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O\"/>
    </mc:Choice>
  </mc:AlternateContent>
  <xr:revisionPtr revIDLastSave="0" documentId="13_ncr:1_{8224AE29-0C5D-4DBB-B86D-48E4E5A04C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6-FUS" sheetId="96" r:id="rId1"/>
    <sheet name="FollowUpSales" sheetId="120" r:id="rId2"/>
    <sheet name="SUM" sheetId="151" r:id="rId3"/>
    <sheet name="ရွှေမြင်း" sheetId="49" r:id="rId4"/>
    <sheet name="ရွှေခြင်္သေ့" sheetId="126" r:id="rId5"/>
    <sheet name="ကောင်းသန့်" sheetId="128" r:id="rId6"/>
    <sheet name="ဦးဝင်းနိုင်" sheetId="129" r:id="rId7"/>
    <sheet name="ကျော်ကြား" sheetId="130" r:id="rId8"/>
    <sheet name="မယဉ်ယဉ်အေး" sheetId="132" r:id="rId9"/>
    <sheet name="စံချိန်" sheetId="133" r:id="rId10"/>
    <sheet name="ဦးရဲမြင့်" sheetId="131" r:id="rId11"/>
    <sheet name="လွင်" sheetId="134" r:id="rId12"/>
    <sheet name="ဦးစိုးဝင်း" sheetId="135" r:id="rId13"/>
    <sheet name="ဦးသိန်းစိုး" sheetId="136" r:id="rId14"/>
    <sheet name="ကောင်းထက်သူ" sheetId="137" r:id="rId15"/>
    <sheet name="ကောင်းဆုဝေ" sheetId="138" r:id="rId16"/>
    <sheet name="မြို့မ" sheetId="139" r:id="rId17"/>
    <sheet name="မိုးယံ" sheetId="160" r:id="rId18"/>
    <sheet name="ကောင်းဟိန်း" sheetId="141" r:id="rId19"/>
    <sheet name="Summer-1" sheetId="122" r:id="rId20"/>
    <sheet name="Summer-2" sheetId="123" r:id="rId21"/>
    <sheet name="ဦးအေးခင်မောင်" sheetId="124" r:id="rId22"/>
    <sheet name="ဦးကျော်လှ" sheetId="127" r:id="rId23"/>
    <sheet name="ဦးဝင်းအောင်ကြွယ်" sheetId="142" r:id="rId24"/>
    <sheet name="ဦးအောင်မိုး" sheetId="143" r:id="rId25"/>
    <sheet name="ဒေါ်ခင်စန်းမြင့်" sheetId="144" r:id="rId26"/>
    <sheet name="ရတနာ" sheetId="145" r:id="rId27"/>
    <sheet name="ဦးတင်မောင်" sheetId="140" r:id="rId28"/>
    <sheet name="ရွှေကမ္ဘာ" sheetId="152" r:id="rId29"/>
    <sheet name="ဦးမောင်ငယ်" sheetId="153" r:id="rId30"/>
    <sheet name="ဦးလှဌေးအောင်" sheetId="154" r:id="rId31"/>
    <sheet name="ပြည့်ဖြိုးကြွယ်" sheetId="155" r:id="rId32"/>
    <sheet name="ဝတိံယံ" sheetId="156" r:id="rId33"/>
    <sheet name="ပျားနက်" sheetId="157" r:id="rId34"/>
    <sheet name="ရွှေရောင်စင်" sheetId="158" r:id="rId35"/>
    <sheet name="A1" sheetId="149" r:id="rId36"/>
    <sheet name="ရွှေခေတ်" sheetId="148" r:id="rId37"/>
    <sheet name="ဟိန်းမြန်မာ" sheetId="147" r:id="rId38"/>
  </sheets>
  <externalReferences>
    <externalReference r:id="rId39"/>
    <externalReference r:id="rId40"/>
  </externalReferences>
  <definedNames>
    <definedName name="aa">#REF!</definedName>
    <definedName name="aaa">#REF!</definedName>
    <definedName name="aaaaa">#REF!</definedName>
    <definedName name="aaaaaaa">#REF!</definedName>
    <definedName name="asd">'[1]Market ( Mar) '!#REF!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ft">#REF!</definedName>
    <definedName name="cr">#REF!</definedName>
    <definedName name="crs">#REF!</definedName>
    <definedName name="cvvvv">#REF!</definedName>
    <definedName name="cwer">#REF!</definedName>
    <definedName name="Data">#REF!</definedName>
    <definedName name="dd">#REF!</definedName>
    <definedName name="ddd">#REF!</definedName>
    <definedName name="dddd">#N/A</definedName>
    <definedName name="dr">#REF!</definedName>
    <definedName name="drs">#REF!</definedName>
    <definedName name="dsfas">#REF!</definedName>
    <definedName name="eeee">#REF!</definedName>
    <definedName name="End_Bal">#REF!</definedName>
    <definedName name="Extra_Pay">#REF!</definedName>
    <definedName name="fgf">#REF!</definedName>
    <definedName name="fgjhj">#REF!</definedName>
    <definedName name="ftyu">#REF!</definedName>
    <definedName name="Full_Print">#REF!</definedName>
    <definedName name="fusales4">#REF!</definedName>
    <definedName name="gg">#REF!</definedName>
    <definedName name="gggggg">#REF!</definedName>
    <definedName name="Header_Row">ROW(#REF!)</definedName>
    <definedName name="hjj">#REF!</definedName>
    <definedName name="hjjj">#REF!</definedName>
    <definedName name="hjkjk">#REF!</definedName>
    <definedName name="hmjhj">#REF!</definedName>
    <definedName name="ii">#REF!</definedName>
    <definedName name="III">#REF!</definedName>
    <definedName name="Int">#REF!</definedName>
    <definedName name="Interest_Rate">#REF!</definedName>
    <definedName name="jbkjkl">#REF!</definedName>
    <definedName name="Journal_Cr">#REF!</definedName>
    <definedName name="Journal_Dr">#REF!</definedName>
    <definedName name="kdt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SO">#REF!</definedName>
    <definedName name="lsoq">#REF!</definedName>
    <definedName name="lsoq1">#REF!</definedName>
    <definedName name="mms">#REF!</definedName>
    <definedName name="neew">#REF!</definedName>
    <definedName name="New">#REF!</definedName>
    <definedName name="NOV">#REF!</definedName>
    <definedName name="Num_Pmt_Per_Year">#REF!</definedName>
    <definedName name="Number_of_Payments">MATCH(0.01,End_Bal,-1)+1</definedName>
    <definedName name="ooo">#REF!</definedName>
    <definedName name="Opening_Cr">#REF!</definedName>
    <definedName name="Opening_Dr">#REF!</definedName>
    <definedName name="Pay_Date">#REF!</definedName>
    <definedName name="Pay_Num">#REF!</definedName>
    <definedName name="Payment_Date" localSheetId="35">DATE(YEAR([0]!Loan_Start),MONTH([0]!Loan_Start)+Payment_Number,DAY([0]!Loan_Start))</definedName>
    <definedName name="Payment_Date" localSheetId="2">DATE(YEAR([0]!Loan_Start),MONTH([0]!Loan_Start)+Payment_Number,DAY([0]!Loan_Start))</definedName>
    <definedName name="Payment_Date" localSheetId="19">DATE(YEAR([0]!Loan_Start),MONTH([0]!Loan_Start)+Payment_Number,DAY([0]!Loan_Start))</definedName>
    <definedName name="Payment_Date" localSheetId="20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15">DATE(YEAR([0]!Loan_Start),MONTH([0]!Loan_Start)+Payment_Number,DAY([0]!Loan_Start))</definedName>
    <definedName name="Payment_Date" localSheetId="14">DATE(YEAR([0]!Loan_Start),MONTH([0]!Loan_Start)+Payment_Number,DAY([0]!Loan_Start))</definedName>
    <definedName name="Payment_Date" localSheetId="5">DATE(YEAR([0]!Loan_Start),MONTH([0]!Loan_Start)+Payment_Number,DAY([0]!Loan_Start))</definedName>
    <definedName name="Payment_Date" localSheetId="18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25">DATE(YEAR([0]!Loan_Start),MONTH([0]!Loan_Start)+Payment_Number,DAY([0]!Loan_Start))</definedName>
    <definedName name="Payment_Date" localSheetId="33">DATE(YEAR([0]!Loan_Start),MONTH([0]!Loan_Start)+Payment_Number,DAY([0]!Loan_Start))</definedName>
    <definedName name="Payment_Date" localSheetId="31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 localSheetId="16">DATE(YEAR([0]!Loan_Start),MONTH([0]!Loan_Start)+Payment_Number,DAY([0]!Loan_Start))</definedName>
    <definedName name="Payment_Date" localSheetId="17">DATE(YEAR([0]!Loan_Start),MONTH([0]!Loan_Start)+Payment_Number,DAY([0]!Loan_Start))</definedName>
    <definedName name="Payment_Date" localSheetId="26">DATE(YEAR([0]!Loan_Start),MONTH([0]!Loan_Start)+Payment_Number,DAY([0]!Loan_Start))</definedName>
    <definedName name="Payment_Date" localSheetId="28">DATE(YEAR([0]!Loan_Start),MONTH([0]!Loan_Start)+Payment_Number,DAY([0]!Loan_Start))</definedName>
    <definedName name="Payment_Date" localSheetId="4">DATE(YEAR([0]!Loan_Start),MONTH([0]!Loan_Start)+Payment_Number,DAY([0]!Loan_Start))</definedName>
    <definedName name="Payment_Date" localSheetId="36">DATE(YEAR([0]!Loan_Start),MONTH([0]!Loan_Start)+Payment_Number,DAY([0]!Loan_Start))</definedName>
    <definedName name="Payment_Date" localSheetId="3">DATE(YEAR([0]!Loan_Start),MONTH([0]!Loan_Start)+Payment_Number,DAY([0]!Loan_Start))</definedName>
    <definedName name="Payment_Date" localSheetId="34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32">DATE(YEAR([0]!Loan_Start),MONTH([0]!Loan_Start)+Payment_Number,DAY([0]!Loan_Start))</definedName>
    <definedName name="Payment_Date" localSheetId="37">DATE(YEAR([0]!Loan_Start),MONTH([0]!Loan_Start)+Payment_Number,DAY([0]!Loan_Start))</definedName>
    <definedName name="Payment_Date" localSheetId="22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 localSheetId="27">DATE(YEAR([0]!Loan_Start),MONTH([0]!Loan_Start)+Payment_Number,DAY([0]!Loan_Start))</definedName>
    <definedName name="Payment_Date" localSheetId="29">DATE(YEAR([0]!Loan_Start),MONTH([0]!Loan_Start)+Payment_Number,DAY([0]!Loan_Start))</definedName>
    <definedName name="Payment_Date" localSheetId="10">DATE(YEAR([0]!Loan_Start),MONTH([0]!Loan_Start)+Payment_Number,DAY([0]!Loan_Start))</definedName>
    <definedName name="Payment_Date" localSheetId="30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23">DATE(YEAR([0]!Loan_Start),MONTH([0]!Loan_Start)+Payment_Number,DAY([0]!Loan_Start))</definedName>
    <definedName name="Payment_Date" localSheetId="13">DATE(YEAR([0]!Loan_Start),MONTH([0]!Loan_Start)+Payment_Number,DAY([0]!Loan_Start))</definedName>
    <definedName name="Payment_Date" localSheetId="21">DATE(YEAR([0]!Loan_Start),MONTH([0]!Loan_Start)+Payment_Number,DAY([0]!Loan_Start))</definedName>
    <definedName name="Payment_Date" localSheetId="24">DATE(YEAR([0]!Loan_Start),MONTH([0]!Loan_Start)+Payment_Number,DAY([0]!Loan_Start))</definedName>
    <definedName name="Payment_Date">DATE(YEAR(Loan_Start),MONTH(Loan_Start)+Payment_Number,DAY(Loan_Start))</definedName>
    <definedName name="Princ">#REF!</definedName>
    <definedName name="princeee">#REF!</definedName>
    <definedName name="Print_Area_Reset">OFFSET(Full_Print,0,0,Last_Row)</definedName>
    <definedName name="qqqqqq">#REF!</definedName>
    <definedName name="Rate">#REF!</definedName>
    <definedName name="rty">#REF!</definedName>
    <definedName name="s">#REF!</definedName>
    <definedName name="Salees">#REF!</definedName>
    <definedName name="sale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smmm">'[1]Market ( Mar) '!#REF!</definedName>
    <definedName name="tdk">#REF!</definedName>
    <definedName name="Total_Interest">#REF!</definedName>
    <definedName name="Total_Pay">#REF!</definedName>
    <definedName name="Total_Payment" localSheetId="35">Scheduled_Payment+Extra_Payment</definedName>
    <definedName name="Total_Payment" localSheetId="2">Scheduled_Payment+Extra_Payment</definedName>
    <definedName name="Total_Payment" localSheetId="19">Scheduled_Payment+Extra_Payment</definedName>
    <definedName name="Total_Payment" localSheetId="20">Scheduled_Payment+Extra_Payment</definedName>
    <definedName name="Total_Payment" localSheetId="7">Scheduled_Payment+Extra_Payment</definedName>
    <definedName name="Total_Payment" localSheetId="15">Scheduled_Payment+Extra_Payment</definedName>
    <definedName name="Total_Payment" localSheetId="14">Scheduled_Payment+Extra_Payment</definedName>
    <definedName name="Total_Payment" localSheetId="5">Scheduled_Payment+Extra_Payment</definedName>
    <definedName name="Total_Payment" localSheetId="18">Scheduled_Payment+Extra_Payment</definedName>
    <definedName name="Total_Payment" localSheetId="9">Scheduled_Payment+Extra_Payment</definedName>
    <definedName name="Total_Payment" localSheetId="25">Scheduled_Payment+Extra_Payment</definedName>
    <definedName name="Total_Payment" localSheetId="33">Scheduled_Payment+Extra_Payment</definedName>
    <definedName name="Total_Payment" localSheetId="31">Scheduled_Payment+Extra_Payment</definedName>
    <definedName name="Total_Payment" localSheetId="8">Scheduled_Payment+Extra_Payment</definedName>
    <definedName name="Total_Payment" localSheetId="16">Scheduled_Payment+Extra_Payment</definedName>
    <definedName name="Total_Payment" localSheetId="17">Scheduled_Payment+Extra_Payment</definedName>
    <definedName name="Total_Payment" localSheetId="26">Scheduled_Payment+Extra_Payment</definedName>
    <definedName name="Total_Payment" localSheetId="28">Scheduled_Payment+Extra_Payment</definedName>
    <definedName name="Total_Payment" localSheetId="4">Scheduled_Payment+Extra_Payment</definedName>
    <definedName name="Total_Payment" localSheetId="36">Scheduled_Payment+Extra_Payment</definedName>
    <definedName name="Total_Payment" localSheetId="3">Scheduled_Payment+Extra_Payment</definedName>
    <definedName name="Total_Payment" localSheetId="34">Scheduled_Payment+Extra_Payment</definedName>
    <definedName name="Total_Payment" localSheetId="11">Scheduled_Payment+Extra_Payment</definedName>
    <definedName name="Total_Payment" localSheetId="32">Scheduled_Payment+Extra_Payment</definedName>
    <definedName name="Total_Payment" localSheetId="37">Scheduled_Payment+Extra_Payment</definedName>
    <definedName name="Total_Payment" localSheetId="22">Scheduled_Payment+Extra_Payment</definedName>
    <definedName name="Total_Payment" localSheetId="12">Scheduled_Payment+Extra_Payment</definedName>
    <definedName name="Total_Payment" localSheetId="27">Scheduled_Payment+Extra_Payment</definedName>
    <definedName name="Total_Payment" localSheetId="29">Scheduled_Payment+Extra_Payment</definedName>
    <definedName name="Total_Payment" localSheetId="10">Scheduled_Payment+Extra_Payment</definedName>
    <definedName name="Total_Payment" localSheetId="30">Scheduled_Payment+Extra_Payment</definedName>
    <definedName name="Total_Payment" localSheetId="6">Scheduled_Payment+Extra_Payment</definedName>
    <definedName name="Total_Payment" localSheetId="23">Scheduled_Payment+Extra_Payment</definedName>
    <definedName name="Total_Payment" localSheetId="13">Scheduled_Payment+Extra_Payment</definedName>
    <definedName name="Total_Payment" localSheetId="21">Scheduled_Payment+Extra_Payment</definedName>
    <definedName name="Total_Payment" localSheetId="24">Scheduled_Payment+Extra_Payment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uuu">#REF!</definedName>
    <definedName name="Values_Entered">IF(Loan_Amount*Interest_Rate*Loan_Years*Loan_Start&gt;0,1,0)</definedName>
    <definedName name="vkhfkgf">#REF!</definedName>
    <definedName name="wert">#REF!</definedName>
    <definedName name="xdfrg">#REF!</definedName>
    <definedName name="y">#REF!</definedName>
    <definedName name="yhhg123">IF(Values_Entered,Header_Row+Number_of_Payments,Header_Row)</definedName>
    <definedName name="YMO4">#REF!</definedName>
    <definedName name="YMO5">#REF!</definedName>
    <definedName name="Ymowy">#REF!</definedName>
    <definedName name="yy">#REF!</definedName>
    <definedName name="yyyyy">#REF!</definedName>
    <definedName name="zx">#REF!</definedName>
    <definedName name="zx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50" i="120" l="1"/>
  <c r="AI72" i="120"/>
  <c r="AH49" i="120"/>
  <c r="E109" i="49" l="1"/>
  <c r="G109" i="49"/>
  <c r="I109" i="49"/>
  <c r="K109" i="49"/>
  <c r="L109" i="49"/>
  <c r="M109" i="49"/>
  <c r="O109" i="49"/>
  <c r="P109" i="49"/>
  <c r="Q109" i="49"/>
  <c r="S109" i="49"/>
  <c r="T109" i="49"/>
  <c r="U109" i="49"/>
  <c r="W109" i="49"/>
  <c r="Y109" i="49"/>
  <c r="AA109" i="49"/>
  <c r="AB109" i="49"/>
  <c r="AC109" i="49"/>
  <c r="AD109" i="49"/>
  <c r="AE109" i="49"/>
  <c r="AF109" i="49"/>
  <c r="AG109" i="49"/>
  <c r="AH109" i="49"/>
  <c r="AI109" i="49"/>
  <c r="AJ109" i="49"/>
  <c r="AK109" i="49"/>
  <c r="AL109" i="49"/>
  <c r="AM109" i="49"/>
  <c r="AO109" i="49"/>
  <c r="AP109" i="49"/>
  <c r="AQ109" i="49"/>
  <c r="AR109" i="49"/>
  <c r="AS109" i="49"/>
  <c r="AT109" i="49"/>
  <c r="AU109" i="49"/>
  <c r="AV109" i="49"/>
  <c r="AW109" i="49"/>
  <c r="AX109" i="49"/>
  <c r="AY109" i="49"/>
  <c r="AZ109" i="49"/>
  <c r="BA109" i="49"/>
  <c r="BB109" i="49"/>
  <c r="BC109" i="49"/>
  <c r="BD109" i="49"/>
  <c r="BE109" i="49"/>
  <c r="BF109" i="49"/>
  <c r="BG109" i="49"/>
  <c r="BH109" i="49"/>
  <c r="BI109" i="49"/>
  <c r="BJ109" i="49"/>
  <c r="BK109" i="49"/>
  <c r="BL109" i="49"/>
  <c r="BM109" i="49"/>
  <c r="BN109" i="49"/>
  <c r="BO109" i="49"/>
  <c r="BP109" i="49"/>
  <c r="BQ109" i="49"/>
  <c r="BR109" i="49"/>
  <c r="BS109" i="49"/>
  <c r="BT109" i="49"/>
  <c r="BU109" i="49"/>
  <c r="BV109" i="49"/>
  <c r="BW109" i="49"/>
  <c r="BX109" i="49"/>
  <c r="BY109" i="49"/>
  <c r="BZ109" i="49"/>
  <c r="CA109" i="49"/>
  <c r="CB109" i="49"/>
  <c r="CC109" i="49"/>
  <c r="CD109" i="49"/>
  <c r="C109" i="49"/>
  <c r="AJ25" i="120"/>
  <c r="AI31" i="120"/>
  <c r="AI39" i="120"/>
  <c r="AI44" i="120"/>
  <c r="AI46" i="120"/>
  <c r="AI47" i="120"/>
  <c r="AI48" i="120"/>
  <c r="AI57" i="120"/>
  <c r="AI58" i="120"/>
  <c r="AI59" i="120"/>
  <c r="AI65" i="120"/>
  <c r="CG115" i="151"/>
  <c r="CG116" i="151"/>
  <c r="CG117" i="151"/>
  <c r="G123" i="151"/>
  <c r="H123" i="151"/>
  <c r="I123" i="151"/>
  <c r="J123" i="151"/>
  <c r="K123" i="151"/>
  <c r="L123" i="151"/>
  <c r="O123" i="151"/>
  <c r="P123" i="151"/>
  <c r="Q123" i="151"/>
  <c r="R123" i="151"/>
  <c r="S123" i="151"/>
  <c r="T123" i="151"/>
  <c r="U123" i="151"/>
  <c r="V123" i="151"/>
  <c r="W123" i="151"/>
  <c r="X123" i="151"/>
  <c r="Y123" i="151"/>
  <c r="Z123" i="151"/>
  <c r="AA123" i="151"/>
  <c r="AB123" i="151"/>
  <c r="AC123" i="151"/>
  <c r="AD123" i="151"/>
  <c r="AE123" i="151"/>
  <c r="AF123" i="151"/>
  <c r="AG123" i="151"/>
  <c r="AH123" i="151"/>
  <c r="AI123" i="151"/>
  <c r="AJ123" i="151"/>
  <c r="AK123" i="151"/>
  <c r="AL123" i="151"/>
  <c r="AM123" i="151"/>
  <c r="AN123" i="151"/>
  <c r="AO123" i="151"/>
  <c r="AP123" i="151"/>
  <c r="AQ123" i="151"/>
  <c r="AR123" i="151"/>
  <c r="AS123" i="151"/>
  <c r="AT123" i="151"/>
  <c r="AU123" i="151"/>
  <c r="AV123" i="151"/>
  <c r="AW123" i="151"/>
  <c r="AX123" i="151"/>
  <c r="AY123" i="151"/>
  <c r="AZ123" i="151"/>
  <c r="BA123" i="151"/>
  <c r="BB123" i="151"/>
  <c r="BC123" i="151"/>
  <c r="BD123" i="151"/>
  <c r="BE123" i="151"/>
  <c r="BF123" i="151"/>
  <c r="BG123" i="151"/>
  <c r="BH123" i="151"/>
  <c r="BI123" i="151"/>
  <c r="BJ123" i="151"/>
  <c r="BK123" i="151"/>
  <c r="BL123" i="151"/>
  <c r="BM123" i="151"/>
  <c r="BN123" i="151"/>
  <c r="BO123" i="151"/>
  <c r="BP123" i="151"/>
  <c r="BQ123" i="151"/>
  <c r="BR123" i="151"/>
  <c r="BS123" i="151"/>
  <c r="BT123" i="151"/>
  <c r="BU123" i="151"/>
  <c r="BV123" i="151"/>
  <c r="BW123" i="151"/>
  <c r="G122" i="151"/>
  <c r="H122" i="151"/>
  <c r="I122" i="151"/>
  <c r="J122" i="151"/>
  <c r="K122" i="151"/>
  <c r="L122" i="151"/>
  <c r="O122" i="151"/>
  <c r="P122" i="151"/>
  <c r="Q122" i="151"/>
  <c r="R122" i="151"/>
  <c r="S122" i="151"/>
  <c r="T122" i="151"/>
  <c r="U122" i="151"/>
  <c r="V122" i="151"/>
  <c r="W122" i="151"/>
  <c r="X122" i="151"/>
  <c r="Y122" i="151"/>
  <c r="Z122" i="151"/>
  <c r="AA122" i="151"/>
  <c r="AB122" i="151"/>
  <c r="AC122" i="151"/>
  <c r="AD122" i="151"/>
  <c r="AE122" i="151"/>
  <c r="AF122" i="151"/>
  <c r="AG122" i="151"/>
  <c r="AH122" i="151"/>
  <c r="AI122" i="151"/>
  <c r="AJ122" i="151"/>
  <c r="AK122" i="151"/>
  <c r="AL122" i="151"/>
  <c r="AO122" i="151"/>
  <c r="AP122" i="151"/>
  <c r="AQ122" i="151"/>
  <c r="AR122" i="151"/>
  <c r="AS122" i="151"/>
  <c r="AT122" i="151"/>
  <c r="AU122" i="151"/>
  <c r="AV122" i="151"/>
  <c r="AW122" i="151"/>
  <c r="AX122" i="151"/>
  <c r="AY122" i="151"/>
  <c r="AZ122" i="151"/>
  <c r="BA122" i="151"/>
  <c r="BB122" i="151"/>
  <c r="BC122" i="151"/>
  <c r="BD122" i="151"/>
  <c r="BE122" i="151"/>
  <c r="BF122" i="151"/>
  <c r="BG122" i="151"/>
  <c r="BH122" i="151"/>
  <c r="BI122" i="151"/>
  <c r="BJ122" i="151"/>
  <c r="BK122" i="151"/>
  <c r="BL122" i="151"/>
  <c r="BM122" i="151"/>
  <c r="BN122" i="151"/>
  <c r="BO122" i="151"/>
  <c r="BP122" i="151"/>
  <c r="BQ122" i="151"/>
  <c r="BR122" i="151"/>
  <c r="BS122" i="151"/>
  <c r="BT122" i="151"/>
  <c r="BU122" i="151"/>
  <c r="BV122" i="151"/>
  <c r="BW122" i="151"/>
  <c r="D121" i="151"/>
  <c r="E121" i="151"/>
  <c r="F121" i="151"/>
  <c r="G121" i="151"/>
  <c r="H121" i="151"/>
  <c r="I121" i="151"/>
  <c r="J121" i="151"/>
  <c r="K121" i="151"/>
  <c r="L121" i="151"/>
  <c r="O121" i="151"/>
  <c r="P121" i="151"/>
  <c r="Q121" i="151"/>
  <c r="R121" i="151"/>
  <c r="S121" i="151"/>
  <c r="T121" i="151"/>
  <c r="U121" i="151"/>
  <c r="V121" i="151"/>
  <c r="W121" i="151"/>
  <c r="X121" i="151"/>
  <c r="Y121" i="151"/>
  <c r="Z121" i="151"/>
  <c r="AA121" i="151"/>
  <c r="AB121" i="151"/>
  <c r="AC121" i="151"/>
  <c r="AD121" i="151"/>
  <c r="AE121" i="151"/>
  <c r="AF121" i="151"/>
  <c r="AG121" i="151"/>
  <c r="AH121" i="151"/>
  <c r="AI121" i="151"/>
  <c r="AJ121" i="151"/>
  <c r="AK121" i="151"/>
  <c r="AL121" i="151"/>
  <c r="AM121" i="151"/>
  <c r="AN121" i="151"/>
  <c r="AO121" i="151"/>
  <c r="AP121" i="151"/>
  <c r="AQ121" i="151"/>
  <c r="AR121" i="151"/>
  <c r="AS121" i="151"/>
  <c r="AT121" i="151"/>
  <c r="AU121" i="151"/>
  <c r="AV121" i="151"/>
  <c r="AW121" i="151"/>
  <c r="AX121" i="151"/>
  <c r="BA121" i="151"/>
  <c r="BB121" i="151"/>
  <c r="BC121" i="151"/>
  <c r="BD121" i="151"/>
  <c r="BE121" i="151"/>
  <c r="BF121" i="151"/>
  <c r="BI121" i="151"/>
  <c r="BJ121" i="151"/>
  <c r="BK121" i="151"/>
  <c r="BL121" i="151"/>
  <c r="BM121" i="151"/>
  <c r="BN121" i="151"/>
  <c r="BO121" i="151"/>
  <c r="BP121" i="151"/>
  <c r="BQ121" i="151"/>
  <c r="BR121" i="151"/>
  <c r="BS121" i="151"/>
  <c r="BT121" i="151"/>
  <c r="BU121" i="151"/>
  <c r="BV121" i="151"/>
  <c r="BW121" i="151"/>
  <c r="BX121" i="151"/>
  <c r="BY121" i="151"/>
  <c r="BZ121" i="151"/>
  <c r="CA121" i="151"/>
  <c r="CB121" i="151"/>
  <c r="CC121" i="151"/>
  <c r="CD121" i="151"/>
  <c r="C121" i="151"/>
  <c r="D120" i="151"/>
  <c r="E120" i="151"/>
  <c r="F120" i="151"/>
  <c r="G120" i="151"/>
  <c r="H120" i="151"/>
  <c r="I120" i="151"/>
  <c r="J120" i="151"/>
  <c r="K120" i="151"/>
  <c r="L120" i="151"/>
  <c r="M120" i="151"/>
  <c r="N120" i="151"/>
  <c r="O120" i="151"/>
  <c r="P120" i="151"/>
  <c r="Q120" i="151"/>
  <c r="R120" i="151"/>
  <c r="S120" i="151"/>
  <c r="T120" i="151"/>
  <c r="W120" i="151"/>
  <c r="X120" i="151"/>
  <c r="Y120" i="151"/>
  <c r="Z120" i="151"/>
  <c r="AA120" i="151"/>
  <c r="AB120" i="151"/>
  <c r="AC120" i="151"/>
  <c r="AD120" i="151"/>
  <c r="AE120" i="151"/>
  <c r="AF120" i="151"/>
  <c r="AG120" i="151"/>
  <c r="AH120" i="151"/>
  <c r="AI120" i="151"/>
  <c r="AJ120" i="151"/>
  <c r="AK120" i="151"/>
  <c r="AL120" i="151"/>
  <c r="AM120" i="151"/>
  <c r="AN120" i="151"/>
  <c r="AO120" i="151"/>
  <c r="AP120" i="151"/>
  <c r="AQ120" i="151"/>
  <c r="AR120" i="151"/>
  <c r="AS120" i="151"/>
  <c r="AT120" i="151"/>
  <c r="AU120" i="151"/>
  <c r="AV120" i="151"/>
  <c r="AW120" i="151"/>
  <c r="AX120" i="151"/>
  <c r="AY120" i="151"/>
  <c r="AZ120" i="151"/>
  <c r="BA120" i="151"/>
  <c r="BB120" i="151"/>
  <c r="BC120" i="151"/>
  <c r="BD120" i="151"/>
  <c r="BE120" i="151"/>
  <c r="BF120" i="151"/>
  <c r="BG120" i="151"/>
  <c r="BH120" i="151"/>
  <c r="BI120" i="151"/>
  <c r="BJ120" i="151"/>
  <c r="BK120" i="151"/>
  <c r="BL120" i="151"/>
  <c r="BM120" i="151"/>
  <c r="BN120" i="151"/>
  <c r="BO120" i="151"/>
  <c r="BP120" i="151"/>
  <c r="BQ120" i="151"/>
  <c r="BR120" i="151"/>
  <c r="BS120" i="151"/>
  <c r="BT120" i="151"/>
  <c r="BU120" i="151"/>
  <c r="BV120" i="151"/>
  <c r="BW120" i="151"/>
  <c r="BX120" i="151"/>
  <c r="BY120" i="151"/>
  <c r="BZ120" i="151"/>
  <c r="CA120" i="151"/>
  <c r="CB120" i="151"/>
  <c r="CC120" i="151"/>
  <c r="CD120" i="151"/>
  <c r="C120" i="151"/>
  <c r="D119" i="151"/>
  <c r="E119" i="151"/>
  <c r="F119" i="151"/>
  <c r="G119" i="151"/>
  <c r="H119" i="151"/>
  <c r="I119" i="151"/>
  <c r="J119" i="151"/>
  <c r="K119" i="151"/>
  <c r="L119" i="151"/>
  <c r="O119" i="151"/>
  <c r="P119" i="151"/>
  <c r="Q119" i="151"/>
  <c r="R119" i="151"/>
  <c r="S119" i="151"/>
  <c r="T119" i="151"/>
  <c r="U119" i="151"/>
  <c r="V119" i="151"/>
  <c r="W119" i="151"/>
  <c r="X119" i="151"/>
  <c r="Y119" i="151"/>
  <c r="Z119" i="151"/>
  <c r="AA119" i="151"/>
  <c r="AB119" i="151"/>
  <c r="AC119" i="151"/>
  <c r="AD119" i="151"/>
  <c r="AE119" i="151"/>
  <c r="AF119" i="151"/>
  <c r="AG119" i="151"/>
  <c r="AH119" i="151"/>
  <c r="AI119" i="151"/>
  <c r="AJ119" i="151"/>
  <c r="AK119" i="151"/>
  <c r="AL119" i="151"/>
  <c r="AM119" i="151"/>
  <c r="AN119" i="151"/>
  <c r="AO119" i="151"/>
  <c r="AP119" i="151"/>
  <c r="AQ119" i="151"/>
  <c r="AR119" i="151"/>
  <c r="AS119" i="151"/>
  <c r="AT119" i="151"/>
  <c r="AU119" i="151"/>
  <c r="AV119" i="151"/>
  <c r="AW119" i="151"/>
  <c r="AX119" i="151"/>
  <c r="AY119" i="151"/>
  <c r="AZ119" i="151"/>
  <c r="BA119" i="151"/>
  <c r="BB119" i="151"/>
  <c r="BC119" i="151"/>
  <c r="BD119" i="151"/>
  <c r="BE119" i="151"/>
  <c r="BF119" i="151"/>
  <c r="BG119" i="151"/>
  <c r="BH119" i="151"/>
  <c r="BI119" i="151"/>
  <c r="BJ119" i="151"/>
  <c r="BK119" i="151"/>
  <c r="BL119" i="151"/>
  <c r="BM119" i="151"/>
  <c r="BN119" i="151"/>
  <c r="BO119" i="151"/>
  <c r="BP119" i="151"/>
  <c r="BQ119" i="151"/>
  <c r="BR119" i="151"/>
  <c r="BS119" i="151"/>
  <c r="BT119" i="151"/>
  <c r="BU119" i="151"/>
  <c r="BV119" i="151"/>
  <c r="BW119" i="151"/>
  <c r="BX119" i="151"/>
  <c r="BY119" i="151"/>
  <c r="BZ119" i="151"/>
  <c r="CA119" i="151"/>
  <c r="CB119" i="151"/>
  <c r="CC119" i="151"/>
  <c r="CD119" i="151"/>
  <c r="C119" i="151"/>
  <c r="D118" i="151"/>
  <c r="E118" i="151"/>
  <c r="F118" i="151"/>
  <c r="G118" i="151"/>
  <c r="H118" i="151"/>
  <c r="I118" i="151"/>
  <c r="J118" i="151"/>
  <c r="K118" i="151"/>
  <c r="L118" i="151"/>
  <c r="O118" i="151"/>
  <c r="P118" i="151"/>
  <c r="Q118" i="151"/>
  <c r="R118" i="151"/>
  <c r="S118" i="151"/>
  <c r="T118" i="151"/>
  <c r="U118" i="151"/>
  <c r="V118" i="151"/>
  <c r="W118" i="151"/>
  <c r="X118" i="151"/>
  <c r="Y118" i="151"/>
  <c r="Z118" i="151"/>
  <c r="AA118" i="151"/>
  <c r="AB118" i="151"/>
  <c r="AC118" i="151"/>
  <c r="AD118" i="151"/>
  <c r="AE118" i="151"/>
  <c r="AF118" i="151"/>
  <c r="AG118" i="151"/>
  <c r="AH118" i="151"/>
  <c r="AI118" i="151"/>
  <c r="AJ118" i="151"/>
  <c r="AK118" i="151"/>
  <c r="AL118" i="151"/>
  <c r="AM118" i="151"/>
  <c r="AN118" i="151"/>
  <c r="AO118" i="151"/>
  <c r="AP118" i="151"/>
  <c r="AQ118" i="151"/>
  <c r="AR118" i="151"/>
  <c r="AS118" i="151"/>
  <c r="AT118" i="151"/>
  <c r="AU118" i="151"/>
  <c r="AV118" i="151"/>
  <c r="AW118" i="151"/>
  <c r="AX118" i="151"/>
  <c r="AY118" i="151"/>
  <c r="AZ118" i="151"/>
  <c r="BA118" i="151"/>
  <c r="BB118" i="151"/>
  <c r="BC118" i="151"/>
  <c r="BD118" i="151"/>
  <c r="BE118" i="151"/>
  <c r="BF118" i="151"/>
  <c r="BG118" i="151"/>
  <c r="BH118" i="151"/>
  <c r="BI118" i="151"/>
  <c r="BJ118" i="151"/>
  <c r="BK118" i="151"/>
  <c r="BL118" i="151"/>
  <c r="BM118" i="151"/>
  <c r="BN118" i="151"/>
  <c r="BO118" i="151"/>
  <c r="BP118" i="151"/>
  <c r="BQ118" i="151"/>
  <c r="BR118" i="151"/>
  <c r="BS118" i="151"/>
  <c r="BT118" i="151"/>
  <c r="BU118" i="151"/>
  <c r="BV118" i="151"/>
  <c r="BW118" i="151"/>
  <c r="C118" i="151"/>
  <c r="D117" i="151"/>
  <c r="E117" i="151"/>
  <c r="F117" i="151"/>
  <c r="G117" i="151"/>
  <c r="H117" i="151"/>
  <c r="I117" i="151"/>
  <c r="J117" i="151"/>
  <c r="K117" i="151"/>
  <c r="L117" i="151"/>
  <c r="M117" i="151"/>
  <c r="N117" i="151"/>
  <c r="O117" i="151"/>
  <c r="P117" i="151"/>
  <c r="Q117" i="151"/>
  <c r="R117" i="151"/>
  <c r="S117" i="151"/>
  <c r="T117" i="151"/>
  <c r="U117" i="151"/>
  <c r="V117" i="151"/>
  <c r="W117" i="151"/>
  <c r="X117" i="151"/>
  <c r="Y117" i="151"/>
  <c r="Z117" i="151"/>
  <c r="AA117" i="151"/>
  <c r="AB117" i="151"/>
  <c r="AC117" i="151"/>
  <c r="AD117" i="151"/>
  <c r="AE117" i="151"/>
  <c r="AF117" i="151"/>
  <c r="AG117" i="151"/>
  <c r="AH117" i="151"/>
  <c r="AI117" i="151"/>
  <c r="AJ117" i="151"/>
  <c r="AK117" i="151"/>
  <c r="AL117" i="151"/>
  <c r="AM117" i="151"/>
  <c r="AN117" i="151"/>
  <c r="AO117" i="151"/>
  <c r="AP117" i="151"/>
  <c r="AQ117" i="151"/>
  <c r="AR117" i="151"/>
  <c r="AS117" i="151"/>
  <c r="AT117" i="151"/>
  <c r="AU117" i="151"/>
  <c r="AV117" i="151"/>
  <c r="AW117" i="151"/>
  <c r="AX117" i="151"/>
  <c r="AY117" i="151"/>
  <c r="AZ117" i="151"/>
  <c r="BA117" i="151"/>
  <c r="BB117" i="151"/>
  <c r="BC117" i="151"/>
  <c r="BD117" i="151"/>
  <c r="BE117" i="151"/>
  <c r="BF117" i="151"/>
  <c r="BG117" i="151"/>
  <c r="BH117" i="151"/>
  <c r="BI117" i="151"/>
  <c r="BJ117" i="151"/>
  <c r="BK117" i="151"/>
  <c r="BL117" i="151"/>
  <c r="BM117" i="151"/>
  <c r="BN117" i="151"/>
  <c r="BO117" i="151"/>
  <c r="BP117" i="151"/>
  <c r="BQ117" i="151"/>
  <c r="BR117" i="151"/>
  <c r="BS117" i="151"/>
  <c r="BT117" i="151"/>
  <c r="BU117" i="151"/>
  <c r="BV117" i="151"/>
  <c r="BW117" i="151"/>
  <c r="BX117" i="151"/>
  <c r="BY117" i="151"/>
  <c r="BZ117" i="151"/>
  <c r="CA117" i="151"/>
  <c r="CB117" i="151"/>
  <c r="CC117" i="151"/>
  <c r="CD117" i="151"/>
  <c r="C117" i="151"/>
  <c r="D116" i="151"/>
  <c r="E116" i="151"/>
  <c r="F116" i="151"/>
  <c r="G116" i="151"/>
  <c r="H116" i="151"/>
  <c r="I116" i="151"/>
  <c r="J116" i="151"/>
  <c r="K116" i="151"/>
  <c r="L116" i="151"/>
  <c r="M116" i="151"/>
  <c r="N116" i="151"/>
  <c r="O116" i="151"/>
  <c r="P116" i="151"/>
  <c r="Q116" i="151"/>
  <c r="R116" i="151"/>
  <c r="S116" i="151"/>
  <c r="T116" i="151"/>
  <c r="U116" i="151"/>
  <c r="V116" i="151"/>
  <c r="W116" i="151"/>
  <c r="X116" i="151"/>
  <c r="Y116" i="151"/>
  <c r="Z116" i="151"/>
  <c r="AA116" i="151"/>
  <c r="AB116" i="151"/>
  <c r="AC116" i="151"/>
  <c r="AD116" i="151"/>
  <c r="AE116" i="151"/>
  <c r="AF116" i="151"/>
  <c r="AG116" i="151"/>
  <c r="AH116" i="151"/>
  <c r="AI116" i="151"/>
  <c r="AJ116" i="151"/>
  <c r="AK116" i="151"/>
  <c r="AL116" i="151"/>
  <c r="AM116" i="151"/>
  <c r="AN116" i="151"/>
  <c r="AO116" i="151"/>
  <c r="AP116" i="151"/>
  <c r="AQ116" i="151"/>
  <c r="AR116" i="151"/>
  <c r="AS116" i="151"/>
  <c r="AT116" i="151"/>
  <c r="AU116" i="151"/>
  <c r="AV116" i="151"/>
  <c r="AW116" i="151"/>
  <c r="AX116" i="151"/>
  <c r="AY116" i="151"/>
  <c r="AZ116" i="151"/>
  <c r="BA116" i="151"/>
  <c r="BB116" i="151"/>
  <c r="BC116" i="151"/>
  <c r="BD116" i="151"/>
  <c r="BE116" i="151"/>
  <c r="BF116" i="151"/>
  <c r="BG116" i="151"/>
  <c r="BH116" i="151"/>
  <c r="BI116" i="151"/>
  <c r="BJ116" i="151"/>
  <c r="BK116" i="151"/>
  <c r="BL116" i="151"/>
  <c r="BM116" i="151"/>
  <c r="BN116" i="151"/>
  <c r="BO116" i="151"/>
  <c r="BP116" i="151"/>
  <c r="BQ116" i="151"/>
  <c r="BR116" i="151"/>
  <c r="BS116" i="151"/>
  <c r="BT116" i="151"/>
  <c r="BU116" i="151"/>
  <c r="BV116" i="151"/>
  <c r="BW116" i="151"/>
  <c r="BX116" i="151"/>
  <c r="BY116" i="151"/>
  <c r="BZ116" i="151"/>
  <c r="CA116" i="151"/>
  <c r="CB116" i="151"/>
  <c r="CC116" i="151"/>
  <c r="CD116" i="151"/>
  <c r="C116" i="151"/>
  <c r="D115" i="151"/>
  <c r="E115" i="151"/>
  <c r="F115" i="151"/>
  <c r="G115" i="151"/>
  <c r="H115" i="151"/>
  <c r="I115" i="151"/>
  <c r="J115" i="151"/>
  <c r="K115" i="151"/>
  <c r="L115" i="151"/>
  <c r="M115" i="151"/>
  <c r="N115" i="151"/>
  <c r="O115" i="151"/>
  <c r="P115" i="151"/>
  <c r="Q115" i="151"/>
  <c r="R115" i="151"/>
  <c r="S115" i="151"/>
  <c r="T115" i="151"/>
  <c r="U115" i="151"/>
  <c r="V115" i="151"/>
  <c r="W115" i="151"/>
  <c r="X115" i="151"/>
  <c r="Y115" i="151"/>
  <c r="Z115" i="151"/>
  <c r="AA115" i="151"/>
  <c r="AB115" i="151"/>
  <c r="AC115" i="151"/>
  <c r="AD115" i="151"/>
  <c r="AE115" i="151"/>
  <c r="AF115" i="151"/>
  <c r="AG115" i="151"/>
  <c r="AH115" i="151"/>
  <c r="AI115" i="151"/>
  <c r="AJ115" i="151"/>
  <c r="AK115" i="151"/>
  <c r="AL115" i="151"/>
  <c r="AM115" i="151"/>
  <c r="AN115" i="151"/>
  <c r="AO115" i="151"/>
  <c r="AP115" i="151"/>
  <c r="AQ115" i="151"/>
  <c r="AR115" i="151"/>
  <c r="AS115" i="151"/>
  <c r="AT115" i="151"/>
  <c r="AU115" i="151"/>
  <c r="AV115" i="151"/>
  <c r="AW115" i="151"/>
  <c r="AX115" i="151"/>
  <c r="AY115" i="151"/>
  <c r="AZ115" i="151"/>
  <c r="BA115" i="151"/>
  <c r="BB115" i="151"/>
  <c r="BC115" i="151"/>
  <c r="BD115" i="151"/>
  <c r="BE115" i="151"/>
  <c r="BF115" i="151"/>
  <c r="BG115" i="151"/>
  <c r="BH115" i="151"/>
  <c r="BI115" i="151"/>
  <c r="BJ115" i="151"/>
  <c r="BK115" i="151"/>
  <c r="BL115" i="151"/>
  <c r="BM115" i="151"/>
  <c r="BN115" i="151"/>
  <c r="BO115" i="151"/>
  <c r="BP115" i="151"/>
  <c r="BQ115" i="151"/>
  <c r="BR115" i="151"/>
  <c r="BS115" i="151"/>
  <c r="BT115" i="151"/>
  <c r="BU115" i="151"/>
  <c r="BV115" i="151"/>
  <c r="BW115" i="151"/>
  <c r="C115" i="151"/>
  <c r="I114" i="151"/>
  <c r="J114" i="151"/>
  <c r="K114" i="151"/>
  <c r="L114" i="151"/>
  <c r="O114" i="151"/>
  <c r="P114" i="151"/>
  <c r="S114" i="151"/>
  <c r="T114" i="151"/>
  <c r="U114" i="151"/>
  <c r="V114" i="151"/>
  <c r="W114" i="151"/>
  <c r="X114" i="151"/>
  <c r="Y114" i="151"/>
  <c r="Z114" i="151"/>
  <c r="AA114" i="151"/>
  <c r="AB114" i="151"/>
  <c r="AC114" i="151"/>
  <c r="AD114" i="151"/>
  <c r="AE114" i="151"/>
  <c r="AF114" i="151"/>
  <c r="AG114" i="151"/>
  <c r="AH114" i="151"/>
  <c r="AI114" i="151"/>
  <c r="AJ114" i="151"/>
  <c r="AK114" i="151"/>
  <c r="AL114" i="151"/>
  <c r="AM114" i="151"/>
  <c r="AN114" i="151"/>
  <c r="AO114" i="151"/>
  <c r="AP114" i="151"/>
  <c r="AQ114" i="151"/>
  <c r="AR114" i="151"/>
  <c r="AS114" i="151"/>
  <c r="AT114" i="151"/>
  <c r="AU114" i="151"/>
  <c r="AV114" i="151"/>
  <c r="AW114" i="151"/>
  <c r="AX114" i="151"/>
  <c r="AY114" i="151"/>
  <c r="AZ114" i="151"/>
  <c r="BA114" i="151"/>
  <c r="BB114" i="151"/>
  <c r="BC114" i="151"/>
  <c r="BD114" i="151"/>
  <c r="BE114" i="151"/>
  <c r="BF114" i="151"/>
  <c r="BG114" i="151"/>
  <c r="BH114" i="151"/>
  <c r="BI114" i="151"/>
  <c r="BJ114" i="151"/>
  <c r="BK114" i="151"/>
  <c r="BL114" i="151"/>
  <c r="BM114" i="151"/>
  <c r="BN114" i="151"/>
  <c r="BO114" i="151"/>
  <c r="BP114" i="151"/>
  <c r="BQ114" i="151"/>
  <c r="BR114" i="151"/>
  <c r="BS114" i="151"/>
  <c r="BT114" i="151"/>
  <c r="BU114" i="151"/>
  <c r="BV114" i="151"/>
  <c r="BW114" i="151"/>
  <c r="D113" i="151"/>
  <c r="E113" i="151"/>
  <c r="F113" i="151"/>
  <c r="G113" i="151"/>
  <c r="H113" i="151"/>
  <c r="I113" i="151"/>
  <c r="J113" i="151"/>
  <c r="K113" i="151"/>
  <c r="L113" i="151"/>
  <c r="O113" i="151"/>
  <c r="P113" i="151"/>
  <c r="Q113" i="151"/>
  <c r="R113" i="151"/>
  <c r="S113" i="151"/>
  <c r="T113" i="151"/>
  <c r="U113" i="151"/>
  <c r="V113" i="151"/>
  <c r="W113" i="151"/>
  <c r="X113" i="151"/>
  <c r="Y113" i="151"/>
  <c r="Z113" i="151"/>
  <c r="AA113" i="151"/>
  <c r="AB113" i="151"/>
  <c r="AC113" i="151"/>
  <c r="AD113" i="151"/>
  <c r="AE113" i="151"/>
  <c r="AF113" i="151"/>
  <c r="AG113" i="151"/>
  <c r="AH113" i="151"/>
  <c r="AI113" i="151"/>
  <c r="AJ113" i="151"/>
  <c r="AK113" i="151"/>
  <c r="AL113" i="151"/>
  <c r="AM113" i="151"/>
  <c r="AN113" i="151"/>
  <c r="AO113" i="151"/>
  <c r="AP113" i="151"/>
  <c r="AQ113" i="151"/>
  <c r="AR113" i="151"/>
  <c r="AS113" i="151"/>
  <c r="AT113" i="151"/>
  <c r="AU113" i="151"/>
  <c r="AV113" i="151"/>
  <c r="AW113" i="151"/>
  <c r="AX113" i="151"/>
  <c r="AY113" i="151"/>
  <c r="AZ113" i="151"/>
  <c r="BA113" i="151"/>
  <c r="BB113" i="151"/>
  <c r="BC113" i="151"/>
  <c r="BD113" i="151"/>
  <c r="BE113" i="151"/>
  <c r="BF113" i="151"/>
  <c r="BI113" i="151"/>
  <c r="BJ113" i="151"/>
  <c r="BK113" i="151"/>
  <c r="BL113" i="151"/>
  <c r="BM113" i="151"/>
  <c r="BN113" i="151"/>
  <c r="BO113" i="151"/>
  <c r="BP113" i="151"/>
  <c r="BQ113" i="151"/>
  <c r="BR113" i="151"/>
  <c r="BS113" i="151"/>
  <c r="BT113" i="151"/>
  <c r="BU113" i="151"/>
  <c r="BV113" i="151"/>
  <c r="BW113" i="151"/>
  <c r="BX113" i="151"/>
  <c r="BY113" i="151"/>
  <c r="BZ113" i="151"/>
  <c r="CA113" i="151"/>
  <c r="CB113" i="151"/>
  <c r="CC113" i="151"/>
  <c r="CD113" i="151"/>
  <c r="C113" i="151"/>
  <c r="BV112" i="151"/>
  <c r="BW112" i="151"/>
  <c r="D112" i="151"/>
  <c r="E112" i="151"/>
  <c r="F112" i="151"/>
  <c r="G112" i="151"/>
  <c r="H112" i="151"/>
  <c r="I112" i="151"/>
  <c r="J112" i="151"/>
  <c r="K112" i="151"/>
  <c r="L112" i="151"/>
  <c r="M112" i="151"/>
  <c r="N112" i="151"/>
  <c r="O112" i="151"/>
  <c r="P112" i="151"/>
  <c r="Q112" i="151"/>
  <c r="R112" i="151"/>
  <c r="S112" i="151"/>
  <c r="T112" i="151"/>
  <c r="U112" i="151"/>
  <c r="V112" i="151"/>
  <c r="W112" i="151"/>
  <c r="X112" i="151"/>
  <c r="Y112" i="151"/>
  <c r="Z112" i="151"/>
  <c r="AA112" i="151"/>
  <c r="AB112" i="151"/>
  <c r="AC112" i="151"/>
  <c r="AD112" i="151"/>
  <c r="AE112" i="151"/>
  <c r="AF112" i="151"/>
  <c r="AG112" i="151"/>
  <c r="AH112" i="151"/>
  <c r="AI112" i="151"/>
  <c r="AJ112" i="151"/>
  <c r="AK112" i="151"/>
  <c r="AL112" i="151"/>
  <c r="AM112" i="151"/>
  <c r="AN112" i="151"/>
  <c r="AO112" i="151"/>
  <c r="AP112" i="151"/>
  <c r="AQ112" i="151"/>
  <c r="AR112" i="151"/>
  <c r="AS112" i="151"/>
  <c r="AT112" i="151"/>
  <c r="AU112" i="151"/>
  <c r="AV112" i="151"/>
  <c r="AW112" i="151"/>
  <c r="AX112" i="151"/>
  <c r="AY112" i="151"/>
  <c r="AZ112" i="151"/>
  <c r="BA112" i="151"/>
  <c r="BB112" i="151"/>
  <c r="BC112" i="151"/>
  <c r="BD112" i="151"/>
  <c r="BE112" i="151"/>
  <c r="BF112" i="151"/>
  <c r="BG112" i="151"/>
  <c r="BH112" i="151"/>
  <c r="BI112" i="151"/>
  <c r="BJ112" i="151"/>
  <c r="BK112" i="151"/>
  <c r="BL112" i="151"/>
  <c r="BM112" i="151"/>
  <c r="BN112" i="151"/>
  <c r="BO112" i="151"/>
  <c r="BP112" i="151"/>
  <c r="BQ112" i="151"/>
  <c r="BR112" i="151"/>
  <c r="BS112" i="151"/>
  <c r="BT112" i="151"/>
  <c r="BU112" i="151"/>
  <c r="C112" i="151"/>
  <c r="D111" i="151"/>
  <c r="E111" i="151"/>
  <c r="F111" i="151"/>
  <c r="G111" i="151"/>
  <c r="H111" i="151"/>
  <c r="I111" i="151"/>
  <c r="J111" i="151"/>
  <c r="K111" i="151"/>
  <c r="L111" i="151"/>
  <c r="O111" i="151"/>
  <c r="P111" i="151"/>
  <c r="Q111" i="151"/>
  <c r="R111" i="151"/>
  <c r="S111" i="151"/>
  <c r="T111" i="151"/>
  <c r="U111" i="151"/>
  <c r="V111" i="151"/>
  <c r="W111" i="151"/>
  <c r="X111" i="151"/>
  <c r="Y111" i="151"/>
  <c r="Z111" i="151"/>
  <c r="AA111" i="151"/>
  <c r="AB111" i="151"/>
  <c r="AC111" i="151"/>
  <c r="AD111" i="151"/>
  <c r="AE111" i="151"/>
  <c r="AF111" i="151"/>
  <c r="AG111" i="151"/>
  <c r="AH111" i="151"/>
  <c r="AI111" i="151"/>
  <c r="AJ111" i="151"/>
  <c r="AK111" i="151"/>
  <c r="AL111" i="151"/>
  <c r="AM111" i="151"/>
  <c r="AN111" i="151"/>
  <c r="AO111" i="151"/>
  <c r="AP111" i="151"/>
  <c r="AQ111" i="151"/>
  <c r="AR111" i="151"/>
  <c r="AS111" i="151"/>
  <c r="AT111" i="151"/>
  <c r="AU111" i="151"/>
  <c r="AV111" i="151"/>
  <c r="AW111" i="151"/>
  <c r="AX111" i="151"/>
  <c r="AY111" i="151"/>
  <c r="AZ111" i="151"/>
  <c r="BA111" i="151"/>
  <c r="BB111" i="151"/>
  <c r="BC111" i="151"/>
  <c r="BD111" i="151"/>
  <c r="BE111" i="151"/>
  <c r="BF111" i="151"/>
  <c r="BG111" i="151"/>
  <c r="BH111" i="151"/>
  <c r="BI111" i="151"/>
  <c r="BJ111" i="151"/>
  <c r="BK111" i="151"/>
  <c r="BL111" i="151"/>
  <c r="BM111" i="151"/>
  <c r="BN111" i="151"/>
  <c r="BO111" i="151"/>
  <c r="BP111" i="151"/>
  <c r="BQ111" i="151"/>
  <c r="BR111" i="151"/>
  <c r="BS111" i="151"/>
  <c r="BT111" i="151"/>
  <c r="BU111" i="151"/>
  <c r="BV111" i="151"/>
  <c r="BW111" i="151"/>
  <c r="BX111" i="151"/>
  <c r="BY111" i="151"/>
  <c r="BZ111" i="151"/>
  <c r="CA111" i="151"/>
  <c r="CB111" i="151"/>
  <c r="CC111" i="151"/>
  <c r="CD111" i="151"/>
  <c r="C111" i="151"/>
  <c r="G110" i="151"/>
  <c r="H110" i="151"/>
  <c r="I110" i="151"/>
  <c r="J110" i="151"/>
  <c r="K110" i="151"/>
  <c r="L110" i="151"/>
  <c r="O110" i="151"/>
  <c r="P110" i="151"/>
  <c r="Q110" i="151"/>
  <c r="R110" i="151"/>
  <c r="S110" i="151"/>
  <c r="T110" i="151"/>
  <c r="U110" i="151"/>
  <c r="V110" i="151"/>
  <c r="W110" i="151"/>
  <c r="X110" i="151"/>
  <c r="Y110" i="151"/>
  <c r="Z110" i="151"/>
  <c r="AA110" i="151"/>
  <c r="AB110" i="151"/>
  <c r="AC110" i="151"/>
  <c r="AD110" i="151"/>
  <c r="AE110" i="151"/>
  <c r="AF110" i="151"/>
  <c r="AG110" i="151"/>
  <c r="AH110" i="151"/>
  <c r="AI110" i="151"/>
  <c r="AJ110" i="151"/>
  <c r="AK110" i="151"/>
  <c r="AL110" i="151"/>
  <c r="AM110" i="151"/>
  <c r="AN110" i="151"/>
  <c r="AO110" i="151"/>
  <c r="AP110" i="151"/>
  <c r="AQ110" i="151"/>
  <c r="AR110" i="151"/>
  <c r="AS110" i="151"/>
  <c r="AT110" i="151"/>
  <c r="AU110" i="151"/>
  <c r="AV110" i="151"/>
  <c r="AW110" i="151"/>
  <c r="AX110" i="151"/>
  <c r="AY110" i="151"/>
  <c r="AZ110" i="151"/>
  <c r="BA110" i="151"/>
  <c r="BB110" i="151"/>
  <c r="BC110" i="151"/>
  <c r="BD110" i="151"/>
  <c r="BE110" i="151"/>
  <c r="BF110" i="151"/>
  <c r="BG110" i="151"/>
  <c r="BH110" i="151"/>
  <c r="BI110" i="151"/>
  <c r="BJ110" i="151"/>
  <c r="BK110" i="151"/>
  <c r="BL110" i="151"/>
  <c r="BM110" i="151"/>
  <c r="BN110" i="151"/>
  <c r="BO110" i="151"/>
  <c r="BP110" i="151"/>
  <c r="BQ110" i="151"/>
  <c r="BR110" i="151"/>
  <c r="BS110" i="151"/>
  <c r="BT110" i="151"/>
  <c r="BU110" i="151"/>
  <c r="BV110" i="151"/>
  <c r="BW110" i="151"/>
  <c r="D109" i="151"/>
  <c r="G109" i="151"/>
  <c r="H109" i="151"/>
  <c r="I109" i="151"/>
  <c r="J109" i="151"/>
  <c r="K109" i="151"/>
  <c r="L109" i="151"/>
  <c r="M109" i="151"/>
  <c r="N109" i="151"/>
  <c r="O109" i="151"/>
  <c r="P109" i="151"/>
  <c r="Q109" i="151"/>
  <c r="R109" i="151"/>
  <c r="S109" i="151"/>
  <c r="T109" i="151"/>
  <c r="U109" i="151"/>
  <c r="V109" i="151"/>
  <c r="W109" i="151"/>
  <c r="X109" i="151"/>
  <c r="Y109" i="151"/>
  <c r="Z109" i="151"/>
  <c r="AA109" i="151"/>
  <c r="AB109" i="151"/>
  <c r="AC109" i="151"/>
  <c r="AD109" i="151"/>
  <c r="AE109" i="151"/>
  <c r="AF109" i="151"/>
  <c r="AG109" i="151"/>
  <c r="AH109" i="151"/>
  <c r="AI109" i="151"/>
  <c r="AJ109" i="151"/>
  <c r="AK109" i="151"/>
  <c r="AL109" i="151"/>
  <c r="AM109" i="151"/>
  <c r="AN109" i="151"/>
  <c r="AO109" i="151"/>
  <c r="AP109" i="151"/>
  <c r="AQ109" i="151"/>
  <c r="AR109" i="151"/>
  <c r="AS109" i="151"/>
  <c r="AT109" i="151"/>
  <c r="AU109" i="151"/>
  <c r="AV109" i="151"/>
  <c r="AW109" i="151"/>
  <c r="AX109" i="151"/>
  <c r="AY109" i="151"/>
  <c r="AZ109" i="151"/>
  <c r="BA109" i="151"/>
  <c r="BB109" i="151"/>
  <c r="BC109" i="151"/>
  <c r="BD109" i="151"/>
  <c r="BE109" i="151"/>
  <c r="BF109" i="151"/>
  <c r="BG109" i="151"/>
  <c r="BH109" i="151"/>
  <c r="BI109" i="151"/>
  <c r="BJ109" i="151"/>
  <c r="BK109" i="151"/>
  <c r="BL109" i="151"/>
  <c r="BM109" i="151"/>
  <c r="BN109" i="151"/>
  <c r="BO109" i="151"/>
  <c r="BP109" i="151"/>
  <c r="BQ109" i="151"/>
  <c r="BR109" i="151"/>
  <c r="BS109" i="151"/>
  <c r="BT109" i="151"/>
  <c r="BU109" i="151"/>
  <c r="BV109" i="151"/>
  <c r="BW109" i="151"/>
  <c r="C109" i="151"/>
  <c r="AC57" i="120" l="1"/>
  <c r="AD57" i="120"/>
  <c r="AE57" i="120"/>
  <c r="AF57" i="120"/>
  <c r="AG57" i="120"/>
  <c r="AH57" i="120"/>
  <c r="AC58" i="120"/>
  <c r="AD58" i="120"/>
  <c r="AE58" i="120"/>
  <c r="AF58" i="120"/>
  <c r="AG58" i="120"/>
  <c r="AH58" i="120"/>
  <c r="AC59" i="120"/>
  <c r="AD59" i="120"/>
  <c r="AE59" i="120"/>
  <c r="AF59" i="120"/>
  <c r="AG59" i="120"/>
  <c r="AH59" i="120"/>
  <c r="AC60" i="120"/>
  <c r="AD60" i="120"/>
  <c r="AC61" i="120"/>
  <c r="AD61" i="120"/>
  <c r="AC62" i="120"/>
  <c r="AD62" i="120"/>
  <c r="AC65" i="120"/>
  <c r="AD65" i="120"/>
  <c r="AE65" i="120"/>
  <c r="AF65" i="120"/>
  <c r="AG65" i="120"/>
  <c r="AH65" i="120"/>
  <c r="AJ26" i="120"/>
  <c r="AJ27" i="120"/>
  <c r="AJ28" i="120"/>
  <c r="AJ29" i="120"/>
  <c r="AJ30" i="120"/>
  <c r="AJ31" i="120"/>
  <c r="AK31" i="120"/>
  <c r="AJ32" i="120"/>
  <c r="AJ33" i="120"/>
  <c r="AJ34" i="120"/>
  <c r="AJ35" i="120"/>
  <c r="AJ36" i="120"/>
  <c r="AJ37" i="120"/>
  <c r="AJ38" i="120"/>
  <c r="AJ39" i="120"/>
  <c r="AJ40" i="120"/>
  <c r="AJ41" i="120"/>
  <c r="AJ42" i="120"/>
  <c r="AJ43" i="120"/>
  <c r="AJ44" i="120"/>
  <c r="AJ45" i="120"/>
  <c r="AJ46" i="120"/>
  <c r="AJ47" i="120"/>
  <c r="AJ48" i="120"/>
  <c r="AK48" i="120"/>
  <c r="AJ49" i="120"/>
  <c r="AC31" i="120"/>
  <c r="AD31" i="120"/>
  <c r="AE31" i="120"/>
  <c r="AF31" i="120"/>
  <c r="AG31" i="120"/>
  <c r="AH31" i="120"/>
  <c r="AC48" i="120"/>
  <c r="AD48" i="120"/>
  <c r="AE48" i="120"/>
  <c r="AF48" i="120"/>
  <c r="AG48" i="120"/>
  <c r="AH48" i="120"/>
  <c r="AC49" i="120"/>
  <c r="AD49" i="120"/>
  <c r="Z25" i="120"/>
  <c r="AA74" i="120"/>
  <c r="AA70" i="120"/>
  <c r="AA54" i="120"/>
  <c r="AA23" i="120"/>
  <c r="D108" i="151"/>
  <c r="E108" i="151"/>
  <c r="F108" i="151"/>
  <c r="I108" i="151"/>
  <c r="J108" i="151"/>
  <c r="K108" i="151"/>
  <c r="L108" i="151"/>
  <c r="O108" i="151"/>
  <c r="P108" i="151"/>
  <c r="Q108" i="151"/>
  <c r="R108" i="151"/>
  <c r="S108" i="151"/>
  <c r="T108" i="151"/>
  <c r="AA108" i="151"/>
  <c r="AB108" i="151"/>
  <c r="AC108" i="151"/>
  <c r="AD108" i="151"/>
  <c r="AE108" i="151"/>
  <c r="AF108" i="151"/>
  <c r="AG108" i="151"/>
  <c r="AH108" i="151"/>
  <c r="AI108" i="151"/>
  <c r="AJ108" i="151"/>
  <c r="AK108" i="151"/>
  <c r="AL108" i="151"/>
  <c r="AM108" i="151"/>
  <c r="AN108" i="151"/>
  <c r="AO108" i="151"/>
  <c r="AP108" i="151"/>
  <c r="AQ108" i="151"/>
  <c r="AR108" i="151"/>
  <c r="AS108" i="151"/>
  <c r="AT108" i="151"/>
  <c r="AU108" i="151"/>
  <c r="AV108" i="151"/>
  <c r="AW108" i="151"/>
  <c r="AX108" i="151"/>
  <c r="AY108" i="151"/>
  <c r="AZ108" i="151"/>
  <c r="BA108" i="151"/>
  <c r="BB108" i="151"/>
  <c r="BC108" i="151"/>
  <c r="BD108" i="151"/>
  <c r="BE108" i="151"/>
  <c r="BF108" i="151"/>
  <c r="BG108" i="151"/>
  <c r="BH108" i="151"/>
  <c r="BI108" i="151"/>
  <c r="BJ108" i="151"/>
  <c r="BK108" i="151"/>
  <c r="BL108" i="151"/>
  <c r="BM108" i="151"/>
  <c r="BN108" i="151"/>
  <c r="BO108" i="151"/>
  <c r="BP108" i="151"/>
  <c r="BQ108" i="151"/>
  <c r="BR108" i="151"/>
  <c r="BS108" i="151"/>
  <c r="BT108" i="151"/>
  <c r="BU108" i="151"/>
  <c r="BV108" i="151"/>
  <c r="BW108" i="151"/>
  <c r="BX108" i="151"/>
  <c r="BY108" i="151"/>
  <c r="BZ108" i="151"/>
  <c r="CA108" i="151"/>
  <c r="CB108" i="151"/>
  <c r="CC108" i="151"/>
  <c r="CD108" i="151"/>
  <c r="C108" i="151"/>
  <c r="D107" i="151"/>
  <c r="I107" i="151"/>
  <c r="J107" i="151"/>
  <c r="K107" i="151"/>
  <c r="L107" i="151"/>
  <c r="O107" i="151"/>
  <c r="P107" i="151"/>
  <c r="Q107" i="151"/>
  <c r="R107" i="151"/>
  <c r="S107" i="151"/>
  <c r="T107" i="151"/>
  <c r="U107" i="151"/>
  <c r="V107" i="151"/>
  <c r="AA107" i="151"/>
  <c r="AB107" i="151"/>
  <c r="AC107" i="151"/>
  <c r="AD107" i="151"/>
  <c r="AE107" i="151"/>
  <c r="AF107" i="151"/>
  <c r="AG107" i="151"/>
  <c r="AH107" i="151"/>
  <c r="AI107" i="151"/>
  <c r="AJ107" i="151"/>
  <c r="AK107" i="151"/>
  <c r="AL107" i="151"/>
  <c r="AM107" i="151"/>
  <c r="AN107" i="151"/>
  <c r="AO107" i="151"/>
  <c r="AP107" i="151"/>
  <c r="AQ107" i="151"/>
  <c r="AR107" i="151"/>
  <c r="AS107" i="151"/>
  <c r="AT107" i="151"/>
  <c r="AU107" i="151"/>
  <c r="AV107" i="151"/>
  <c r="AW107" i="151"/>
  <c r="AX107" i="151"/>
  <c r="AY107" i="151"/>
  <c r="AZ107" i="151"/>
  <c r="BA107" i="151"/>
  <c r="BB107" i="151"/>
  <c r="BC107" i="151"/>
  <c r="BD107" i="151"/>
  <c r="BE107" i="151"/>
  <c r="BF107" i="151"/>
  <c r="BG107" i="151"/>
  <c r="BH107" i="151"/>
  <c r="BI107" i="151"/>
  <c r="BJ107" i="151"/>
  <c r="BK107" i="151"/>
  <c r="BL107" i="151"/>
  <c r="BM107" i="151"/>
  <c r="BN107" i="151"/>
  <c r="BO107" i="151"/>
  <c r="BP107" i="151"/>
  <c r="BQ107" i="151"/>
  <c r="BR107" i="151"/>
  <c r="BS107" i="151"/>
  <c r="BT107" i="151"/>
  <c r="BU107" i="151"/>
  <c r="BV107" i="151"/>
  <c r="BW107" i="151"/>
  <c r="BX107" i="151"/>
  <c r="BY107" i="151"/>
  <c r="BZ107" i="151"/>
  <c r="CA107" i="151"/>
  <c r="CB107" i="151"/>
  <c r="CC107" i="151"/>
  <c r="CD107" i="151"/>
  <c r="C107" i="151"/>
  <c r="D106" i="151"/>
  <c r="O106" i="151"/>
  <c r="P106" i="151"/>
  <c r="Q106" i="151"/>
  <c r="R106" i="151"/>
  <c r="S106" i="151"/>
  <c r="T106" i="151"/>
  <c r="AA106" i="151"/>
  <c r="AB106" i="151"/>
  <c r="AC106" i="151"/>
  <c r="AD106" i="151"/>
  <c r="AE106" i="151"/>
  <c r="AF106" i="151"/>
  <c r="AG106" i="151"/>
  <c r="AH106" i="151"/>
  <c r="AI106" i="151"/>
  <c r="AJ106" i="151"/>
  <c r="AK106" i="151"/>
  <c r="AL106" i="151"/>
  <c r="AO106" i="151"/>
  <c r="AP106" i="151"/>
  <c r="AQ106" i="151"/>
  <c r="AR106" i="151"/>
  <c r="AS106" i="151"/>
  <c r="AT106" i="151"/>
  <c r="AU106" i="151"/>
  <c r="AV106" i="151"/>
  <c r="AW106" i="151"/>
  <c r="AX106" i="151"/>
  <c r="AY106" i="151"/>
  <c r="AZ106" i="151"/>
  <c r="BA106" i="151"/>
  <c r="BB106" i="151"/>
  <c r="BC106" i="151"/>
  <c r="BD106" i="151"/>
  <c r="BE106" i="151"/>
  <c r="BF106" i="151"/>
  <c r="BG106" i="151"/>
  <c r="BH106" i="151"/>
  <c r="BI106" i="151"/>
  <c r="BJ106" i="151"/>
  <c r="BK106" i="151"/>
  <c r="BL106" i="151"/>
  <c r="BM106" i="151"/>
  <c r="BN106" i="151"/>
  <c r="BO106" i="151"/>
  <c r="BP106" i="151"/>
  <c r="BQ106" i="151"/>
  <c r="BR106" i="151"/>
  <c r="BS106" i="151"/>
  <c r="BT106" i="151"/>
  <c r="BU106" i="151"/>
  <c r="BV106" i="151"/>
  <c r="BW106" i="151"/>
  <c r="C106" i="151"/>
  <c r="I105" i="151"/>
  <c r="J105" i="151"/>
  <c r="K105" i="151"/>
  <c r="L105" i="151"/>
  <c r="O105" i="151"/>
  <c r="P105" i="151"/>
  <c r="S105" i="151"/>
  <c r="T105" i="151"/>
  <c r="Y105" i="151"/>
  <c r="Z105" i="151"/>
  <c r="AA105" i="151"/>
  <c r="AB105" i="151"/>
  <c r="AC105" i="151"/>
  <c r="AD105" i="151"/>
  <c r="AE105" i="151"/>
  <c r="AF105" i="151"/>
  <c r="AG105" i="151"/>
  <c r="AH105" i="151"/>
  <c r="AI105" i="151"/>
  <c r="AJ105" i="151"/>
  <c r="AK105" i="151"/>
  <c r="AL105" i="151"/>
  <c r="AM105" i="151"/>
  <c r="AN105" i="151"/>
  <c r="AO105" i="151"/>
  <c r="AP105" i="151"/>
  <c r="AQ105" i="151"/>
  <c r="AR105" i="151"/>
  <c r="AS105" i="151"/>
  <c r="AT105" i="151"/>
  <c r="AU105" i="151"/>
  <c r="AV105" i="151"/>
  <c r="AW105" i="151"/>
  <c r="AX105" i="151"/>
  <c r="AY105" i="151"/>
  <c r="AZ105" i="151"/>
  <c r="BA105" i="151"/>
  <c r="BB105" i="151"/>
  <c r="BC105" i="151"/>
  <c r="BD105" i="151"/>
  <c r="BE105" i="151"/>
  <c r="BF105" i="151"/>
  <c r="BG105" i="151"/>
  <c r="BH105" i="151"/>
  <c r="BI105" i="151"/>
  <c r="BJ105" i="151"/>
  <c r="BK105" i="151"/>
  <c r="BL105" i="151"/>
  <c r="BM105" i="151"/>
  <c r="BN105" i="151"/>
  <c r="BO105" i="151"/>
  <c r="BP105" i="151"/>
  <c r="BQ105" i="151"/>
  <c r="BR105" i="151"/>
  <c r="BS105" i="151"/>
  <c r="BT105" i="151"/>
  <c r="BU105" i="151"/>
  <c r="BV105" i="151"/>
  <c r="BW105" i="151"/>
  <c r="D104" i="151"/>
  <c r="E104" i="151"/>
  <c r="F104" i="151"/>
  <c r="G104" i="151"/>
  <c r="H104" i="151"/>
  <c r="I104" i="151"/>
  <c r="J104" i="151"/>
  <c r="K104" i="151"/>
  <c r="L104" i="151"/>
  <c r="O104" i="151"/>
  <c r="P104" i="151"/>
  <c r="Q104" i="151"/>
  <c r="R104" i="151"/>
  <c r="S104" i="151"/>
  <c r="T104" i="151"/>
  <c r="U104" i="151"/>
  <c r="V104" i="151"/>
  <c r="W104" i="151"/>
  <c r="X104" i="151"/>
  <c r="Y104" i="151"/>
  <c r="Z104" i="151"/>
  <c r="AA104" i="151"/>
  <c r="AB104" i="151"/>
  <c r="AC104" i="151"/>
  <c r="AD104" i="151"/>
  <c r="AE104" i="151"/>
  <c r="AF104" i="151"/>
  <c r="AG104" i="151"/>
  <c r="AH104" i="151"/>
  <c r="AI104" i="151"/>
  <c r="AJ104" i="151"/>
  <c r="AK104" i="151"/>
  <c r="AL104" i="151"/>
  <c r="AM104" i="151"/>
  <c r="AN104" i="151"/>
  <c r="AO104" i="151"/>
  <c r="AP104" i="151"/>
  <c r="AQ104" i="151"/>
  <c r="AR104" i="151"/>
  <c r="AS104" i="151"/>
  <c r="AT104" i="151"/>
  <c r="AU104" i="151"/>
  <c r="AV104" i="151"/>
  <c r="AW104" i="151"/>
  <c r="AX104" i="151"/>
  <c r="AY104" i="151"/>
  <c r="AZ104" i="151"/>
  <c r="BA104" i="151"/>
  <c r="BB104" i="151"/>
  <c r="BC104" i="151"/>
  <c r="BD104" i="151"/>
  <c r="BE104" i="151"/>
  <c r="BF104" i="151"/>
  <c r="BG104" i="151"/>
  <c r="BH104" i="151"/>
  <c r="BI104" i="151"/>
  <c r="BJ104" i="151"/>
  <c r="BK104" i="151"/>
  <c r="BL104" i="151"/>
  <c r="BM104" i="151"/>
  <c r="BN104" i="151"/>
  <c r="BO104" i="151"/>
  <c r="BP104" i="151"/>
  <c r="BQ104" i="151"/>
  <c r="BR104" i="151"/>
  <c r="BS104" i="151"/>
  <c r="BT104" i="151"/>
  <c r="BU104" i="151"/>
  <c r="BV104" i="151"/>
  <c r="BW104" i="151"/>
  <c r="BX104" i="151"/>
  <c r="BY104" i="151"/>
  <c r="BZ104" i="151"/>
  <c r="CA104" i="151"/>
  <c r="CB104" i="151"/>
  <c r="CC104" i="151"/>
  <c r="CD104" i="151"/>
  <c r="C104" i="151"/>
  <c r="E103" i="151"/>
  <c r="F103" i="151"/>
  <c r="G103" i="151"/>
  <c r="H103" i="151"/>
  <c r="I103" i="151"/>
  <c r="J103" i="151"/>
  <c r="K103" i="151"/>
  <c r="L103" i="151"/>
  <c r="O103" i="151"/>
  <c r="P103" i="151"/>
  <c r="Q103" i="151"/>
  <c r="R103" i="151"/>
  <c r="S103" i="151"/>
  <c r="T103" i="151"/>
  <c r="U103" i="151"/>
  <c r="V103" i="151"/>
  <c r="W103" i="151"/>
  <c r="X103" i="151"/>
  <c r="Y103" i="151"/>
  <c r="Z103" i="151"/>
  <c r="AA103" i="151"/>
  <c r="AB103" i="151"/>
  <c r="AC103" i="151"/>
  <c r="AD103" i="151"/>
  <c r="AE103" i="151"/>
  <c r="AF103" i="151"/>
  <c r="AG103" i="151"/>
  <c r="AH103" i="151"/>
  <c r="AI103" i="151"/>
  <c r="AJ103" i="151"/>
  <c r="AK103" i="151"/>
  <c r="AL103" i="151"/>
  <c r="AO103" i="151"/>
  <c r="AP103" i="151"/>
  <c r="AQ103" i="151"/>
  <c r="AR103" i="151"/>
  <c r="AS103" i="151"/>
  <c r="AT103" i="151"/>
  <c r="AU103" i="151"/>
  <c r="AV103" i="151"/>
  <c r="AW103" i="151"/>
  <c r="AX103" i="151"/>
  <c r="AY103" i="151"/>
  <c r="AZ103" i="151"/>
  <c r="BA103" i="151"/>
  <c r="BB103" i="151"/>
  <c r="BC103" i="151"/>
  <c r="BD103" i="151"/>
  <c r="BE103" i="151"/>
  <c r="BF103" i="151"/>
  <c r="BI103" i="151"/>
  <c r="BJ103" i="151"/>
  <c r="BK103" i="151"/>
  <c r="BL103" i="151"/>
  <c r="BM103" i="151"/>
  <c r="BN103" i="151"/>
  <c r="BO103" i="151"/>
  <c r="BP103" i="151"/>
  <c r="BQ103" i="151"/>
  <c r="BR103" i="151"/>
  <c r="BS103" i="151"/>
  <c r="BT103" i="151"/>
  <c r="BU103" i="151"/>
  <c r="BV103" i="151"/>
  <c r="BW103" i="151"/>
  <c r="D102" i="151"/>
  <c r="E102" i="151"/>
  <c r="F102" i="151"/>
  <c r="G102" i="151"/>
  <c r="H102" i="151"/>
  <c r="I102" i="151"/>
  <c r="J102" i="151"/>
  <c r="K102" i="151"/>
  <c r="L102" i="151"/>
  <c r="O102" i="151"/>
  <c r="P102" i="151"/>
  <c r="Q102" i="151"/>
  <c r="R102" i="151"/>
  <c r="S102" i="151"/>
  <c r="T102" i="151"/>
  <c r="W102" i="151"/>
  <c r="X102" i="151"/>
  <c r="AA102" i="151"/>
  <c r="AB102" i="151"/>
  <c r="AC102" i="151"/>
  <c r="AD102" i="151"/>
  <c r="AE102" i="151"/>
  <c r="AF102" i="151"/>
  <c r="AG102" i="151"/>
  <c r="AH102" i="151"/>
  <c r="AI102" i="151"/>
  <c r="AJ102" i="151"/>
  <c r="AK102" i="151"/>
  <c r="AL102" i="151"/>
  <c r="AO102" i="151"/>
  <c r="AP102" i="151"/>
  <c r="AQ102" i="151"/>
  <c r="AR102" i="151"/>
  <c r="AS102" i="151"/>
  <c r="AT102" i="151"/>
  <c r="AU102" i="151"/>
  <c r="AV102" i="151"/>
  <c r="AW102" i="151"/>
  <c r="AX102" i="151"/>
  <c r="AY102" i="151"/>
  <c r="AZ102" i="151"/>
  <c r="BA102" i="151"/>
  <c r="BB102" i="151"/>
  <c r="BC102" i="151"/>
  <c r="BD102" i="151"/>
  <c r="BE102" i="151"/>
  <c r="BF102" i="151"/>
  <c r="BG102" i="151"/>
  <c r="BH102" i="151"/>
  <c r="BI102" i="151"/>
  <c r="BJ102" i="151"/>
  <c r="BK102" i="151"/>
  <c r="BL102" i="151"/>
  <c r="BM102" i="151"/>
  <c r="BN102" i="151"/>
  <c r="BO102" i="151"/>
  <c r="BP102" i="151"/>
  <c r="BQ102" i="151"/>
  <c r="BR102" i="151"/>
  <c r="BS102" i="151"/>
  <c r="BT102" i="151"/>
  <c r="BU102" i="151"/>
  <c r="BV102" i="151"/>
  <c r="BW102" i="151"/>
  <c r="C102" i="151"/>
  <c r="D101" i="151"/>
  <c r="E101" i="151"/>
  <c r="F101" i="151"/>
  <c r="G101" i="151"/>
  <c r="H101" i="151"/>
  <c r="I101" i="151"/>
  <c r="J101" i="151"/>
  <c r="K101" i="151"/>
  <c r="L101" i="151"/>
  <c r="O101" i="151"/>
  <c r="P101" i="151"/>
  <c r="Q101" i="151"/>
  <c r="R101" i="151"/>
  <c r="S101" i="151"/>
  <c r="T101" i="151"/>
  <c r="U101" i="151"/>
  <c r="V101" i="151"/>
  <c r="AA101" i="151"/>
  <c r="AB101" i="151"/>
  <c r="AC101" i="151"/>
  <c r="AD101" i="151"/>
  <c r="AE101" i="151"/>
  <c r="AF101" i="151"/>
  <c r="AG101" i="151"/>
  <c r="AH101" i="151"/>
  <c r="AI101" i="151"/>
  <c r="AJ101" i="151"/>
  <c r="AK101" i="151"/>
  <c r="AL101" i="151"/>
  <c r="AO101" i="151"/>
  <c r="AP101" i="151"/>
  <c r="AQ101" i="151"/>
  <c r="AR101" i="151"/>
  <c r="AS101" i="151"/>
  <c r="AT101" i="151"/>
  <c r="AU101" i="151"/>
  <c r="AV101" i="151"/>
  <c r="AW101" i="151"/>
  <c r="AX101" i="151"/>
  <c r="AY101" i="151"/>
  <c r="AZ101" i="151"/>
  <c r="BA101" i="151"/>
  <c r="BB101" i="151"/>
  <c r="BC101" i="151"/>
  <c r="BD101" i="151"/>
  <c r="BE101" i="151"/>
  <c r="BF101" i="151"/>
  <c r="BG101" i="151"/>
  <c r="BH101" i="151"/>
  <c r="BI101" i="151"/>
  <c r="BJ101" i="151"/>
  <c r="BK101" i="151"/>
  <c r="BL101" i="151"/>
  <c r="BM101" i="151"/>
  <c r="BN101" i="151"/>
  <c r="BO101" i="151"/>
  <c r="BP101" i="151"/>
  <c r="BQ101" i="151"/>
  <c r="BR101" i="151"/>
  <c r="BS101" i="151"/>
  <c r="BT101" i="151"/>
  <c r="BU101" i="151"/>
  <c r="BV101" i="151"/>
  <c r="BW101" i="151"/>
  <c r="C101" i="151"/>
  <c r="D100" i="151"/>
  <c r="E100" i="151"/>
  <c r="F100" i="151"/>
  <c r="G100" i="151"/>
  <c r="H100" i="151"/>
  <c r="I100" i="151"/>
  <c r="J100" i="151"/>
  <c r="K100" i="151"/>
  <c r="L100" i="151"/>
  <c r="O100" i="151"/>
  <c r="P100" i="151"/>
  <c r="Q100" i="151"/>
  <c r="R100" i="151"/>
  <c r="S100" i="151"/>
  <c r="T100" i="151"/>
  <c r="U100" i="151"/>
  <c r="V100" i="151"/>
  <c r="AA100" i="151"/>
  <c r="AB100" i="151"/>
  <c r="AC100" i="151"/>
  <c r="AD100" i="151"/>
  <c r="AE100" i="151"/>
  <c r="AF100" i="151"/>
  <c r="AG100" i="151"/>
  <c r="AH100" i="151"/>
  <c r="AI100" i="151"/>
  <c r="AJ100" i="151"/>
  <c r="AK100" i="151"/>
  <c r="AL100" i="151"/>
  <c r="AO100" i="151"/>
  <c r="AP100" i="151"/>
  <c r="AQ100" i="151"/>
  <c r="AR100" i="151"/>
  <c r="AS100" i="151"/>
  <c r="AT100" i="151"/>
  <c r="AU100" i="151"/>
  <c r="AV100" i="151"/>
  <c r="AW100" i="151"/>
  <c r="AX100" i="151"/>
  <c r="AY100" i="151"/>
  <c r="AZ100" i="151"/>
  <c r="BA100" i="151"/>
  <c r="BB100" i="151"/>
  <c r="BE100" i="151"/>
  <c r="BF100" i="151"/>
  <c r="BG100" i="151"/>
  <c r="BH100" i="151"/>
  <c r="BI100" i="151"/>
  <c r="BJ100" i="151"/>
  <c r="BK100" i="151"/>
  <c r="BL100" i="151"/>
  <c r="BM100" i="151"/>
  <c r="BN100" i="151"/>
  <c r="BO100" i="151"/>
  <c r="BP100" i="151"/>
  <c r="BQ100" i="151"/>
  <c r="BR100" i="151"/>
  <c r="BS100" i="151"/>
  <c r="BT100" i="151"/>
  <c r="BU100" i="151"/>
  <c r="BV100" i="151"/>
  <c r="BW100" i="151"/>
  <c r="BX100" i="151"/>
  <c r="BY100" i="151"/>
  <c r="BZ100" i="151"/>
  <c r="CA100" i="151"/>
  <c r="CB100" i="151"/>
  <c r="CC100" i="151"/>
  <c r="CD100" i="151"/>
  <c r="C100" i="151"/>
  <c r="D99" i="151"/>
  <c r="E99" i="151"/>
  <c r="F99" i="151"/>
  <c r="G99" i="151"/>
  <c r="H99" i="151"/>
  <c r="I99" i="151"/>
  <c r="J99" i="151"/>
  <c r="K99" i="151"/>
  <c r="L99" i="151"/>
  <c r="O99" i="151"/>
  <c r="P99" i="151"/>
  <c r="Q99" i="151"/>
  <c r="R99" i="151"/>
  <c r="S99" i="151"/>
  <c r="T99" i="151"/>
  <c r="U99" i="151"/>
  <c r="V99" i="151"/>
  <c r="Y99" i="151"/>
  <c r="Z99" i="151"/>
  <c r="AA99" i="151"/>
  <c r="AB99" i="151"/>
  <c r="AC99" i="151"/>
  <c r="AD99" i="151"/>
  <c r="AE99" i="151"/>
  <c r="AF99" i="151"/>
  <c r="AG99" i="151"/>
  <c r="AH99" i="151"/>
  <c r="AI99" i="151"/>
  <c r="AJ99" i="151"/>
  <c r="AK99" i="151"/>
  <c r="AL99" i="151"/>
  <c r="AO99" i="151"/>
  <c r="AP99" i="151"/>
  <c r="AQ99" i="151"/>
  <c r="AR99" i="151"/>
  <c r="AS99" i="151"/>
  <c r="AT99" i="151"/>
  <c r="AU99" i="151"/>
  <c r="AV99" i="151"/>
  <c r="AW99" i="151"/>
  <c r="AX99" i="151"/>
  <c r="AY99" i="151"/>
  <c r="AZ99" i="151"/>
  <c r="BA99" i="151"/>
  <c r="BB99" i="151"/>
  <c r="BE99" i="151"/>
  <c r="BF99" i="151"/>
  <c r="BG99" i="151"/>
  <c r="BH99" i="151"/>
  <c r="BI99" i="151"/>
  <c r="BJ99" i="151"/>
  <c r="BK99" i="151"/>
  <c r="BL99" i="151"/>
  <c r="BM99" i="151"/>
  <c r="BN99" i="151"/>
  <c r="BO99" i="151"/>
  <c r="BP99" i="151"/>
  <c r="BQ99" i="151"/>
  <c r="BR99" i="151"/>
  <c r="BS99" i="151"/>
  <c r="BT99" i="151"/>
  <c r="BU99" i="151"/>
  <c r="BV99" i="151"/>
  <c r="BW99" i="151"/>
  <c r="BX99" i="151"/>
  <c r="BY99" i="151"/>
  <c r="BZ99" i="151"/>
  <c r="CA99" i="151"/>
  <c r="CB99" i="151"/>
  <c r="CC99" i="151"/>
  <c r="CD99" i="151"/>
  <c r="C99" i="151"/>
  <c r="D98" i="151"/>
  <c r="E98" i="151"/>
  <c r="F98" i="151"/>
  <c r="G98" i="151"/>
  <c r="H98" i="151"/>
  <c r="I98" i="151"/>
  <c r="J98" i="151"/>
  <c r="K98" i="151"/>
  <c r="L98" i="151"/>
  <c r="O98" i="151"/>
  <c r="P98" i="151"/>
  <c r="Q98" i="151"/>
  <c r="R98" i="151"/>
  <c r="S98" i="151"/>
  <c r="T98" i="151"/>
  <c r="U98" i="151"/>
  <c r="V98" i="151"/>
  <c r="W98" i="151"/>
  <c r="X98" i="151"/>
  <c r="AA98" i="151"/>
  <c r="AB98" i="151"/>
  <c r="AC98" i="151"/>
  <c r="AD98" i="151"/>
  <c r="AE98" i="151"/>
  <c r="AF98" i="151"/>
  <c r="AG98" i="151"/>
  <c r="AH98" i="151"/>
  <c r="AI98" i="151"/>
  <c r="AJ98" i="151"/>
  <c r="AK98" i="151"/>
  <c r="AL98" i="151"/>
  <c r="AO98" i="151"/>
  <c r="AP98" i="151"/>
  <c r="AQ98" i="151"/>
  <c r="AR98" i="151"/>
  <c r="AS98" i="151"/>
  <c r="AT98" i="151"/>
  <c r="AU98" i="151"/>
  <c r="AV98" i="151"/>
  <c r="AW98" i="151"/>
  <c r="AX98" i="151"/>
  <c r="AY98" i="151"/>
  <c r="AZ98" i="151"/>
  <c r="BA98" i="151"/>
  <c r="BB98" i="151"/>
  <c r="BC98" i="151"/>
  <c r="BD98" i="151"/>
  <c r="BE98" i="151"/>
  <c r="BF98" i="151"/>
  <c r="BG98" i="151"/>
  <c r="BH98" i="151"/>
  <c r="BI98" i="151"/>
  <c r="BJ98" i="151"/>
  <c r="BK98" i="151"/>
  <c r="BL98" i="151"/>
  <c r="BM98" i="151"/>
  <c r="BN98" i="151"/>
  <c r="BO98" i="151"/>
  <c r="BP98" i="151"/>
  <c r="BQ98" i="151"/>
  <c r="BR98" i="151"/>
  <c r="BS98" i="151"/>
  <c r="BT98" i="151"/>
  <c r="BU98" i="151"/>
  <c r="BV98" i="151"/>
  <c r="BW98" i="151"/>
  <c r="C98" i="151"/>
  <c r="D97" i="151"/>
  <c r="E97" i="151"/>
  <c r="F97" i="151"/>
  <c r="I97" i="151"/>
  <c r="J97" i="151"/>
  <c r="K97" i="151"/>
  <c r="L97" i="151"/>
  <c r="O97" i="151"/>
  <c r="P97" i="151"/>
  <c r="Q97" i="151"/>
  <c r="R97" i="151"/>
  <c r="U97" i="151"/>
  <c r="V97" i="151"/>
  <c r="AA97" i="151"/>
  <c r="AB97" i="151"/>
  <c r="AC97" i="151"/>
  <c r="AD97" i="151"/>
  <c r="AI97" i="151"/>
  <c r="AJ97" i="151"/>
  <c r="AK97" i="151"/>
  <c r="AL97" i="151"/>
  <c r="AM97" i="151"/>
  <c r="AN97" i="151"/>
  <c r="AO97" i="151"/>
  <c r="AP97" i="151"/>
  <c r="AQ97" i="151"/>
  <c r="AR97" i="151"/>
  <c r="AS97" i="151"/>
  <c r="AT97" i="151"/>
  <c r="AU97" i="151"/>
  <c r="AV97" i="151"/>
  <c r="AW97" i="151"/>
  <c r="AX97" i="151"/>
  <c r="AY97" i="151"/>
  <c r="AZ97" i="151"/>
  <c r="BA97" i="151"/>
  <c r="BB97" i="151"/>
  <c r="BE97" i="151"/>
  <c r="BF97" i="151"/>
  <c r="BI97" i="151"/>
  <c r="BJ97" i="151"/>
  <c r="BK97" i="151"/>
  <c r="BL97" i="151"/>
  <c r="BM97" i="151"/>
  <c r="BN97" i="151"/>
  <c r="BO97" i="151"/>
  <c r="BP97" i="151"/>
  <c r="BQ97" i="151"/>
  <c r="BR97" i="151"/>
  <c r="BS97" i="151"/>
  <c r="BT97" i="151"/>
  <c r="BU97" i="151"/>
  <c r="BV97" i="151"/>
  <c r="BW97" i="151"/>
  <c r="C97" i="151"/>
  <c r="I96" i="151"/>
  <c r="J96" i="151"/>
  <c r="K96" i="151"/>
  <c r="L96" i="151"/>
  <c r="M96" i="151"/>
  <c r="N96" i="151"/>
  <c r="O96" i="151"/>
  <c r="P96" i="151"/>
  <c r="Q96" i="151"/>
  <c r="R96" i="151"/>
  <c r="S96" i="151"/>
  <c r="T96" i="151"/>
  <c r="Y96" i="151"/>
  <c r="Z96" i="151"/>
  <c r="AA96" i="151"/>
  <c r="AB96" i="151"/>
  <c r="AC96" i="151"/>
  <c r="AD96" i="151"/>
  <c r="AG96" i="151"/>
  <c r="AH96" i="151"/>
  <c r="AI96" i="151"/>
  <c r="AJ96" i="151"/>
  <c r="AK96" i="151"/>
  <c r="AL96" i="151"/>
  <c r="AM96" i="151"/>
  <c r="AN96" i="151"/>
  <c r="AO96" i="151"/>
  <c r="AP96" i="151"/>
  <c r="AQ96" i="151"/>
  <c r="AR96" i="151"/>
  <c r="AS96" i="151"/>
  <c r="AT96" i="151"/>
  <c r="AU96" i="151"/>
  <c r="AV96" i="151"/>
  <c r="AW96" i="151"/>
  <c r="AX96" i="151"/>
  <c r="AY96" i="151"/>
  <c r="AZ96" i="151"/>
  <c r="BA96" i="151"/>
  <c r="BB96" i="151"/>
  <c r="BC96" i="151"/>
  <c r="BD96" i="151"/>
  <c r="BE96" i="151"/>
  <c r="BF96" i="151"/>
  <c r="BG96" i="151"/>
  <c r="BH96" i="151"/>
  <c r="BI96" i="151"/>
  <c r="BJ96" i="151"/>
  <c r="BK96" i="151"/>
  <c r="BL96" i="151"/>
  <c r="BM96" i="151"/>
  <c r="BN96" i="151"/>
  <c r="BO96" i="151"/>
  <c r="BP96" i="151"/>
  <c r="BQ96" i="151"/>
  <c r="BR96" i="151"/>
  <c r="BS96" i="151"/>
  <c r="BT96" i="151"/>
  <c r="BU96" i="151"/>
  <c r="BV96" i="151"/>
  <c r="BW96" i="151"/>
  <c r="D95" i="151"/>
  <c r="E95" i="151"/>
  <c r="F95" i="151"/>
  <c r="G95" i="151"/>
  <c r="H95" i="151"/>
  <c r="I95" i="151"/>
  <c r="J95" i="151"/>
  <c r="K95" i="151"/>
  <c r="L95" i="151"/>
  <c r="M95" i="151"/>
  <c r="N95" i="151"/>
  <c r="O95" i="151"/>
  <c r="P95" i="151"/>
  <c r="Q95" i="151"/>
  <c r="R95" i="151"/>
  <c r="S95" i="151"/>
  <c r="T95" i="151"/>
  <c r="U95" i="151"/>
  <c r="V95" i="151"/>
  <c r="W95" i="151"/>
  <c r="X95" i="151"/>
  <c r="Y95" i="151"/>
  <c r="Z95" i="151"/>
  <c r="AA95" i="151"/>
  <c r="AB95" i="151"/>
  <c r="AC95" i="151"/>
  <c r="AD95" i="151"/>
  <c r="AE95" i="151"/>
  <c r="AF95" i="151"/>
  <c r="AG95" i="151"/>
  <c r="AH95" i="151"/>
  <c r="AI95" i="151"/>
  <c r="AJ95" i="151"/>
  <c r="AK95" i="151"/>
  <c r="AL95" i="151"/>
  <c r="AM95" i="151"/>
  <c r="AN95" i="151"/>
  <c r="AO95" i="151"/>
  <c r="AP95" i="151"/>
  <c r="AQ95" i="151"/>
  <c r="AR95" i="151"/>
  <c r="AS95" i="151"/>
  <c r="AT95" i="151"/>
  <c r="AU95" i="151"/>
  <c r="AV95" i="151"/>
  <c r="AW95" i="151"/>
  <c r="AX95" i="151"/>
  <c r="AY95" i="151"/>
  <c r="AZ95" i="151"/>
  <c r="BA95" i="151"/>
  <c r="BB95" i="151"/>
  <c r="BC95" i="151"/>
  <c r="BD95" i="151"/>
  <c r="BE95" i="151"/>
  <c r="BF95" i="151"/>
  <c r="BG95" i="151"/>
  <c r="BH95" i="151"/>
  <c r="BI95" i="151"/>
  <c r="BJ95" i="151"/>
  <c r="BK95" i="151"/>
  <c r="BL95" i="151"/>
  <c r="BM95" i="151"/>
  <c r="BN95" i="151"/>
  <c r="BO95" i="151"/>
  <c r="BP95" i="151"/>
  <c r="BQ95" i="151"/>
  <c r="BR95" i="151"/>
  <c r="BS95" i="151"/>
  <c r="BT95" i="151"/>
  <c r="BU95" i="151"/>
  <c r="BV95" i="151"/>
  <c r="BW95" i="151"/>
  <c r="BX95" i="151"/>
  <c r="BY95" i="151"/>
  <c r="BZ95" i="151"/>
  <c r="CA95" i="151"/>
  <c r="CB95" i="151"/>
  <c r="CC95" i="151"/>
  <c r="CD95" i="151"/>
  <c r="C95" i="151"/>
  <c r="E94" i="151"/>
  <c r="F94" i="151"/>
  <c r="Q94" i="151"/>
  <c r="R94" i="151"/>
  <c r="S94" i="151"/>
  <c r="T94" i="151"/>
  <c r="W94" i="151"/>
  <c r="X94" i="151"/>
  <c r="AA94" i="151"/>
  <c r="AB94" i="151"/>
  <c r="AC94" i="151"/>
  <c r="AD94" i="151"/>
  <c r="AE94" i="151"/>
  <c r="AF94" i="151"/>
  <c r="AG94" i="151"/>
  <c r="AH94" i="151"/>
  <c r="AI94" i="151"/>
  <c r="AJ94" i="151"/>
  <c r="AK94" i="151"/>
  <c r="AL94" i="151"/>
  <c r="AO94" i="151"/>
  <c r="AP94" i="151"/>
  <c r="AQ94" i="151"/>
  <c r="AR94" i="151"/>
  <c r="AS94" i="151"/>
  <c r="AT94" i="151"/>
  <c r="AU94" i="151"/>
  <c r="AV94" i="151"/>
  <c r="AW94" i="151"/>
  <c r="AX94" i="151"/>
  <c r="AY94" i="151"/>
  <c r="AZ94" i="151"/>
  <c r="BA94" i="151"/>
  <c r="BB94" i="151"/>
  <c r="BC94" i="151"/>
  <c r="BD94" i="151"/>
  <c r="BE94" i="151"/>
  <c r="BF94" i="151"/>
  <c r="BG94" i="151"/>
  <c r="BH94" i="151"/>
  <c r="BI94" i="151"/>
  <c r="BJ94" i="151"/>
  <c r="BK94" i="151"/>
  <c r="BL94" i="151"/>
  <c r="BM94" i="151"/>
  <c r="BN94" i="151"/>
  <c r="BO94" i="151"/>
  <c r="BP94" i="151"/>
  <c r="BQ94" i="151"/>
  <c r="BR94" i="151"/>
  <c r="BS94" i="151"/>
  <c r="BT94" i="151"/>
  <c r="BU94" i="151"/>
  <c r="BV94" i="151"/>
  <c r="BW94" i="151"/>
  <c r="E93" i="151"/>
  <c r="F93" i="151"/>
  <c r="K93" i="151"/>
  <c r="L93" i="151"/>
  <c r="O93" i="151"/>
  <c r="P93" i="151"/>
  <c r="Q93" i="151"/>
  <c r="R93" i="151"/>
  <c r="S93" i="151"/>
  <c r="T93" i="151"/>
  <c r="AA93" i="151"/>
  <c r="AB93" i="151"/>
  <c r="AC93" i="151"/>
  <c r="AD93" i="151"/>
  <c r="AE93" i="151"/>
  <c r="AF93" i="151"/>
  <c r="AG93" i="151"/>
  <c r="AH93" i="151"/>
  <c r="AI93" i="151"/>
  <c r="AJ93" i="151"/>
  <c r="AK93" i="151"/>
  <c r="AL93" i="151"/>
  <c r="AO93" i="151"/>
  <c r="AP93" i="151"/>
  <c r="AQ93" i="151"/>
  <c r="AR93" i="151"/>
  <c r="AS93" i="151"/>
  <c r="AT93" i="151"/>
  <c r="AU93" i="151"/>
  <c r="AV93" i="151"/>
  <c r="AW93" i="151"/>
  <c r="AX93" i="151"/>
  <c r="AY93" i="151"/>
  <c r="AZ93" i="151"/>
  <c r="BA93" i="151"/>
  <c r="BB93" i="151"/>
  <c r="BC93" i="151"/>
  <c r="BD93" i="151"/>
  <c r="BE93" i="151"/>
  <c r="BF93" i="151"/>
  <c r="BG93" i="151"/>
  <c r="BH93" i="151"/>
  <c r="BI93" i="151"/>
  <c r="BJ93" i="151"/>
  <c r="BK93" i="151"/>
  <c r="BL93" i="151"/>
  <c r="BM93" i="151"/>
  <c r="BN93" i="151"/>
  <c r="BO93" i="151"/>
  <c r="BP93" i="151"/>
  <c r="BQ93" i="151"/>
  <c r="BR93" i="151"/>
  <c r="BS93" i="151"/>
  <c r="BT93" i="151"/>
  <c r="BU93" i="151"/>
  <c r="BV93" i="151"/>
  <c r="BW93" i="151"/>
  <c r="Q92" i="151"/>
  <c r="R92" i="151"/>
  <c r="U92" i="151"/>
  <c r="V92" i="151"/>
  <c r="AC92" i="151"/>
  <c r="AD92" i="151"/>
  <c r="AE92" i="151"/>
  <c r="AF92" i="151"/>
  <c r="AG92" i="151"/>
  <c r="AH92" i="151"/>
  <c r="AI92" i="151"/>
  <c r="AJ92" i="151"/>
  <c r="AK92" i="151"/>
  <c r="AL92" i="151"/>
  <c r="AO92" i="151"/>
  <c r="AP92" i="151"/>
  <c r="AQ92" i="151"/>
  <c r="AR92" i="151"/>
  <c r="AS92" i="151"/>
  <c r="AT92" i="151"/>
  <c r="AW92" i="151"/>
  <c r="AX92" i="151"/>
  <c r="AY92" i="151"/>
  <c r="AZ92" i="151"/>
  <c r="BE92" i="151"/>
  <c r="BF92" i="151"/>
  <c r="BI92" i="151"/>
  <c r="BJ92" i="151"/>
  <c r="BK92" i="151"/>
  <c r="BL92" i="151"/>
  <c r="BM92" i="151"/>
  <c r="BN92" i="151"/>
  <c r="BO92" i="151"/>
  <c r="BP92" i="151"/>
  <c r="BQ92" i="151"/>
  <c r="BR92" i="151"/>
  <c r="BS92" i="151"/>
  <c r="BT92" i="151"/>
  <c r="BU92" i="151"/>
  <c r="BV92" i="151"/>
  <c r="BW92" i="151"/>
  <c r="K91" i="151"/>
  <c r="L91" i="151"/>
  <c r="O91" i="151"/>
  <c r="P91" i="151"/>
  <c r="S91" i="151"/>
  <c r="T91" i="151"/>
  <c r="AA91" i="151"/>
  <c r="AB91" i="151"/>
  <c r="AC91" i="151"/>
  <c r="AD91" i="151"/>
  <c r="AE91" i="151"/>
  <c r="AF91" i="151"/>
  <c r="AG91" i="151"/>
  <c r="AH91" i="151"/>
  <c r="AI91" i="151"/>
  <c r="AJ91" i="151"/>
  <c r="AK91" i="151"/>
  <c r="AL91" i="151"/>
  <c r="AM91" i="151"/>
  <c r="AN91" i="151"/>
  <c r="AO91" i="151"/>
  <c r="AP91" i="151"/>
  <c r="AQ91" i="151"/>
  <c r="AR91" i="151"/>
  <c r="AS91" i="151"/>
  <c r="AT91" i="151"/>
  <c r="AU91" i="151"/>
  <c r="AV91" i="151"/>
  <c r="AW91" i="151"/>
  <c r="AX91" i="151"/>
  <c r="AY91" i="151"/>
  <c r="AZ91" i="151"/>
  <c r="BA91" i="151"/>
  <c r="BB91" i="151"/>
  <c r="BC91" i="151"/>
  <c r="BD91" i="151"/>
  <c r="BE91" i="151"/>
  <c r="BF91" i="151"/>
  <c r="BG91" i="151"/>
  <c r="BH91" i="151"/>
  <c r="BI91" i="151"/>
  <c r="BJ91" i="151"/>
  <c r="BK91" i="151"/>
  <c r="BL91" i="151"/>
  <c r="BM91" i="151"/>
  <c r="BN91" i="151"/>
  <c r="BO91" i="151"/>
  <c r="BP91" i="151"/>
  <c r="BQ91" i="151"/>
  <c r="BR91" i="151"/>
  <c r="BS91" i="151"/>
  <c r="BT91" i="151"/>
  <c r="BU91" i="151"/>
  <c r="BV91" i="151"/>
  <c r="BW91" i="151"/>
  <c r="I90" i="151"/>
  <c r="J90" i="151"/>
  <c r="K90" i="151"/>
  <c r="L90" i="151"/>
  <c r="O90" i="151"/>
  <c r="P90" i="151"/>
  <c r="S90" i="151"/>
  <c r="T90" i="151"/>
  <c r="U90" i="151"/>
  <c r="V90" i="151"/>
  <c r="AA90" i="151"/>
  <c r="AB90" i="151"/>
  <c r="AC90" i="151"/>
  <c r="AD90" i="151"/>
  <c r="AE90" i="151"/>
  <c r="AF90" i="151"/>
  <c r="AG90" i="151"/>
  <c r="AH90" i="151"/>
  <c r="AI90" i="151"/>
  <c r="AJ90" i="151"/>
  <c r="AK90" i="151"/>
  <c r="AL90" i="151"/>
  <c r="AO90" i="151"/>
  <c r="AP90" i="151"/>
  <c r="AQ90" i="151"/>
  <c r="AR90" i="151"/>
  <c r="AS90" i="151"/>
  <c r="AT90" i="151"/>
  <c r="AU90" i="151"/>
  <c r="AV90" i="151"/>
  <c r="AW90" i="151"/>
  <c r="AX90" i="151"/>
  <c r="AY90" i="151"/>
  <c r="AZ90" i="151"/>
  <c r="BA90" i="151"/>
  <c r="BB90" i="151"/>
  <c r="BC90" i="151"/>
  <c r="BD90" i="151"/>
  <c r="BE90" i="151"/>
  <c r="BF90" i="151"/>
  <c r="BG90" i="151"/>
  <c r="BH90" i="151"/>
  <c r="BI90" i="151"/>
  <c r="BJ90" i="151"/>
  <c r="BK90" i="151"/>
  <c r="BL90" i="151"/>
  <c r="BM90" i="151"/>
  <c r="BN90" i="151"/>
  <c r="BO90" i="151"/>
  <c r="BP90" i="151"/>
  <c r="BQ90" i="151"/>
  <c r="BR90" i="151"/>
  <c r="BS90" i="151"/>
  <c r="BT90" i="151"/>
  <c r="BU90" i="151"/>
  <c r="BV90" i="151"/>
  <c r="BW90" i="151"/>
  <c r="S89" i="151"/>
  <c r="T89" i="151"/>
  <c r="AA89" i="151"/>
  <c r="AB89" i="151"/>
  <c r="AC89" i="151"/>
  <c r="AD89" i="151"/>
  <c r="AE89" i="151"/>
  <c r="AF89" i="151"/>
  <c r="AG89" i="151"/>
  <c r="AH89" i="151"/>
  <c r="AI89" i="151"/>
  <c r="AJ89" i="151"/>
  <c r="AK89" i="151"/>
  <c r="AL89" i="151"/>
  <c r="AO89" i="151"/>
  <c r="AP89" i="151"/>
  <c r="AQ89" i="151"/>
  <c r="AR89" i="151"/>
  <c r="AS89" i="151"/>
  <c r="AT89" i="151"/>
  <c r="AU89" i="151"/>
  <c r="AV89" i="151"/>
  <c r="AW89" i="151"/>
  <c r="AX89" i="151"/>
  <c r="AY89" i="151"/>
  <c r="AZ89" i="151"/>
  <c r="BA89" i="151"/>
  <c r="BB89" i="151"/>
  <c r="BC89" i="151"/>
  <c r="BD89" i="151"/>
  <c r="BE89" i="151"/>
  <c r="BF89" i="151"/>
  <c r="BG89" i="151"/>
  <c r="BH89" i="151"/>
  <c r="BI89" i="151"/>
  <c r="BJ89" i="151"/>
  <c r="BK89" i="151"/>
  <c r="BL89" i="151"/>
  <c r="BM89" i="151"/>
  <c r="BN89" i="151"/>
  <c r="BO89" i="151"/>
  <c r="BP89" i="151"/>
  <c r="BQ89" i="151"/>
  <c r="BR89" i="151"/>
  <c r="BS89" i="151"/>
  <c r="BT89" i="151"/>
  <c r="BU89" i="151"/>
  <c r="BV89" i="151"/>
  <c r="BW89" i="151"/>
  <c r="DA140" i="96" l="1"/>
  <c r="CZ140" i="96"/>
  <c r="CY140" i="96"/>
  <c r="CX140" i="96"/>
  <c r="CW140" i="96"/>
  <c r="CV140" i="96"/>
  <c r="CU140" i="96"/>
  <c r="CT140" i="96"/>
  <c r="CS140" i="96"/>
  <c r="CR140" i="96"/>
  <c r="CQ140" i="96"/>
  <c r="CP140" i="96"/>
  <c r="CO140" i="96"/>
  <c r="CN140" i="96"/>
  <c r="CM140" i="96"/>
  <c r="CL140" i="96"/>
  <c r="CK140" i="96"/>
  <c r="CJ140" i="96"/>
  <c r="CI140" i="96"/>
  <c r="CH140" i="96"/>
  <c r="CG140" i="96"/>
  <c r="CF140" i="96"/>
  <c r="CE140" i="96"/>
  <c r="CD140" i="96"/>
  <c r="CC140" i="96"/>
  <c r="CB140" i="96"/>
  <c r="CA140" i="96"/>
  <c r="BZ140" i="96"/>
  <c r="BY140" i="96"/>
  <c r="BX140" i="96"/>
  <c r="BW140" i="96"/>
  <c r="BV140" i="96"/>
  <c r="BU140" i="96"/>
  <c r="BQ140" i="96"/>
  <c r="BP140" i="96"/>
  <c r="BO140" i="96"/>
  <c r="BN140" i="96"/>
  <c r="BM140" i="96"/>
  <c r="BL140" i="96"/>
  <c r="BK140" i="96"/>
  <c r="BJ140" i="96"/>
  <c r="BI140" i="96"/>
  <c r="BH140" i="96"/>
  <c r="BG140" i="96"/>
  <c r="BF140" i="96"/>
  <c r="BE140" i="96"/>
  <c r="BD140" i="96"/>
  <c r="BC140" i="96"/>
  <c r="BB140" i="96"/>
  <c r="BA140" i="96"/>
  <c r="AZ140" i="96"/>
  <c r="AY140" i="96"/>
  <c r="AX140" i="96"/>
  <c r="AW140" i="96"/>
  <c r="AV140" i="96"/>
  <c r="AU140" i="96"/>
  <c r="AT140" i="96"/>
  <c r="AS140" i="96"/>
  <c r="AR140" i="96"/>
  <c r="AQ140" i="96"/>
  <c r="AP140" i="96"/>
  <c r="AO140" i="96"/>
  <c r="AN140" i="96"/>
  <c r="AJ140" i="96"/>
  <c r="AI140" i="96"/>
  <c r="AH140" i="96"/>
  <c r="AG140" i="96"/>
  <c r="AF140" i="96"/>
  <c r="AE140" i="96"/>
  <c r="AD140" i="96"/>
  <c r="AC140" i="96"/>
  <c r="AB140" i="96"/>
  <c r="AA140" i="96"/>
  <c r="Z140" i="96"/>
  <c r="Y140" i="96"/>
  <c r="X140" i="96"/>
  <c r="W140" i="96"/>
  <c r="V140" i="96"/>
  <c r="U140" i="96"/>
  <c r="T140" i="96"/>
  <c r="S140" i="96"/>
  <c r="R140" i="96"/>
  <c r="Q140" i="96"/>
  <c r="P140" i="96"/>
  <c r="O140" i="96"/>
  <c r="N140" i="96"/>
  <c r="M140" i="96"/>
  <c r="L140" i="96"/>
  <c r="K140" i="96"/>
  <c r="J140" i="96"/>
  <c r="I140" i="96"/>
  <c r="H140" i="96"/>
  <c r="G140" i="96"/>
  <c r="AM139" i="96"/>
  <c r="AL139" i="96"/>
  <c r="AK139" i="96"/>
  <c r="BR139" i="96" s="1"/>
  <c r="DB139" i="96" s="1"/>
  <c r="AM138" i="96"/>
  <c r="AL138" i="96"/>
  <c r="AK138" i="96"/>
  <c r="BR138" i="96" s="1"/>
  <c r="BR137" i="96"/>
  <c r="DB137" i="96" s="1"/>
  <c r="AM137" i="96"/>
  <c r="BT137" i="96" s="1"/>
  <c r="DD137" i="96" s="1"/>
  <c r="AL137" i="96"/>
  <c r="BS137" i="96" s="1"/>
  <c r="DC137" i="96" s="1"/>
  <c r="AK137" i="96"/>
  <c r="BS136" i="96"/>
  <c r="DC136" i="96" s="1"/>
  <c r="BR136" i="96"/>
  <c r="DB136" i="96" s="1"/>
  <c r="AM136" i="96"/>
  <c r="BT136" i="96" s="1"/>
  <c r="DD136" i="96" s="1"/>
  <c r="AL136" i="96"/>
  <c r="AK136" i="96"/>
  <c r="DA135" i="96"/>
  <c r="CZ135" i="96"/>
  <c r="CY135" i="96"/>
  <c r="CX135" i="96"/>
  <c r="CW135" i="96"/>
  <c r="CV135" i="96"/>
  <c r="CU135" i="96"/>
  <c r="CT135" i="96"/>
  <c r="CS135" i="96"/>
  <c r="CR135" i="96"/>
  <c r="CQ135" i="96"/>
  <c r="CP135" i="96"/>
  <c r="CO135" i="96"/>
  <c r="CN135" i="96"/>
  <c r="CM135" i="96"/>
  <c r="CL135" i="96"/>
  <c r="CK135" i="96"/>
  <c r="CJ135" i="96"/>
  <c r="CI135" i="96"/>
  <c r="CH135" i="96"/>
  <c r="CG135" i="96"/>
  <c r="CF135" i="96"/>
  <c r="CE135" i="96"/>
  <c r="CD135" i="96"/>
  <c r="CC135" i="96"/>
  <c r="CB135" i="96"/>
  <c r="CA135" i="96"/>
  <c r="BZ135" i="96"/>
  <c r="BY135" i="96"/>
  <c r="BX135" i="96"/>
  <c r="BW135" i="96"/>
  <c r="BV135" i="96"/>
  <c r="BU135" i="96"/>
  <c r="BQ135" i="96"/>
  <c r="BP135" i="96"/>
  <c r="BO135" i="96"/>
  <c r="BN135" i="96"/>
  <c r="BM135" i="96"/>
  <c r="BL135" i="96"/>
  <c r="BK135" i="96"/>
  <c r="BJ135" i="96"/>
  <c r="BI135" i="96"/>
  <c r="BE135" i="96"/>
  <c r="BD135" i="96"/>
  <c r="BC135" i="96"/>
  <c r="BB135" i="96"/>
  <c r="BA135" i="96"/>
  <c r="AZ135" i="96"/>
  <c r="AY135" i="96"/>
  <c r="AX135" i="96"/>
  <c r="AW135" i="96"/>
  <c r="AV135" i="96"/>
  <c r="AU135" i="96"/>
  <c r="AT135" i="96"/>
  <c r="AS135" i="96"/>
  <c r="AR135" i="96"/>
  <c r="AQ135" i="96"/>
  <c r="AP135" i="96"/>
  <c r="AO135" i="96"/>
  <c r="AN135" i="96"/>
  <c r="AJ135" i="96"/>
  <c r="AI135" i="96"/>
  <c r="AH135" i="96"/>
  <c r="AG135" i="96"/>
  <c r="AF135" i="96"/>
  <c r="AE135" i="96"/>
  <c r="AD135" i="96"/>
  <c r="AC135" i="96"/>
  <c r="AB135" i="96"/>
  <c r="AA135" i="96"/>
  <c r="Z135" i="96"/>
  <c r="Y135" i="96"/>
  <c r="X135" i="96"/>
  <c r="W135" i="96"/>
  <c r="V135" i="96"/>
  <c r="U135" i="96"/>
  <c r="T135" i="96"/>
  <c r="S135" i="96"/>
  <c r="R135" i="96"/>
  <c r="Q135" i="96"/>
  <c r="P135" i="96"/>
  <c r="O135" i="96"/>
  <c r="N135" i="96"/>
  <c r="M135" i="96"/>
  <c r="L135" i="96"/>
  <c r="K135" i="96"/>
  <c r="J135" i="96"/>
  <c r="I135" i="96"/>
  <c r="H135" i="96"/>
  <c r="G135" i="96"/>
  <c r="AM134" i="96"/>
  <c r="BT134" i="96" s="1"/>
  <c r="DD134" i="96" s="1"/>
  <c r="AL134" i="96"/>
  <c r="BS134" i="96" s="1"/>
  <c r="DC134" i="96" s="1"/>
  <c r="AK134" i="96"/>
  <c r="BR134" i="96" s="1"/>
  <c r="DB134" i="96" s="1"/>
  <c r="AM133" i="96"/>
  <c r="AL133" i="96"/>
  <c r="AK133" i="96"/>
  <c r="BR133" i="96" s="1"/>
  <c r="DB133" i="96" s="1"/>
  <c r="AM132" i="96"/>
  <c r="AL132" i="96"/>
  <c r="AK132" i="96"/>
  <c r="BR132" i="96" s="1"/>
  <c r="DB132" i="96" s="1"/>
  <c r="BR131" i="96"/>
  <c r="DB131" i="96" s="1"/>
  <c r="AM131" i="96"/>
  <c r="BT131" i="96" s="1"/>
  <c r="AL131" i="96"/>
  <c r="BS131" i="96" s="1"/>
  <c r="AK131" i="96"/>
  <c r="AM130" i="96"/>
  <c r="BT130" i="96" s="1"/>
  <c r="AL130" i="96"/>
  <c r="BS130" i="96" s="1"/>
  <c r="AK130" i="96"/>
  <c r="BR130" i="96" s="1"/>
  <c r="DB130" i="96" s="1"/>
  <c r="AM129" i="96"/>
  <c r="BT129" i="96" s="1"/>
  <c r="AL129" i="96"/>
  <c r="BS129" i="96" s="1"/>
  <c r="AK129" i="96"/>
  <c r="BR129" i="96" s="1"/>
  <c r="DB129" i="96" s="1"/>
  <c r="BT128" i="96"/>
  <c r="DD128" i="96" s="1"/>
  <c r="BS128" i="96"/>
  <c r="DC128" i="96" s="1"/>
  <c r="AM128" i="96"/>
  <c r="AL128" i="96"/>
  <c r="AK128" i="96"/>
  <c r="BR128" i="96" s="1"/>
  <c r="DB128" i="96" s="1"/>
  <c r="AM127" i="96"/>
  <c r="BT127" i="96" s="1"/>
  <c r="DD127" i="96" s="1"/>
  <c r="AL127" i="96"/>
  <c r="BS127" i="96" s="1"/>
  <c r="DC127" i="96" s="1"/>
  <c r="AK127" i="96"/>
  <c r="BR127" i="96" s="1"/>
  <c r="DB127" i="96" s="1"/>
  <c r="AM126" i="96"/>
  <c r="BT126" i="96" s="1"/>
  <c r="DD126" i="96" s="1"/>
  <c r="AL126" i="96"/>
  <c r="BS126" i="96" s="1"/>
  <c r="DC126" i="96" s="1"/>
  <c r="AK126" i="96"/>
  <c r="BR126" i="96" s="1"/>
  <c r="DB126" i="96" s="1"/>
  <c r="AM125" i="96"/>
  <c r="AL125" i="96"/>
  <c r="AK125" i="96"/>
  <c r="DA124" i="96"/>
  <c r="CZ124" i="96"/>
  <c r="CY124" i="96"/>
  <c r="CX124" i="96"/>
  <c r="CW124" i="96"/>
  <c r="CV124" i="96"/>
  <c r="CU124" i="96"/>
  <c r="CT124" i="96"/>
  <c r="CS124" i="96"/>
  <c r="CR124" i="96"/>
  <c r="CQ124" i="96"/>
  <c r="CP124" i="96"/>
  <c r="CO124" i="96"/>
  <c r="CN124" i="96"/>
  <c r="CM124" i="96"/>
  <c r="CL124" i="96"/>
  <c r="CK124" i="96"/>
  <c r="CJ124" i="96"/>
  <c r="CI124" i="96"/>
  <c r="CH124" i="96"/>
  <c r="CG124" i="96"/>
  <c r="CF124" i="96"/>
  <c r="CE124" i="96"/>
  <c r="CD124" i="96"/>
  <c r="CC124" i="96"/>
  <c r="CB124" i="96"/>
  <c r="CA124" i="96"/>
  <c r="BZ124" i="96"/>
  <c r="BY124" i="96"/>
  <c r="BX124" i="96"/>
  <c r="BW124" i="96"/>
  <c r="BV124" i="96"/>
  <c r="BU124" i="96"/>
  <c r="BQ124" i="96"/>
  <c r="BP124" i="96"/>
  <c r="BO124" i="96"/>
  <c r="BN124" i="96"/>
  <c r="BM124" i="96"/>
  <c r="BL124" i="96"/>
  <c r="BK124" i="96"/>
  <c r="BJ124" i="96"/>
  <c r="BI124" i="96"/>
  <c r="BH124" i="96"/>
  <c r="BG124" i="96"/>
  <c r="BF124" i="96"/>
  <c r="BE124" i="96"/>
  <c r="BD124" i="96"/>
  <c r="BC124" i="96"/>
  <c r="BB124" i="96"/>
  <c r="BA124" i="96"/>
  <c r="AZ124" i="96"/>
  <c r="AY124" i="96"/>
  <c r="AX124" i="96"/>
  <c r="AW124" i="96"/>
  <c r="AV124" i="96"/>
  <c r="AU124" i="96"/>
  <c r="AT124" i="96"/>
  <c r="AS124" i="96"/>
  <c r="AR124" i="96"/>
  <c r="AQ124" i="96"/>
  <c r="AP124" i="96"/>
  <c r="AO124" i="96"/>
  <c r="AN124" i="96"/>
  <c r="AJ124" i="96"/>
  <c r="AI124" i="96"/>
  <c r="AH124" i="96"/>
  <c r="AG124" i="96"/>
  <c r="AF124" i="96"/>
  <c r="AE124" i="96"/>
  <c r="AD124" i="96"/>
  <c r="AC124" i="96"/>
  <c r="AB124" i="96"/>
  <c r="AA124" i="96"/>
  <c r="Z124" i="96"/>
  <c r="Y124" i="96"/>
  <c r="X124" i="96"/>
  <c r="W124" i="96"/>
  <c r="V124" i="96"/>
  <c r="U124" i="96"/>
  <c r="T124" i="96"/>
  <c r="S124" i="96"/>
  <c r="R124" i="96"/>
  <c r="Q124" i="96"/>
  <c r="P124" i="96"/>
  <c r="O124" i="96"/>
  <c r="N124" i="96"/>
  <c r="M124" i="96"/>
  <c r="L124" i="96"/>
  <c r="K124" i="96"/>
  <c r="J124" i="96"/>
  <c r="I124" i="96"/>
  <c r="H124" i="96"/>
  <c r="G124" i="96"/>
  <c r="AM123" i="96"/>
  <c r="BT123" i="96" s="1"/>
  <c r="AL123" i="96"/>
  <c r="BS123" i="96" s="1"/>
  <c r="AK123" i="96"/>
  <c r="BR123" i="96" s="1"/>
  <c r="DB123" i="96" s="1"/>
  <c r="AM122" i="96"/>
  <c r="BT122" i="96" s="1"/>
  <c r="DD122" i="96" s="1"/>
  <c r="AL122" i="96"/>
  <c r="BS122" i="96" s="1"/>
  <c r="DC122" i="96" s="1"/>
  <c r="AK122" i="96"/>
  <c r="BR122" i="96" s="1"/>
  <c r="DB122" i="96" s="1"/>
  <c r="AM121" i="96"/>
  <c r="AL121" i="96"/>
  <c r="AK121" i="96"/>
  <c r="BR121" i="96" s="1"/>
  <c r="DB121" i="96" s="1"/>
  <c r="AM120" i="96"/>
  <c r="AL120" i="96"/>
  <c r="AK120" i="96"/>
  <c r="BR120" i="96" s="1"/>
  <c r="DB120" i="96" s="1"/>
  <c r="AM119" i="96"/>
  <c r="AL119" i="96"/>
  <c r="AC45" i="120" s="1"/>
  <c r="AK119" i="96"/>
  <c r="BR119" i="96" s="1"/>
  <c r="DB119" i="96" s="1"/>
  <c r="AM118" i="96"/>
  <c r="AL118" i="96"/>
  <c r="AK118" i="96"/>
  <c r="BR118" i="96" s="1"/>
  <c r="DB118" i="96" s="1"/>
  <c r="AM117" i="96"/>
  <c r="AL117" i="96"/>
  <c r="AK117" i="96"/>
  <c r="BR117" i="96" s="1"/>
  <c r="DB117" i="96" s="1"/>
  <c r="AM116" i="96"/>
  <c r="AL116" i="96"/>
  <c r="AK116" i="96"/>
  <c r="BR116" i="96" s="1"/>
  <c r="DB116" i="96" s="1"/>
  <c r="AM115" i="96"/>
  <c r="AL115" i="96"/>
  <c r="AK115" i="96"/>
  <c r="BR115" i="96" s="1"/>
  <c r="DB115" i="96" s="1"/>
  <c r="AM114" i="96"/>
  <c r="AL114" i="96"/>
  <c r="AK114" i="96"/>
  <c r="BR114" i="96" s="1"/>
  <c r="DB114" i="96" s="1"/>
  <c r="AM113" i="96"/>
  <c r="AL113" i="96"/>
  <c r="AK113" i="96"/>
  <c r="BR113" i="96" s="1"/>
  <c r="DB113" i="96" s="1"/>
  <c r="AM112" i="96"/>
  <c r="AL112" i="96"/>
  <c r="AK112" i="96"/>
  <c r="BR112" i="96" s="1"/>
  <c r="DB112" i="96" s="1"/>
  <c r="AM111" i="96"/>
  <c r="AL111" i="96"/>
  <c r="AK111" i="96"/>
  <c r="BR111" i="96" s="1"/>
  <c r="DB111" i="96" s="1"/>
  <c r="AM110" i="96"/>
  <c r="AD36" i="120" s="1"/>
  <c r="AL110" i="96"/>
  <c r="AC36" i="120" s="1"/>
  <c r="AK110" i="96"/>
  <c r="BR110" i="96" s="1"/>
  <c r="DB110" i="96" s="1"/>
  <c r="AM109" i="96"/>
  <c r="AL109" i="96"/>
  <c r="AK109" i="96"/>
  <c r="BR109" i="96" s="1"/>
  <c r="DB109" i="96" s="1"/>
  <c r="AM108" i="96"/>
  <c r="AD34" i="120" s="1"/>
  <c r="AL108" i="96"/>
  <c r="AK108" i="96"/>
  <c r="BR108" i="96" s="1"/>
  <c r="DB108" i="96" s="1"/>
  <c r="AM107" i="96"/>
  <c r="AL107" i="96"/>
  <c r="AK107" i="96"/>
  <c r="BR107" i="96" s="1"/>
  <c r="DB107" i="96" s="1"/>
  <c r="AM106" i="96"/>
  <c r="AL106" i="96"/>
  <c r="AK106" i="96"/>
  <c r="BR106" i="96" s="1"/>
  <c r="DB106" i="96" s="1"/>
  <c r="AM105" i="96"/>
  <c r="BT105" i="96" s="1"/>
  <c r="DD105" i="96" s="1"/>
  <c r="AL105" i="96"/>
  <c r="BS105" i="96" s="1"/>
  <c r="DC105" i="96" s="1"/>
  <c r="AK105" i="96"/>
  <c r="AM104" i="96"/>
  <c r="AL104" i="96"/>
  <c r="AK104" i="96"/>
  <c r="BR104" i="96" s="1"/>
  <c r="DB104" i="96" s="1"/>
  <c r="AM103" i="96"/>
  <c r="AD29" i="120" s="1"/>
  <c r="AL103" i="96"/>
  <c r="AK103" i="96"/>
  <c r="BR103" i="96" s="1"/>
  <c r="DB103" i="96" s="1"/>
  <c r="AM102" i="96"/>
  <c r="AL102" i="96"/>
  <c r="AK102" i="96"/>
  <c r="BR102" i="96" s="1"/>
  <c r="DB102" i="96" s="1"/>
  <c r="AM101" i="96"/>
  <c r="AL101" i="96"/>
  <c r="AK101" i="96"/>
  <c r="BR101" i="96" s="1"/>
  <c r="DB101" i="96" s="1"/>
  <c r="AM100" i="96"/>
  <c r="AL100" i="96"/>
  <c r="AK100" i="96"/>
  <c r="BR100" i="96" s="1"/>
  <c r="DB100" i="96" s="1"/>
  <c r="AM99" i="96"/>
  <c r="AL99" i="96"/>
  <c r="AK99" i="96"/>
  <c r="BR99" i="96" s="1"/>
  <c r="DC123" i="96" l="1"/>
  <c r="AG49" i="120" s="1"/>
  <c r="AE49" i="120"/>
  <c r="DD123" i="96"/>
  <c r="AF49" i="120"/>
  <c r="DD129" i="96"/>
  <c r="AH60" i="120" s="1"/>
  <c r="AI60" i="120" s="1"/>
  <c r="AF60" i="120"/>
  <c r="DC129" i="96"/>
  <c r="AE60" i="120"/>
  <c r="DC131" i="96"/>
  <c r="AE62" i="120"/>
  <c r="DD131" i="96"/>
  <c r="AH62" i="120" s="1"/>
  <c r="AI62" i="120" s="1"/>
  <c r="AF62" i="120"/>
  <c r="DD130" i="96"/>
  <c r="AH61" i="120" s="1"/>
  <c r="AI61" i="120" s="1"/>
  <c r="AF61" i="120"/>
  <c r="DC130" i="96"/>
  <c r="AE61" i="120"/>
  <c r="BT119" i="96"/>
  <c r="AD45" i="120"/>
  <c r="BS119" i="96"/>
  <c r="BS125" i="96"/>
  <c r="AE56" i="120" s="1"/>
  <c r="AC56" i="120"/>
  <c r="BT125" i="96"/>
  <c r="AF56" i="120" s="1"/>
  <c r="AD56" i="120"/>
  <c r="BT104" i="96"/>
  <c r="AD30" i="120"/>
  <c r="BS104" i="96"/>
  <c r="AC30" i="120"/>
  <c r="BT133" i="96"/>
  <c r="AD64" i="120"/>
  <c r="BS133" i="96"/>
  <c r="AC64" i="120"/>
  <c r="BS113" i="96"/>
  <c r="AC39" i="120"/>
  <c r="BT113" i="96"/>
  <c r="AD39" i="120"/>
  <c r="BT112" i="96"/>
  <c r="AD38" i="120"/>
  <c r="BS112" i="96"/>
  <c r="AC38" i="120"/>
  <c r="BS103" i="96"/>
  <c r="AC29" i="120"/>
  <c r="BS138" i="96"/>
  <c r="AE72" i="120" s="1"/>
  <c r="AC72" i="120"/>
  <c r="BT138" i="96"/>
  <c r="AF72" i="120" s="1"/>
  <c r="AD72" i="120"/>
  <c r="BT117" i="96"/>
  <c r="AD43" i="120"/>
  <c r="BS117" i="96"/>
  <c r="AC43" i="120"/>
  <c r="BT109" i="96"/>
  <c r="AD35" i="120"/>
  <c r="BS109" i="96"/>
  <c r="AC35" i="120"/>
  <c r="BT102" i="96"/>
  <c r="AD28" i="120"/>
  <c r="BS102" i="96"/>
  <c r="AC28" i="120"/>
  <c r="BS108" i="96"/>
  <c r="AC34" i="120"/>
  <c r="BT108" i="96"/>
  <c r="BS118" i="96"/>
  <c r="AC44" i="120"/>
  <c r="BT118" i="96"/>
  <c r="AD44" i="120"/>
  <c r="BT107" i="96"/>
  <c r="AD33" i="120"/>
  <c r="BS107" i="96"/>
  <c r="AC33" i="120"/>
  <c r="BS121" i="96"/>
  <c r="AC47" i="120"/>
  <c r="BT121" i="96"/>
  <c r="AD47" i="120"/>
  <c r="BT111" i="96"/>
  <c r="AD37" i="120"/>
  <c r="BS111" i="96"/>
  <c r="AC37" i="120"/>
  <c r="BT115" i="96"/>
  <c r="AD41" i="120"/>
  <c r="BS115" i="96"/>
  <c r="AC41" i="120"/>
  <c r="BS139" i="96"/>
  <c r="AC73" i="120"/>
  <c r="BT139" i="96"/>
  <c r="AD73" i="120"/>
  <c r="BS101" i="96"/>
  <c r="AC27" i="120"/>
  <c r="BT101" i="96"/>
  <c r="AD27" i="120"/>
  <c r="BS120" i="96"/>
  <c r="AC46" i="120"/>
  <c r="BT120" i="96"/>
  <c r="AD46" i="120"/>
  <c r="BS106" i="96"/>
  <c r="AC32" i="120"/>
  <c r="BT106" i="96"/>
  <c r="AD32" i="120"/>
  <c r="BS100" i="96"/>
  <c r="AC26" i="120"/>
  <c r="BT100" i="96"/>
  <c r="AD26" i="120"/>
  <c r="BS99" i="96"/>
  <c r="AE25" i="120" s="1"/>
  <c r="AC25" i="120"/>
  <c r="BT99" i="96"/>
  <c r="AF25" i="120" s="1"/>
  <c r="AD25" i="120"/>
  <c r="BT114" i="96"/>
  <c r="AD40" i="120"/>
  <c r="BS114" i="96"/>
  <c r="AC40" i="120"/>
  <c r="BT110" i="96"/>
  <c r="BS110" i="96"/>
  <c r="BT116" i="96"/>
  <c r="AD42" i="120"/>
  <c r="BS116" i="96"/>
  <c r="AC42" i="120"/>
  <c r="BT132" i="96"/>
  <c r="AD63" i="120"/>
  <c r="BS132" i="96"/>
  <c r="AC63" i="120"/>
  <c r="AK135" i="96"/>
  <c r="AK124" i="96"/>
  <c r="AM124" i="96"/>
  <c r="DB99" i="96"/>
  <c r="BR140" i="96"/>
  <c r="DB138" i="96"/>
  <c r="DB140" i="96" s="1"/>
  <c r="AK140" i="96"/>
  <c r="AL124" i="96"/>
  <c r="AL135" i="96"/>
  <c r="AM140" i="96"/>
  <c r="BT103" i="96"/>
  <c r="AM135" i="96"/>
  <c r="BR125" i="96"/>
  <c r="BR105" i="96"/>
  <c r="DB105" i="96" s="1"/>
  <c r="AL140" i="96"/>
  <c r="CD49" i="147"/>
  <c r="CC49" i="147"/>
  <c r="CB49" i="147"/>
  <c r="CA49" i="147"/>
  <c r="BZ49" i="147"/>
  <c r="BY49" i="147"/>
  <c r="BW49" i="147"/>
  <c r="BU49" i="147"/>
  <c r="BS49" i="147"/>
  <c r="BQ49" i="147"/>
  <c r="BO49" i="147"/>
  <c r="BM49" i="147"/>
  <c r="BK49" i="147"/>
  <c r="BI49" i="147"/>
  <c r="BG49" i="147"/>
  <c r="BE49" i="147"/>
  <c r="BC49" i="147"/>
  <c r="BA49" i="147"/>
  <c r="AY49" i="147"/>
  <c r="AW49" i="147"/>
  <c r="AU49" i="147"/>
  <c r="AS49" i="147"/>
  <c r="AQ49" i="147"/>
  <c r="AO49" i="147"/>
  <c r="AM49" i="147"/>
  <c r="AK49" i="147"/>
  <c r="AI49" i="147"/>
  <c r="AG49" i="147"/>
  <c r="AE49" i="147"/>
  <c r="AC49" i="147"/>
  <c r="AA49" i="147"/>
  <c r="Y49" i="147"/>
  <c r="W49" i="147"/>
  <c r="U49" i="147"/>
  <c r="S49" i="147"/>
  <c r="Q49" i="147"/>
  <c r="O49" i="147"/>
  <c r="M49" i="147"/>
  <c r="M123" i="151" s="1"/>
  <c r="K49" i="147"/>
  <c r="I49" i="147"/>
  <c r="G49" i="147"/>
  <c r="E49" i="147"/>
  <c r="E123" i="151" s="1"/>
  <c r="C49" i="147"/>
  <c r="C123" i="151" s="1"/>
  <c r="CE48" i="147"/>
  <c r="BX48" i="147"/>
  <c r="CF48" i="147" s="1"/>
  <c r="BV48" i="147"/>
  <c r="BT48" i="147"/>
  <c r="BR48" i="147"/>
  <c r="BP48" i="147"/>
  <c r="BN48" i="147"/>
  <c r="BL48" i="147"/>
  <c r="BJ48" i="147"/>
  <c r="BH48" i="147"/>
  <c r="BF48" i="147"/>
  <c r="BD48" i="147"/>
  <c r="BB48" i="147"/>
  <c r="AZ48" i="147"/>
  <c r="AX48" i="147"/>
  <c r="AV48" i="147"/>
  <c r="AT48" i="147"/>
  <c r="AR48" i="147"/>
  <c r="AP48" i="147"/>
  <c r="AN48" i="147"/>
  <c r="AL48" i="147"/>
  <c r="AJ48" i="147"/>
  <c r="AH48" i="147"/>
  <c r="AF48" i="147"/>
  <c r="AD48" i="147"/>
  <c r="AB48" i="147"/>
  <c r="Z48" i="147"/>
  <c r="X48" i="147"/>
  <c r="V48" i="147"/>
  <c r="T48" i="147"/>
  <c r="R48" i="147"/>
  <c r="P48" i="147"/>
  <c r="N48" i="147"/>
  <c r="L48" i="147"/>
  <c r="J48" i="147"/>
  <c r="H48" i="147"/>
  <c r="F48" i="147"/>
  <c r="D48" i="147"/>
  <c r="CE47" i="147"/>
  <c r="BX47" i="147"/>
  <c r="BV47" i="147"/>
  <c r="CF47" i="147" s="1"/>
  <c r="BT47" i="147"/>
  <c r="BR47" i="147"/>
  <c r="BP47" i="147"/>
  <c r="BN47" i="147"/>
  <c r="BL47" i="147"/>
  <c r="BJ47" i="147"/>
  <c r="BH47" i="147"/>
  <c r="BF47" i="147"/>
  <c r="BD47" i="147"/>
  <c r="BB47" i="147"/>
  <c r="AZ47" i="147"/>
  <c r="AX47" i="147"/>
  <c r="AV47" i="147"/>
  <c r="AT47" i="147"/>
  <c r="AR47" i="147"/>
  <c r="AP47" i="147"/>
  <c r="AN47" i="147"/>
  <c r="AL47" i="147"/>
  <c r="AJ47" i="147"/>
  <c r="AH47" i="147"/>
  <c r="AF47" i="147"/>
  <c r="AD47" i="147"/>
  <c r="AB47" i="147"/>
  <c r="Z47" i="147"/>
  <c r="X47" i="147"/>
  <c r="V47" i="147"/>
  <c r="T47" i="147"/>
  <c r="R47" i="147"/>
  <c r="P47" i="147"/>
  <c r="N47" i="147"/>
  <c r="L47" i="147"/>
  <c r="J47" i="147"/>
  <c r="H47" i="147"/>
  <c r="F47" i="147"/>
  <c r="D47" i="147"/>
  <c r="CE46" i="147"/>
  <c r="BX46" i="147"/>
  <c r="CF46" i="147" s="1"/>
  <c r="BV46" i="147"/>
  <c r="BT46" i="147"/>
  <c r="BR46" i="147"/>
  <c r="BP46" i="147"/>
  <c r="BN46" i="147"/>
  <c r="BL46" i="147"/>
  <c r="BJ46" i="147"/>
  <c r="BH46" i="147"/>
  <c r="BF46" i="147"/>
  <c r="BD46" i="147"/>
  <c r="BB46" i="147"/>
  <c r="AZ46" i="147"/>
  <c r="AX46" i="147"/>
  <c r="AV46" i="147"/>
  <c r="AT46" i="147"/>
  <c r="AR46" i="147"/>
  <c r="AP46" i="147"/>
  <c r="AN46" i="147"/>
  <c r="AL46" i="147"/>
  <c r="AJ46" i="147"/>
  <c r="AH46" i="147"/>
  <c r="AF46" i="147"/>
  <c r="AD46" i="147"/>
  <c r="AB46" i="147"/>
  <c r="Z46" i="147"/>
  <c r="X46" i="147"/>
  <c r="V46" i="147"/>
  <c r="T46" i="147"/>
  <c r="R46" i="147"/>
  <c r="P46" i="147"/>
  <c r="N46" i="147"/>
  <c r="L46" i="147"/>
  <c r="J46" i="147"/>
  <c r="H46" i="147"/>
  <c r="F46" i="147"/>
  <c r="D46" i="147"/>
  <c r="CE45" i="147"/>
  <c r="BX45" i="147"/>
  <c r="BV45" i="147"/>
  <c r="BT45" i="147"/>
  <c r="BR45" i="147"/>
  <c r="BP45" i="147"/>
  <c r="BN45" i="147"/>
  <c r="BL45" i="147"/>
  <c r="CF45" i="147" s="1"/>
  <c r="BJ45" i="147"/>
  <c r="BH45" i="147"/>
  <c r="BF45" i="147"/>
  <c r="BD45" i="147"/>
  <c r="BB45" i="147"/>
  <c r="AZ45" i="147"/>
  <c r="AX45" i="147"/>
  <c r="AV45" i="147"/>
  <c r="AT45" i="147"/>
  <c r="AR45" i="147"/>
  <c r="AP45" i="147"/>
  <c r="AN45" i="147"/>
  <c r="AL45" i="147"/>
  <c r="AJ45" i="147"/>
  <c r="AH45" i="147"/>
  <c r="AF45" i="147"/>
  <c r="AD45" i="147"/>
  <c r="AB45" i="147"/>
  <c r="Z45" i="147"/>
  <c r="X45" i="147"/>
  <c r="V45" i="147"/>
  <c r="T45" i="147"/>
  <c r="R45" i="147"/>
  <c r="P45" i="147"/>
  <c r="N45" i="147"/>
  <c r="L45" i="147"/>
  <c r="J45" i="147"/>
  <c r="H45" i="147"/>
  <c r="F45" i="147"/>
  <c r="D45" i="147"/>
  <c r="CE44" i="147"/>
  <c r="BX44" i="147"/>
  <c r="BV44" i="147"/>
  <c r="BT44" i="147"/>
  <c r="BR44" i="147"/>
  <c r="BP44" i="147"/>
  <c r="BN44" i="147"/>
  <c r="BL44" i="147"/>
  <c r="CF44" i="147" s="1"/>
  <c r="BJ44" i="147"/>
  <c r="BH44" i="147"/>
  <c r="BF44" i="147"/>
  <c r="BD44" i="147"/>
  <c r="BB44" i="147"/>
  <c r="AZ44" i="147"/>
  <c r="AX44" i="147"/>
  <c r="AV44" i="147"/>
  <c r="AT44" i="147"/>
  <c r="AR44" i="147"/>
  <c r="AP44" i="147"/>
  <c r="AN44" i="147"/>
  <c r="AL44" i="147"/>
  <c r="AJ44" i="147"/>
  <c r="AH44" i="147"/>
  <c r="AF44" i="147"/>
  <c r="AD44" i="147"/>
  <c r="AB44" i="147"/>
  <c r="Z44" i="147"/>
  <c r="X44" i="147"/>
  <c r="V44" i="147"/>
  <c r="T44" i="147"/>
  <c r="R44" i="147"/>
  <c r="P44" i="147"/>
  <c r="N44" i="147"/>
  <c r="L44" i="147"/>
  <c r="J44" i="147"/>
  <c r="H44" i="147"/>
  <c r="F44" i="147"/>
  <c r="D44" i="147"/>
  <c r="CE43" i="147"/>
  <c r="BX43" i="147"/>
  <c r="CF43" i="147" s="1"/>
  <c r="BV43" i="147"/>
  <c r="BT43" i="147"/>
  <c r="BR43" i="147"/>
  <c r="BP43" i="147"/>
  <c r="BN43" i="147"/>
  <c r="BL43" i="147"/>
  <c r="BJ43" i="147"/>
  <c r="BH43" i="147"/>
  <c r="BF43" i="147"/>
  <c r="BD43" i="147"/>
  <c r="BB43" i="147"/>
  <c r="AZ43" i="147"/>
  <c r="AX43" i="147"/>
  <c r="AV43" i="147"/>
  <c r="AT43" i="147"/>
  <c r="AR43" i="147"/>
  <c r="AP43" i="147"/>
  <c r="AN43" i="147"/>
  <c r="AL43" i="147"/>
  <c r="AJ43" i="147"/>
  <c r="AH43" i="147"/>
  <c r="AF43" i="147"/>
  <c r="AD43" i="147"/>
  <c r="AB43" i="147"/>
  <c r="Z43" i="147"/>
  <c r="X43" i="147"/>
  <c r="V43" i="147"/>
  <c r="T43" i="147"/>
  <c r="R43" i="147"/>
  <c r="P43" i="147"/>
  <c r="N43" i="147"/>
  <c r="L43" i="147"/>
  <c r="J43" i="147"/>
  <c r="H43" i="147"/>
  <c r="F43" i="147"/>
  <c r="D43" i="147"/>
  <c r="CE42" i="147"/>
  <c r="BX42" i="147"/>
  <c r="CF42" i="147" s="1"/>
  <c r="BV42" i="147"/>
  <c r="BT42" i="147"/>
  <c r="BR42" i="147"/>
  <c r="BP42" i="147"/>
  <c r="BN42" i="147"/>
  <c r="BL42" i="147"/>
  <c r="BL49" i="147" s="1"/>
  <c r="BJ42" i="147"/>
  <c r="BH42" i="147"/>
  <c r="BF42" i="147"/>
  <c r="BD42" i="147"/>
  <c r="BB42" i="147"/>
  <c r="AZ42" i="147"/>
  <c r="AX42" i="147"/>
  <c r="AV42" i="147"/>
  <c r="AV49" i="147" s="1"/>
  <c r="AT42" i="147"/>
  <c r="AR42" i="147"/>
  <c r="AP42" i="147"/>
  <c r="AN42" i="147"/>
  <c r="AL42" i="147"/>
  <c r="AJ42" i="147"/>
  <c r="AH42" i="147"/>
  <c r="AF42" i="147"/>
  <c r="AF49" i="147" s="1"/>
  <c r="AD42" i="147"/>
  <c r="AB42" i="147"/>
  <c r="Z42" i="147"/>
  <c r="X42" i="147"/>
  <c r="V42" i="147"/>
  <c r="T42" i="147"/>
  <c r="R42" i="147"/>
  <c r="P42" i="147"/>
  <c r="P49" i="147" s="1"/>
  <c r="N42" i="147"/>
  <c r="L42" i="147"/>
  <c r="J42" i="147"/>
  <c r="H42" i="147"/>
  <c r="F42" i="147"/>
  <c r="D42" i="147"/>
  <c r="CE41" i="147"/>
  <c r="CE49" i="147" s="1"/>
  <c r="CI35" i="147" s="1"/>
  <c r="BX41" i="147"/>
  <c r="BV41" i="147"/>
  <c r="CF41" i="147" s="1"/>
  <c r="BT41" i="147"/>
  <c r="BR41" i="147"/>
  <c r="BP41" i="147"/>
  <c r="BN41" i="147"/>
  <c r="BL41" i="147"/>
  <c r="BJ41" i="147"/>
  <c r="BJ49" i="147" s="1"/>
  <c r="BH41" i="147"/>
  <c r="BF41" i="147"/>
  <c r="BD41" i="147"/>
  <c r="BB41" i="147"/>
  <c r="AZ41" i="147"/>
  <c r="AX41" i="147"/>
  <c r="AV41" i="147"/>
  <c r="AT41" i="147"/>
  <c r="AT49" i="147" s="1"/>
  <c r="AR41" i="147"/>
  <c r="AP41" i="147"/>
  <c r="AN41" i="147"/>
  <c r="AL41" i="147"/>
  <c r="AJ41" i="147"/>
  <c r="AH41" i="147"/>
  <c r="AF41" i="147"/>
  <c r="AD41" i="147"/>
  <c r="AD49" i="147" s="1"/>
  <c r="AB41" i="147"/>
  <c r="Z41" i="147"/>
  <c r="X41" i="147"/>
  <c r="V41" i="147"/>
  <c r="T41" i="147"/>
  <c r="R41" i="147"/>
  <c r="P41" i="147"/>
  <c r="N41" i="147"/>
  <c r="N49" i="147" s="1"/>
  <c r="N123" i="151" s="1"/>
  <c r="L41" i="147"/>
  <c r="J41" i="147"/>
  <c r="H41" i="147"/>
  <c r="F41" i="147"/>
  <c r="D41" i="147"/>
  <c r="CE40" i="147"/>
  <c r="BX40" i="147"/>
  <c r="CF40" i="147" s="1"/>
  <c r="BV40" i="147"/>
  <c r="BT40" i="147"/>
  <c r="BT49" i="147" s="1"/>
  <c r="BR40" i="147"/>
  <c r="BP40" i="147"/>
  <c r="BN40" i="147"/>
  <c r="BL40" i="147"/>
  <c r="BJ40" i="147"/>
  <c r="BH40" i="147"/>
  <c r="BF40" i="147"/>
  <c r="BD40" i="147"/>
  <c r="BD49" i="147" s="1"/>
  <c r="BB40" i="147"/>
  <c r="AZ40" i="147"/>
  <c r="AX40" i="147"/>
  <c r="AV40" i="147"/>
  <c r="AT40" i="147"/>
  <c r="AR40" i="147"/>
  <c r="AP40" i="147"/>
  <c r="AN40" i="147"/>
  <c r="AN49" i="147" s="1"/>
  <c r="AL40" i="147"/>
  <c r="AJ40" i="147"/>
  <c r="AH40" i="147"/>
  <c r="AF40" i="147"/>
  <c r="AD40" i="147"/>
  <c r="AB40" i="147"/>
  <c r="Z40" i="147"/>
  <c r="X40" i="147"/>
  <c r="X49" i="147" s="1"/>
  <c r="V40" i="147"/>
  <c r="T40" i="147"/>
  <c r="R40" i="147"/>
  <c r="P40" i="147"/>
  <c r="N40" i="147"/>
  <c r="L40" i="147"/>
  <c r="J40" i="147"/>
  <c r="H40" i="147"/>
  <c r="H49" i="147" s="1"/>
  <c r="F40" i="147"/>
  <c r="D40" i="147"/>
  <c r="CE39" i="147"/>
  <c r="BX39" i="147"/>
  <c r="BX49" i="147" s="1"/>
  <c r="BV39" i="147"/>
  <c r="BT39" i="147"/>
  <c r="BR39" i="147"/>
  <c r="BR49" i="147" s="1"/>
  <c r="BP39" i="147"/>
  <c r="BP49" i="147" s="1"/>
  <c r="BN39" i="147"/>
  <c r="BN49" i="147" s="1"/>
  <c r="BL39" i="147"/>
  <c r="BJ39" i="147"/>
  <c r="BH39" i="147"/>
  <c r="BH49" i="147" s="1"/>
  <c r="BF39" i="147"/>
  <c r="BF49" i="147" s="1"/>
  <c r="BD39" i="147"/>
  <c r="BB39" i="147"/>
  <c r="BB49" i="147" s="1"/>
  <c r="AZ39" i="147"/>
  <c r="AZ49" i="147" s="1"/>
  <c r="AX39" i="147"/>
  <c r="AX49" i="147" s="1"/>
  <c r="AV39" i="147"/>
  <c r="AT39" i="147"/>
  <c r="AR39" i="147"/>
  <c r="AR49" i="147" s="1"/>
  <c r="AP39" i="147"/>
  <c r="AP49" i="147" s="1"/>
  <c r="AN39" i="147"/>
  <c r="AL39" i="147"/>
  <c r="AL49" i="147" s="1"/>
  <c r="AJ39" i="147"/>
  <c r="AJ49" i="147" s="1"/>
  <c r="AH39" i="147"/>
  <c r="AH49" i="147" s="1"/>
  <c r="AF39" i="147"/>
  <c r="AD39" i="147"/>
  <c r="AB39" i="147"/>
  <c r="AB49" i="147" s="1"/>
  <c r="Z39" i="147"/>
  <c r="Z49" i="147" s="1"/>
  <c r="X39" i="147"/>
  <c r="V39" i="147"/>
  <c r="V49" i="147" s="1"/>
  <c r="T39" i="147"/>
  <c r="T49" i="147" s="1"/>
  <c r="R39" i="147"/>
  <c r="R49" i="147" s="1"/>
  <c r="P39" i="147"/>
  <c r="N39" i="147"/>
  <c r="L39" i="147"/>
  <c r="L49" i="147" s="1"/>
  <c r="J39" i="147"/>
  <c r="J49" i="147" s="1"/>
  <c r="H39" i="147"/>
  <c r="F39" i="147"/>
  <c r="F49" i="147" s="1"/>
  <c r="F123" i="151" s="1"/>
  <c r="D39" i="147"/>
  <c r="D49" i="147" s="1"/>
  <c r="D123" i="151" s="1"/>
  <c r="CD49" i="148"/>
  <c r="CC49" i="148"/>
  <c r="CB49" i="148"/>
  <c r="CA49" i="148"/>
  <c r="BZ49" i="148"/>
  <c r="BY49" i="148"/>
  <c r="BW49" i="148"/>
  <c r="BU49" i="148"/>
  <c r="BS49" i="148"/>
  <c r="BQ49" i="148"/>
  <c r="BO49" i="148"/>
  <c r="BM49" i="148"/>
  <c r="BK49" i="148"/>
  <c r="BI49" i="148"/>
  <c r="BG49" i="148"/>
  <c r="BE49" i="148"/>
  <c r="BC49" i="148"/>
  <c r="BA49" i="148"/>
  <c r="AY49" i="148"/>
  <c r="AW49" i="148"/>
  <c r="AU49" i="148"/>
  <c r="AS49" i="148"/>
  <c r="AQ49" i="148"/>
  <c r="AO49" i="148"/>
  <c r="AM49" i="148"/>
  <c r="AM122" i="151" s="1"/>
  <c r="AK49" i="148"/>
  <c r="AI49" i="148"/>
  <c r="AG49" i="148"/>
  <c r="AE49" i="148"/>
  <c r="AC49" i="148"/>
  <c r="AA49" i="148"/>
  <c r="Y49" i="148"/>
  <c r="W49" i="148"/>
  <c r="U49" i="148"/>
  <c r="S49" i="148"/>
  <c r="Q49" i="148"/>
  <c r="O49" i="148"/>
  <c r="M49" i="148"/>
  <c r="M122" i="151" s="1"/>
  <c r="K49" i="148"/>
  <c r="I49" i="148"/>
  <c r="G49" i="148"/>
  <c r="E49" i="148"/>
  <c r="E122" i="151" s="1"/>
  <c r="C49" i="148"/>
  <c r="C122" i="151" s="1"/>
  <c r="CE48" i="148"/>
  <c r="BX48" i="148"/>
  <c r="CF48" i="148" s="1"/>
  <c r="BV48" i="148"/>
  <c r="BT48" i="148"/>
  <c r="BR48" i="148"/>
  <c r="BP48" i="148"/>
  <c r="BN48" i="148"/>
  <c r="BL48" i="148"/>
  <c r="BJ48" i="148"/>
  <c r="BH48" i="148"/>
  <c r="BF48" i="148"/>
  <c r="BD48" i="148"/>
  <c r="BB48" i="148"/>
  <c r="AZ48" i="148"/>
  <c r="AX48" i="148"/>
  <c r="AV48" i="148"/>
  <c r="AT48" i="148"/>
  <c r="AR48" i="148"/>
  <c r="AP48" i="148"/>
  <c r="AN48" i="148"/>
  <c r="AL48" i="148"/>
  <c r="AJ48" i="148"/>
  <c r="AH48" i="148"/>
  <c r="AF48" i="148"/>
  <c r="AD48" i="148"/>
  <c r="AB48" i="148"/>
  <c r="Z48" i="148"/>
  <c r="X48" i="148"/>
  <c r="V48" i="148"/>
  <c r="T48" i="148"/>
  <c r="R48" i="148"/>
  <c r="P48" i="148"/>
  <c r="N48" i="148"/>
  <c r="L48" i="148"/>
  <c r="J48" i="148"/>
  <c r="H48" i="148"/>
  <c r="F48" i="148"/>
  <c r="D48" i="148"/>
  <c r="CE47" i="148"/>
  <c r="BX47" i="148"/>
  <c r="CF47" i="148" s="1"/>
  <c r="BV47" i="148"/>
  <c r="BT47" i="148"/>
  <c r="BR47" i="148"/>
  <c r="BP47" i="148"/>
  <c r="BN47" i="148"/>
  <c r="BL47" i="148"/>
  <c r="BJ47" i="148"/>
  <c r="BH47" i="148"/>
  <c r="BF47" i="148"/>
  <c r="BD47" i="148"/>
  <c r="BB47" i="148"/>
  <c r="AZ47" i="148"/>
  <c r="AX47" i="148"/>
  <c r="AV47" i="148"/>
  <c r="AT47" i="148"/>
  <c r="AR47" i="148"/>
  <c r="AP47" i="148"/>
  <c r="AN47" i="148"/>
  <c r="AL47" i="148"/>
  <c r="AJ47" i="148"/>
  <c r="AH47" i="148"/>
  <c r="AF47" i="148"/>
  <c r="AD47" i="148"/>
  <c r="AB47" i="148"/>
  <c r="Z47" i="148"/>
  <c r="X47" i="148"/>
  <c r="V47" i="148"/>
  <c r="T47" i="148"/>
  <c r="R47" i="148"/>
  <c r="P47" i="148"/>
  <c r="N47" i="148"/>
  <c r="L47" i="148"/>
  <c r="J47" i="148"/>
  <c r="H47" i="148"/>
  <c r="F47" i="148"/>
  <c r="D47" i="148"/>
  <c r="CE46" i="148"/>
  <c r="BX46" i="148"/>
  <c r="CF46" i="148" s="1"/>
  <c r="BV46" i="148"/>
  <c r="BT46" i="148"/>
  <c r="BR46" i="148"/>
  <c r="BP46" i="148"/>
  <c r="BN46" i="148"/>
  <c r="BL46" i="148"/>
  <c r="BJ46" i="148"/>
  <c r="BH46" i="148"/>
  <c r="BF46" i="148"/>
  <c r="BD46" i="148"/>
  <c r="BB46" i="148"/>
  <c r="AZ46" i="148"/>
  <c r="AX46" i="148"/>
  <c r="AV46" i="148"/>
  <c r="AT46" i="148"/>
  <c r="AR46" i="148"/>
  <c r="AP46" i="148"/>
  <c r="AN46" i="148"/>
  <c r="AL46" i="148"/>
  <c r="AJ46" i="148"/>
  <c r="AH46" i="148"/>
  <c r="AF46" i="148"/>
  <c r="AD46" i="148"/>
  <c r="AB46" i="148"/>
  <c r="Z46" i="148"/>
  <c r="X46" i="148"/>
  <c r="V46" i="148"/>
  <c r="T46" i="148"/>
  <c r="R46" i="148"/>
  <c r="P46" i="148"/>
  <c r="N46" i="148"/>
  <c r="L46" i="148"/>
  <c r="J46" i="148"/>
  <c r="H46" i="148"/>
  <c r="F46" i="148"/>
  <c r="D46" i="148"/>
  <c r="CE45" i="148"/>
  <c r="BX45" i="148"/>
  <c r="BV45" i="148"/>
  <c r="BT45" i="148"/>
  <c r="BR45" i="148"/>
  <c r="BP45" i="148"/>
  <c r="BN45" i="148"/>
  <c r="BL45" i="148"/>
  <c r="CF45" i="148" s="1"/>
  <c r="BJ45" i="148"/>
  <c r="BH45" i="148"/>
  <c r="BF45" i="148"/>
  <c r="BD45" i="148"/>
  <c r="BB45" i="148"/>
  <c r="AZ45" i="148"/>
  <c r="AX45" i="148"/>
  <c r="AV45" i="148"/>
  <c r="AT45" i="148"/>
  <c r="AR45" i="148"/>
  <c r="AP45" i="148"/>
  <c r="AN45" i="148"/>
  <c r="AL45" i="148"/>
  <c r="AJ45" i="148"/>
  <c r="AH45" i="148"/>
  <c r="AF45" i="148"/>
  <c r="AD45" i="148"/>
  <c r="AB45" i="148"/>
  <c r="Z45" i="148"/>
  <c r="X45" i="148"/>
  <c r="V45" i="148"/>
  <c r="T45" i="148"/>
  <c r="R45" i="148"/>
  <c r="P45" i="148"/>
  <c r="N45" i="148"/>
  <c r="L45" i="148"/>
  <c r="J45" i="148"/>
  <c r="H45" i="148"/>
  <c r="F45" i="148"/>
  <c r="D45" i="148"/>
  <c r="CE44" i="148"/>
  <c r="BX44" i="148"/>
  <c r="BV44" i="148"/>
  <c r="BT44" i="148"/>
  <c r="BR44" i="148"/>
  <c r="BP44" i="148"/>
  <c r="CF44" i="148" s="1"/>
  <c r="BN44" i="148"/>
  <c r="BL44" i="148"/>
  <c r="BJ44" i="148"/>
  <c r="BH44" i="148"/>
  <c r="BF44" i="148"/>
  <c r="BD44" i="148"/>
  <c r="BB44" i="148"/>
  <c r="AZ44" i="148"/>
  <c r="AX44" i="148"/>
  <c r="AV44" i="148"/>
  <c r="AT44" i="148"/>
  <c r="AR44" i="148"/>
  <c r="AP44" i="148"/>
  <c r="AN44" i="148"/>
  <c r="AL44" i="148"/>
  <c r="AJ44" i="148"/>
  <c r="AH44" i="148"/>
  <c r="AF44" i="148"/>
  <c r="AD44" i="148"/>
  <c r="AB44" i="148"/>
  <c r="Z44" i="148"/>
  <c r="X44" i="148"/>
  <c r="V44" i="148"/>
  <c r="T44" i="148"/>
  <c r="R44" i="148"/>
  <c r="P44" i="148"/>
  <c r="N44" i="148"/>
  <c r="L44" i="148"/>
  <c r="J44" i="148"/>
  <c r="H44" i="148"/>
  <c r="F44" i="148"/>
  <c r="D44" i="148"/>
  <c r="CE43" i="148"/>
  <c r="BX43" i="148"/>
  <c r="CF43" i="148" s="1"/>
  <c r="BV43" i="148"/>
  <c r="BT43" i="148"/>
  <c r="BR43" i="148"/>
  <c r="BP43" i="148"/>
  <c r="BN43" i="148"/>
  <c r="BL43" i="148"/>
  <c r="BJ43" i="148"/>
  <c r="BH43" i="148"/>
  <c r="BF43" i="148"/>
  <c r="BD43" i="148"/>
  <c r="BB43" i="148"/>
  <c r="AZ43" i="148"/>
  <c r="AX43" i="148"/>
  <c r="AV43" i="148"/>
  <c r="AT43" i="148"/>
  <c r="AR43" i="148"/>
  <c r="AP43" i="148"/>
  <c r="AN43" i="148"/>
  <c r="AL43" i="148"/>
  <c r="AJ43" i="148"/>
  <c r="AH43" i="148"/>
  <c r="AF43" i="148"/>
  <c r="AD43" i="148"/>
  <c r="AB43" i="148"/>
  <c r="Z43" i="148"/>
  <c r="X43" i="148"/>
  <c r="V43" i="148"/>
  <c r="T43" i="148"/>
  <c r="R43" i="148"/>
  <c r="P43" i="148"/>
  <c r="N43" i="148"/>
  <c r="L43" i="148"/>
  <c r="J43" i="148"/>
  <c r="H43" i="148"/>
  <c r="F43" i="148"/>
  <c r="D43" i="148"/>
  <c r="CE42" i="148"/>
  <c r="BX42" i="148"/>
  <c r="BV42" i="148"/>
  <c r="CF42" i="148" s="1"/>
  <c r="BT42" i="148"/>
  <c r="BR42" i="148"/>
  <c r="BP42" i="148"/>
  <c r="BN42" i="148"/>
  <c r="BL42" i="148"/>
  <c r="BL49" i="148" s="1"/>
  <c r="BJ42" i="148"/>
  <c r="BH42" i="148"/>
  <c r="BF42" i="148"/>
  <c r="BD42" i="148"/>
  <c r="BB42" i="148"/>
  <c r="AZ42" i="148"/>
  <c r="AX42" i="148"/>
  <c r="AV42" i="148"/>
  <c r="AV49" i="148" s="1"/>
  <c r="AT42" i="148"/>
  <c r="AR42" i="148"/>
  <c r="AP42" i="148"/>
  <c r="AN42" i="148"/>
  <c r="AL42" i="148"/>
  <c r="AJ42" i="148"/>
  <c r="AH42" i="148"/>
  <c r="AF42" i="148"/>
  <c r="AF49" i="148" s="1"/>
  <c r="AD42" i="148"/>
  <c r="AB42" i="148"/>
  <c r="Z42" i="148"/>
  <c r="X42" i="148"/>
  <c r="V42" i="148"/>
  <c r="T42" i="148"/>
  <c r="R42" i="148"/>
  <c r="P42" i="148"/>
  <c r="P49" i="148" s="1"/>
  <c r="N42" i="148"/>
  <c r="L42" i="148"/>
  <c r="J42" i="148"/>
  <c r="H42" i="148"/>
  <c r="F42" i="148"/>
  <c r="D42" i="148"/>
  <c r="CE41" i="148"/>
  <c r="BX41" i="148"/>
  <c r="BV41" i="148"/>
  <c r="BT41" i="148"/>
  <c r="BT49" i="148" s="1"/>
  <c r="BR41" i="148"/>
  <c r="BP41" i="148"/>
  <c r="BN41" i="148"/>
  <c r="BL41" i="148"/>
  <c r="BJ41" i="148"/>
  <c r="BH41" i="148"/>
  <c r="BF41" i="148"/>
  <c r="BD41" i="148"/>
  <c r="BD49" i="148" s="1"/>
  <c r="BB41" i="148"/>
  <c r="AZ41" i="148"/>
  <c r="AX41" i="148"/>
  <c r="AV41" i="148"/>
  <c r="AT41" i="148"/>
  <c r="AR41" i="148"/>
  <c r="AP41" i="148"/>
  <c r="AN41" i="148"/>
  <c r="AL41" i="148"/>
  <c r="AJ41" i="148"/>
  <c r="AH41" i="148"/>
  <c r="AF41" i="148"/>
  <c r="AD41" i="148"/>
  <c r="AB41" i="148"/>
  <c r="Z41" i="148"/>
  <c r="X41" i="148"/>
  <c r="X49" i="148" s="1"/>
  <c r="V41" i="148"/>
  <c r="T41" i="148"/>
  <c r="R41" i="148"/>
  <c r="P41" i="148"/>
  <c r="N41" i="148"/>
  <c r="L41" i="148"/>
  <c r="J41" i="148"/>
  <c r="H41" i="148"/>
  <c r="H49" i="148" s="1"/>
  <c r="F41" i="148"/>
  <c r="D41" i="148"/>
  <c r="CE40" i="148"/>
  <c r="BX40" i="148"/>
  <c r="BV40" i="148"/>
  <c r="BT40" i="148"/>
  <c r="BR40" i="148"/>
  <c r="BP40" i="148"/>
  <c r="BN40" i="148"/>
  <c r="BL40" i="148"/>
  <c r="BJ40" i="148"/>
  <c r="BJ49" i="148" s="1"/>
  <c r="BH40" i="148"/>
  <c r="BF40" i="148"/>
  <c r="BD40" i="148"/>
  <c r="BB40" i="148"/>
  <c r="AZ40" i="148"/>
  <c r="AX40" i="148"/>
  <c r="AV40" i="148"/>
  <c r="AT40" i="148"/>
  <c r="AT49" i="148" s="1"/>
  <c r="AR40" i="148"/>
  <c r="AP40" i="148"/>
  <c r="AN40" i="148"/>
  <c r="AL40" i="148"/>
  <c r="AJ40" i="148"/>
  <c r="AH40" i="148"/>
  <c r="AF40" i="148"/>
  <c r="AD40" i="148"/>
  <c r="AD49" i="148" s="1"/>
  <c r="AB40" i="148"/>
  <c r="Z40" i="148"/>
  <c r="X40" i="148"/>
  <c r="V40" i="148"/>
  <c r="T40" i="148"/>
  <c r="R40" i="148"/>
  <c r="P40" i="148"/>
  <c r="N40" i="148"/>
  <c r="L40" i="148"/>
  <c r="J40" i="148"/>
  <c r="H40" i="148"/>
  <c r="F40" i="148"/>
  <c r="D40" i="148"/>
  <c r="CE39" i="148"/>
  <c r="BX39" i="148"/>
  <c r="BX49" i="148" s="1"/>
  <c r="BV39" i="148"/>
  <c r="BV49" i="148" s="1"/>
  <c r="BT39" i="148"/>
  <c r="BR39" i="148"/>
  <c r="BR49" i="148" s="1"/>
  <c r="BP39" i="148"/>
  <c r="BP49" i="148" s="1"/>
  <c r="BN39" i="148"/>
  <c r="BN49" i="148" s="1"/>
  <c r="BL39" i="148"/>
  <c r="BJ39" i="148"/>
  <c r="BH39" i="148"/>
  <c r="BH49" i="148" s="1"/>
  <c r="BF39" i="148"/>
  <c r="BF49" i="148" s="1"/>
  <c r="BD39" i="148"/>
  <c r="BB39" i="148"/>
  <c r="BB49" i="148" s="1"/>
  <c r="AZ39" i="148"/>
  <c r="AZ49" i="148" s="1"/>
  <c r="AX39" i="148"/>
  <c r="AX49" i="148" s="1"/>
  <c r="AV39" i="148"/>
  <c r="AT39" i="148"/>
  <c r="AR39" i="148"/>
  <c r="AR49" i="148" s="1"/>
  <c r="AP39" i="148"/>
  <c r="AP49" i="148" s="1"/>
  <c r="AN39" i="148"/>
  <c r="AL39" i="148"/>
  <c r="AL49" i="148" s="1"/>
  <c r="AJ39" i="148"/>
  <c r="AJ49" i="148" s="1"/>
  <c r="AH39" i="148"/>
  <c r="AH49" i="148" s="1"/>
  <c r="AF39" i="148"/>
  <c r="AD39" i="148"/>
  <c r="AB39" i="148"/>
  <c r="AB49" i="148" s="1"/>
  <c r="Z39" i="148"/>
  <c r="Z49" i="148" s="1"/>
  <c r="X39" i="148"/>
  <c r="V39" i="148"/>
  <c r="V49" i="148" s="1"/>
  <c r="T39" i="148"/>
  <c r="T49" i="148" s="1"/>
  <c r="R39" i="148"/>
  <c r="R49" i="148" s="1"/>
  <c r="P39" i="148"/>
  <c r="N39" i="148"/>
  <c r="L39" i="148"/>
  <c r="L49" i="148" s="1"/>
  <c r="J39" i="148"/>
  <c r="J49" i="148" s="1"/>
  <c r="H39" i="148"/>
  <c r="F39" i="148"/>
  <c r="D39" i="148"/>
  <c r="CD49" i="149"/>
  <c r="CC49" i="149"/>
  <c r="CB49" i="149"/>
  <c r="CA49" i="149"/>
  <c r="BZ49" i="149"/>
  <c r="BY49" i="149"/>
  <c r="BW49" i="149"/>
  <c r="BU49" i="149"/>
  <c r="BS49" i="149"/>
  <c r="BQ49" i="149"/>
  <c r="BO49" i="149"/>
  <c r="BM49" i="149"/>
  <c r="BK49" i="149"/>
  <c r="BI49" i="149"/>
  <c r="BG49" i="149"/>
  <c r="BG121" i="151" s="1"/>
  <c r="BE49" i="149"/>
  <c r="BC49" i="149"/>
  <c r="BA49" i="149"/>
  <c r="AY49" i="149"/>
  <c r="AY121" i="151" s="1"/>
  <c r="AW49" i="149"/>
  <c r="AU49" i="149"/>
  <c r="AS49" i="149"/>
  <c r="AQ49" i="149"/>
  <c r="AO49" i="149"/>
  <c r="AM49" i="149"/>
  <c r="AK49" i="149"/>
  <c r="AI49" i="149"/>
  <c r="AG49" i="149"/>
  <c r="AE49" i="149"/>
  <c r="AC49" i="149"/>
  <c r="AA49" i="149"/>
  <c r="Y49" i="149"/>
  <c r="W49" i="149"/>
  <c r="U49" i="149"/>
  <c r="S49" i="149"/>
  <c r="Q49" i="149"/>
  <c r="O49" i="149"/>
  <c r="M49" i="149"/>
  <c r="M121" i="151" s="1"/>
  <c r="K49" i="149"/>
  <c r="I49" i="149"/>
  <c r="G49" i="149"/>
  <c r="E49" i="149"/>
  <c r="C49" i="149"/>
  <c r="CE48" i="149"/>
  <c r="BX48" i="149"/>
  <c r="CF48" i="149" s="1"/>
  <c r="BV48" i="149"/>
  <c r="BT48" i="149"/>
  <c r="BR48" i="149"/>
  <c r="BP48" i="149"/>
  <c r="BN48" i="149"/>
  <c r="BL48" i="149"/>
  <c r="BJ48" i="149"/>
  <c r="BH48" i="149"/>
  <c r="BF48" i="149"/>
  <c r="BD48" i="149"/>
  <c r="BB48" i="149"/>
  <c r="AZ48" i="149"/>
  <c r="AX48" i="149"/>
  <c r="AV48" i="149"/>
  <c r="AT48" i="149"/>
  <c r="AR48" i="149"/>
  <c r="AP48" i="149"/>
  <c r="AN48" i="149"/>
  <c r="AL48" i="149"/>
  <c r="AJ48" i="149"/>
  <c r="AH48" i="149"/>
  <c r="AF48" i="149"/>
  <c r="AD48" i="149"/>
  <c r="AB48" i="149"/>
  <c r="Z48" i="149"/>
  <c r="X48" i="149"/>
  <c r="V48" i="149"/>
  <c r="T48" i="149"/>
  <c r="R48" i="149"/>
  <c r="P48" i="149"/>
  <c r="N48" i="149"/>
  <c r="L48" i="149"/>
  <c r="J48" i="149"/>
  <c r="H48" i="149"/>
  <c r="F48" i="149"/>
  <c r="D48" i="149"/>
  <c r="CE47" i="149"/>
  <c r="BX47" i="149"/>
  <c r="CF47" i="149" s="1"/>
  <c r="BV47" i="149"/>
  <c r="BT47" i="149"/>
  <c r="BR47" i="149"/>
  <c r="BP47" i="149"/>
  <c r="BN47" i="149"/>
  <c r="BL47" i="149"/>
  <c r="BJ47" i="149"/>
  <c r="BH47" i="149"/>
  <c r="BF47" i="149"/>
  <c r="BD47" i="149"/>
  <c r="BB47" i="149"/>
  <c r="AZ47" i="149"/>
  <c r="AX47" i="149"/>
  <c r="AV47" i="149"/>
  <c r="AT47" i="149"/>
  <c r="AR47" i="149"/>
  <c r="AP47" i="149"/>
  <c r="AN47" i="149"/>
  <c r="AL47" i="149"/>
  <c r="AJ47" i="149"/>
  <c r="AH47" i="149"/>
  <c r="AF47" i="149"/>
  <c r="AD47" i="149"/>
  <c r="AB47" i="149"/>
  <c r="Z47" i="149"/>
  <c r="X47" i="149"/>
  <c r="V47" i="149"/>
  <c r="T47" i="149"/>
  <c r="R47" i="149"/>
  <c r="P47" i="149"/>
  <c r="N47" i="149"/>
  <c r="L47" i="149"/>
  <c r="J47" i="149"/>
  <c r="H47" i="149"/>
  <c r="F47" i="149"/>
  <c r="D47" i="149"/>
  <c r="CE46" i="149"/>
  <c r="BX46" i="149"/>
  <c r="CF46" i="149" s="1"/>
  <c r="BV46" i="149"/>
  <c r="BT46" i="149"/>
  <c r="BR46" i="149"/>
  <c r="BP46" i="149"/>
  <c r="BN46" i="149"/>
  <c r="BL46" i="149"/>
  <c r="BJ46" i="149"/>
  <c r="BH46" i="149"/>
  <c r="BF46" i="149"/>
  <c r="BD46" i="149"/>
  <c r="BB46" i="149"/>
  <c r="AZ46" i="149"/>
  <c r="AX46" i="149"/>
  <c r="AV46" i="149"/>
  <c r="AT46" i="149"/>
  <c r="AR46" i="149"/>
  <c r="AP46" i="149"/>
  <c r="AN46" i="149"/>
  <c r="AL46" i="149"/>
  <c r="AJ46" i="149"/>
  <c r="AH46" i="149"/>
  <c r="AF46" i="149"/>
  <c r="AD46" i="149"/>
  <c r="AB46" i="149"/>
  <c r="Z46" i="149"/>
  <c r="X46" i="149"/>
  <c r="V46" i="149"/>
  <c r="T46" i="149"/>
  <c r="R46" i="149"/>
  <c r="P46" i="149"/>
  <c r="N46" i="149"/>
  <c r="L46" i="149"/>
  <c r="J46" i="149"/>
  <c r="H46" i="149"/>
  <c r="F46" i="149"/>
  <c r="D46" i="149"/>
  <c r="CE45" i="149"/>
  <c r="BX45" i="149"/>
  <c r="BV45" i="149"/>
  <c r="BT45" i="149"/>
  <c r="BR45" i="149"/>
  <c r="CF45" i="149" s="1"/>
  <c r="BP45" i="149"/>
  <c r="BN45" i="149"/>
  <c r="BL45" i="149"/>
  <c r="BJ45" i="149"/>
  <c r="BH45" i="149"/>
  <c r="BF45" i="149"/>
  <c r="BD45" i="149"/>
  <c r="BB45" i="149"/>
  <c r="AZ45" i="149"/>
  <c r="AX45" i="149"/>
  <c r="AV45" i="149"/>
  <c r="AT45" i="149"/>
  <c r="AR45" i="149"/>
  <c r="AP45" i="149"/>
  <c r="AN45" i="149"/>
  <c r="AL45" i="149"/>
  <c r="AJ45" i="149"/>
  <c r="AH45" i="149"/>
  <c r="AF45" i="149"/>
  <c r="AD45" i="149"/>
  <c r="AB45" i="149"/>
  <c r="Z45" i="149"/>
  <c r="X45" i="149"/>
  <c r="V45" i="149"/>
  <c r="T45" i="149"/>
  <c r="R45" i="149"/>
  <c r="P45" i="149"/>
  <c r="N45" i="149"/>
  <c r="L45" i="149"/>
  <c r="J45" i="149"/>
  <c r="H45" i="149"/>
  <c r="F45" i="149"/>
  <c r="D45" i="149"/>
  <c r="CE44" i="149"/>
  <c r="BX44" i="149"/>
  <c r="BV44" i="149"/>
  <c r="BT44" i="149"/>
  <c r="BR44" i="149"/>
  <c r="CF44" i="149" s="1"/>
  <c r="BP44" i="149"/>
  <c r="BN44" i="149"/>
  <c r="BL44" i="149"/>
  <c r="BJ44" i="149"/>
  <c r="BH44" i="149"/>
  <c r="BF44" i="149"/>
  <c r="BD44" i="149"/>
  <c r="BB44" i="149"/>
  <c r="AZ44" i="149"/>
  <c r="AX44" i="149"/>
  <c r="AV44" i="149"/>
  <c r="AT44" i="149"/>
  <c r="AR44" i="149"/>
  <c r="AP44" i="149"/>
  <c r="AN44" i="149"/>
  <c r="AL44" i="149"/>
  <c r="AJ44" i="149"/>
  <c r="AH44" i="149"/>
  <c r="AF44" i="149"/>
  <c r="AD44" i="149"/>
  <c r="AB44" i="149"/>
  <c r="Z44" i="149"/>
  <c r="X44" i="149"/>
  <c r="V44" i="149"/>
  <c r="T44" i="149"/>
  <c r="R44" i="149"/>
  <c r="P44" i="149"/>
  <c r="N44" i="149"/>
  <c r="L44" i="149"/>
  <c r="J44" i="149"/>
  <c r="H44" i="149"/>
  <c r="F44" i="149"/>
  <c r="D44" i="149"/>
  <c r="CE43" i="149"/>
  <c r="BX43" i="149"/>
  <c r="BV43" i="149"/>
  <c r="BT43" i="149"/>
  <c r="BR43" i="149"/>
  <c r="BP43" i="149"/>
  <c r="BN43" i="149"/>
  <c r="BL43" i="149"/>
  <c r="BJ43" i="149"/>
  <c r="BH43" i="149"/>
  <c r="BF43" i="149"/>
  <c r="BD43" i="149"/>
  <c r="BB43" i="149"/>
  <c r="AZ43" i="149"/>
  <c r="AX43" i="149"/>
  <c r="AV43" i="149"/>
  <c r="AT43" i="149"/>
  <c r="AR43" i="149"/>
  <c r="AP43" i="149"/>
  <c r="AN43" i="149"/>
  <c r="AL43" i="149"/>
  <c r="AJ43" i="149"/>
  <c r="AH43" i="149"/>
  <c r="AF43" i="149"/>
  <c r="AD43" i="149"/>
  <c r="AB43" i="149"/>
  <c r="Z43" i="149"/>
  <c r="X43" i="149"/>
  <c r="V43" i="149"/>
  <c r="T43" i="149"/>
  <c r="R43" i="149"/>
  <c r="P43" i="149"/>
  <c r="N43" i="149"/>
  <c r="L43" i="149"/>
  <c r="J43" i="149"/>
  <c r="H43" i="149"/>
  <c r="F43" i="149"/>
  <c r="D43" i="149"/>
  <c r="CE42" i="149"/>
  <c r="BX42" i="149"/>
  <c r="BV42" i="149"/>
  <c r="BT42" i="149"/>
  <c r="BR42" i="149"/>
  <c r="BP42" i="149"/>
  <c r="BN42" i="149"/>
  <c r="BL42" i="149"/>
  <c r="BL49" i="149" s="1"/>
  <c r="BJ42" i="149"/>
  <c r="BH42" i="149"/>
  <c r="BF42" i="149"/>
  <c r="BD42" i="149"/>
  <c r="BB42" i="149"/>
  <c r="AZ42" i="149"/>
  <c r="AX42" i="149"/>
  <c r="AV42" i="149"/>
  <c r="AV49" i="149" s="1"/>
  <c r="AT42" i="149"/>
  <c r="AR42" i="149"/>
  <c r="AP42" i="149"/>
  <c r="AN42" i="149"/>
  <c r="AL42" i="149"/>
  <c r="AJ42" i="149"/>
  <c r="AH42" i="149"/>
  <c r="AF42" i="149"/>
  <c r="AF49" i="149" s="1"/>
  <c r="AD42" i="149"/>
  <c r="AB42" i="149"/>
  <c r="Z42" i="149"/>
  <c r="X42" i="149"/>
  <c r="V42" i="149"/>
  <c r="T42" i="149"/>
  <c r="R42" i="149"/>
  <c r="P42" i="149"/>
  <c r="P49" i="149" s="1"/>
  <c r="N42" i="149"/>
  <c r="L42" i="149"/>
  <c r="J42" i="149"/>
  <c r="H42" i="149"/>
  <c r="F42" i="149"/>
  <c r="D42" i="149"/>
  <c r="CE41" i="149"/>
  <c r="BX41" i="149"/>
  <c r="BV41" i="149"/>
  <c r="BT41" i="149"/>
  <c r="BT49" i="149" s="1"/>
  <c r="BR41" i="149"/>
  <c r="BP41" i="149"/>
  <c r="BN41" i="149"/>
  <c r="BL41" i="149"/>
  <c r="BJ41" i="149"/>
  <c r="BH41" i="149"/>
  <c r="BF41" i="149"/>
  <c r="BD41" i="149"/>
  <c r="BD49" i="149" s="1"/>
  <c r="BB41" i="149"/>
  <c r="AZ41" i="149"/>
  <c r="AX41" i="149"/>
  <c r="AV41" i="149"/>
  <c r="AT41" i="149"/>
  <c r="AR41" i="149"/>
  <c r="AP41" i="149"/>
  <c r="AN41" i="149"/>
  <c r="AN49" i="149" s="1"/>
  <c r="AL41" i="149"/>
  <c r="AJ41" i="149"/>
  <c r="AH41" i="149"/>
  <c r="AF41" i="149"/>
  <c r="AD41" i="149"/>
  <c r="AB41" i="149"/>
  <c r="Z41" i="149"/>
  <c r="X41" i="149"/>
  <c r="X49" i="149" s="1"/>
  <c r="V41" i="149"/>
  <c r="T41" i="149"/>
  <c r="R41" i="149"/>
  <c r="P41" i="149"/>
  <c r="N41" i="149"/>
  <c r="L41" i="149"/>
  <c r="J41" i="149"/>
  <c r="H41" i="149"/>
  <c r="H49" i="149" s="1"/>
  <c r="F41" i="149"/>
  <c r="D41" i="149"/>
  <c r="CE40" i="149"/>
  <c r="BX40" i="149"/>
  <c r="BV40" i="149"/>
  <c r="BT40" i="149"/>
  <c r="BR40" i="149"/>
  <c r="BP40" i="149"/>
  <c r="BN40" i="149"/>
  <c r="BL40" i="149"/>
  <c r="BJ40" i="149"/>
  <c r="BJ49" i="149" s="1"/>
  <c r="BH40" i="149"/>
  <c r="BF40" i="149"/>
  <c r="BD40" i="149"/>
  <c r="BB40" i="149"/>
  <c r="AZ40" i="149"/>
  <c r="AX40" i="149"/>
  <c r="AV40" i="149"/>
  <c r="AT40" i="149"/>
  <c r="AT49" i="149" s="1"/>
  <c r="AR40" i="149"/>
  <c r="AP40" i="149"/>
  <c r="AN40" i="149"/>
  <c r="AL40" i="149"/>
  <c r="AJ40" i="149"/>
  <c r="AH40" i="149"/>
  <c r="AF40" i="149"/>
  <c r="AD40" i="149"/>
  <c r="AD49" i="149" s="1"/>
  <c r="AB40" i="149"/>
  <c r="Z40" i="149"/>
  <c r="X40" i="149"/>
  <c r="V40" i="149"/>
  <c r="T40" i="149"/>
  <c r="R40" i="149"/>
  <c r="P40" i="149"/>
  <c r="N40" i="149"/>
  <c r="L40" i="149"/>
  <c r="J40" i="149"/>
  <c r="H40" i="149"/>
  <c r="F40" i="149"/>
  <c r="D40" i="149"/>
  <c r="CE39" i="149"/>
  <c r="BX39" i="149"/>
  <c r="BX49" i="149" s="1"/>
  <c r="BV39" i="149"/>
  <c r="BV49" i="149" s="1"/>
  <c r="BT39" i="149"/>
  <c r="BR39" i="149"/>
  <c r="BR49" i="149" s="1"/>
  <c r="BP39" i="149"/>
  <c r="BP49" i="149" s="1"/>
  <c r="BN39" i="149"/>
  <c r="BN49" i="149" s="1"/>
  <c r="BL39" i="149"/>
  <c r="BJ39" i="149"/>
  <c r="BH39" i="149"/>
  <c r="BF39" i="149"/>
  <c r="BF49" i="149" s="1"/>
  <c r="BD39" i="149"/>
  <c r="BB39" i="149"/>
  <c r="BB49" i="149" s="1"/>
  <c r="AZ39" i="149"/>
  <c r="AX39" i="149"/>
  <c r="AX49" i="149" s="1"/>
  <c r="AV39" i="149"/>
  <c r="AT39" i="149"/>
  <c r="AR39" i="149"/>
  <c r="AR49" i="149" s="1"/>
  <c r="AP39" i="149"/>
  <c r="AP49" i="149" s="1"/>
  <c r="AN39" i="149"/>
  <c r="AL39" i="149"/>
  <c r="AL49" i="149" s="1"/>
  <c r="AJ39" i="149"/>
  <c r="AJ49" i="149" s="1"/>
  <c r="AH39" i="149"/>
  <c r="AH49" i="149" s="1"/>
  <c r="AF39" i="149"/>
  <c r="AD39" i="149"/>
  <c r="AB39" i="149"/>
  <c r="Z39" i="149"/>
  <c r="Z49" i="149" s="1"/>
  <c r="X39" i="149"/>
  <c r="V39" i="149"/>
  <c r="V49" i="149" s="1"/>
  <c r="T39" i="149"/>
  <c r="T49" i="149" s="1"/>
  <c r="R39" i="149"/>
  <c r="R49" i="149" s="1"/>
  <c r="P39" i="149"/>
  <c r="N39" i="149"/>
  <c r="L39" i="149"/>
  <c r="L49" i="149" s="1"/>
  <c r="J39" i="149"/>
  <c r="J49" i="149" s="1"/>
  <c r="H39" i="149"/>
  <c r="F39" i="149"/>
  <c r="F49" i="149" s="1"/>
  <c r="D39" i="149"/>
  <c r="D49" i="149" s="1"/>
  <c r="CD49" i="158"/>
  <c r="CC49" i="158"/>
  <c r="CB49" i="158"/>
  <c r="CA49" i="158"/>
  <c r="BZ49" i="158"/>
  <c r="BY49" i="158"/>
  <c r="BW49" i="158"/>
  <c r="BU49" i="158"/>
  <c r="BS49" i="158"/>
  <c r="BQ49" i="158"/>
  <c r="BO49" i="158"/>
  <c r="BM49" i="158"/>
  <c r="BK49" i="158"/>
  <c r="BI49" i="158"/>
  <c r="BG49" i="158"/>
  <c r="BE49" i="158"/>
  <c r="BC49" i="158"/>
  <c r="BA49" i="158"/>
  <c r="AY49" i="158"/>
  <c r="AW49" i="158"/>
  <c r="AU49" i="158"/>
  <c r="AS49" i="158"/>
  <c r="AQ49" i="158"/>
  <c r="AO49" i="158"/>
  <c r="AM49" i="158"/>
  <c r="AK49" i="158"/>
  <c r="AI49" i="158"/>
  <c r="AG49" i="158"/>
  <c r="AE49" i="158"/>
  <c r="AC49" i="158"/>
  <c r="AA49" i="158"/>
  <c r="Y49" i="158"/>
  <c r="W49" i="158"/>
  <c r="U49" i="158"/>
  <c r="U120" i="151" s="1"/>
  <c r="S49" i="158"/>
  <c r="Q49" i="158"/>
  <c r="O49" i="158"/>
  <c r="M49" i="158"/>
  <c r="K49" i="158"/>
  <c r="I49" i="158"/>
  <c r="G49" i="158"/>
  <c r="E49" i="158"/>
  <c r="C49" i="158"/>
  <c r="CE48" i="158"/>
  <c r="BX48" i="158"/>
  <c r="CF48" i="158" s="1"/>
  <c r="BV48" i="158"/>
  <c r="BT48" i="158"/>
  <c r="BR48" i="158"/>
  <c r="BP48" i="158"/>
  <c r="BN48" i="158"/>
  <c r="BL48" i="158"/>
  <c r="BJ48" i="158"/>
  <c r="BH48" i="158"/>
  <c r="BF48" i="158"/>
  <c r="BD48" i="158"/>
  <c r="BB48" i="158"/>
  <c r="AZ48" i="158"/>
  <c r="AX48" i="158"/>
  <c r="AV48" i="158"/>
  <c r="AT48" i="158"/>
  <c r="AR48" i="158"/>
  <c r="AP48" i="158"/>
  <c r="AN48" i="158"/>
  <c r="AL48" i="158"/>
  <c r="AJ48" i="158"/>
  <c r="AH48" i="158"/>
  <c r="AF48" i="158"/>
  <c r="AD48" i="158"/>
  <c r="AB48" i="158"/>
  <c r="Z48" i="158"/>
  <c r="X48" i="158"/>
  <c r="V48" i="158"/>
  <c r="T48" i="158"/>
  <c r="R48" i="158"/>
  <c r="P48" i="158"/>
  <c r="N48" i="158"/>
  <c r="L48" i="158"/>
  <c r="J48" i="158"/>
  <c r="H48" i="158"/>
  <c r="F48" i="158"/>
  <c r="D48" i="158"/>
  <c r="CE47" i="158"/>
  <c r="BX47" i="158"/>
  <c r="CF47" i="158" s="1"/>
  <c r="BV47" i="158"/>
  <c r="BT47" i="158"/>
  <c r="BR47" i="158"/>
  <c r="BP47" i="158"/>
  <c r="BN47" i="158"/>
  <c r="BL47" i="158"/>
  <c r="BJ47" i="158"/>
  <c r="BH47" i="158"/>
  <c r="BF47" i="158"/>
  <c r="BD47" i="158"/>
  <c r="BB47" i="158"/>
  <c r="AZ47" i="158"/>
  <c r="AX47" i="158"/>
  <c r="AV47" i="158"/>
  <c r="AT47" i="158"/>
  <c r="AR47" i="158"/>
  <c r="AP47" i="158"/>
  <c r="AN47" i="158"/>
  <c r="AL47" i="158"/>
  <c r="AJ47" i="158"/>
  <c r="AH47" i="158"/>
  <c r="AF47" i="158"/>
  <c r="AD47" i="158"/>
  <c r="AB47" i="158"/>
  <c r="Z47" i="158"/>
  <c r="X47" i="158"/>
  <c r="V47" i="158"/>
  <c r="T47" i="158"/>
  <c r="R47" i="158"/>
  <c r="P47" i="158"/>
  <c r="N47" i="158"/>
  <c r="L47" i="158"/>
  <c r="J47" i="158"/>
  <c r="H47" i="158"/>
  <c r="F47" i="158"/>
  <c r="D47" i="158"/>
  <c r="CE46" i="158"/>
  <c r="BX46" i="158"/>
  <c r="CF46" i="158" s="1"/>
  <c r="BV46" i="158"/>
  <c r="BT46" i="158"/>
  <c r="BR46" i="158"/>
  <c r="BP46" i="158"/>
  <c r="BN46" i="158"/>
  <c r="BL46" i="158"/>
  <c r="BJ46" i="158"/>
  <c r="BH46" i="158"/>
  <c r="BF46" i="158"/>
  <c r="BD46" i="158"/>
  <c r="BB46" i="158"/>
  <c r="AZ46" i="158"/>
  <c r="AX46" i="158"/>
  <c r="AV46" i="158"/>
  <c r="AT46" i="158"/>
  <c r="AR46" i="158"/>
  <c r="AP46" i="158"/>
  <c r="AN46" i="158"/>
  <c r="AL46" i="158"/>
  <c r="AJ46" i="158"/>
  <c r="AH46" i="158"/>
  <c r="AF46" i="158"/>
  <c r="AD46" i="158"/>
  <c r="AB46" i="158"/>
  <c r="Z46" i="158"/>
  <c r="X46" i="158"/>
  <c r="V46" i="158"/>
  <c r="T46" i="158"/>
  <c r="R46" i="158"/>
  <c r="P46" i="158"/>
  <c r="N46" i="158"/>
  <c r="L46" i="158"/>
  <c r="J46" i="158"/>
  <c r="H46" i="158"/>
  <c r="F46" i="158"/>
  <c r="D46" i="158"/>
  <c r="CF45" i="158"/>
  <c r="CE45" i="158"/>
  <c r="BX45" i="158"/>
  <c r="BV45" i="158"/>
  <c r="BT45" i="158"/>
  <c r="BR45" i="158"/>
  <c r="BP45" i="158"/>
  <c r="BN45" i="158"/>
  <c r="BL45" i="158"/>
  <c r="BJ45" i="158"/>
  <c r="BH45" i="158"/>
  <c r="BF45" i="158"/>
  <c r="BD45" i="158"/>
  <c r="BB45" i="158"/>
  <c r="AZ45" i="158"/>
  <c r="AX45" i="158"/>
  <c r="AV45" i="158"/>
  <c r="AT45" i="158"/>
  <c r="AR45" i="158"/>
  <c r="AP45" i="158"/>
  <c r="AN45" i="158"/>
  <c r="AL45" i="158"/>
  <c r="AJ45" i="158"/>
  <c r="AH45" i="158"/>
  <c r="AF45" i="158"/>
  <c r="AD45" i="158"/>
  <c r="AB45" i="158"/>
  <c r="Z45" i="158"/>
  <c r="X45" i="158"/>
  <c r="V45" i="158"/>
  <c r="T45" i="158"/>
  <c r="R45" i="158"/>
  <c r="P45" i="158"/>
  <c r="N45" i="158"/>
  <c r="L45" i="158"/>
  <c r="J45" i="158"/>
  <c r="H45" i="158"/>
  <c r="F45" i="158"/>
  <c r="D45" i="158"/>
  <c r="CE44" i="158"/>
  <c r="BX44" i="158"/>
  <c r="BV44" i="158"/>
  <c r="BT44" i="158"/>
  <c r="BR44" i="158"/>
  <c r="BP44" i="158"/>
  <c r="BN44" i="158"/>
  <c r="BL44" i="158"/>
  <c r="CF44" i="158" s="1"/>
  <c r="BJ44" i="158"/>
  <c r="BH44" i="158"/>
  <c r="BF44" i="158"/>
  <c r="BD44" i="158"/>
  <c r="BB44" i="158"/>
  <c r="AZ44" i="158"/>
  <c r="AX44" i="158"/>
  <c r="AV44" i="158"/>
  <c r="AT44" i="158"/>
  <c r="AR44" i="158"/>
  <c r="AP44" i="158"/>
  <c r="AN44" i="158"/>
  <c r="AL44" i="158"/>
  <c r="AJ44" i="158"/>
  <c r="AH44" i="158"/>
  <c r="AF44" i="158"/>
  <c r="AD44" i="158"/>
  <c r="AB44" i="158"/>
  <c r="Z44" i="158"/>
  <c r="X44" i="158"/>
  <c r="V44" i="158"/>
  <c r="T44" i="158"/>
  <c r="R44" i="158"/>
  <c r="P44" i="158"/>
  <c r="N44" i="158"/>
  <c r="L44" i="158"/>
  <c r="J44" i="158"/>
  <c r="H44" i="158"/>
  <c r="F44" i="158"/>
  <c r="D44" i="158"/>
  <c r="CE43" i="158"/>
  <c r="BX43" i="158"/>
  <c r="CF43" i="158" s="1"/>
  <c r="BV43" i="158"/>
  <c r="BT43" i="158"/>
  <c r="BR43" i="158"/>
  <c r="BP43" i="158"/>
  <c r="BN43" i="158"/>
  <c r="BL43" i="158"/>
  <c r="BJ43" i="158"/>
  <c r="BJ49" i="158" s="1"/>
  <c r="BH43" i="158"/>
  <c r="BF43" i="158"/>
  <c r="BD43" i="158"/>
  <c r="BB43" i="158"/>
  <c r="AZ43" i="158"/>
  <c r="AX43" i="158"/>
  <c r="AV43" i="158"/>
  <c r="AT43" i="158"/>
  <c r="AT49" i="158" s="1"/>
  <c r="AR43" i="158"/>
  <c r="AP43" i="158"/>
  <c r="AN43" i="158"/>
  <c r="AL43" i="158"/>
  <c r="AJ43" i="158"/>
  <c r="AH43" i="158"/>
  <c r="AF43" i="158"/>
  <c r="AD43" i="158"/>
  <c r="AD49" i="158" s="1"/>
  <c r="AB43" i="158"/>
  <c r="Z43" i="158"/>
  <c r="X43" i="158"/>
  <c r="V43" i="158"/>
  <c r="T43" i="158"/>
  <c r="R43" i="158"/>
  <c r="P43" i="158"/>
  <c r="N43" i="158"/>
  <c r="N49" i="158" s="1"/>
  <c r="L43" i="158"/>
  <c r="J43" i="158"/>
  <c r="H43" i="158"/>
  <c r="F43" i="158"/>
  <c r="D43" i="158"/>
  <c r="CE42" i="158"/>
  <c r="BX42" i="158"/>
  <c r="CF42" i="158" s="1"/>
  <c r="BV42" i="158"/>
  <c r="BT42" i="158"/>
  <c r="BR42" i="158"/>
  <c r="BP42" i="158"/>
  <c r="BN42" i="158"/>
  <c r="BL42" i="158"/>
  <c r="BL49" i="158" s="1"/>
  <c r="BJ42" i="158"/>
  <c r="BH42" i="158"/>
  <c r="BF42" i="158"/>
  <c r="BD42" i="158"/>
  <c r="BB42" i="158"/>
  <c r="AZ42" i="158"/>
  <c r="AX42" i="158"/>
  <c r="AV42" i="158"/>
  <c r="AV49" i="158" s="1"/>
  <c r="AT42" i="158"/>
  <c r="AR42" i="158"/>
  <c r="AP42" i="158"/>
  <c r="AN42" i="158"/>
  <c r="AL42" i="158"/>
  <c r="AJ42" i="158"/>
  <c r="AH42" i="158"/>
  <c r="AF42" i="158"/>
  <c r="AF49" i="158" s="1"/>
  <c r="AD42" i="158"/>
  <c r="AB42" i="158"/>
  <c r="Z42" i="158"/>
  <c r="X42" i="158"/>
  <c r="V42" i="158"/>
  <c r="T42" i="158"/>
  <c r="R42" i="158"/>
  <c r="P42" i="158"/>
  <c r="P49" i="158" s="1"/>
  <c r="N42" i="158"/>
  <c r="L42" i="158"/>
  <c r="J42" i="158"/>
  <c r="H42" i="158"/>
  <c r="F42" i="158"/>
  <c r="D42" i="158"/>
  <c r="CE41" i="158"/>
  <c r="BX41" i="158"/>
  <c r="CF41" i="158" s="1"/>
  <c r="BV41" i="158"/>
  <c r="BT41" i="158"/>
  <c r="BR41" i="158"/>
  <c r="BP41" i="158"/>
  <c r="BN41" i="158"/>
  <c r="BL41" i="158"/>
  <c r="BJ41" i="158"/>
  <c r="BH41" i="158"/>
  <c r="BF41" i="158"/>
  <c r="BD41" i="158"/>
  <c r="BB41" i="158"/>
  <c r="AZ41" i="158"/>
  <c r="AX41" i="158"/>
  <c r="AV41" i="158"/>
  <c r="AT41" i="158"/>
  <c r="AR41" i="158"/>
  <c r="AP41" i="158"/>
  <c r="AN41" i="158"/>
  <c r="AL41" i="158"/>
  <c r="AJ41" i="158"/>
  <c r="AH41" i="158"/>
  <c r="AF41" i="158"/>
  <c r="AD41" i="158"/>
  <c r="AB41" i="158"/>
  <c r="Z41" i="158"/>
  <c r="X41" i="158"/>
  <c r="V41" i="158"/>
  <c r="T41" i="158"/>
  <c r="R41" i="158"/>
  <c r="P41" i="158"/>
  <c r="N41" i="158"/>
  <c r="L41" i="158"/>
  <c r="J41" i="158"/>
  <c r="H41" i="158"/>
  <c r="F41" i="158"/>
  <c r="D41" i="158"/>
  <c r="CE40" i="158"/>
  <c r="BX40" i="158"/>
  <c r="CF40" i="158" s="1"/>
  <c r="BV40" i="158"/>
  <c r="BT40" i="158"/>
  <c r="BT49" i="158" s="1"/>
  <c r="BR40" i="158"/>
  <c r="BP40" i="158"/>
  <c r="BN40" i="158"/>
  <c r="BL40" i="158"/>
  <c r="BJ40" i="158"/>
  <c r="BH40" i="158"/>
  <c r="BF40" i="158"/>
  <c r="BD40" i="158"/>
  <c r="BD49" i="158" s="1"/>
  <c r="BB40" i="158"/>
  <c r="AZ40" i="158"/>
  <c r="AX40" i="158"/>
  <c r="AV40" i="158"/>
  <c r="AT40" i="158"/>
  <c r="AR40" i="158"/>
  <c r="AP40" i="158"/>
  <c r="AN40" i="158"/>
  <c r="AN49" i="158" s="1"/>
  <c r="AL40" i="158"/>
  <c r="AJ40" i="158"/>
  <c r="AH40" i="158"/>
  <c r="AF40" i="158"/>
  <c r="AD40" i="158"/>
  <c r="AB40" i="158"/>
  <c r="Z40" i="158"/>
  <c r="X40" i="158"/>
  <c r="X49" i="158" s="1"/>
  <c r="V40" i="158"/>
  <c r="T40" i="158"/>
  <c r="R40" i="158"/>
  <c r="P40" i="158"/>
  <c r="N40" i="158"/>
  <c r="L40" i="158"/>
  <c r="J40" i="158"/>
  <c r="H40" i="158"/>
  <c r="H49" i="158" s="1"/>
  <c r="F40" i="158"/>
  <c r="D40" i="158"/>
  <c r="CE39" i="158"/>
  <c r="CE49" i="158" s="1"/>
  <c r="CI35" i="158" s="1"/>
  <c r="BX39" i="158"/>
  <c r="BX49" i="158" s="1"/>
  <c r="BV39" i="158"/>
  <c r="BV49" i="158" s="1"/>
  <c r="BT39" i="158"/>
  <c r="BR39" i="158"/>
  <c r="BR49" i="158" s="1"/>
  <c r="BP39" i="158"/>
  <c r="BP49" i="158" s="1"/>
  <c r="BN39" i="158"/>
  <c r="BN49" i="158" s="1"/>
  <c r="BL39" i="158"/>
  <c r="BJ39" i="158"/>
  <c r="BH39" i="158"/>
  <c r="BH49" i="158" s="1"/>
  <c r="BF39" i="158"/>
  <c r="BF49" i="158" s="1"/>
  <c r="BD39" i="158"/>
  <c r="BB39" i="158"/>
  <c r="BB49" i="158" s="1"/>
  <c r="AZ39" i="158"/>
  <c r="AZ49" i="158" s="1"/>
  <c r="AX39" i="158"/>
  <c r="AX49" i="158" s="1"/>
  <c r="AV39" i="158"/>
  <c r="AT39" i="158"/>
  <c r="AR39" i="158"/>
  <c r="AR49" i="158" s="1"/>
  <c r="AP39" i="158"/>
  <c r="AP49" i="158" s="1"/>
  <c r="AN39" i="158"/>
  <c r="AL39" i="158"/>
  <c r="AL49" i="158" s="1"/>
  <c r="AJ39" i="158"/>
  <c r="AJ49" i="158" s="1"/>
  <c r="AH39" i="158"/>
  <c r="AH49" i="158" s="1"/>
  <c r="AF39" i="158"/>
  <c r="AD39" i="158"/>
  <c r="AB39" i="158"/>
  <c r="Z39" i="158"/>
  <c r="Z49" i="158" s="1"/>
  <c r="X39" i="158"/>
  <c r="V39" i="158"/>
  <c r="T39" i="158"/>
  <c r="T49" i="158" s="1"/>
  <c r="R39" i="158"/>
  <c r="R49" i="158" s="1"/>
  <c r="P39" i="158"/>
  <c r="N39" i="158"/>
  <c r="L39" i="158"/>
  <c r="L49" i="158" s="1"/>
  <c r="J39" i="158"/>
  <c r="J49" i="158" s="1"/>
  <c r="H39" i="158"/>
  <c r="F39" i="158"/>
  <c r="F49" i="158" s="1"/>
  <c r="D39" i="158"/>
  <c r="D49" i="158" s="1"/>
  <c r="CD49" i="157"/>
  <c r="CC49" i="157"/>
  <c r="CB49" i="157"/>
  <c r="CA49" i="157"/>
  <c r="BZ49" i="157"/>
  <c r="BY49" i="157"/>
  <c r="BW49" i="157"/>
  <c r="BU49" i="157"/>
  <c r="BS49" i="157"/>
  <c r="BQ49" i="157"/>
  <c r="BO49" i="157"/>
  <c r="BM49" i="157"/>
  <c r="BK49" i="157"/>
  <c r="BI49" i="157"/>
  <c r="BG49" i="157"/>
  <c r="BE49" i="157"/>
  <c r="BC49" i="157"/>
  <c r="BA49" i="157"/>
  <c r="AY49" i="157"/>
  <c r="AW49" i="157"/>
  <c r="AU49" i="157"/>
  <c r="AS49" i="157"/>
  <c r="AQ49" i="157"/>
  <c r="AO49" i="157"/>
  <c r="AM49" i="157"/>
  <c r="AK49" i="157"/>
  <c r="AI49" i="157"/>
  <c r="AG49" i="157"/>
  <c r="AE49" i="157"/>
  <c r="AC49" i="157"/>
  <c r="AA49" i="157"/>
  <c r="Y49" i="157"/>
  <c r="W49" i="157"/>
  <c r="U49" i="157"/>
  <c r="S49" i="157"/>
  <c r="Q49" i="157"/>
  <c r="O49" i="157"/>
  <c r="M49" i="157"/>
  <c r="M119" i="151" s="1"/>
  <c r="K49" i="157"/>
  <c r="I49" i="157"/>
  <c r="G49" i="157"/>
  <c r="E49" i="157"/>
  <c r="C49" i="157"/>
  <c r="CE48" i="157"/>
  <c r="BX48" i="157"/>
  <c r="CF48" i="157" s="1"/>
  <c r="BV48" i="157"/>
  <c r="BT48" i="157"/>
  <c r="BR48" i="157"/>
  <c r="BP48" i="157"/>
  <c r="BN48" i="157"/>
  <c r="BL48" i="157"/>
  <c r="BJ48" i="157"/>
  <c r="BH48" i="157"/>
  <c r="BF48" i="157"/>
  <c r="BD48" i="157"/>
  <c r="BB48" i="157"/>
  <c r="AZ48" i="157"/>
  <c r="AX48" i="157"/>
  <c r="AV48" i="157"/>
  <c r="AT48" i="157"/>
  <c r="AR48" i="157"/>
  <c r="AP48" i="157"/>
  <c r="AN48" i="157"/>
  <c r="AL48" i="157"/>
  <c r="AJ48" i="157"/>
  <c r="AH48" i="157"/>
  <c r="AF48" i="157"/>
  <c r="AD48" i="157"/>
  <c r="AB48" i="157"/>
  <c r="Z48" i="157"/>
  <c r="X48" i="157"/>
  <c r="V48" i="157"/>
  <c r="T48" i="157"/>
  <c r="R48" i="157"/>
  <c r="P48" i="157"/>
  <c r="N48" i="157"/>
  <c r="L48" i="157"/>
  <c r="J48" i="157"/>
  <c r="H48" i="157"/>
  <c r="F48" i="157"/>
  <c r="D48" i="157"/>
  <c r="CE47" i="157"/>
  <c r="BX47" i="157"/>
  <c r="CF47" i="157" s="1"/>
  <c r="BV47" i="157"/>
  <c r="BT47" i="157"/>
  <c r="BR47" i="157"/>
  <c r="BP47" i="157"/>
  <c r="BN47" i="157"/>
  <c r="BL47" i="157"/>
  <c r="BJ47" i="157"/>
  <c r="BH47" i="157"/>
  <c r="BF47" i="157"/>
  <c r="BD47" i="157"/>
  <c r="BB47" i="157"/>
  <c r="AZ47" i="157"/>
  <c r="AX47" i="157"/>
  <c r="AV47" i="157"/>
  <c r="AT47" i="157"/>
  <c r="AR47" i="157"/>
  <c r="AP47" i="157"/>
  <c r="AN47" i="157"/>
  <c r="AL47" i="157"/>
  <c r="AJ47" i="157"/>
  <c r="AH47" i="157"/>
  <c r="AF47" i="157"/>
  <c r="AD47" i="157"/>
  <c r="AB47" i="157"/>
  <c r="Z47" i="157"/>
  <c r="X47" i="157"/>
  <c r="V47" i="157"/>
  <c r="T47" i="157"/>
  <c r="R47" i="157"/>
  <c r="P47" i="157"/>
  <c r="N47" i="157"/>
  <c r="L47" i="157"/>
  <c r="J47" i="157"/>
  <c r="H47" i="157"/>
  <c r="F47" i="157"/>
  <c r="D47" i="157"/>
  <c r="CE46" i="157"/>
  <c r="BX46" i="157"/>
  <c r="CF46" i="157" s="1"/>
  <c r="BV46" i="157"/>
  <c r="BT46" i="157"/>
  <c r="BR46" i="157"/>
  <c r="BP46" i="157"/>
  <c r="BN46" i="157"/>
  <c r="BL46" i="157"/>
  <c r="BJ46" i="157"/>
  <c r="BH46" i="157"/>
  <c r="BF46" i="157"/>
  <c r="BD46" i="157"/>
  <c r="BB46" i="157"/>
  <c r="AZ46" i="157"/>
  <c r="AX46" i="157"/>
  <c r="AV46" i="157"/>
  <c r="AT46" i="157"/>
  <c r="AR46" i="157"/>
  <c r="AP46" i="157"/>
  <c r="AN46" i="157"/>
  <c r="AL46" i="157"/>
  <c r="AJ46" i="157"/>
  <c r="AH46" i="157"/>
  <c r="AF46" i="157"/>
  <c r="AD46" i="157"/>
  <c r="AB46" i="157"/>
  <c r="Z46" i="157"/>
  <c r="X46" i="157"/>
  <c r="V46" i="157"/>
  <c r="T46" i="157"/>
  <c r="R46" i="157"/>
  <c r="P46" i="157"/>
  <c r="N46" i="157"/>
  <c r="L46" i="157"/>
  <c r="J46" i="157"/>
  <c r="H46" i="157"/>
  <c r="F46" i="157"/>
  <c r="D46" i="157"/>
  <c r="CE45" i="157"/>
  <c r="BX45" i="157"/>
  <c r="BV45" i="157"/>
  <c r="BT45" i="157"/>
  <c r="BR45" i="157"/>
  <c r="BP45" i="157"/>
  <c r="BN45" i="157"/>
  <c r="BL45" i="157"/>
  <c r="CF45" i="157" s="1"/>
  <c r="BJ45" i="157"/>
  <c r="BH45" i="157"/>
  <c r="BF45" i="157"/>
  <c r="BD45" i="157"/>
  <c r="BB45" i="157"/>
  <c r="AZ45" i="157"/>
  <c r="AX45" i="157"/>
  <c r="AV45" i="157"/>
  <c r="AT45" i="157"/>
  <c r="AR45" i="157"/>
  <c r="AP45" i="157"/>
  <c r="AN45" i="157"/>
  <c r="AL45" i="157"/>
  <c r="AJ45" i="157"/>
  <c r="AH45" i="157"/>
  <c r="AF45" i="157"/>
  <c r="AD45" i="157"/>
  <c r="AB45" i="157"/>
  <c r="Z45" i="157"/>
  <c r="X45" i="157"/>
  <c r="V45" i="157"/>
  <c r="T45" i="157"/>
  <c r="R45" i="157"/>
  <c r="P45" i="157"/>
  <c r="N45" i="157"/>
  <c r="L45" i="157"/>
  <c r="J45" i="157"/>
  <c r="H45" i="157"/>
  <c r="F45" i="157"/>
  <c r="D45" i="157"/>
  <c r="CE44" i="157"/>
  <c r="BX44" i="157"/>
  <c r="BV44" i="157"/>
  <c r="BT44" i="157"/>
  <c r="BR44" i="157"/>
  <c r="BP44" i="157"/>
  <c r="BN44" i="157"/>
  <c r="BL44" i="157"/>
  <c r="CF44" i="157" s="1"/>
  <c r="BJ44" i="157"/>
  <c r="BH44" i="157"/>
  <c r="BF44" i="157"/>
  <c r="BD44" i="157"/>
  <c r="BB44" i="157"/>
  <c r="AZ44" i="157"/>
  <c r="AX44" i="157"/>
  <c r="AV44" i="157"/>
  <c r="AT44" i="157"/>
  <c r="AR44" i="157"/>
  <c r="AP44" i="157"/>
  <c r="AN44" i="157"/>
  <c r="AL44" i="157"/>
  <c r="AJ44" i="157"/>
  <c r="AH44" i="157"/>
  <c r="AF44" i="157"/>
  <c r="AD44" i="157"/>
  <c r="AB44" i="157"/>
  <c r="Z44" i="157"/>
  <c r="X44" i="157"/>
  <c r="V44" i="157"/>
  <c r="T44" i="157"/>
  <c r="R44" i="157"/>
  <c r="P44" i="157"/>
  <c r="N44" i="157"/>
  <c r="L44" i="157"/>
  <c r="J44" i="157"/>
  <c r="H44" i="157"/>
  <c r="F44" i="157"/>
  <c r="D44" i="157"/>
  <c r="CE43" i="157"/>
  <c r="BX43" i="157"/>
  <c r="CF43" i="157" s="1"/>
  <c r="BV43" i="157"/>
  <c r="BT43" i="157"/>
  <c r="BR43" i="157"/>
  <c r="BP43" i="157"/>
  <c r="BN43" i="157"/>
  <c r="BL43" i="157"/>
  <c r="BJ43" i="157"/>
  <c r="BJ49" i="157" s="1"/>
  <c r="BH43" i="157"/>
  <c r="BF43" i="157"/>
  <c r="BD43" i="157"/>
  <c r="BB43" i="157"/>
  <c r="AZ43" i="157"/>
  <c r="AX43" i="157"/>
  <c r="AV43" i="157"/>
  <c r="AT43" i="157"/>
  <c r="AT49" i="157" s="1"/>
  <c r="AR43" i="157"/>
  <c r="AP43" i="157"/>
  <c r="AN43" i="157"/>
  <c r="AL43" i="157"/>
  <c r="AJ43" i="157"/>
  <c r="AH43" i="157"/>
  <c r="AF43" i="157"/>
  <c r="AD43" i="157"/>
  <c r="AD49" i="157" s="1"/>
  <c r="AB43" i="157"/>
  <c r="Z43" i="157"/>
  <c r="X43" i="157"/>
  <c r="V43" i="157"/>
  <c r="T43" i="157"/>
  <c r="R43" i="157"/>
  <c r="P43" i="157"/>
  <c r="N43" i="157"/>
  <c r="L43" i="157"/>
  <c r="J43" i="157"/>
  <c r="H43" i="157"/>
  <c r="F43" i="157"/>
  <c r="D43" i="157"/>
  <c r="CE42" i="157"/>
  <c r="BX42" i="157"/>
  <c r="CF42" i="157" s="1"/>
  <c r="BV42" i="157"/>
  <c r="BT42" i="157"/>
  <c r="BR42" i="157"/>
  <c r="BP42" i="157"/>
  <c r="BN42" i="157"/>
  <c r="BL42" i="157"/>
  <c r="BL49" i="157" s="1"/>
  <c r="BJ42" i="157"/>
  <c r="BH42" i="157"/>
  <c r="BF42" i="157"/>
  <c r="BD42" i="157"/>
  <c r="BB42" i="157"/>
  <c r="AZ42" i="157"/>
  <c r="AX42" i="157"/>
  <c r="AV42" i="157"/>
  <c r="AV49" i="157" s="1"/>
  <c r="AT42" i="157"/>
  <c r="AR42" i="157"/>
  <c r="AP42" i="157"/>
  <c r="AN42" i="157"/>
  <c r="AL42" i="157"/>
  <c r="AJ42" i="157"/>
  <c r="AH42" i="157"/>
  <c r="AF42" i="157"/>
  <c r="AF49" i="157" s="1"/>
  <c r="AD42" i="157"/>
  <c r="AB42" i="157"/>
  <c r="Z42" i="157"/>
  <c r="X42" i="157"/>
  <c r="V42" i="157"/>
  <c r="T42" i="157"/>
  <c r="R42" i="157"/>
  <c r="P42" i="157"/>
  <c r="P49" i="157" s="1"/>
  <c r="N42" i="157"/>
  <c r="L42" i="157"/>
  <c r="J42" i="157"/>
  <c r="H42" i="157"/>
  <c r="F42" i="157"/>
  <c r="D42" i="157"/>
  <c r="CE41" i="157"/>
  <c r="BX41" i="157"/>
  <c r="CF41" i="157" s="1"/>
  <c r="BV41" i="157"/>
  <c r="BT41" i="157"/>
  <c r="BR41" i="157"/>
  <c r="BP41" i="157"/>
  <c r="BN41" i="157"/>
  <c r="BL41" i="157"/>
  <c r="BJ41" i="157"/>
  <c r="BH41" i="157"/>
  <c r="BF41" i="157"/>
  <c r="BD41" i="157"/>
  <c r="BB41" i="157"/>
  <c r="AZ41" i="157"/>
  <c r="AX41" i="157"/>
  <c r="AV41" i="157"/>
  <c r="AT41" i="157"/>
  <c r="AR41" i="157"/>
  <c r="AP41" i="157"/>
  <c r="AN41" i="157"/>
  <c r="AL41" i="157"/>
  <c r="AJ41" i="157"/>
  <c r="AH41" i="157"/>
  <c r="AF41" i="157"/>
  <c r="AD41" i="157"/>
  <c r="AB41" i="157"/>
  <c r="Z41" i="157"/>
  <c r="X41" i="157"/>
  <c r="V41" i="157"/>
  <c r="T41" i="157"/>
  <c r="R41" i="157"/>
  <c r="P41" i="157"/>
  <c r="N41" i="157"/>
  <c r="L41" i="157"/>
  <c r="J41" i="157"/>
  <c r="H41" i="157"/>
  <c r="F41" i="157"/>
  <c r="D41" i="157"/>
  <c r="CE40" i="157"/>
  <c r="BX40" i="157"/>
  <c r="CF40" i="157" s="1"/>
  <c r="BV40" i="157"/>
  <c r="BT40" i="157"/>
  <c r="BR40" i="157"/>
  <c r="BP40" i="157"/>
  <c r="BN40" i="157"/>
  <c r="BL40" i="157"/>
  <c r="BJ40" i="157"/>
  <c r="BH40" i="157"/>
  <c r="BF40" i="157"/>
  <c r="BD40" i="157"/>
  <c r="BB40" i="157"/>
  <c r="AZ40" i="157"/>
  <c r="AX40" i="157"/>
  <c r="AV40" i="157"/>
  <c r="AT40" i="157"/>
  <c r="AR40" i="157"/>
  <c r="AP40" i="157"/>
  <c r="AN40" i="157"/>
  <c r="AL40" i="157"/>
  <c r="AJ40" i="157"/>
  <c r="AH40" i="157"/>
  <c r="AF40" i="157"/>
  <c r="AD40" i="157"/>
  <c r="AB40" i="157"/>
  <c r="Z40" i="157"/>
  <c r="X40" i="157"/>
  <c r="V40" i="157"/>
  <c r="T40" i="157"/>
  <c r="R40" i="157"/>
  <c r="P40" i="157"/>
  <c r="N40" i="157"/>
  <c r="L40" i="157"/>
  <c r="J40" i="157"/>
  <c r="H40" i="157"/>
  <c r="F40" i="157"/>
  <c r="D40" i="157"/>
  <c r="CE39" i="157"/>
  <c r="CE49" i="157" s="1"/>
  <c r="CI35" i="157" s="1"/>
  <c r="BX39" i="157"/>
  <c r="BX49" i="157" s="1"/>
  <c r="BV39" i="157"/>
  <c r="BV49" i="157" s="1"/>
  <c r="BT39" i="157"/>
  <c r="BT49" i="157" s="1"/>
  <c r="BR39" i="157"/>
  <c r="BR49" i="157" s="1"/>
  <c r="BP39" i="157"/>
  <c r="BP49" i="157" s="1"/>
  <c r="BN39" i="157"/>
  <c r="BN49" i="157" s="1"/>
  <c r="BL39" i="157"/>
  <c r="BJ39" i="157"/>
  <c r="BH39" i="157"/>
  <c r="BH49" i="157" s="1"/>
  <c r="BF39" i="157"/>
  <c r="BF49" i="157" s="1"/>
  <c r="BD39" i="157"/>
  <c r="BD49" i="157" s="1"/>
  <c r="BB39" i="157"/>
  <c r="BB49" i="157" s="1"/>
  <c r="AZ39" i="157"/>
  <c r="AZ49" i="157" s="1"/>
  <c r="AX39" i="157"/>
  <c r="AX49" i="157" s="1"/>
  <c r="AV39" i="157"/>
  <c r="AT39" i="157"/>
  <c r="AR39" i="157"/>
  <c r="AR49" i="157" s="1"/>
  <c r="AP39" i="157"/>
  <c r="AP49" i="157" s="1"/>
  <c r="AN39" i="157"/>
  <c r="AN49" i="157" s="1"/>
  <c r="AL39" i="157"/>
  <c r="AL49" i="157" s="1"/>
  <c r="AJ39" i="157"/>
  <c r="AJ49" i="157" s="1"/>
  <c r="AH39" i="157"/>
  <c r="AH49" i="157" s="1"/>
  <c r="AF39" i="157"/>
  <c r="AD39" i="157"/>
  <c r="AB39" i="157"/>
  <c r="AB49" i="157" s="1"/>
  <c r="Z39" i="157"/>
  <c r="Z49" i="157" s="1"/>
  <c r="X39" i="157"/>
  <c r="X49" i="157" s="1"/>
  <c r="V39" i="157"/>
  <c r="V49" i="157" s="1"/>
  <c r="T39" i="157"/>
  <c r="T49" i="157" s="1"/>
  <c r="R39" i="157"/>
  <c r="R49" i="157" s="1"/>
  <c r="P39" i="157"/>
  <c r="N39" i="157"/>
  <c r="L39" i="157"/>
  <c r="L49" i="157" s="1"/>
  <c r="J39" i="157"/>
  <c r="J49" i="157" s="1"/>
  <c r="H39" i="157"/>
  <c r="H49" i="157" s="1"/>
  <c r="F39" i="157"/>
  <c r="F49" i="157" s="1"/>
  <c r="D39" i="157"/>
  <c r="D49" i="157" s="1"/>
  <c r="CD49" i="156"/>
  <c r="CC49" i="156"/>
  <c r="CB49" i="156"/>
  <c r="CA49" i="156"/>
  <c r="BZ49" i="156"/>
  <c r="BY49" i="156"/>
  <c r="BW49" i="156"/>
  <c r="BU49" i="156"/>
  <c r="BS49" i="156"/>
  <c r="BQ49" i="156"/>
  <c r="BO49" i="156"/>
  <c r="BM49" i="156"/>
  <c r="BK49" i="156"/>
  <c r="BI49" i="156"/>
  <c r="BG49" i="156"/>
  <c r="BE49" i="156"/>
  <c r="BC49" i="156"/>
  <c r="BA49" i="156"/>
  <c r="AY49" i="156"/>
  <c r="AW49" i="156"/>
  <c r="AU49" i="156"/>
  <c r="AS49" i="156"/>
  <c r="AQ49" i="156"/>
  <c r="AO49" i="156"/>
  <c r="AM49" i="156"/>
  <c r="AK49" i="156"/>
  <c r="AI49" i="156"/>
  <c r="AG49" i="156"/>
  <c r="AE49" i="156"/>
  <c r="AC49" i="156"/>
  <c r="AA49" i="156"/>
  <c r="Y49" i="156"/>
  <c r="W49" i="156"/>
  <c r="U49" i="156"/>
  <c r="S49" i="156"/>
  <c r="Q49" i="156"/>
  <c r="O49" i="156"/>
  <c r="M49" i="156"/>
  <c r="M118" i="151" s="1"/>
  <c r="K49" i="156"/>
  <c r="I49" i="156"/>
  <c r="G49" i="156"/>
  <c r="E49" i="156"/>
  <c r="C49" i="156"/>
  <c r="CE48" i="156"/>
  <c r="BX48" i="156"/>
  <c r="CF48" i="156" s="1"/>
  <c r="BV48" i="156"/>
  <c r="BT48" i="156"/>
  <c r="BR48" i="156"/>
  <c r="BP48" i="156"/>
  <c r="BN48" i="156"/>
  <c r="BL48" i="156"/>
  <c r="BJ48" i="156"/>
  <c r="BH48" i="156"/>
  <c r="BF48" i="156"/>
  <c r="BD48" i="156"/>
  <c r="BB48" i="156"/>
  <c r="AZ48" i="156"/>
  <c r="AX48" i="156"/>
  <c r="AV48" i="156"/>
  <c r="AT48" i="156"/>
  <c r="AR48" i="156"/>
  <c r="AP48" i="156"/>
  <c r="AN48" i="156"/>
  <c r="AL48" i="156"/>
  <c r="AJ48" i="156"/>
  <c r="AH48" i="156"/>
  <c r="AF48" i="156"/>
  <c r="AD48" i="156"/>
  <c r="AB48" i="156"/>
  <c r="Z48" i="156"/>
  <c r="X48" i="156"/>
  <c r="V48" i="156"/>
  <c r="T48" i="156"/>
  <c r="R48" i="156"/>
  <c r="P48" i="156"/>
  <c r="N48" i="156"/>
  <c r="L48" i="156"/>
  <c r="J48" i="156"/>
  <c r="H48" i="156"/>
  <c r="F48" i="156"/>
  <c r="D48" i="156"/>
  <c r="CE47" i="156"/>
  <c r="BX47" i="156"/>
  <c r="CF47" i="156" s="1"/>
  <c r="BV47" i="156"/>
  <c r="BT47" i="156"/>
  <c r="BR47" i="156"/>
  <c r="BP47" i="156"/>
  <c r="BN47" i="156"/>
  <c r="BL47" i="156"/>
  <c r="BJ47" i="156"/>
  <c r="BH47" i="156"/>
  <c r="BF47" i="156"/>
  <c r="BD47" i="156"/>
  <c r="BB47" i="156"/>
  <c r="AZ47" i="156"/>
  <c r="AX47" i="156"/>
  <c r="AV47" i="156"/>
  <c r="AT47" i="156"/>
  <c r="AR47" i="156"/>
  <c r="AP47" i="156"/>
  <c r="AN47" i="156"/>
  <c r="AL47" i="156"/>
  <c r="AJ47" i="156"/>
  <c r="AH47" i="156"/>
  <c r="AF47" i="156"/>
  <c r="AD47" i="156"/>
  <c r="AB47" i="156"/>
  <c r="Z47" i="156"/>
  <c r="X47" i="156"/>
  <c r="V47" i="156"/>
  <c r="T47" i="156"/>
  <c r="R47" i="156"/>
  <c r="P47" i="156"/>
  <c r="N47" i="156"/>
  <c r="L47" i="156"/>
  <c r="J47" i="156"/>
  <c r="H47" i="156"/>
  <c r="F47" i="156"/>
  <c r="D47" i="156"/>
  <c r="CE46" i="156"/>
  <c r="BX46" i="156"/>
  <c r="CF46" i="156" s="1"/>
  <c r="BV46" i="156"/>
  <c r="BT46" i="156"/>
  <c r="BR46" i="156"/>
  <c r="BP46" i="156"/>
  <c r="BN46" i="156"/>
  <c r="BL46" i="156"/>
  <c r="BJ46" i="156"/>
  <c r="BH46" i="156"/>
  <c r="BF46" i="156"/>
  <c r="BD46" i="156"/>
  <c r="BB46" i="156"/>
  <c r="AZ46" i="156"/>
  <c r="AX46" i="156"/>
  <c r="AV46" i="156"/>
  <c r="AT46" i="156"/>
  <c r="AR46" i="156"/>
  <c r="AP46" i="156"/>
  <c r="AN46" i="156"/>
  <c r="AL46" i="156"/>
  <c r="AJ46" i="156"/>
  <c r="AH46" i="156"/>
  <c r="AF46" i="156"/>
  <c r="AD46" i="156"/>
  <c r="AB46" i="156"/>
  <c r="Z46" i="156"/>
  <c r="X46" i="156"/>
  <c r="V46" i="156"/>
  <c r="T46" i="156"/>
  <c r="R46" i="156"/>
  <c r="P46" i="156"/>
  <c r="N46" i="156"/>
  <c r="L46" i="156"/>
  <c r="J46" i="156"/>
  <c r="H46" i="156"/>
  <c r="F46" i="156"/>
  <c r="D46" i="156"/>
  <c r="CF45" i="156"/>
  <c r="CE45" i="156"/>
  <c r="BX45" i="156"/>
  <c r="BV45" i="156"/>
  <c r="BT45" i="156"/>
  <c r="BR45" i="156"/>
  <c r="BP45" i="156"/>
  <c r="BN45" i="156"/>
  <c r="BL45" i="156"/>
  <c r="BJ45" i="156"/>
  <c r="BH45" i="156"/>
  <c r="BF45" i="156"/>
  <c r="BD45" i="156"/>
  <c r="BB45" i="156"/>
  <c r="AZ45" i="156"/>
  <c r="AX45" i="156"/>
  <c r="AV45" i="156"/>
  <c r="AT45" i="156"/>
  <c r="AR45" i="156"/>
  <c r="AP45" i="156"/>
  <c r="AN45" i="156"/>
  <c r="AL45" i="156"/>
  <c r="AJ45" i="156"/>
  <c r="AH45" i="156"/>
  <c r="AF45" i="156"/>
  <c r="AD45" i="156"/>
  <c r="AB45" i="156"/>
  <c r="Z45" i="156"/>
  <c r="X45" i="156"/>
  <c r="V45" i="156"/>
  <c r="T45" i="156"/>
  <c r="R45" i="156"/>
  <c r="P45" i="156"/>
  <c r="N45" i="156"/>
  <c r="L45" i="156"/>
  <c r="J45" i="156"/>
  <c r="H45" i="156"/>
  <c r="F45" i="156"/>
  <c r="D45" i="156"/>
  <c r="CE44" i="156"/>
  <c r="BX44" i="156"/>
  <c r="BV44" i="156"/>
  <c r="BT44" i="156"/>
  <c r="BR44" i="156"/>
  <c r="BP44" i="156"/>
  <c r="BN44" i="156"/>
  <c r="BL44" i="156"/>
  <c r="BJ44" i="156"/>
  <c r="CF44" i="156" s="1"/>
  <c r="BH44" i="156"/>
  <c r="BF44" i="156"/>
  <c r="BD44" i="156"/>
  <c r="BB44" i="156"/>
  <c r="AZ44" i="156"/>
  <c r="AX44" i="156"/>
  <c r="AV44" i="156"/>
  <c r="AT44" i="156"/>
  <c r="AR44" i="156"/>
  <c r="AP44" i="156"/>
  <c r="AN44" i="156"/>
  <c r="AL44" i="156"/>
  <c r="AJ44" i="156"/>
  <c r="AH44" i="156"/>
  <c r="AF44" i="156"/>
  <c r="AD44" i="156"/>
  <c r="AB44" i="156"/>
  <c r="Z44" i="156"/>
  <c r="X44" i="156"/>
  <c r="V44" i="156"/>
  <c r="T44" i="156"/>
  <c r="R44" i="156"/>
  <c r="P44" i="156"/>
  <c r="N44" i="156"/>
  <c r="L44" i="156"/>
  <c r="J44" i="156"/>
  <c r="H44" i="156"/>
  <c r="F44" i="156"/>
  <c r="D44" i="156"/>
  <c r="CE43" i="156"/>
  <c r="BX43" i="156"/>
  <c r="CF43" i="156" s="1"/>
  <c r="BV43" i="156"/>
  <c r="BT43" i="156"/>
  <c r="BR43" i="156"/>
  <c r="BP43" i="156"/>
  <c r="BN43" i="156"/>
  <c r="BL43" i="156"/>
  <c r="BJ43" i="156"/>
  <c r="BJ49" i="156" s="1"/>
  <c r="BH43" i="156"/>
  <c r="BF43" i="156"/>
  <c r="BD43" i="156"/>
  <c r="BB43" i="156"/>
  <c r="AZ43" i="156"/>
  <c r="AX43" i="156"/>
  <c r="AV43" i="156"/>
  <c r="AT43" i="156"/>
  <c r="AT49" i="156" s="1"/>
  <c r="AR43" i="156"/>
  <c r="AP43" i="156"/>
  <c r="AN43" i="156"/>
  <c r="AL43" i="156"/>
  <c r="AJ43" i="156"/>
  <c r="AH43" i="156"/>
  <c r="AF43" i="156"/>
  <c r="AD43" i="156"/>
  <c r="AD49" i="156" s="1"/>
  <c r="AB43" i="156"/>
  <c r="Z43" i="156"/>
  <c r="X43" i="156"/>
  <c r="V43" i="156"/>
  <c r="T43" i="156"/>
  <c r="R43" i="156"/>
  <c r="P43" i="156"/>
  <c r="N43" i="156"/>
  <c r="L43" i="156"/>
  <c r="J43" i="156"/>
  <c r="H43" i="156"/>
  <c r="F43" i="156"/>
  <c r="D43" i="156"/>
  <c r="CE42" i="156"/>
  <c r="BX42" i="156"/>
  <c r="CF42" i="156" s="1"/>
  <c r="BV42" i="156"/>
  <c r="BT42" i="156"/>
  <c r="BR42" i="156"/>
  <c r="BP42" i="156"/>
  <c r="BN42" i="156"/>
  <c r="BL42" i="156"/>
  <c r="BJ42" i="156"/>
  <c r="BH42" i="156"/>
  <c r="BF42" i="156"/>
  <c r="BD42" i="156"/>
  <c r="BB42" i="156"/>
  <c r="AZ42" i="156"/>
  <c r="AX42" i="156"/>
  <c r="AV42" i="156"/>
  <c r="AT42" i="156"/>
  <c r="AR42" i="156"/>
  <c r="AP42" i="156"/>
  <c r="AN42" i="156"/>
  <c r="AL42" i="156"/>
  <c r="AJ42" i="156"/>
  <c r="AH42" i="156"/>
  <c r="AF42" i="156"/>
  <c r="AD42" i="156"/>
  <c r="AB42" i="156"/>
  <c r="Z42" i="156"/>
  <c r="X42" i="156"/>
  <c r="V42" i="156"/>
  <c r="T42" i="156"/>
  <c r="R42" i="156"/>
  <c r="P42" i="156"/>
  <c r="N42" i="156"/>
  <c r="L42" i="156"/>
  <c r="J42" i="156"/>
  <c r="H42" i="156"/>
  <c r="F42" i="156"/>
  <c r="D42" i="156"/>
  <c r="CE41" i="156"/>
  <c r="BX41" i="156"/>
  <c r="CF41" i="156" s="1"/>
  <c r="BV41" i="156"/>
  <c r="BT41" i="156"/>
  <c r="BR41" i="156"/>
  <c r="BP41" i="156"/>
  <c r="BN41" i="156"/>
  <c r="BL41" i="156"/>
  <c r="BJ41" i="156"/>
  <c r="BH41" i="156"/>
  <c r="BF41" i="156"/>
  <c r="BD41" i="156"/>
  <c r="BB41" i="156"/>
  <c r="AZ41" i="156"/>
  <c r="AX41" i="156"/>
  <c r="AV41" i="156"/>
  <c r="AT41" i="156"/>
  <c r="AR41" i="156"/>
  <c r="AP41" i="156"/>
  <c r="AN41" i="156"/>
  <c r="AL41" i="156"/>
  <c r="AJ41" i="156"/>
  <c r="AH41" i="156"/>
  <c r="AF41" i="156"/>
  <c r="AD41" i="156"/>
  <c r="AB41" i="156"/>
  <c r="Z41" i="156"/>
  <c r="X41" i="156"/>
  <c r="V41" i="156"/>
  <c r="T41" i="156"/>
  <c r="R41" i="156"/>
  <c r="P41" i="156"/>
  <c r="N41" i="156"/>
  <c r="L41" i="156"/>
  <c r="J41" i="156"/>
  <c r="H41" i="156"/>
  <c r="F41" i="156"/>
  <c r="D41" i="156"/>
  <c r="CE40" i="156"/>
  <c r="BX40" i="156"/>
  <c r="CF40" i="156" s="1"/>
  <c r="BV40" i="156"/>
  <c r="BT40" i="156"/>
  <c r="BR40" i="156"/>
  <c r="BP40" i="156"/>
  <c r="BN40" i="156"/>
  <c r="BL40" i="156"/>
  <c r="BJ40" i="156"/>
  <c r="BH40" i="156"/>
  <c r="BF40" i="156"/>
  <c r="BD40" i="156"/>
  <c r="BB40" i="156"/>
  <c r="AZ40" i="156"/>
  <c r="AX40" i="156"/>
  <c r="AV40" i="156"/>
  <c r="AT40" i="156"/>
  <c r="AR40" i="156"/>
  <c r="AP40" i="156"/>
  <c r="AN40" i="156"/>
  <c r="AL40" i="156"/>
  <c r="AJ40" i="156"/>
  <c r="AH40" i="156"/>
  <c r="AF40" i="156"/>
  <c r="AD40" i="156"/>
  <c r="AB40" i="156"/>
  <c r="Z40" i="156"/>
  <c r="X40" i="156"/>
  <c r="V40" i="156"/>
  <c r="T40" i="156"/>
  <c r="R40" i="156"/>
  <c r="P40" i="156"/>
  <c r="N40" i="156"/>
  <c r="L40" i="156"/>
  <c r="J40" i="156"/>
  <c r="H40" i="156"/>
  <c r="F40" i="156"/>
  <c r="D40" i="156"/>
  <c r="CE39" i="156"/>
  <c r="CE49" i="156" s="1"/>
  <c r="CI35" i="156" s="1"/>
  <c r="BX39" i="156"/>
  <c r="BX49" i="156" s="1"/>
  <c r="BV39" i="156"/>
  <c r="BV49" i="156" s="1"/>
  <c r="BT39" i="156"/>
  <c r="BT49" i="156" s="1"/>
  <c r="BR39" i="156"/>
  <c r="BR49" i="156" s="1"/>
  <c r="BP39" i="156"/>
  <c r="BP49" i="156" s="1"/>
  <c r="BN39" i="156"/>
  <c r="BN49" i="156" s="1"/>
  <c r="BL39" i="156"/>
  <c r="BL49" i="156" s="1"/>
  <c r="BJ39" i="156"/>
  <c r="BH39" i="156"/>
  <c r="BH49" i="156" s="1"/>
  <c r="BF39" i="156"/>
  <c r="BF49" i="156" s="1"/>
  <c r="BD39" i="156"/>
  <c r="BD49" i="156" s="1"/>
  <c r="BB39" i="156"/>
  <c r="BB49" i="156" s="1"/>
  <c r="AZ39" i="156"/>
  <c r="AZ49" i="156" s="1"/>
  <c r="AX39" i="156"/>
  <c r="AX49" i="156" s="1"/>
  <c r="AV39" i="156"/>
  <c r="AV49" i="156" s="1"/>
  <c r="AT39" i="156"/>
  <c r="AR39" i="156"/>
  <c r="AR49" i="156" s="1"/>
  <c r="AP39" i="156"/>
  <c r="AP49" i="156" s="1"/>
  <c r="AN39" i="156"/>
  <c r="AN49" i="156" s="1"/>
  <c r="AL39" i="156"/>
  <c r="AL49" i="156" s="1"/>
  <c r="AJ39" i="156"/>
  <c r="AJ49" i="156" s="1"/>
  <c r="AH39" i="156"/>
  <c r="AH49" i="156" s="1"/>
  <c r="AF39" i="156"/>
  <c r="AF49" i="156" s="1"/>
  <c r="AD39" i="156"/>
  <c r="AB39" i="156"/>
  <c r="AB49" i="156" s="1"/>
  <c r="Z39" i="156"/>
  <c r="Z49" i="156" s="1"/>
  <c r="X39" i="156"/>
  <c r="X49" i="156" s="1"/>
  <c r="V39" i="156"/>
  <c r="V49" i="156" s="1"/>
  <c r="T39" i="156"/>
  <c r="T49" i="156" s="1"/>
  <c r="R39" i="156"/>
  <c r="R49" i="156" s="1"/>
  <c r="P39" i="156"/>
  <c r="P49" i="156" s="1"/>
  <c r="N39" i="156"/>
  <c r="L39" i="156"/>
  <c r="L49" i="156" s="1"/>
  <c r="J39" i="156"/>
  <c r="J49" i="156" s="1"/>
  <c r="H39" i="156"/>
  <c r="H49" i="156" s="1"/>
  <c r="F39" i="156"/>
  <c r="F49" i="156" s="1"/>
  <c r="D39" i="156"/>
  <c r="D49" i="156" s="1"/>
  <c r="CD49" i="155"/>
  <c r="CC49" i="155"/>
  <c r="CB49" i="155"/>
  <c r="CA49" i="155"/>
  <c r="BZ49" i="155"/>
  <c r="BY49" i="155"/>
  <c r="BW49" i="155"/>
  <c r="BU49" i="155"/>
  <c r="BS49" i="155"/>
  <c r="BQ49" i="155"/>
  <c r="BO49" i="155"/>
  <c r="BM49" i="155"/>
  <c r="BK49" i="155"/>
  <c r="BI49" i="155"/>
  <c r="BG49" i="155"/>
  <c r="BE49" i="155"/>
  <c r="BC49" i="155"/>
  <c r="BA49" i="155"/>
  <c r="AY49" i="155"/>
  <c r="AW49" i="155"/>
  <c r="AU49" i="155"/>
  <c r="AS49" i="155"/>
  <c r="AQ49" i="155"/>
  <c r="AO49" i="155"/>
  <c r="AM49" i="155"/>
  <c r="AK49" i="155"/>
  <c r="AI49" i="155"/>
  <c r="AG49" i="155"/>
  <c r="AE49" i="155"/>
  <c r="AC49" i="155"/>
  <c r="AA49" i="155"/>
  <c r="Y49" i="155"/>
  <c r="W49" i="155"/>
  <c r="U49" i="155"/>
  <c r="S49" i="155"/>
  <c r="Q49" i="155"/>
  <c r="O49" i="155"/>
  <c r="M49" i="155"/>
  <c r="K49" i="155"/>
  <c r="I49" i="155"/>
  <c r="G49" i="155"/>
  <c r="E49" i="155"/>
  <c r="C49" i="155"/>
  <c r="CE48" i="155"/>
  <c r="BX48" i="155"/>
  <c r="CF48" i="155" s="1"/>
  <c r="BV48" i="155"/>
  <c r="BT48" i="155"/>
  <c r="BR48" i="155"/>
  <c r="BP48" i="155"/>
  <c r="BN48" i="155"/>
  <c r="BL48" i="155"/>
  <c r="BJ48" i="155"/>
  <c r="BH48" i="155"/>
  <c r="BF48" i="155"/>
  <c r="BD48" i="155"/>
  <c r="BB48" i="155"/>
  <c r="AZ48" i="155"/>
  <c r="AX48" i="155"/>
  <c r="AV48" i="155"/>
  <c r="AT48" i="155"/>
  <c r="AR48" i="155"/>
  <c r="AP48" i="155"/>
  <c r="AN48" i="155"/>
  <c r="AL48" i="155"/>
  <c r="AJ48" i="155"/>
  <c r="AH48" i="155"/>
  <c r="AF48" i="155"/>
  <c r="AD48" i="155"/>
  <c r="AB48" i="155"/>
  <c r="Z48" i="155"/>
  <c r="X48" i="155"/>
  <c r="V48" i="155"/>
  <c r="T48" i="155"/>
  <c r="R48" i="155"/>
  <c r="P48" i="155"/>
  <c r="N48" i="155"/>
  <c r="L48" i="155"/>
  <c r="J48" i="155"/>
  <c r="H48" i="155"/>
  <c r="F48" i="155"/>
  <c r="D48" i="155"/>
  <c r="CE47" i="155"/>
  <c r="BX47" i="155"/>
  <c r="CF47" i="155" s="1"/>
  <c r="BV47" i="155"/>
  <c r="BT47" i="155"/>
  <c r="BR47" i="155"/>
  <c r="BP47" i="155"/>
  <c r="BN47" i="155"/>
  <c r="BL47" i="155"/>
  <c r="BJ47" i="155"/>
  <c r="BH47" i="155"/>
  <c r="BF47" i="155"/>
  <c r="BD47" i="155"/>
  <c r="BB47" i="155"/>
  <c r="AZ47" i="155"/>
  <c r="AX47" i="155"/>
  <c r="AV47" i="155"/>
  <c r="AT47" i="155"/>
  <c r="AR47" i="155"/>
  <c r="AP47" i="155"/>
  <c r="AN47" i="155"/>
  <c r="AL47" i="155"/>
  <c r="AJ47" i="155"/>
  <c r="AH47" i="155"/>
  <c r="AF47" i="155"/>
  <c r="AD47" i="155"/>
  <c r="AB47" i="155"/>
  <c r="Z47" i="155"/>
  <c r="X47" i="155"/>
  <c r="V47" i="155"/>
  <c r="T47" i="155"/>
  <c r="R47" i="155"/>
  <c r="P47" i="155"/>
  <c r="N47" i="155"/>
  <c r="L47" i="155"/>
  <c r="J47" i="155"/>
  <c r="H47" i="155"/>
  <c r="F47" i="155"/>
  <c r="D47" i="155"/>
  <c r="CE46" i="155"/>
  <c r="BX46" i="155"/>
  <c r="CF46" i="155" s="1"/>
  <c r="BV46" i="155"/>
  <c r="BT46" i="155"/>
  <c r="BR46" i="155"/>
  <c r="BP46" i="155"/>
  <c r="BN46" i="155"/>
  <c r="BL46" i="155"/>
  <c r="BJ46" i="155"/>
  <c r="BH46" i="155"/>
  <c r="BF46" i="155"/>
  <c r="BD46" i="155"/>
  <c r="BB46" i="155"/>
  <c r="AZ46" i="155"/>
  <c r="AX46" i="155"/>
  <c r="AV46" i="155"/>
  <c r="AT46" i="155"/>
  <c r="AR46" i="155"/>
  <c r="AP46" i="155"/>
  <c r="AN46" i="155"/>
  <c r="AL46" i="155"/>
  <c r="AJ46" i="155"/>
  <c r="AH46" i="155"/>
  <c r="AF46" i="155"/>
  <c r="AD46" i="155"/>
  <c r="AB46" i="155"/>
  <c r="Z46" i="155"/>
  <c r="X46" i="155"/>
  <c r="V46" i="155"/>
  <c r="T46" i="155"/>
  <c r="R46" i="155"/>
  <c r="P46" i="155"/>
  <c r="N46" i="155"/>
  <c r="L46" i="155"/>
  <c r="J46" i="155"/>
  <c r="H46" i="155"/>
  <c r="F46" i="155"/>
  <c r="D46" i="155"/>
  <c r="CE45" i="155"/>
  <c r="BX45" i="155"/>
  <c r="BV45" i="155"/>
  <c r="BT45" i="155"/>
  <c r="BR45" i="155"/>
  <c r="BP45" i="155"/>
  <c r="BN45" i="155"/>
  <c r="BL45" i="155"/>
  <c r="CF45" i="155" s="1"/>
  <c r="BJ45" i="155"/>
  <c r="BH45" i="155"/>
  <c r="BF45" i="155"/>
  <c r="BD45" i="155"/>
  <c r="BB45" i="155"/>
  <c r="AZ45" i="155"/>
  <c r="AX45" i="155"/>
  <c r="AV45" i="155"/>
  <c r="AT45" i="155"/>
  <c r="AR45" i="155"/>
  <c r="AP45" i="155"/>
  <c r="AN45" i="155"/>
  <c r="AL45" i="155"/>
  <c r="AJ45" i="155"/>
  <c r="AH45" i="155"/>
  <c r="AF45" i="155"/>
  <c r="AD45" i="155"/>
  <c r="AB45" i="155"/>
  <c r="Z45" i="155"/>
  <c r="X45" i="155"/>
  <c r="V45" i="155"/>
  <c r="T45" i="155"/>
  <c r="R45" i="155"/>
  <c r="P45" i="155"/>
  <c r="N45" i="155"/>
  <c r="L45" i="155"/>
  <c r="J45" i="155"/>
  <c r="H45" i="155"/>
  <c r="F45" i="155"/>
  <c r="D45" i="155"/>
  <c r="CE44" i="155"/>
  <c r="BX44" i="155"/>
  <c r="BV44" i="155"/>
  <c r="BT44" i="155"/>
  <c r="BR44" i="155"/>
  <c r="BP44" i="155"/>
  <c r="BN44" i="155"/>
  <c r="BL44" i="155"/>
  <c r="CF44" i="155" s="1"/>
  <c r="BJ44" i="155"/>
  <c r="BH44" i="155"/>
  <c r="BF44" i="155"/>
  <c r="BD44" i="155"/>
  <c r="BB44" i="155"/>
  <c r="AZ44" i="155"/>
  <c r="AX44" i="155"/>
  <c r="AV44" i="155"/>
  <c r="AT44" i="155"/>
  <c r="AR44" i="155"/>
  <c r="AP44" i="155"/>
  <c r="AN44" i="155"/>
  <c r="AL44" i="155"/>
  <c r="AJ44" i="155"/>
  <c r="AH44" i="155"/>
  <c r="AF44" i="155"/>
  <c r="AD44" i="155"/>
  <c r="AB44" i="155"/>
  <c r="Z44" i="155"/>
  <c r="X44" i="155"/>
  <c r="V44" i="155"/>
  <c r="T44" i="155"/>
  <c r="R44" i="155"/>
  <c r="P44" i="155"/>
  <c r="N44" i="155"/>
  <c r="L44" i="155"/>
  <c r="J44" i="155"/>
  <c r="H44" i="155"/>
  <c r="F44" i="155"/>
  <c r="D44" i="155"/>
  <c r="CE43" i="155"/>
  <c r="BX43" i="155"/>
  <c r="CF43" i="155" s="1"/>
  <c r="BV43" i="155"/>
  <c r="BT43" i="155"/>
  <c r="BR43" i="155"/>
  <c r="BP43" i="155"/>
  <c r="BN43" i="155"/>
  <c r="BL43" i="155"/>
  <c r="BJ43" i="155"/>
  <c r="BJ49" i="155" s="1"/>
  <c r="BH43" i="155"/>
  <c r="BF43" i="155"/>
  <c r="BD43" i="155"/>
  <c r="BB43" i="155"/>
  <c r="AZ43" i="155"/>
  <c r="AX43" i="155"/>
  <c r="AV43" i="155"/>
  <c r="AT43" i="155"/>
  <c r="AT49" i="155" s="1"/>
  <c r="AR43" i="155"/>
  <c r="AP43" i="155"/>
  <c r="AN43" i="155"/>
  <c r="AL43" i="155"/>
  <c r="AJ43" i="155"/>
  <c r="AH43" i="155"/>
  <c r="AF43" i="155"/>
  <c r="AD43" i="155"/>
  <c r="AB43" i="155"/>
  <c r="Z43" i="155"/>
  <c r="X43" i="155"/>
  <c r="V43" i="155"/>
  <c r="T43" i="155"/>
  <c r="R43" i="155"/>
  <c r="P43" i="155"/>
  <c r="N43" i="155"/>
  <c r="L43" i="155"/>
  <c r="J43" i="155"/>
  <c r="H43" i="155"/>
  <c r="F43" i="155"/>
  <c r="D43" i="155"/>
  <c r="CE42" i="155"/>
  <c r="BX42" i="155"/>
  <c r="CF42" i="155" s="1"/>
  <c r="BV42" i="155"/>
  <c r="BT42" i="155"/>
  <c r="BR42" i="155"/>
  <c r="BP42" i="155"/>
  <c r="BN42" i="155"/>
  <c r="BL42" i="155"/>
  <c r="BL49" i="155" s="1"/>
  <c r="BJ42" i="155"/>
  <c r="BH42" i="155"/>
  <c r="BF42" i="155"/>
  <c r="BD42" i="155"/>
  <c r="BB42" i="155"/>
  <c r="AZ42" i="155"/>
  <c r="AX42" i="155"/>
  <c r="AV42" i="155"/>
  <c r="AV49" i="155" s="1"/>
  <c r="AT42" i="155"/>
  <c r="AR42" i="155"/>
  <c r="AP42" i="155"/>
  <c r="AN42" i="155"/>
  <c r="AL42" i="155"/>
  <c r="AJ42" i="155"/>
  <c r="AH42" i="155"/>
  <c r="AF42" i="155"/>
  <c r="AF49" i="155" s="1"/>
  <c r="AD42" i="155"/>
  <c r="AB42" i="155"/>
  <c r="Z42" i="155"/>
  <c r="X42" i="155"/>
  <c r="V42" i="155"/>
  <c r="T42" i="155"/>
  <c r="R42" i="155"/>
  <c r="P42" i="155"/>
  <c r="P49" i="155" s="1"/>
  <c r="N42" i="155"/>
  <c r="L42" i="155"/>
  <c r="J42" i="155"/>
  <c r="H42" i="155"/>
  <c r="F42" i="155"/>
  <c r="D42" i="155"/>
  <c r="CE41" i="155"/>
  <c r="BX41" i="155"/>
  <c r="CF41" i="155" s="1"/>
  <c r="BV41" i="155"/>
  <c r="BT41" i="155"/>
  <c r="BR41" i="155"/>
  <c r="BP41" i="155"/>
  <c r="BN41" i="155"/>
  <c r="BN49" i="155" s="1"/>
  <c r="BL41" i="155"/>
  <c r="BJ41" i="155"/>
  <c r="BH41" i="155"/>
  <c r="BF41" i="155"/>
  <c r="BD41" i="155"/>
  <c r="BB41" i="155"/>
  <c r="AZ41" i="155"/>
  <c r="AX41" i="155"/>
  <c r="AX49" i="155" s="1"/>
  <c r="AV41" i="155"/>
  <c r="AT41" i="155"/>
  <c r="AR41" i="155"/>
  <c r="AP41" i="155"/>
  <c r="AN41" i="155"/>
  <c r="AL41" i="155"/>
  <c r="AJ41" i="155"/>
  <c r="AH41" i="155"/>
  <c r="AH49" i="155" s="1"/>
  <c r="AF41" i="155"/>
  <c r="AD41" i="155"/>
  <c r="AB41" i="155"/>
  <c r="Z41" i="155"/>
  <c r="X41" i="155"/>
  <c r="V41" i="155"/>
  <c r="T41" i="155"/>
  <c r="R41" i="155"/>
  <c r="R49" i="155" s="1"/>
  <c r="P41" i="155"/>
  <c r="N41" i="155"/>
  <c r="L41" i="155"/>
  <c r="J41" i="155"/>
  <c r="H41" i="155"/>
  <c r="F41" i="155"/>
  <c r="D41" i="155"/>
  <c r="CE40" i="155"/>
  <c r="BX40" i="155"/>
  <c r="CF40" i="155" s="1"/>
  <c r="BV40" i="155"/>
  <c r="BT40" i="155"/>
  <c r="BT49" i="155" s="1"/>
  <c r="BR40" i="155"/>
  <c r="BP40" i="155"/>
  <c r="BN40" i="155"/>
  <c r="BL40" i="155"/>
  <c r="BJ40" i="155"/>
  <c r="BH40" i="155"/>
  <c r="BF40" i="155"/>
  <c r="BD40" i="155"/>
  <c r="BD49" i="155" s="1"/>
  <c r="BB40" i="155"/>
  <c r="BB49" i="155" s="1"/>
  <c r="AZ40" i="155"/>
  <c r="AX40" i="155"/>
  <c r="AV40" i="155"/>
  <c r="AT40" i="155"/>
  <c r="AR40" i="155"/>
  <c r="AP40" i="155"/>
  <c r="AN40" i="155"/>
  <c r="AN49" i="155" s="1"/>
  <c r="AL40" i="155"/>
  <c r="AJ40" i="155"/>
  <c r="AH40" i="155"/>
  <c r="AF40" i="155"/>
  <c r="AD40" i="155"/>
  <c r="AB40" i="155"/>
  <c r="Z40" i="155"/>
  <c r="X40" i="155"/>
  <c r="X49" i="155" s="1"/>
  <c r="V40" i="155"/>
  <c r="T40" i="155"/>
  <c r="R40" i="155"/>
  <c r="P40" i="155"/>
  <c r="N40" i="155"/>
  <c r="L40" i="155"/>
  <c r="J40" i="155"/>
  <c r="H40" i="155"/>
  <c r="H49" i="155" s="1"/>
  <c r="F40" i="155"/>
  <c r="D40" i="155"/>
  <c r="CE39" i="155"/>
  <c r="CE49" i="155" s="1"/>
  <c r="CI35" i="155" s="1"/>
  <c r="BX39" i="155"/>
  <c r="BX49" i="155" s="1"/>
  <c r="BV39" i="155"/>
  <c r="BV49" i="155" s="1"/>
  <c r="BT39" i="155"/>
  <c r="BR39" i="155"/>
  <c r="BR49" i="155" s="1"/>
  <c r="BP39" i="155"/>
  <c r="BP49" i="155" s="1"/>
  <c r="BN39" i="155"/>
  <c r="BL39" i="155"/>
  <c r="BJ39" i="155"/>
  <c r="BH39" i="155"/>
  <c r="BH49" i="155" s="1"/>
  <c r="BF39" i="155"/>
  <c r="BF49" i="155" s="1"/>
  <c r="BD39" i="155"/>
  <c r="BB39" i="155"/>
  <c r="AZ39" i="155"/>
  <c r="AZ49" i="155" s="1"/>
  <c r="AX39" i="155"/>
  <c r="AV39" i="155"/>
  <c r="AT39" i="155"/>
  <c r="AR39" i="155"/>
  <c r="AR49" i="155" s="1"/>
  <c r="AP39" i="155"/>
  <c r="AP49" i="155" s="1"/>
  <c r="AN39" i="155"/>
  <c r="AL39" i="155"/>
  <c r="AL49" i="155" s="1"/>
  <c r="AJ39" i="155"/>
  <c r="AJ49" i="155" s="1"/>
  <c r="AH39" i="155"/>
  <c r="AF39" i="155"/>
  <c r="AD39" i="155"/>
  <c r="AB39" i="155"/>
  <c r="AB49" i="155" s="1"/>
  <c r="Z39" i="155"/>
  <c r="Z49" i="155" s="1"/>
  <c r="X39" i="155"/>
  <c r="V39" i="155"/>
  <c r="V49" i="155" s="1"/>
  <c r="T39" i="155"/>
  <c r="T49" i="155" s="1"/>
  <c r="R39" i="155"/>
  <c r="P39" i="155"/>
  <c r="N39" i="155"/>
  <c r="L39" i="155"/>
  <c r="L49" i="155" s="1"/>
  <c r="J39" i="155"/>
  <c r="J49" i="155" s="1"/>
  <c r="H39" i="155"/>
  <c r="F39" i="155"/>
  <c r="F49" i="155" s="1"/>
  <c r="D39" i="155"/>
  <c r="D49" i="155" s="1"/>
  <c r="CD49" i="154"/>
  <c r="CC49" i="154"/>
  <c r="CB49" i="154"/>
  <c r="CA49" i="154"/>
  <c r="BZ49" i="154"/>
  <c r="BY49" i="154"/>
  <c r="BW49" i="154"/>
  <c r="BU49" i="154"/>
  <c r="BS49" i="154"/>
  <c r="BQ49" i="154"/>
  <c r="BO49" i="154"/>
  <c r="BM49" i="154"/>
  <c r="BK49" i="154"/>
  <c r="BI49" i="154"/>
  <c r="BG49" i="154"/>
  <c r="BE49" i="154"/>
  <c r="BC49" i="154"/>
  <c r="BA49" i="154"/>
  <c r="AY49" i="154"/>
  <c r="AW49" i="154"/>
  <c r="AU49" i="154"/>
  <c r="AS49" i="154"/>
  <c r="AQ49" i="154"/>
  <c r="AO49" i="154"/>
  <c r="AM49" i="154"/>
  <c r="AK49" i="154"/>
  <c r="AI49" i="154"/>
  <c r="AG49" i="154"/>
  <c r="AE49" i="154"/>
  <c r="AC49" i="154"/>
  <c r="AA49" i="154"/>
  <c r="Y49" i="154"/>
  <c r="W49" i="154"/>
  <c r="U49" i="154"/>
  <c r="S49" i="154"/>
  <c r="Q49" i="154"/>
  <c r="O49" i="154"/>
  <c r="M49" i="154"/>
  <c r="K49" i="154"/>
  <c r="I49" i="154"/>
  <c r="G49" i="154"/>
  <c r="E49" i="154"/>
  <c r="C49" i="154"/>
  <c r="CE48" i="154"/>
  <c r="BX48" i="154"/>
  <c r="CF48" i="154" s="1"/>
  <c r="BV48" i="154"/>
  <c r="BT48" i="154"/>
  <c r="BR48" i="154"/>
  <c r="BP48" i="154"/>
  <c r="BN48" i="154"/>
  <c r="BL48" i="154"/>
  <c r="BJ48" i="154"/>
  <c r="BH48" i="154"/>
  <c r="BF48" i="154"/>
  <c r="BD48" i="154"/>
  <c r="BB48" i="154"/>
  <c r="AZ48" i="154"/>
  <c r="AX48" i="154"/>
  <c r="AV48" i="154"/>
  <c r="AT48" i="154"/>
  <c r="AR48" i="154"/>
  <c r="AP48" i="154"/>
  <c r="AN48" i="154"/>
  <c r="AL48" i="154"/>
  <c r="AJ48" i="154"/>
  <c r="AH48" i="154"/>
  <c r="AF48" i="154"/>
  <c r="AD48" i="154"/>
  <c r="AB48" i="154"/>
  <c r="Z48" i="154"/>
  <c r="X48" i="154"/>
  <c r="V48" i="154"/>
  <c r="T48" i="154"/>
  <c r="R48" i="154"/>
  <c r="P48" i="154"/>
  <c r="N48" i="154"/>
  <c r="L48" i="154"/>
  <c r="J48" i="154"/>
  <c r="H48" i="154"/>
  <c r="F48" i="154"/>
  <c r="D48" i="154"/>
  <c r="CE47" i="154"/>
  <c r="BX47" i="154"/>
  <c r="CF47" i="154" s="1"/>
  <c r="BV47" i="154"/>
  <c r="BT47" i="154"/>
  <c r="BR47" i="154"/>
  <c r="BP47" i="154"/>
  <c r="BN47" i="154"/>
  <c r="BL47" i="154"/>
  <c r="BJ47" i="154"/>
  <c r="BH47" i="154"/>
  <c r="BF47" i="154"/>
  <c r="BD47" i="154"/>
  <c r="BB47" i="154"/>
  <c r="AZ47" i="154"/>
  <c r="AX47" i="154"/>
  <c r="AV47" i="154"/>
  <c r="AT47" i="154"/>
  <c r="AR47" i="154"/>
  <c r="AP47" i="154"/>
  <c r="AN47" i="154"/>
  <c r="AL47" i="154"/>
  <c r="AJ47" i="154"/>
  <c r="AH47" i="154"/>
  <c r="AF47" i="154"/>
  <c r="AD47" i="154"/>
  <c r="AB47" i="154"/>
  <c r="Z47" i="154"/>
  <c r="X47" i="154"/>
  <c r="V47" i="154"/>
  <c r="T47" i="154"/>
  <c r="R47" i="154"/>
  <c r="P47" i="154"/>
  <c r="N47" i="154"/>
  <c r="L47" i="154"/>
  <c r="J47" i="154"/>
  <c r="H47" i="154"/>
  <c r="F47" i="154"/>
  <c r="D47" i="154"/>
  <c r="CE46" i="154"/>
  <c r="BX46" i="154"/>
  <c r="CF46" i="154" s="1"/>
  <c r="BV46" i="154"/>
  <c r="BT46" i="154"/>
  <c r="BR46" i="154"/>
  <c r="BP46" i="154"/>
  <c r="BN46" i="154"/>
  <c r="BL46" i="154"/>
  <c r="BJ46" i="154"/>
  <c r="BH46" i="154"/>
  <c r="BF46" i="154"/>
  <c r="BD46" i="154"/>
  <c r="BB46" i="154"/>
  <c r="AZ46" i="154"/>
  <c r="AX46" i="154"/>
  <c r="AV46" i="154"/>
  <c r="AT46" i="154"/>
  <c r="AR46" i="154"/>
  <c r="AP46" i="154"/>
  <c r="AN46" i="154"/>
  <c r="AL46" i="154"/>
  <c r="AJ46" i="154"/>
  <c r="AH46" i="154"/>
  <c r="AF46" i="154"/>
  <c r="AD46" i="154"/>
  <c r="AB46" i="154"/>
  <c r="Z46" i="154"/>
  <c r="X46" i="154"/>
  <c r="V46" i="154"/>
  <c r="T46" i="154"/>
  <c r="R46" i="154"/>
  <c r="P46" i="154"/>
  <c r="N46" i="154"/>
  <c r="L46" i="154"/>
  <c r="J46" i="154"/>
  <c r="H46" i="154"/>
  <c r="F46" i="154"/>
  <c r="D46" i="154"/>
  <c r="CE45" i="154"/>
  <c r="BX45" i="154"/>
  <c r="BV45" i="154"/>
  <c r="BT45" i="154"/>
  <c r="BR45" i="154"/>
  <c r="BP45" i="154"/>
  <c r="BN45" i="154"/>
  <c r="BL45" i="154"/>
  <c r="BJ45" i="154"/>
  <c r="BH45" i="154"/>
  <c r="BF45" i="154"/>
  <c r="BD45" i="154"/>
  <c r="BB45" i="154"/>
  <c r="AZ45" i="154"/>
  <c r="AX45" i="154"/>
  <c r="AV45" i="154"/>
  <c r="AT45" i="154"/>
  <c r="AR45" i="154"/>
  <c r="AP45" i="154"/>
  <c r="AN45" i="154"/>
  <c r="AL45" i="154"/>
  <c r="AJ45" i="154"/>
  <c r="AH45" i="154"/>
  <c r="AF45" i="154"/>
  <c r="CF45" i="154" s="1"/>
  <c r="AD45" i="154"/>
  <c r="AB45" i="154"/>
  <c r="Z45" i="154"/>
  <c r="X45" i="154"/>
  <c r="V45" i="154"/>
  <c r="T45" i="154"/>
  <c r="R45" i="154"/>
  <c r="P45" i="154"/>
  <c r="N45" i="154"/>
  <c r="L45" i="154"/>
  <c r="J45" i="154"/>
  <c r="H45" i="154"/>
  <c r="F45" i="154"/>
  <c r="D45" i="154"/>
  <c r="CE44" i="154"/>
  <c r="BX44" i="154"/>
  <c r="BV44" i="154"/>
  <c r="BT44" i="154"/>
  <c r="BR44" i="154"/>
  <c r="BP44" i="154"/>
  <c r="BN44" i="154"/>
  <c r="BL44" i="154"/>
  <c r="BJ44" i="154"/>
  <c r="CF44" i="154" s="1"/>
  <c r="BH44" i="154"/>
  <c r="BF44" i="154"/>
  <c r="BD44" i="154"/>
  <c r="BB44" i="154"/>
  <c r="AZ44" i="154"/>
  <c r="AX44" i="154"/>
  <c r="AV44" i="154"/>
  <c r="AT44" i="154"/>
  <c r="AR44" i="154"/>
  <c r="AP44" i="154"/>
  <c r="AN44" i="154"/>
  <c r="AL44" i="154"/>
  <c r="AJ44" i="154"/>
  <c r="AH44" i="154"/>
  <c r="AF44" i="154"/>
  <c r="AD44" i="154"/>
  <c r="AB44" i="154"/>
  <c r="Z44" i="154"/>
  <c r="X44" i="154"/>
  <c r="V44" i="154"/>
  <c r="T44" i="154"/>
  <c r="R44" i="154"/>
  <c r="P44" i="154"/>
  <c r="N44" i="154"/>
  <c r="L44" i="154"/>
  <c r="J44" i="154"/>
  <c r="H44" i="154"/>
  <c r="F44" i="154"/>
  <c r="D44" i="154"/>
  <c r="CE43" i="154"/>
  <c r="BX43" i="154"/>
  <c r="CF43" i="154" s="1"/>
  <c r="BV43" i="154"/>
  <c r="BT43" i="154"/>
  <c r="BR43" i="154"/>
  <c r="BP43" i="154"/>
  <c r="BN43" i="154"/>
  <c r="BL43" i="154"/>
  <c r="BJ43" i="154"/>
  <c r="BJ49" i="154" s="1"/>
  <c r="BH43" i="154"/>
  <c r="BF43" i="154"/>
  <c r="BD43" i="154"/>
  <c r="BB43" i="154"/>
  <c r="AZ43" i="154"/>
  <c r="AX43" i="154"/>
  <c r="AV43" i="154"/>
  <c r="AT43" i="154"/>
  <c r="AT49" i="154" s="1"/>
  <c r="AR43" i="154"/>
  <c r="AP43" i="154"/>
  <c r="AN43" i="154"/>
  <c r="AL43" i="154"/>
  <c r="AJ43" i="154"/>
  <c r="AH43" i="154"/>
  <c r="AF43" i="154"/>
  <c r="AD43" i="154"/>
  <c r="AD49" i="154" s="1"/>
  <c r="AB43" i="154"/>
  <c r="Z43" i="154"/>
  <c r="X43" i="154"/>
  <c r="V43" i="154"/>
  <c r="T43" i="154"/>
  <c r="R43" i="154"/>
  <c r="P43" i="154"/>
  <c r="N43" i="154"/>
  <c r="L43" i="154"/>
  <c r="J43" i="154"/>
  <c r="H43" i="154"/>
  <c r="F43" i="154"/>
  <c r="D43" i="154"/>
  <c r="CE42" i="154"/>
  <c r="BX42" i="154"/>
  <c r="CF42" i="154" s="1"/>
  <c r="BV42" i="154"/>
  <c r="BT42" i="154"/>
  <c r="BR42" i="154"/>
  <c r="BP42" i="154"/>
  <c r="BN42" i="154"/>
  <c r="BL42" i="154"/>
  <c r="BL49" i="154" s="1"/>
  <c r="BJ42" i="154"/>
  <c r="BH42" i="154"/>
  <c r="BF42" i="154"/>
  <c r="BD42" i="154"/>
  <c r="BB42" i="154"/>
  <c r="AZ42" i="154"/>
  <c r="AX42" i="154"/>
  <c r="AV42" i="154"/>
  <c r="AV49" i="154" s="1"/>
  <c r="AT42" i="154"/>
  <c r="AR42" i="154"/>
  <c r="AP42" i="154"/>
  <c r="AN42" i="154"/>
  <c r="AL42" i="154"/>
  <c r="AJ42" i="154"/>
  <c r="AH42" i="154"/>
  <c r="AF42" i="154"/>
  <c r="AF49" i="154" s="1"/>
  <c r="AD42" i="154"/>
  <c r="AB42" i="154"/>
  <c r="Z42" i="154"/>
  <c r="X42" i="154"/>
  <c r="V42" i="154"/>
  <c r="T42" i="154"/>
  <c r="R42" i="154"/>
  <c r="P42" i="154"/>
  <c r="P49" i="154" s="1"/>
  <c r="N42" i="154"/>
  <c r="L42" i="154"/>
  <c r="J42" i="154"/>
  <c r="H42" i="154"/>
  <c r="F42" i="154"/>
  <c r="D42" i="154"/>
  <c r="CE41" i="154"/>
  <c r="BX41" i="154"/>
  <c r="CF41" i="154" s="1"/>
  <c r="BV41" i="154"/>
  <c r="BT41" i="154"/>
  <c r="BR41" i="154"/>
  <c r="BP41" i="154"/>
  <c r="BN41" i="154"/>
  <c r="BL41" i="154"/>
  <c r="BJ41" i="154"/>
  <c r="BH41" i="154"/>
  <c r="BF41" i="154"/>
  <c r="BD41" i="154"/>
  <c r="BB41" i="154"/>
  <c r="AZ41" i="154"/>
  <c r="AX41" i="154"/>
  <c r="AV41" i="154"/>
  <c r="AT41" i="154"/>
  <c r="AR41" i="154"/>
  <c r="AP41" i="154"/>
  <c r="AN41" i="154"/>
  <c r="AL41" i="154"/>
  <c r="AJ41" i="154"/>
  <c r="AH41" i="154"/>
  <c r="AF41" i="154"/>
  <c r="AD41" i="154"/>
  <c r="AB41" i="154"/>
  <c r="Z41" i="154"/>
  <c r="X41" i="154"/>
  <c r="V41" i="154"/>
  <c r="T41" i="154"/>
  <c r="R41" i="154"/>
  <c r="P41" i="154"/>
  <c r="N41" i="154"/>
  <c r="L41" i="154"/>
  <c r="J41" i="154"/>
  <c r="H41" i="154"/>
  <c r="F41" i="154"/>
  <c r="D41" i="154"/>
  <c r="CE40" i="154"/>
  <c r="BX40" i="154"/>
  <c r="CF40" i="154" s="1"/>
  <c r="BV40" i="154"/>
  <c r="BT40" i="154"/>
  <c r="BR40" i="154"/>
  <c r="BP40" i="154"/>
  <c r="BN40" i="154"/>
  <c r="BL40" i="154"/>
  <c r="BJ40" i="154"/>
  <c r="BH40" i="154"/>
  <c r="BF40" i="154"/>
  <c r="BD40" i="154"/>
  <c r="BB40" i="154"/>
  <c r="AZ40" i="154"/>
  <c r="AX40" i="154"/>
  <c r="AV40" i="154"/>
  <c r="AT40" i="154"/>
  <c r="AR40" i="154"/>
  <c r="AP40" i="154"/>
  <c r="AN40" i="154"/>
  <c r="AL40" i="154"/>
  <c r="AJ40" i="154"/>
  <c r="AH40" i="154"/>
  <c r="AF40" i="154"/>
  <c r="AD40" i="154"/>
  <c r="AB40" i="154"/>
  <c r="Z40" i="154"/>
  <c r="X40" i="154"/>
  <c r="V40" i="154"/>
  <c r="T40" i="154"/>
  <c r="R40" i="154"/>
  <c r="P40" i="154"/>
  <c r="N40" i="154"/>
  <c r="L40" i="154"/>
  <c r="J40" i="154"/>
  <c r="H40" i="154"/>
  <c r="F40" i="154"/>
  <c r="D40" i="154"/>
  <c r="CE39" i="154"/>
  <c r="CE49" i="154" s="1"/>
  <c r="CI35" i="154" s="1"/>
  <c r="BX39" i="154"/>
  <c r="BX49" i="154" s="1"/>
  <c r="BV39" i="154"/>
  <c r="BV49" i="154" s="1"/>
  <c r="BT39" i="154"/>
  <c r="BT49" i="154" s="1"/>
  <c r="BR39" i="154"/>
  <c r="BR49" i="154" s="1"/>
  <c r="BP39" i="154"/>
  <c r="BP49" i="154" s="1"/>
  <c r="BN39" i="154"/>
  <c r="BN49" i="154" s="1"/>
  <c r="BL39" i="154"/>
  <c r="BJ39" i="154"/>
  <c r="BH39" i="154"/>
  <c r="BH49" i="154" s="1"/>
  <c r="BF39" i="154"/>
  <c r="BF49" i="154" s="1"/>
  <c r="BD39" i="154"/>
  <c r="BD49" i="154" s="1"/>
  <c r="BB39" i="154"/>
  <c r="BB49" i="154" s="1"/>
  <c r="AZ39" i="154"/>
  <c r="AZ49" i="154" s="1"/>
  <c r="AX39" i="154"/>
  <c r="AX49" i="154" s="1"/>
  <c r="AV39" i="154"/>
  <c r="AT39" i="154"/>
  <c r="AR39" i="154"/>
  <c r="AR49" i="154" s="1"/>
  <c r="AP39" i="154"/>
  <c r="AP49" i="154" s="1"/>
  <c r="AN39" i="154"/>
  <c r="AN49" i="154" s="1"/>
  <c r="AL39" i="154"/>
  <c r="AL49" i="154" s="1"/>
  <c r="AJ39" i="154"/>
  <c r="AJ49" i="154" s="1"/>
  <c r="AH39" i="154"/>
  <c r="AH49" i="154" s="1"/>
  <c r="AF39" i="154"/>
  <c r="AD39" i="154"/>
  <c r="AB39" i="154"/>
  <c r="AB49" i="154" s="1"/>
  <c r="Z39" i="154"/>
  <c r="Z49" i="154" s="1"/>
  <c r="X39" i="154"/>
  <c r="X49" i="154" s="1"/>
  <c r="V39" i="154"/>
  <c r="V49" i="154" s="1"/>
  <c r="T39" i="154"/>
  <c r="T49" i="154" s="1"/>
  <c r="R39" i="154"/>
  <c r="R49" i="154" s="1"/>
  <c r="P39" i="154"/>
  <c r="N39" i="154"/>
  <c r="L39" i="154"/>
  <c r="L49" i="154" s="1"/>
  <c r="J39" i="154"/>
  <c r="J49" i="154" s="1"/>
  <c r="H39" i="154"/>
  <c r="H49" i="154" s="1"/>
  <c r="F39" i="154"/>
  <c r="F49" i="154" s="1"/>
  <c r="D39" i="154"/>
  <c r="D49" i="154" s="1"/>
  <c r="CD49" i="153"/>
  <c r="CC49" i="153"/>
  <c r="CB49" i="153"/>
  <c r="CA49" i="153"/>
  <c r="BZ49" i="153"/>
  <c r="BY49" i="153"/>
  <c r="BW49" i="153"/>
  <c r="BU49" i="153"/>
  <c r="BS49" i="153"/>
  <c r="BQ49" i="153"/>
  <c r="BO49" i="153"/>
  <c r="BM49" i="153"/>
  <c r="BK49" i="153"/>
  <c r="BI49" i="153"/>
  <c r="BG49" i="153"/>
  <c r="BE49" i="153"/>
  <c r="BC49" i="153"/>
  <c r="BA49" i="153"/>
  <c r="AY49" i="153"/>
  <c r="AW49" i="153"/>
  <c r="AU49" i="153"/>
  <c r="AS49" i="153"/>
  <c r="AQ49" i="153"/>
  <c r="AO49" i="153"/>
  <c r="AM49" i="153"/>
  <c r="AK49" i="153"/>
  <c r="AI49" i="153"/>
  <c r="AG49" i="153"/>
  <c r="AE49" i="153"/>
  <c r="AC49" i="153"/>
  <c r="AA49" i="153"/>
  <c r="Y49" i="153"/>
  <c r="W49" i="153"/>
  <c r="U49" i="153"/>
  <c r="S49" i="153"/>
  <c r="Q49" i="153"/>
  <c r="O49" i="153"/>
  <c r="M49" i="153"/>
  <c r="K49" i="153"/>
  <c r="I49" i="153"/>
  <c r="G49" i="153"/>
  <c r="E49" i="153"/>
  <c r="C49" i="153"/>
  <c r="CE48" i="153"/>
  <c r="BX48" i="153"/>
  <c r="CF48" i="153" s="1"/>
  <c r="BV48" i="153"/>
  <c r="BT48" i="153"/>
  <c r="BR48" i="153"/>
  <c r="BP48" i="153"/>
  <c r="BN48" i="153"/>
  <c r="BL48" i="153"/>
  <c r="BJ48" i="153"/>
  <c r="BH48" i="153"/>
  <c r="BF48" i="153"/>
  <c r="BD48" i="153"/>
  <c r="BB48" i="153"/>
  <c r="AZ48" i="153"/>
  <c r="AX48" i="153"/>
  <c r="AV48" i="153"/>
  <c r="AT48" i="153"/>
  <c r="AR48" i="153"/>
  <c r="AP48" i="153"/>
  <c r="AN48" i="153"/>
  <c r="AL48" i="153"/>
  <c r="AJ48" i="153"/>
  <c r="AH48" i="153"/>
  <c r="AF48" i="153"/>
  <c r="AD48" i="153"/>
  <c r="AB48" i="153"/>
  <c r="Z48" i="153"/>
  <c r="X48" i="153"/>
  <c r="V48" i="153"/>
  <c r="T48" i="153"/>
  <c r="R48" i="153"/>
  <c r="P48" i="153"/>
  <c r="N48" i="153"/>
  <c r="L48" i="153"/>
  <c r="J48" i="153"/>
  <c r="H48" i="153"/>
  <c r="F48" i="153"/>
  <c r="D48" i="153"/>
  <c r="CE47" i="153"/>
  <c r="BX47" i="153"/>
  <c r="CF47" i="153" s="1"/>
  <c r="BV47" i="153"/>
  <c r="BT47" i="153"/>
  <c r="BR47" i="153"/>
  <c r="BP47" i="153"/>
  <c r="BN47" i="153"/>
  <c r="BL47" i="153"/>
  <c r="BJ47" i="153"/>
  <c r="BH47" i="153"/>
  <c r="BF47" i="153"/>
  <c r="BD47" i="153"/>
  <c r="BB47" i="153"/>
  <c r="AZ47" i="153"/>
  <c r="AX47" i="153"/>
  <c r="AV47" i="153"/>
  <c r="AT47" i="153"/>
  <c r="AR47" i="153"/>
  <c r="AP47" i="153"/>
  <c r="AN47" i="153"/>
  <c r="AL47" i="153"/>
  <c r="AJ47" i="153"/>
  <c r="AH47" i="153"/>
  <c r="AF47" i="153"/>
  <c r="AD47" i="153"/>
  <c r="AB47" i="153"/>
  <c r="Z47" i="153"/>
  <c r="X47" i="153"/>
  <c r="V47" i="153"/>
  <c r="T47" i="153"/>
  <c r="R47" i="153"/>
  <c r="P47" i="153"/>
  <c r="N47" i="153"/>
  <c r="L47" i="153"/>
  <c r="J47" i="153"/>
  <c r="H47" i="153"/>
  <c r="F47" i="153"/>
  <c r="D47" i="153"/>
  <c r="CE46" i="153"/>
  <c r="BX46" i="153"/>
  <c r="CF46" i="153" s="1"/>
  <c r="BV46" i="153"/>
  <c r="BT46" i="153"/>
  <c r="BR46" i="153"/>
  <c r="BP46" i="153"/>
  <c r="BN46" i="153"/>
  <c r="BL46" i="153"/>
  <c r="BJ46" i="153"/>
  <c r="BH46" i="153"/>
  <c r="BF46" i="153"/>
  <c r="BD46" i="153"/>
  <c r="BB46" i="153"/>
  <c r="AZ46" i="153"/>
  <c r="AX46" i="153"/>
  <c r="AV46" i="153"/>
  <c r="AT46" i="153"/>
  <c r="AR46" i="153"/>
  <c r="AP46" i="153"/>
  <c r="AN46" i="153"/>
  <c r="AL46" i="153"/>
  <c r="AJ46" i="153"/>
  <c r="AH46" i="153"/>
  <c r="AF46" i="153"/>
  <c r="AD46" i="153"/>
  <c r="AB46" i="153"/>
  <c r="Z46" i="153"/>
  <c r="X46" i="153"/>
  <c r="V46" i="153"/>
  <c r="T46" i="153"/>
  <c r="R46" i="153"/>
  <c r="P46" i="153"/>
  <c r="N46" i="153"/>
  <c r="L46" i="153"/>
  <c r="J46" i="153"/>
  <c r="H46" i="153"/>
  <c r="F46" i="153"/>
  <c r="D46" i="153"/>
  <c r="CE45" i="153"/>
  <c r="BX45" i="153"/>
  <c r="BV45" i="153"/>
  <c r="BT45" i="153"/>
  <c r="BR45" i="153"/>
  <c r="BP45" i="153"/>
  <c r="BN45" i="153"/>
  <c r="BL45" i="153"/>
  <c r="CF45" i="153" s="1"/>
  <c r="BJ45" i="153"/>
  <c r="BH45" i="153"/>
  <c r="BF45" i="153"/>
  <c r="BD45" i="153"/>
  <c r="BB45" i="153"/>
  <c r="AZ45" i="153"/>
  <c r="AX45" i="153"/>
  <c r="AV45" i="153"/>
  <c r="AT45" i="153"/>
  <c r="AR45" i="153"/>
  <c r="AP45" i="153"/>
  <c r="AN45" i="153"/>
  <c r="AL45" i="153"/>
  <c r="AJ45" i="153"/>
  <c r="AH45" i="153"/>
  <c r="AF45" i="153"/>
  <c r="AD45" i="153"/>
  <c r="AB45" i="153"/>
  <c r="Z45" i="153"/>
  <c r="X45" i="153"/>
  <c r="V45" i="153"/>
  <c r="T45" i="153"/>
  <c r="R45" i="153"/>
  <c r="P45" i="153"/>
  <c r="N45" i="153"/>
  <c r="L45" i="153"/>
  <c r="J45" i="153"/>
  <c r="H45" i="153"/>
  <c r="F45" i="153"/>
  <c r="D45" i="153"/>
  <c r="CE44" i="153"/>
  <c r="BX44" i="153"/>
  <c r="BV44" i="153"/>
  <c r="BT44" i="153"/>
  <c r="BR44" i="153"/>
  <c r="BP44" i="153"/>
  <c r="BN44" i="153"/>
  <c r="BL44" i="153"/>
  <c r="CF44" i="153" s="1"/>
  <c r="BJ44" i="153"/>
  <c r="BH44" i="153"/>
  <c r="BF44" i="153"/>
  <c r="BD44" i="153"/>
  <c r="BB44" i="153"/>
  <c r="AZ44" i="153"/>
  <c r="AX44" i="153"/>
  <c r="AV44" i="153"/>
  <c r="AT44" i="153"/>
  <c r="AR44" i="153"/>
  <c r="AP44" i="153"/>
  <c r="AN44" i="153"/>
  <c r="AL44" i="153"/>
  <c r="AJ44" i="153"/>
  <c r="AH44" i="153"/>
  <c r="AF44" i="153"/>
  <c r="AD44" i="153"/>
  <c r="AB44" i="153"/>
  <c r="Z44" i="153"/>
  <c r="X44" i="153"/>
  <c r="V44" i="153"/>
  <c r="T44" i="153"/>
  <c r="R44" i="153"/>
  <c r="P44" i="153"/>
  <c r="N44" i="153"/>
  <c r="L44" i="153"/>
  <c r="J44" i="153"/>
  <c r="H44" i="153"/>
  <c r="F44" i="153"/>
  <c r="D44" i="153"/>
  <c r="CE43" i="153"/>
  <c r="BX43" i="153"/>
  <c r="CF43" i="153" s="1"/>
  <c r="BV43" i="153"/>
  <c r="BT43" i="153"/>
  <c r="BR43" i="153"/>
  <c r="BP43" i="153"/>
  <c r="BN43" i="153"/>
  <c r="BL43" i="153"/>
  <c r="BJ43" i="153"/>
  <c r="BH43" i="153"/>
  <c r="BF43" i="153"/>
  <c r="BD43" i="153"/>
  <c r="BB43" i="153"/>
  <c r="AZ43" i="153"/>
  <c r="AX43" i="153"/>
  <c r="AV43" i="153"/>
  <c r="AT43" i="153"/>
  <c r="AR43" i="153"/>
  <c r="AP43" i="153"/>
  <c r="AN43" i="153"/>
  <c r="AL43" i="153"/>
  <c r="AJ43" i="153"/>
  <c r="AH43" i="153"/>
  <c r="AF43" i="153"/>
  <c r="AD43" i="153"/>
  <c r="AB43" i="153"/>
  <c r="Z43" i="153"/>
  <c r="X43" i="153"/>
  <c r="V43" i="153"/>
  <c r="T43" i="153"/>
  <c r="R43" i="153"/>
  <c r="P43" i="153"/>
  <c r="N43" i="153"/>
  <c r="L43" i="153"/>
  <c r="J43" i="153"/>
  <c r="H43" i="153"/>
  <c r="F43" i="153"/>
  <c r="D43" i="153"/>
  <c r="CE42" i="153"/>
  <c r="BX42" i="153"/>
  <c r="CF42" i="153" s="1"/>
  <c r="BV42" i="153"/>
  <c r="BT42" i="153"/>
  <c r="BR42" i="153"/>
  <c r="BP42" i="153"/>
  <c r="BN42" i="153"/>
  <c r="BL42" i="153"/>
  <c r="BL49" i="153" s="1"/>
  <c r="BJ42" i="153"/>
  <c r="BH42" i="153"/>
  <c r="BF42" i="153"/>
  <c r="BD42" i="153"/>
  <c r="BB42" i="153"/>
  <c r="AZ42" i="153"/>
  <c r="AX42" i="153"/>
  <c r="AV42" i="153"/>
  <c r="AV49" i="153" s="1"/>
  <c r="AT42" i="153"/>
  <c r="AR42" i="153"/>
  <c r="AP42" i="153"/>
  <c r="AN42" i="153"/>
  <c r="AL42" i="153"/>
  <c r="AJ42" i="153"/>
  <c r="AH42" i="153"/>
  <c r="AF42" i="153"/>
  <c r="AF49" i="153" s="1"/>
  <c r="AD42" i="153"/>
  <c r="AB42" i="153"/>
  <c r="Z42" i="153"/>
  <c r="X42" i="153"/>
  <c r="V42" i="153"/>
  <c r="T42" i="153"/>
  <c r="R42" i="153"/>
  <c r="P42" i="153"/>
  <c r="P49" i="153" s="1"/>
  <c r="N42" i="153"/>
  <c r="L42" i="153"/>
  <c r="J42" i="153"/>
  <c r="H42" i="153"/>
  <c r="F42" i="153"/>
  <c r="D42" i="153"/>
  <c r="CE41" i="153"/>
  <c r="BX41" i="153"/>
  <c r="CF41" i="153" s="1"/>
  <c r="BV41" i="153"/>
  <c r="BT41" i="153"/>
  <c r="BR41" i="153"/>
  <c r="BP41" i="153"/>
  <c r="BN41" i="153"/>
  <c r="BL41" i="153"/>
  <c r="BJ41" i="153"/>
  <c r="BJ49" i="153" s="1"/>
  <c r="BH41" i="153"/>
  <c r="BF41" i="153"/>
  <c r="BD41" i="153"/>
  <c r="BB41" i="153"/>
  <c r="AZ41" i="153"/>
  <c r="AX41" i="153"/>
  <c r="AV41" i="153"/>
  <c r="AT41" i="153"/>
  <c r="AT49" i="153" s="1"/>
  <c r="AR41" i="153"/>
  <c r="AP41" i="153"/>
  <c r="AN41" i="153"/>
  <c r="AL41" i="153"/>
  <c r="AJ41" i="153"/>
  <c r="AH41" i="153"/>
  <c r="AF41" i="153"/>
  <c r="AD41" i="153"/>
  <c r="AD49" i="153" s="1"/>
  <c r="AB41" i="153"/>
  <c r="Z41" i="153"/>
  <c r="X41" i="153"/>
  <c r="V41" i="153"/>
  <c r="T41" i="153"/>
  <c r="R41" i="153"/>
  <c r="P41" i="153"/>
  <c r="N41" i="153"/>
  <c r="N49" i="153" s="1"/>
  <c r="L41" i="153"/>
  <c r="J41" i="153"/>
  <c r="H41" i="153"/>
  <c r="F41" i="153"/>
  <c r="D41" i="153"/>
  <c r="CE40" i="153"/>
  <c r="BX40" i="153"/>
  <c r="CF40" i="153" s="1"/>
  <c r="BV40" i="153"/>
  <c r="BT40" i="153"/>
  <c r="BT49" i="153" s="1"/>
  <c r="BR40" i="153"/>
  <c r="BP40" i="153"/>
  <c r="BN40" i="153"/>
  <c r="BL40" i="153"/>
  <c r="BJ40" i="153"/>
  <c r="BH40" i="153"/>
  <c r="BF40" i="153"/>
  <c r="BD40" i="153"/>
  <c r="BD49" i="153" s="1"/>
  <c r="BB40" i="153"/>
  <c r="AZ40" i="153"/>
  <c r="AX40" i="153"/>
  <c r="AV40" i="153"/>
  <c r="AT40" i="153"/>
  <c r="AR40" i="153"/>
  <c r="AP40" i="153"/>
  <c r="AN40" i="153"/>
  <c r="AN49" i="153" s="1"/>
  <c r="AL40" i="153"/>
  <c r="AJ40" i="153"/>
  <c r="AH40" i="153"/>
  <c r="AF40" i="153"/>
  <c r="AD40" i="153"/>
  <c r="AB40" i="153"/>
  <c r="Z40" i="153"/>
  <c r="X40" i="153"/>
  <c r="X49" i="153" s="1"/>
  <c r="V40" i="153"/>
  <c r="T40" i="153"/>
  <c r="R40" i="153"/>
  <c r="P40" i="153"/>
  <c r="N40" i="153"/>
  <c r="L40" i="153"/>
  <c r="J40" i="153"/>
  <c r="H40" i="153"/>
  <c r="H49" i="153" s="1"/>
  <c r="F40" i="153"/>
  <c r="D40" i="153"/>
  <c r="CE39" i="153"/>
  <c r="CE49" i="153" s="1"/>
  <c r="CI35" i="153" s="1"/>
  <c r="BX39" i="153"/>
  <c r="BX49" i="153" s="1"/>
  <c r="BV39" i="153"/>
  <c r="BV49" i="153" s="1"/>
  <c r="BT39" i="153"/>
  <c r="BR39" i="153"/>
  <c r="BR49" i="153" s="1"/>
  <c r="BP39" i="153"/>
  <c r="BP49" i="153" s="1"/>
  <c r="BN39" i="153"/>
  <c r="BN49" i="153" s="1"/>
  <c r="BL39" i="153"/>
  <c r="BJ39" i="153"/>
  <c r="BH39" i="153"/>
  <c r="BH49" i="153" s="1"/>
  <c r="BF39" i="153"/>
  <c r="BF49" i="153" s="1"/>
  <c r="BD39" i="153"/>
  <c r="BB39" i="153"/>
  <c r="BB49" i="153" s="1"/>
  <c r="AZ39" i="153"/>
  <c r="AZ49" i="153" s="1"/>
  <c r="AX39" i="153"/>
  <c r="AX49" i="153" s="1"/>
  <c r="AV39" i="153"/>
  <c r="AT39" i="153"/>
  <c r="AR39" i="153"/>
  <c r="AR49" i="153" s="1"/>
  <c r="AP39" i="153"/>
  <c r="AP49" i="153" s="1"/>
  <c r="AN39" i="153"/>
  <c r="AL39" i="153"/>
  <c r="AL49" i="153" s="1"/>
  <c r="AJ39" i="153"/>
  <c r="AJ49" i="153" s="1"/>
  <c r="AH39" i="153"/>
  <c r="AH49" i="153" s="1"/>
  <c r="AF39" i="153"/>
  <c r="AD39" i="153"/>
  <c r="AB39" i="153"/>
  <c r="AB49" i="153" s="1"/>
  <c r="Z39" i="153"/>
  <c r="Z49" i="153" s="1"/>
  <c r="X39" i="153"/>
  <c r="V39" i="153"/>
  <c r="V49" i="153" s="1"/>
  <c r="T39" i="153"/>
  <c r="T49" i="153" s="1"/>
  <c r="R39" i="153"/>
  <c r="R49" i="153" s="1"/>
  <c r="P39" i="153"/>
  <c r="N39" i="153"/>
  <c r="L39" i="153"/>
  <c r="L49" i="153" s="1"/>
  <c r="J39" i="153"/>
  <c r="J49" i="153" s="1"/>
  <c r="H39" i="153"/>
  <c r="F39" i="153"/>
  <c r="F49" i="153" s="1"/>
  <c r="D39" i="153"/>
  <c r="D49" i="153" s="1"/>
  <c r="CD49" i="152"/>
  <c r="CC49" i="152"/>
  <c r="CB49" i="152"/>
  <c r="CA49" i="152"/>
  <c r="BZ49" i="152"/>
  <c r="BY49" i="152"/>
  <c r="BW49" i="152"/>
  <c r="BU49" i="152"/>
  <c r="BS49" i="152"/>
  <c r="BQ49" i="152"/>
  <c r="BO49" i="152"/>
  <c r="BM49" i="152"/>
  <c r="BK49" i="152"/>
  <c r="BI49" i="152"/>
  <c r="BG49" i="152"/>
  <c r="BE49" i="152"/>
  <c r="BC49" i="152"/>
  <c r="BA49" i="152"/>
  <c r="AY49" i="152"/>
  <c r="AW49" i="152"/>
  <c r="AU49" i="152"/>
  <c r="AS49" i="152"/>
  <c r="AQ49" i="152"/>
  <c r="AO49" i="152"/>
  <c r="AM49" i="152"/>
  <c r="AK49" i="152"/>
  <c r="AI49" i="152"/>
  <c r="AG49" i="152"/>
  <c r="AE49" i="152"/>
  <c r="AC49" i="152"/>
  <c r="AA49" i="152"/>
  <c r="Y49" i="152"/>
  <c r="W49" i="152"/>
  <c r="U49" i="152"/>
  <c r="S49" i="152"/>
  <c r="Q49" i="152"/>
  <c r="Q114" i="151" s="1"/>
  <c r="O49" i="152"/>
  <c r="M49" i="152"/>
  <c r="M114" i="151" s="1"/>
  <c r="K49" i="152"/>
  <c r="I49" i="152"/>
  <c r="G49" i="152"/>
  <c r="G114" i="151" s="1"/>
  <c r="E49" i="152"/>
  <c r="E114" i="151" s="1"/>
  <c r="C49" i="152"/>
  <c r="C114" i="151" s="1"/>
  <c r="CE48" i="152"/>
  <c r="BX48" i="152"/>
  <c r="CF48" i="152" s="1"/>
  <c r="BV48" i="152"/>
  <c r="BT48" i="152"/>
  <c r="BR48" i="152"/>
  <c r="BP48" i="152"/>
  <c r="BN48" i="152"/>
  <c r="BL48" i="152"/>
  <c r="BJ48" i="152"/>
  <c r="BH48" i="152"/>
  <c r="BF48" i="152"/>
  <c r="BD48" i="152"/>
  <c r="BB48" i="152"/>
  <c r="AZ48" i="152"/>
  <c r="AX48" i="152"/>
  <c r="AV48" i="152"/>
  <c r="AT48" i="152"/>
  <c r="AR48" i="152"/>
  <c r="AP48" i="152"/>
  <c r="AN48" i="152"/>
  <c r="AL48" i="152"/>
  <c r="AJ48" i="152"/>
  <c r="AH48" i="152"/>
  <c r="AF48" i="152"/>
  <c r="AD48" i="152"/>
  <c r="AB48" i="152"/>
  <c r="Z48" i="152"/>
  <c r="X48" i="152"/>
  <c r="V48" i="152"/>
  <c r="T48" i="152"/>
  <c r="R48" i="152"/>
  <c r="P48" i="152"/>
  <c r="N48" i="152"/>
  <c r="L48" i="152"/>
  <c r="J48" i="152"/>
  <c r="H48" i="152"/>
  <c r="F48" i="152"/>
  <c r="D48" i="152"/>
  <c r="CE47" i="152"/>
  <c r="BX47" i="152"/>
  <c r="CF47" i="152" s="1"/>
  <c r="BV47" i="152"/>
  <c r="BT47" i="152"/>
  <c r="BR47" i="152"/>
  <c r="BP47" i="152"/>
  <c r="BN47" i="152"/>
  <c r="BL47" i="152"/>
  <c r="BJ47" i="152"/>
  <c r="BH47" i="152"/>
  <c r="BF47" i="152"/>
  <c r="BD47" i="152"/>
  <c r="BB47" i="152"/>
  <c r="AZ47" i="152"/>
  <c r="AX47" i="152"/>
  <c r="AV47" i="152"/>
  <c r="AT47" i="152"/>
  <c r="AR47" i="152"/>
  <c r="AP47" i="152"/>
  <c r="AN47" i="152"/>
  <c r="AL47" i="152"/>
  <c r="AJ47" i="152"/>
  <c r="AH47" i="152"/>
  <c r="AF47" i="152"/>
  <c r="AD47" i="152"/>
  <c r="AB47" i="152"/>
  <c r="Z47" i="152"/>
  <c r="X47" i="152"/>
  <c r="V47" i="152"/>
  <c r="T47" i="152"/>
  <c r="R47" i="152"/>
  <c r="P47" i="152"/>
  <c r="N47" i="152"/>
  <c r="L47" i="152"/>
  <c r="J47" i="152"/>
  <c r="H47" i="152"/>
  <c r="F47" i="152"/>
  <c r="D47" i="152"/>
  <c r="CE46" i="152"/>
  <c r="BX46" i="152"/>
  <c r="CF46" i="152" s="1"/>
  <c r="BV46" i="152"/>
  <c r="BT46" i="152"/>
  <c r="BR46" i="152"/>
  <c r="BP46" i="152"/>
  <c r="BN46" i="152"/>
  <c r="BL46" i="152"/>
  <c r="BJ46" i="152"/>
  <c r="BH46" i="152"/>
  <c r="BF46" i="152"/>
  <c r="BD46" i="152"/>
  <c r="BB46" i="152"/>
  <c r="AZ46" i="152"/>
  <c r="AX46" i="152"/>
  <c r="AV46" i="152"/>
  <c r="AT46" i="152"/>
  <c r="AR46" i="152"/>
  <c r="AP46" i="152"/>
  <c r="AN46" i="152"/>
  <c r="AL46" i="152"/>
  <c r="AJ46" i="152"/>
  <c r="AH46" i="152"/>
  <c r="AF46" i="152"/>
  <c r="AD46" i="152"/>
  <c r="AB46" i="152"/>
  <c r="Z46" i="152"/>
  <c r="X46" i="152"/>
  <c r="V46" i="152"/>
  <c r="T46" i="152"/>
  <c r="R46" i="152"/>
  <c r="P46" i="152"/>
  <c r="N46" i="152"/>
  <c r="L46" i="152"/>
  <c r="J46" i="152"/>
  <c r="H46" i="152"/>
  <c r="F46" i="152"/>
  <c r="D46" i="152"/>
  <c r="CE45" i="152"/>
  <c r="BX45" i="152"/>
  <c r="BV45" i="152"/>
  <c r="BT45" i="152"/>
  <c r="BR45" i="152"/>
  <c r="BP45" i="152"/>
  <c r="BN45" i="152"/>
  <c r="BL45" i="152"/>
  <c r="CF45" i="152" s="1"/>
  <c r="BJ45" i="152"/>
  <c r="BH45" i="152"/>
  <c r="BF45" i="152"/>
  <c r="BD45" i="152"/>
  <c r="BB45" i="152"/>
  <c r="AZ45" i="152"/>
  <c r="AX45" i="152"/>
  <c r="AV45" i="152"/>
  <c r="AT45" i="152"/>
  <c r="AR45" i="152"/>
  <c r="AP45" i="152"/>
  <c r="AN45" i="152"/>
  <c r="AL45" i="152"/>
  <c r="AJ45" i="152"/>
  <c r="AH45" i="152"/>
  <c r="AF45" i="152"/>
  <c r="AD45" i="152"/>
  <c r="AB45" i="152"/>
  <c r="Z45" i="152"/>
  <c r="X45" i="152"/>
  <c r="V45" i="152"/>
  <c r="T45" i="152"/>
  <c r="R45" i="152"/>
  <c r="P45" i="152"/>
  <c r="N45" i="152"/>
  <c r="L45" i="152"/>
  <c r="J45" i="152"/>
  <c r="H45" i="152"/>
  <c r="F45" i="152"/>
  <c r="D45" i="152"/>
  <c r="CE44" i="152"/>
  <c r="BX44" i="152"/>
  <c r="BV44" i="152"/>
  <c r="BT44" i="152"/>
  <c r="BR44" i="152"/>
  <c r="BP44" i="152"/>
  <c r="BN44" i="152"/>
  <c r="BL44" i="152"/>
  <c r="CF44" i="152" s="1"/>
  <c r="BJ44" i="152"/>
  <c r="BJ49" i="152" s="1"/>
  <c r="BH44" i="152"/>
  <c r="BF44" i="152"/>
  <c r="BD44" i="152"/>
  <c r="BB44" i="152"/>
  <c r="AZ44" i="152"/>
  <c r="AX44" i="152"/>
  <c r="AV44" i="152"/>
  <c r="AT44" i="152"/>
  <c r="AT49" i="152" s="1"/>
  <c r="AR44" i="152"/>
  <c r="AP44" i="152"/>
  <c r="AN44" i="152"/>
  <c r="AL44" i="152"/>
  <c r="AJ44" i="152"/>
  <c r="AH44" i="152"/>
  <c r="AF44" i="152"/>
  <c r="AD44" i="152"/>
  <c r="AB44" i="152"/>
  <c r="Z44" i="152"/>
  <c r="X44" i="152"/>
  <c r="V44" i="152"/>
  <c r="T44" i="152"/>
  <c r="R44" i="152"/>
  <c r="P44" i="152"/>
  <c r="N44" i="152"/>
  <c r="L44" i="152"/>
  <c r="J44" i="152"/>
  <c r="H44" i="152"/>
  <c r="F44" i="152"/>
  <c r="D44" i="152"/>
  <c r="CE43" i="152"/>
  <c r="BX43" i="152"/>
  <c r="CF43" i="152" s="1"/>
  <c r="BV43" i="152"/>
  <c r="BT43" i="152"/>
  <c r="BR43" i="152"/>
  <c r="BP43" i="152"/>
  <c r="BN43" i="152"/>
  <c r="BL43" i="152"/>
  <c r="BJ43" i="152"/>
  <c r="BH43" i="152"/>
  <c r="BF43" i="152"/>
  <c r="BD43" i="152"/>
  <c r="BB43" i="152"/>
  <c r="AZ43" i="152"/>
  <c r="AX43" i="152"/>
  <c r="AV43" i="152"/>
  <c r="AT43" i="152"/>
  <c r="AR43" i="152"/>
  <c r="AP43" i="152"/>
  <c r="AN43" i="152"/>
  <c r="AL43" i="152"/>
  <c r="AJ43" i="152"/>
  <c r="AH43" i="152"/>
  <c r="AF43" i="152"/>
  <c r="AD43" i="152"/>
  <c r="AD49" i="152" s="1"/>
  <c r="AB43" i="152"/>
  <c r="Z43" i="152"/>
  <c r="X43" i="152"/>
  <c r="V43" i="152"/>
  <c r="T43" i="152"/>
  <c r="R43" i="152"/>
  <c r="P43" i="152"/>
  <c r="N43" i="152"/>
  <c r="L43" i="152"/>
  <c r="J43" i="152"/>
  <c r="H43" i="152"/>
  <c r="F43" i="152"/>
  <c r="D43" i="152"/>
  <c r="CE42" i="152"/>
  <c r="BX42" i="152"/>
  <c r="CF42" i="152" s="1"/>
  <c r="BV42" i="152"/>
  <c r="BT42" i="152"/>
  <c r="BR42" i="152"/>
  <c r="BP42" i="152"/>
  <c r="BN42" i="152"/>
  <c r="BL42" i="152"/>
  <c r="BL49" i="152" s="1"/>
  <c r="BJ42" i="152"/>
  <c r="BH42" i="152"/>
  <c r="BF42" i="152"/>
  <c r="BD42" i="152"/>
  <c r="BB42" i="152"/>
  <c r="AZ42" i="152"/>
  <c r="AX42" i="152"/>
  <c r="AV42" i="152"/>
  <c r="AV49" i="152" s="1"/>
  <c r="AT42" i="152"/>
  <c r="AR42" i="152"/>
  <c r="AP42" i="152"/>
  <c r="AN42" i="152"/>
  <c r="AL42" i="152"/>
  <c r="AJ42" i="152"/>
  <c r="AH42" i="152"/>
  <c r="AF42" i="152"/>
  <c r="AF49" i="152" s="1"/>
  <c r="AD42" i="152"/>
  <c r="AB42" i="152"/>
  <c r="Z42" i="152"/>
  <c r="X42" i="152"/>
  <c r="V42" i="152"/>
  <c r="T42" i="152"/>
  <c r="R42" i="152"/>
  <c r="P42" i="152"/>
  <c r="P49" i="152" s="1"/>
  <c r="N42" i="152"/>
  <c r="L42" i="152"/>
  <c r="J42" i="152"/>
  <c r="H42" i="152"/>
  <c r="F42" i="152"/>
  <c r="D42" i="152"/>
  <c r="CE41" i="152"/>
  <c r="BX41" i="152"/>
  <c r="CF41" i="152" s="1"/>
  <c r="BV41" i="152"/>
  <c r="BT41" i="152"/>
  <c r="BR41" i="152"/>
  <c r="BP41" i="152"/>
  <c r="BN41" i="152"/>
  <c r="BL41" i="152"/>
  <c r="BJ41" i="152"/>
  <c r="BH41" i="152"/>
  <c r="BF41" i="152"/>
  <c r="BD41" i="152"/>
  <c r="BB41" i="152"/>
  <c r="AZ41" i="152"/>
  <c r="AX41" i="152"/>
  <c r="AV41" i="152"/>
  <c r="AT41" i="152"/>
  <c r="AR41" i="152"/>
  <c r="AP41" i="152"/>
  <c r="AN41" i="152"/>
  <c r="AL41" i="152"/>
  <c r="AJ41" i="152"/>
  <c r="AH41" i="152"/>
  <c r="AF41" i="152"/>
  <c r="AD41" i="152"/>
  <c r="AB41" i="152"/>
  <c r="Z41" i="152"/>
  <c r="X41" i="152"/>
  <c r="V41" i="152"/>
  <c r="T41" i="152"/>
  <c r="R41" i="152"/>
  <c r="P41" i="152"/>
  <c r="N41" i="152"/>
  <c r="L41" i="152"/>
  <c r="J41" i="152"/>
  <c r="H41" i="152"/>
  <c r="F41" i="152"/>
  <c r="D41" i="152"/>
  <c r="CE40" i="152"/>
  <c r="BX40" i="152"/>
  <c r="CF40" i="152" s="1"/>
  <c r="BV40" i="152"/>
  <c r="BT40" i="152"/>
  <c r="BT49" i="152" s="1"/>
  <c r="BR40" i="152"/>
  <c r="BR49" i="152" s="1"/>
  <c r="BP40" i="152"/>
  <c r="BN40" i="152"/>
  <c r="BL40" i="152"/>
  <c r="BJ40" i="152"/>
  <c r="BH40" i="152"/>
  <c r="BF40" i="152"/>
  <c r="BD40" i="152"/>
  <c r="BD49" i="152" s="1"/>
  <c r="BB40" i="152"/>
  <c r="BB49" i="152" s="1"/>
  <c r="AZ40" i="152"/>
  <c r="AX40" i="152"/>
  <c r="AV40" i="152"/>
  <c r="AT40" i="152"/>
  <c r="AR40" i="152"/>
  <c r="AP40" i="152"/>
  <c r="AN40" i="152"/>
  <c r="AN49" i="152" s="1"/>
  <c r="AL40" i="152"/>
  <c r="AJ40" i="152"/>
  <c r="AH40" i="152"/>
  <c r="AF40" i="152"/>
  <c r="AD40" i="152"/>
  <c r="AB40" i="152"/>
  <c r="Z40" i="152"/>
  <c r="X40" i="152"/>
  <c r="X49" i="152" s="1"/>
  <c r="V40" i="152"/>
  <c r="T40" i="152"/>
  <c r="R40" i="152"/>
  <c r="P40" i="152"/>
  <c r="N40" i="152"/>
  <c r="L40" i="152"/>
  <c r="J40" i="152"/>
  <c r="H40" i="152"/>
  <c r="F40" i="152"/>
  <c r="D40" i="152"/>
  <c r="CE39" i="152"/>
  <c r="BX39" i="152"/>
  <c r="BX49" i="152" s="1"/>
  <c r="BV39" i="152"/>
  <c r="BV49" i="152" s="1"/>
  <c r="BT39" i="152"/>
  <c r="BR39" i="152"/>
  <c r="BP39" i="152"/>
  <c r="BP49" i="152" s="1"/>
  <c r="BN39" i="152"/>
  <c r="BN49" i="152" s="1"/>
  <c r="BL39" i="152"/>
  <c r="BJ39" i="152"/>
  <c r="BH39" i="152"/>
  <c r="BH49" i="152" s="1"/>
  <c r="BF39" i="152"/>
  <c r="BF49" i="152" s="1"/>
  <c r="BD39" i="152"/>
  <c r="BB39" i="152"/>
  <c r="AZ39" i="152"/>
  <c r="AZ49" i="152" s="1"/>
  <c r="AX39" i="152"/>
  <c r="AX49" i="152" s="1"/>
  <c r="AV39" i="152"/>
  <c r="AT39" i="152"/>
  <c r="AR39" i="152"/>
  <c r="AR49" i="152" s="1"/>
  <c r="AP39" i="152"/>
  <c r="AP49" i="152" s="1"/>
  <c r="AN39" i="152"/>
  <c r="AL39" i="152"/>
  <c r="AL49" i="152" s="1"/>
  <c r="AJ39" i="152"/>
  <c r="AJ49" i="152" s="1"/>
  <c r="AH39" i="152"/>
  <c r="AH49" i="152" s="1"/>
  <c r="AF39" i="152"/>
  <c r="AD39" i="152"/>
  <c r="AB39" i="152"/>
  <c r="AB49" i="152" s="1"/>
  <c r="Z39" i="152"/>
  <c r="Z49" i="152" s="1"/>
  <c r="X39" i="152"/>
  <c r="V39" i="152"/>
  <c r="V49" i="152" s="1"/>
  <c r="T39" i="152"/>
  <c r="T49" i="152" s="1"/>
  <c r="R39" i="152"/>
  <c r="P39" i="152"/>
  <c r="N39" i="152"/>
  <c r="L39" i="152"/>
  <c r="L49" i="152" s="1"/>
  <c r="J39" i="152"/>
  <c r="J49" i="152" s="1"/>
  <c r="H39" i="152"/>
  <c r="F39" i="152"/>
  <c r="F49" i="152" s="1"/>
  <c r="F114" i="151" s="1"/>
  <c r="D39" i="152"/>
  <c r="CD49" i="140"/>
  <c r="CC49" i="140"/>
  <c r="CB49" i="140"/>
  <c r="CA49" i="140"/>
  <c r="BZ49" i="140"/>
  <c r="BY49" i="140"/>
  <c r="BW49" i="140"/>
  <c r="BU49" i="140"/>
  <c r="BS49" i="140"/>
  <c r="BQ49" i="140"/>
  <c r="BO49" i="140"/>
  <c r="BM49" i="140"/>
  <c r="BK49" i="140"/>
  <c r="BI49" i="140"/>
  <c r="BG49" i="140"/>
  <c r="BG113" i="151" s="1"/>
  <c r="BE49" i="140"/>
  <c r="BC49" i="140"/>
  <c r="BA49" i="140"/>
  <c r="AY49" i="140"/>
  <c r="AW49" i="140"/>
  <c r="AU49" i="140"/>
  <c r="AS49" i="140"/>
  <c r="AQ49" i="140"/>
  <c r="AO49" i="140"/>
  <c r="AM49" i="140"/>
  <c r="AK49" i="140"/>
  <c r="AI49" i="140"/>
  <c r="AG49" i="140"/>
  <c r="AE49" i="140"/>
  <c r="AC49" i="140"/>
  <c r="AA49" i="140"/>
  <c r="Y49" i="140"/>
  <c r="W49" i="140"/>
  <c r="U49" i="140"/>
  <c r="S49" i="140"/>
  <c r="Q49" i="140"/>
  <c r="O49" i="140"/>
  <c r="M49" i="140"/>
  <c r="M113" i="151" s="1"/>
  <c r="K49" i="140"/>
  <c r="I49" i="140"/>
  <c r="G49" i="140"/>
  <c r="E49" i="140"/>
  <c r="C49" i="140"/>
  <c r="CE48" i="140"/>
  <c r="BX48" i="140"/>
  <c r="CF48" i="140" s="1"/>
  <c r="BV48" i="140"/>
  <c r="BT48" i="140"/>
  <c r="BR48" i="140"/>
  <c r="BP48" i="140"/>
  <c r="BN48" i="140"/>
  <c r="BL48" i="140"/>
  <c r="BJ48" i="140"/>
  <c r="BH48" i="140"/>
  <c r="BF48" i="140"/>
  <c r="BD48" i="140"/>
  <c r="BB48" i="140"/>
  <c r="AZ48" i="140"/>
  <c r="AX48" i="140"/>
  <c r="AV48" i="140"/>
  <c r="AT48" i="140"/>
  <c r="AR48" i="140"/>
  <c r="AP48" i="140"/>
  <c r="AN48" i="140"/>
  <c r="AL48" i="140"/>
  <c r="AJ48" i="140"/>
  <c r="AH48" i="140"/>
  <c r="AF48" i="140"/>
  <c r="AD48" i="140"/>
  <c r="AB48" i="140"/>
  <c r="Z48" i="140"/>
  <c r="X48" i="140"/>
  <c r="V48" i="140"/>
  <c r="T48" i="140"/>
  <c r="R48" i="140"/>
  <c r="P48" i="140"/>
  <c r="N48" i="140"/>
  <c r="L48" i="140"/>
  <c r="J48" i="140"/>
  <c r="H48" i="140"/>
  <c r="F48" i="140"/>
  <c r="D48" i="140"/>
  <c r="CE47" i="140"/>
  <c r="BX47" i="140"/>
  <c r="CF47" i="140" s="1"/>
  <c r="BV47" i="140"/>
  <c r="BT47" i="140"/>
  <c r="BR47" i="140"/>
  <c r="BP47" i="140"/>
  <c r="BN47" i="140"/>
  <c r="BL47" i="140"/>
  <c r="BJ47" i="140"/>
  <c r="BH47" i="140"/>
  <c r="BF47" i="140"/>
  <c r="BD47" i="140"/>
  <c r="BB47" i="140"/>
  <c r="AZ47" i="140"/>
  <c r="AX47" i="140"/>
  <c r="AV47" i="140"/>
  <c r="AT47" i="140"/>
  <c r="AR47" i="140"/>
  <c r="AP47" i="140"/>
  <c r="AN47" i="140"/>
  <c r="AL47" i="140"/>
  <c r="AJ47" i="140"/>
  <c r="AH47" i="140"/>
  <c r="AF47" i="140"/>
  <c r="AD47" i="140"/>
  <c r="AB47" i="140"/>
  <c r="Z47" i="140"/>
  <c r="X47" i="140"/>
  <c r="V47" i="140"/>
  <c r="T47" i="140"/>
  <c r="R47" i="140"/>
  <c r="P47" i="140"/>
  <c r="N47" i="140"/>
  <c r="L47" i="140"/>
  <c r="J47" i="140"/>
  <c r="H47" i="140"/>
  <c r="F47" i="140"/>
  <c r="D47" i="140"/>
  <c r="CE46" i="140"/>
  <c r="BX46" i="140"/>
  <c r="CF46" i="140" s="1"/>
  <c r="BV46" i="140"/>
  <c r="BT46" i="140"/>
  <c r="BR46" i="140"/>
  <c r="BP46" i="140"/>
  <c r="BN46" i="140"/>
  <c r="BL46" i="140"/>
  <c r="BJ46" i="140"/>
  <c r="BH46" i="140"/>
  <c r="BF46" i="140"/>
  <c r="BD46" i="140"/>
  <c r="BB46" i="140"/>
  <c r="AZ46" i="140"/>
  <c r="AX46" i="140"/>
  <c r="AV46" i="140"/>
  <c r="AT46" i="140"/>
  <c r="AR46" i="140"/>
  <c r="AP46" i="140"/>
  <c r="AN46" i="140"/>
  <c r="AL46" i="140"/>
  <c r="AJ46" i="140"/>
  <c r="AH46" i="140"/>
  <c r="AF46" i="140"/>
  <c r="AD46" i="140"/>
  <c r="AB46" i="140"/>
  <c r="Z46" i="140"/>
  <c r="X46" i="140"/>
  <c r="V46" i="140"/>
  <c r="T46" i="140"/>
  <c r="R46" i="140"/>
  <c r="P46" i="140"/>
  <c r="N46" i="140"/>
  <c r="L46" i="140"/>
  <c r="J46" i="140"/>
  <c r="H46" i="140"/>
  <c r="F46" i="140"/>
  <c r="D46" i="140"/>
  <c r="CF45" i="140"/>
  <c r="CE45" i="140"/>
  <c r="BX45" i="140"/>
  <c r="BV45" i="140"/>
  <c r="BT45" i="140"/>
  <c r="BR45" i="140"/>
  <c r="BP45" i="140"/>
  <c r="BN45" i="140"/>
  <c r="BL45" i="140"/>
  <c r="BJ45" i="140"/>
  <c r="BH45" i="140"/>
  <c r="BF45" i="140"/>
  <c r="BD45" i="140"/>
  <c r="BB45" i="140"/>
  <c r="AZ45" i="140"/>
  <c r="AX45" i="140"/>
  <c r="AV45" i="140"/>
  <c r="AT45" i="140"/>
  <c r="AR45" i="140"/>
  <c r="AP45" i="140"/>
  <c r="AN45" i="140"/>
  <c r="AL45" i="140"/>
  <c r="AJ45" i="140"/>
  <c r="AH45" i="140"/>
  <c r="AF45" i="140"/>
  <c r="AD45" i="140"/>
  <c r="AB45" i="140"/>
  <c r="Z45" i="140"/>
  <c r="X45" i="140"/>
  <c r="V45" i="140"/>
  <c r="T45" i="140"/>
  <c r="R45" i="140"/>
  <c r="P45" i="140"/>
  <c r="N45" i="140"/>
  <c r="L45" i="140"/>
  <c r="J45" i="140"/>
  <c r="H45" i="140"/>
  <c r="F45" i="140"/>
  <c r="D45" i="140"/>
  <c r="CE44" i="140"/>
  <c r="BX44" i="140"/>
  <c r="BV44" i="140"/>
  <c r="BT44" i="140"/>
  <c r="BR44" i="140"/>
  <c r="BP44" i="140"/>
  <c r="BN44" i="140"/>
  <c r="BL44" i="140"/>
  <c r="CF44" i="140" s="1"/>
  <c r="BJ44" i="140"/>
  <c r="BH44" i="140"/>
  <c r="BF44" i="140"/>
  <c r="BD44" i="140"/>
  <c r="BB44" i="140"/>
  <c r="AZ44" i="140"/>
  <c r="AX44" i="140"/>
  <c r="AV44" i="140"/>
  <c r="AT44" i="140"/>
  <c r="AR44" i="140"/>
  <c r="AP44" i="140"/>
  <c r="AN44" i="140"/>
  <c r="AL44" i="140"/>
  <c r="AJ44" i="140"/>
  <c r="AH44" i="140"/>
  <c r="AF44" i="140"/>
  <c r="AD44" i="140"/>
  <c r="AB44" i="140"/>
  <c r="Z44" i="140"/>
  <c r="X44" i="140"/>
  <c r="V44" i="140"/>
  <c r="T44" i="140"/>
  <c r="R44" i="140"/>
  <c r="P44" i="140"/>
  <c r="N44" i="140"/>
  <c r="L44" i="140"/>
  <c r="J44" i="140"/>
  <c r="H44" i="140"/>
  <c r="F44" i="140"/>
  <c r="D44" i="140"/>
  <c r="CE43" i="140"/>
  <c r="BX43" i="140"/>
  <c r="CF43" i="140" s="1"/>
  <c r="BV43" i="140"/>
  <c r="BT43" i="140"/>
  <c r="BR43" i="140"/>
  <c r="BP43" i="140"/>
  <c r="BN43" i="140"/>
  <c r="BL43" i="140"/>
  <c r="BJ43" i="140"/>
  <c r="BJ49" i="140" s="1"/>
  <c r="BH43" i="140"/>
  <c r="BF43" i="140"/>
  <c r="BD43" i="140"/>
  <c r="BB43" i="140"/>
  <c r="AZ43" i="140"/>
  <c r="AX43" i="140"/>
  <c r="AV43" i="140"/>
  <c r="AT43" i="140"/>
  <c r="AT49" i="140" s="1"/>
  <c r="AR43" i="140"/>
  <c r="AP43" i="140"/>
  <c r="AN43" i="140"/>
  <c r="AL43" i="140"/>
  <c r="AJ43" i="140"/>
  <c r="AH43" i="140"/>
  <c r="AF43" i="140"/>
  <c r="AD43" i="140"/>
  <c r="AD49" i="140" s="1"/>
  <c r="AB43" i="140"/>
  <c r="Z43" i="140"/>
  <c r="X43" i="140"/>
  <c r="V43" i="140"/>
  <c r="T43" i="140"/>
  <c r="R43" i="140"/>
  <c r="P43" i="140"/>
  <c r="N43" i="140"/>
  <c r="L43" i="140"/>
  <c r="J43" i="140"/>
  <c r="H43" i="140"/>
  <c r="F43" i="140"/>
  <c r="D43" i="140"/>
  <c r="CE42" i="140"/>
  <c r="BX42" i="140"/>
  <c r="CF42" i="140" s="1"/>
  <c r="BV42" i="140"/>
  <c r="BT42" i="140"/>
  <c r="BR42" i="140"/>
  <c r="BP42" i="140"/>
  <c r="BN42" i="140"/>
  <c r="BL42" i="140"/>
  <c r="BL49" i="140" s="1"/>
  <c r="BJ42" i="140"/>
  <c r="BH42" i="140"/>
  <c r="BF42" i="140"/>
  <c r="BD42" i="140"/>
  <c r="BB42" i="140"/>
  <c r="AZ42" i="140"/>
  <c r="AX42" i="140"/>
  <c r="AV42" i="140"/>
  <c r="AV49" i="140" s="1"/>
  <c r="AT42" i="140"/>
  <c r="AR42" i="140"/>
  <c r="AP42" i="140"/>
  <c r="AN42" i="140"/>
  <c r="AL42" i="140"/>
  <c r="AJ42" i="140"/>
  <c r="AH42" i="140"/>
  <c r="AF42" i="140"/>
  <c r="AF49" i="140" s="1"/>
  <c r="AD42" i="140"/>
  <c r="AB42" i="140"/>
  <c r="Z42" i="140"/>
  <c r="X42" i="140"/>
  <c r="V42" i="140"/>
  <c r="T42" i="140"/>
  <c r="R42" i="140"/>
  <c r="P42" i="140"/>
  <c r="P49" i="140" s="1"/>
  <c r="N42" i="140"/>
  <c r="L42" i="140"/>
  <c r="J42" i="140"/>
  <c r="H42" i="140"/>
  <c r="F42" i="140"/>
  <c r="D42" i="140"/>
  <c r="CE41" i="140"/>
  <c r="BX41" i="140"/>
  <c r="CF41" i="140" s="1"/>
  <c r="BV41" i="140"/>
  <c r="BT41" i="140"/>
  <c r="BR41" i="140"/>
  <c r="BP41" i="140"/>
  <c r="BN41" i="140"/>
  <c r="BL41" i="140"/>
  <c r="BJ41" i="140"/>
  <c r="BH41" i="140"/>
  <c r="BF41" i="140"/>
  <c r="BD41" i="140"/>
  <c r="BB41" i="140"/>
  <c r="AZ41" i="140"/>
  <c r="AX41" i="140"/>
  <c r="AV41" i="140"/>
  <c r="AT41" i="140"/>
  <c r="AR41" i="140"/>
  <c r="AP41" i="140"/>
  <c r="AN41" i="140"/>
  <c r="AL41" i="140"/>
  <c r="AJ41" i="140"/>
  <c r="AH41" i="140"/>
  <c r="AF41" i="140"/>
  <c r="AD41" i="140"/>
  <c r="AB41" i="140"/>
  <c r="Z41" i="140"/>
  <c r="X41" i="140"/>
  <c r="V41" i="140"/>
  <c r="T41" i="140"/>
  <c r="R41" i="140"/>
  <c r="P41" i="140"/>
  <c r="N41" i="140"/>
  <c r="L41" i="140"/>
  <c r="J41" i="140"/>
  <c r="H41" i="140"/>
  <c r="F41" i="140"/>
  <c r="D41" i="140"/>
  <c r="CE40" i="140"/>
  <c r="BX40" i="140"/>
  <c r="CF40" i="140" s="1"/>
  <c r="BV40" i="140"/>
  <c r="BT40" i="140"/>
  <c r="BT49" i="140" s="1"/>
  <c r="BR40" i="140"/>
  <c r="BP40" i="140"/>
  <c r="BN40" i="140"/>
  <c r="BL40" i="140"/>
  <c r="BJ40" i="140"/>
  <c r="BH40" i="140"/>
  <c r="BF40" i="140"/>
  <c r="BD40" i="140"/>
  <c r="BD49" i="140" s="1"/>
  <c r="BB40" i="140"/>
  <c r="AZ40" i="140"/>
  <c r="AX40" i="140"/>
  <c r="AV40" i="140"/>
  <c r="AT40" i="140"/>
  <c r="AR40" i="140"/>
  <c r="AP40" i="140"/>
  <c r="AN40" i="140"/>
  <c r="AN49" i="140" s="1"/>
  <c r="AL40" i="140"/>
  <c r="AJ40" i="140"/>
  <c r="AH40" i="140"/>
  <c r="AF40" i="140"/>
  <c r="AD40" i="140"/>
  <c r="AB40" i="140"/>
  <c r="Z40" i="140"/>
  <c r="X40" i="140"/>
  <c r="X49" i="140" s="1"/>
  <c r="V40" i="140"/>
  <c r="T40" i="140"/>
  <c r="R40" i="140"/>
  <c r="P40" i="140"/>
  <c r="N40" i="140"/>
  <c r="L40" i="140"/>
  <c r="J40" i="140"/>
  <c r="H40" i="140"/>
  <c r="H49" i="140" s="1"/>
  <c r="F40" i="140"/>
  <c r="D40" i="140"/>
  <c r="CE39" i="140"/>
  <c r="CE49" i="140" s="1"/>
  <c r="CI35" i="140" s="1"/>
  <c r="BX39" i="140"/>
  <c r="BX49" i="140" s="1"/>
  <c r="BV39" i="140"/>
  <c r="BV49" i="140" s="1"/>
  <c r="BT39" i="140"/>
  <c r="BR39" i="140"/>
  <c r="BR49" i="140" s="1"/>
  <c r="BP39" i="140"/>
  <c r="BP49" i="140" s="1"/>
  <c r="BN39" i="140"/>
  <c r="BN49" i="140" s="1"/>
  <c r="BL39" i="140"/>
  <c r="BJ39" i="140"/>
  <c r="BH39" i="140"/>
  <c r="BH49" i="140" s="1"/>
  <c r="BH113" i="151" s="1"/>
  <c r="BF39" i="140"/>
  <c r="BF49" i="140" s="1"/>
  <c r="BD39" i="140"/>
  <c r="BB39" i="140"/>
  <c r="BB49" i="140" s="1"/>
  <c r="AZ39" i="140"/>
  <c r="AZ49" i="140" s="1"/>
  <c r="AX39" i="140"/>
  <c r="AX49" i="140" s="1"/>
  <c r="AV39" i="140"/>
  <c r="AT39" i="140"/>
  <c r="AR39" i="140"/>
  <c r="AR49" i="140" s="1"/>
  <c r="AP39" i="140"/>
  <c r="AP49" i="140" s="1"/>
  <c r="AN39" i="140"/>
  <c r="AL39" i="140"/>
  <c r="AL49" i="140" s="1"/>
  <c r="AJ39" i="140"/>
  <c r="AJ49" i="140" s="1"/>
  <c r="AH39" i="140"/>
  <c r="AH49" i="140" s="1"/>
  <c r="AF39" i="140"/>
  <c r="AD39" i="140"/>
  <c r="AB39" i="140"/>
  <c r="AB49" i="140" s="1"/>
  <c r="Z39" i="140"/>
  <c r="Z49" i="140" s="1"/>
  <c r="X39" i="140"/>
  <c r="V39" i="140"/>
  <c r="V49" i="140" s="1"/>
  <c r="T39" i="140"/>
  <c r="T49" i="140" s="1"/>
  <c r="R39" i="140"/>
  <c r="R49" i="140" s="1"/>
  <c r="P39" i="140"/>
  <c r="N39" i="140"/>
  <c r="L39" i="140"/>
  <c r="L49" i="140" s="1"/>
  <c r="J39" i="140"/>
  <c r="J49" i="140" s="1"/>
  <c r="H39" i="140"/>
  <c r="F39" i="140"/>
  <c r="F49" i="140" s="1"/>
  <c r="D39" i="140"/>
  <c r="D49" i="140" s="1"/>
  <c r="CD49" i="145"/>
  <c r="CC49" i="145"/>
  <c r="CB49" i="145"/>
  <c r="CA49" i="145"/>
  <c r="BZ49" i="145"/>
  <c r="BY49" i="145"/>
  <c r="BW49" i="145"/>
  <c r="BU49" i="145"/>
  <c r="BS49" i="145"/>
  <c r="BQ49" i="145"/>
  <c r="BO49" i="145"/>
  <c r="BM49" i="145"/>
  <c r="BK49" i="145"/>
  <c r="BI49" i="145"/>
  <c r="BG49" i="145"/>
  <c r="BE49" i="145"/>
  <c r="BC49" i="145"/>
  <c r="BA49" i="145"/>
  <c r="AY49" i="145"/>
  <c r="AW49" i="145"/>
  <c r="AU49" i="145"/>
  <c r="AS49" i="145"/>
  <c r="AQ49" i="145"/>
  <c r="AO49" i="145"/>
  <c r="AM49" i="145"/>
  <c r="AK49" i="145"/>
  <c r="AI49" i="145"/>
  <c r="AG49" i="145"/>
  <c r="AE49" i="145"/>
  <c r="AC49" i="145"/>
  <c r="AA49" i="145"/>
  <c r="Y49" i="145"/>
  <c r="W49" i="145"/>
  <c r="U49" i="145"/>
  <c r="S49" i="145"/>
  <c r="Q49" i="145"/>
  <c r="O49" i="145"/>
  <c r="M49" i="145"/>
  <c r="K49" i="145"/>
  <c r="I49" i="145"/>
  <c r="G49" i="145"/>
  <c r="E49" i="145"/>
  <c r="C49" i="145"/>
  <c r="CE48" i="145"/>
  <c r="BX48" i="145"/>
  <c r="CF48" i="145" s="1"/>
  <c r="BV48" i="145"/>
  <c r="BT48" i="145"/>
  <c r="BR48" i="145"/>
  <c r="BP48" i="145"/>
  <c r="BN48" i="145"/>
  <c r="BL48" i="145"/>
  <c r="BJ48" i="145"/>
  <c r="BH48" i="145"/>
  <c r="BF48" i="145"/>
  <c r="BD48" i="145"/>
  <c r="BB48" i="145"/>
  <c r="AZ48" i="145"/>
  <c r="AX48" i="145"/>
  <c r="AV48" i="145"/>
  <c r="AT48" i="145"/>
  <c r="AR48" i="145"/>
  <c r="AP48" i="145"/>
  <c r="AN48" i="145"/>
  <c r="AL48" i="145"/>
  <c r="AJ48" i="145"/>
  <c r="AH48" i="145"/>
  <c r="AF48" i="145"/>
  <c r="AD48" i="145"/>
  <c r="AB48" i="145"/>
  <c r="Z48" i="145"/>
  <c r="X48" i="145"/>
  <c r="V48" i="145"/>
  <c r="T48" i="145"/>
  <c r="R48" i="145"/>
  <c r="P48" i="145"/>
  <c r="N48" i="145"/>
  <c r="L48" i="145"/>
  <c r="J48" i="145"/>
  <c r="H48" i="145"/>
  <c r="F48" i="145"/>
  <c r="D48" i="145"/>
  <c r="CE47" i="145"/>
  <c r="BX47" i="145"/>
  <c r="CF47" i="145" s="1"/>
  <c r="BV47" i="145"/>
  <c r="BT47" i="145"/>
  <c r="BR47" i="145"/>
  <c r="BP47" i="145"/>
  <c r="BN47" i="145"/>
  <c r="BL47" i="145"/>
  <c r="BJ47" i="145"/>
  <c r="BH47" i="145"/>
  <c r="BF47" i="145"/>
  <c r="BD47" i="145"/>
  <c r="BB47" i="145"/>
  <c r="AZ47" i="145"/>
  <c r="AX47" i="145"/>
  <c r="AV47" i="145"/>
  <c r="AT47" i="145"/>
  <c r="AR47" i="145"/>
  <c r="AP47" i="145"/>
  <c r="AN47" i="145"/>
  <c r="AL47" i="145"/>
  <c r="AJ47" i="145"/>
  <c r="AH47" i="145"/>
  <c r="AF47" i="145"/>
  <c r="AD47" i="145"/>
  <c r="AB47" i="145"/>
  <c r="Z47" i="145"/>
  <c r="X47" i="145"/>
  <c r="V47" i="145"/>
  <c r="T47" i="145"/>
  <c r="R47" i="145"/>
  <c r="P47" i="145"/>
  <c r="N47" i="145"/>
  <c r="L47" i="145"/>
  <c r="J47" i="145"/>
  <c r="H47" i="145"/>
  <c r="F47" i="145"/>
  <c r="D47" i="145"/>
  <c r="CE46" i="145"/>
  <c r="BX46" i="145"/>
  <c r="CF46" i="145" s="1"/>
  <c r="BV46" i="145"/>
  <c r="BT46" i="145"/>
  <c r="BR46" i="145"/>
  <c r="BP46" i="145"/>
  <c r="BN46" i="145"/>
  <c r="BL46" i="145"/>
  <c r="BJ46" i="145"/>
  <c r="BH46" i="145"/>
  <c r="BF46" i="145"/>
  <c r="BD46" i="145"/>
  <c r="BB46" i="145"/>
  <c r="AZ46" i="145"/>
  <c r="AX46" i="145"/>
  <c r="AV46" i="145"/>
  <c r="AT46" i="145"/>
  <c r="AR46" i="145"/>
  <c r="AP46" i="145"/>
  <c r="AN46" i="145"/>
  <c r="AL46" i="145"/>
  <c r="AJ46" i="145"/>
  <c r="AH46" i="145"/>
  <c r="AF46" i="145"/>
  <c r="AD46" i="145"/>
  <c r="AB46" i="145"/>
  <c r="Z46" i="145"/>
  <c r="X46" i="145"/>
  <c r="V46" i="145"/>
  <c r="T46" i="145"/>
  <c r="R46" i="145"/>
  <c r="P46" i="145"/>
  <c r="N46" i="145"/>
  <c r="L46" i="145"/>
  <c r="J46" i="145"/>
  <c r="H46" i="145"/>
  <c r="F46" i="145"/>
  <c r="D46" i="145"/>
  <c r="CE45" i="145"/>
  <c r="BX45" i="145"/>
  <c r="BV45" i="145"/>
  <c r="BT45" i="145"/>
  <c r="BR45" i="145"/>
  <c r="BP45" i="145"/>
  <c r="BN45" i="145"/>
  <c r="BL45" i="145"/>
  <c r="BJ45" i="145"/>
  <c r="BH45" i="145"/>
  <c r="BF45" i="145"/>
  <c r="BD45" i="145"/>
  <c r="BB45" i="145"/>
  <c r="AZ45" i="145"/>
  <c r="AX45" i="145"/>
  <c r="AV45" i="145"/>
  <c r="CF45" i="145" s="1"/>
  <c r="AT45" i="145"/>
  <c r="AR45" i="145"/>
  <c r="AP45" i="145"/>
  <c r="AN45" i="145"/>
  <c r="AL45" i="145"/>
  <c r="AJ45" i="145"/>
  <c r="AH45" i="145"/>
  <c r="AF45" i="145"/>
  <c r="AD45" i="145"/>
  <c r="AB45" i="145"/>
  <c r="Z45" i="145"/>
  <c r="X45" i="145"/>
  <c r="V45" i="145"/>
  <c r="T45" i="145"/>
  <c r="R45" i="145"/>
  <c r="P45" i="145"/>
  <c r="N45" i="145"/>
  <c r="L45" i="145"/>
  <c r="J45" i="145"/>
  <c r="H45" i="145"/>
  <c r="F45" i="145"/>
  <c r="D45" i="145"/>
  <c r="CE44" i="145"/>
  <c r="BX44" i="145"/>
  <c r="BV44" i="145"/>
  <c r="BT44" i="145"/>
  <c r="BR44" i="145"/>
  <c r="BP44" i="145"/>
  <c r="BN44" i="145"/>
  <c r="BL44" i="145"/>
  <c r="BJ44" i="145"/>
  <c r="CF44" i="145" s="1"/>
  <c r="BH44" i="145"/>
  <c r="BF44" i="145"/>
  <c r="BD44" i="145"/>
  <c r="BB44" i="145"/>
  <c r="AZ44" i="145"/>
  <c r="AX44" i="145"/>
  <c r="AV44" i="145"/>
  <c r="AT44" i="145"/>
  <c r="AT49" i="145" s="1"/>
  <c r="AR44" i="145"/>
  <c r="AP44" i="145"/>
  <c r="AN44" i="145"/>
  <c r="AL44" i="145"/>
  <c r="AJ44" i="145"/>
  <c r="AH44" i="145"/>
  <c r="AF44" i="145"/>
  <c r="AD44" i="145"/>
  <c r="AB44" i="145"/>
  <c r="Z44" i="145"/>
  <c r="X44" i="145"/>
  <c r="V44" i="145"/>
  <c r="T44" i="145"/>
  <c r="R44" i="145"/>
  <c r="P44" i="145"/>
  <c r="N44" i="145"/>
  <c r="L44" i="145"/>
  <c r="J44" i="145"/>
  <c r="H44" i="145"/>
  <c r="F44" i="145"/>
  <c r="D44" i="145"/>
  <c r="CE43" i="145"/>
  <c r="BX43" i="145"/>
  <c r="CF43" i="145" s="1"/>
  <c r="BV43" i="145"/>
  <c r="BT43" i="145"/>
  <c r="BR43" i="145"/>
  <c r="BP43" i="145"/>
  <c r="BN43" i="145"/>
  <c r="BL43" i="145"/>
  <c r="BJ43" i="145"/>
  <c r="BJ49" i="145" s="1"/>
  <c r="BH43" i="145"/>
  <c r="BF43" i="145"/>
  <c r="BD43" i="145"/>
  <c r="BB43" i="145"/>
  <c r="AZ43" i="145"/>
  <c r="AX43" i="145"/>
  <c r="AV43" i="145"/>
  <c r="AT43" i="145"/>
  <c r="AR43" i="145"/>
  <c r="AP43" i="145"/>
  <c r="AN43" i="145"/>
  <c r="AL43" i="145"/>
  <c r="AJ43" i="145"/>
  <c r="AH43" i="145"/>
  <c r="AF43" i="145"/>
  <c r="AD43" i="145"/>
  <c r="AD49" i="145" s="1"/>
  <c r="AB43" i="145"/>
  <c r="Z43" i="145"/>
  <c r="X43" i="145"/>
  <c r="V43" i="145"/>
  <c r="T43" i="145"/>
  <c r="R43" i="145"/>
  <c r="P43" i="145"/>
  <c r="N43" i="145"/>
  <c r="L43" i="145"/>
  <c r="J43" i="145"/>
  <c r="H43" i="145"/>
  <c r="F43" i="145"/>
  <c r="D43" i="145"/>
  <c r="CE42" i="145"/>
  <c r="BX42" i="145"/>
  <c r="CF42" i="145" s="1"/>
  <c r="BV42" i="145"/>
  <c r="BT42" i="145"/>
  <c r="BR42" i="145"/>
  <c r="BP42" i="145"/>
  <c r="BN42" i="145"/>
  <c r="BL42" i="145"/>
  <c r="BL49" i="145" s="1"/>
  <c r="BJ42" i="145"/>
  <c r="BH42" i="145"/>
  <c r="BF42" i="145"/>
  <c r="BD42" i="145"/>
  <c r="BB42" i="145"/>
  <c r="AZ42" i="145"/>
  <c r="AX42" i="145"/>
  <c r="AV42" i="145"/>
  <c r="AV49" i="145" s="1"/>
  <c r="AT42" i="145"/>
  <c r="AR42" i="145"/>
  <c r="AP42" i="145"/>
  <c r="AN42" i="145"/>
  <c r="AL42" i="145"/>
  <c r="AJ42" i="145"/>
  <c r="AH42" i="145"/>
  <c r="AF42" i="145"/>
  <c r="AF49" i="145" s="1"/>
  <c r="AD42" i="145"/>
  <c r="AB42" i="145"/>
  <c r="Z42" i="145"/>
  <c r="X42" i="145"/>
  <c r="V42" i="145"/>
  <c r="T42" i="145"/>
  <c r="R42" i="145"/>
  <c r="P42" i="145"/>
  <c r="P49" i="145" s="1"/>
  <c r="N42" i="145"/>
  <c r="L42" i="145"/>
  <c r="J42" i="145"/>
  <c r="H42" i="145"/>
  <c r="F42" i="145"/>
  <c r="D42" i="145"/>
  <c r="CE41" i="145"/>
  <c r="BX41" i="145"/>
  <c r="CF41" i="145" s="1"/>
  <c r="BV41" i="145"/>
  <c r="BT41" i="145"/>
  <c r="BR41" i="145"/>
  <c r="BP41" i="145"/>
  <c r="BN41" i="145"/>
  <c r="BL41" i="145"/>
  <c r="BJ41" i="145"/>
  <c r="BH41" i="145"/>
  <c r="BF41" i="145"/>
  <c r="BD41" i="145"/>
  <c r="BB41" i="145"/>
  <c r="AZ41" i="145"/>
  <c r="AX41" i="145"/>
  <c r="AV41" i="145"/>
  <c r="AT41" i="145"/>
  <c r="AR41" i="145"/>
  <c r="AP41" i="145"/>
  <c r="AN41" i="145"/>
  <c r="AL41" i="145"/>
  <c r="AJ41" i="145"/>
  <c r="AH41" i="145"/>
  <c r="AF41" i="145"/>
  <c r="AD41" i="145"/>
  <c r="AB41" i="145"/>
  <c r="Z41" i="145"/>
  <c r="X41" i="145"/>
  <c r="V41" i="145"/>
  <c r="T41" i="145"/>
  <c r="R41" i="145"/>
  <c r="P41" i="145"/>
  <c r="N41" i="145"/>
  <c r="L41" i="145"/>
  <c r="J41" i="145"/>
  <c r="H41" i="145"/>
  <c r="F41" i="145"/>
  <c r="D41" i="145"/>
  <c r="CE40" i="145"/>
  <c r="BX40" i="145"/>
  <c r="CF40" i="145" s="1"/>
  <c r="BV40" i="145"/>
  <c r="BT40" i="145"/>
  <c r="BR40" i="145"/>
  <c r="BP40" i="145"/>
  <c r="BN40" i="145"/>
  <c r="BL40" i="145"/>
  <c r="BJ40" i="145"/>
  <c r="BH40" i="145"/>
  <c r="BF40" i="145"/>
  <c r="BD40" i="145"/>
  <c r="BB40" i="145"/>
  <c r="BB49" i="145" s="1"/>
  <c r="AZ40" i="145"/>
  <c r="AX40" i="145"/>
  <c r="AV40" i="145"/>
  <c r="AT40" i="145"/>
  <c r="AR40" i="145"/>
  <c r="AP40" i="145"/>
  <c r="AN40" i="145"/>
  <c r="AL40" i="145"/>
  <c r="AJ40" i="145"/>
  <c r="AH40" i="145"/>
  <c r="AF40" i="145"/>
  <c r="AD40" i="145"/>
  <c r="AB40" i="145"/>
  <c r="Z40" i="145"/>
  <c r="X40" i="145"/>
  <c r="V40" i="145"/>
  <c r="T40" i="145"/>
  <c r="R40" i="145"/>
  <c r="P40" i="145"/>
  <c r="N40" i="145"/>
  <c r="L40" i="145"/>
  <c r="J40" i="145"/>
  <c r="H40" i="145"/>
  <c r="F40" i="145"/>
  <c r="D40" i="145"/>
  <c r="CE39" i="145"/>
  <c r="BX39" i="145"/>
  <c r="BX49" i="145" s="1"/>
  <c r="BV39" i="145"/>
  <c r="BV49" i="145" s="1"/>
  <c r="BT39" i="145"/>
  <c r="BT49" i="145" s="1"/>
  <c r="BR39" i="145"/>
  <c r="BR49" i="145" s="1"/>
  <c r="BP39" i="145"/>
  <c r="BP49" i="145" s="1"/>
  <c r="BN39" i="145"/>
  <c r="BN49" i="145" s="1"/>
  <c r="BL39" i="145"/>
  <c r="BJ39" i="145"/>
  <c r="BH39" i="145"/>
  <c r="BH49" i="145" s="1"/>
  <c r="BF39" i="145"/>
  <c r="BF49" i="145" s="1"/>
  <c r="BD39" i="145"/>
  <c r="BD49" i="145" s="1"/>
  <c r="BB39" i="145"/>
  <c r="AZ39" i="145"/>
  <c r="AZ49" i="145" s="1"/>
  <c r="AX39" i="145"/>
  <c r="AX49" i="145" s="1"/>
  <c r="AV39" i="145"/>
  <c r="AT39" i="145"/>
  <c r="AR39" i="145"/>
  <c r="AR49" i="145" s="1"/>
  <c r="AP39" i="145"/>
  <c r="AP49" i="145" s="1"/>
  <c r="AN39" i="145"/>
  <c r="AN49" i="145" s="1"/>
  <c r="AL39" i="145"/>
  <c r="AL49" i="145" s="1"/>
  <c r="AJ39" i="145"/>
  <c r="AJ49" i="145" s="1"/>
  <c r="AH39" i="145"/>
  <c r="AH49" i="145" s="1"/>
  <c r="AF39" i="145"/>
  <c r="AD39" i="145"/>
  <c r="AB39" i="145"/>
  <c r="AB49" i="145" s="1"/>
  <c r="Z39" i="145"/>
  <c r="Z49" i="145" s="1"/>
  <c r="X39" i="145"/>
  <c r="X49" i="145" s="1"/>
  <c r="V39" i="145"/>
  <c r="V49" i="145" s="1"/>
  <c r="T39" i="145"/>
  <c r="T49" i="145" s="1"/>
  <c r="R39" i="145"/>
  <c r="R49" i="145" s="1"/>
  <c r="P39" i="145"/>
  <c r="N39" i="145"/>
  <c r="L39" i="145"/>
  <c r="L49" i="145" s="1"/>
  <c r="J39" i="145"/>
  <c r="J49" i="145" s="1"/>
  <c r="H39" i="145"/>
  <c r="H49" i="145" s="1"/>
  <c r="F39" i="145"/>
  <c r="F49" i="145" s="1"/>
  <c r="D39" i="145"/>
  <c r="D49" i="145" s="1"/>
  <c r="CD49" i="144"/>
  <c r="CC49" i="144"/>
  <c r="CB49" i="144"/>
  <c r="CA49" i="144"/>
  <c r="BZ49" i="144"/>
  <c r="BY49" i="144"/>
  <c r="BW49" i="144"/>
  <c r="BU49" i="144"/>
  <c r="BS49" i="144"/>
  <c r="BQ49" i="144"/>
  <c r="BO49" i="144"/>
  <c r="BM49" i="144"/>
  <c r="BK49" i="144"/>
  <c r="BI49" i="144"/>
  <c r="BG49" i="144"/>
  <c r="BE49" i="144"/>
  <c r="BC49" i="144"/>
  <c r="BA49" i="144"/>
  <c r="AY49" i="144"/>
  <c r="AW49" i="144"/>
  <c r="AU49" i="144"/>
  <c r="AS49" i="144"/>
  <c r="AQ49" i="144"/>
  <c r="AO49" i="144"/>
  <c r="AM49" i="144"/>
  <c r="AK49" i="144"/>
  <c r="AI49" i="144"/>
  <c r="AG49" i="144"/>
  <c r="AE49" i="144"/>
  <c r="AC49" i="144"/>
  <c r="AA49" i="144"/>
  <c r="Y49" i="144"/>
  <c r="W49" i="144"/>
  <c r="U49" i="144"/>
  <c r="S49" i="144"/>
  <c r="Q49" i="144"/>
  <c r="O49" i="144"/>
  <c r="M49" i="144"/>
  <c r="M111" i="151" s="1"/>
  <c r="K49" i="144"/>
  <c r="I49" i="144"/>
  <c r="G49" i="144"/>
  <c r="E49" i="144"/>
  <c r="C49" i="144"/>
  <c r="CE48" i="144"/>
  <c r="BX48" i="144"/>
  <c r="CF48" i="144" s="1"/>
  <c r="BV48" i="144"/>
  <c r="BT48" i="144"/>
  <c r="BR48" i="144"/>
  <c r="BP48" i="144"/>
  <c r="BN48" i="144"/>
  <c r="BL48" i="144"/>
  <c r="BJ48" i="144"/>
  <c r="BH48" i="144"/>
  <c r="BF48" i="144"/>
  <c r="BD48" i="144"/>
  <c r="BB48" i="144"/>
  <c r="AZ48" i="144"/>
  <c r="AX48" i="144"/>
  <c r="AV48" i="144"/>
  <c r="AT48" i="144"/>
  <c r="AR48" i="144"/>
  <c r="AP48" i="144"/>
  <c r="AN48" i="144"/>
  <c r="AL48" i="144"/>
  <c r="AJ48" i="144"/>
  <c r="AH48" i="144"/>
  <c r="AF48" i="144"/>
  <c r="AD48" i="144"/>
  <c r="AB48" i="144"/>
  <c r="Z48" i="144"/>
  <c r="X48" i="144"/>
  <c r="V48" i="144"/>
  <c r="T48" i="144"/>
  <c r="R48" i="144"/>
  <c r="P48" i="144"/>
  <c r="N48" i="144"/>
  <c r="L48" i="144"/>
  <c r="J48" i="144"/>
  <c r="H48" i="144"/>
  <c r="F48" i="144"/>
  <c r="D48" i="144"/>
  <c r="CE47" i="144"/>
  <c r="BX47" i="144"/>
  <c r="CF47" i="144" s="1"/>
  <c r="BV47" i="144"/>
  <c r="BT47" i="144"/>
  <c r="BR47" i="144"/>
  <c r="BP47" i="144"/>
  <c r="BN47" i="144"/>
  <c r="BL47" i="144"/>
  <c r="BJ47" i="144"/>
  <c r="BH47" i="144"/>
  <c r="BF47" i="144"/>
  <c r="BD47" i="144"/>
  <c r="BB47" i="144"/>
  <c r="AZ47" i="144"/>
  <c r="AX47" i="144"/>
  <c r="AV47" i="144"/>
  <c r="AT47" i="144"/>
  <c r="AR47" i="144"/>
  <c r="AP47" i="144"/>
  <c r="AN47" i="144"/>
  <c r="AL47" i="144"/>
  <c r="AJ47" i="144"/>
  <c r="AH47" i="144"/>
  <c r="AF47" i="144"/>
  <c r="AD47" i="144"/>
  <c r="AB47" i="144"/>
  <c r="Z47" i="144"/>
  <c r="X47" i="144"/>
  <c r="V47" i="144"/>
  <c r="T47" i="144"/>
  <c r="R47" i="144"/>
  <c r="P47" i="144"/>
  <c r="N47" i="144"/>
  <c r="L47" i="144"/>
  <c r="J47" i="144"/>
  <c r="H47" i="144"/>
  <c r="F47" i="144"/>
  <c r="D47" i="144"/>
  <c r="CE46" i="144"/>
  <c r="BX46" i="144"/>
  <c r="CF46" i="144" s="1"/>
  <c r="BV46" i="144"/>
  <c r="BT46" i="144"/>
  <c r="BR46" i="144"/>
  <c r="BP46" i="144"/>
  <c r="BN46" i="144"/>
  <c r="BL46" i="144"/>
  <c r="BJ46" i="144"/>
  <c r="BH46" i="144"/>
  <c r="BF46" i="144"/>
  <c r="BD46" i="144"/>
  <c r="BB46" i="144"/>
  <c r="AZ46" i="144"/>
  <c r="AX46" i="144"/>
  <c r="AV46" i="144"/>
  <c r="AT46" i="144"/>
  <c r="AR46" i="144"/>
  <c r="AP46" i="144"/>
  <c r="AN46" i="144"/>
  <c r="AL46" i="144"/>
  <c r="AJ46" i="144"/>
  <c r="AH46" i="144"/>
  <c r="AF46" i="144"/>
  <c r="AD46" i="144"/>
  <c r="AB46" i="144"/>
  <c r="Z46" i="144"/>
  <c r="X46" i="144"/>
  <c r="V46" i="144"/>
  <c r="T46" i="144"/>
  <c r="R46" i="144"/>
  <c r="P46" i="144"/>
  <c r="N46" i="144"/>
  <c r="L46" i="144"/>
  <c r="J46" i="144"/>
  <c r="H46" i="144"/>
  <c r="F46" i="144"/>
  <c r="D46" i="144"/>
  <c r="CF45" i="144"/>
  <c r="CE45" i="144"/>
  <c r="BX45" i="144"/>
  <c r="BV45" i="144"/>
  <c r="BT45" i="144"/>
  <c r="BR45" i="144"/>
  <c r="BP45" i="144"/>
  <c r="BN45" i="144"/>
  <c r="BL45" i="144"/>
  <c r="BJ45" i="144"/>
  <c r="BH45" i="144"/>
  <c r="BF45" i="144"/>
  <c r="BD45" i="144"/>
  <c r="BB45" i="144"/>
  <c r="AZ45" i="144"/>
  <c r="AX45" i="144"/>
  <c r="AV45" i="144"/>
  <c r="AT45" i="144"/>
  <c r="AR45" i="144"/>
  <c r="AP45" i="144"/>
  <c r="AN45" i="144"/>
  <c r="AL45" i="144"/>
  <c r="AJ45" i="144"/>
  <c r="AH45" i="144"/>
  <c r="AF45" i="144"/>
  <c r="AD45" i="144"/>
  <c r="AB45" i="144"/>
  <c r="Z45" i="144"/>
  <c r="X45" i="144"/>
  <c r="V45" i="144"/>
  <c r="T45" i="144"/>
  <c r="R45" i="144"/>
  <c r="P45" i="144"/>
  <c r="N45" i="144"/>
  <c r="L45" i="144"/>
  <c r="J45" i="144"/>
  <c r="H45" i="144"/>
  <c r="F45" i="144"/>
  <c r="D45" i="144"/>
  <c r="CE44" i="144"/>
  <c r="BX44" i="144"/>
  <c r="BV44" i="144"/>
  <c r="BT44" i="144"/>
  <c r="BR44" i="144"/>
  <c r="BP44" i="144"/>
  <c r="BN44" i="144"/>
  <c r="BL44" i="144"/>
  <c r="CF44" i="144" s="1"/>
  <c r="BJ44" i="144"/>
  <c r="BH44" i="144"/>
  <c r="BF44" i="144"/>
  <c r="BD44" i="144"/>
  <c r="BB44" i="144"/>
  <c r="AZ44" i="144"/>
  <c r="AX44" i="144"/>
  <c r="AV44" i="144"/>
  <c r="AT44" i="144"/>
  <c r="AR44" i="144"/>
  <c r="AP44" i="144"/>
  <c r="AN44" i="144"/>
  <c r="AL44" i="144"/>
  <c r="AJ44" i="144"/>
  <c r="AH44" i="144"/>
  <c r="AF44" i="144"/>
  <c r="AD44" i="144"/>
  <c r="AB44" i="144"/>
  <c r="Z44" i="144"/>
  <c r="X44" i="144"/>
  <c r="V44" i="144"/>
  <c r="T44" i="144"/>
  <c r="R44" i="144"/>
  <c r="P44" i="144"/>
  <c r="N44" i="144"/>
  <c r="L44" i="144"/>
  <c r="J44" i="144"/>
  <c r="H44" i="144"/>
  <c r="F44" i="144"/>
  <c r="D44" i="144"/>
  <c r="CE43" i="144"/>
  <c r="BX43" i="144"/>
  <c r="CF43" i="144" s="1"/>
  <c r="BV43" i="144"/>
  <c r="BT43" i="144"/>
  <c r="BR43" i="144"/>
  <c r="BP43" i="144"/>
  <c r="BN43" i="144"/>
  <c r="BL43" i="144"/>
  <c r="BJ43" i="144"/>
  <c r="BJ49" i="144" s="1"/>
  <c r="BH43" i="144"/>
  <c r="BF43" i="144"/>
  <c r="BD43" i="144"/>
  <c r="BB43" i="144"/>
  <c r="AZ43" i="144"/>
  <c r="AX43" i="144"/>
  <c r="AV43" i="144"/>
  <c r="AT43" i="144"/>
  <c r="AT49" i="144" s="1"/>
  <c r="AR43" i="144"/>
  <c r="AP43" i="144"/>
  <c r="AN43" i="144"/>
  <c r="AL43" i="144"/>
  <c r="AJ43" i="144"/>
  <c r="AH43" i="144"/>
  <c r="AF43" i="144"/>
  <c r="AD43" i="144"/>
  <c r="AD49" i="144" s="1"/>
  <c r="AB43" i="144"/>
  <c r="Z43" i="144"/>
  <c r="X43" i="144"/>
  <c r="V43" i="144"/>
  <c r="T43" i="144"/>
  <c r="R43" i="144"/>
  <c r="P43" i="144"/>
  <c r="N43" i="144"/>
  <c r="L43" i="144"/>
  <c r="J43" i="144"/>
  <c r="H43" i="144"/>
  <c r="F43" i="144"/>
  <c r="D43" i="144"/>
  <c r="CE42" i="144"/>
  <c r="BX42" i="144"/>
  <c r="CF42" i="144" s="1"/>
  <c r="BV42" i="144"/>
  <c r="BT42" i="144"/>
  <c r="BR42" i="144"/>
  <c r="BP42" i="144"/>
  <c r="BN42" i="144"/>
  <c r="BL42" i="144"/>
  <c r="BJ42" i="144"/>
  <c r="BH42" i="144"/>
  <c r="BF42" i="144"/>
  <c r="BD42" i="144"/>
  <c r="BB42" i="144"/>
  <c r="AZ42" i="144"/>
  <c r="AX42" i="144"/>
  <c r="AV42" i="144"/>
  <c r="AT42" i="144"/>
  <c r="AR42" i="144"/>
  <c r="AP42" i="144"/>
  <c r="AN42" i="144"/>
  <c r="AL42" i="144"/>
  <c r="AJ42" i="144"/>
  <c r="AH42" i="144"/>
  <c r="AF42" i="144"/>
  <c r="AD42" i="144"/>
  <c r="AB42" i="144"/>
  <c r="Z42" i="144"/>
  <c r="X42" i="144"/>
  <c r="V42" i="144"/>
  <c r="T42" i="144"/>
  <c r="R42" i="144"/>
  <c r="P42" i="144"/>
  <c r="N42" i="144"/>
  <c r="L42" i="144"/>
  <c r="J42" i="144"/>
  <c r="H42" i="144"/>
  <c r="F42" i="144"/>
  <c r="D42" i="144"/>
  <c r="CE41" i="144"/>
  <c r="BX41" i="144"/>
  <c r="CF41" i="144" s="1"/>
  <c r="BV41" i="144"/>
  <c r="BT41" i="144"/>
  <c r="BR41" i="144"/>
  <c r="BP41" i="144"/>
  <c r="BN41" i="144"/>
  <c r="BL41" i="144"/>
  <c r="BJ41" i="144"/>
  <c r="BH41" i="144"/>
  <c r="BF41" i="144"/>
  <c r="BD41" i="144"/>
  <c r="BB41" i="144"/>
  <c r="AZ41" i="144"/>
  <c r="AX41" i="144"/>
  <c r="AV41" i="144"/>
  <c r="AT41" i="144"/>
  <c r="AR41" i="144"/>
  <c r="AP41" i="144"/>
  <c r="AN41" i="144"/>
  <c r="AL41" i="144"/>
  <c r="AJ41" i="144"/>
  <c r="AH41" i="144"/>
  <c r="AF41" i="144"/>
  <c r="AD41" i="144"/>
  <c r="AB41" i="144"/>
  <c r="Z41" i="144"/>
  <c r="X41" i="144"/>
  <c r="V41" i="144"/>
  <c r="T41" i="144"/>
  <c r="R41" i="144"/>
  <c r="P41" i="144"/>
  <c r="N41" i="144"/>
  <c r="L41" i="144"/>
  <c r="J41" i="144"/>
  <c r="H41" i="144"/>
  <c r="F41" i="144"/>
  <c r="D41" i="144"/>
  <c r="CE40" i="144"/>
  <c r="BX40" i="144"/>
  <c r="CF40" i="144" s="1"/>
  <c r="BV40" i="144"/>
  <c r="BT40" i="144"/>
  <c r="BR40" i="144"/>
  <c r="BP40" i="144"/>
  <c r="BN40" i="144"/>
  <c r="BL40" i="144"/>
  <c r="BJ40" i="144"/>
  <c r="BH40" i="144"/>
  <c r="BF40" i="144"/>
  <c r="BD40" i="144"/>
  <c r="BB40" i="144"/>
  <c r="AZ40" i="144"/>
  <c r="AX40" i="144"/>
  <c r="AV40" i="144"/>
  <c r="AT40" i="144"/>
  <c r="AR40" i="144"/>
  <c r="AP40" i="144"/>
  <c r="AN40" i="144"/>
  <c r="AL40" i="144"/>
  <c r="AJ40" i="144"/>
  <c r="AH40" i="144"/>
  <c r="AF40" i="144"/>
  <c r="AD40" i="144"/>
  <c r="AB40" i="144"/>
  <c r="Z40" i="144"/>
  <c r="X40" i="144"/>
  <c r="V40" i="144"/>
  <c r="T40" i="144"/>
  <c r="R40" i="144"/>
  <c r="P40" i="144"/>
  <c r="N40" i="144"/>
  <c r="L40" i="144"/>
  <c r="J40" i="144"/>
  <c r="H40" i="144"/>
  <c r="F40" i="144"/>
  <c r="D40" i="144"/>
  <c r="CE39" i="144"/>
  <c r="CE49" i="144" s="1"/>
  <c r="CI35" i="144" s="1"/>
  <c r="BX39" i="144"/>
  <c r="BX49" i="144" s="1"/>
  <c r="BV39" i="144"/>
  <c r="BV49" i="144" s="1"/>
  <c r="BT39" i="144"/>
  <c r="BT49" i="144" s="1"/>
  <c r="BR39" i="144"/>
  <c r="BR49" i="144" s="1"/>
  <c r="BP39" i="144"/>
  <c r="BP49" i="144" s="1"/>
  <c r="BN39" i="144"/>
  <c r="BN49" i="144" s="1"/>
  <c r="BL39" i="144"/>
  <c r="BL49" i="144" s="1"/>
  <c r="BJ39" i="144"/>
  <c r="BH39" i="144"/>
  <c r="BH49" i="144" s="1"/>
  <c r="BF39" i="144"/>
  <c r="BF49" i="144" s="1"/>
  <c r="BD39" i="144"/>
  <c r="BD49" i="144" s="1"/>
  <c r="BB39" i="144"/>
  <c r="BB49" i="144" s="1"/>
  <c r="AZ39" i="144"/>
  <c r="AZ49" i="144" s="1"/>
  <c r="AX39" i="144"/>
  <c r="AX49" i="144" s="1"/>
  <c r="AV39" i="144"/>
  <c r="AV49" i="144" s="1"/>
  <c r="AT39" i="144"/>
  <c r="AR39" i="144"/>
  <c r="AR49" i="144" s="1"/>
  <c r="AP39" i="144"/>
  <c r="AP49" i="144" s="1"/>
  <c r="AN39" i="144"/>
  <c r="AN49" i="144" s="1"/>
  <c r="AL39" i="144"/>
  <c r="AL49" i="144" s="1"/>
  <c r="AJ39" i="144"/>
  <c r="AJ49" i="144" s="1"/>
  <c r="AH39" i="144"/>
  <c r="AH49" i="144" s="1"/>
  <c r="AF39" i="144"/>
  <c r="AF49" i="144" s="1"/>
  <c r="AD39" i="144"/>
  <c r="AB39" i="144"/>
  <c r="AB49" i="144" s="1"/>
  <c r="Z39" i="144"/>
  <c r="Z49" i="144" s="1"/>
  <c r="X39" i="144"/>
  <c r="X49" i="144" s="1"/>
  <c r="V39" i="144"/>
  <c r="V49" i="144" s="1"/>
  <c r="T39" i="144"/>
  <c r="T49" i="144" s="1"/>
  <c r="R39" i="144"/>
  <c r="R49" i="144" s="1"/>
  <c r="P39" i="144"/>
  <c r="P49" i="144" s="1"/>
  <c r="N39" i="144"/>
  <c r="L39" i="144"/>
  <c r="L49" i="144" s="1"/>
  <c r="J39" i="144"/>
  <c r="J49" i="144" s="1"/>
  <c r="H39" i="144"/>
  <c r="H49" i="144" s="1"/>
  <c r="F39" i="144"/>
  <c r="F49" i="144" s="1"/>
  <c r="D39" i="144"/>
  <c r="D49" i="144" s="1"/>
  <c r="CD49" i="143"/>
  <c r="CC49" i="143"/>
  <c r="CB49" i="143"/>
  <c r="CA49" i="143"/>
  <c r="BZ49" i="143"/>
  <c r="BY49" i="143"/>
  <c r="BW49" i="143"/>
  <c r="BU49" i="143"/>
  <c r="BS49" i="143"/>
  <c r="BQ49" i="143"/>
  <c r="BO49" i="143"/>
  <c r="BM49" i="143"/>
  <c r="BK49" i="143"/>
  <c r="BI49" i="143"/>
  <c r="BG49" i="143"/>
  <c r="BE49" i="143"/>
  <c r="BC49" i="143"/>
  <c r="BA49" i="143"/>
  <c r="AY49" i="143"/>
  <c r="AW49" i="143"/>
  <c r="AU49" i="143"/>
  <c r="AS49" i="143"/>
  <c r="AQ49" i="143"/>
  <c r="AO49" i="143"/>
  <c r="AM49" i="143"/>
  <c r="AK49" i="143"/>
  <c r="AI49" i="143"/>
  <c r="AG49" i="143"/>
  <c r="AE49" i="143"/>
  <c r="AC49" i="143"/>
  <c r="AA49" i="143"/>
  <c r="Y49" i="143"/>
  <c r="W49" i="143"/>
  <c r="U49" i="143"/>
  <c r="S49" i="143"/>
  <c r="Q49" i="143"/>
  <c r="O49" i="143"/>
  <c r="M49" i="143"/>
  <c r="M110" i="151" s="1"/>
  <c r="K49" i="143"/>
  <c r="I49" i="143"/>
  <c r="G49" i="143"/>
  <c r="E49" i="143"/>
  <c r="E110" i="151" s="1"/>
  <c r="C49" i="143"/>
  <c r="C110" i="151" s="1"/>
  <c r="CE48" i="143"/>
  <c r="BX48" i="143"/>
  <c r="CF48" i="143" s="1"/>
  <c r="BV48" i="143"/>
  <c r="BT48" i="143"/>
  <c r="BR48" i="143"/>
  <c r="BP48" i="143"/>
  <c r="BN48" i="143"/>
  <c r="BL48" i="143"/>
  <c r="BJ48" i="143"/>
  <c r="BH48" i="143"/>
  <c r="BF48" i="143"/>
  <c r="BD48" i="143"/>
  <c r="BB48" i="143"/>
  <c r="AZ48" i="143"/>
  <c r="AX48" i="143"/>
  <c r="AV48" i="143"/>
  <c r="AT48" i="143"/>
  <c r="AR48" i="143"/>
  <c r="AP48" i="143"/>
  <c r="AN48" i="143"/>
  <c r="AL48" i="143"/>
  <c r="AJ48" i="143"/>
  <c r="AH48" i="143"/>
  <c r="AF48" i="143"/>
  <c r="AD48" i="143"/>
  <c r="AB48" i="143"/>
  <c r="Z48" i="143"/>
  <c r="X48" i="143"/>
  <c r="V48" i="143"/>
  <c r="T48" i="143"/>
  <c r="R48" i="143"/>
  <c r="P48" i="143"/>
  <c r="N48" i="143"/>
  <c r="L48" i="143"/>
  <c r="J48" i="143"/>
  <c r="H48" i="143"/>
  <c r="F48" i="143"/>
  <c r="D48" i="143"/>
  <c r="CE47" i="143"/>
  <c r="BX47" i="143"/>
  <c r="CF47" i="143" s="1"/>
  <c r="BV47" i="143"/>
  <c r="BT47" i="143"/>
  <c r="BR47" i="143"/>
  <c r="BP47" i="143"/>
  <c r="BN47" i="143"/>
  <c r="BL47" i="143"/>
  <c r="BJ47" i="143"/>
  <c r="BH47" i="143"/>
  <c r="BF47" i="143"/>
  <c r="BD47" i="143"/>
  <c r="BB47" i="143"/>
  <c r="AZ47" i="143"/>
  <c r="AX47" i="143"/>
  <c r="AV47" i="143"/>
  <c r="AT47" i="143"/>
  <c r="AR47" i="143"/>
  <c r="AP47" i="143"/>
  <c r="AN47" i="143"/>
  <c r="AL47" i="143"/>
  <c r="AJ47" i="143"/>
  <c r="AH47" i="143"/>
  <c r="AF47" i="143"/>
  <c r="AD47" i="143"/>
  <c r="AB47" i="143"/>
  <c r="Z47" i="143"/>
  <c r="X47" i="143"/>
  <c r="V47" i="143"/>
  <c r="T47" i="143"/>
  <c r="R47" i="143"/>
  <c r="P47" i="143"/>
  <c r="N47" i="143"/>
  <c r="L47" i="143"/>
  <c r="J47" i="143"/>
  <c r="H47" i="143"/>
  <c r="F47" i="143"/>
  <c r="D47" i="143"/>
  <c r="CE46" i="143"/>
  <c r="BX46" i="143"/>
  <c r="CF46" i="143" s="1"/>
  <c r="BV46" i="143"/>
  <c r="BT46" i="143"/>
  <c r="BR46" i="143"/>
  <c r="BP46" i="143"/>
  <c r="BN46" i="143"/>
  <c r="BL46" i="143"/>
  <c r="BJ46" i="143"/>
  <c r="BH46" i="143"/>
  <c r="BF46" i="143"/>
  <c r="BD46" i="143"/>
  <c r="BB46" i="143"/>
  <c r="AZ46" i="143"/>
  <c r="AX46" i="143"/>
  <c r="AV46" i="143"/>
  <c r="AT46" i="143"/>
  <c r="AR46" i="143"/>
  <c r="AP46" i="143"/>
  <c r="AN46" i="143"/>
  <c r="AL46" i="143"/>
  <c r="AJ46" i="143"/>
  <c r="AH46" i="143"/>
  <c r="AF46" i="143"/>
  <c r="AD46" i="143"/>
  <c r="AB46" i="143"/>
  <c r="Z46" i="143"/>
  <c r="X46" i="143"/>
  <c r="V46" i="143"/>
  <c r="T46" i="143"/>
  <c r="R46" i="143"/>
  <c r="P46" i="143"/>
  <c r="N46" i="143"/>
  <c r="L46" i="143"/>
  <c r="J46" i="143"/>
  <c r="H46" i="143"/>
  <c r="F46" i="143"/>
  <c r="D46" i="143"/>
  <c r="CE45" i="143"/>
  <c r="BX45" i="143"/>
  <c r="BV45" i="143"/>
  <c r="BT45" i="143"/>
  <c r="BR45" i="143"/>
  <c r="BP45" i="143"/>
  <c r="BN45" i="143"/>
  <c r="BL45" i="143"/>
  <c r="CF45" i="143" s="1"/>
  <c r="BJ45" i="143"/>
  <c r="BH45" i="143"/>
  <c r="BF45" i="143"/>
  <c r="BD45" i="143"/>
  <c r="BB45" i="143"/>
  <c r="AZ45" i="143"/>
  <c r="AX45" i="143"/>
  <c r="AV45" i="143"/>
  <c r="AT45" i="143"/>
  <c r="AR45" i="143"/>
  <c r="AP45" i="143"/>
  <c r="AN45" i="143"/>
  <c r="AL45" i="143"/>
  <c r="AJ45" i="143"/>
  <c r="AH45" i="143"/>
  <c r="AF45" i="143"/>
  <c r="AD45" i="143"/>
  <c r="AB45" i="143"/>
  <c r="Z45" i="143"/>
  <c r="X45" i="143"/>
  <c r="V45" i="143"/>
  <c r="T45" i="143"/>
  <c r="R45" i="143"/>
  <c r="P45" i="143"/>
  <c r="N45" i="143"/>
  <c r="L45" i="143"/>
  <c r="J45" i="143"/>
  <c r="H45" i="143"/>
  <c r="F45" i="143"/>
  <c r="D45" i="143"/>
  <c r="CE44" i="143"/>
  <c r="BX44" i="143"/>
  <c r="BV44" i="143"/>
  <c r="BT44" i="143"/>
  <c r="BR44" i="143"/>
  <c r="BP44" i="143"/>
  <c r="BN44" i="143"/>
  <c r="BL44" i="143"/>
  <c r="BJ44" i="143"/>
  <c r="CF44" i="143" s="1"/>
  <c r="BH44" i="143"/>
  <c r="BF44" i="143"/>
  <c r="BD44" i="143"/>
  <c r="BB44" i="143"/>
  <c r="AZ44" i="143"/>
  <c r="AX44" i="143"/>
  <c r="AV44" i="143"/>
  <c r="AT44" i="143"/>
  <c r="AR44" i="143"/>
  <c r="AP44" i="143"/>
  <c r="AN44" i="143"/>
  <c r="AL44" i="143"/>
  <c r="AJ44" i="143"/>
  <c r="AH44" i="143"/>
  <c r="AF44" i="143"/>
  <c r="AD44" i="143"/>
  <c r="AB44" i="143"/>
  <c r="Z44" i="143"/>
  <c r="X44" i="143"/>
  <c r="V44" i="143"/>
  <c r="T44" i="143"/>
  <c r="R44" i="143"/>
  <c r="P44" i="143"/>
  <c r="N44" i="143"/>
  <c r="L44" i="143"/>
  <c r="J44" i="143"/>
  <c r="H44" i="143"/>
  <c r="F44" i="143"/>
  <c r="D44" i="143"/>
  <c r="CE43" i="143"/>
  <c r="BX43" i="143"/>
  <c r="CF43" i="143" s="1"/>
  <c r="BV43" i="143"/>
  <c r="BT43" i="143"/>
  <c r="BR43" i="143"/>
  <c r="BP43" i="143"/>
  <c r="BN43" i="143"/>
  <c r="BL43" i="143"/>
  <c r="BJ43" i="143"/>
  <c r="BJ49" i="143" s="1"/>
  <c r="BH43" i="143"/>
  <c r="BF43" i="143"/>
  <c r="BD43" i="143"/>
  <c r="BB43" i="143"/>
  <c r="AZ43" i="143"/>
  <c r="AX43" i="143"/>
  <c r="AV43" i="143"/>
  <c r="AT43" i="143"/>
  <c r="AT49" i="143" s="1"/>
  <c r="AR43" i="143"/>
  <c r="AP43" i="143"/>
  <c r="AN43" i="143"/>
  <c r="AL43" i="143"/>
  <c r="AJ43" i="143"/>
  <c r="AH43" i="143"/>
  <c r="AF43" i="143"/>
  <c r="AD43" i="143"/>
  <c r="AD49" i="143" s="1"/>
  <c r="AB43" i="143"/>
  <c r="Z43" i="143"/>
  <c r="X43" i="143"/>
  <c r="V43" i="143"/>
  <c r="T43" i="143"/>
  <c r="R43" i="143"/>
  <c r="P43" i="143"/>
  <c r="N43" i="143"/>
  <c r="L43" i="143"/>
  <c r="J43" i="143"/>
  <c r="H43" i="143"/>
  <c r="F43" i="143"/>
  <c r="D43" i="143"/>
  <c r="CE42" i="143"/>
  <c r="BX42" i="143"/>
  <c r="CF42" i="143" s="1"/>
  <c r="BV42" i="143"/>
  <c r="BT42" i="143"/>
  <c r="BR42" i="143"/>
  <c r="BP42" i="143"/>
  <c r="BN42" i="143"/>
  <c r="BL42" i="143"/>
  <c r="BL49" i="143" s="1"/>
  <c r="BJ42" i="143"/>
  <c r="BH42" i="143"/>
  <c r="BF42" i="143"/>
  <c r="BD42" i="143"/>
  <c r="BB42" i="143"/>
  <c r="AZ42" i="143"/>
  <c r="AX42" i="143"/>
  <c r="AV42" i="143"/>
  <c r="AV49" i="143" s="1"/>
  <c r="AT42" i="143"/>
  <c r="AR42" i="143"/>
  <c r="AP42" i="143"/>
  <c r="AN42" i="143"/>
  <c r="AL42" i="143"/>
  <c r="AJ42" i="143"/>
  <c r="AH42" i="143"/>
  <c r="AF42" i="143"/>
  <c r="AF49" i="143" s="1"/>
  <c r="AD42" i="143"/>
  <c r="AB42" i="143"/>
  <c r="Z42" i="143"/>
  <c r="X42" i="143"/>
  <c r="V42" i="143"/>
  <c r="T42" i="143"/>
  <c r="R42" i="143"/>
  <c r="P42" i="143"/>
  <c r="P49" i="143" s="1"/>
  <c r="N42" i="143"/>
  <c r="L42" i="143"/>
  <c r="J42" i="143"/>
  <c r="H42" i="143"/>
  <c r="F42" i="143"/>
  <c r="D42" i="143"/>
  <c r="CE41" i="143"/>
  <c r="BX41" i="143"/>
  <c r="CF41" i="143" s="1"/>
  <c r="BV41" i="143"/>
  <c r="BT41" i="143"/>
  <c r="BR41" i="143"/>
  <c r="BP41" i="143"/>
  <c r="BN41" i="143"/>
  <c r="BL41" i="143"/>
  <c r="BJ41" i="143"/>
  <c r="BH41" i="143"/>
  <c r="BF41" i="143"/>
  <c r="BD41" i="143"/>
  <c r="BB41" i="143"/>
  <c r="AZ41" i="143"/>
  <c r="AX41" i="143"/>
  <c r="AV41" i="143"/>
  <c r="AT41" i="143"/>
  <c r="AR41" i="143"/>
  <c r="AP41" i="143"/>
  <c r="AN41" i="143"/>
  <c r="AL41" i="143"/>
  <c r="AJ41" i="143"/>
  <c r="AH41" i="143"/>
  <c r="AF41" i="143"/>
  <c r="AD41" i="143"/>
  <c r="AB41" i="143"/>
  <c r="Z41" i="143"/>
  <c r="X41" i="143"/>
  <c r="V41" i="143"/>
  <c r="T41" i="143"/>
  <c r="R41" i="143"/>
  <c r="P41" i="143"/>
  <c r="N41" i="143"/>
  <c r="L41" i="143"/>
  <c r="J41" i="143"/>
  <c r="H41" i="143"/>
  <c r="F41" i="143"/>
  <c r="D41" i="143"/>
  <c r="CE40" i="143"/>
  <c r="BX40" i="143"/>
  <c r="BV40" i="143"/>
  <c r="BT40" i="143"/>
  <c r="BR40" i="143"/>
  <c r="BP40" i="143"/>
  <c r="BN40" i="143"/>
  <c r="BL40" i="143"/>
  <c r="BJ40" i="143"/>
  <c r="BH40" i="143"/>
  <c r="BF40" i="143"/>
  <c r="BD40" i="143"/>
  <c r="BB40" i="143"/>
  <c r="AZ40" i="143"/>
  <c r="AX40" i="143"/>
  <c r="AV40" i="143"/>
  <c r="AT40" i="143"/>
  <c r="AR40" i="143"/>
  <c r="AP40" i="143"/>
  <c r="AN40" i="143"/>
  <c r="AL40" i="143"/>
  <c r="AJ40" i="143"/>
  <c r="AH40" i="143"/>
  <c r="AF40" i="143"/>
  <c r="AD40" i="143"/>
  <c r="AB40" i="143"/>
  <c r="Z40" i="143"/>
  <c r="X40" i="143"/>
  <c r="V40" i="143"/>
  <c r="T40" i="143"/>
  <c r="R40" i="143"/>
  <c r="P40" i="143"/>
  <c r="N40" i="143"/>
  <c r="L40" i="143"/>
  <c r="J40" i="143"/>
  <c r="H40" i="143"/>
  <c r="F40" i="143"/>
  <c r="D40" i="143"/>
  <c r="CE39" i="143"/>
  <c r="BX39" i="143"/>
  <c r="BX49" i="143" s="1"/>
  <c r="BV39" i="143"/>
  <c r="BV49" i="143" s="1"/>
  <c r="BT39" i="143"/>
  <c r="BT49" i="143" s="1"/>
  <c r="BR39" i="143"/>
  <c r="BR49" i="143" s="1"/>
  <c r="BP39" i="143"/>
  <c r="BP49" i="143" s="1"/>
  <c r="BN39" i="143"/>
  <c r="BN49" i="143" s="1"/>
  <c r="BL39" i="143"/>
  <c r="BJ39" i="143"/>
  <c r="BH39" i="143"/>
  <c r="BH49" i="143" s="1"/>
  <c r="BF39" i="143"/>
  <c r="BF49" i="143" s="1"/>
  <c r="BD39" i="143"/>
  <c r="BB39" i="143"/>
  <c r="BB49" i="143" s="1"/>
  <c r="AZ39" i="143"/>
  <c r="AZ49" i="143" s="1"/>
  <c r="AX39" i="143"/>
  <c r="AX49" i="143" s="1"/>
  <c r="AV39" i="143"/>
  <c r="AT39" i="143"/>
  <c r="AR39" i="143"/>
  <c r="AR49" i="143" s="1"/>
  <c r="AP39" i="143"/>
  <c r="AP49" i="143" s="1"/>
  <c r="AN39" i="143"/>
  <c r="AN49" i="143" s="1"/>
  <c r="AL39" i="143"/>
  <c r="AL49" i="143" s="1"/>
  <c r="AJ39" i="143"/>
  <c r="AJ49" i="143" s="1"/>
  <c r="AH39" i="143"/>
  <c r="AH49" i="143" s="1"/>
  <c r="AF39" i="143"/>
  <c r="AD39" i="143"/>
  <c r="AB39" i="143"/>
  <c r="AB49" i="143" s="1"/>
  <c r="Z39" i="143"/>
  <c r="Z49" i="143" s="1"/>
  <c r="X39" i="143"/>
  <c r="X49" i="143" s="1"/>
  <c r="V39" i="143"/>
  <c r="V49" i="143" s="1"/>
  <c r="T39" i="143"/>
  <c r="T49" i="143" s="1"/>
  <c r="R39" i="143"/>
  <c r="R49" i="143" s="1"/>
  <c r="P39" i="143"/>
  <c r="N39" i="143"/>
  <c r="L39" i="143"/>
  <c r="L49" i="143" s="1"/>
  <c r="J39" i="143"/>
  <c r="J49" i="143" s="1"/>
  <c r="H39" i="143"/>
  <c r="H49" i="143" s="1"/>
  <c r="F39" i="143"/>
  <c r="D39" i="143"/>
  <c r="D49" i="143" s="1"/>
  <c r="D110" i="151" s="1"/>
  <c r="CD64" i="142"/>
  <c r="CC64" i="142"/>
  <c r="CB64" i="142"/>
  <c r="CA64" i="142"/>
  <c r="BZ64" i="142"/>
  <c r="BY64" i="142"/>
  <c r="BW64" i="142"/>
  <c r="BU64" i="142"/>
  <c r="BT64" i="142"/>
  <c r="BS64" i="142"/>
  <c r="BQ64" i="142"/>
  <c r="BO64" i="142"/>
  <c r="BM64" i="142"/>
  <c r="BK64" i="142"/>
  <c r="BI64" i="142"/>
  <c r="BG64" i="142"/>
  <c r="BE64" i="142"/>
  <c r="BD64" i="142"/>
  <c r="BC64" i="142"/>
  <c r="BA64" i="142"/>
  <c r="AY64" i="142"/>
  <c r="AW64" i="142"/>
  <c r="AU64" i="142"/>
  <c r="AS64" i="142"/>
  <c r="AQ64" i="142"/>
  <c r="AO64" i="142"/>
  <c r="AM64" i="142"/>
  <c r="AK64" i="142"/>
  <c r="AI64" i="142"/>
  <c r="AG64" i="142"/>
  <c r="AE64" i="142"/>
  <c r="AC64" i="142"/>
  <c r="AA64" i="142"/>
  <c r="Y64" i="142"/>
  <c r="W64" i="142"/>
  <c r="U64" i="142"/>
  <c r="S64" i="142"/>
  <c r="Q64" i="142"/>
  <c r="O64" i="142"/>
  <c r="M64" i="142"/>
  <c r="K64" i="142"/>
  <c r="I64" i="142"/>
  <c r="G64" i="142"/>
  <c r="E64" i="142"/>
  <c r="E109" i="151" s="1"/>
  <c r="C64" i="142"/>
  <c r="CE63" i="142"/>
  <c r="BX63" i="142"/>
  <c r="CF63" i="142" s="1"/>
  <c r="BV63" i="142"/>
  <c r="BT63" i="142"/>
  <c r="BR63" i="142"/>
  <c r="BP63" i="142"/>
  <c r="BN63" i="142"/>
  <c r="BL63" i="142"/>
  <c r="BJ63" i="142"/>
  <c r="BH63" i="142"/>
  <c r="BF63" i="142"/>
  <c r="BD63" i="142"/>
  <c r="BB63" i="142"/>
  <c r="AZ63" i="142"/>
  <c r="AX63" i="142"/>
  <c r="AV63" i="142"/>
  <c r="AT63" i="142"/>
  <c r="AR63" i="142"/>
  <c r="AP63" i="142"/>
  <c r="AN63" i="142"/>
  <c r="AL63" i="142"/>
  <c r="AJ63" i="142"/>
  <c r="AH63" i="142"/>
  <c r="AF63" i="142"/>
  <c r="AD63" i="142"/>
  <c r="AB63" i="142"/>
  <c r="Z63" i="142"/>
  <c r="X63" i="142"/>
  <c r="V63" i="142"/>
  <c r="T63" i="142"/>
  <c r="R63" i="142"/>
  <c r="P63" i="142"/>
  <c r="N63" i="142"/>
  <c r="L63" i="142"/>
  <c r="J63" i="142"/>
  <c r="H63" i="142"/>
  <c r="F63" i="142"/>
  <c r="D63" i="142"/>
  <c r="CE62" i="142"/>
  <c r="BX62" i="142"/>
  <c r="CF62" i="142" s="1"/>
  <c r="BV62" i="142"/>
  <c r="BT62" i="142"/>
  <c r="BR62" i="142"/>
  <c r="BP62" i="142"/>
  <c r="BN62" i="142"/>
  <c r="BL62" i="142"/>
  <c r="BJ62" i="142"/>
  <c r="BH62" i="142"/>
  <c r="BF62" i="142"/>
  <c r="BD62" i="142"/>
  <c r="BB62" i="142"/>
  <c r="AZ62" i="142"/>
  <c r="AX62" i="142"/>
  <c r="AV62" i="142"/>
  <c r="AT62" i="142"/>
  <c r="AR62" i="142"/>
  <c r="AP62" i="142"/>
  <c r="AN62" i="142"/>
  <c r="AL62" i="142"/>
  <c r="AJ62" i="142"/>
  <c r="AH62" i="142"/>
  <c r="AF62" i="142"/>
  <c r="AD62" i="142"/>
  <c r="AB62" i="142"/>
  <c r="Z62" i="142"/>
  <c r="X62" i="142"/>
  <c r="V62" i="142"/>
  <c r="T62" i="142"/>
  <c r="R62" i="142"/>
  <c r="P62" i="142"/>
  <c r="N62" i="142"/>
  <c r="L62" i="142"/>
  <c r="J62" i="142"/>
  <c r="H62" i="142"/>
  <c r="F62" i="142"/>
  <c r="D62" i="142"/>
  <c r="CE61" i="142"/>
  <c r="BX61" i="142"/>
  <c r="BV61" i="142"/>
  <c r="CF61" i="142" s="1"/>
  <c r="BT61" i="142"/>
  <c r="BR61" i="142"/>
  <c r="BP61" i="142"/>
  <c r="BN61" i="142"/>
  <c r="BL61" i="142"/>
  <c r="BJ61" i="142"/>
  <c r="BH61" i="142"/>
  <c r="BF61" i="142"/>
  <c r="BD61" i="142"/>
  <c r="BB61" i="142"/>
  <c r="AZ61" i="142"/>
  <c r="AX61" i="142"/>
  <c r="AV61" i="142"/>
  <c r="AT61" i="142"/>
  <c r="AR61" i="142"/>
  <c r="AP61" i="142"/>
  <c r="AN61" i="142"/>
  <c r="AL61" i="142"/>
  <c r="AJ61" i="142"/>
  <c r="AH61" i="142"/>
  <c r="AF61" i="142"/>
  <c r="AD61" i="142"/>
  <c r="AB61" i="142"/>
  <c r="Z61" i="142"/>
  <c r="X61" i="142"/>
  <c r="V61" i="142"/>
  <c r="T61" i="142"/>
  <c r="R61" i="142"/>
  <c r="P61" i="142"/>
  <c r="N61" i="142"/>
  <c r="L61" i="142"/>
  <c r="J61" i="142"/>
  <c r="H61" i="142"/>
  <c r="F61" i="142"/>
  <c r="D61" i="142"/>
  <c r="CE60" i="142"/>
  <c r="BX60" i="142"/>
  <c r="BV60" i="142"/>
  <c r="BT60" i="142"/>
  <c r="CF60" i="142" s="1"/>
  <c r="BR60" i="142"/>
  <c r="BP60" i="142"/>
  <c r="BN60" i="142"/>
  <c r="BL60" i="142"/>
  <c r="BJ60" i="142"/>
  <c r="BH60" i="142"/>
  <c r="BF60" i="142"/>
  <c r="BD60" i="142"/>
  <c r="BB60" i="142"/>
  <c r="AZ60" i="142"/>
  <c r="AX60" i="142"/>
  <c r="AV60" i="142"/>
  <c r="AT60" i="142"/>
  <c r="AR60" i="142"/>
  <c r="AP60" i="142"/>
  <c r="AN60" i="142"/>
  <c r="AL60" i="142"/>
  <c r="AJ60" i="142"/>
  <c r="AH60" i="142"/>
  <c r="AF60" i="142"/>
  <c r="AD60" i="142"/>
  <c r="AB60" i="142"/>
  <c r="Z60" i="142"/>
  <c r="X60" i="142"/>
  <c r="V60" i="142"/>
  <c r="T60" i="142"/>
  <c r="R60" i="142"/>
  <c r="P60" i="142"/>
  <c r="N60" i="142"/>
  <c r="L60" i="142"/>
  <c r="J60" i="142"/>
  <c r="H60" i="142"/>
  <c r="F60" i="142"/>
  <c r="D60" i="142"/>
  <c r="CE59" i="142"/>
  <c r="BX59" i="142"/>
  <c r="CF59" i="142" s="1"/>
  <c r="BV59" i="142"/>
  <c r="BT59" i="142"/>
  <c r="BR59" i="142"/>
  <c r="BP59" i="142"/>
  <c r="BN59" i="142"/>
  <c r="BL59" i="142"/>
  <c r="BJ59" i="142"/>
  <c r="BH59" i="142"/>
  <c r="BF59" i="142"/>
  <c r="BD59" i="142"/>
  <c r="BB59" i="142"/>
  <c r="AZ59" i="142"/>
  <c r="AX59" i="142"/>
  <c r="AV59" i="142"/>
  <c r="AT59" i="142"/>
  <c r="AR59" i="142"/>
  <c r="AP59" i="142"/>
  <c r="AN59" i="142"/>
  <c r="AL59" i="142"/>
  <c r="AJ59" i="142"/>
  <c r="AH59" i="142"/>
  <c r="AF59" i="142"/>
  <c r="AD59" i="142"/>
  <c r="AB59" i="142"/>
  <c r="Z59" i="142"/>
  <c r="X59" i="142"/>
  <c r="V59" i="142"/>
  <c r="T59" i="142"/>
  <c r="R59" i="142"/>
  <c r="P59" i="142"/>
  <c r="N59" i="142"/>
  <c r="L59" i="142"/>
  <c r="J59" i="142"/>
  <c r="H59" i="142"/>
  <c r="F59" i="142"/>
  <c r="D59" i="142"/>
  <c r="CE58" i="142"/>
  <c r="BX58" i="142"/>
  <c r="CF58" i="142" s="1"/>
  <c r="BV58" i="142"/>
  <c r="BT58" i="142"/>
  <c r="BR58" i="142"/>
  <c r="BP58" i="142"/>
  <c r="BN58" i="142"/>
  <c r="BL58" i="142"/>
  <c r="BJ58" i="142"/>
  <c r="BH58" i="142"/>
  <c r="BF58" i="142"/>
  <c r="BD58" i="142"/>
  <c r="BB58" i="142"/>
  <c r="AZ58" i="142"/>
  <c r="AX58" i="142"/>
  <c r="AV58" i="142"/>
  <c r="AT58" i="142"/>
  <c r="AR58" i="142"/>
  <c r="AP58" i="142"/>
  <c r="AN58" i="142"/>
  <c r="AL58" i="142"/>
  <c r="AJ58" i="142"/>
  <c r="AH58" i="142"/>
  <c r="AF58" i="142"/>
  <c r="AD58" i="142"/>
  <c r="AB58" i="142"/>
  <c r="Z58" i="142"/>
  <c r="X58" i="142"/>
  <c r="V58" i="142"/>
  <c r="T58" i="142"/>
  <c r="R58" i="142"/>
  <c r="P58" i="142"/>
  <c r="N58" i="142"/>
  <c r="L58" i="142"/>
  <c r="J58" i="142"/>
  <c r="H58" i="142"/>
  <c r="F58" i="142"/>
  <c r="D58" i="142"/>
  <c r="CE57" i="142"/>
  <c r="BX57" i="142"/>
  <c r="BV57" i="142"/>
  <c r="BT57" i="142"/>
  <c r="BR57" i="142"/>
  <c r="BP57" i="142"/>
  <c r="BN57" i="142"/>
  <c r="BL57" i="142"/>
  <c r="CF57" i="142" s="1"/>
  <c r="BJ57" i="142"/>
  <c r="BH57" i="142"/>
  <c r="BF57" i="142"/>
  <c r="BD57" i="142"/>
  <c r="BB57" i="142"/>
  <c r="AZ57" i="142"/>
  <c r="AX57" i="142"/>
  <c r="AV57" i="142"/>
  <c r="AT57" i="142"/>
  <c r="AR57" i="142"/>
  <c r="AP57" i="142"/>
  <c r="AN57" i="142"/>
  <c r="AL57" i="142"/>
  <c r="AJ57" i="142"/>
  <c r="AH57" i="142"/>
  <c r="AF57" i="142"/>
  <c r="AD57" i="142"/>
  <c r="AB57" i="142"/>
  <c r="Z57" i="142"/>
  <c r="X57" i="142"/>
  <c r="V57" i="142"/>
  <c r="T57" i="142"/>
  <c r="R57" i="142"/>
  <c r="P57" i="142"/>
  <c r="N57" i="142"/>
  <c r="L57" i="142"/>
  <c r="J57" i="142"/>
  <c r="H57" i="142"/>
  <c r="F57" i="142"/>
  <c r="D57" i="142"/>
  <c r="CE56" i="142"/>
  <c r="BX56" i="142"/>
  <c r="BV56" i="142"/>
  <c r="BT56" i="142"/>
  <c r="BR56" i="142"/>
  <c r="BP56" i="142"/>
  <c r="BN56" i="142"/>
  <c r="BL56" i="142"/>
  <c r="CF56" i="142" s="1"/>
  <c r="BJ56" i="142"/>
  <c r="BH56" i="142"/>
  <c r="BF56" i="142"/>
  <c r="BD56" i="142"/>
  <c r="BB56" i="142"/>
  <c r="AZ56" i="142"/>
  <c r="AX56" i="142"/>
  <c r="AV56" i="142"/>
  <c r="AT56" i="142"/>
  <c r="AR56" i="142"/>
  <c r="AP56" i="142"/>
  <c r="AN56" i="142"/>
  <c r="AL56" i="142"/>
  <c r="AJ56" i="142"/>
  <c r="AH56" i="142"/>
  <c r="AF56" i="142"/>
  <c r="AD56" i="142"/>
  <c r="AB56" i="142"/>
  <c r="Z56" i="142"/>
  <c r="X56" i="142"/>
  <c r="V56" i="142"/>
  <c r="T56" i="142"/>
  <c r="R56" i="142"/>
  <c r="P56" i="142"/>
  <c r="N56" i="142"/>
  <c r="L56" i="142"/>
  <c r="J56" i="142"/>
  <c r="H56" i="142"/>
  <c r="F56" i="142"/>
  <c r="D56" i="142"/>
  <c r="CE55" i="142"/>
  <c r="BX55" i="142"/>
  <c r="CF55" i="142" s="1"/>
  <c r="BV55" i="142"/>
  <c r="BT55" i="142"/>
  <c r="BR55" i="142"/>
  <c r="BP55" i="142"/>
  <c r="BN55" i="142"/>
  <c r="BL55" i="142"/>
  <c r="BJ55" i="142"/>
  <c r="BH55" i="142"/>
  <c r="BF55" i="142"/>
  <c r="BD55" i="142"/>
  <c r="BB55" i="142"/>
  <c r="AZ55" i="142"/>
  <c r="AX55" i="142"/>
  <c r="AV55" i="142"/>
  <c r="AT55" i="142"/>
  <c r="AR55" i="142"/>
  <c r="AP55" i="142"/>
  <c r="AN55" i="142"/>
  <c r="AL55" i="142"/>
  <c r="AJ55" i="142"/>
  <c r="AH55" i="142"/>
  <c r="AF55" i="142"/>
  <c r="AD55" i="142"/>
  <c r="AB55" i="142"/>
  <c r="Z55" i="142"/>
  <c r="X55" i="142"/>
  <c r="V55" i="142"/>
  <c r="T55" i="142"/>
  <c r="R55" i="142"/>
  <c r="P55" i="142"/>
  <c r="N55" i="142"/>
  <c r="L55" i="142"/>
  <c r="J55" i="142"/>
  <c r="H55" i="142"/>
  <c r="F55" i="142"/>
  <c r="D55" i="142"/>
  <c r="CE54" i="142"/>
  <c r="BX54" i="142"/>
  <c r="BV54" i="142"/>
  <c r="BT54" i="142"/>
  <c r="BR54" i="142"/>
  <c r="BP54" i="142"/>
  <c r="BN54" i="142"/>
  <c r="BL54" i="142"/>
  <c r="BJ54" i="142"/>
  <c r="BH54" i="142"/>
  <c r="BF54" i="142"/>
  <c r="BD54" i="142"/>
  <c r="BB54" i="142"/>
  <c r="AZ54" i="142"/>
  <c r="AX54" i="142"/>
  <c r="AV54" i="142"/>
  <c r="AT54" i="142"/>
  <c r="AR54" i="142"/>
  <c r="AP54" i="142"/>
  <c r="AN54" i="142"/>
  <c r="AL54" i="142"/>
  <c r="AJ54" i="142"/>
  <c r="AH54" i="142"/>
  <c r="AF54" i="142"/>
  <c r="AD54" i="142"/>
  <c r="AB54" i="142"/>
  <c r="Z54" i="142"/>
  <c r="X54" i="142"/>
  <c r="V54" i="142"/>
  <c r="T54" i="142"/>
  <c r="R54" i="142"/>
  <c r="P54" i="142"/>
  <c r="N54" i="142"/>
  <c r="L54" i="142"/>
  <c r="J54" i="142"/>
  <c r="H54" i="142"/>
  <c r="F54" i="142"/>
  <c r="D54" i="142"/>
  <c r="CE53" i="142"/>
  <c r="BX53" i="142"/>
  <c r="BV53" i="142"/>
  <c r="BT53" i="142"/>
  <c r="BR53" i="142"/>
  <c r="BP53" i="142"/>
  <c r="BN53" i="142"/>
  <c r="BL53" i="142"/>
  <c r="BJ53" i="142"/>
  <c r="BH53" i="142"/>
  <c r="BF53" i="142"/>
  <c r="BD53" i="142"/>
  <c r="BB53" i="142"/>
  <c r="AZ53" i="142"/>
  <c r="AX53" i="142"/>
  <c r="AV53" i="142"/>
  <c r="AT53" i="142"/>
  <c r="AR53" i="142"/>
  <c r="AP53" i="142"/>
  <c r="AN53" i="142"/>
  <c r="AN64" i="142" s="1"/>
  <c r="AL53" i="142"/>
  <c r="AJ53" i="142"/>
  <c r="AH53" i="142"/>
  <c r="AF53" i="142"/>
  <c r="AD53" i="142"/>
  <c r="AB53" i="142"/>
  <c r="Z53" i="142"/>
  <c r="X53" i="142"/>
  <c r="X64" i="142" s="1"/>
  <c r="V53" i="142"/>
  <c r="T53" i="142"/>
  <c r="R53" i="142"/>
  <c r="P53" i="142"/>
  <c r="N53" i="142"/>
  <c r="L53" i="142"/>
  <c r="J53" i="142"/>
  <c r="H53" i="142"/>
  <c r="F53" i="142"/>
  <c r="D53" i="142"/>
  <c r="CE52" i="142"/>
  <c r="BX52" i="142"/>
  <c r="BV52" i="142"/>
  <c r="BT52" i="142"/>
  <c r="BR52" i="142"/>
  <c r="BP52" i="142"/>
  <c r="BN52" i="142"/>
  <c r="BL52" i="142"/>
  <c r="BJ52" i="142"/>
  <c r="BH52" i="142"/>
  <c r="BF52" i="142"/>
  <c r="BD52" i="142"/>
  <c r="BB52" i="142"/>
  <c r="AZ52" i="142"/>
  <c r="AX52" i="142"/>
  <c r="AV52" i="142"/>
  <c r="AT52" i="142"/>
  <c r="AR52" i="142"/>
  <c r="AP52" i="142"/>
  <c r="AN52" i="142"/>
  <c r="AL52" i="142"/>
  <c r="AJ52" i="142"/>
  <c r="AH52" i="142"/>
  <c r="AF52" i="142"/>
  <c r="AD52" i="142"/>
  <c r="AB52" i="142"/>
  <c r="Z52" i="142"/>
  <c r="X52" i="142"/>
  <c r="V52" i="142"/>
  <c r="T52" i="142"/>
  <c r="R52" i="142"/>
  <c r="P52" i="142"/>
  <c r="N52" i="142"/>
  <c r="L52" i="142"/>
  <c r="J52" i="142"/>
  <c r="H52" i="142"/>
  <c r="F52" i="142"/>
  <c r="D52" i="142"/>
  <c r="CE51" i="142"/>
  <c r="BX51" i="142"/>
  <c r="CF51" i="142" s="1"/>
  <c r="BV51" i="142"/>
  <c r="BT51" i="142"/>
  <c r="BR51" i="142"/>
  <c r="BP51" i="142"/>
  <c r="BN51" i="142"/>
  <c r="BL51" i="142"/>
  <c r="BJ51" i="142"/>
  <c r="BH51" i="142"/>
  <c r="BF51" i="142"/>
  <c r="BD51" i="142"/>
  <c r="BB51" i="142"/>
  <c r="AZ51" i="142"/>
  <c r="AX51" i="142"/>
  <c r="AV51" i="142"/>
  <c r="AT51" i="142"/>
  <c r="AR51" i="142"/>
  <c r="AP51" i="142"/>
  <c r="AN51" i="142"/>
  <c r="AL51" i="142"/>
  <c r="AJ51" i="142"/>
  <c r="AH51" i="142"/>
  <c r="AF51" i="142"/>
  <c r="AD51" i="142"/>
  <c r="AB51" i="142"/>
  <c r="Z51" i="142"/>
  <c r="X51" i="142"/>
  <c r="V51" i="142"/>
  <c r="T51" i="142"/>
  <c r="R51" i="142"/>
  <c r="P51" i="142"/>
  <c r="N51" i="142"/>
  <c r="L51" i="142"/>
  <c r="J51" i="142"/>
  <c r="H51" i="142"/>
  <c r="F51" i="142"/>
  <c r="D51" i="142"/>
  <c r="CE50" i="142"/>
  <c r="BX50" i="142"/>
  <c r="BV50" i="142"/>
  <c r="BT50" i="142"/>
  <c r="BR50" i="142"/>
  <c r="BP50" i="142"/>
  <c r="BN50" i="142"/>
  <c r="BL50" i="142"/>
  <c r="BJ50" i="142"/>
  <c r="BH50" i="142"/>
  <c r="BF50" i="142"/>
  <c r="BD50" i="142"/>
  <c r="BB50" i="142"/>
  <c r="AZ50" i="142"/>
  <c r="AX50" i="142"/>
  <c r="AV50" i="142"/>
  <c r="AT50" i="142"/>
  <c r="AR50" i="142"/>
  <c r="AP50" i="142"/>
  <c r="AN50" i="142"/>
  <c r="AL50" i="142"/>
  <c r="AJ50" i="142"/>
  <c r="AH50" i="142"/>
  <c r="AF50" i="142"/>
  <c r="AD50" i="142"/>
  <c r="AB50" i="142"/>
  <c r="Z50" i="142"/>
  <c r="X50" i="142"/>
  <c r="V50" i="142"/>
  <c r="T50" i="142"/>
  <c r="R50" i="142"/>
  <c r="P50" i="142"/>
  <c r="N50" i="142"/>
  <c r="L50" i="142"/>
  <c r="J50" i="142"/>
  <c r="H50" i="142"/>
  <c r="F50" i="142"/>
  <c r="D50" i="142"/>
  <c r="CE49" i="142"/>
  <c r="BX49" i="142"/>
  <c r="BX64" i="142" s="1"/>
  <c r="BV49" i="142"/>
  <c r="BV64" i="142" s="1"/>
  <c r="BT49" i="142"/>
  <c r="BR49" i="142"/>
  <c r="BR64" i="142" s="1"/>
  <c r="BP49" i="142"/>
  <c r="BP64" i="142" s="1"/>
  <c r="BN49" i="142"/>
  <c r="BN64" i="142" s="1"/>
  <c r="BL49" i="142"/>
  <c r="BJ49" i="142"/>
  <c r="BJ64" i="142" s="1"/>
  <c r="BH49" i="142"/>
  <c r="BH64" i="142" s="1"/>
  <c r="BF49" i="142"/>
  <c r="BF64" i="142" s="1"/>
  <c r="BD49" i="142"/>
  <c r="BB49" i="142"/>
  <c r="BB64" i="142" s="1"/>
  <c r="AZ49" i="142"/>
  <c r="AZ64" i="142" s="1"/>
  <c r="AX49" i="142"/>
  <c r="AX64" i="142" s="1"/>
  <c r="AV49" i="142"/>
  <c r="AV64" i="142" s="1"/>
  <c r="AT49" i="142"/>
  <c r="AT64" i="142" s="1"/>
  <c r="AR49" i="142"/>
  <c r="AR64" i="142" s="1"/>
  <c r="AP49" i="142"/>
  <c r="AP64" i="142" s="1"/>
  <c r="AN49" i="142"/>
  <c r="AL49" i="142"/>
  <c r="AL64" i="142" s="1"/>
  <c r="AJ49" i="142"/>
  <c r="AJ64" i="142" s="1"/>
  <c r="AH49" i="142"/>
  <c r="AH64" i="142" s="1"/>
  <c r="AF49" i="142"/>
  <c r="AD49" i="142"/>
  <c r="AD64" i="142" s="1"/>
  <c r="AB49" i="142"/>
  <c r="AB64" i="142" s="1"/>
  <c r="Z49" i="142"/>
  <c r="Z64" i="142" s="1"/>
  <c r="X49" i="142"/>
  <c r="V49" i="142"/>
  <c r="V64" i="142" s="1"/>
  <c r="T49" i="142"/>
  <c r="T64" i="142" s="1"/>
  <c r="R49" i="142"/>
  <c r="R64" i="142" s="1"/>
  <c r="P49" i="142"/>
  <c r="P64" i="142" s="1"/>
  <c r="N49" i="142"/>
  <c r="N64" i="142" s="1"/>
  <c r="L49" i="142"/>
  <c r="L64" i="142" s="1"/>
  <c r="J49" i="142"/>
  <c r="J64" i="142" s="1"/>
  <c r="H49" i="142"/>
  <c r="F49" i="142"/>
  <c r="F64" i="142" s="1"/>
  <c r="F109" i="151" s="1"/>
  <c r="D49" i="142"/>
  <c r="D64" i="142" s="1"/>
  <c r="CD64" i="127"/>
  <c r="CC64" i="127"/>
  <c r="CB64" i="127"/>
  <c r="CA64" i="127"/>
  <c r="BZ64" i="127"/>
  <c r="BY64" i="127"/>
  <c r="BW64" i="127"/>
  <c r="BU64" i="127"/>
  <c r="BS64" i="127"/>
  <c r="BQ64" i="127"/>
  <c r="BO64" i="127"/>
  <c r="BM64" i="127"/>
  <c r="BK64" i="127"/>
  <c r="BI64" i="127"/>
  <c r="BG64" i="127"/>
  <c r="BE64" i="127"/>
  <c r="BC64" i="127"/>
  <c r="BA64" i="127"/>
  <c r="AY64" i="127"/>
  <c r="AW64" i="127"/>
  <c r="AU64" i="127"/>
  <c r="AS64" i="127"/>
  <c r="AQ64" i="127"/>
  <c r="AO64" i="127"/>
  <c r="AM64" i="127"/>
  <c r="AK64" i="127"/>
  <c r="AI64" i="127"/>
  <c r="AG64" i="127"/>
  <c r="AE64" i="127"/>
  <c r="AC64" i="127"/>
  <c r="AA64" i="127"/>
  <c r="Y64" i="127"/>
  <c r="Y108" i="151" s="1"/>
  <c r="W64" i="127"/>
  <c r="W108" i="151" s="1"/>
  <c r="U64" i="127"/>
  <c r="U108" i="151" s="1"/>
  <c r="S64" i="127"/>
  <c r="Q64" i="127"/>
  <c r="O64" i="127"/>
  <c r="M64" i="127"/>
  <c r="M108" i="151" s="1"/>
  <c r="K64" i="127"/>
  <c r="I64" i="127"/>
  <c r="G64" i="127"/>
  <c r="G108" i="151" s="1"/>
  <c r="E64" i="127"/>
  <c r="C64" i="127"/>
  <c r="CE63" i="127"/>
  <c r="BX63" i="127"/>
  <c r="CF63" i="127" s="1"/>
  <c r="BV63" i="127"/>
  <c r="BT63" i="127"/>
  <c r="BR63" i="127"/>
  <c r="BP63" i="127"/>
  <c r="BN63" i="127"/>
  <c r="BL63" i="127"/>
  <c r="BJ63" i="127"/>
  <c r="BH63" i="127"/>
  <c r="BF63" i="127"/>
  <c r="BD63" i="127"/>
  <c r="BB63" i="127"/>
  <c r="AZ63" i="127"/>
  <c r="AX63" i="127"/>
  <c r="AV63" i="127"/>
  <c r="AT63" i="127"/>
  <c r="AR63" i="127"/>
  <c r="AP63" i="127"/>
  <c r="AN63" i="127"/>
  <c r="AL63" i="127"/>
  <c r="AJ63" i="127"/>
  <c r="AH63" i="127"/>
  <c r="AF63" i="127"/>
  <c r="AD63" i="127"/>
  <c r="AB63" i="127"/>
  <c r="Z63" i="127"/>
  <c r="X63" i="127"/>
  <c r="V63" i="127"/>
  <c r="T63" i="127"/>
  <c r="R63" i="127"/>
  <c r="P63" i="127"/>
  <c r="N63" i="127"/>
  <c r="L63" i="127"/>
  <c r="J63" i="127"/>
  <c r="H63" i="127"/>
  <c r="F63" i="127"/>
  <c r="D63" i="127"/>
  <c r="CE62" i="127"/>
  <c r="BX62" i="127"/>
  <c r="CF62" i="127" s="1"/>
  <c r="BV62" i="127"/>
  <c r="BT62" i="127"/>
  <c r="BR62" i="127"/>
  <c r="BP62" i="127"/>
  <c r="BN62" i="127"/>
  <c r="BL62" i="127"/>
  <c r="BJ62" i="127"/>
  <c r="BH62" i="127"/>
  <c r="BF62" i="127"/>
  <c r="BD62" i="127"/>
  <c r="BB62" i="127"/>
  <c r="AZ62" i="127"/>
  <c r="AX62" i="127"/>
  <c r="AV62" i="127"/>
  <c r="AT62" i="127"/>
  <c r="AR62" i="127"/>
  <c r="AP62" i="127"/>
  <c r="AN62" i="127"/>
  <c r="AL62" i="127"/>
  <c r="AJ62" i="127"/>
  <c r="AH62" i="127"/>
  <c r="AF62" i="127"/>
  <c r="AD62" i="127"/>
  <c r="AB62" i="127"/>
  <c r="Z62" i="127"/>
  <c r="X62" i="127"/>
  <c r="V62" i="127"/>
  <c r="T62" i="127"/>
  <c r="R62" i="127"/>
  <c r="P62" i="127"/>
  <c r="N62" i="127"/>
  <c r="L62" i="127"/>
  <c r="J62" i="127"/>
  <c r="H62" i="127"/>
  <c r="F62" i="127"/>
  <c r="D62" i="127"/>
  <c r="CE61" i="127"/>
  <c r="BX61" i="127"/>
  <c r="CF61" i="127" s="1"/>
  <c r="BV61" i="127"/>
  <c r="BT61" i="127"/>
  <c r="BR61" i="127"/>
  <c r="BP61" i="127"/>
  <c r="BN61" i="127"/>
  <c r="BL61" i="127"/>
  <c r="BJ61" i="127"/>
  <c r="BH61" i="127"/>
  <c r="BF61" i="127"/>
  <c r="BD61" i="127"/>
  <c r="BB61" i="127"/>
  <c r="AZ61" i="127"/>
  <c r="AX61" i="127"/>
  <c r="AV61" i="127"/>
  <c r="AT61" i="127"/>
  <c r="AR61" i="127"/>
  <c r="AP61" i="127"/>
  <c r="AN61" i="127"/>
  <c r="AL61" i="127"/>
  <c r="AJ61" i="127"/>
  <c r="AH61" i="127"/>
  <c r="AF61" i="127"/>
  <c r="AD61" i="127"/>
  <c r="AB61" i="127"/>
  <c r="Z61" i="127"/>
  <c r="X61" i="127"/>
  <c r="V61" i="127"/>
  <c r="T61" i="127"/>
  <c r="R61" i="127"/>
  <c r="P61" i="127"/>
  <c r="N61" i="127"/>
  <c r="L61" i="127"/>
  <c r="J61" i="127"/>
  <c r="H61" i="127"/>
  <c r="F61" i="127"/>
  <c r="D61" i="127"/>
  <c r="CE60" i="127"/>
  <c r="BX60" i="127"/>
  <c r="BV60" i="127"/>
  <c r="BT60" i="127"/>
  <c r="BR60" i="127"/>
  <c r="BP60" i="127"/>
  <c r="BN60" i="127"/>
  <c r="BL60" i="127"/>
  <c r="CF60" i="127" s="1"/>
  <c r="BJ60" i="127"/>
  <c r="BH60" i="127"/>
  <c r="BF60" i="127"/>
  <c r="BD60" i="127"/>
  <c r="BB60" i="127"/>
  <c r="AZ60" i="127"/>
  <c r="AX60" i="127"/>
  <c r="AV60" i="127"/>
  <c r="AT60" i="127"/>
  <c r="AR60" i="127"/>
  <c r="AP60" i="127"/>
  <c r="AN60" i="127"/>
  <c r="AL60" i="127"/>
  <c r="AJ60" i="127"/>
  <c r="AH60" i="127"/>
  <c r="AF60" i="127"/>
  <c r="AD60" i="127"/>
  <c r="AB60" i="127"/>
  <c r="Z60" i="127"/>
  <c r="X60" i="127"/>
  <c r="V60" i="127"/>
  <c r="T60" i="127"/>
  <c r="R60" i="127"/>
  <c r="P60" i="127"/>
  <c r="N60" i="127"/>
  <c r="L60" i="127"/>
  <c r="J60" i="127"/>
  <c r="H60" i="127"/>
  <c r="F60" i="127"/>
  <c r="D60" i="127"/>
  <c r="CE59" i="127"/>
  <c r="BX59" i="127"/>
  <c r="BV59" i="127"/>
  <c r="BT59" i="127"/>
  <c r="BR59" i="127"/>
  <c r="BP59" i="127"/>
  <c r="BN59" i="127"/>
  <c r="BL59" i="127"/>
  <c r="BJ59" i="127"/>
  <c r="CF59" i="127" s="1"/>
  <c r="BH59" i="127"/>
  <c r="BF59" i="127"/>
  <c r="BD59" i="127"/>
  <c r="BB59" i="127"/>
  <c r="AZ59" i="127"/>
  <c r="AX59" i="127"/>
  <c r="AV59" i="127"/>
  <c r="AT59" i="127"/>
  <c r="AR59" i="127"/>
  <c r="AP59" i="127"/>
  <c r="AN59" i="127"/>
  <c r="AL59" i="127"/>
  <c r="AJ59" i="127"/>
  <c r="AH59" i="127"/>
  <c r="AF59" i="127"/>
  <c r="AD59" i="127"/>
  <c r="AB59" i="127"/>
  <c r="Z59" i="127"/>
  <c r="X59" i="127"/>
  <c r="V59" i="127"/>
  <c r="T59" i="127"/>
  <c r="R59" i="127"/>
  <c r="P59" i="127"/>
  <c r="N59" i="127"/>
  <c r="L59" i="127"/>
  <c r="J59" i="127"/>
  <c r="H59" i="127"/>
  <c r="F59" i="127"/>
  <c r="D59" i="127"/>
  <c r="CE58" i="127"/>
  <c r="BX58" i="127"/>
  <c r="CF58" i="127" s="1"/>
  <c r="BV58" i="127"/>
  <c r="BT58" i="127"/>
  <c r="BR58" i="127"/>
  <c r="BP58" i="127"/>
  <c r="BN58" i="127"/>
  <c r="BL58" i="127"/>
  <c r="BJ58" i="127"/>
  <c r="BH58" i="127"/>
  <c r="BF58" i="127"/>
  <c r="BD58" i="127"/>
  <c r="BB58" i="127"/>
  <c r="AZ58" i="127"/>
  <c r="AX58" i="127"/>
  <c r="AV58" i="127"/>
  <c r="AT58" i="127"/>
  <c r="AR58" i="127"/>
  <c r="AP58" i="127"/>
  <c r="AN58" i="127"/>
  <c r="AL58" i="127"/>
  <c r="AJ58" i="127"/>
  <c r="AH58" i="127"/>
  <c r="AF58" i="127"/>
  <c r="AD58" i="127"/>
  <c r="AB58" i="127"/>
  <c r="Z58" i="127"/>
  <c r="X58" i="127"/>
  <c r="V58" i="127"/>
  <c r="T58" i="127"/>
  <c r="R58" i="127"/>
  <c r="P58" i="127"/>
  <c r="N58" i="127"/>
  <c r="L58" i="127"/>
  <c r="J58" i="127"/>
  <c r="H58" i="127"/>
  <c r="F58" i="127"/>
  <c r="D58" i="127"/>
  <c r="CE57" i="127"/>
  <c r="BX57" i="127"/>
  <c r="CF57" i="127" s="1"/>
  <c r="BV57" i="127"/>
  <c r="BT57" i="127"/>
  <c r="BR57" i="127"/>
  <c r="BP57" i="127"/>
  <c r="BN57" i="127"/>
  <c r="BL57" i="127"/>
  <c r="BJ57" i="127"/>
  <c r="BH57" i="127"/>
  <c r="BF57" i="127"/>
  <c r="BD57" i="127"/>
  <c r="BB57" i="127"/>
  <c r="AZ57" i="127"/>
  <c r="AX57" i="127"/>
  <c r="AV57" i="127"/>
  <c r="AT57" i="127"/>
  <c r="AR57" i="127"/>
  <c r="AP57" i="127"/>
  <c r="AN57" i="127"/>
  <c r="AL57" i="127"/>
  <c r="AJ57" i="127"/>
  <c r="AH57" i="127"/>
  <c r="AF57" i="127"/>
  <c r="AD57" i="127"/>
  <c r="AB57" i="127"/>
  <c r="Z57" i="127"/>
  <c r="X57" i="127"/>
  <c r="V57" i="127"/>
  <c r="T57" i="127"/>
  <c r="R57" i="127"/>
  <c r="P57" i="127"/>
  <c r="N57" i="127"/>
  <c r="L57" i="127"/>
  <c r="J57" i="127"/>
  <c r="H57" i="127"/>
  <c r="F57" i="127"/>
  <c r="D57" i="127"/>
  <c r="CE56" i="127"/>
  <c r="BX56" i="127"/>
  <c r="BV56" i="127"/>
  <c r="BT56" i="127"/>
  <c r="BR56" i="127"/>
  <c r="BP56" i="127"/>
  <c r="BN56" i="127"/>
  <c r="BL56" i="127"/>
  <c r="BJ56" i="127"/>
  <c r="BH56" i="127"/>
  <c r="BF56" i="127"/>
  <c r="BD56" i="127"/>
  <c r="BB56" i="127"/>
  <c r="AZ56" i="127"/>
  <c r="AX56" i="127"/>
  <c r="AV56" i="127"/>
  <c r="AT56" i="127"/>
  <c r="AR56" i="127"/>
  <c r="AP56" i="127"/>
  <c r="AN56" i="127"/>
  <c r="AL56" i="127"/>
  <c r="AJ56" i="127"/>
  <c r="AH56" i="127"/>
  <c r="AF56" i="127"/>
  <c r="AD56" i="127"/>
  <c r="AB56" i="127"/>
  <c r="Z56" i="127"/>
  <c r="X56" i="127"/>
  <c r="V56" i="127"/>
  <c r="T56" i="127"/>
  <c r="R56" i="127"/>
  <c r="P56" i="127"/>
  <c r="N56" i="127"/>
  <c r="L56" i="127"/>
  <c r="J56" i="127"/>
  <c r="H56" i="127"/>
  <c r="F56" i="127"/>
  <c r="D56" i="127"/>
  <c r="CE55" i="127"/>
  <c r="BX55" i="127"/>
  <c r="BV55" i="127"/>
  <c r="BT55" i="127"/>
  <c r="BR55" i="127"/>
  <c r="BP55" i="127"/>
  <c r="BN55" i="127"/>
  <c r="BL55" i="127"/>
  <c r="BJ55" i="127"/>
  <c r="BH55" i="127"/>
  <c r="BF55" i="127"/>
  <c r="BD55" i="127"/>
  <c r="BB55" i="127"/>
  <c r="AZ55" i="127"/>
  <c r="AX55" i="127"/>
  <c r="AV55" i="127"/>
  <c r="AT55" i="127"/>
  <c r="AR55" i="127"/>
  <c r="AP55" i="127"/>
  <c r="AN55" i="127"/>
  <c r="AL55" i="127"/>
  <c r="AJ55" i="127"/>
  <c r="AH55" i="127"/>
  <c r="AF55" i="127"/>
  <c r="AD55" i="127"/>
  <c r="AB55" i="127"/>
  <c r="Z55" i="127"/>
  <c r="X55" i="127"/>
  <c r="V55" i="127"/>
  <c r="T55" i="127"/>
  <c r="R55" i="127"/>
  <c r="P55" i="127"/>
  <c r="N55" i="127"/>
  <c r="L55" i="127"/>
  <c r="J55" i="127"/>
  <c r="H55" i="127"/>
  <c r="F55" i="127"/>
  <c r="D55" i="127"/>
  <c r="CE54" i="127"/>
  <c r="BX54" i="127"/>
  <c r="BV54" i="127"/>
  <c r="BT54" i="127"/>
  <c r="BR54" i="127"/>
  <c r="BR64" i="127" s="1"/>
  <c r="BP54" i="127"/>
  <c r="BN54" i="127"/>
  <c r="BL54" i="127"/>
  <c r="BJ54" i="127"/>
  <c r="BH54" i="127"/>
  <c r="BF54" i="127"/>
  <c r="BD54" i="127"/>
  <c r="BB54" i="127"/>
  <c r="BB64" i="127" s="1"/>
  <c r="AZ54" i="127"/>
  <c r="AX54" i="127"/>
  <c r="AV54" i="127"/>
  <c r="AT54" i="127"/>
  <c r="AR54" i="127"/>
  <c r="AP54" i="127"/>
  <c r="AN54" i="127"/>
  <c r="AL54" i="127"/>
  <c r="AL64" i="127" s="1"/>
  <c r="AJ54" i="127"/>
  <c r="AH54" i="127"/>
  <c r="AF54" i="127"/>
  <c r="AD54" i="127"/>
  <c r="AB54" i="127"/>
  <c r="Z54" i="127"/>
  <c r="X54" i="127"/>
  <c r="V54" i="127"/>
  <c r="T54" i="127"/>
  <c r="R54" i="127"/>
  <c r="P54" i="127"/>
  <c r="N54" i="127"/>
  <c r="L54" i="127"/>
  <c r="J54" i="127"/>
  <c r="H54" i="127"/>
  <c r="F54" i="127"/>
  <c r="D54" i="127"/>
  <c r="CE53" i="127"/>
  <c r="BX53" i="127"/>
  <c r="BV53" i="127"/>
  <c r="BT53" i="127"/>
  <c r="BR53" i="127"/>
  <c r="BP53" i="127"/>
  <c r="BN53" i="127"/>
  <c r="BL53" i="127"/>
  <c r="BJ53" i="127"/>
  <c r="BH53" i="127"/>
  <c r="BF53" i="127"/>
  <c r="BD53" i="127"/>
  <c r="BD64" i="127" s="1"/>
  <c r="BB53" i="127"/>
  <c r="AZ53" i="127"/>
  <c r="AX53" i="127"/>
  <c r="AV53" i="127"/>
  <c r="AT53" i="127"/>
  <c r="AR53" i="127"/>
  <c r="AP53" i="127"/>
  <c r="AN53" i="127"/>
  <c r="AN64" i="127" s="1"/>
  <c r="AL53" i="127"/>
  <c r="AJ53" i="127"/>
  <c r="AH53" i="127"/>
  <c r="AF53" i="127"/>
  <c r="AD53" i="127"/>
  <c r="AB53" i="127"/>
  <c r="Z53" i="127"/>
  <c r="X53" i="127"/>
  <c r="V53" i="127"/>
  <c r="T53" i="127"/>
  <c r="R53" i="127"/>
  <c r="P53" i="127"/>
  <c r="N53" i="127"/>
  <c r="L53" i="127"/>
  <c r="J53" i="127"/>
  <c r="H53" i="127"/>
  <c r="F53" i="127"/>
  <c r="D53" i="127"/>
  <c r="CE52" i="127"/>
  <c r="BX52" i="127"/>
  <c r="BV52" i="127"/>
  <c r="BT52" i="127"/>
  <c r="BR52" i="127"/>
  <c r="BP52" i="127"/>
  <c r="BN52" i="127"/>
  <c r="BL52" i="127"/>
  <c r="BJ52" i="127"/>
  <c r="BH52" i="127"/>
  <c r="BF52" i="127"/>
  <c r="BD52" i="127"/>
  <c r="BB52" i="127"/>
  <c r="AZ52" i="127"/>
  <c r="AX52" i="127"/>
  <c r="AV52" i="127"/>
  <c r="AT52" i="127"/>
  <c r="AR52" i="127"/>
  <c r="AP52" i="127"/>
  <c r="AN52" i="127"/>
  <c r="AL52" i="127"/>
  <c r="AJ52" i="127"/>
  <c r="AH52" i="127"/>
  <c r="AF52" i="127"/>
  <c r="AD52" i="127"/>
  <c r="AB52" i="127"/>
  <c r="Z52" i="127"/>
  <c r="X52" i="127"/>
  <c r="V52" i="127"/>
  <c r="T52" i="127"/>
  <c r="R52" i="127"/>
  <c r="P52" i="127"/>
  <c r="N52" i="127"/>
  <c r="L52" i="127"/>
  <c r="J52" i="127"/>
  <c r="H52" i="127"/>
  <c r="F52" i="127"/>
  <c r="D52" i="127"/>
  <c r="CE51" i="127"/>
  <c r="BX51" i="127"/>
  <c r="BV51" i="127"/>
  <c r="BT51" i="127"/>
  <c r="BR51" i="127"/>
  <c r="BP51" i="127"/>
  <c r="BN51" i="127"/>
  <c r="BL51" i="127"/>
  <c r="BJ51" i="127"/>
  <c r="BH51" i="127"/>
  <c r="BF51" i="127"/>
  <c r="BD51" i="127"/>
  <c r="BB51" i="127"/>
  <c r="AZ51" i="127"/>
  <c r="AX51" i="127"/>
  <c r="AV51" i="127"/>
  <c r="AT51" i="127"/>
  <c r="AR51" i="127"/>
  <c r="AP51" i="127"/>
  <c r="AN51" i="127"/>
  <c r="AL51" i="127"/>
  <c r="AJ51" i="127"/>
  <c r="AH51" i="127"/>
  <c r="AF51" i="127"/>
  <c r="AD51" i="127"/>
  <c r="AB51" i="127"/>
  <c r="Z51" i="127"/>
  <c r="X51" i="127"/>
  <c r="V51" i="127"/>
  <c r="T51" i="127"/>
  <c r="R51" i="127"/>
  <c r="P51" i="127"/>
  <c r="N51" i="127"/>
  <c r="L51" i="127"/>
  <c r="J51" i="127"/>
  <c r="H51" i="127"/>
  <c r="F51" i="127"/>
  <c r="D51" i="127"/>
  <c r="CE50" i="127"/>
  <c r="BX50" i="127"/>
  <c r="BV50" i="127"/>
  <c r="BT50" i="127"/>
  <c r="BR50" i="127"/>
  <c r="BP50" i="127"/>
  <c r="BN50" i="127"/>
  <c r="BL50" i="127"/>
  <c r="BJ50" i="127"/>
  <c r="BJ64" i="127" s="1"/>
  <c r="BH50" i="127"/>
  <c r="BF50" i="127"/>
  <c r="BD50" i="127"/>
  <c r="BB50" i="127"/>
  <c r="AZ50" i="127"/>
  <c r="AX50" i="127"/>
  <c r="AV50" i="127"/>
  <c r="AT50" i="127"/>
  <c r="AT64" i="127" s="1"/>
  <c r="AR50" i="127"/>
  <c r="AP50" i="127"/>
  <c r="AN50" i="127"/>
  <c r="AL50" i="127"/>
  <c r="AJ50" i="127"/>
  <c r="AH50" i="127"/>
  <c r="AF50" i="127"/>
  <c r="AD50" i="127"/>
  <c r="AD64" i="127" s="1"/>
  <c r="AB50" i="127"/>
  <c r="Z50" i="127"/>
  <c r="X50" i="127"/>
  <c r="V50" i="127"/>
  <c r="T50" i="127"/>
  <c r="R50" i="127"/>
  <c r="P50" i="127"/>
  <c r="N50" i="127"/>
  <c r="L50" i="127"/>
  <c r="J50" i="127"/>
  <c r="H50" i="127"/>
  <c r="F50" i="127"/>
  <c r="D50" i="127"/>
  <c r="CE49" i="127"/>
  <c r="BX49" i="127"/>
  <c r="BX64" i="127" s="1"/>
  <c r="BV49" i="127"/>
  <c r="BV64" i="127" s="1"/>
  <c r="BT49" i="127"/>
  <c r="BR49" i="127"/>
  <c r="BP49" i="127"/>
  <c r="BP64" i="127" s="1"/>
  <c r="BN49" i="127"/>
  <c r="BN64" i="127" s="1"/>
  <c r="BL49" i="127"/>
  <c r="BL64" i="127" s="1"/>
  <c r="BJ49" i="127"/>
  <c r="BH49" i="127"/>
  <c r="BH64" i="127" s="1"/>
  <c r="BF49" i="127"/>
  <c r="BF64" i="127" s="1"/>
  <c r="BD49" i="127"/>
  <c r="BB49" i="127"/>
  <c r="AZ49" i="127"/>
  <c r="AZ64" i="127" s="1"/>
  <c r="AX49" i="127"/>
  <c r="AV49" i="127"/>
  <c r="AV64" i="127" s="1"/>
  <c r="AT49" i="127"/>
  <c r="AR49" i="127"/>
  <c r="AR64" i="127" s="1"/>
  <c r="AP49" i="127"/>
  <c r="AP64" i="127" s="1"/>
  <c r="AN49" i="127"/>
  <c r="AL49" i="127"/>
  <c r="AJ49" i="127"/>
  <c r="AJ64" i="127" s="1"/>
  <c r="AH49" i="127"/>
  <c r="AH64" i="127" s="1"/>
  <c r="AF49" i="127"/>
  <c r="AF64" i="127" s="1"/>
  <c r="AD49" i="127"/>
  <c r="AB49" i="127"/>
  <c r="AB64" i="127" s="1"/>
  <c r="Z49" i="127"/>
  <c r="X49" i="127"/>
  <c r="V49" i="127"/>
  <c r="T49" i="127"/>
  <c r="T64" i="127" s="1"/>
  <c r="R49" i="127"/>
  <c r="R64" i="127" s="1"/>
  <c r="P49" i="127"/>
  <c r="P64" i="127" s="1"/>
  <c r="N49" i="127"/>
  <c r="L49" i="127"/>
  <c r="L64" i="127" s="1"/>
  <c r="J49" i="127"/>
  <c r="H49" i="127"/>
  <c r="F49" i="127"/>
  <c r="D49" i="127"/>
  <c r="CD64" i="124"/>
  <c r="CC64" i="124"/>
  <c r="CB64" i="124"/>
  <c r="CA64" i="124"/>
  <c r="BZ64" i="124"/>
  <c r="BY64" i="124"/>
  <c r="BW64" i="124"/>
  <c r="BU64" i="124"/>
  <c r="BS64" i="124"/>
  <c r="BQ64" i="124"/>
  <c r="BO64" i="124"/>
  <c r="BM64" i="124"/>
  <c r="BK64" i="124"/>
  <c r="BI64" i="124"/>
  <c r="BG64" i="124"/>
  <c r="BE64" i="124"/>
  <c r="BC64" i="124"/>
  <c r="BA64" i="124"/>
  <c r="AY64" i="124"/>
  <c r="AW64" i="124"/>
  <c r="AU64" i="124"/>
  <c r="AS64" i="124"/>
  <c r="AQ64" i="124"/>
  <c r="AO64" i="124"/>
  <c r="AM64" i="124"/>
  <c r="AK64" i="124"/>
  <c r="AI64" i="124"/>
  <c r="AG64" i="124"/>
  <c r="AE64" i="124"/>
  <c r="AC64" i="124"/>
  <c r="AA64" i="124"/>
  <c r="Y64" i="124"/>
  <c r="Y107" i="151" s="1"/>
  <c r="W64" i="124"/>
  <c r="W107" i="151" s="1"/>
  <c r="U64" i="124"/>
  <c r="S64" i="124"/>
  <c r="Q64" i="124"/>
  <c r="O64" i="124"/>
  <c r="M64" i="124"/>
  <c r="M107" i="151" s="1"/>
  <c r="K64" i="124"/>
  <c r="I64" i="124"/>
  <c r="G64" i="124"/>
  <c r="G107" i="151" s="1"/>
  <c r="E64" i="124"/>
  <c r="E107" i="151" s="1"/>
  <c r="C64" i="124"/>
  <c r="CE63" i="124"/>
  <c r="BX63" i="124"/>
  <c r="CF63" i="124" s="1"/>
  <c r="BV63" i="124"/>
  <c r="BT63" i="124"/>
  <c r="BR63" i="124"/>
  <c r="BP63" i="124"/>
  <c r="BN63" i="124"/>
  <c r="BL63" i="124"/>
  <c r="BJ63" i="124"/>
  <c r="BH63" i="124"/>
  <c r="BF63" i="124"/>
  <c r="BD63" i="124"/>
  <c r="BB63" i="124"/>
  <c r="AZ63" i="124"/>
  <c r="AX63" i="124"/>
  <c r="AV63" i="124"/>
  <c r="AT63" i="124"/>
  <c r="AR63" i="124"/>
  <c r="AP63" i="124"/>
  <c r="AN63" i="124"/>
  <c r="AL63" i="124"/>
  <c r="AJ63" i="124"/>
  <c r="AH63" i="124"/>
  <c r="AF63" i="124"/>
  <c r="AD63" i="124"/>
  <c r="AB63" i="124"/>
  <c r="Z63" i="124"/>
  <c r="X63" i="124"/>
  <c r="V63" i="124"/>
  <c r="T63" i="124"/>
  <c r="R63" i="124"/>
  <c r="P63" i="124"/>
  <c r="N63" i="124"/>
  <c r="L63" i="124"/>
  <c r="J63" i="124"/>
  <c r="H63" i="124"/>
  <c r="F63" i="124"/>
  <c r="D63" i="124"/>
  <c r="CE62" i="124"/>
  <c r="BX62" i="124"/>
  <c r="CF62" i="124" s="1"/>
  <c r="BV62" i="124"/>
  <c r="BT62" i="124"/>
  <c r="BR62" i="124"/>
  <c r="BP62" i="124"/>
  <c r="BN62" i="124"/>
  <c r="BL62" i="124"/>
  <c r="BJ62" i="124"/>
  <c r="BH62" i="124"/>
  <c r="BF62" i="124"/>
  <c r="BD62" i="124"/>
  <c r="BB62" i="124"/>
  <c r="AZ62" i="124"/>
  <c r="AX62" i="124"/>
  <c r="AV62" i="124"/>
  <c r="AT62" i="124"/>
  <c r="AR62" i="124"/>
  <c r="AP62" i="124"/>
  <c r="AN62" i="124"/>
  <c r="AL62" i="124"/>
  <c r="AJ62" i="124"/>
  <c r="AH62" i="124"/>
  <c r="AF62" i="124"/>
  <c r="AD62" i="124"/>
  <c r="AB62" i="124"/>
  <c r="Z62" i="124"/>
  <c r="X62" i="124"/>
  <c r="V62" i="124"/>
  <c r="T62" i="124"/>
  <c r="R62" i="124"/>
  <c r="P62" i="124"/>
  <c r="N62" i="124"/>
  <c r="L62" i="124"/>
  <c r="J62" i="124"/>
  <c r="H62" i="124"/>
  <c r="F62" i="124"/>
  <c r="D62" i="124"/>
  <c r="CE61" i="124"/>
  <c r="BX61" i="124"/>
  <c r="CF61" i="124" s="1"/>
  <c r="BV61" i="124"/>
  <c r="BT61" i="124"/>
  <c r="BR61" i="124"/>
  <c r="BP61" i="124"/>
  <c r="BN61" i="124"/>
  <c r="BL61" i="124"/>
  <c r="BJ61" i="124"/>
  <c r="BH61" i="124"/>
  <c r="BF61" i="124"/>
  <c r="BD61" i="124"/>
  <c r="BB61" i="124"/>
  <c r="AZ61" i="124"/>
  <c r="AX61" i="124"/>
  <c r="AV61" i="124"/>
  <c r="AT61" i="124"/>
  <c r="AR61" i="124"/>
  <c r="AP61" i="124"/>
  <c r="AN61" i="124"/>
  <c r="AL61" i="124"/>
  <c r="AJ61" i="124"/>
  <c r="AH61" i="124"/>
  <c r="AF61" i="124"/>
  <c r="AD61" i="124"/>
  <c r="AB61" i="124"/>
  <c r="Z61" i="124"/>
  <c r="X61" i="124"/>
  <c r="V61" i="124"/>
  <c r="T61" i="124"/>
  <c r="R61" i="124"/>
  <c r="P61" i="124"/>
  <c r="N61" i="124"/>
  <c r="L61" i="124"/>
  <c r="J61" i="124"/>
  <c r="H61" i="124"/>
  <c r="F61" i="124"/>
  <c r="D61" i="124"/>
  <c r="CE60" i="124"/>
  <c r="BX60" i="124"/>
  <c r="BV60" i="124"/>
  <c r="BT60" i="124"/>
  <c r="BR60" i="124"/>
  <c r="BP60" i="124"/>
  <c r="BN60" i="124"/>
  <c r="BL60" i="124"/>
  <c r="CF60" i="124" s="1"/>
  <c r="BJ60" i="124"/>
  <c r="BH60" i="124"/>
  <c r="BF60" i="124"/>
  <c r="BD60" i="124"/>
  <c r="BB60" i="124"/>
  <c r="AZ60" i="124"/>
  <c r="AX60" i="124"/>
  <c r="AV60" i="124"/>
  <c r="AT60" i="124"/>
  <c r="AR60" i="124"/>
  <c r="AP60" i="124"/>
  <c r="AN60" i="124"/>
  <c r="AL60" i="124"/>
  <c r="AJ60" i="124"/>
  <c r="AH60" i="124"/>
  <c r="AF60" i="124"/>
  <c r="AD60" i="124"/>
  <c r="AB60" i="124"/>
  <c r="Z60" i="124"/>
  <c r="X60" i="124"/>
  <c r="V60" i="124"/>
  <c r="T60" i="124"/>
  <c r="R60" i="124"/>
  <c r="P60" i="124"/>
  <c r="N60" i="124"/>
  <c r="L60" i="124"/>
  <c r="J60" i="124"/>
  <c r="H60" i="124"/>
  <c r="F60" i="124"/>
  <c r="D60" i="124"/>
  <c r="CE59" i="124"/>
  <c r="BX59" i="124"/>
  <c r="BV59" i="124"/>
  <c r="BT59" i="124"/>
  <c r="BR59" i="124"/>
  <c r="BP59" i="124"/>
  <c r="BN59" i="124"/>
  <c r="BL59" i="124"/>
  <c r="BJ59" i="124"/>
  <c r="CF59" i="124" s="1"/>
  <c r="BH59" i="124"/>
  <c r="BF59" i="124"/>
  <c r="BD59" i="124"/>
  <c r="BB59" i="124"/>
  <c r="AZ59" i="124"/>
  <c r="AX59" i="124"/>
  <c r="AV59" i="124"/>
  <c r="AT59" i="124"/>
  <c r="AR59" i="124"/>
  <c r="AP59" i="124"/>
  <c r="AN59" i="124"/>
  <c r="AL59" i="124"/>
  <c r="AJ59" i="124"/>
  <c r="AH59" i="124"/>
  <c r="AF59" i="124"/>
  <c r="AD59" i="124"/>
  <c r="AB59" i="124"/>
  <c r="Z59" i="124"/>
  <c r="X59" i="124"/>
  <c r="V59" i="124"/>
  <c r="T59" i="124"/>
  <c r="R59" i="124"/>
  <c r="P59" i="124"/>
  <c r="N59" i="124"/>
  <c r="L59" i="124"/>
  <c r="J59" i="124"/>
  <c r="H59" i="124"/>
  <c r="F59" i="124"/>
  <c r="D59" i="124"/>
  <c r="CE58" i="124"/>
  <c r="BX58" i="124"/>
  <c r="CF58" i="124" s="1"/>
  <c r="BV58" i="124"/>
  <c r="BT58" i="124"/>
  <c r="BR58" i="124"/>
  <c r="BP58" i="124"/>
  <c r="BN58" i="124"/>
  <c r="BL58" i="124"/>
  <c r="BJ58" i="124"/>
  <c r="BH58" i="124"/>
  <c r="BF58" i="124"/>
  <c r="BD58" i="124"/>
  <c r="BB58" i="124"/>
  <c r="AZ58" i="124"/>
  <c r="AX58" i="124"/>
  <c r="AV58" i="124"/>
  <c r="AT58" i="124"/>
  <c r="AR58" i="124"/>
  <c r="AP58" i="124"/>
  <c r="AN58" i="124"/>
  <c r="AL58" i="124"/>
  <c r="AJ58" i="124"/>
  <c r="AH58" i="124"/>
  <c r="AF58" i="124"/>
  <c r="AD58" i="124"/>
  <c r="AB58" i="124"/>
  <c r="Z58" i="124"/>
  <c r="X58" i="124"/>
  <c r="V58" i="124"/>
  <c r="T58" i="124"/>
  <c r="R58" i="124"/>
  <c r="P58" i="124"/>
  <c r="N58" i="124"/>
  <c r="L58" i="124"/>
  <c r="J58" i="124"/>
  <c r="H58" i="124"/>
  <c r="F58" i="124"/>
  <c r="D58" i="124"/>
  <c r="CE57" i="124"/>
  <c r="BX57" i="124"/>
  <c r="CF57" i="124" s="1"/>
  <c r="BV57" i="124"/>
  <c r="BT57" i="124"/>
  <c r="BR57" i="124"/>
  <c r="BP57" i="124"/>
  <c r="BN57" i="124"/>
  <c r="BL57" i="124"/>
  <c r="BJ57" i="124"/>
  <c r="BH57" i="124"/>
  <c r="BF57" i="124"/>
  <c r="BD57" i="124"/>
  <c r="BB57" i="124"/>
  <c r="AZ57" i="124"/>
  <c r="AX57" i="124"/>
  <c r="AV57" i="124"/>
  <c r="AT57" i="124"/>
  <c r="AR57" i="124"/>
  <c r="AP57" i="124"/>
  <c r="AN57" i="124"/>
  <c r="AL57" i="124"/>
  <c r="AJ57" i="124"/>
  <c r="AH57" i="124"/>
  <c r="AF57" i="124"/>
  <c r="AD57" i="124"/>
  <c r="AB57" i="124"/>
  <c r="Z57" i="124"/>
  <c r="X57" i="124"/>
  <c r="V57" i="124"/>
  <c r="T57" i="124"/>
  <c r="R57" i="124"/>
  <c r="P57" i="124"/>
  <c r="N57" i="124"/>
  <c r="L57" i="124"/>
  <c r="J57" i="124"/>
  <c r="H57" i="124"/>
  <c r="F57" i="124"/>
  <c r="D57" i="124"/>
  <c r="CE56" i="124"/>
  <c r="BX56" i="124"/>
  <c r="CF56" i="124" s="1"/>
  <c r="BV56" i="124"/>
  <c r="BT56" i="124"/>
  <c r="BR56" i="124"/>
  <c r="BP56" i="124"/>
  <c r="BN56" i="124"/>
  <c r="BL56" i="124"/>
  <c r="BJ56" i="124"/>
  <c r="BH56" i="124"/>
  <c r="BF56" i="124"/>
  <c r="BD56" i="124"/>
  <c r="BB56" i="124"/>
  <c r="AZ56" i="124"/>
  <c r="AX56" i="124"/>
  <c r="AV56" i="124"/>
  <c r="AT56" i="124"/>
  <c r="AR56" i="124"/>
  <c r="AP56" i="124"/>
  <c r="AN56" i="124"/>
  <c r="AL56" i="124"/>
  <c r="AJ56" i="124"/>
  <c r="AH56" i="124"/>
  <c r="AF56" i="124"/>
  <c r="AD56" i="124"/>
  <c r="AB56" i="124"/>
  <c r="Z56" i="124"/>
  <c r="X56" i="124"/>
  <c r="V56" i="124"/>
  <c r="T56" i="124"/>
  <c r="R56" i="124"/>
  <c r="P56" i="124"/>
  <c r="N56" i="124"/>
  <c r="L56" i="124"/>
  <c r="J56" i="124"/>
  <c r="H56" i="124"/>
  <c r="F56" i="124"/>
  <c r="D56" i="124"/>
  <c r="CE55" i="124"/>
  <c r="BX55" i="124"/>
  <c r="CF55" i="124" s="1"/>
  <c r="BV55" i="124"/>
  <c r="BT55" i="124"/>
  <c r="BR55" i="124"/>
  <c r="BP55" i="124"/>
  <c r="BN55" i="124"/>
  <c r="BL55" i="124"/>
  <c r="BJ55" i="124"/>
  <c r="BH55" i="124"/>
  <c r="BF55" i="124"/>
  <c r="BD55" i="124"/>
  <c r="BB55" i="124"/>
  <c r="AZ55" i="124"/>
  <c r="AX55" i="124"/>
  <c r="AV55" i="124"/>
  <c r="AT55" i="124"/>
  <c r="AR55" i="124"/>
  <c r="AP55" i="124"/>
  <c r="AN55" i="124"/>
  <c r="AL55" i="124"/>
  <c r="AJ55" i="124"/>
  <c r="AH55" i="124"/>
  <c r="AF55" i="124"/>
  <c r="AD55" i="124"/>
  <c r="AB55" i="124"/>
  <c r="Z55" i="124"/>
  <c r="X55" i="124"/>
  <c r="V55" i="124"/>
  <c r="T55" i="124"/>
  <c r="R55" i="124"/>
  <c r="P55" i="124"/>
  <c r="N55" i="124"/>
  <c r="L55" i="124"/>
  <c r="J55" i="124"/>
  <c r="H55" i="124"/>
  <c r="F55" i="124"/>
  <c r="D55" i="124"/>
  <c r="CE54" i="124"/>
  <c r="BX54" i="124"/>
  <c r="BV54" i="124"/>
  <c r="BT54" i="124"/>
  <c r="BR54" i="124"/>
  <c r="BR64" i="124" s="1"/>
  <c r="BP54" i="124"/>
  <c r="BN54" i="124"/>
  <c r="BL54" i="124"/>
  <c r="BJ54" i="124"/>
  <c r="BH54" i="124"/>
  <c r="BF54" i="124"/>
  <c r="BD54" i="124"/>
  <c r="BB54" i="124"/>
  <c r="BB64" i="124" s="1"/>
  <c r="AZ54" i="124"/>
  <c r="AX54" i="124"/>
  <c r="AV54" i="124"/>
  <c r="AT54" i="124"/>
  <c r="AR54" i="124"/>
  <c r="AP54" i="124"/>
  <c r="AN54" i="124"/>
  <c r="AL54" i="124"/>
  <c r="AL64" i="124" s="1"/>
  <c r="AJ54" i="124"/>
  <c r="AH54" i="124"/>
  <c r="AF54" i="124"/>
  <c r="AD54" i="124"/>
  <c r="AB54" i="124"/>
  <c r="Z54" i="124"/>
  <c r="X54" i="124"/>
  <c r="V54" i="124"/>
  <c r="T54" i="124"/>
  <c r="R54" i="124"/>
  <c r="P54" i="124"/>
  <c r="N54" i="124"/>
  <c r="L54" i="124"/>
  <c r="J54" i="124"/>
  <c r="H54" i="124"/>
  <c r="F54" i="124"/>
  <c r="F64" i="124" s="1"/>
  <c r="F107" i="151" s="1"/>
  <c r="D54" i="124"/>
  <c r="CE53" i="124"/>
  <c r="BX53" i="124"/>
  <c r="BV53" i="124"/>
  <c r="BT53" i="124"/>
  <c r="BT64" i="124" s="1"/>
  <c r="BR53" i="124"/>
  <c r="BP53" i="124"/>
  <c r="BN53" i="124"/>
  <c r="BL53" i="124"/>
  <c r="BJ53" i="124"/>
  <c r="BH53" i="124"/>
  <c r="BF53" i="124"/>
  <c r="BD53" i="124"/>
  <c r="BD64" i="124" s="1"/>
  <c r="BB53" i="124"/>
  <c r="AZ53" i="124"/>
  <c r="AX53" i="124"/>
  <c r="AV53" i="124"/>
  <c r="AT53" i="124"/>
  <c r="AR53" i="124"/>
  <c r="AP53" i="124"/>
  <c r="AN53" i="124"/>
  <c r="AN64" i="124" s="1"/>
  <c r="AL53" i="124"/>
  <c r="AJ53" i="124"/>
  <c r="AH53" i="124"/>
  <c r="AF53" i="124"/>
  <c r="AD53" i="124"/>
  <c r="AB53" i="124"/>
  <c r="Z53" i="124"/>
  <c r="X53" i="124"/>
  <c r="V53" i="124"/>
  <c r="T53" i="124"/>
  <c r="R53" i="124"/>
  <c r="P53" i="124"/>
  <c r="N53" i="124"/>
  <c r="L53" i="124"/>
  <c r="J53" i="124"/>
  <c r="H53" i="124"/>
  <c r="F53" i="124"/>
  <c r="D53" i="124"/>
  <c r="CE52" i="124"/>
  <c r="BX52" i="124"/>
  <c r="BV52" i="124"/>
  <c r="BT52" i="124"/>
  <c r="BR52" i="124"/>
  <c r="BP52" i="124"/>
  <c r="BN52" i="124"/>
  <c r="BL52" i="124"/>
  <c r="BJ52" i="124"/>
  <c r="BH52" i="124"/>
  <c r="BF52" i="124"/>
  <c r="BD52" i="124"/>
  <c r="BB52" i="124"/>
  <c r="AZ52" i="124"/>
  <c r="AX52" i="124"/>
  <c r="AV52" i="124"/>
  <c r="AT52" i="124"/>
  <c r="AR52" i="124"/>
  <c r="AP52" i="124"/>
  <c r="AN52" i="124"/>
  <c r="AL52" i="124"/>
  <c r="AJ52" i="124"/>
  <c r="AH52" i="124"/>
  <c r="AF52" i="124"/>
  <c r="CF52" i="124" s="1"/>
  <c r="AD52" i="124"/>
  <c r="AB52" i="124"/>
  <c r="Z52" i="124"/>
  <c r="X52" i="124"/>
  <c r="V52" i="124"/>
  <c r="T52" i="124"/>
  <c r="R52" i="124"/>
  <c r="P52" i="124"/>
  <c r="N52" i="124"/>
  <c r="L52" i="124"/>
  <c r="J52" i="124"/>
  <c r="H52" i="124"/>
  <c r="F52" i="124"/>
  <c r="D52" i="124"/>
  <c r="CE51" i="124"/>
  <c r="BX51" i="124"/>
  <c r="BV51" i="124"/>
  <c r="BT51" i="124"/>
  <c r="BR51" i="124"/>
  <c r="BP51" i="124"/>
  <c r="BN51" i="124"/>
  <c r="BL51" i="124"/>
  <c r="BJ51" i="124"/>
  <c r="BH51" i="124"/>
  <c r="BF51" i="124"/>
  <c r="BD51" i="124"/>
  <c r="BB51" i="124"/>
  <c r="AZ51" i="124"/>
  <c r="AX51" i="124"/>
  <c r="AV51" i="124"/>
  <c r="AT51" i="124"/>
  <c r="AR51" i="124"/>
  <c r="AP51" i="124"/>
  <c r="AN51" i="124"/>
  <c r="AL51" i="124"/>
  <c r="AJ51" i="124"/>
  <c r="AH51" i="124"/>
  <c r="AF51" i="124"/>
  <c r="AD51" i="124"/>
  <c r="AB51" i="124"/>
  <c r="Z51" i="124"/>
  <c r="X51" i="124"/>
  <c r="V51" i="124"/>
  <c r="T51" i="124"/>
  <c r="R51" i="124"/>
  <c r="P51" i="124"/>
  <c r="N51" i="124"/>
  <c r="L51" i="124"/>
  <c r="J51" i="124"/>
  <c r="H51" i="124"/>
  <c r="F51" i="124"/>
  <c r="D51" i="124"/>
  <c r="CE50" i="124"/>
  <c r="BX50" i="124"/>
  <c r="BV50" i="124"/>
  <c r="BT50" i="124"/>
  <c r="BR50" i="124"/>
  <c r="BP50" i="124"/>
  <c r="BN50" i="124"/>
  <c r="BL50" i="124"/>
  <c r="BL64" i="124" s="1"/>
  <c r="BJ50" i="124"/>
  <c r="BH50" i="124"/>
  <c r="BF50" i="124"/>
  <c r="BD50" i="124"/>
  <c r="BB50" i="124"/>
  <c r="AZ50" i="124"/>
  <c r="AX50" i="124"/>
  <c r="AV50" i="124"/>
  <c r="AT50" i="124"/>
  <c r="AT64" i="124" s="1"/>
  <c r="AR50" i="124"/>
  <c r="AP50" i="124"/>
  <c r="AN50" i="124"/>
  <c r="AL50" i="124"/>
  <c r="AJ50" i="124"/>
  <c r="AH50" i="124"/>
  <c r="AF50" i="124"/>
  <c r="AD50" i="124"/>
  <c r="AD64" i="124" s="1"/>
  <c r="AB50" i="124"/>
  <c r="Z50" i="124"/>
  <c r="X50" i="124"/>
  <c r="V50" i="124"/>
  <c r="T50" i="124"/>
  <c r="R50" i="124"/>
  <c r="P50" i="124"/>
  <c r="N50" i="124"/>
  <c r="L50" i="124"/>
  <c r="J50" i="124"/>
  <c r="H50" i="124"/>
  <c r="F50" i="124"/>
  <c r="D50" i="124"/>
  <c r="CE49" i="124"/>
  <c r="BX49" i="124"/>
  <c r="BX64" i="124" s="1"/>
  <c r="BV49" i="124"/>
  <c r="BV64" i="124" s="1"/>
  <c r="BT49" i="124"/>
  <c r="BR49" i="124"/>
  <c r="BP49" i="124"/>
  <c r="BP64" i="124" s="1"/>
  <c r="BN49" i="124"/>
  <c r="BN64" i="124" s="1"/>
  <c r="BL49" i="124"/>
  <c r="BJ49" i="124"/>
  <c r="BH49" i="124"/>
  <c r="BH64" i="124" s="1"/>
  <c r="BF49" i="124"/>
  <c r="BF64" i="124" s="1"/>
  <c r="BD49" i="124"/>
  <c r="BB49" i="124"/>
  <c r="AZ49" i="124"/>
  <c r="AZ64" i="124" s="1"/>
  <c r="AX49" i="124"/>
  <c r="AX64" i="124" s="1"/>
  <c r="AV49" i="124"/>
  <c r="AV64" i="124" s="1"/>
  <c r="AT49" i="124"/>
  <c r="AR49" i="124"/>
  <c r="AR64" i="124" s="1"/>
  <c r="AP49" i="124"/>
  <c r="AP64" i="124" s="1"/>
  <c r="AN49" i="124"/>
  <c r="AL49" i="124"/>
  <c r="AJ49" i="124"/>
  <c r="AJ64" i="124" s="1"/>
  <c r="AH49" i="124"/>
  <c r="AH64" i="124" s="1"/>
  <c r="AF49" i="124"/>
  <c r="AF64" i="124" s="1"/>
  <c r="AD49" i="124"/>
  <c r="AB49" i="124"/>
  <c r="AB64" i="124" s="1"/>
  <c r="Z49" i="124"/>
  <c r="X49" i="124"/>
  <c r="V49" i="124"/>
  <c r="T49" i="124"/>
  <c r="T64" i="124" s="1"/>
  <c r="R49" i="124"/>
  <c r="R64" i="124" s="1"/>
  <c r="P49" i="124"/>
  <c r="P64" i="124" s="1"/>
  <c r="N49" i="124"/>
  <c r="L49" i="124"/>
  <c r="L64" i="124" s="1"/>
  <c r="J49" i="124"/>
  <c r="H49" i="124"/>
  <c r="F49" i="124"/>
  <c r="D49" i="124"/>
  <c r="J79" i="123"/>
  <c r="J80" i="123"/>
  <c r="J81" i="123"/>
  <c r="J82" i="123"/>
  <c r="J83" i="123"/>
  <c r="J84" i="123"/>
  <c r="J85" i="123"/>
  <c r="J86" i="123"/>
  <c r="J87" i="123"/>
  <c r="J88" i="123"/>
  <c r="J89" i="123"/>
  <c r="J90" i="123"/>
  <c r="CD106" i="123"/>
  <c r="CC106" i="123"/>
  <c r="CB106" i="123"/>
  <c r="CA106" i="123"/>
  <c r="BZ106" i="123"/>
  <c r="BY106" i="123"/>
  <c r="BW106" i="123"/>
  <c r="BU106" i="123"/>
  <c r="BS106" i="123"/>
  <c r="BQ106" i="123"/>
  <c r="BO106" i="123"/>
  <c r="BM106" i="123"/>
  <c r="BK106" i="123"/>
  <c r="BI106" i="123"/>
  <c r="BG106" i="123"/>
  <c r="BE106" i="123"/>
  <c r="BC106" i="123"/>
  <c r="BA106" i="123"/>
  <c r="AY106" i="123"/>
  <c r="AW106" i="123"/>
  <c r="AU106" i="123"/>
  <c r="AS106" i="123"/>
  <c r="AQ106" i="123"/>
  <c r="AO106" i="123"/>
  <c r="AM106" i="123"/>
  <c r="AM106" i="151" s="1"/>
  <c r="AK106" i="123"/>
  <c r="AI106" i="123"/>
  <c r="AG106" i="123"/>
  <c r="AE106" i="123"/>
  <c r="AC106" i="123"/>
  <c r="AA106" i="123"/>
  <c r="Y106" i="123"/>
  <c r="Y106" i="151" s="1"/>
  <c r="W106" i="123"/>
  <c r="W106" i="151" s="1"/>
  <c r="U106" i="123"/>
  <c r="U106" i="151" s="1"/>
  <c r="S106" i="123"/>
  <c r="Q106" i="123"/>
  <c r="O106" i="123"/>
  <c r="M106" i="123"/>
  <c r="M106" i="151" s="1"/>
  <c r="K106" i="123"/>
  <c r="K106" i="151" s="1"/>
  <c r="I106" i="123"/>
  <c r="I106" i="151" s="1"/>
  <c r="G106" i="123"/>
  <c r="G106" i="151" s="1"/>
  <c r="E106" i="123"/>
  <c r="E106" i="151" s="1"/>
  <c r="C106" i="123"/>
  <c r="CE105" i="123"/>
  <c r="BX105" i="123"/>
  <c r="CF105" i="123" s="1"/>
  <c r="BV105" i="123"/>
  <c r="BT105" i="123"/>
  <c r="BR105" i="123"/>
  <c r="BP105" i="123"/>
  <c r="BN105" i="123"/>
  <c r="BL105" i="123"/>
  <c r="BJ105" i="123"/>
  <c r="BH105" i="123"/>
  <c r="BF105" i="123"/>
  <c r="BD105" i="123"/>
  <c r="BB105" i="123"/>
  <c r="AZ105" i="123"/>
  <c r="AX105" i="123"/>
  <c r="AV105" i="123"/>
  <c r="AT105" i="123"/>
  <c r="AR105" i="123"/>
  <c r="AP105" i="123"/>
  <c r="AN105" i="123"/>
  <c r="AL105" i="123"/>
  <c r="AF105" i="123"/>
  <c r="AD105" i="123"/>
  <c r="AB105" i="123"/>
  <c r="Z105" i="123"/>
  <c r="X105" i="123"/>
  <c r="V105" i="123"/>
  <c r="T105" i="123"/>
  <c r="R105" i="123"/>
  <c r="P105" i="123"/>
  <c r="N105" i="123"/>
  <c r="L105" i="123"/>
  <c r="J105" i="123"/>
  <c r="H105" i="123"/>
  <c r="F105" i="123"/>
  <c r="D105" i="123"/>
  <c r="CE104" i="123"/>
  <c r="BX104" i="123"/>
  <c r="BV104" i="123"/>
  <c r="BT104" i="123"/>
  <c r="BR104" i="123"/>
  <c r="BP104" i="123"/>
  <c r="BN104" i="123"/>
  <c r="BL104" i="123"/>
  <c r="BJ104" i="123"/>
  <c r="BH104" i="123"/>
  <c r="BF104" i="123"/>
  <c r="BD104" i="123"/>
  <c r="BB104" i="123"/>
  <c r="AZ104" i="123"/>
  <c r="AX104" i="123"/>
  <c r="AV104" i="123"/>
  <c r="AT104" i="123"/>
  <c r="AR104" i="123"/>
  <c r="AP104" i="123"/>
  <c r="AN104" i="123"/>
  <c r="AL104" i="123"/>
  <c r="AJ104" i="123"/>
  <c r="AH104" i="123"/>
  <c r="AF104" i="123"/>
  <c r="CF104" i="123" s="1"/>
  <c r="AD104" i="123"/>
  <c r="AB104" i="123"/>
  <c r="Z104" i="123"/>
  <c r="X104" i="123"/>
  <c r="V104" i="123"/>
  <c r="T104" i="123"/>
  <c r="R104" i="123"/>
  <c r="P104" i="123"/>
  <c r="N104" i="123"/>
  <c r="L104" i="123"/>
  <c r="J104" i="123"/>
  <c r="H104" i="123"/>
  <c r="F104" i="123"/>
  <c r="D104" i="123"/>
  <c r="CE103" i="123"/>
  <c r="BX103" i="123"/>
  <c r="BV103" i="123"/>
  <c r="BT103" i="123"/>
  <c r="BR103" i="123"/>
  <c r="BP103" i="123"/>
  <c r="BN103" i="123"/>
  <c r="BL103" i="123"/>
  <c r="CF103" i="123" s="1"/>
  <c r="BJ103" i="123"/>
  <c r="BH103" i="123"/>
  <c r="BF103" i="123"/>
  <c r="BD103" i="123"/>
  <c r="BB103" i="123"/>
  <c r="AZ103" i="123"/>
  <c r="AX103" i="123"/>
  <c r="AV103" i="123"/>
  <c r="AT103" i="123"/>
  <c r="AR103" i="123"/>
  <c r="AP103" i="123"/>
  <c r="AN103" i="123"/>
  <c r="AL103" i="123"/>
  <c r="AJ103" i="123"/>
  <c r="AH103" i="123"/>
  <c r="AF103" i="123"/>
  <c r="AD103" i="123"/>
  <c r="AB103" i="123"/>
  <c r="Z103" i="123"/>
  <c r="X103" i="123"/>
  <c r="V103" i="123"/>
  <c r="T103" i="123"/>
  <c r="R103" i="123"/>
  <c r="P103" i="123"/>
  <c r="N103" i="123"/>
  <c r="L103" i="123"/>
  <c r="J103" i="123"/>
  <c r="H103" i="123"/>
  <c r="F103" i="123"/>
  <c r="D103" i="123"/>
  <c r="CE102" i="123"/>
  <c r="BX102" i="123"/>
  <c r="CF102" i="123" s="1"/>
  <c r="BV102" i="123"/>
  <c r="BT102" i="123"/>
  <c r="BR102" i="123"/>
  <c r="BP102" i="123"/>
  <c r="BN102" i="123"/>
  <c r="BL102" i="123"/>
  <c r="BJ102" i="123"/>
  <c r="BH102" i="123"/>
  <c r="BF102" i="123"/>
  <c r="BD102" i="123"/>
  <c r="BB102" i="123"/>
  <c r="AZ102" i="123"/>
  <c r="AX102" i="123"/>
  <c r="AV102" i="123"/>
  <c r="AT102" i="123"/>
  <c r="AR102" i="123"/>
  <c r="AP102" i="123"/>
  <c r="AN102" i="123"/>
  <c r="AL102" i="123"/>
  <c r="AJ102" i="123"/>
  <c r="AH102" i="123"/>
  <c r="AF102" i="123"/>
  <c r="AD102" i="123"/>
  <c r="AB102" i="123"/>
  <c r="Z102" i="123"/>
  <c r="X102" i="123"/>
  <c r="V102" i="123"/>
  <c r="T102" i="123"/>
  <c r="R102" i="123"/>
  <c r="P102" i="123"/>
  <c r="N102" i="123"/>
  <c r="L102" i="123"/>
  <c r="J102" i="123"/>
  <c r="H102" i="123"/>
  <c r="F102" i="123"/>
  <c r="D102" i="123"/>
  <c r="CE101" i="123"/>
  <c r="BX101" i="123"/>
  <c r="CF101" i="123" s="1"/>
  <c r="BV101" i="123"/>
  <c r="BT101" i="123"/>
  <c r="BR101" i="123"/>
  <c r="BP101" i="123"/>
  <c r="BN101" i="123"/>
  <c r="BL101" i="123"/>
  <c r="BJ101" i="123"/>
  <c r="BH101" i="123"/>
  <c r="BF101" i="123"/>
  <c r="BD101" i="123"/>
  <c r="BB101" i="123"/>
  <c r="AZ101" i="123"/>
  <c r="AX101" i="123"/>
  <c r="AV101" i="123"/>
  <c r="AT101" i="123"/>
  <c r="AR101" i="123"/>
  <c r="AP101" i="123"/>
  <c r="AN101" i="123"/>
  <c r="AL101" i="123"/>
  <c r="AJ101" i="123"/>
  <c r="AH101" i="123"/>
  <c r="AF101" i="123"/>
  <c r="AD101" i="123"/>
  <c r="AB101" i="123"/>
  <c r="Z101" i="123"/>
  <c r="X101" i="123"/>
  <c r="V101" i="123"/>
  <c r="T101" i="123"/>
  <c r="R101" i="123"/>
  <c r="P101" i="123"/>
  <c r="N101" i="123"/>
  <c r="L101" i="123"/>
  <c r="J101" i="123"/>
  <c r="H101" i="123"/>
  <c r="F101" i="123"/>
  <c r="D101" i="123"/>
  <c r="CE100" i="123"/>
  <c r="BX100" i="123"/>
  <c r="CF100" i="123" s="1"/>
  <c r="BV100" i="123"/>
  <c r="BT100" i="123"/>
  <c r="BR100" i="123"/>
  <c r="BP100" i="123"/>
  <c r="BN100" i="123"/>
  <c r="BL100" i="123"/>
  <c r="BJ100" i="123"/>
  <c r="BH100" i="123"/>
  <c r="BF100" i="123"/>
  <c r="BD100" i="123"/>
  <c r="BB100" i="123"/>
  <c r="AZ100" i="123"/>
  <c r="AX100" i="123"/>
  <c r="AV100" i="123"/>
  <c r="AT100" i="123"/>
  <c r="AR100" i="123"/>
  <c r="AP100" i="123"/>
  <c r="AN100" i="123"/>
  <c r="AL100" i="123"/>
  <c r="AJ100" i="123"/>
  <c r="AH100" i="123"/>
  <c r="AF100" i="123"/>
  <c r="AD100" i="123"/>
  <c r="AB100" i="123"/>
  <c r="Z100" i="123"/>
  <c r="X100" i="123"/>
  <c r="V100" i="123"/>
  <c r="T100" i="123"/>
  <c r="R100" i="123"/>
  <c r="P100" i="123"/>
  <c r="N100" i="123"/>
  <c r="L100" i="123"/>
  <c r="J100" i="123"/>
  <c r="H100" i="123"/>
  <c r="F100" i="123"/>
  <c r="D100" i="123"/>
  <c r="CE99" i="123"/>
  <c r="BX99" i="123"/>
  <c r="CF99" i="123" s="1"/>
  <c r="BV99" i="123"/>
  <c r="BT99" i="123"/>
  <c r="BR99" i="123"/>
  <c r="BP99" i="123"/>
  <c r="BN99" i="123"/>
  <c r="BL99" i="123"/>
  <c r="BJ99" i="123"/>
  <c r="BH99" i="123"/>
  <c r="BF99" i="123"/>
  <c r="BD99" i="123"/>
  <c r="BB99" i="123"/>
  <c r="AZ99" i="123"/>
  <c r="AX99" i="123"/>
  <c r="AV99" i="123"/>
  <c r="AT99" i="123"/>
  <c r="AR99" i="123"/>
  <c r="AP99" i="123"/>
  <c r="AN99" i="123"/>
  <c r="AL99" i="123"/>
  <c r="AJ99" i="123"/>
  <c r="AH99" i="123"/>
  <c r="AF99" i="123"/>
  <c r="AD99" i="123"/>
  <c r="AB99" i="123"/>
  <c r="Z99" i="123"/>
  <c r="X99" i="123"/>
  <c r="V99" i="123"/>
  <c r="T99" i="123"/>
  <c r="R99" i="123"/>
  <c r="P99" i="123"/>
  <c r="N99" i="123"/>
  <c r="L99" i="123"/>
  <c r="J99" i="123"/>
  <c r="H99" i="123"/>
  <c r="F99" i="123"/>
  <c r="D99" i="123"/>
  <c r="CE98" i="123"/>
  <c r="BX98" i="123"/>
  <c r="CF98" i="123" s="1"/>
  <c r="BV98" i="123"/>
  <c r="BT98" i="123"/>
  <c r="BR98" i="123"/>
  <c r="BP98" i="123"/>
  <c r="BN98" i="123"/>
  <c r="BL98" i="123"/>
  <c r="BJ98" i="123"/>
  <c r="BH98" i="123"/>
  <c r="BF98" i="123"/>
  <c r="BD98" i="123"/>
  <c r="BB98" i="123"/>
  <c r="AZ98" i="123"/>
  <c r="AX98" i="123"/>
  <c r="AV98" i="123"/>
  <c r="AT98" i="123"/>
  <c r="AR98" i="123"/>
  <c r="AP98" i="123"/>
  <c r="AN98" i="123"/>
  <c r="AL98" i="123"/>
  <c r="AJ98" i="123"/>
  <c r="AH98" i="123"/>
  <c r="AF98" i="123"/>
  <c r="AD98" i="123"/>
  <c r="AB98" i="123"/>
  <c r="Z98" i="123"/>
  <c r="X98" i="123"/>
  <c r="V98" i="123"/>
  <c r="T98" i="123"/>
  <c r="R98" i="123"/>
  <c r="P98" i="123"/>
  <c r="N98" i="123"/>
  <c r="L98" i="123"/>
  <c r="J98" i="123"/>
  <c r="H98" i="123"/>
  <c r="F98" i="123"/>
  <c r="D98" i="123"/>
  <c r="CE97" i="123"/>
  <c r="BX97" i="123"/>
  <c r="CF97" i="123" s="1"/>
  <c r="BV97" i="123"/>
  <c r="BT97" i="123"/>
  <c r="BR97" i="123"/>
  <c r="BP97" i="123"/>
  <c r="BN97" i="123"/>
  <c r="BL97" i="123"/>
  <c r="BJ97" i="123"/>
  <c r="BH97" i="123"/>
  <c r="BF97" i="123"/>
  <c r="BD97" i="123"/>
  <c r="BB97" i="123"/>
  <c r="AZ97" i="123"/>
  <c r="AX97" i="123"/>
  <c r="AV97" i="123"/>
  <c r="AT97" i="123"/>
  <c r="AR97" i="123"/>
  <c r="AP97" i="123"/>
  <c r="AN97" i="123"/>
  <c r="AL97" i="123"/>
  <c r="AJ97" i="123"/>
  <c r="AH97" i="123"/>
  <c r="AF97" i="123"/>
  <c r="AD97" i="123"/>
  <c r="AB97" i="123"/>
  <c r="Z97" i="123"/>
  <c r="X97" i="123"/>
  <c r="V97" i="123"/>
  <c r="T97" i="123"/>
  <c r="R97" i="123"/>
  <c r="P97" i="123"/>
  <c r="N97" i="123"/>
  <c r="L97" i="123"/>
  <c r="J97" i="123"/>
  <c r="H97" i="123"/>
  <c r="F97" i="123"/>
  <c r="D97" i="123"/>
  <c r="CE96" i="123"/>
  <c r="BX96" i="123"/>
  <c r="BV96" i="123"/>
  <c r="BT96" i="123"/>
  <c r="BR96" i="123"/>
  <c r="BP96" i="123"/>
  <c r="BN96" i="123"/>
  <c r="BL96" i="123"/>
  <c r="CF96" i="123" s="1"/>
  <c r="BJ96" i="123"/>
  <c r="BH96" i="123"/>
  <c r="BF96" i="123"/>
  <c r="BD96" i="123"/>
  <c r="BB96" i="123"/>
  <c r="AZ96" i="123"/>
  <c r="AX96" i="123"/>
  <c r="AV96" i="123"/>
  <c r="AT96" i="123"/>
  <c r="AR96" i="123"/>
  <c r="AP96" i="123"/>
  <c r="AN96" i="123"/>
  <c r="AL96" i="123"/>
  <c r="AJ96" i="123"/>
  <c r="AH96" i="123"/>
  <c r="AF96" i="123"/>
  <c r="AD96" i="123"/>
  <c r="AB96" i="123"/>
  <c r="Z96" i="123"/>
  <c r="X96" i="123"/>
  <c r="V96" i="123"/>
  <c r="T96" i="123"/>
  <c r="R96" i="123"/>
  <c r="P96" i="123"/>
  <c r="N96" i="123"/>
  <c r="L96" i="123"/>
  <c r="J96" i="123"/>
  <c r="H96" i="123"/>
  <c r="F96" i="123"/>
  <c r="D96" i="123"/>
  <c r="CE95" i="123"/>
  <c r="BX95" i="123"/>
  <c r="BV95" i="123"/>
  <c r="BT95" i="123"/>
  <c r="BR95" i="123"/>
  <c r="BP95" i="123"/>
  <c r="BN95" i="123"/>
  <c r="BL95" i="123"/>
  <c r="BJ95" i="123"/>
  <c r="CF95" i="123" s="1"/>
  <c r="BH95" i="123"/>
  <c r="BF95" i="123"/>
  <c r="BD95" i="123"/>
  <c r="BB95" i="123"/>
  <c r="AZ95" i="123"/>
  <c r="AX95" i="123"/>
  <c r="AV95" i="123"/>
  <c r="AT95" i="123"/>
  <c r="AR95" i="123"/>
  <c r="AP95" i="123"/>
  <c r="AN95" i="123"/>
  <c r="AL95" i="123"/>
  <c r="AJ95" i="123"/>
  <c r="AH95" i="123"/>
  <c r="AF95" i="123"/>
  <c r="AD95" i="123"/>
  <c r="AB95" i="123"/>
  <c r="Z95" i="123"/>
  <c r="X95" i="123"/>
  <c r="V95" i="123"/>
  <c r="T95" i="123"/>
  <c r="R95" i="123"/>
  <c r="P95" i="123"/>
  <c r="N95" i="123"/>
  <c r="L95" i="123"/>
  <c r="J95" i="123"/>
  <c r="H95" i="123"/>
  <c r="F95" i="123"/>
  <c r="D95" i="123"/>
  <c r="CE94" i="123"/>
  <c r="BX94" i="123"/>
  <c r="CF94" i="123" s="1"/>
  <c r="BV94" i="123"/>
  <c r="BT94" i="123"/>
  <c r="BR94" i="123"/>
  <c r="BP94" i="123"/>
  <c r="BN94" i="123"/>
  <c r="BL94" i="123"/>
  <c r="BJ94" i="123"/>
  <c r="BH94" i="123"/>
  <c r="BF94" i="123"/>
  <c r="BD94" i="123"/>
  <c r="BB94" i="123"/>
  <c r="AZ94" i="123"/>
  <c r="AX94" i="123"/>
  <c r="AV94" i="123"/>
  <c r="AT94" i="123"/>
  <c r="AR94" i="123"/>
  <c r="AP94" i="123"/>
  <c r="AN94" i="123"/>
  <c r="AL94" i="123"/>
  <c r="AJ94" i="123"/>
  <c r="AH94" i="123"/>
  <c r="AF94" i="123"/>
  <c r="AD94" i="123"/>
  <c r="AB94" i="123"/>
  <c r="Z94" i="123"/>
  <c r="X94" i="123"/>
  <c r="V94" i="123"/>
  <c r="T94" i="123"/>
  <c r="R94" i="123"/>
  <c r="P94" i="123"/>
  <c r="N94" i="123"/>
  <c r="L94" i="123"/>
  <c r="J94" i="123"/>
  <c r="H94" i="123"/>
  <c r="F94" i="123"/>
  <c r="D94" i="123"/>
  <c r="CE93" i="123"/>
  <c r="BX93" i="123"/>
  <c r="CF93" i="123" s="1"/>
  <c r="BV93" i="123"/>
  <c r="BT93" i="123"/>
  <c r="BR93" i="123"/>
  <c r="BP93" i="123"/>
  <c r="BN93" i="123"/>
  <c r="BL93" i="123"/>
  <c r="BJ93" i="123"/>
  <c r="BH93" i="123"/>
  <c r="BF93" i="123"/>
  <c r="BD93" i="123"/>
  <c r="BB93" i="123"/>
  <c r="AZ93" i="123"/>
  <c r="AX93" i="123"/>
  <c r="AV93" i="123"/>
  <c r="AT93" i="123"/>
  <c r="AR93" i="123"/>
  <c r="AP93" i="123"/>
  <c r="AN93" i="123"/>
  <c r="AL93" i="123"/>
  <c r="AJ93" i="123"/>
  <c r="AH93" i="123"/>
  <c r="AF93" i="123"/>
  <c r="AD93" i="123"/>
  <c r="AB93" i="123"/>
  <c r="Z93" i="123"/>
  <c r="X93" i="123"/>
  <c r="V93" i="123"/>
  <c r="T93" i="123"/>
  <c r="R93" i="123"/>
  <c r="P93" i="123"/>
  <c r="N93" i="123"/>
  <c r="L93" i="123"/>
  <c r="J93" i="123"/>
  <c r="H93" i="123"/>
  <c r="F93" i="123"/>
  <c r="D93" i="123"/>
  <c r="CE92" i="123"/>
  <c r="BX92" i="123"/>
  <c r="BV92" i="123"/>
  <c r="BT92" i="123"/>
  <c r="BR92" i="123"/>
  <c r="BP92" i="123"/>
  <c r="BN92" i="123"/>
  <c r="BL92" i="123"/>
  <c r="BJ92" i="123"/>
  <c r="BH92" i="123"/>
  <c r="BF92" i="123"/>
  <c r="BD92" i="123"/>
  <c r="BB92" i="123"/>
  <c r="AZ92" i="123"/>
  <c r="AX92" i="123"/>
  <c r="AV92" i="123"/>
  <c r="AT92" i="123"/>
  <c r="AR92" i="123"/>
  <c r="AP92" i="123"/>
  <c r="AN92" i="123"/>
  <c r="AL92" i="123"/>
  <c r="AJ92" i="123"/>
  <c r="AH92" i="123"/>
  <c r="AF92" i="123"/>
  <c r="AD92" i="123"/>
  <c r="AB92" i="123"/>
  <c r="Z92" i="123"/>
  <c r="X92" i="123"/>
  <c r="V92" i="123"/>
  <c r="T92" i="123"/>
  <c r="R92" i="123"/>
  <c r="P92" i="123"/>
  <c r="N92" i="123"/>
  <c r="L92" i="123"/>
  <c r="J92" i="123"/>
  <c r="H92" i="123"/>
  <c r="F92" i="123"/>
  <c r="D92" i="123"/>
  <c r="CE91" i="123"/>
  <c r="BX91" i="123"/>
  <c r="BV91" i="123"/>
  <c r="BT91" i="123"/>
  <c r="BR91" i="123"/>
  <c r="BP91" i="123"/>
  <c r="BN91" i="123"/>
  <c r="BL91" i="123"/>
  <c r="BJ91" i="123"/>
  <c r="BH91" i="123"/>
  <c r="BF91" i="123"/>
  <c r="BD91" i="123"/>
  <c r="BB91" i="123"/>
  <c r="AZ91" i="123"/>
  <c r="AX91" i="123"/>
  <c r="AV91" i="123"/>
  <c r="AT91" i="123"/>
  <c r="AR91" i="123"/>
  <c r="AP91" i="123"/>
  <c r="AN91" i="123"/>
  <c r="AL91" i="123"/>
  <c r="AJ91" i="123"/>
  <c r="AH91" i="123"/>
  <c r="AF91" i="123"/>
  <c r="AD91" i="123"/>
  <c r="AB91" i="123"/>
  <c r="Z91" i="123"/>
  <c r="X91" i="123"/>
  <c r="V91" i="123"/>
  <c r="T91" i="123"/>
  <c r="R91" i="123"/>
  <c r="P91" i="123"/>
  <c r="N91" i="123"/>
  <c r="L91" i="123"/>
  <c r="J91" i="123"/>
  <c r="H91" i="123"/>
  <c r="F91" i="123"/>
  <c r="D91" i="123"/>
  <c r="CE90" i="123"/>
  <c r="BX90" i="123"/>
  <c r="BV90" i="123"/>
  <c r="BT90" i="123"/>
  <c r="BR90" i="123"/>
  <c r="BP90" i="123"/>
  <c r="BN90" i="123"/>
  <c r="BL90" i="123"/>
  <c r="BJ90" i="123"/>
  <c r="BH90" i="123"/>
  <c r="BF90" i="123"/>
  <c r="BD90" i="123"/>
  <c r="BB90" i="123"/>
  <c r="AZ90" i="123"/>
  <c r="AX90" i="123"/>
  <c r="AV90" i="123"/>
  <c r="AT90" i="123"/>
  <c r="AR90" i="123"/>
  <c r="AP90" i="123"/>
  <c r="AN90" i="123"/>
  <c r="AL90" i="123"/>
  <c r="AJ90" i="123"/>
  <c r="AH90" i="123"/>
  <c r="AF90" i="123"/>
  <c r="AD90" i="123"/>
  <c r="AB90" i="123"/>
  <c r="Z90" i="123"/>
  <c r="X90" i="123"/>
  <c r="V90" i="123"/>
  <c r="T90" i="123"/>
  <c r="R90" i="123"/>
  <c r="P90" i="123"/>
  <c r="N90" i="123"/>
  <c r="L90" i="123"/>
  <c r="H90" i="123"/>
  <c r="F90" i="123"/>
  <c r="D90" i="123"/>
  <c r="CE89" i="123"/>
  <c r="BX89" i="123"/>
  <c r="BV89" i="123"/>
  <c r="BT89" i="123"/>
  <c r="BR89" i="123"/>
  <c r="BP89" i="123"/>
  <c r="BN89" i="123"/>
  <c r="BL89" i="123"/>
  <c r="BJ89" i="123"/>
  <c r="BH89" i="123"/>
  <c r="BF89" i="123"/>
  <c r="BD89" i="123"/>
  <c r="BB89" i="123"/>
  <c r="AZ89" i="123"/>
  <c r="AX89" i="123"/>
  <c r="AV89" i="123"/>
  <c r="AT89" i="123"/>
  <c r="AR89" i="123"/>
  <c r="AP89" i="123"/>
  <c r="AN89" i="123"/>
  <c r="AL89" i="123"/>
  <c r="AJ89" i="123"/>
  <c r="AH89" i="123"/>
  <c r="AF89" i="123"/>
  <c r="AD89" i="123"/>
  <c r="AB89" i="123"/>
  <c r="Z89" i="123"/>
  <c r="X89" i="123"/>
  <c r="V89" i="123"/>
  <c r="T89" i="123"/>
  <c r="R89" i="123"/>
  <c r="P89" i="123"/>
  <c r="N89" i="123"/>
  <c r="L89" i="123"/>
  <c r="H89" i="123"/>
  <c r="F89" i="123"/>
  <c r="D89" i="123"/>
  <c r="CE88" i="123"/>
  <c r="BX88" i="123"/>
  <c r="BV88" i="123"/>
  <c r="BT88" i="123"/>
  <c r="BR88" i="123"/>
  <c r="BP88" i="123"/>
  <c r="BN88" i="123"/>
  <c r="BL88" i="123"/>
  <c r="BJ88" i="123"/>
  <c r="BH88" i="123"/>
  <c r="BF88" i="123"/>
  <c r="BD88" i="123"/>
  <c r="BB88" i="123"/>
  <c r="AZ88" i="123"/>
  <c r="AX88" i="123"/>
  <c r="AV88" i="123"/>
  <c r="AT88" i="123"/>
  <c r="AR88" i="123"/>
  <c r="AP88" i="123"/>
  <c r="AN88" i="123"/>
  <c r="AL88" i="123"/>
  <c r="AJ88" i="123"/>
  <c r="AH88" i="123"/>
  <c r="AF88" i="123"/>
  <c r="AD88" i="123"/>
  <c r="AB88" i="123"/>
  <c r="Z88" i="123"/>
  <c r="X88" i="123"/>
  <c r="V88" i="123"/>
  <c r="T88" i="123"/>
  <c r="R88" i="123"/>
  <c r="P88" i="123"/>
  <c r="N88" i="123"/>
  <c r="L88" i="123"/>
  <c r="H88" i="123"/>
  <c r="F88" i="123"/>
  <c r="D88" i="123"/>
  <c r="CE87" i="123"/>
  <c r="BX87" i="123"/>
  <c r="BV87" i="123"/>
  <c r="BT87" i="123"/>
  <c r="BR87" i="123"/>
  <c r="BP87" i="123"/>
  <c r="BN87" i="123"/>
  <c r="BL87" i="123"/>
  <c r="BJ87" i="123"/>
  <c r="BH87" i="123"/>
  <c r="BF87" i="123"/>
  <c r="BD87" i="123"/>
  <c r="BB87" i="123"/>
  <c r="AZ87" i="123"/>
  <c r="AX87" i="123"/>
  <c r="AV87" i="123"/>
  <c r="AT87" i="123"/>
  <c r="AR87" i="123"/>
  <c r="AP87" i="123"/>
  <c r="AN87" i="123"/>
  <c r="AL87" i="123"/>
  <c r="AJ87" i="123"/>
  <c r="AH87" i="123"/>
  <c r="AF87" i="123"/>
  <c r="AD87" i="123"/>
  <c r="AB87" i="123"/>
  <c r="Z87" i="123"/>
  <c r="X87" i="123"/>
  <c r="V87" i="123"/>
  <c r="T87" i="123"/>
  <c r="R87" i="123"/>
  <c r="P87" i="123"/>
  <c r="N87" i="123"/>
  <c r="L87" i="123"/>
  <c r="H87" i="123"/>
  <c r="F87" i="123"/>
  <c r="D87" i="123"/>
  <c r="CE86" i="123"/>
  <c r="BX86" i="123"/>
  <c r="BV86" i="123"/>
  <c r="BT86" i="123"/>
  <c r="BR86" i="123"/>
  <c r="BP86" i="123"/>
  <c r="BN86" i="123"/>
  <c r="BL86" i="123"/>
  <c r="BJ86" i="123"/>
  <c r="BH86" i="123"/>
  <c r="BF86" i="123"/>
  <c r="BD86" i="123"/>
  <c r="BB86" i="123"/>
  <c r="AZ86" i="123"/>
  <c r="AX86" i="123"/>
  <c r="AV86" i="123"/>
  <c r="AT86" i="123"/>
  <c r="AR86" i="123"/>
  <c r="AP86" i="123"/>
  <c r="AN86" i="123"/>
  <c r="AL86" i="123"/>
  <c r="AJ86" i="123"/>
  <c r="AH86" i="123"/>
  <c r="AF86" i="123"/>
  <c r="AD86" i="123"/>
  <c r="AB86" i="123"/>
  <c r="Z86" i="123"/>
  <c r="X86" i="123"/>
  <c r="V86" i="123"/>
  <c r="T86" i="123"/>
  <c r="R86" i="123"/>
  <c r="P86" i="123"/>
  <c r="N86" i="123"/>
  <c r="L86" i="123"/>
  <c r="H86" i="123"/>
  <c r="F86" i="123"/>
  <c r="D86" i="123"/>
  <c r="CE85" i="123"/>
  <c r="BX85" i="123"/>
  <c r="BV85" i="123"/>
  <c r="BT85" i="123"/>
  <c r="BR85" i="123"/>
  <c r="BP85" i="123"/>
  <c r="BN85" i="123"/>
  <c r="BL85" i="123"/>
  <c r="BJ85" i="123"/>
  <c r="BH85" i="123"/>
  <c r="BF85" i="123"/>
  <c r="BD85" i="123"/>
  <c r="BB85" i="123"/>
  <c r="AZ85" i="123"/>
  <c r="AX85" i="123"/>
  <c r="AV85" i="123"/>
  <c r="AT85" i="123"/>
  <c r="AR85" i="123"/>
  <c r="AP85" i="123"/>
  <c r="AN85" i="123"/>
  <c r="AL85" i="123"/>
  <c r="AJ85" i="123"/>
  <c r="AH85" i="123"/>
  <c r="AF85" i="123"/>
  <c r="AD85" i="123"/>
  <c r="AB85" i="123"/>
  <c r="Z85" i="123"/>
  <c r="X85" i="123"/>
  <c r="V85" i="123"/>
  <c r="T85" i="123"/>
  <c r="R85" i="123"/>
  <c r="P85" i="123"/>
  <c r="N85" i="123"/>
  <c r="L85" i="123"/>
  <c r="H85" i="123"/>
  <c r="F85" i="123"/>
  <c r="D85" i="123"/>
  <c r="CE84" i="123"/>
  <c r="BX84" i="123"/>
  <c r="BV84" i="123"/>
  <c r="BT84" i="123"/>
  <c r="BR84" i="123"/>
  <c r="BP84" i="123"/>
  <c r="BN84" i="123"/>
  <c r="BL84" i="123"/>
  <c r="BJ84" i="123"/>
  <c r="BH84" i="123"/>
  <c r="BF84" i="123"/>
  <c r="BD84" i="123"/>
  <c r="BB84" i="123"/>
  <c r="AZ84" i="123"/>
  <c r="AX84" i="123"/>
  <c r="AV84" i="123"/>
  <c r="AT84" i="123"/>
  <c r="AR84" i="123"/>
  <c r="AP84" i="123"/>
  <c r="AN84" i="123"/>
  <c r="AL84" i="123"/>
  <c r="AJ84" i="123"/>
  <c r="AH84" i="123"/>
  <c r="AF84" i="123"/>
  <c r="AD84" i="123"/>
  <c r="AB84" i="123"/>
  <c r="Z84" i="123"/>
  <c r="X84" i="123"/>
  <c r="V84" i="123"/>
  <c r="T84" i="123"/>
  <c r="R84" i="123"/>
  <c r="P84" i="123"/>
  <c r="N84" i="123"/>
  <c r="L84" i="123"/>
  <c r="H84" i="123"/>
  <c r="F84" i="123"/>
  <c r="D84" i="123"/>
  <c r="CE83" i="123"/>
  <c r="BX83" i="123"/>
  <c r="BV83" i="123"/>
  <c r="BT83" i="123"/>
  <c r="BR83" i="123"/>
  <c r="BP83" i="123"/>
  <c r="BN83" i="123"/>
  <c r="BL83" i="123"/>
  <c r="BJ83" i="123"/>
  <c r="BH83" i="123"/>
  <c r="BF83" i="123"/>
  <c r="BD83" i="123"/>
  <c r="BB83" i="123"/>
  <c r="BB106" i="123" s="1"/>
  <c r="AZ83" i="123"/>
  <c r="AX83" i="123"/>
  <c r="AV83" i="123"/>
  <c r="AT83" i="123"/>
  <c r="AR83" i="123"/>
  <c r="AP83" i="123"/>
  <c r="AN83" i="123"/>
  <c r="AL83" i="123"/>
  <c r="AJ83" i="123"/>
  <c r="AH83" i="123"/>
  <c r="AF83" i="123"/>
  <c r="AD83" i="123"/>
  <c r="AB83" i="123"/>
  <c r="Z83" i="123"/>
  <c r="X83" i="123"/>
  <c r="V83" i="123"/>
  <c r="T83" i="123"/>
  <c r="R83" i="123"/>
  <c r="P83" i="123"/>
  <c r="N83" i="123"/>
  <c r="L83" i="123"/>
  <c r="H83" i="123"/>
  <c r="F83" i="123"/>
  <c r="D83" i="123"/>
  <c r="CE82" i="123"/>
  <c r="BX82" i="123"/>
  <c r="BV82" i="123"/>
  <c r="BT82" i="123"/>
  <c r="BR82" i="123"/>
  <c r="BR106" i="123" s="1"/>
  <c r="BP82" i="123"/>
  <c r="BN82" i="123"/>
  <c r="BL82" i="123"/>
  <c r="BJ82" i="123"/>
  <c r="BH82" i="123"/>
  <c r="BF82" i="123"/>
  <c r="BD82" i="123"/>
  <c r="BB82" i="123"/>
  <c r="AZ82" i="123"/>
  <c r="AX82" i="123"/>
  <c r="AV82" i="123"/>
  <c r="AT82" i="123"/>
  <c r="AR82" i="123"/>
  <c r="AP82" i="123"/>
  <c r="AN82" i="123"/>
  <c r="AL82" i="123"/>
  <c r="AL106" i="123" s="1"/>
  <c r="AJ82" i="123"/>
  <c r="AH82" i="123"/>
  <c r="AF82" i="123"/>
  <c r="AD82" i="123"/>
  <c r="AB82" i="123"/>
  <c r="Z82" i="123"/>
  <c r="X82" i="123"/>
  <c r="V82" i="123"/>
  <c r="T82" i="123"/>
  <c r="R82" i="123"/>
  <c r="P82" i="123"/>
  <c r="N82" i="123"/>
  <c r="L82" i="123"/>
  <c r="H82" i="123"/>
  <c r="F82" i="123"/>
  <c r="D82" i="123"/>
  <c r="CE81" i="123"/>
  <c r="BX81" i="123"/>
  <c r="BV81" i="123"/>
  <c r="BT81" i="123"/>
  <c r="BT106" i="123" s="1"/>
  <c r="BR81" i="123"/>
  <c r="BP81" i="123"/>
  <c r="BN81" i="123"/>
  <c r="BL81" i="123"/>
  <c r="BJ81" i="123"/>
  <c r="BH81" i="123"/>
  <c r="BF81" i="123"/>
  <c r="BD81" i="123"/>
  <c r="BD106" i="123" s="1"/>
  <c r="BB81" i="123"/>
  <c r="AZ81" i="123"/>
  <c r="AX81" i="123"/>
  <c r="AV81" i="123"/>
  <c r="AT81" i="123"/>
  <c r="AR81" i="123"/>
  <c r="AP81" i="123"/>
  <c r="AN81" i="123"/>
  <c r="AL81" i="123"/>
  <c r="AJ81" i="123"/>
  <c r="AH81" i="123"/>
  <c r="AF81" i="123"/>
  <c r="AD81" i="123"/>
  <c r="AB81" i="123"/>
  <c r="Z81" i="123"/>
  <c r="X81" i="123"/>
  <c r="V81" i="123"/>
  <c r="T81" i="123"/>
  <c r="R81" i="123"/>
  <c r="P81" i="123"/>
  <c r="N81" i="123"/>
  <c r="L81" i="123"/>
  <c r="H81" i="123"/>
  <c r="F81" i="123"/>
  <c r="D81" i="123"/>
  <c r="CE80" i="123"/>
  <c r="BX80" i="123"/>
  <c r="BV80" i="123"/>
  <c r="BT80" i="123"/>
  <c r="BR80" i="123"/>
  <c r="BP80" i="123"/>
  <c r="BN80" i="123"/>
  <c r="BL80" i="123"/>
  <c r="BJ80" i="123"/>
  <c r="BH80" i="123"/>
  <c r="BF80" i="123"/>
  <c r="BD80" i="123"/>
  <c r="BB80" i="123"/>
  <c r="AZ80" i="123"/>
  <c r="AX80" i="123"/>
  <c r="AV80" i="123"/>
  <c r="AT80" i="123"/>
  <c r="AR80" i="123"/>
  <c r="AP80" i="123"/>
  <c r="AN80" i="123"/>
  <c r="AL80" i="123"/>
  <c r="AJ80" i="123"/>
  <c r="AH80" i="123"/>
  <c r="AF80" i="123"/>
  <c r="AD80" i="123"/>
  <c r="AB80" i="123"/>
  <c r="Z80" i="123"/>
  <c r="X80" i="123"/>
  <c r="V80" i="123"/>
  <c r="T80" i="123"/>
  <c r="R80" i="123"/>
  <c r="P80" i="123"/>
  <c r="N80" i="123"/>
  <c r="L80" i="123"/>
  <c r="H80" i="123"/>
  <c r="F80" i="123"/>
  <c r="D80" i="123"/>
  <c r="CE79" i="123"/>
  <c r="BX79" i="123"/>
  <c r="BV79" i="123"/>
  <c r="BT79" i="123"/>
  <c r="BR79" i="123"/>
  <c r="BP79" i="123"/>
  <c r="BN79" i="123"/>
  <c r="BL79" i="123"/>
  <c r="BJ79" i="123"/>
  <c r="BH79" i="123"/>
  <c r="BF79" i="123"/>
  <c r="BD79" i="123"/>
  <c r="BB79" i="123"/>
  <c r="AZ79" i="123"/>
  <c r="AX79" i="123"/>
  <c r="AV79" i="123"/>
  <c r="AT79" i="123"/>
  <c r="AR79" i="123"/>
  <c r="AP79" i="123"/>
  <c r="AN79" i="123"/>
  <c r="AL79" i="123"/>
  <c r="AJ79" i="123"/>
  <c r="AH79" i="123"/>
  <c r="AF79" i="123"/>
  <c r="AD79" i="123"/>
  <c r="AB79" i="123"/>
  <c r="Z79" i="123"/>
  <c r="X79" i="123"/>
  <c r="V79" i="123"/>
  <c r="T79" i="123"/>
  <c r="R79" i="123"/>
  <c r="P79" i="123"/>
  <c r="N79" i="123"/>
  <c r="L79" i="123"/>
  <c r="H79" i="123"/>
  <c r="F79" i="123"/>
  <c r="D79" i="123"/>
  <c r="CE78" i="123"/>
  <c r="BX78" i="123"/>
  <c r="BV78" i="123"/>
  <c r="BT78" i="123"/>
  <c r="BR78" i="123"/>
  <c r="BP78" i="123"/>
  <c r="BN78" i="123"/>
  <c r="BL78" i="123"/>
  <c r="BJ78" i="123"/>
  <c r="BJ106" i="123" s="1"/>
  <c r="BH78" i="123"/>
  <c r="BF78" i="123"/>
  <c r="BD78" i="123"/>
  <c r="BB78" i="123"/>
  <c r="AZ78" i="123"/>
  <c r="AX78" i="123"/>
  <c r="AV78" i="123"/>
  <c r="AT78" i="123"/>
  <c r="AT106" i="123" s="1"/>
  <c r="AR78" i="123"/>
  <c r="AP78" i="123"/>
  <c r="AN78" i="123"/>
  <c r="AL78" i="123"/>
  <c r="AJ78" i="123"/>
  <c r="AH78" i="123"/>
  <c r="AF78" i="123"/>
  <c r="AD78" i="123"/>
  <c r="AD106" i="123" s="1"/>
  <c r="AB78" i="123"/>
  <c r="Z78" i="123"/>
  <c r="X78" i="123"/>
  <c r="V78" i="123"/>
  <c r="T78" i="123"/>
  <c r="R78" i="123"/>
  <c r="P78" i="123"/>
  <c r="N78" i="123"/>
  <c r="L78" i="123"/>
  <c r="J78" i="123"/>
  <c r="H78" i="123"/>
  <c r="F78" i="123"/>
  <c r="D78" i="123"/>
  <c r="CE77" i="123"/>
  <c r="BX77" i="123"/>
  <c r="BX106" i="123" s="1"/>
  <c r="BV77" i="123"/>
  <c r="BV106" i="123" s="1"/>
  <c r="BT77" i="123"/>
  <c r="BR77" i="123"/>
  <c r="BP77" i="123"/>
  <c r="BP106" i="123" s="1"/>
  <c r="BN77" i="123"/>
  <c r="BN106" i="123" s="1"/>
  <c r="BL77" i="123"/>
  <c r="BL106" i="123" s="1"/>
  <c r="BJ77" i="123"/>
  <c r="BH77" i="123"/>
  <c r="BH106" i="123" s="1"/>
  <c r="BF77" i="123"/>
  <c r="BF106" i="123" s="1"/>
  <c r="BD77" i="123"/>
  <c r="BB77" i="123"/>
  <c r="AZ77" i="123"/>
  <c r="AZ106" i="123" s="1"/>
  <c r="AX77" i="123"/>
  <c r="AX106" i="123" s="1"/>
  <c r="AV77" i="123"/>
  <c r="AV106" i="123" s="1"/>
  <c r="AT77" i="123"/>
  <c r="AR77" i="123"/>
  <c r="AR106" i="123" s="1"/>
  <c r="AP77" i="123"/>
  <c r="AP106" i="123" s="1"/>
  <c r="AN77" i="123"/>
  <c r="AL77" i="123"/>
  <c r="AJ77" i="123"/>
  <c r="AJ106" i="123" s="1"/>
  <c r="AH77" i="123"/>
  <c r="AH106" i="123" s="1"/>
  <c r="AF77" i="123"/>
  <c r="AF106" i="123" s="1"/>
  <c r="AD77" i="123"/>
  <c r="AB77" i="123"/>
  <c r="AB106" i="123" s="1"/>
  <c r="Z77" i="123"/>
  <c r="X77" i="123"/>
  <c r="V77" i="123"/>
  <c r="T77" i="123"/>
  <c r="T106" i="123" s="1"/>
  <c r="R77" i="123"/>
  <c r="P77" i="123"/>
  <c r="P106" i="123" s="1"/>
  <c r="N77" i="123"/>
  <c r="L77" i="123"/>
  <c r="J77" i="123"/>
  <c r="H77" i="123"/>
  <c r="F77" i="123"/>
  <c r="D77" i="123"/>
  <c r="D106" i="123" s="1"/>
  <c r="CD106" i="122"/>
  <c r="CC106" i="122"/>
  <c r="CB106" i="122"/>
  <c r="CA106" i="122"/>
  <c r="BZ106" i="122"/>
  <c r="BY106" i="122"/>
  <c r="BW106" i="122"/>
  <c r="BU106" i="122"/>
  <c r="BS106" i="122"/>
  <c r="BQ106" i="122"/>
  <c r="BO106" i="122"/>
  <c r="BM106" i="122"/>
  <c r="BK106" i="122"/>
  <c r="BI106" i="122"/>
  <c r="BG106" i="122"/>
  <c r="BE106" i="122"/>
  <c r="BC106" i="122"/>
  <c r="BA106" i="122"/>
  <c r="AY106" i="122"/>
  <c r="AW106" i="122"/>
  <c r="AU106" i="122"/>
  <c r="AS106" i="122"/>
  <c r="AQ106" i="122"/>
  <c r="AO106" i="122"/>
  <c r="AM106" i="122"/>
  <c r="AK106" i="122"/>
  <c r="AI106" i="122"/>
  <c r="AG106" i="122"/>
  <c r="AE106" i="122"/>
  <c r="AC106" i="122"/>
  <c r="AA106" i="122"/>
  <c r="Y106" i="122"/>
  <c r="W106" i="122"/>
  <c r="W105" i="151" s="1"/>
  <c r="U106" i="122"/>
  <c r="U105" i="151" s="1"/>
  <c r="S106" i="122"/>
  <c r="Q106" i="122"/>
  <c r="Q105" i="151" s="1"/>
  <c r="O106" i="122"/>
  <c r="M106" i="122"/>
  <c r="M105" i="151" s="1"/>
  <c r="K106" i="122"/>
  <c r="I106" i="122"/>
  <c r="G106" i="122"/>
  <c r="G105" i="151" s="1"/>
  <c r="E106" i="122"/>
  <c r="E105" i="151" s="1"/>
  <c r="C106" i="122"/>
  <c r="C105" i="151" s="1"/>
  <c r="CE105" i="122"/>
  <c r="BX105" i="122"/>
  <c r="CF105" i="122" s="1"/>
  <c r="BV105" i="122"/>
  <c r="BT105" i="122"/>
  <c r="BR105" i="122"/>
  <c r="BP105" i="122"/>
  <c r="BN105" i="122"/>
  <c r="BL105" i="122"/>
  <c r="BJ105" i="122"/>
  <c r="BH105" i="122"/>
  <c r="BF105" i="122"/>
  <c r="BD105" i="122"/>
  <c r="BB105" i="122"/>
  <c r="AZ105" i="122"/>
  <c r="AX105" i="122"/>
  <c r="AV105" i="122"/>
  <c r="AT105" i="122"/>
  <c r="AR105" i="122"/>
  <c r="AP105" i="122"/>
  <c r="AN105" i="122"/>
  <c r="AL105" i="122"/>
  <c r="AF105" i="122"/>
  <c r="AD105" i="122"/>
  <c r="AB105" i="122"/>
  <c r="Z105" i="122"/>
  <c r="X105" i="122"/>
  <c r="V105" i="122"/>
  <c r="T105" i="122"/>
  <c r="R105" i="122"/>
  <c r="P105" i="122"/>
  <c r="N105" i="122"/>
  <c r="L105" i="122"/>
  <c r="J105" i="122"/>
  <c r="H105" i="122"/>
  <c r="F105" i="122"/>
  <c r="D105" i="122"/>
  <c r="CF104" i="122"/>
  <c r="CE104" i="122"/>
  <c r="BX104" i="122"/>
  <c r="BV104" i="122"/>
  <c r="BT104" i="122"/>
  <c r="BR104" i="122"/>
  <c r="BP104" i="122"/>
  <c r="BN104" i="122"/>
  <c r="BL104" i="122"/>
  <c r="BJ104" i="122"/>
  <c r="BH104" i="122"/>
  <c r="BF104" i="122"/>
  <c r="BD104" i="122"/>
  <c r="BB104" i="122"/>
  <c r="AZ104" i="122"/>
  <c r="AX104" i="122"/>
  <c r="AV104" i="122"/>
  <c r="AT104" i="122"/>
  <c r="AR104" i="122"/>
  <c r="AP104" i="122"/>
  <c r="AN104" i="122"/>
  <c r="AL104" i="122"/>
  <c r="AJ104" i="122"/>
  <c r="AH104" i="122"/>
  <c r="AF104" i="122"/>
  <c r="AD104" i="122"/>
  <c r="AB104" i="122"/>
  <c r="Z104" i="122"/>
  <c r="X104" i="122"/>
  <c r="V104" i="122"/>
  <c r="T104" i="122"/>
  <c r="R104" i="122"/>
  <c r="P104" i="122"/>
  <c r="N104" i="122"/>
  <c r="L104" i="122"/>
  <c r="J104" i="122"/>
  <c r="H104" i="122"/>
  <c r="F104" i="122"/>
  <c r="D104" i="122"/>
  <c r="CE103" i="122"/>
  <c r="BX103" i="122"/>
  <c r="BV103" i="122"/>
  <c r="BT103" i="122"/>
  <c r="BR103" i="122"/>
  <c r="BP103" i="122"/>
  <c r="BN103" i="122"/>
  <c r="BL103" i="122"/>
  <c r="CF103" i="122" s="1"/>
  <c r="BJ103" i="122"/>
  <c r="BH103" i="122"/>
  <c r="BF103" i="122"/>
  <c r="BD103" i="122"/>
  <c r="BB103" i="122"/>
  <c r="AZ103" i="122"/>
  <c r="AX103" i="122"/>
  <c r="AV103" i="122"/>
  <c r="AT103" i="122"/>
  <c r="AR103" i="122"/>
  <c r="AP103" i="122"/>
  <c r="AN103" i="122"/>
  <c r="AL103" i="122"/>
  <c r="AJ103" i="122"/>
  <c r="AH103" i="122"/>
  <c r="AF103" i="122"/>
  <c r="AD103" i="122"/>
  <c r="AB103" i="122"/>
  <c r="Z103" i="122"/>
  <c r="X103" i="122"/>
  <c r="V103" i="122"/>
  <c r="T103" i="122"/>
  <c r="R103" i="122"/>
  <c r="P103" i="122"/>
  <c r="N103" i="122"/>
  <c r="L103" i="122"/>
  <c r="J103" i="122"/>
  <c r="H103" i="122"/>
  <c r="F103" i="122"/>
  <c r="D103" i="122"/>
  <c r="CE102" i="122"/>
  <c r="BX102" i="122"/>
  <c r="CF102" i="122" s="1"/>
  <c r="BV102" i="122"/>
  <c r="BT102" i="122"/>
  <c r="BR102" i="122"/>
  <c r="BP102" i="122"/>
  <c r="BN102" i="122"/>
  <c r="BL102" i="122"/>
  <c r="BJ102" i="122"/>
  <c r="BH102" i="122"/>
  <c r="BF102" i="122"/>
  <c r="BD102" i="122"/>
  <c r="BB102" i="122"/>
  <c r="AZ102" i="122"/>
  <c r="AX102" i="122"/>
  <c r="AV102" i="122"/>
  <c r="AT102" i="122"/>
  <c r="AR102" i="122"/>
  <c r="AP102" i="122"/>
  <c r="AN102" i="122"/>
  <c r="AL102" i="122"/>
  <c r="AJ102" i="122"/>
  <c r="AH102" i="122"/>
  <c r="AF102" i="122"/>
  <c r="AD102" i="122"/>
  <c r="AB102" i="122"/>
  <c r="Z102" i="122"/>
  <c r="X102" i="122"/>
  <c r="V102" i="122"/>
  <c r="T102" i="122"/>
  <c r="R102" i="122"/>
  <c r="P102" i="122"/>
  <c r="N102" i="122"/>
  <c r="L102" i="122"/>
  <c r="J102" i="122"/>
  <c r="H102" i="122"/>
  <c r="F102" i="122"/>
  <c r="D102" i="122"/>
  <c r="CE101" i="122"/>
  <c r="BX101" i="122"/>
  <c r="CF101" i="122" s="1"/>
  <c r="BV101" i="122"/>
  <c r="BT101" i="122"/>
  <c r="BR101" i="122"/>
  <c r="BP101" i="122"/>
  <c r="BN101" i="122"/>
  <c r="BL101" i="122"/>
  <c r="BJ101" i="122"/>
  <c r="BH101" i="122"/>
  <c r="BF101" i="122"/>
  <c r="BD101" i="122"/>
  <c r="BB101" i="122"/>
  <c r="AZ101" i="122"/>
  <c r="AX101" i="122"/>
  <c r="AV101" i="122"/>
  <c r="AT101" i="122"/>
  <c r="AR101" i="122"/>
  <c r="AP101" i="122"/>
  <c r="AN101" i="122"/>
  <c r="AL101" i="122"/>
  <c r="AJ101" i="122"/>
  <c r="AH101" i="122"/>
  <c r="AF101" i="122"/>
  <c r="AD101" i="122"/>
  <c r="AB101" i="122"/>
  <c r="Z101" i="122"/>
  <c r="X101" i="122"/>
  <c r="V101" i="122"/>
  <c r="T101" i="122"/>
  <c r="R101" i="122"/>
  <c r="P101" i="122"/>
  <c r="N101" i="122"/>
  <c r="L101" i="122"/>
  <c r="J101" i="122"/>
  <c r="H101" i="122"/>
  <c r="F101" i="122"/>
  <c r="D101" i="122"/>
  <c r="CE100" i="122"/>
  <c r="BX100" i="122"/>
  <c r="BV100" i="122"/>
  <c r="CF100" i="122" s="1"/>
  <c r="BT100" i="122"/>
  <c r="BR100" i="122"/>
  <c r="BP100" i="122"/>
  <c r="BN100" i="122"/>
  <c r="BL100" i="122"/>
  <c r="BJ100" i="122"/>
  <c r="BH100" i="122"/>
  <c r="BF100" i="122"/>
  <c r="BD100" i="122"/>
  <c r="BB100" i="122"/>
  <c r="AZ100" i="122"/>
  <c r="AX100" i="122"/>
  <c r="AV100" i="122"/>
  <c r="AT100" i="122"/>
  <c r="AR100" i="122"/>
  <c r="AP100" i="122"/>
  <c r="AN100" i="122"/>
  <c r="AL100" i="122"/>
  <c r="AJ100" i="122"/>
  <c r="AH100" i="122"/>
  <c r="AF100" i="122"/>
  <c r="AD100" i="122"/>
  <c r="AB100" i="122"/>
  <c r="Z100" i="122"/>
  <c r="X100" i="122"/>
  <c r="V100" i="122"/>
  <c r="T100" i="122"/>
  <c r="R100" i="122"/>
  <c r="P100" i="122"/>
  <c r="N100" i="122"/>
  <c r="L100" i="122"/>
  <c r="J100" i="122"/>
  <c r="H100" i="122"/>
  <c r="F100" i="122"/>
  <c r="D100" i="122"/>
  <c r="CE99" i="122"/>
  <c r="BX99" i="122"/>
  <c r="CF99" i="122" s="1"/>
  <c r="BV99" i="122"/>
  <c r="BT99" i="122"/>
  <c r="BR99" i="122"/>
  <c r="BP99" i="122"/>
  <c r="BN99" i="122"/>
  <c r="BL99" i="122"/>
  <c r="BJ99" i="122"/>
  <c r="BH99" i="122"/>
  <c r="BF99" i="122"/>
  <c r="BD99" i="122"/>
  <c r="BB99" i="122"/>
  <c r="AZ99" i="122"/>
  <c r="AX99" i="122"/>
  <c r="AV99" i="122"/>
  <c r="AT99" i="122"/>
  <c r="AR99" i="122"/>
  <c r="AP99" i="122"/>
  <c r="AN99" i="122"/>
  <c r="AL99" i="122"/>
  <c r="AJ99" i="122"/>
  <c r="AH99" i="122"/>
  <c r="AF99" i="122"/>
  <c r="AD99" i="122"/>
  <c r="AB99" i="122"/>
  <c r="Z99" i="122"/>
  <c r="X99" i="122"/>
  <c r="V99" i="122"/>
  <c r="T99" i="122"/>
  <c r="R99" i="122"/>
  <c r="P99" i="122"/>
  <c r="N99" i="122"/>
  <c r="L99" i="122"/>
  <c r="J99" i="122"/>
  <c r="H99" i="122"/>
  <c r="F99" i="122"/>
  <c r="D99" i="122"/>
  <c r="CE98" i="122"/>
  <c r="BX98" i="122"/>
  <c r="CF98" i="122" s="1"/>
  <c r="BV98" i="122"/>
  <c r="BT98" i="122"/>
  <c r="BR98" i="122"/>
  <c r="BP98" i="122"/>
  <c r="BN98" i="122"/>
  <c r="BL98" i="122"/>
  <c r="BJ98" i="122"/>
  <c r="BH98" i="122"/>
  <c r="BF98" i="122"/>
  <c r="BD98" i="122"/>
  <c r="BB98" i="122"/>
  <c r="AZ98" i="122"/>
  <c r="AX98" i="122"/>
  <c r="AV98" i="122"/>
  <c r="AT98" i="122"/>
  <c r="AR98" i="122"/>
  <c r="AP98" i="122"/>
  <c r="AN98" i="122"/>
  <c r="AL98" i="122"/>
  <c r="AJ98" i="122"/>
  <c r="AH98" i="122"/>
  <c r="AF98" i="122"/>
  <c r="AD98" i="122"/>
  <c r="AB98" i="122"/>
  <c r="Z98" i="122"/>
  <c r="X98" i="122"/>
  <c r="V98" i="122"/>
  <c r="T98" i="122"/>
  <c r="R98" i="122"/>
  <c r="P98" i="122"/>
  <c r="N98" i="122"/>
  <c r="L98" i="122"/>
  <c r="J98" i="122"/>
  <c r="H98" i="122"/>
  <c r="F98" i="122"/>
  <c r="D98" i="122"/>
  <c r="CE97" i="122"/>
  <c r="BX97" i="122"/>
  <c r="BV97" i="122"/>
  <c r="CF97" i="122" s="1"/>
  <c r="BT97" i="122"/>
  <c r="BR97" i="122"/>
  <c r="BP97" i="122"/>
  <c r="BN97" i="122"/>
  <c r="BL97" i="122"/>
  <c r="BJ97" i="122"/>
  <c r="BH97" i="122"/>
  <c r="BF97" i="122"/>
  <c r="BD97" i="122"/>
  <c r="BB97" i="122"/>
  <c r="AZ97" i="122"/>
  <c r="AX97" i="122"/>
  <c r="AV97" i="122"/>
  <c r="AT97" i="122"/>
  <c r="AR97" i="122"/>
  <c r="AP97" i="122"/>
  <c r="AN97" i="122"/>
  <c r="AL97" i="122"/>
  <c r="AJ97" i="122"/>
  <c r="AH97" i="122"/>
  <c r="AF97" i="122"/>
  <c r="AD97" i="122"/>
  <c r="AB97" i="122"/>
  <c r="Z97" i="122"/>
  <c r="X97" i="122"/>
  <c r="V97" i="122"/>
  <c r="T97" i="122"/>
  <c r="R97" i="122"/>
  <c r="P97" i="122"/>
  <c r="N97" i="122"/>
  <c r="L97" i="122"/>
  <c r="J97" i="122"/>
  <c r="H97" i="122"/>
  <c r="F97" i="122"/>
  <c r="D97" i="122"/>
  <c r="CE96" i="122"/>
  <c r="BX96" i="122"/>
  <c r="BV96" i="122"/>
  <c r="BT96" i="122"/>
  <c r="BR96" i="122"/>
  <c r="BP96" i="122"/>
  <c r="BN96" i="122"/>
  <c r="BL96" i="122"/>
  <c r="BJ96" i="122"/>
  <c r="BH96" i="122"/>
  <c r="BF96" i="122"/>
  <c r="BD96" i="122"/>
  <c r="BB96" i="122"/>
  <c r="AZ96" i="122"/>
  <c r="AX96" i="122"/>
  <c r="AV96" i="122"/>
  <c r="CF96" i="122" s="1"/>
  <c r="AT96" i="122"/>
  <c r="AR96" i="122"/>
  <c r="AP96" i="122"/>
  <c r="AN96" i="122"/>
  <c r="AL96" i="122"/>
  <c r="AJ96" i="122"/>
  <c r="AH96" i="122"/>
  <c r="AF96" i="122"/>
  <c r="AD96" i="122"/>
  <c r="AB96" i="122"/>
  <c r="Z96" i="122"/>
  <c r="X96" i="122"/>
  <c r="V96" i="122"/>
  <c r="T96" i="122"/>
  <c r="R96" i="122"/>
  <c r="P96" i="122"/>
  <c r="N96" i="122"/>
  <c r="L96" i="122"/>
  <c r="J96" i="122"/>
  <c r="H96" i="122"/>
  <c r="F96" i="122"/>
  <c r="D96" i="122"/>
  <c r="CE95" i="122"/>
  <c r="BX95" i="122"/>
  <c r="BV95" i="122"/>
  <c r="BT95" i="122"/>
  <c r="BR95" i="122"/>
  <c r="BP95" i="122"/>
  <c r="BN95" i="122"/>
  <c r="BL95" i="122"/>
  <c r="CF95" i="122" s="1"/>
  <c r="BJ95" i="122"/>
  <c r="BH95" i="122"/>
  <c r="BF95" i="122"/>
  <c r="BD95" i="122"/>
  <c r="BB95" i="122"/>
  <c r="AZ95" i="122"/>
  <c r="AX95" i="122"/>
  <c r="AV95" i="122"/>
  <c r="AT95" i="122"/>
  <c r="AR95" i="122"/>
  <c r="AP95" i="122"/>
  <c r="AN95" i="122"/>
  <c r="AL95" i="122"/>
  <c r="AJ95" i="122"/>
  <c r="AH95" i="122"/>
  <c r="AF95" i="122"/>
  <c r="AD95" i="122"/>
  <c r="AB95" i="122"/>
  <c r="Z95" i="122"/>
  <c r="X95" i="122"/>
  <c r="V95" i="122"/>
  <c r="T95" i="122"/>
  <c r="R95" i="122"/>
  <c r="P95" i="122"/>
  <c r="N95" i="122"/>
  <c r="L95" i="122"/>
  <c r="J95" i="122"/>
  <c r="H95" i="122"/>
  <c r="F95" i="122"/>
  <c r="D95" i="122"/>
  <c r="CE94" i="122"/>
  <c r="BX94" i="122"/>
  <c r="CF94" i="122" s="1"/>
  <c r="BV94" i="122"/>
  <c r="BT94" i="122"/>
  <c r="BR94" i="122"/>
  <c r="BP94" i="122"/>
  <c r="BN94" i="122"/>
  <c r="BL94" i="122"/>
  <c r="BJ94" i="122"/>
  <c r="BH94" i="122"/>
  <c r="BF94" i="122"/>
  <c r="BD94" i="122"/>
  <c r="BB94" i="122"/>
  <c r="AZ94" i="122"/>
  <c r="AX94" i="122"/>
  <c r="AV94" i="122"/>
  <c r="AT94" i="122"/>
  <c r="AR94" i="122"/>
  <c r="AP94" i="122"/>
  <c r="AN94" i="122"/>
  <c r="AL94" i="122"/>
  <c r="AJ94" i="122"/>
  <c r="AH94" i="122"/>
  <c r="AF94" i="122"/>
  <c r="AD94" i="122"/>
  <c r="AB94" i="122"/>
  <c r="Z94" i="122"/>
  <c r="X94" i="122"/>
  <c r="V94" i="122"/>
  <c r="T94" i="122"/>
  <c r="R94" i="122"/>
  <c r="P94" i="122"/>
  <c r="N94" i="122"/>
  <c r="L94" i="122"/>
  <c r="J94" i="122"/>
  <c r="H94" i="122"/>
  <c r="F94" i="122"/>
  <c r="D94" i="122"/>
  <c r="CE93" i="122"/>
  <c r="BX93" i="122"/>
  <c r="CF93" i="122" s="1"/>
  <c r="BV93" i="122"/>
  <c r="BT93" i="122"/>
  <c r="BR93" i="122"/>
  <c r="BP93" i="122"/>
  <c r="BN93" i="122"/>
  <c r="BL93" i="122"/>
  <c r="BJ93" i="122"/>
  <c r="BH93" i="122"/>
  <c r="BF93" i="122"/>
  <c r="BD93" i="122"/>
  <c r="BB93" i="122"/>
  <c r="AZ93" i="122"/>
  <c r="AX93" i="122"/>
  <c r="AV93" i="122"/>
  <c r="AT93" i="122"/>
  <c r="AR93" i="122"/>
  <c r="AP93" i="122"/>
  <c r="AN93" i="122"/>
  <c r="AL93" i="122"/>
  <c r="AJ93" i="122"/>
  <c r="AH93" i="122"/>
  <c r="AF93" i="122"/>
  <c r="AD93" i="122"/>
  <c r="AB93" i="122"/>
  <c r="Z93" i="122"/>
  <c r="X93" i="122"/>
  <c r="V93" i="122"/>
  <c r="T93" i="122"/>
  <c r="R93" i="122"/>
  <c r="P93" i="122"/>
  <c r="N93" i="122"/>
  <c r="L93" i="122"/>
  <c r="J93" i="122"/>
  <c r="H93" i="122"/>
  <c r="F93" i="122"/>
  <c r="D93" i="122"/>
  <c r="CE92" i="122"/>
  <c r="BX92" i="122"/>
  <c r="BV92" i="122"/>
  <c r="CF92" i="122" s="1"/>
  <c r="BT92" i="122"/>
  <c r="BR92" i="122"/>
  <c r="BP92" i="122"/>
  <c r="BN92" i="122"/>
  <c r="BL92" i="122"/>
  <c r="BJ92" i="122"/>
  <c r="BH92" i="122"/>
  <c r="BF92" i="122"/>
  <c r="BD92" i="122"/>
  <c r="BB92" i="122"/>
  <c r="AZ92" i="122"/>
  <c r="AX92" i="122"/>
  <c r="AV92" i="122"/>
  <c r="AT92" i="122"/>
  <c r="AR92" i="122"/>
  <c r="AP92" i="122"/>
  <c r="AN92" i="122"/>
  <c r="AL92" i="122"/>
  <c r="AJ92" i="122"/>
  <c r="AH92" i="122"/>
  <c r="AF92" i="122"/>
  <c r="AD92" i="122"/>
  <c r="AB92" i="122"/>
  <c r="Z92" i="122"/>
  <c r="X92" i="122"/>
  <c r="V92" i="122"/>
  <c r="T92" i="122"/>
  <c r="R92" i="122"/>
  <c r="P92" i="122"/>
  <c r="N92" i="122"/>
  <c r="L92" i="122"/>
  <c r="J92" i="122"/>
  <c r="H92" i="122"/>
  <c r="F92" i="122"/>
  <c r="D92" i="122"/>
  <c r="CE91" i="122"/>
  <c r="BX91" i="122"/>
  <c r="CF91" i="122" s="1"/>
  <c r="BV91" i="122"/>
  <c r="BT91" i="122"/>
  <c r="BR91" i="122"/>
  <c r="BP91" i="122"/>
  <c r="BN91" i="122"/>
  <c r="BL91" i="122"/>
  <c r="BJ91" i="122"/>
  <c r="BH91" i="122"/>
  <c r="BF91" i="122"/>
  <c r="BD91" i="122"/>
  <c r="BB91" i="122"/>
  <c r="AZ91" i="122"/>
  <c r="AX91" i="122"/>
  <c r="AV91" i="122"/>
  <c r="AT91" i="122"/>
  <c r="AR91" i="122"/>
  <c r="AP91" i="122"/>
  <c r="AN91" i="122"/>
  <c r="AL91" i="122"/>
  <c r="AJ91" i="122"/>
  <c r="AH91" i="122"/>
  <c r="AF91" i="122"/>
  <c r="AD91" i="122"/>
  <c r="AB91" i="122"/>
  <c r="Z91" i="122"/>
  <c r="X91" i="122"/>
  <c r="V91" i="122"/>
  <c r="T91" i="122"/>
  <c r="R91" i="122"/>
  <c r="P91" i="122"/>
  <c r="N91" i="122"/>
  <c r="L91" i="122"/>
  <c r="J91" i="122"/>
  <c r="H91" i="122"/>
  <c r="F91" i="122"/>
  <c r="D91" i="122"/>
  <c r="CE90" i="122"/>
  <c r="BX90" i="122"/>
  <c r="CF90" i="122" s="1"/>
  <c r="BV90" i="122"/>
  <c r="BT90" i="122"/>
  <c r="BR90" i="122"/>
  <c r="BP90" i="122"/>
  <c r="BN90" i="122"/>
  <c r="BL90" i="122"/>
  <c r="BJ90" i="122"/>
  <c r="BH90" i="122"/>
  <c r="BF90" i="122"/>
  <c r="BD90" i="122"/>
  <c r="BB90" i="122"/>
  <c r="AZ90" i="122"/>
  <c r="AX90" i="122"/>
  <c r="AV90" i="122"/>
  <c r="AT90" i="122"/>
  <c r="AR90" i="122"/>
  <c r="AP90" i="122"/>
  <c r="AN90" i="122"/>
  <c r="AL90" i="122"/>
  <c r="AJ90" i="122"/>
  <c r="AH90" i="122"/>
  <c r="AF90" i="122"/>
  <c r="AD90" i="122"/>
  <c r="AB90" i="122"/>
  <c r="Z90" i="122"/>
  <c r="X90" i="122"/>
  <c r="V90" i="122"/>
  <c r="T90" i="122"/>
  <c r="R90" i="122"/>
  <c r="P90" i="122"/>
  <c r="N90" i="122"/>
  <c r="L90" i="122"/>
  <c r="J90" i="122"/>
  <c r="H90" i="122"/>
  <c r="F90" i="122"/>
  <c r="D90" i="122"/>
  <c r="CE89" i="122"/>
  <c r="BX89" i="122"/>
  <c r="BV89" i="122"/>
  <c r="BT89" i="122"/>
  <c r="BR89" i="122"/>
  <c r="BP89" i="122"/>
  <c r="BN89" i="122"/>
  <c r="BL89" i="122"/>
  <c r="BJ89" i="122"/>
  <c r="BH89" i="122"/>
  <c r="BF89" i="122"/>
  <c r="BD89" i="122"/>
  <c r="BB89" i="122"/>
  <c r="AZ89" i="122"/>
  <c r="AX89" i="122"/>
  <c r="AV89" i="122"/>
  <c r="AT89" i="122"/>
  <c r="AR89" i="122"/>
  <c r="AP89" i="122"/>
  <c r="AN89" i="122"/>
  <c r="AL89" i="122"/>
  <c r="AJ89" i="122"/>
  <c r="AH89" i="122"/>
  <c r="AF89" i="122"/>
  <c r="AD89" i="122"/>
  <c r="AB89" i="122"/>
  <c r="Z89" i="122"/>
  <c r="X89" i="122"/>
  <c r="V89" i="122"/>
  <c r="T89" i="122"/>
  <c r="R89" i="122"/>
  <c r="P89" i="122"/>
  <c r="N89" i="122"/>
  <c r="L89" i="122"/>
  <c r="J89" i="122"/>
  <c r="H89" i="122"/>
  <c r="F89" i="122"/>
  <c r="D89" i="122"/>
  <c r="CE88" i="122"/>
  <c r="BX88" i="122"/>
  <c r="BV88" i="122"/>
  <c r="BT88" i="122"/>
  <c r="BR88" i="122"/>
  <c r="BP88" i="122"/>
  <c r="BN88" i="122"/>
  <c r="BL88" i="122"/>
  <c r="BJ88" i="122"/>
  <c r="BH88" i="122"/>
  <c r="BF88" i="122"/>
  <c r="BD88" i="122"/>
  <c r="BB88" i="122"/>
  <c r="AZ88" i="122"/>
  <c r="AX88" i="122"/>
  <c r="AV88" i="122"/>
  <c r="AT88" i="122"/>
  <c r="AR88" i="122"/>
  <c r="AP88" i="122"/>
  <c r="AN88" i="122"/>
  <c r="AL88" i="122"/>
  <c r="AJ88" i="122"/>
  <c r="AH88" i="122"/>
  <c r="AF88" i="122"/>
  <c r="AD88" i="122"/>
  <c r="AB88" i="122"/>
  <c r="Z88" i="122"/>
  <c r="X88" i="122"/>
  <c r="V88" i="122"/>
  <c r="T88" i="122"/>
  <c r="R88" i="122"/>
  <c r="P88" i="122"/>
  <c r="N88" i="122"/>
  <c r="L88" i="122"/>
  <c r="J88" i="122"/>
  <c r="H88" i="122"/>
  <c r="F88" i="122"/>
  <c r="D88" i="122"/>
  <c r="CE87" i="122"/>
  <c r="BX87" i="122"/>
  <c r="BV87" i="122"/>
  <c r="BT87" i="122"/>
  <c r="BR87" i="122"/>
  <c r="BP87" i="122"/>
  <c r="BN87" i="122"/>
  <c r="BL87" i="122"/>
  <c r="BJ87" i="122"/>
  <c r="BH87" i="122"/>
  <c r="BF87" i="122"/>
  <c r="BD87" i="122"/>
  <c r="BB87" i="122"/>
  <c r="AZ87" i="122"/>
  <c r="AX87" i="122"/>
  <c r="AV87" i="122"/>
  <c r="AT87" i="122"/>
  <c r="AR87" i="122"/>
  <c r="AP87" i="122"/>
  <c r="AN87" i="122"/>
  <c r="AL87" i="122"/>
  <c r="AJ87" i="122"/>
  <c r="AH87" i="122"/>
  <c r="AF87" i="122"/>
  <c r="AD87" i="122"/>
  <c r="AB87" i="122"/>
  <c r="Z87" i="122"/>
  <c r="X87" i="122"/>
  <c r="V87" i="122"/>
  <c r="T87" i="122"/>
  <c r="R87" i="122"/>
  <c r="P87" i="122"/>
  <c r="N87" i="122"/>
  <c r="L87" i="122"/>
  <c r="J87" i="122"/>
  <c r="H87" i="122"/>
  <c r="F87" i="122"/>
  <c r="D87" i="122"/>
  <c r="CE86" i="122"/>
  <c r="BX86" i="122"/>
  <c r="BV86" i="122"/>
  <c r="BT86" i="122"/>
  <c r="BR86" i="122"/>
  <c r="BP86" i="122"/>
  <c r="BN86" i="122"/>
  <c r="BL86" i="122"/>
  <c r="BJ86" i="122"/>
  <c r="BH86" i="122"/>
  <c r="BF86" i="122"/>
  <c r="BD86" i="122"/>
  <c r="BB86" i="122"/>
  <c r="AZ86" i="122"/>
  <c r="AX86" i="122"/>
  <c r="AV86" i="122"/>
  <c r="AT86" i="122"/>
  <c r="AR86" i="122"/>
  <c r="AP86" i="122"/>
  <c r="AN86" i="122"/>
  <c r="AL86" i="122"/>
  <c r="AJ86" i="122"/>
  <c r="AH86" i="122"/>
  <c r="AF86" i="122"/>
  <c r="AD86" i="122"/>
  <c r="AB86" i="122"/>
  <c r="Z86" i="122"/>
  <c r="X86" i="122"/>
  <c r="V86" i="122"/>
  <c r="T86" i="122"/>
  <c r="R86" i="122"/>
  <c r="P86" i="122"/>
  <c r="N86" i="122"/>
  <c r="L86" i="122"/>
  <c r="J86" i="122"/>
  <c r="H86" i="122"/>
  <c r="F86" i="122"/>
  <c r="D86" i="122"/>
  <c r="CE85" i="122"/>
  <c r="BX85" i="122"/>
  <c r="BV85" i="122"/>
  <c r="BT85" i="122"/>
  <c r="BR85" i="122"/>
  <c r="BP85" i="122"/>
  <c r="BN85" i="122"/>
  <c r="BL85" i="122"/>
  <c r="BJ85" i="122"/>
  <c r="BH85" i="122"/>
  <c r="BF85" i="122"/>
  <c r="BD85" i="122"/>
  <c r="BB85" i="122"/>
  <c r="AZ85" i="122"/>
  <c r="AX85" i="122"/>
  <c r="AV85" i="122"/>
  <c r="AT85" i="122"/>
  <c r="AR85" i="122"/>
  <c r="AP85" i="122"/>
  <c r="AN85" i="122"/>
  <c r="AL85" i="122"/>
  <c r="AJ85" i="122"/>
  <c r="AH85" i="122"/>
  <c r="AF85" i="122"/>
  <c r="AD85" i="122"/>
  <c r="AB85" i="122"/>
  <c r="Z85" i="122"/>
  <c r="X85" i="122"/>
  <c r="V85" i="122"/>
  <c r="T85" i="122"/>
  <c r="R85" i="122"/>
  <c r="P85" i="122"/>
  <c r="N85" i="122"/>
  <c r="L85" i="122"/>
  <c r="J85" i="122"/>
  <c r="H85" i="122"/>
  <c r="F85" i="122"/>
  <c r="D85" i="122"/>
  <c r="CE84" i="122"/>
  <c r="BX84" i="122"/>
  <c r="BV84" i="122"/>
  <c r="BT84" i="122"/>
  <c r="BR84" i="122"/>
  <c r="BP84" i="122"/>
  <c r="BN84" i="122"/>
  <c r="BL84" i="122"/>
  <c r="BJ84" i="122"/>
  <c r="BH84" i="122"/>
  <c r="BF84" i="122"/>
  <c r="BD84" i="122"/>
  <c r="BB84" i="122"/>
  <c r="AZ84" i="122"/>
  <c r="AX84" i="122"/>
  <c r="AV84" i="122"/>
  <c r="AT84" i="122"/>
  <c r="AR84" i="122"/>
  <c r="AP84" i="122"/>
  <c r="AN84" i="122"/>
  <c r="AL84" i="122"/>
  <c r="AJ84" i="122"/>
  <c r="AH84" i="122"/>
  <c r="AF84" i="122"/>
  <c r="AD84" i="122"/>
  <c r="AB84" i="122"/>
  <c r="Z84" i="122"/>
  <c r="X84" i="122"/>
  <c r="V84" i="122"/>
  <c r="T84" i="122"/>
  <c r="R84" i="122"/>
  <c r="P84" i="122"/>
  <c r="N84" i="122"/>
  <c r="L84" i="122"/>
  <c r="J84" i="122"/>
  <c r="H84" i="122"/>
  <c r="F84" i="122"/>
  <c r="D84" i="122"/>
  <c r="CE83" i="122"/>
  <c r="BX83" i="122"/>
  <c r="BV83" i="122"/>
  <c r="BT83" i="122"/>
  <c r="BR83" i="122"/>
  <c r="BP83" i="122"/>
  <c r="BN83" i="122"/>
  <c r="BL83" i="122"/>
  <c r="BJ83" i="122"/>
  <c r="BH83" i="122"/>
  <c r="BF83" i="122"/>
  <c r="BD83" i="122"/>
  <c r="BB83" i="122"/>
  <c r="AZ83" i="122"/>
  <c r="AX83" i="122"/>
  <c r="AV83" i="122"/>
  <c r="AT83" i="122"/>
  <c r="AR83" i="122"/>
  <c r="AP83" i="122"/>
  <c r="AN83" i="122"/>
  <c r="AL83" i="122"/>
  <c r="AJ83" i="122"/>
  <c r="AH83" i="122"/>
  <c r="AF83" i="122"/>
  <c r="AD83" i="122"/>
  <c r="AB83" i="122"/>
  <c r="Z83" i="122"/>
  <c r="X83" i="122"/>
  <c r="V83" i="122"/>
  <c r="T83" i="122"/>
  <c r="R83" i="122"/>
  <c r="P83" i="122"/>
  <c r="N83" i="122"/>
  <c r="L83" i="122"/>
  <c r="J83" i="122"/>
  <c r="H83" i="122"/>
  <c r="F83" i="122"/>
  <c r="D83" i="122"/>
  <c r="CE82" i="122"/>
  <c r="BX82" i="122"/>
  <c r="BV82" i="122"/>
  <c r="BT82" i="122"/>
  <c r="BR82" i="122"/>
  <c r="BP82" i="122"/>
  <c r="BN82" i="122"/>
  <c r="BL82" i="122"/>
  <c r="BJ82" i="122"/>
  <c r="BH82" i="122"/>
  <c r="BF82" i="122"/>
  <c r="BD82" i="122"/>
  <c r="BB82" i="122"/>
  <c r="AZ82" i="122"/>
  <c r="AX82" i="122"/>
  <c r="AV82" i="122"/>
  <c r="AT82" i="122"/>
  <c r="AR82" i="122"/>
  <c r="AP82" i="122"/>
  <c r="AN82" i="122"/>
  <c r="AL82" i="122"/>
  <c r="AJ82" i="122"/>
  <c r="AH82" i="122"/>
  <c r="AF82" i="122"/>
  <c r="AD82" i="122"/>
  <c r="AB82" i="122"/>
  <c r="Z82" i="122"/>
  <c r="X82" i="122"/>
  <c r="V82" i="122"/>
  <c r="T82" i="122"/>
  <c r="R82" i="122"/>
  <c r="P82" i="122"/>
  <c r="N82" i="122"/>
  <c r="L82" i="122"/>
  <c r="J82" i="122"/>
  <c r="H82" i="122"/>
  <c r="F82" i="122"/>
  <c r="D82" i="122"/>
  <c r="CE81" i="122"/>
  <c r="BX81" i="122"/>
  <c r="BV81" i="122"/>
  <c r="BT81" i="122"/>
  <c r="BR81" i="122"/>
  <c r="BP81" i="122"/>
  <c r="BN81" i="122"/>
  <c r="BL81" i="122"/>
  <c r="BJ81" i="122"/>
  <c r="BH81" i="122"/>
  <c r="BF81" i="122"/>
  <c r="BD81" i="122"/>
  <c r="BD106" i="122" s="1"/>
  <c r="BB81" i="122"/>
  <c r="AZ81" i="122"/>
  <c r="AX81" i="122"/>
  <c r="AV81" i="122"/>
  <c r="AT81" i="122"/>
  <c r="AR81" i="122"/>
  <c r="AP81" i="122"/>
  <c r="AN81" i="122"/>
  <c r="AL81" i="122"/>
  <c r="AJ81" i="122"/>
  <c r="AH81" i="122"/>
  <c r="AF81" i="122"/>
  <c r="AD81" i="122"/>
  <c r="AB81" i="122"/>
  <c r="Z81" i="122"/>
  <c r="X81" i="122"/>
  <c r="V81" i="122"/>
  <c r="T81" i="122"/>
  <c r="R81" i="122"/>
  <c r="P81" i="122"/>
  <c r="N81" i="122"/>
  <c r="L81" i="122"/>
  <c r="J81" i="122"/>
  <c r="H81" i="122"/>
  <c r="F81" i="122"/>
  <c r="D81" i="122"/>
  <c r="CE80" i="122"/>
  <c r="BX80" i="122"/>
  <c r="BV80" i="122"/>
  <c r="BT80" i="122"/>
  <c r="BR80" i="122"/>
  <c r="BR106" i="122" s="1"/>
  <c r="BP80" i="122"/>
  <c r="BN80" i="122"/>
  <c r="BL80" i="122"/>
  <c r="BJ80" i="122"/>
  <c r="BH80" i="122"/>
  <c r="BF80" i="122"/>
  <c r="BD80" i="122"/>
  <c r="BB80" i="122"/>
  <c r="BB106" i="122" s="1"/>
  <c r="AZ80" i="122"/>
  <c r="AX80" i="122"/>
  <c r="AV80" i="122"/>
  <c r="AT80" i="122"/>
  <c r="AR80" i="122"/>
  <c r="AP80" i="122"/>
  <c r="AN80" i="122"/>
  <c r="AL80" i="122"/>
  <c r="AL106" i="122" s="1"/>
  <c r="AJ80" i="122"/>
  <c r="AH80" i="122"/>
  <c r="AF80" i="122"/>
  <c r="AD80" i="122"/>
  <c r="AB80" i="122"/>
  <c r="Z80" i="122"/>
  <c r="X80" i="122"/>
  <c r="V80" i="122"/>
  <c r="T80" i="122"/>
  <c r="R80" i="122"/>
  <c r="P80" i="122"/>
  <c r="N80" i="122"/>
  <c r="L80" i="122"/>
  <c r="J80" i="122"/>
  <c r="H80" i="122"/>
  <c r="F80" i="122"/>
  <c r="D80" i="122"/>
  <c r="CE79" i="122"/>
  <c r="BX79" i="122"/>
  <c r="BV79" i="122"/>
  <c r="BT79" i="122"/>
  <c r="BR79" i="122"/>
  <c r="BP79" i="122"/>
  <c r="BN79" i="122"/>
  <c r="BL79" i="122"/>
  <c r="BJ79" i="122"/>
  <c r="BH79" i="122"/>
  <c r="BF79" i="122"/>
  <c r="BD79" i="122"/>
  <c r="BB79" i="122"/>
  <c r="AZ79" i="122"/>
  <c r="AX79" i="122"/>
  <c r="AV79" i="122"/>
  <c r="AT79" i="122"/>
  <c r="AR79" i="122"/>
  <c r="AP79" i="122"/>
  <c r="AN79" i="122"/>
  <c r="AL79" i="122"/>
  <c r="AJ79" i="122"/>
  <c r="AH79" i="122"/>
  <c r="AF79" i="122"/>
  <c r="AD79" i="122"/>
  <c r="AB79" i="122"/>
  <c r="Z79" i="122"/>
  <c r="X79" i="122"/>
  <c r="V79" i="122"/>
  <c r="T79" i="122"/>
  <c r="R79" i="122"/>
  <c r="P79" i="122"/>
  <c r="N79" i="122"/>
  <c r="L79" i="122"/>
  <c r="J79" i="122"/>
  <c r="H79" i="122"/>
  <c r="F79" i="122"/>
  <c r="D79" i="122"/>
  <c r="CE78" i="122"/>
  <c r="BX78" i="122"/>
  <c r="BV78" i="122"/>
  <c r="BT78" i="122"/>
  <c r="BR78" i="122"/>
  <c r="BP78" i="122"/>
  <c r="BN78" i="122"/>
  <c r="BL78" i="122"/>
  <c r="BJ78" i="122"/>
  <c r="BJ106" i="122" s="1"/>
  <c r="BH78" i="122"/>
  <c r="BF78" i="122"/>
  <c r="BD78" i="122"/>
  <c r="BB78" i="122"/>
  <c r="AZ78" i="122"/>
  <c r="AX78" i="122"/>
  <c r="AV78" i="122"/>
  <c r="AT78" i="122"/>
  <c r="AT106" i="122" s="1"/>
  <c r="AR78" i="122"/>
  <c r="AP78" i="122"/>
  <c r="AN78" i="122"/>
  <c r="AL78" i="122"/>
  <c r="AJ78" i="122"/>
  <c r="AH78" i="122"/>
  <c r="AF78" i="122"/>
  <c r="AD78" i="122"/>
  <c r="AD106" i="122" s="1"/>
  <c r="AB78" i="122"/>
  <c r="Z78" i="122"/>
  <c r="X78" i="122"/>
  <c r="V78" i="122"/>
  <c r="T78" i="122"/>
  <c r="R78" i="122"/>
  <c r="P78" i="122"/>
  <c r="N78" i="122"/>
  <c r="L78" i="122"/>
  <c r="J78" i="122"/>
  <c r="H78" i="122"/>
  <c r="F78" i="122"/>
  <c r="D78" i="122"/>
  <c r="CE77" i="122"/>
  <c r="BX77" i="122"/>
  <c r="BX106" i="122" s="1"/>
  <c r="BV77" i="122"/>
  <c r="BV106" i="122" s="1"/>
  <c r="BT77" i="122"/>
  <c r="BR77" i="122"/>
  <c r="BP77" i="122"/>
  <c r="BP106" i="122" s="1"/>
  <c r="BN77" i="122"/>
  <c r="BN106" i="122" s="1"/>
  <c r="BL77" i="122"/>
  <c r="BL106" i="122" s="1"/>
  <c r="BJ77" i="122"/>
  <c r="BH77" i="122"/>
  <c r="BF77" i="122"/>
  <c r="BF106" i="122" s="1"/>
  <c r="BD77" i="122"/>
  <c r="BB77" i="122"/>
  <c r="AZ77" i="122"/>
  <c r="AZ106" i="122" s="1"/>
  <c r="AX77" i="122"/>
  <c r="AX106" i="122" s="1"/>
  <c r="AV77" i="122"/>
  <c r="AV106" i="122" s="1"/>
  <c r="AT77" i="122"/>
  <c r="AR77" i="122"/>
  <c r="AR106" i="122" s="1"/>
  <c r="AP77" i="122"/>
  <c r="AP106" i="122" s="1"/>
  <c r="AN77" i="122"/>
  <c r="AL77" i="122"/>
  <c r="AJ77" i="122"/>
  <c r="AJ106" i="122" s="1"/>
  <c r="AH77" i="122"/>
  <c r="AH106" i="122" s="1"/>
  <c r="AF77" i="122"/>
  <c r="AF106" i="122" s="1"/>
  <c r="AD77" i="122"/>
  <c r="AB77" i="122"/>
  <c r="AB106" i="122" s="1"/>
  <c r="Z77" i="122"/>
  <c r="Z106" i="122" s="1"/>
  <c r="X77" i="122"/>
  <c r="V77" i="122"/>
  <c r="T77" i="122"/>
  <c r="T106" i="122" s="1"/>
  <c r="R77" i="122"/>
  <c r="P77" i="122"/>
  <c r="P106" i="122" s="1"/>
  <c r="N77" i="122"/>
  <c r="L77" i="122"/>
  <c r="L106" i="122" s="1"/>
  <c r="J77" i="122"/>
  <c r="J106" i="122" s="1"/>
  <c r="H77" i="122"/>
  <c r="F77" i="122"/>
  <c r="D77" i="122"/>
  <c r="D106" i="122" s="1"/>
  <c r="D105" i="151" s="1"/>
  <c r="CD50" i="141"/>
  <c r="CC50" i="141"/>
  <c r="CB50" i="141"/>
  <c r="CA50" i="141"/>
  <c r="BZ50" i="141"/>
  <c r="BY50" i="141"/>
  <c r="BW50" i="141"/>
  <c r="BU50" i="141"/>
  <c r="BS50" i="141"/>
  <c r="BQ50" i="141"/>
  <c r="BO50" i="141"/>
  <c r="BM50" i="141"/>
  <c r="BK50" i="141"/>
  <c r="BI50" i="141"/>
  <c r="BG50" i="141"/>
  <c r="BE50" i="141"/>
  <c r="BC50" i="141"/>
  <c r="BA50" i="141"/>
  <c r="AY50" i="141"/>
  <c r="AW50" i="141"/>
  <c r="AU50" i="141"/>
  <c r="AS50" i="141"/>
  <c r="AQ50" i="141"/>
  <c r="AO50" i="141"/>
  <c r="AM50" i="141"/>
  <c r="AK50" i="141"/>
  <c r="AI50" i="141"/>
  <c r="AG50" i="141"/>
  <c r="AE50" i="141"/>
  <c r="AC50" i="141"/>
  <c r="AA50" i="141"/>
  <c r="Y50" i="141"/>
  <c r="W50" i="141"/>
  <c r="U50" i="141"/>
  <c r="S50" i="141"/>
  <c r="Q50" i="141"/>
  <c r="O50" i="141"/>
  <c r="M50" i="141"/>
  <c r="M104" i="151" s="1"/>
  <c r="K50" i="141"/>
  <c r="I50" i="141"/>
  <c r="G50" i="141"/>
  <c r="E50" i="141"/>
  <c r="C50" i="141"/>
  <c r="CE49" i="141"/>
  <c r="BX49" i="141"/>
  <c r="CF49" i="141" s="1"/>
  <c r="BV49" i="141"/>
  <c r="BT49" i="141"/>
  <c r="BR49" i="141"/>
  <c r="BP49" i="141"/>
  <c r="BN49" i="141"/>
  <c r="BL49" i="141"/>
  <c r="BJ49" i="141"/>
  <c r="BH49" i="141"/>
  <c r="BF49" i="141"/>
  <c r="BD49" i="141"/>
  <c r="BB49" i="141"/>
  <c r="AZ49" i="141"/>
  <c r="AX49" i="141"/>
  <c r="AV49" i="141"/>
  <c r="AT49" i="141"/>
  <c r="AR49" i="141"/>
  <c r="AP49" i="141"/>
  <c r="AN49" i="141"/>
  <c r="AL49" i="141"/>
  <c r="AJ49" i="141"/>
  <c r="AH49" i="141"/>
  <c r="AF49" i="141"/>
  <c r="AD49" i="141"/>
  <c r="AB49" i="141"/>
  <c r="Z49" i="141"/>
  <c r="X49" i="141"/>
  <c r="V49" i="141"/>
  <c r="T49" i="141"/>
  <c r="R49" i="141"/>
  <c r="P49" i="141"/>
  <c r="N49" i="141"/>
  <c r="L49" i="141"/>
  <c r="J49" i="141"/>
  <c r="H49" i="141"/>
  <c r="F49" i="141"/>
  <c r="D49" i="141"/>
  <c r="CE48" i="141"/>
  <c r="BX48" i="141"/>
  <c r="CF48" i="141" s="1"/>
  <c r="BV48" i="141"/>
  <c r="BT48" i="141"/>
  <c r="BR48" i="141"/>
  <c r="BP48" i="141"/>
  <c r="BN48" i="141"/>
  <c r="BL48" i="141"/>
  <c r="BJ48" i="141"/>
  <c r="BH48" i="141"/>
  <c r="BF48" i="141"/>
  <c r="BD48" i="141"/>
  <c r="BB48" i="141"/>
  <c r="AZ48" i="141"/>
  <c r="AX48" i="141"/>
  <c r="AV48" i="141"/>
  <c r="AT48" i="141"/>
  <c r="AR48" i="141"/>
  <c r="AP48" i="141"/>
  <c r="AN48" i="141"/>
  <c r="AL48" i="141"/>
  <c r="AJ48" i="141"/>
  <c r="AH48" i="141"/>
  <c r="AF48" i="141"/>
  <c r="AD48" i="141"/>
  <c r="AB48" i="141"/>
  <c r="Z48" i="141"/>
  <c r="X48" i="141"/>
  <c r="V48" i="141"/>
  <c r="T48" i="141"/>
  <c r="R48" i="141"/>
  <c r="P48" i="141"/>
  <c r="N48" i="141"/>
  <c r="L48" i="141"/>
  <c r="J48" i="141"/>
  <c r="H48" i="141"/>
  <c r="F48" i="141"/>
  <c r="D48" i="141"/>
  <c r="CE47" i="141"/>
  <c r="BX47" i="141"/>
  <c r="CF47" i="141" s="1"/>
  <c r="BV47" i="141"/>
  <c r="BT47" i="141"/>
  <c r="BT50" i="141" s="1"/>
  <c r="BR47" i="141"/>
  <c r="BP47" i="141"/>
  <c r="BN47" i="141"/>
  <c r="BL47" i="141"/>
  <c r="BJ47" i="141"/>
  <c r="BH47" i="141"/>
  <c r="BF47" i="141"/>
  <c r="BD47" i="141"/>
  <c r="BD50" i="141" s="1"/>
  <c r="BB47" i="141"/>
  <c r="AZ47" i="141"/>
  <c r="AX47" i="141"/>
  <c r="AV47" i="141"/>
  <c r="AT47" i="141"/>
  <c r="AR47" i="141"/>
  <c r="AP47" i="141"/>
  <c r="AN47" i="141"/>
  <c r="AN50" i="141" s="1"/>
  <c r="AL47" i="141"/>
  <c r="AJ47" i="141"/>
  <c r="AH47" i="141"/>
  <c r="AF47" i="141"/>
  <c r="AD47" i="141"/>
  <c r="AB47" i="141"/>
  <c r="Z47" i="141"/>
  <c r="X47" i="141"/>
  <c r="X50" i="141" s="1"/>
  <c r="V47" i="141"/>
  <c r="T47" i="141"/>
  <c r="R47" i="141"/>
  <c r="P47" i="141"/>
  <c r="N47" i="141"/>
  <c r="L47" i="141"/>
  <c r="J47" i="141"/>
  <c r="H47" i="141"/>
  <c r="H50" i="141" s="1"/>
  <c r="F47" i="141"/>
  <c r="D47" i="141"/>
  <c r="CE46" i="141"/>
  <c r="BX46" i="141"/>
  <c r="BV46" i="141"/>
  <c r="BT46" i="141"/>
  <c r="BR46" i="141"/>
  <c r="CF46" i="141" s="1"/>
  <c r="BP46" i="141"/>
  <c r="BN46" i="141"/>
  <c r="BL46" i="141"/>
  <c r="BJ46" i="141"/>
  <c r="BH46" i="141"/>
  <c r="BF46" i="141"/>
  <c r="BD46" i="141"/>
  <c r="BB46" i="141"/>
  <c r="AZ46" i="141"/>
  <c r="AX46" i="141"/>
  <c r="AV46" i="141"/>
  <c r="AT46" i="141"/>
  <c r="AR46" i="141"/>
  <c r="AP46" i="141"/>
  <c r="AN46" i="141"/>
  <c r="AL46" i="141"/>
  <c r="AJ46" i="141"/>
  <c r="AH46" i="141"/>
  <c r="AF46" i="141"/>
  <c r="AD46" i="141"/>
  <c r="AB46" i="141"/>
  <c r="Z46" i="141"/>
  <c r="X46" i="141"/>
  <c r="V46" i="141"/>
  <c r="T46" i="141"/>
  <c r="R46" i="141"/>
  <c r="P46" i="141"/>
  <c r="N46" i="141"/>
  <c r="L46" i="141"/>
  <c r="J46" i="141"/>
  <c r="H46" i="141"/>
  <c r="F46" i="141"/>
  <c r="D46" i="141"/>
  <c r="CE45" i="141"/>
  <c r="BX45" i="141"/>
  <c r="BV45" i="141"/>
  <c r="BT45" i="141"/>
  <c r="BR45" i="141"/>
  <c r="BP45" i="141"/>
  <c r="CF45" i="141" s="1"/>
  <c r="BN45" i="141"/>
  <c r="BL45" i="141"/>
  <c r="BJ45" i="141"/>
  <c r="BH45" i="141"/>
  <c r="BF45" i="141"/>
  <c r="BD45" i="141"/>
  <c r="BB45" i="141"/>
  <c r="AZ45" i="141"/>
  <c r="AX45" i="141"/>
  <c r="AV45" i="141"/>
  <c r="AT45" i="141"/>
  <c r="AR45" i="141"/>
  <c r="AP45" i="141"/>
  <c r="AN45" i="141"/>
  <c r="AL45" i="141"/>
  <c r="AJ45" i="141"/>
  <c r="AH45" i="141"/>
  <c r="AF45" i="141"/>
  <c r="AD45" i="141"/>
  <c r="AB45" i="141"/>
  <c r="Z45" i="141"/>
  <c r="X45" i="141"/>
  <c r="V45" i="141"/>
  <c r="T45" i="141"/>
  <c r="R45" i="141"/>
  <c r="P45" i="141"/>
  <c r="N45" i="141"/>
  <c r="L45" i="141"/>
  <c r="J45" i="141"/>
  <c r="H45" i="141"/>
  <c r="F45" i="141"/>
  <c r="D45" i="141"/>
  <c r="CE44" i="141"/>
  <c r="BX44" i="141"/>
  <c r="CF44" i="141" s="1"/>
  <c r="BV44" i="141"/>
  <c r="BT44" i="141"/>
  <c r="BR44" i="141"/>
  <c r="BP44" i="141"/>
  <c r="BN44" i="141"/>
  <c r="BL44" i="141"/>
  <c r="BJ44" i="141"/>
  <c r="BH44" i="141"/>
  <c r="BF44" i="141"/>
  <c r="BD44" i="141"/>
  <c r="BB44" i="141"/>
  <c r="AZ44" i="141"/>
  <c r="AX44" i="141"/>
  <c r="AV44" i="141"/>
  <c r="AT44" i="141"/>
  <c r="AR44" i="141"/>
  <c r="AP44" i="141"/>
  <c r="AN44" i="141"/>
  <c r="AL44" i="141"/>
  <c r="AJ44" i="141"/>
  <c r="AH44" i="141"/>
  <c r="AF44" i="141"/>
  <c r="AD44" i="141"/>
  <c r="AB44" i="141"/>
  <c r="Z44" i="141"/>
  <c r="X44" i="141"/>
  <c r="V44" i="141"/>
  <c r="T44" i="141"/>
  <c r="R44" i="141"/>
  <c r="P44" i="141"/>
  <c r="N44" i="141"/>
  <c r="L44" i="141"/>
  <c r="J44" i="141"/>
  <c r="H44" i="141"/>
  <c r="F44" i="141"/>
  <c r="D44" i="141"/>
  <c r="CF43" i="141"/>
  <c r="CE43" i="141"/>
  <c r="BX43" i="141"/>
  <c r="BV43" i="141"/>
  <c r="BT43" i="141"/>
  <c r="BR43" i="141"/>
  <c r="BP43" i="141"/>
  <c r="BN43" i="141"/>
  <c r="BL43" i="141"/>
  <c r="BL50" i="141" s="1"/>
  <c r="BJ43" i="141"/>
  <c r="BH43" i="141"/>
  <c r="BF43" i="141"/>
  <c r="BD43" i="141"/>
  <c r="BB43" i="141"/>
  <c r="AZ43" i="141"/>
  <c r="AX43" i="141"/>
  <c r="AV43" i="141"/>
  <c r="AV50" i="141" s="1"/>
  <c r="AT43" i="141"/>
  <c r="AR43" i="141"/>
  <c r="AP43" i="141"/>
  <c r="AN43" i="141"/>
  <c r="AL43" i="141"/>
  <c r="AJ43" i="141"/>
  <c r="AH43" i="141"/>
  <c r="AF43" i="141"/>
  <c r="AF50" i="141" s="1"/>
  <c r="AD43" i="141"/>
  <c r="AB43" i="141"/>
  <c r="Z43" i="141"/>
  <c r="X43" i="141"/>
  <c r="V43" i="141"/>
  <c r="T43" i="141"/>
  <c r="R43" i="141"/>
  <c r="P43" i="141"/>
  <c r="P50" i="141" s="1"/>
  <c r="N43" i="141"/>
  <c r="L43" i="141"/>
  <c r="J43" i="141"/>
  <c r="H43" i="141"/>
  <c r="F43" i="141"/>
  <c r="D43" i="141"/>
  <c r="CE42" i="141"/>
  <c r="BX42" i="141"/>
  <c r="BV42" i="141"/>
  <c r="CF42" i="141" s="1"/>
  <c r="BT42" i="141"/>
  <c r="BR42" i="141"/>
  <c r="BP42" i="141"/>
  <c r="BN42" i="141"/>
  <c r="BL42" i="141"/>
  <c r="BJ42" i="141"/>
  <c r="BH42" i="141"/>
  <c r="BF42" i="141"/>
  <c r="BD42" i="141"/>
  <c r="BB42" i="141"/>
  <c r="AZ42" i="141"/>
  <c r="AX42" i="141"/>
  <c r="AV42" i="141"/>
  <c r="AT42" i="141"/>
  <c r="AR42" i="141"/>
  <c r="AP42" i="141"/>
  <c r="AN42" i="141"/>
  <c r="AL42" i="141"/>
  <c r="AJ42" i="141"/>
  <c r="AH42" i="141"/>
  <c r="AF42" i="141"/>
  <c r="AD42" i="141"/>
  <c r="AB42" i="141"/>
  <c r="Z42" i="141"/>
  <c r="X42" i="141"/>
  <c r="V42" i="141"/>
  <c r="T42" i="141"/>
  <c r="R42" i="141"/>
  <c r="P42" i="141"/>
  <c r="N42" i="141"/>
  <c r="L42" i="141"/>
  <c r="J42" i="141"/>
  <c r="H42" i="141"/>
  <c r="F42" i="141"/>
  <c r="D42" i="141"/>
  <c r="CE41" i="141"/>
  <c r="BX41" i="141"/>
  <c r="BV41" i="141"/>
  <c r="BT41" i="141"/>
  <c r="BR41" i="141"/>
  <c r="BP41" i="141"/>
  <c r="BN41" i="141"/>
  <c r="BN50" i="141" s="1"/>
  <c r="BL41" i="141"/>
  <c r="BJ41" i="141"/>
  <c r="BJ50" i="141" s="1"/>
  <c r="BH41" i="141"/>
  <c r="BF41" i="141"/>
  <c r="BD41" i="141"/>
  <c r="BB41" i="141"/>
  <c r="AZ41" i="141"/>
  <c r="AX41" i="141"/>
  <c r="AX50" i="141" s="1"/>
  <c r="AV41" i="141"/>
  <c r="AT41" i="141"/>
  <c r="AT50" i="141" s="1"/>
  <c r="AR41" i="141"/>
  <c r="AP41" i="141"/>
  <c r="AN41" i="141"/>
  <c r="AL41" i="141"/>
  <c r="AJ41" i="141"/>
  <c r="AH41" i="141"/>
  <c r="AH50" i="141" s="1"/>
  <c r="AF41" i="141"/>
  <c r="AD41" i="141"/>
  <c r="AD50" i="141" s="1"/>
  <c r="AB41" i="141"/>
  <c r="Z41" i="141"/>
  <c r="X41" i="141"/>
  <c r="V41" i="141"/>
  <c r="T41" i="141"/>
  <c r="R41" i="141"/>
  <c r="R50" i="141" s="1"/>
  <c r="P41" i="141"/>
  <c r="N41" i="141"/>
  <c r="N50" i="141" s="1"/>
  <c r="N104" i="151" s="1"/>
  <c r="L41" i="141"/>
  <c r="J41" i="141"/>
  <c r="H41" i="141"/>
  <c r="F41" i="141"/>
  <c r="D41" i="141"/>
  <c r="CE40" i="141"/>
  <c r="BX40" i="141"/>
  <c r="BX50" i="141" s="1"/>
  <c r="BV40" i="141"/>
  <c r="BV50" i="141" s="1"/>
  <c r="BT40" i="141"/>
  <c r="BR40" i="141"/>
  <c r="BR50" i="141" s="1"/>
  <c r="BP40" i="141"/>
  <c r="BP50" i="141" s="1"/>
  <c r="BN40" i="141"/>
  <c r="BL40" i="141"/>
  <c r="BJ40" i="141"/>
  <c r="BH40" i="141"/>
  <c r="BH50" i="141" s="1"/>
  <c r="BF40" i="141"/>
  <c r="BF50" i="141" s="1"/>
  <c r="BD40" i="141"/>
  <c r="BB40" i="141"/>
  <c r="BB50" i="141" s="1"/>
  <c r="AZ40" i="141"/>
  <c r="AZ50" i="141" s="1"/>
  <c r="AX40" i="141"/>
  <c r="AV40" i="141"/>
  <c r="AT40" i="141"/>
  <c r="AR40" i="141"/>
  <c r="AR50" i="141" s="1"/>
  <c r="AP40" i="141"/>
  <c r="AP50" i="141" s="1"/>
  <c r="AN40" i="141"/>
  <c r="AL40" i="141"/>
  <c r="AL50" i="141" s="1"/>
  <c r="AJ40" i="141"/>
  <c r="AJ50" i="141" s="1"/>
  <c r="AH40" i="141"/>
  <c r="AF40" i="141"/>
  <c r="AD40" i="141"/>
  <c r="AB40" i="141"/>
  <c r="AB50" i="141" s="1"/>
  <c r="Z40" i="141"/>
  <c r="Z50" i="141" s="1"/>
  <c r="X40" i="141"/>
  <c r="V40" i="141"/>
  <c r="V50" i="141" s="1"/>
  <c r="T40" i="141"/>
  <c r="T50" i="141" s="1"/>
  <c r="R40" i="141"/>
  <c r="P40" i="141"/>
  <c r="N40" i="141"/>
  <c r="L40" i="141"/>
  <c r="L50" i="141" s="1"/>
  <c r="J40" i="141"/>
  <c r="J50" i="141" s="1"/>
  <c r="H40" i="141"/>
  <c r="F40" i="141"/>
  <c r="F50" i="141" s="1"/>
  <c r="D40" i="141"/>
  <c r="D50" i="141" s="1"/>
  <c r="CD54" i="160"/>
  <c r="CC54" i="160"/>
  <c r="CB54" i="160"/>
  <c r="CA54" i="160"/>
  <c r="BZ54" i="160"/>
  <c r="BY54" i="160"/>
  <c r="BW54" i="160"/>
  <c r="BU54" i="160"/>
  <c r="BS54" i="160"/>
  <c r="BQ54" i="160"/>
  <c r="BO54" i="160"/>
  <c r="BM54" i="160"/>
  <c r="BK54" i="160"/>
  <c r="BI54" i="160"/>
  <c r="BG54" i="160"/>
  <c r="BG103" i="151" s="1"/>
  <c r="BE54" i="160"/>
  <c r="BC54" i="160"/>
  <c r="BA54" i="160"/>
  <c r="AY54" i="160"/>
  <c r="AW54" i="160"/>
  <c r="AU54" i="160"/>
  <c r="AS54" i="160"/>
  <c r="AQ54" i="160"/>
  <c r="AO54" i="160"/>
  <c r="AM54" i="160"/>
  <c r="AM103" i="151" s="1"/>
  <c r="AK54" i="160"/>
  <c r="AI54" i="160"/>
  <c r="AG54" i="160"/>
  <c r="AE54" i="160"/>
  <c r="AC54" i="160"/>
  <c r="AA54" i="160"/>
  <c r="Y54" i="160"/>
  <c r="W54" i="160"/>
  <c r="U54" i="160"/>
  <c r="S54" i="160"/>
  <c r="Q54" i="160"/>
  <c r="O54" i="160"/>
  <c r="M54" i="160"/>
  <c r="M103" i="151" s="1"/>
  <c r="K54" i="160"/>
  <c r="I54" i="160"/>
  <c r="G54" i="160"/>
  <c r="E54" i="160"/>
  <c r="C54" i="160"/>
  <c r="C103" i="151" s="1"/>
  <c r="CE53" i="160"/>
  <c r="BX53" i="160"/>
  <c r="CF53" i="160" s="1"/>
  <c r="BV53" i="160"/>
  <c r="BT53" i="160"/>
  <c r="BR53" i="160"/>
  <c r="BP53" i="160"/>
  <c r="BN53" i="160"/>
  <c r="BL53" i="160"/>
  <c r="BJ53" i="160"/>
  <c r="BH53" i="160"/>
  <c r="BF53" i="160"/>
  <c r="BD53" i="160"/>
  <c r="BB53" i="160"/>
  <c r="AZ53" i="160"/>
  <c r="AX53" i="160"/>
  <c r="AV53" i="160"/>
  <c r="AT53" i="160"/>
  <c r="AR53" i="160"/>
  <c r="AP53" i="160"/>
  <c r="AN53" i="160"/>
  <c r="AL53" i="160"/>
  <c r="AJ53" i="160"/>
  <c r="AH53" i="160"/>
  <c r="AF53" i="160"/>
  <c r="AD53" i="160"/>
  <c r="AB53" i="160"/>
  <c r="Z53" i="160"/>
  <c r="X53" i="160"/>
  <c r="V53" i="160"/>
  <c r="T53" i="160"/>
  <c r="R53" i="160"/>
  <c r="P53" i="160"/>
  <c r="N53" i="160"/>
  <c r="L53" i="160"/>
  <c r="J53" i="160"/>
  <c r="H53" i="160"/>
  <c r="F53" i="160"/>
  <c r="D53" i="160"/>
  <c r="CE52" i="160"/>
  <c r="BX52" i="160"/>
  <c r="CF52" i="160" s="1"/>
  <c r="BV52" i="160"/>
  <c r="BT52" i="160"/>
  <c r="BR52" i="160"/>
  <c r="BP52" i="160"/>
  <c r="BN52" i="160"/>
  <c r="BL52" i="160"/>
  <c r="BJ52" i="160"/>
  <c r="BH52" i="160"/>
  <c r="BF52" i="160"/>
  <c r="BD52" i="160"/>
  <c r="BB52" i="160"/>
  <c r="AZ52" i="160"/>
  <c r="AX52" i="160"/>
  <c r="AV52" i="160"/>
  <c r="AT52" i="160"/>
  <c r="AR52" i="160"/>
  <c r="AP52" i="160"/>
  <c r="AN52" i="160"/>
  <c r="AL52" i="160"/>
  <c r="AJ52" i="160"/>
  <c r="AH52" i="160"/>
  <c r="AF52" i="160"/>
  <c r="AD52" i="160"/>
  <c r="AB52" i="160"/>
  <c r="Z52" i="160"/>
  <c r="X52" i="160"/>
  <c r="V52" i="160"/>
  <c r="T52" i="160"/>
  <c r="R52" i="160"/>
  <c r="P52" i="160"/>
  <c r="N52" i="160"/>
  <c r="L52" i="160"/>
  <c r="J52" i="160"/>
  <c r="H52" i="160"/>
  <c r="F52" i="160"/>
  <c r="D52" i="160"/>
  <c r="CE51" i="160"/>
  <c r="BX51" i="160"/>
  <c r="CF51" i="160" s="1"/>
  <c r="BV51" i="160"/>
  <c r="BT51" i="160"/>
  <c r="BR51" i="160"/>
  <c r="BP51" i="160"/>
  <c r="BN51" i="160"/>
  <c r="BL51" i="160"/>
  <c r="BJ51" i="160"/>
  <c r="BH51" i="160"/>
  <c r="BF51" i="160"/>
  <c r="BD51" i="160"/>
  <c r="BB51" i="160"/>
  <c r="AZ51" i="160"/>
  <c r="AX51" i="160"/>
  <c r="AV51" i="160"/>
  <c r="AT51" i="160"/>
  <c r="AR51" i="160"/>
  <c r="AP51" i="160"/>
  <c r="AN51" i="160"/>
  <c r="AL51" i="160"/>
  <c r="AJ51" i="160"/>
  <c r="AH51" i="160"/>
  <c r="AF51" i="160"/>
  <c r="AD51" i="160"/>
  <c r="AB51" i="160"/>
  <c r="Z51" i="160"/>
  <c r="X51" i="160"/>
  <c r="V51" i="160"/>
  <c r="T51" i="160"/>
  <c r="R51" i="160"/>
  <c r="P51" i="160"/>
  <c r="N51" i="160"/>
  <c r="L51" i="160"/>
  <c r="J51" i="160"/>
  <c r="H51" i="160"/>
  <c r="F51" i="160"/>
  <c r="D51" i="160"/>
  <c r="CE50" i="160"/>
  <c r="BX50" i="160"/>
  <c r="BV50" i="160"/>
  <c r="BT50" i="160"/>
  <c r="BR50" i="160"/>
  <c r="BP50" i="160"/>
  <c r="BN50" i="160"/>
  <c r="BL50" i="160"/>
  <c r="CF50" i="160" s="1"/>
  <c r="BJ50" i="160"/>
  <c r="BH50" i="160"/>
  <c r="BF50" i="160"/>
  <c r="BD50" i="160"/>
  <c r="BB50" i="160"/>
  <c r="AZ50" i="160"/>
  <c r="AX50" i="160"/>
  <c r="AV50" i="160"/>
  <c r="AT50" i="160"/>
  <c r="AR50" i="160"/>
  <c r="AP50" i="160"/>
  <c r="AN50" i="160"/>
  <c r="AL50" i="160"/>
  <c r="AJ50" i="160"/>
  <c r="AH50" i="160"/>
  <c r="AF50" i="160"/>
  <c r="AD50" i="160"/>
  <c r="AB50" i="160"/>
  <c r="Z50" i="160"/>
  <c r="X50" i="160"/>
  <c r="V50" i="160"/>
  <c r="T50" i="160"/>
  <c r="R50" i="160"/>
  <c r="P50" i="160"/>
  <c r="N50" i="160"/>
  <c r="L50" i="160"/>
  <c r="J50" i="160"/>
  <c r="H50" i="160"/>
  <c r="F50" i="160"/>
  <c r="D50" i="160"/>
  <c r="CE49" i="160"/>
  <c r="BX49" i="160"/>
  <c r="BV49" i="160"/>
  <c r="BT49" i="160"/>
  <c r="BR49" i="160"/>
  <c r="BP49" i="160"/>
  <c r="BN49" i="160"/>
  <c r="BL49" i="160"/>
  <c r="BJ49" i="160"/>
  <c r="BH49" i="160"/>
  <c r="BF49" i="160"/>
  <c r="BD49" i="160"/>
  <c r="BB49" i="160"/>
  <c r="AZ49" i="160"/>
  <c r="AX49" i="160"/>
  <c r="AV49" i="160"/>
  <c r="AT49" i="160"/>
  <c r="AT54" i="160" s="1"/>
  <c r="AR49" i="160"/>
  <c r="AP49" i="160"/>
  <c r="AN49" i="160"/>
  <c r="AL49" i="160"/>
  <c r="AJ49" i="160"/>
  <c r="AH49" i="160"/>
  <c r="AF49" i="160"/>
  <c r="AD49" i="160"/>
  <c r="AB49" i="160"/>
  <c r="Z49" i="160"/>
  <c r="X49" i="160"/>
  <c r="V49" i="160"/>
  <c r="T49" i="160"/>
  <c r="R49" i="160"/>
  <c r="P49" i="160"/>
  <c r="N49" i="160"/>
  <c r="L49" i="160"/>
  <c r="J49" i="160"/>
  <c r="H49" i="160"/>
  <c r="F49" i="160"/>
  <c r="D49" i="160"/>
  <c r="CE48" i="160"/>
  <c r="BX48" i="160"/>
  <c r="BV48" i="160"/>
  <c r="BT48" i="160"/>
  <c r="BR48" i="160"/>
  <c r="BP48" i="160"/>
  <c r="BN48" i="160"/>
  <c r="BL48" i="160"/>
  <c r="BJ48" i="160"/>
  <c r="BJ54" i="160" s="1"/>
  <c r="BH48" i="160"/>
  <c r="BF48" i="160"/>
  <c r="BD48" i="160"/>
  <c r="BB48" i="160"/>
  <c r="AZ48" i="160"/>
  <c r="AX48" i="160"/>
  <c r="AV48" i="160"/>
  <c r="AT48" i="160"/>
  <c r="AR48" i="160"/>
  <c r="AP48" i="160"/>
  <c r="AN48" i="160"/>
  <c r="AL48" i="160"/>
  <c r="AJ48" i="160"/>
  <c r="AH48" i="160"/>
  <c r="AF48" i="160"/>
  <c r="AD48" i="160"/>
  <c r="AD54" i="160" s="1"/>
  <c r="AB48" i="160"/>
  <c r="Z48" i="160"/>
  <c r="X48" i="160"/>
  <c r="V48" i="160"/>
  <c r="T48" i="160"/>
  <c r="R48" i="160"/>
  <c r="P48" i="160"/>
  <c r="N48" i="160"/>
  <c r="L48" i="160"/>
  <c r="J48" i="160"/>
  <c r="H48" i="160"/>
  <c r="F48" i="160"/>
  <c r="D48" i="160"/>
  <c r="CE47" i="160"/>
  <c r="BX47" i="160"/>
  <c r="BV47" i="160"/>
  <c r="BT47" i="160"/>
  <c r="BR47" i="160"/>
  <c r="BP47" i="160"/>
  <c r="BN47" i="160"/>
  <c r="BL47" i="160"/>
  <c r="BJ47" i="160"/>
  <c r="BH47" i="160"/>
  <c r="BF47" i="160"/>
  <c r="BD47" i="160"/>
  <c r="BB47" i="160"/>
  <c r="AZ47" i="160"/>
  <c r="AX47" i="160"/>
  <c r="AV47" i="160"/>
  <c r="AT47" i="160"/>
  <c r="AR47" i="160"/>
  <c r="AP47" i="160"/>
  <c r="AN47" i="160"/>
  <c r="AL47" i="160"/>
  <c r="AJ47" i="160"/>
  <c r="AH47" i="160"/>
  <c r="AF47" i="160"/>
  <c r="AD47" i="160"/>
  <c r="AB47" i="160"/>
  <c r="Z47" i="160"/>
  <c r="X47" i="160"/>
  <c r="V47" i="160"/>
  <c r="T47" i="160"/>
  <c r="R47" i="160"/>
  <c r="P47" i="160"/>
  <c r="N47" i="160"/>
  <c r="L47" i="160"/>
  <c r="J47" i="160"/>
  <c r="H47" i="160"/>
  <c r="F47" i="160"/>
  <c r="D47" i="160"/>
  <c r="CE46" i="160"/>
  <c r="BX46" i="160"/>
  <c r="BV46" i="160"/>
  <c r="BT46" i="160"/>
  <c r="BR46" i="160"/>
  <c r="BP46" i="160"/>
  <c r="BN46" i="160"/>
  <c r="BL46" i="160"/>
  <c r="BJ46" i="160"/>
  <c r="BH46" i="160"/>
  <c r="BF46" i="160"/>
  <c r="BD46" i="160"/>
  <c r="BB46" i="160"/>
  <c r="AZ46" i="160"/>
  <c r="AX46" i="160"/>
  <c r="AV46" i="160"/>
  <c r="AT46" i="160"/>
  <c r="AR46" i="160"/>
  <c r="AP46" i="160"/>
  <c r="AN46" i="160"/>
  <c r="AL46" i="160"/>
  <c r="AJ46" i="160"/>
  <c r="AH46" i="160"/>
  <c r="AF46" i="160"/>
  <c r="AD46" i="160"/>
  <c r="AB46" i="160"/>
  <c r="Z46" i="160"/>
  <c r="X46" i="160"/>
  <c r="V46" i="160"/>
  <c r="T46" i="160"/>
  <c r="R46" i="160"/>
  <c r="P46" i="160"/>
  <c r="N46" i="160"/>
  <c r="L46" i="160"/>
  <c r="J46" i="160"/>
  <c r="H46" i="160"/>
  <c r="F46" i="160"/>
  <c r="D46" i="160"/>
  <c r="CE45" i="160"/>
  <c r="BX45" i="160"/>
  <c r="BV45" i="160"/>
  <c r="BT45" i="160"/>
  <c r="BR45" i="160"/>
  <c r="BR54" i="160" s="1"/>
  <c r="BP45" i="160"/>
  <c r="BN45" i="160"/>
  <c r="BL45" i="160"/>
  <c r="BJ45" i="160"/>
  <c r="BH45" i="160"/>
  <c r="BF45" i="160"/>
  <c r="BD45" i="160"/>
  <c r="BB45" i="160"/>
  <c r="AZ45" i="160"/>
  <c r="AX45" i="160"/>
  <c r="AV45" i="160"/>
  <c r="AT45" i="160"/>
  <c r="AR45" i="160"/>
  <c r="AP45" i="160"/>
  <c r="AN45" i="160"/>
  <c r="AL45" i="160"/>
  <c r="AJ45" i="160"/>
  <c r="AH45" i="160"/>
  <c r="AF45" i="160"/>
  <c r="AD45" i="160"/>
  <c r="AB45" i="160"/>
  <c r="Z45" i="160"/>
  <c r="X45" i="160"/>
  <c r="V45" i="160"/>
  <c r="T45" i="160"/>
  <c r="R45" i="160"/>
  <c r="P45" i="160"/>
  <c r="N45" i="160"/>
  <c r="L45" i="160"/>
  <c r="J45" i="160"/>
  <c r="H45" i="160"/>
  <c r="F45" i="160"/>
  <c r="D45" i="160"/>
  <c r="CE44" i="160"/>
  <c r="BX44" i="160"/>
  <c r="BX54" i="160" s="1"/>
  <c r="BV44" i="160"/>
  <c r="BV54" i="160" s="1"/>
  <c r="BT44" i="160"/>
  <c r="BT54" i="160" s="1"/>
  <c r="BR44" i="160"/>
  <c r="BP44" i="160"/>
  <c r="BP54" i="160" s="1"/>
  <c r="BN44" i="160"/>
  <c r="BN54" i="160" s="1"/>
  <c r="BL44" i="160"/>
  <c r="BL54" i="160" s="1"/>
  <c r="BJ44" i="160"/>
  <c r="BH44" i="160"/>
  <c r="BF44" i="160"/>
  <c r="BD44" i="160"/>
  <c r="BD54" i="160" s="1"/>
  <c r="BB44" i="160"/>
  <c r="BB54" i="160" s="1"/>
  <c r="AZ44" i="160"/>
  <c r="AZ54" i="160" s="1"/>
  <c r="AX44" i="160"/>
  <c r="AX54" i="160" s="1"/>
  <c r="AV44" i="160"/>
  <c r="AV54" i="160" s="1"/>
  <c r="AT44" i="160"/>
  <c r="AR44" i="160"/>
  <c r="AR54" i="160" s="1"/>
  <c r="AP44" i="160"/>
  <c r="AP54" i="160" s="1"/>
  <c r="AN44" i="160"/>
  <c r="AN54" i="160" s="1"/>
  <c r="AN103" i="151" s="1"/>
  <c r="AL44" i="160"/>
  <c r="AL54" i="160" s="1"/>
  <c r="AJ44" i="160"/>
  <c r="AJ54" i="160" s="1"/>
  <c r="AH44" i="160"/>
  <c r="AH54" i="160" s="1"/>
  <c r="AF44" i="160"/>
  <c r="AF54" i="160" s="1"/>
  <c r="AD44" i="160"/>
  <c r="AB44" i="160"/>
  <c r="AB54" i="160" s="1"/>
  <c r="Z44" i="160"/>
  <c r="Z54" i="160" s="1"/>
  <c r="X44" i="160"/>
  <c r="X54" i="160" s="1"/>
  <c r="V44" i="160"/>
  <c r="V54" i="160" s="1"/>
  <c r="T44" i="160"/>
  <c r="T54" i="160" s="1"/>
  <c r="R44" i="160"/>
  <c r="R54" i="160" s="1"/>
  <c r="P44" i="160"/>
  <c r="P54" i="160" s="1"/>
  <c r="N44" i="160"/>
  <c r="L44" i="160"/>
  <c r="L54" i="160" s="1"/>
  <c r="J44" i="160"/>
  <c r="J54" i="160" s="1"/>
  <c r="H44" i="160"/>
  <c r="H54" i="160" s="1"/>
  <c r="F44" i="160"/>
  <c r="F54" i="160" s="1"/>
  <c r="D44" i="160"/>
  <c r="D54" i="160" s="1"/>
  <c r="D103" i="151" s="1"/>
  <c r="CD64" i="139"/>
  <c r="CC64" i="139"/>
  <c r="CB64" i="139"/>
  <c r="CA64" i="139"/>
  <c r="BZ64" i="139"/>
  <c r="BY64" i="139"/>
  <c r="BW64" i="139"/>
  <c r="BU64" i="139"/>
  <c r="BS64" i="139"/>
  <c r="BQ64" i="139"/>
  <c r="BO64" i="139"/>
  <c r="BM64" i="139"/>
  <c r="BK64" i="139"/>
  <c r="BI64" i="139"/>
  <c r="BG64" i="139"/>
  <c r="BE64" i="139"/>
  <c r="BC64" i="139"/>
  <c r="BA64" i="139"/>
  <c r="AY64" i="139"/>
  <c r="AW64" i="139"/>
  <c r="AU64" i="139"/>
  <c r="AS64" i="139"/>
  <c r="AQ64" i="139"/>
  <c r="AO64" i="139"/>
  <c r="AM64" i="139"/>
  <c r="AM102" i="151" s="1"/>
  <c r="AK64" i="139"/>
  <c r="AI64" i="139"/>
  <c r="AG64" i="139"/>
  <c r="AE64" i="139"/>
  <c r="AC64" i="139"/>
  <c r="AA64" i="139"/>
  <c r="Y64" i="139"/>
  <c r="Y102" i="151" s="1"/>
  <c r="W64" i="139"/>
  <c r="U64" i="139"/>
  <c r="U102" i="151" s="1"/>
  <c r="S64" i="139"/>
  <c r="Q64" i="139"/>
  <c r="O64" i="139"/>
  <c r="M64" i="139"/>
  <c r="M102" i="151" s="1"/>
  <c r="K64" i="139"/>
  <c r="I64" i="139"/>
  <c r="G64" i="139"/>
  <c r="E64" i="139"/>
  <c r="C64" i="139"/>
  <c r="CE63" i="139"/>
  <c r="BX63" i="139"/>
  <c r="CF63" i="139" s="1"/>
  <c r="BV63" i="139"/>
  <c r="BT63" i="139"/>
  <c r="BR63" i="139"/>
  <c r="BP63" i="139"/>
  <c r="BN63" i="139"/>
  <c r="BL63" i="139"/>
  <c r="BJ63" i="139"/>
  <c r="BH63" i="139"/>
  <c r="BF63" i="139"/>
  <c r="BD63" i="139"/>
  <c r="BB63" i="139"/>
  <c r="AZ63" i="139"/>
  <c r="AX63" i="139"/>
  <c r="AV63" i="139"/>
  <c r="AT63" i="139"/>
  <c r="AR63" i="139"/>
  <c r="AP63" i="139"/>
  <c r="AN63" i="139"/>
  <c r="AL63" i="139"/>
  <c r="AJ63" i="139"/>
  <c r="AH63" i="139"/>
  <c r="AF63" i="139"/>
  <c r="AD63" i="139"/>
  <c r="AB63" i="139"/>
  <c r="Z63" i="139"/>
  <c r="X63" i="139"/>
  <c r="V63" i="139"/>
  <c r="T63" i="139"/>
  <c r="R63" i="139"/>
  <c r="P63" i="139"/>
  <c r="N63" i="139"/>
  <c r="L63" i="139"/>
  <c r="J63" i="139"/>
  <c r="H63" i="139"/>
  <c r="F63" i="139"/>
  <c r="D63" i="139"/>
  <c r="CE62" i="139"/>
  <c r="BX62" i="139"/>
  <c r="CF62" i="139" s="1"/>
  <c r="BV62" i="139"/>
  <c r="BT62" i="139"/>
  <c r="BR62" i="139"/>
  <c r="BP62" i="139"/>
  <c r="BN62" i="139"/>
  <c r="BL62" i="139"/>
  <c r="BJ62" i="139"/>
  <c r="BH62" i="139"/>
  <c r="BF62" i="139"/>
  <c r="BD62" i="139"/>
  <c r="BB62" i="139"/>
  <c r="AZ62" i="139"/>
  <c r="AX62" i="139"/>
  <c r="AV62" i="139"/>
  <c r="AT62" i="139"/>
  <c r="AR62" i="139"/>
  <c r="AP62" i="139"/>
  <c r="AN62" i="139"/>
  <c r="AL62" i="139"/>
  <c r="AJ62" i="139"/>
  <c r="AH62" i="139"/>
  <c r="AF62" i="139"/>
  <c r="AD62" i="139"/>
  <c r="AB62" i="139"/>
  <c r="Z62" i="139"/>
  <c r="X62" i="139"/>
  <c r="V62" i="139"/>
  <c r="T62" i="139"/>
  <c r="R62" i="139"/>
  <c r="P62" i="139"/>
  <c r="N62" i="139"/>
  <c r="L62" i="139"/>
  <c r="J62" i="139"/>
  <c r="H62" i="139"/>
  <c r="F62" i="139"/>
  <c r="D62" i="139"/>
  <c r="CE61" i="139"/>
  <c r="BX61" i="139"/>
  <c r="CF61" i="139" s="1"/>
  <c r="BV61" i="139"/>
  <c r="BT61" i="139"/>
  <c r="BR61" i="139"/>
  <c r="BP61" i="139"/>
  <c r="BN61" i="139"/>
  <c r="BL61" i="139"/>
  <c r="BJ61" i="139"/>
  <c r="BH61" i="139"/>
  <c r="BF61" i="139"/>
  <c r="BD61" i="139"/>
  <c r="BB61" i="139"/>
  <c r="AZ61" i="139"/>
  <c r="AX61" i="139"/>
  <c r="AV61" i="139"/>
  <c r="AT61" i="139"/>
  <c r="AR61" i="139"/>
  <c r="AP61" i="139"/>
  <c r="AN61" i="139"/>
  <c r="AL61" i="139"/>
  <c r="AJ61" i="139"/>
  <c r="AH61" i="139"/>
  <c r="AF61" i="139"/>
  <c r="AD61" i="139"/>
  <c r="AB61" i="139"/>
  <c r="Z61" i="139"/>
  <c r="X61" i="139"/>
  <c r="V61" i="139"/>
  <c r="T61" i="139"/>
  <c r="R61" i="139"/>
  <c r="P61" i="139"/>
  <c r="N61" i="139"/>
  <c r="L61" i="139"/>
  <c r="J61" i="139"/>
  <c r="H61" i="139"/>
  <c r="F61" i="139"/>
  <c r="D61" i="139"/>
  <c r="CF60" i="139"/>
  <c r="CE60" i="139"/>
  <c r="BX60" i="139"/>
  <c r="BV60" i="139"/>
  <c r="BT60" i="139"/>
  <c r="BR60" i="139"/>
  <c r="BP60" i="139"/>
  <c r="BN60" i="139"/>
  <c r="BL60" i="139"/>
  <c r="BJ60" i="139"/>
  <c r="BH60" i="139"/>
  <c r="BF60" i="139"/>
  <c r="BD60" i="139"/>
  <c r="BB60" i="139"/>
  <c r="AZ60" i="139"/>
  <c r="AX60" i="139"/>
  <c r="AV60" i="139"/>
  <c r="AT60" i="139"/>
  <c r="AR60" i="139"/>
  <c r="AP60" i="139"/>
  <c r="AN60" i="139"/>
  <c r="AL60" i="139"/>
  <c r="AJ60" i="139"/>
  <c r="AH60" i="139"/>
  <c r="AF60" i="139"/>
  <c r="AD60" i="139"/>
  <c r="AB60" i="139"/>
  <c r="Z60" i="139"/>
  <c r="X60" i="139"/>
  <c r="V60" i="139"/>
  <c r="T60" i="139"/>
  <c r="R60" i="139"/>
  <c r="P60" i="139"/>
  <c r="N60" i="139"/>
  <c r="L60" i="139"/>
  <c r="J60" i="139"/>
  <c r="H60" i="139"/>
  <c r="F60" i="139"/>
  <c r="D60" i="139"/>
  <c r="CE59" i="139"/>
  <c r="BX59" i="139"/>
  <c r="BV59" i="139"/>
  <c r="BT59" i="139"/>
  <c r="BR59" i="139"/>
  <c r="BP59" i="139"/>
  <c r="CF59" i="139" s="1"/>
  <c r="BN59" i="139"/>
  <c r="BL59" i="139"/>
  <c r="BJ59" i="139"/>
  <c r="BH59" i="139"/>
  <c r="BF59" i="139"/>
  <c r="BD59" i="139"/>
  <c r="BB59" i="139"/>
  <c r="AZ59" i="139"/>
  <c r="AX59" i="139"/>
  <c r="AV59" i="139"/>
  <c r="AT59" i="139"/>
  <c r="AR59" i="139"/>
  <c r="AP59" i="139"/>
  <c r="AN59" i="139"/>
  <c r="AL59" i="139"/>
  <c r="AJ59" i="139"/>
  <c r="AH59" i="139"/>
  <c r="AF59" i="139"/>
  <c r="AD59" i="139"/>
  <c r="AB59" i="139"/>
  <c r="Z59" i="139"/>
  <c r="X59" i="139"/>
  <c r="V59" i="139"/>
  <c r="T59" i="139"/>
  <c r="R59" i="139"/>
  <c r="P59" i="139"/>
  <c r="N59" i="139"/>
  <c r="L59" i="139"/>
  <c r="J59" i="139"/>
  <c r="H59" i="139"/>
  <c r="F59" i="139"/>
  <c r="D59" i="139"/>
  <c r="CE58" i="139"/>
  <c r="BX58" i="139"/>
  <c r="CF58" i="139" s="1"/>
  <c r="BV58" i="139"/>
  <c r="BT58" i="139"/>
  <c r="BR58" i="139"/>
  <c r="BP58" i="139"/>
  <c r="BN58" i="139"/>
  <c r="BL58" i="139"/>
  <c r="BJ58" i="139"/>
  <c r="BH58" i="139"/>
  <c r="BF58" i="139"/>
  <c r="BD58" i="139"/>
  <c r="BB58" i="139"/>
  <c r="AZ58" i="139"/>
  <c r="AX58" i="139"/>
  <c r="AV58" i="139"/>
  <c r="AT58" i="139"/>
  <c r="AR58" i="139"/>
  <c r="AP58" i="139"/>
  <c r="AN58" i="139"/>
  <c r="AL58" i="139"/>
  <c r="AJ58" i="139"/>
  <c r="AH58" i="139"/>
  <c r="AF58" i="139"/>
  <c r="AD58" i="139"/>
  <c r="AB58" i="139"/>
  <c r="Z58" i="139"/>
  <c r="X58" i="139"/>
  <c r="V58" i="139"/>
  <c r="T58" i="139"/>
  <c r="R58" i="139"/>
  <c r="P58" i="139"/>
  <c r="N58" i="139"/>
  <c r="L58" i="139"/>
  <c r="J58" i="139"/>
  <c r="H58" i="139"/>
  <c r="F58" i="139"/>
  <c r="D58" i="139"/>
  <c r="CE57" i="139"/>
  <c r="BX57" i="139"/>
  <c r="BV57" i="139"/>
  <c r="CF57" i="139" s="1"/>
  <c r="BT57" i="139"/>
  <c r="BR57" i="139"/>
  <c r="BP57" i="139"/>
  <c r="BN57" i="139"/>
  <c r="BL57" i="139"/>
  <c r="BJ57" i="139"/>
  <c r="BH57" i="139"/>
  <c r="BF57" i="139"/>
  <c r="BD57" i="139"/>
  <c r="BB57" i="139"/>
  <c r="AZ57" i="139"/>
  <c r="AX57" i="139"/>
  <c r="AV57" i="139"/>
  <c r="AT57" i="139"/>
  <c r="AR57" i="139"/>
  <c r="AP57" i="139"/>
  <c r="AN57" i="139"/>
  <c r="AL57" i="139"/>
  <c r="AJ57" i="139"/>
  <c r="AH57" i="139"/>
  <c r="AF57" i="139"/>
  <c r="AD57" i="139"/>
  <c r="AB57" i="139"/>
  <c r="Z57" i="139"/>
  <c r="X57" i="139"/>
  <c r="V57" i="139"/>
  <c r="T57" i="139"/>
  <c r="R57" i="139"/>
  <c r="P57" i="139"/>
  <c r="N57" i="139"/>
  <c r="L57" i="139"/>
  <c r="J57" i="139"/>
  <c r="H57" i="139"/>
  <c r="F57" i="139"/>
  <c r="D57" i="139"/>
  <c r="CE56" i="139"/>
  <c r="BX56" i="139"/>
  <c r="BV56" i="139"/>
  <c r="CF56" i="139" s="1"/>
  <c r="BT56" i="139"/>
  <c r="BR56" i="139"/>
  <c r="BP56" i="139"/>
  <c r="BN56" i="139"/>
  <c r="BL56" i="139"/>
  <c r="BJ56" i="139"/>
  <c r="BH56" i="139"/>
  <c r="BF56" i="139"/>
  <c r="BD56" i="139"/>
  <c r="BB56" i="139"/>
  <c r="AZ56" i="139"/>
  <c r="AX56" i="139"/>
  <c r="AV56" i="139"/>
  <c r="AT56" i="139"/>
  <c r="AR56" i="139"/>
  <c r="AP56" i="139"/>
  <c r="AN56" i="139"/>
  <c r="AL56" i="139"/>
  <c r="AJ56" i="139"/>
  <c r="AH56" i="139"/>
  <c r="AF56" i="139"/>
  <c r="AD56" i="139"/>
  <c r="AB56" i="139"/>
  <c r="Z56" i="139"/>
  <c r="X56" i="139"/>
  <c r="V56" i="139"/>
  <c r="T56" i="139"/>
  <c r="R56" i="139"/>
  <c r="P56" i="139"/>
  <c r="N56" i="139"/>
  <c r="L56" i="139"/>
  <c r="J56" i="139"/>
  <c r="H56" i="139"/>
  <c r="F56" i="139"/>
  <c r="D56" i="139"/>
  <c r="CE55" i="139"/>
  <c r="BX55" i="139"/>
  <c r="CF55" i="139" s="1"/>
  <c r="BV55" i="139"/>
  <c r="BT55" i="139"/>
  <c r="BR55" i="139"/>
  <c r="BP55" i="139"/>
  <c r="BN55" i="139"/>
  <c r="BL55" i="139"/>
  <c r="BJ55" i="139"/>
  <c r="BH55" i="139"/>
  <c r="BF55" i="139"/>
  <c r="BD55" i="139"/>
  <c r="BB55" i="139"/>
  <c r="AZ55" i="139"/>
  <c r="AX55" i="139"/>
  <c r="AV55" i="139"/>
  <c r="AT55" i="139"/>
  <c r="AR55" i="139"/>
  <c r="AP55" i="139"/>
  <c r="AN55" i="139"/>
  <c r="AL55" i="139"/>
  <c r="AJ55" i="139"/>
  <c r="AH55" i="139"/>
  <c r="AF55" i="139"/>
  <c r="AD55" i="139"/>
  <c r="AB55" i="139"/>
  <c r="Z55" i="139"/>
  <c r="X55" i="139"/>
  <c r="V55" i="139"/>
  <c r="T55" i="139"/>
  <c r="R55" i="139"/>
  <c r="P55" i="139"/>
  <c r="N55" i="139"/>
  <c r="L55" i="139"/>
  <c r="J55" i="139"/>
  <c r="H55" i="139"/>
  <c r="F55" i="139"/>
  <c r="D55" i="139"/>
  <c r="CE54" i="139"/>
  <c r="BX54" i="139"/>
  <c r="BV54" i="139"/>
  <c r="BT54" i="139"/>
  <c r="BR54" i="139"/>
  <c r="BP54" i="139"/>
  <c r="BN54" i="139"/>
  <c r="BL54" i="139"/>
  <c r="BJ54" i="139"/>
  <c r="BH54" i="139"/>
  <c r="BF54" i="139"/>
  <c r="BD54" i="139"/>
  <c r="BB54" i="139"/>
  <c r="AZ54" i="139"/>
  <c r="AX54" i="139"/>
  <c r="AV54" i="139"/>
  <c r="AT54" i="139"/>
  <c r="AR54" i="139"/>
  <c r="AP54" i="139"/>
  <c r="AN54" i="139"/>
  <c r="AL54" i="139"/>
  <c r="AJ54" i="139"/>
  <c r="AH54" i="139"/>
  <c r="AF54" i="139"/>
  <c r="AD54" i="139"/>
  <c r="AB54" i="139"/>
  <c r="Z54" i="139"/>
  <c r="X54" i="139"/>
  <c r="V54" i="139"/>
  <c r="T54" i="139"/>
  <c r="R54" i="139"/>
  <c r="P54" i="139"/>
  <c r="N54" i="139"/>
  <c r="L54" i="139"/>
  <c r="J54" i="139"/>
  <c r="H54" i="139"/>
  <c r="F54" i="139"/>
  <c r="D54" i="139"/>
  <c r="CE53" i="139"/>
  <c r="BX53" i="139"/>
  <c r="BV53" i="139"/>
  <c r="BT53" i="139"/>
  <c r="BT64" i="139" s="1"/>
  <c r="BR53" i="139"/>
  <c r="BP53" i="139"/>
  <c r="BN53" i="139"/>
  <c r="BL53" i="139"/>
  <c r="BJ53" i="139"/>
  <c r="BH53" i="139"/>
  <c r="BF53" i="139"/>
  <c r="BD53" i="139"/>
  <c r="BD64" i="139" s="1"/>
  <c r="BB53" i="139"/>
  <c r="AZ53" i="139"/>
  <c r="AX53" i="139"/>
  <c r="AV53" i="139"/>
  <c r="AT53" i="139"/>
  <c r="AR53" i="139"/>
  <c r="AP53" i="139"/>
  <c r="AN53" i="139"/>
  <c r="AL53" i="139"/>
  <c r="AJ53" i="139"/>
  <c r="AH53" i="139"/>
  <c r="AF53" i="139"/>
  <c r="AD53" i="139"/>
  <c r="AB53" i="139"/>
  <c r="Z53" i="139"/>
  <c r="X53" i="139"/>
  <c r="V53" i="139"/>
  <c r="T53" i="139"/>
  <c r="R53" i="139"/>
  <c r="P53" i="139"/>
  <c r="N53" i="139"/>
  <c r="L53" i="139"/>
  <c r="J53" i="139"/>
  <c r="H53" i="139"/>
  <c r="H64" i="139" s="1"/>
  <c r="F53" i="139"/>
  <c r="D53" i="139"/>
  <c r="CE52" i="139"/>
  <c r="BX52" i="139"/>
  <c r="BV52" i="139"/>
  <c r="BT52" i="139"/>
  <c r="BR52" i="139"/>
  <c r="BR64" i="139" s="1"/>
  <c r="BP52" i="139"/>
  <c r="BN52" i="139"/>
  <c r="BL52" i="139"/>
  <c r="BJ52" i="139"/>
  <c r="BH52" i="139"/>
  <c r="BF52" i="139"/>
  <c r="BD52" i="139"/>
  <c r="BB52" i="139"/>
  <c r="BB64" i="139" s="1"/>
  <c r="AZ52" i="139"/>
  <c r="AX52" i="139"/>
  <c r="AV52" i="139"/>
  <c r="CF52" i="139" s="1"/>
  <c r="AT52" i="139"/>
  <c r="AR52" i="139"/>
  <c r="AP52" i="139"/>
  <c r="AN52" i="139"/>
  <c r="AL52" i="139"/>
  <c r="AL64" i="139" s="1"/>
  <c r="AJ52" i="139"/>
  <c r="AH52" i="139"/>
  <c r="AF52" i="139"/>
  <c r="AD52" i="139"/>
  <c r="AB52" i="139"/>
  <c r="Z52" i="139"/>
  <c r="X52" i="139"/>
  <c r="V52" i="139"/>
  <c r="T52" i="139"/>
  <c r="R52" i="139"/>
  <c r="P52" i="139"/>
  <c r="N52" i="139"/>
  <c r="L52" i="139"/>
  <c r="J52" i="139"/>
  <c r="H52" i="139"/>
  <c r="F52" i="139"/>
  <c r="F64" i="139" s="1"/>
  <c r="D52" i="139"/>
  <c r="CE51" i="139"/>
  <c r="BX51" i="139"/>
  <c r="BV51" i="139"/>
  <c r="BT51" i="139"/>
  <c r="BR51" i="139"/>
  <c r="BP51" i="139"/>
  <c r="BN51" i="139"/>
  <c r="BL51" i="139"/>
  <c r="BJ51" i="139"/>
  <c r="BH51" i="139"/>
  <c r="BF51" i="139"/>
  <c r="BD51" i="139"/>
  <c r="BB51" i="139"/>
  <c r="AZ51" i="139"/>
  <c r="AX51" i="139"/>
  <c r="AV51" i="139"/>
  <c r="AT51" i="139"/>
  <c r="AR51" i="139"/>
  <c r="AP51" i="139"/>
  <c r="AN51" i="139"/>
  <c r="AL51" i="139"/>
  <c r="AJ51" i="139"/>
  <c r="AH51" i="139"/>
  <c r="AF51" i="139"/>
  <c r="AD51" i="139"/>
  <c r="AB51" i="139"/>
  <c r="Z51" i="139"/>
  <c r="X51" i="139"/>
  <c r="V51" i="139"/>
  <c r="T51" i="139"/>
  <c r="R51" i="139"/>
  <c r="P51" i="139"/>
  <c r="N51" i="139"/>
  <c r="L51" i="139"/>
  <c r="J51" i="139"/>
  <c r="H51" i="139"/>
  <c r="F51" i="139"/>
  <c r="D51" i="139"/>
  <c r="CE50" i="139"/>
  <c r="BX50" i="139"/>
  <c r="BV50" i="139"/>
  <c r="BT50" i="139"/>
  <c r="BR50" i="139"/>
  <c r="BP50" i="139"/>
  <c r="BN50" i="139"/>
  <c r="BL50" i="139"/>
  <c r="BJ50" i="139"/>
  <c r="BJ64" i="139" s="1"/>
  <c r="BH50" i="139"/>
  <c r="BF50" i="139"/>
  <c r="BD50" i="139"/>
  <c r="BB50" i="139"/>
  <c r="AZ50" i="139"/>
  <c r="AX50" i="139"/>
  <c r="AV50" i="139"/>
  <c r="AT50" i="139"/>
  <c r="AT64" i="139" s="1"/>
  <c r="AR50" i="139"/>
  <c r="AP50" i="139"/>
  <c r="AN50" i="139"/>
  <c r="AL50" i="139"/>
  <c r="AJ50" i="139"/>
  <c r="AH50" i="139"/>
  <c r="AF50" i="139"/>
  <c r="AD50" i="139"/>
  <c r="AD64" i="139" s="1"/>
  <c r="AB50" i="139"/>
  <c r="Z50" i="139"/>
  <c r="X50" i="139"/>
  <c r="V50" i="139"/>
  <c r="T50" i="139"/>
  <c r="R50" i="139"/>
  <c r="P50" i="139"/>
  <c r="N50" i="139"/>
  <c r="N64" i="139" s="1"/>
  <c r="N102" i="151" s="1"/>
  <c r="L50" i="139"/>
  <c r="J50" i="139"/>
  <c r="H50" i="139"/>
  <c r="F50" i="139"/>
  <c r="D50" i="139"/>
  <c r="CE49" i="139"/>
  <c r="BX49" i="139"/>
  <c r="BX64" i="139" s="1"/>
  <c r="BV49" i="139"/>
  <c r="BV64" i="139" s="1"/>
  <c r="BT49" i="139"/>
  <c r="BR49" i="139"/>
  <c r="BP49" i="139"/>
  <c r="BP64" i="139" s="1"/>
  <c r="BN49" i="139"/>
  <c r="BN64" i="139" s="1"/>
  <c r="BL49" i="139"/>
  <c r="BL64" i="139" s="1"/>
  <c r="BJ49" i="139"/>
  <c r="BH49" i="139"/>
  <c r="BH64" i="139" s="1"/>
  <c r="BF49" i="139"/>
  <c r="BF64" i="139" s="1"/>
  <c r="BD49" i="139"/>
  <c r="BB49" i="139"/>
  <c r="AZ49" i="139"/>
  <c r="AZ64" i="139" s="1"/>
  <c r="AX49" i="139"/>
  <c r="AX64" i="139" s="1"/>
  <c r="AV49" i="139"/>
  <c r="AV64" i="139" s="1"/>
  <c r="AT49" i="139"/>
  <c r="AR49" i="139"/>
  <c r="AR64" i="139" s="1"/>
  <c r="AP49" i="139"/>
  <c r="AP64" i="139" s="1"/>
  <c r="AN49" i="139"/>
  <c r="AL49" i="139"/>
  <c r="AJ49" i="139"/>
  <c r="AJ64" i="139" s="1"/>
  <c r="AH49" i="139"/>
  <c r="AH64" i="139" s="1"/>
  <c r="AF49" i="139"/>
  <c r="AF64" i="139" s="1"/>
  <c r="AD49" i="139"/>
  <c r="AB49" i="139"/>
  <c r="AB64" i="139" s="1"/>
  <c r="Z49" i="139"/>
  <c r="X49" i="139"/>
  <c r="V49" i="139"/>
  <c r="T49" i="139"/>
  <c r="R49" i="139"/>
  <c r="R64" i="139" s="1"/>
  <c r="P49" i="139"/>
  <c r="P64" i="139" s="1"/>
  <c r="N49" i="139"/>
  <c r="L49" i="139"/>
  <c r="L64" i="139" s="1"/>
  <c r="J49" i="139"/>
  <c r="J64" i="139" s="1"/>
  <c r="H49" i="139"/>
  <c r="F49" i="139"/>
  <c r="D49" i="139"/>
  <c r="D64" i="139" s="1"/>
  <c r="CD64" i="138"/>
  <c r="CC64" i="138"/>
  <c r="CB64" i="138"/>
  <c r="CA64" i="138"/>
  <c r="BZ64" i="138"/>
  <c r="BY64" i="138"/>
  <c r="BW64" i="138"/>
  <c r="BU64" i="138"/>
  <c r="BS64" i="138"/>
  <c r="BQ64" i="138"/>
  <c r="BO64" i="138"/>
  <c r="BM64" i="138"/>
  <c r="BK64" i="138"/>
  <c r="BI64" i="138"/>
  <c r="BG64" i="138"/>
  <c r="BE64" i="138"/>
  <c r="BC64" i="138"/>
  <c r="BA64" i="138"/>
  <c r="AY64" i="138"/>
  <c r="AW64" i="138"/>
  <c r="AU64" i="138"/>
  <c r="AS64" i="138"/>
  <c r="AQ64" i="138"/>
  <c r="AO64" i="138"/>
  <c r="AM64" i="138"/>
  <c r="AM101" i="151" s="1"/>
  <c r="AK64" i="138"/>
  <c r="AI64" i="138"/>
  <c r="AG64" i="138"/>
  <c r="AE64" i="138"/>
  <c r="AC64" i="138"/>
  <c r="AA64" i="138"/>
  <c r="Y64" i="138"/>
  <c r="Y101" i="151" s="1"/>
  <c r="W64" i="138"/>
  <c r="W101" i="151" s="1"/>
  <c r="U64" i="138"/>
  <c r="S64" i="138"/>
  <c r="Q64" i="138"/>
  <c r="O64" i="138"/>
  <c r="M64" i="138"/>
  <c r="M101" i="151" s="1"/>
  <c r="K64" i="138"/>
  <c r="I64" i="138"/>
  <c r="G64" i="138"/>
  <c r="E64" i="138"/>
  <c r="C64" i="138"/>
  <c r="CE63" i="138"/>
  <c r="BX63" i="138"/>
  <c r="BV63" i="138"/>
  <c r="CF63" i="138" s="1"/>
  <c r="BT63" i="138"/>
  <c r="BR63" i="138"/>
  <c r="BP63" i="138"/>
  <c r="BN63" i="138"/>
  <c r="BL63" i="138"/>
  <c r="BJ63" i="138"/>
  <c r="BH63" i="138"/>
  <c r="BF63" i="138"/>
  <c r="BD63" i="138"/>
  <c r="BB63" i="138"/>
  <c r="AZ63" i="138"/>
  <c r="AX63" i="138"/>
  <c r="AV63" i="138"/>
  <c r="AT63" i="138"/>
  <c r="AR63" i="138"/>
  <c r="AP63" i="138"/>
  <c r="AN63" i="138"/>
  <c r="AL63" i="138"/>
  <c r="AJ63" i="138"/>
  <c r="AH63" i="138"/>
  <c r="AF63" i="138"/>
  <c r="AD63" i="138"/>
  <c r="AB63" i="138"/>
  <c r="Z63" i="138"/>
  <c r="X63" i="138"/>
  <c r="V63" i="138"/>
  <c r="T63" i="138"/>
  <c r="R63" i="138"/>
  <c r="P63" i="138"/>
  <c r="N63" i="138"/>
  <c r="L63" i="138"/>
  <c r="J63" i="138"/>
  <c r="H63" i="138"/>
  <c r="F63" i="138"/>
  <c r="D63" i="138"/>
  <c r="CE62" i="138"/>
  <c r="BX62" i="138"/>
  <c r="CF62" i="138" s="1"/>
  <c r="BV62" i="138"/>
  <c r="BT62" i="138"/>
  <c r="BR62" i="138"/>
  <c r="BP62" i="138"/>
  <c r="BN62" i="138"/>
  <c r="BL62" i="138"/>
  <c r="BJ62" i="138"/>
  <c r="BH62" i="138"/>
  <c r="BF62" i="138"/>
  <c r="BD62" i="138"/>
  <c r="BB62" i="138"/>
  <c r="AZ62" i="138"/>
  <c r="AX62" i="138"/>
  <c r="AV62" i="138"/>
  <c r="AT62" i="138"/>
  <c r="AR62" i="138"/>
  <c r="AP62" i="138"/>
  <c r="AN62" i="138"/>
  <c r="AL62" i="138"/>
  <c r="AJ62" i="138"/>
  <c r="AH62" i="138"/>
  <c r="AF62" i="138"/>
  <c r="AD62" i="138"/>
  <c r="AB62" i="138"/>
  <c r="Z62" i="138"/>
  <c r="X62" i="138"/>
  <c r="V62" i="138"/>
  <c r="T62" i="138"/>
  <c r="R62" i="138"/>
  <c r="P62" i="138"/>
  <c r="N62" i="138"/>
  <c r="L62" i="138"/>
  <c r="J62" i="138"/>
  <c r="H62" i="138"/>
  <c r="F62" i="138"/>
  <c r="D62" i="138"/>
  <c r="CE61" i="138"/>
  <c r="BX61" i="138"/>
  <c r="CF61" i="138" s="1"/>
  <c r="BV61" i="138"/>
  <c r="BT61" i="138"/>
  <c r="BR61" i="138"/>
  <c r="BP61" i="138"/>
  <c r="BN61" i="138"/>
  <c r="BL61" i="138"/>
  <c r="BJ61" i="138"/>
  <c r="BH61" i="138"/>
  <c r="BF61" i="138"/>
  <c r="BD61" i="138"/>
  <c r="BB61" i="138"/>
  <c r="AZ61" i="138"/>
  <c r="AX61" i="138"/>
  <c r="AV61" i="138"/>
  <c r="AT61" i="138"/>
  <c r="AR61" i="138"/>
  <c r="AP61" i="138"/>
  <c r="AN61" i="138"/>
  <c r="AL61" i="138"/>
  <c r="AJ61" i="138"/>
  <c r="AH61" i="138"/>
  <c r="AF61" i="138"/>
  <c r="AD61" i="138"/>
  <c r="AB61" i="138"/>
  <c r="Z61" i="138"/>
  <c r="X61" i="138"/>
  <c r="V61" i="138"/>
  <c r="T61" i="138"/>
  <c r="R61" i="138"/>
  <c r="P61" i="138"/>
  <c r="N61" i="138"/>
  <c r="L61" i="138"/>
  <c r="J61" i="138"/>
  <c r="H61" i="138"/>
  <c r="F61" i="138"/>
  <c r="D61" i="138"/>
  <c r="CE60" i="138"/>
  <c r="BX60" i="138"/>
  <c r="CF60" i="138" s="1"/>
  <c r="BV60" i="138"/>
  <c r="BT60" i="138"/>
  <c r="BR60" i="138"/>
  <c r="BP60" i="138"/>
  <c r="BN60" i="138"/>
  <c r="BL60" i="138"/>
  <c r="BJ60" i="138"/>
  <c r="BH60" i="138"/>
  <c r="BF60" i="138"/>
  <c r="BD60" i="138"/>
  <c r="BB60" i="138"/>
  <c r="AZ60" i="138"/>
  <c r="AX60" i="138"/>
  <c r="AV60" i="138"/>
  <c r="AT60" i="138"/>
  <c r="AR60" i="138"/>
  <c r="AP60" i="138"/>
  <c r="AN60" i="138"/>
  <c r="AL60" i="138"/>
  <c r="AJ60" i="138"/>
  <c r="AH60" i="138"/>
  <c r="AF60" i="138"/>
  <c r="AD60" i="138"/>
  <c r="AB60" i="138"/>
  <c r="Z60" i="138"/>
  <c r="X60" i="138"/>
  <c r="V60" i="138"/>
  <c r="T60" i="138"/>
  <c r="R60" i="138"/>
  <c r="P60" i="138"/>
  <c r="N60" i="138"/>
  <c r="L60" i="138"/>
  <c r="J60" i="138"/>
  <c r="H60" i="138"/>
  <c r="F60" i="138"/>
  <c r="D60" i="138"/>
  <c r="CE59" i="138"/>
  <c r="BX59" i="138"/>
  <c r="BV59" i="138"/>
  <c r="BT59" i="138"/>
  <c r="BR59" i="138"/>
  <c r="BP59" i="138"/>
  <c r="BN59" i="138"/>
  <c r="BL59" i="138"/>
  <c r="BJ59" i="138"/>
  <c r="BH59" i="138"/>
  <c r="BF59" i="138"/>
  <c r="BD59" i="138"/>
  <c r="BB59" i="138"/>
  <c r="AZ59" i="138"/>
  <c r="AX59" i="138"/>
  <c r="AV59" i="138"/>
  <c r="CF59" i="138" s="1"/>
  <c r="AT59" i="138"/>
  <c r="AR59" i="138"/>
  <c r="AP59" i="138"/>
  <c r="AN59" i="138"/>
  <c r="AL59" i="138"/>
  <c r="AJ59" i="138"/>
  <c r="AH59" i="138"/>
  <c r="AF59" i="138"/>
  <c r="AD59" i="138"/>
  <c r="AB59" i="138"/>
  <c r="Z59" i="138"/>
  <c r="X59" i="138"/>
  <c r="V59" i="138"/>
  <c r="T59" i="138"/>
  <c r="R59" i="138"/>
  <c r="P59" i="138"/>
  <c r="N59" i="138"/>
  <c r="L59" i="138"/>
  <c r="J59" i="138"/>
  <c r="H59" i="138"/>
  <c r="F59" i="138"/>
  <c r="D59" i="138"/>
  <c r="CE58" i="138"/>
  <c r="BX58" i="138"/>
  <c r="BV58" i="138"/>
  <c r="BT58" i="138"/>
  <c r="BR58" i="138"/>
  <c r="BP58" i="138"/>
  <c r="BN58" i="138"/>
  <c r="BL58" i="138"/>
  <c r="CF58" i="138" s="1"/>
  <c r="BJ58" i="138"/>
  <c r="BH58" i="138"/>
  <c r="BF58" i="138"/>
  <c r="BD58" i="138"/>
  <c r="BB58" i="138"/>
  <c r="AZ58" i="138"/>
  <c r="AX58" i="138"/>
  <c r="AV58" i="138"/>
  <c r="AT58" i="138"/>
  <c r="AR58" i="138"/>
  <c r="AP58" i="138"/>
  <c r="AN58" i="138"/>
  <c r="AL58" i="138"/>
  <c r="AJ58" i="138"/>
  <c r="AH58" i="138"/>
  <c r="AF58" i="138"/>
  <c r="AD58" i="138"/>
  <c r="AB58" i="138"/>
  <c r="Z58" i="138"/>
  <c r="X58" i="138"/>
  <c r="V58" i="138"/>
  <c r="T58" i="138"/>
  <c r="R58" i="138"/>
  <c r="P58" i="138"/>
  <c r="N58" i="138"/>
  <c r="L58" i="138"/>
  <c r="J58" i="138"/>
  <c r="H58" i="138"/>
  <c r="F58" i="138"/>
  <c r="D58" i="138"/>
  <c r="CE57" i="138"/>
  <c r="BX57" i="138"/>
  <c r="CF57" i="138" s="1"/>
  <c r="BV57" i="138"/>
  <c r="BT57" i="138"/>
  <c r="BR57" i="138"/>
  <c r="BP57" i="138"/>
  <c r="BN57" i="138"/>
  <c r="BL57" i="138"/>
  <c r="BJ57" i="138"/>
  <c r="BH57" i="138"/>
  <c r="BF57" i="138"/>
  <c r="BD57" i="138"/>
  <c r="BB57" i="138"/>
  <c r="AZ57" i="138"/>
  <c r="AX57" i="138"/>
  <c r="AV57" i="138"/>
  <c r="AT57" i="138"/>
  <c r="AR57" i="138"/>
  <c r="AP57" i="138"/>
  <c r="AN57" i="138"/>
  <c r="AL57" i="138"/>
  <c r="AJ57" i="138"/>
  <c r="AH57" i="138"/>
  <c r="AF57" i="138"/>
  <c r="AD57" i="138"/>
  <c r="AB57" i="138"/>
  <c r="Z57" i="138"/>
  <c r="X57" i="138"/>
  <c r="V57" i="138"/>
  <c r="T57" i="138"/>
  <c r="R57" i="138"/>
  <c r="P57" i="138"/>
  <c r="N57" i="138"/>
  <c r="L57" i="138"/>
  <c r="J57" i="138"/>
  <c r="H57" i="138"/>
  <c r="F57" i="138"/>
  <c r="D57" i="138"/>
  <c r="CE56" i="138"/>
  <c r="BX56" i="138"/>
  <c r="CF56" i="138" s="1"/>
  <c r="BV56" i="138"/>
  <c r="BT56" i="138"/>
  <c r="BR56" i="138"/>
  <c r="BP56" i="138"/>
  <c r="BN56" i="138"/>
  <c r="BL56" i="138"/>
  <c r="BJ56" i="138"/>
  <c r="BH56" i="138"/>
  <c r="BF56" i="138"/>
  <c r="BD56" i="138"/>
  <c r="BB56" i="138"/>
  <c r="AZ56" i="138"/>
  <c r="AX56" i="138"/>
  <c r="AV56" i="138"/>
  <c r="AT56" i="138"/>
  <c r="AR56" i="138"/>
  <c r="AP56" i="138"/>
  <c r="AN56" i="138"/>
  <c r="AL56" i="138"/>
  <c r="AJ56" i="138"/>
  <c r="AH56" i="138"/>
  <c r="AF56" i="138"/>
  <c r="AD56" i="138"/>
  <c r="AB56" i="138"/>
  <c r="Z56" i="138"/>
  <c r="X56" i="138"/>
  <c r="V56" i="138"/>
  <c r="T56" i="138"/>
  <c r="R56" i="138"/>
  <c r="P56" i="138"/>
  <c r="N56" i="138"/>
  <c r="L56" i="138"/>
  <c r="J56" i="138"/>
  <c r="H56" i="138"/>
  <c r="F56" i="138"/>
  <c r="D56" i="138"/>
  <c r="CE55" i="138"/>
  <c r="BX55" i="138"/>
  <c r="BV55" i="138"/>
  <c r="CF55" i="138" s="1"/>
  <c r="BT55" i="138"/>
  <c r="BR55" i="138"/>
  <c r="BP55" i="138"/>
  <c r="BN55" i="138"/>
  <c r="BL55" i="138"/>
  <c r="BJ55" i="138"/>
  <c r="BH55" i="138"/>
  <c r="BF55" i="138"/>
  <c r="BD55" i="138"/>
  <c r="BB55" i="138"/>
  <c r="AZ55" i="138"/>
  <c r="AX55" i="138"/>
  <c r="AV55" i="138"/>
  <c r="AT55" i="138"/>
  <c r="AR55" i="138"/>
  <c r="AP55" i="138"/>
  <c r="AN55" i="138"/>
  <c r="AL55" i="138"/>
  <c r="AJ55" i="138"/>
  <c r="AH55" i="138"/>
  <c r="AF55" i="138"/>
  <c r="AD55" i="138"/>
  <c r="AB55" i="138"/>
  <c r="Z55" i="138"/>
  <c r="X55" i="138"/>
  <c r="V55" i="138"/>
  <c r="T55" i="138"/>
  <c r="R55" i="138"/>
  <c r="P55" i="138"/>
  <c r="N55" i="138"/>
  <c r="L55" i="138"/>
  <c r="J55" i="138"/>
  <c r="H55" i="138"/>
  <c r="F55" i="138"/>
  <c r="D55" i="138"/>
  <c r="CE54" i="138"/>
  <c r="BX54" i="138"/>
  <c r="CF54" i="138" s="1"/>
  <c r="BV54" i="138"/>
  <c r="BT54" i="138"/>
  <c r="BR54" i="138"/>
  <c r="BR64" i="138" s="1"/>
  <c r="BP54" i="138"/>
  <c r="BN54" i="138"/>
  <c r="BL54" i="138"/>
  <c r="BJ54" i="138"/>
  <c r="BH54" i="138"/>
  <c r="BF54" i="138"/>
  <c r="BD54" i="138"/>
  <c r="BB54" i="138"/>
  <c r="BB64" i="138" s="1"/>
  <c r="AZ54" i="138"/>
  <c r="AX54" i="138"/>
  <c r="AV54" i="138"/>
  <c r="AT54" i="138"/>
  <c r="AR54" i="138"/>
  <c r="AP54" i="138"/>
  <c r="AN54" i="138"/>
  <c r="AL54" i="138"/>
  <c r="AL64" i="138" s="1"/>
  <c r="AJ54" i="138"/>
  <c r="AH54" i="138"/>
  <c r="AF54" i="138"/>
  <c r="AD54" i="138"/>
  <c r="AB54" i="138"/>
  <c r="Z54" i="138"/>
  <c r="X54" i="138"/>
  <c r="V54" i="138"/>
  <c r="V64" i="138" s="1"/>
  <c r="T54" i="138"/>
  <c r="R54" i="138"/>
  <c r="P54" i="138"/>
  <c r="N54" i="138"/>
  <c r="L54" i="138"/>
  <c r="J54" i="138"/>
  <c r="H54" i="138"/>
  <c r="F54" i="138"/>
  <c r="F64" i="138" s="1"/>
  <c r="D54" i="138"/>
  <c r="CE53" i="138"/>
  <c r="BX53" i="138"/>
  <c r="BV53" i="138"/>
  <c r="BT53" i="138"/>
  <c r="BR53" i="138"/>
  <c r="BP53" i="138"/>
  <c r="BN53" i="138"/>
  <c r="BL53" i="138"/>
  <c r="BJ53" i="138"/>
  <c r="BH53" i="138"/>
  <c r="BF53" i="138"/>
  <c r="BD53" i="138"/>
  <c r="BB53" i="138"/>
  <c r="AZ53" i="138"/>
  <c r="AX53" i="138"/>
  <c r="AV53" i="138"/>
  <c r="AT53" i="138"/>
  <c r="AR53" i="138"/>
  <c r="AP53" i="138"/>
  <c r="AN53" i="138"/>
  <c r="AL53" i="138"/>
  <c r="AJ53" i="138"/>
  <c r="AH53" i="138"/>
  <c r="AF53" i="138"/>
  <c r="AD53" i="138"/>
  <c r="AB53" i="138"/>
  <c r="Z53" i="138"/>
  <c r="X53" i="138"/>
  <c r="V53" i="138"/>
  <c r="T53" i="138"/>
  <c r="R53" i="138"/>
  <c r="P53" i="138"/>
  <c r="N53" i="138"/>
  <c r="L53" i="138"/>
  <c r="J53" i="138"/>
  <c r="H53" i="138"/>
  <c r="F53" i="138"/>
  <c r="D53" i="138"/>
  <c r="CE52" i="138"/>
  <c r="BX52" i="138"/>
  <c r="CF52" i="138" s="1"/>
  <c r="BV52" i="138"/>
  <c r="BT52" i="138"/>
  <c r="BR52" i="138"/>
  <c r="BP52" i="138"/>
  <c r="BN52" i="138"/>
  <c r="BL52" i="138"/>
  <c r="BJ52" i="138"/>
  <c r="BH52" i="138"/>
  <c r="BF52" i="138"/>
  <c r="BD52" i="138"/>
  <c r="BB52" i="138"/>
  <c r="AZ52" i="138"/>
  <c r="AX52" i="138"/>
  <c r="AV52" i="138"/>
  <c r="AT52" i="138"/>
  <c r="AR52" i="138"/>
  <c r="AP52" i="138"/>
  <c r="AN52" i="138"/>
  <c r="AL52" i="138"/>
  <c r="AJ52" i="138"/>
  <c r="AH52" i="138"/>
  <c r="AF52" i="138"/>
  <c r="AD52" i="138"/>
  <c r="AB52" i="138"/>
  <c r="Z52" i="138"/>
  <c r="X52" i="138"/>
  <c r="V52" i="138"/>
  <c r="T52" i="138"/>
  <c r="R52" i="138"/>
  <c r="P52" i="138"/>
  <c r="N52" i="138"/>
  <c r="L52" i="138"/>
  <c r="J52" i="138"/>
  <c r="H52" i="138"/>
  <c r="F52" i="138"/>
  <c r="D52" i="138"/>
  <c r="CE51" i="138"/>
  <c r="BX51" i="138"/>
  <c r="BV51" i="138"/>
  <c r="BT51" i="138"/>
  <c r="BR51" i="138"/>
  <c r="BP51" i="138"/>
  <c r="BN51" i="138"/>
  <c r="BL51" i="138"/>
  <c r="BJ51" i="138"/>
  <c r="BH51" i="138"/>
  <c r="BF51" i="138"/>
  <c r="BD51" i="138"/>
  <c r="BB51" i="138"/>
  <c r="AZ51" i="138"/>
  <c r="AX51" i="138"/>
  <c r="AV51" i="138"/>
  <c r="AT51" i="138"/>
  <c r="AR51" i="138"/>
  <c r="AP51" i="138"/>
  <c r="AN51" i="138"/>
  <c r="AL51" i="138"/>
  <c r="AJ51" i="138"/>
  <c r="AH51" i="138"/>
  <c r="AF51" i="138"/>
  <c r="AD51" i="138"/>
  <c r="AB51" i="138"/>
  <c r="Z51" i="138"/>
  <c r="X51" i="138"/>
  <c r="V51" i="138"/>
  <c r="T51" i="138"/>
  <c r="R51" i="138"/>
  <c r="P51" i="138"/>
  <c r="N51" i="138"/>
  <c r="L51" i="138"/>
  <c r="J51" i="138"/>
  <c r="H51" i="138"/>
  <c r="F51" i="138"/>
  <c r="D51" i="138"/>
  <c r="CE50" i="138"/>
  <c r="BX50" i="138"/>
  <c r="BV50" i="138"/>
  <c r="BV64" i="138" s="1"/>
  <c r="BT50" i="138"/>
  <c r="BR50" i="138"/>
  <c r="BP50" i="138"/>
  <c r="BN50" i="138"/>
  <c r="BL50" i="138"/>
  <c r="BJ50" i="138"/>
  <c r="BJ64" i="138" s="1"/>
  <c r="BH50" i="138"/>
  <c r="BF50" i="138"/>
  <c r="BF64" i="138" s="1"/>
  <c r="BD50" i="138"/>
  <c r="BB50" i="138"/>
  <c r="AZ50" i="138"/>
  <c r="AX50" i="138"/>
  <c r="AV50" i="138"/>
  <c r="AT50" i="138"/>
  <c r="AT64" i="138" s="1"/>
  <c r="AR50" i="138"/>
  <c r="AP50" i="138"/>
  <c r="AP64" i="138" s="1"/>
  <c r="AN50" i="138"/>
  <c r="AL50" i="138"/>
  <c r="AJ50" i="138"/>
  <c r="AH50" i="138"/>
  <c r="AF50" i="138"/>
  <c r="AD50" i="138"/>
  <c r="AD64" i="138" s="1"/>
  <c r="AB50" i="138"/>
  <c r="Z50" i="138"/>
  <c r="Z64" i="138" s="1"/>
  <c r="Z101" i="151" s="1"/>
  <c r="X50" i="138"/>
  <c r="V50" i="138"/>
  <c r="T50" i="138"/>
  <c r="R50" i="138"/>
  <c r="P50" i="138"/>
  <c r="N50" i="138"/>
  <c r="L50" i="138"/>
  <c r="J50" i="138"/>
  <c r="J64" i="138" s="1"/>
  <c r="H50" i="138"/>
  <c r="F50" i="138"/>
  <c r="D50" i="138"/>
  <c r="CE49" i="138"/>
  <c r="BX49" i="138"/>
  <c r="BX64" i="138" s="1"/>
  <c r="BV49" i="138"/>
  <c r="BT49" i="138"/>
  <c r="BT64" i="138" s="1"/>
  <c r="BR49" i="138"/>
  <c r="BP49" i="138"/>
  <c r="BP64" i="138" s="1"/>
  <c r="BN49" i="138"/>
  <c r="BN64" i="138" s="1"/>
  <c r="BL49" i="138"/>
  <c r="BL64" i="138" s="1"/>
  <c r="BJ49" i="138"/>
  <c r="BH49" i="138"/>
  <c r="BH64" i="138" s="1"/>
  <c r="BF49" i="138"/>
  <c r="BD49" i="138"/>
  <c r="BD64" i="138" s="1"/>
  <c r="BB49" i="138"/>
  <c r="AZ49" i="138"/>
  <c r="AZ64" i="138" s="1"/>
  <c r="AX49" i="138"/>
  <c r="AX64" i="138" s="1"/>
  <c r="AV49" i="138"/>
  <c r="AV64" i="138" s="1"/>
  <c r="AT49" i="138"/>
  <c r="AR49" i="138"/>
  <c r="AR64" i="138" s="1"/>
  <c r="AP49" i="138"/>
  <c r="AN49" i="138"/>
  <c r="AL49" i="138"/>
  <c r="AJ49" i="138"/>
  <c r="AJ64" i="138" s="1"/>
  <c r="AH49" i="138"/>
  <c r="AH64" i="138" s="1"/>
  <c r="AF49" i="138"/>
  <c r="AF64" i="138" s="1"/>
  <c r="AD49" i="138"/>
  <c r="AB49" i="138"/>
  <c r="AB64" i="138" s="1"/>
  <c r="Z49" i="138"/>
  <c r="X49" i="138"/>
  <c r="V49" i="138"/>
  <c r="T49" i="138"/>
  <c r="T64" i="138" s="1"/>
  <c r="R49" i="138"/>
  <c r="R64" i="138" s="1"/>
  <c r="P49" i="138"/>
  <c r="P64" i="138" s="1"/>
  <c r="N49" i="138"/>
  <c r="L49" i="138"/>
  <c r="L64" i="138" s="1"/>
  <c r="J49" i="138"/>
  <c r="H49" i="138"/>
  <c r="H64" i="138" s="1"/>
  <c r="F49" i="138"/>
  <c r="D49" i="138"/>
  <c r="D64" i="138" s="1"/>
  <c r="CD64" i="137"/>
  <c r="CC64" i="137"/>
  <c r="CB64" i="137"/>
  <c r="CA64" i="137"/>
  <c r="BZ64" i="137"/>
  <c r="BY64" i="137"/>
  <c r="BW64" i="137"/>
  <c r="BU64" i="137"/>
  <c r="BS64" i="137"/>
  <c r="BQ64" i="137"/>
  <c r="BO64" i="137"/>
  <c r="BM64" i="137"/>
  <c r="BK64" i="137"/>
  <c r="BI64" i="137"/>
  <c r="BG64" i="137"/>
  <c r="BE64" i="137"/>
  <c r="BC64" i="137"/>
  <c r="BC100" i="151" s="1"/>
  <c r="BA64" i="137"/>
  <c r="AY64" i="137"/>
  <c r="AW64" i="137"/>
  <c r="AU64" i="137"/>
  <c r="AS64" i="137"/>
  <c r="AQ64" i="137"/>
  <c r="AO64" i="137"/>
  <c r="AM64" i="137"/>
  <c r="AM100" i="151" s="1"/>
  <c r="AK64" i="137"/>
  <c r="AI64" i="137"/>
  <c r="AG64" i="137"/>
  <c r="AE64" i="137"/>
  <c r="AC64" i="137"/>
  <c r="AA64" i="137"/>
  <c r="Y64" i="137"/>
  <c r="Y100" i="151" s="1"/>
  <c r="W64" i="137"/>
  <c r="W100" i="151" s="1"/>
  <c r="U64" i="137"/>
  <c r="S64" i="137"/>
  <c r="Q64" i="137"/>
  <c r="O64" i="137"/>
  <c r="M64" i="137"/>
  <c r="M100" i="151" s="1"/>
  <c r="K64" i="137"/>
  <c r="I64" i="137"/>
  <c r="G64" i="137"/>
  <c r="E64" i="137"/>
  <c r="C64" i="137"/>
  <c r="CE63" i="137"/>
  <c r="BX63" i="137"/>
  <c r="CF63" i="137" s="1"/>
  <c r="BV63" i="137"/>
  <c r="BT63" i="137"/>
  <c r="BR63" i="137"/>
  <c r="BP63" i="137"/>
  <c r="BN63" i="137"/>
  <c r="BL63" i="137"/>
  <c r="BJ63" i="137"/>
  <c r="BH63" i="137"/>
  <c r="BF63" i="137"/>
  <c r="BD63" i="137"/>
  <c r="BB63" i="137"/>
  <c r="AZ63" i="137"/>
  <c r="AX63" i="137"/>
  <c r="AV63" i="137"/>
  <c r="AT63" i="137"/>
  <c r="AR63" i="137"/>
  <c r="AP63" i="137"/>
  <c r="AN63" i="137"/>
  <c r="AL63" i="137"/>
  <c r="AJ63" i="137"/>
  <c r="AH63" i="137"/>
  <c r="AF63" i="137"/>
  <c r="AD63" i="137"/>
  <c r="AB63" i="137"/>
  <c r="Z63" i="137"/>
  <c r="X63" i="137"/>
  <c r="V63" i="137"/>
  <c r="T63" i="137"/>
  <c r="R63" i="137"/>
  <c r="P63" i="137"/>
  <c r="N63" i="137"/>
  <c r="L63" i="137"/>
  <c r="J63" i="137"/>
  <c r="H63" i="137"/>
  <c r="F63" i="137"/>
  <c r="D63" i="137"/>
  <c r="CE62" i="137"/>
  <c r="BX62" i="137"/>
  <c r="CF62" i="137" s="1"/>
  <c r="BV62" i="137"/>
  <c r="BT62" i="137"/>
  <c r="BR62" i="137"/>
  <c r="BP62" i="137"/>
  <c r="BN62" i="137"/>
  <c r="BL62" i="137"/>
  <c r="BJ62" i="137"/>
  <c r="BH62" i="137"/>
  <c r="BF62" i="137"/>
  <c r="BD62" i="137"/>
  <c r="BB62" i="137"/>
  <c r="AZ62" i="137"/>
  <c r="AX62" i="137"/>
  <c r="AV62" i="137"/>
  <c r="AT62" i="137"/>
  <c r="AR62" i="137"/>
  <c r="AP62" i="137"/>
  <c r="AN62" i="137"/>
  <c r="AL62" i="137"/>
  <c r="AJ62" i="137"/>
  <c r="AH62" i="137"/>
  <c r="AF62" i="137"/>
  <c r="AD62" i="137"/>
  <c r="AB62" i="137"/>
  <c r="Z62" i="137"/>
  <c r="X62" i="137"/>
  <c r="V62" i="137"/>
  <c r="T62" i="137"/>
  <c r="R62" i="137"/>
  <c r="P62" i="137"/>
  <c r="N62" i="137"/>
  <c r="L62" i="137"/>
  <c r="J62" i="137"/>
  <c r="H62" i="137"/>
  <c r="F62" i="137"/>
  <c r="D62" i="137"/>
  <c r="CE61" i="137"/>
  <c r="BX61" i="137"/>
  <c r="CF61" i="137" s="1"/>
  <c r="BV61" i="137"/>
  <c r="BT61" i="137"/>
  <c r="BR61" i="137"/>
  <c r="BP61" i="137"/>
  <c r="BN61" i="137"/>
  <c r="BL61" i="137"/>
  <c r="BJ61" i="137"/>
  <c r="BH61" i="137"/>
  <c r="BF61" i="137"/>
  <c r="BD61" i="137"/>
  <c r="BB61" i="137"/>
  <c r="AZ61" i="137"/>
  <c r="AX61" i="137"/>
  <c r="AV61" i="137"/>
  <c r="AT61" i="137"/>
  <c r="AR61" i="137"/>
  <c r="AP61" i="137"/>
  <c r="AN61" i="137"/>
  <c r="AL61" i="137"/>
  <c r="AJ61" i="137"/>
  <c r="AH61" i="137"/>
  <c r="AF61" i="137"/>
  <c r="AD61" i="137"/>
  <c r="AB61" i="137"/>
  <c r="Z61" i="137"/>
  <c r="X61" i="137"/>
  <c r="V61" i="137"/>
  <c r="T61" i="137"/>
  <c r="R61" i="137"/>
  <c r="P61" i="137"/>
  <c r="N61" i="137"/>
  <c r="L61" i="137"/>
  <c r="J61" i="137"/>
  <c r="H61" i="137"/>
  <c r="F61" i="137"/>
  <c r="D61" i="137"/>
  <c r="CF60" i="137"/>
  <c r="CE60" i="137"/>
  <c r="BX60" i="137"/>
  <c r="BV60" i="137"/>
  <c r="BT60" i="137"/>
  <c r="BR60" i="137"/>
  <c r="BP60" i="137"/>
  <c r="BN60" i="137"/>
  <c r="BL60" i="137"/>
  <c r="BJ60" i="137"/>
  <c r="BH60" i="137"/>
  <c r="BF60" i="137"/>
  <c r="BD60" i="137"/>
  <c r="BB60" i="137"/>
  <c r="AZ60" i="137"/>
  <c r="AX60" i="137"/>
  <c r="AV60" i="137"/>
  <c r="AT60" i="137"/>
  <c r="AR60" i="137"/>
  <c r="AP60" i="137"/>
  <c r="AN60" i="137"/>
  <c r="AL60" i="137"/>
  <c r="AJ60" i="137"/>
  <c r="AH60" i="137"/>
  <c r="AF60" i="137"/>
  <c r="AD60" i="137"/>
  <c r="AB60" i="137"/>
  <c r="Z60" i="137"/>
  <c r="X60" i="137"/>
  <c r="V60" i="137"/>
  <c r="T60" i="137"/>
  <c r="R60" i="137"/>
  <c r="P60" i="137"/>
  <c r="N60" i="137"/>
  <c r="L60" i="137"/>
  <c r="J60" i="137"/>
  <c r="H60" i="137"/>
  <c r="F60" i="137"/>
  <c r="D60" i="137"/>
  <c r="CE59" i="137"/>
  <c r="BX59" i="137"/>
  <c r="BV59" i="137"/>
  <c r="BT59" i="137"/>
  <c r="BR59" i="137"/>
  <c r="BP59" i="137"/>
  <c r="BN59" i="137"/>
  <c r="BL59" i="137"/>
  <c r="CF59" i="137" s="1"/>
  <c r="BJ59" i="137"/>
  <c r="BH59" i="137"/>
  <c r="BF59" i="137"/>
  <c r="BD59" i="137"/>
  <c r="BB59" i="137"/>
  <c r="AZ59" i="137"/>
  <c r="AX59" i="137"/>
  <c r="AV59" i="137"/>
  <c r="AT59" i="137"/>
  <c r="AR59" i="137"/>
  <c r="AP59" i="137"/>
  <c r="AN59" i="137"/>
  <c r="AL59" i="137"/>
  <c r="AJ59" i="137"/>
  <c r="AH59" i="137"/>
  <c r="AF59" i="137"/>
  <c r="AD59" i="137"/>
  <c r="AB59" i="137"/>
  <c r="Z59" i="137"/>
  <c r="X59" i="137"/>
  <c r="V59" i="137"/>
  <c r="T59" i="137"/>
  <c r="R59" i="137"/>
  <c r="P59" i="137"/>
  <c r="N59" i="137"/>
  <c r="L59" i="137"/>
  <c r="J59" i="137"/>
  <c r="H59" i="137"/>
  <c r="F59" i="137"/>
  <c r="D59" i="137"/>
  <c r="CE58" i="137"/>
  <c r="BX58" i="137"/>
  <c r="CF58" i="137" s="1"/>
  <c r="BV58" i="137"/>
  <c r="BT58" i="137"/>
  <c r="BR58" i="137"/>
  <c r="BP58" i="137"/>
  <c r="BN58" i="137"/>
  <c r="BL58" i="137"/>
  <c r="BJ58" i="137"/>
  <c r="BH58" i="137"/>
  <c r="BF58" i="137"/>
  <c r="BD58" i="137"/>
  <c r="BB58" i="137"/>
  <c r="AZ58" i="137"/>
  <c r="AX58" i="137"/>
  <c r="AV58" i="137"/>
  <c r="AT58" i="137"/>
  <c r="AR58" i="137"/>
  <c r="AP58" i="137"/>
  <c r="AN58" i="137"/>
  <c r="AL58" i="137"/>
  <c r="AJ58" i="137"/>
  <c r="AH58" i="137"/>
  <c r="AF58" i="137"/>
  <c r="AD58" i="137"/>
  <c r="AB58" i="137"/>
  <c r="Z58" i="137"/>
  <c r="X58" i="137"/>
  <c r="V58" i="137"/>
  <c r="T58" i="137"/>
  <c r="R58" i="137"/>
  <c r="P58" i="137"/>
  <c r="N58" i="137"/>
  <c r="L58" i="137"/>
  <c r="J58" i="137"/>
  <c r="H58" i="137"/>
  <c r="F58" i="137"/>
  <c r="D58" i="137"/>
  <c r="CE57" i="137"/>
  <c r="BX57" i="137"/>
  <c r="CF57" i="137" s="1"/>
  <c r="BV57" i="137"/>
  <c r="BT57" i="137"/>
  <c r="BR57" i="137"/>
  <c r="BP57" i="137"/>
  <c r="BN57" i="137"/>
  <c r="BL57" i="137"/>
  <c r="BJ57" i="137"/>
  <c r="BH57" i="137"/>
  <c r="BF57" i="137"/>
  <c r="BD57" i="137"/>
  <c r="BB57" i="137"/>
  <c r="AZ57" i="137"/>
  <c r="AX57" i="137"/>
  <c r="AV57" i="137"/>
  <c r="AT57" i="137"/>
  <c r="AR57" i="137"/>
  <c r="AP57" i="137"/>
  <c r="AN57" i="137"/>
  <c r="AL57" i="137"/>
  <c r="AJ57" i="137"/>
  <c r="AH57" i="137"/>
  <c r="AF57" i="137"/>
  <c r="AD57" i="137"/>
  <c r="AB57" i="137"/>
  <c r="Z57" i="137"/>
  <c r="X57" i="137"/>
  <c r="V57" i="137"/>
  <c r="T57" i="137"/>
  <c r="R57" i="137"/>
  <c r="P57" i="137"/>
  <c r="N57" i="137"/>
  <c r="L57" i="137"/>
  <c r="J57" i="137"/>
  <c r="H57" i="137"/>
  <c r="F57" i="137"/>
  <c r="D57" i="137"/>
  <c r="CE56" i="137"/>
  <c r="BX56" i="137"/>
  <c r="CF56" i="137" s="1"/>
  <c r="BV56" i="137"/>
  <c r="BT56" i="137"/>
  <c r="BR56" i="137"/>
  <c r="BP56" i="137"/>
  <c r="BN56" i="137"/>
  <c r="BL56" i="137"/>
  <c r="BJ56" i="137"/>
  <c r="BH56" i="137"/>
  <c r="BF56" i="137"/>
  <c r="BD56" i="137"/>
  <c r="BB56" i="137"/>
  <c r="AZ56" i="137"/>
  <c r="AX56" i="137"/>
  <c r="AV56" i="137"/>
  <c r="AT56" i="137"/>
  <c r="AR56" i="137"/>
  <c r="AP56" i="137"/>
  <c r="AN56" i="137"/>
  <c r="AL56" i="137"/>
  <c r="AJ56" i="137"/>
  <c r="AH56" i="137"/>
  <c r="AF56" i="137"/>
  <c r="AD56" i="137"/>
  <c r="AB56" i="137"/>
  <c r="Z56" i="137"/>
  <c r="X56" i="137"/>
  <c r="V56" i="137"/>
  <c r="T56" i="137"/>
  <c r="R56" i="137"/>
  <c r="P56" i="137"/>
  <c r="N56" i="137"/>
  <c r="L56" i="137"/>
  <c r="J56" i="137"/>
  <c r="H56" i="137"/>
  <c r="F56" i="137"/>
  <c r="D56" i="137"/>
  <c r="CE55" i="137"/>
  <c r="BX55" i="137"/>
  <c r="CF55" i="137" s="1"/>
  <c r="BV55" i="137"/>
  <c r="BT55" i="137"/>
  <c r="BR55" i="137"/>
  <c r="BP55" i="137"/>
  <c r="BN55" i="137"/>
  <c r="BL55" i="137"/>
  <c r="BJ55" i="137"/>
  <c r="BH55" i="137"/>
  <c r="BF55" i="137"/>
  <c r="BD55" i="137"/>
  <c r="BB55" i="137"/>
  <c r="AZ55" i="137"/>
  <c r="AX55" i="137"/>
  <c r="AV55" i="137"/>
  <c r="AT55" i="137"/>
  <c r="AR55" i="137"/>
  <c r="AP55" i="137"/>
  <c r="AN55" i="137"/>
  <c r="AL55" i="137"/>
  <c r="AJ55" i="137"/>
  <c r="AH55" i="137"/>
  <c r="AF55" i="137"/>
  <c r="AD55" i="137"/>
  <c r="AB55" i="137"/>
  <c r="Z55" i="137"/>
  <c r="X55" i="137"/>
  <c r="V55" i="137"/>
  <c r="T55" i="137"/>
  <c r="R55" i="137"/>
  <c r="P55" i="137"/>
  <c r="N55" i="137"/>
  <c r="L55" i="137"/>
  <c r="J55" i="137"/>
  <c r="H55" i="137"/>
  <c r="F55" i="137"/>
  <c r="D55" i="137"/>
  <c r="CE54" i="137"/>
  <c r="BX54" i="137"/>
  <c r="CF54" i="137" s="1"/>
  <c r="BV54" i="137"/>
  <c r="BT54" i="137"/>
  <c r="BR54" i="137"/>
  <c r="BP54" i="137"/>
  <c r="BN54" i="137"/>
  <c r="BL54" i="137"/>
  <c r="BJ54" i="137"/>
  <c r="BH54" i="137"/>
  <c r="BF54" i="137"/>
  <c r="BD54" i="137"/>
  <c r="BB54" i="137"/>
  <c r="AZ54" i="137"/>
  <c r="AX54" i="137"/>
  <c r="AV54" i="137"/>
  <c r="AT54" i="137"/>
  <c r="AR54" i="137"/>
  <c r="AP54" i="137"/>
  <c r="AN54" i="137"/>
  <c r="AL54" i="137"/>
  <c r="AJ54" i="137"/>
  <c r="AH54" i="137"/>
  <c r="AF54" i="137"/>
  <c r="AD54" i="137"/>
  <c r="AB54" i="137"/>
  <c r="Z54" i="137"/>
  <c r="X54" i="137"/>
  <c r="V54" i="137"/>
  <c r="T54" i="137"/>
  <c r="R54" i="137"/>
  <c r="P54" i="137"/>
  <c r="N54" i="137"/>
  <c r="L54" i="137"/>
  <c r="J54" i="137"/>
  <c r="H54" i="137"/>
  <c r="F54" i="137"/>
  <c r="D54" i="137"/>
  <c r="CE53" i="137"/>
  <c r="BX53" i="137"/>
  <c r="BV53" i="137"/>
  <c r="BT53" i="137"/>
  <c r="BT64" i="137" s="1"/>
  <c r="BR53" i="137"/>
  <c r="BP53" i="137"/>
  <c r="BN53" i="137"/>
  <c r="BL53" i="137"/>
  <c r="BJ53" i="137"/>
  <c r="BH53" i="137"/>
  <c r="BF53" i="137"/>
  <c r="BD53" i="137"/>
  <c r="BB53" i="137"/>
  <c r="AZ53" i="137"/>
  <c r="AX53" i="137"/>
  <c r="AV53" i="137"/>
  <c r="AT53" i="137"/>
  <c r="AR53" i="137"/>
  <c r="AP53" i="137"/>
  <c r="AN53" i="137"/>
  <c r="AL53" i="137"/>
  <c r="AJ53" i="137"/>
  <c r="AH53" i="137"/>
  <c r="AF53" i="137"/>
  <c r="AD53" i="137"/>
  <c r="AB53" i="137"/>
  <c r="Z53" i="137"/>
  <c r="X53" i="137"/>
  <c r="V53" i="137"/>
  <c r="T53" i="137"/>
  <c r="R53" i="137"/>
  <c r="P53" i="137"/>
  <c r="N53" i="137"/>
  <c r="L53" i="137"/>
  <c r="J53" i="137"/>
  <c r="H53" i="137"/>
  <c r="F53" i="137"/>
  <c r="D53" i="137"/>
  <c r="CE52" i="137"/>
  <c r="BX52" i="137"/>
  <c r="BV52" i="137"/>
  <c r="BT52" i="137"/>
  <c r="BR52" i="137"/>
  <c r="BR64" i="137" s="1"/>
  <c r="BP52" i="137"/>
  <c r="BN52" i="137"/>
  <c r="BL52" i="137"/>
  <c r="BJ52" i="137"/>
  <c r="BH52" i="137"/>
  <c r="BF52" i="137"/>
  <c r="BD52" i="137"/>
  <c r="BB52" i="137"/>
  <c r="BB64" i="137" s="1"/>
  <c r="AZ52" i="137"/>
  <c r="AX52" i="137"/>
  <c r="AV52" i="137"/>
  <c r="AT52" i="137"/>
  <c r="AR52" i="137"/>
  <c r="AP52" i="137"/>
  <c r="AN52" i="137"/>
  <c r="AL52" i="137"/>
  <c r="AL64" i="137" s="1"/>
  <c r="AJ52" i="137"/>
  <c r="AH52" i="137"/>
  <c r="AF52" i="137"/>
  <c r="AD52" i="137"/>
  <c r="AB52" i="137"/>
  <c r="Z52" i="137"/>
  <c r="X52" i="137"/>
  <c r="V52" i="137"/>
  <c r="V64" i="137" s="1"/>
  <c r="T52" i="137"/>
  <c r="R52" i="137"/>
  <c r="P52" i="137"/>
  <c r="N52" i="137"/>
  <c r="L52" i="137"/>
  <c r="J52" i="137"/>
  <c r="H52" i="137"/>
  <c r="F52" i="137"/>
  <c r="F64" i="137" s="1"/>
  <c r="D52" i="137"/>
  <c r="CE51" i="137"/>
  <c r="BX51" i="137"/>
  <c r="BV51" i="137"/>
  <c r="BT51" i="137"/>
  <c r="BR51" i="137"/>
  <c r="BP51" i="137"/>
  <c r="BN51" i="137"/>
  <c r="BL51" i="137"/>
  <c r="BJ51" i="137"/>
  <c r="BH51" i="137"/>
  <c r="BF51" i="137"/>
  <c r="BD51" i="137"/>
  <c r="BB51" i="137"/>
  <c r="AZ51" i="137"/>
  <c r="AX51" i="137"/>
  <c r="AV51" i="137"/>
  <c r="AT51" i="137"/>
  <c r="AR51" i="137"/>
  <c r="AP51" i="137"/>
  <c r="AN51" i="137"/>
  <c r="AL51" i="137"/>
  <c r="AJ51" i="137"/>
  <c r="AH51" i="137"/>
  <c r="AF51" i="137"/>
  <c r="AD51" i="137"/>
  <c r="AB51" i="137"/>
  <c r="Z51" i="137"/>
  <c r="X51" i="137"/>
  <c r="V51" i="137"/>
  <c r="T51" i="137"/>
  <c r="R51" i="137"/>
  <c r="P51" i="137"/>
  <c r="N51" i="137"/>
  <c r="L51" i="137"/>
  <c r="J51" i="137"/>
  <c r="H51" i="137"/>
  <c r="F51" i="137"/>
  <c r="D51" i="137"/>
  <c r="CE50" i="137"/>
  <c r="BX50" i="137"/>
  <c r="BV50" i="137"/>
  <c r="BT50" i="137"/>
  <c r="BR50" i="137"/>
  <c r="BP50" i="137"/>
  <c r="BN50" i="137"/>
  <c r="BL50" i="137"/>
  <c r="BJ50" i="137"/>
  <c r="BJ64" i="137" s="1"/>
  <c r="BH50" i="137"/>
  <c r="BF50" i="137"/>
  <c r="BD50" i="137"/>
  <c r="BB50" i="137"/>
  <c r="AZ50" i="137"/>
  <c r="AX50" i="137"/>
  <c r="AV50" i="137"/>
  <c r="AT50" i="137"/>
  <c r="AT64" i="137" s="1"/>
  <c r="AR50" i="137"/>
  <c r="AP50" i="137"/>
  <c r="AN50" i="137"/>
  <c r="AL50" i="137"/>
  <c r="AJ50" i="137"/>
  <c r="AH50" i="137"/>
  <c r="AF50" i="137"/>
  <c r="AD50" i="137"/>
  <c r="AD64" i="137" s="1"/>
  <c r="AB50" i="137"/>
  <c r="Z50" i="137"/>
  <c r="X50" i="137"/>
  <c r="V50" i="137"/>
  <c r="T50" i="137"/>
  <c r="R50" i="137"/>
  <c r="P50" i="137"/>
  <c r="N50" i="137"/>
  <c r="L50" i="137"/>
  <c r="J50" i="137"/>
  <c r="H50" i="137"/>
  <c r="F50" i="137"/>
  <c r="D50" i="137"/>
  <c r="CE49" i="137"/>
  <c r="BX49" i="137"/>
  <c r="BX64" i="137" s="1"/>
  <c r="BV49" i="137"/>
  <c r="BV64" i="137" s="1"/>
  <c r="BT49" i="137"/>
  <c r="BR49" i="137"/>
  <c r="BP49" i="137"/>
  <c r="BP64" i="137" s="1"/>
  <c r="BN49" i="137"/>
  <c r="BN64" i="137" s="1"/>
  <c r="BL49" i="137"/>
  <c r="BL64" i="137" s="1"/>
  <c r="BJ49" i="137"/>
  <c r="BH49" i="137"/>
  <c r="BH64" i="137" s="1"/>
  <c r="BF49" i="137"/>
  <c r="BF64" i="137" s="1"/>
  <c r="BD49" i="137"/>
  <c r="BB49" i="137"/>
  <c r="AZ49" i="137"/>
  <c r="AZ64" i="137" s="1"/>
  <c r="AX49" i="137"/>
  <c r="AX64" i="137" s="1"/>
  <c r="AV49" i="137"/>
  <c r="AV64" i="137" s="1"/>
  <c r="AT49" i="137"/>
  <c r="AR49" i="137"/>
  <c r="AR64" i="137" s="1"/>
  <c r="AP49" i="137"/>
  <c r="AP64" i="137" s="1"/>
  <c r="AN49" i="137"/>
  <c r="AL49" i="137"/>
  <c r="AJ49" i="137"/>
  <c r="AJ64" i="137" s="1"/>
  <c r="AH49" i="137"/>
  <c r="AH64" i="137" s="1"/>
  <c r="AF49" i="137"/>
  <c r="AF64" i="137" s="1"/>
  <c r="AD49" i="137"/>
  <c r="AB49" i="137"/>
  <c r="AB64" i="137" s="1"/>
  <c r="Z49" i="137"/>
  <c r="X49" i="137"/>
  <c r="V49" i="137"/>
  <c r="T49" i="137"/>
  <c r="T64" i="137" s="1"/>
  <c r="R49" i="137"/>
  <c r="R64" i="137" s="1"/>
  <c r="P49" i="137"/>
  <c r="P64" i="137" s="1"/>
  <c r="N49" i="137"/>
  <c r="L49" i="137"/>
  <c r="L64" i="137" s="1"/>
  <c r="J49" i="137"/>
  <c r="J64" i="137" s="1"/>
  <c r="H49" i="137"/>
  <c r="F49" i="137"/>
  <c r="D49" i="137"/>
  <c r="D64" i="137" s="1"/>
  <c r="CD64" i="136"/>
  <c r="CC64" i="136"/>
  <c r="CB64" i="136"/>
  <c r="CA64" i="136"/>
  <c r="BZ64" i="136"/>
  <c r="BY64" i="136"/>
  <c r="BW64" i="136"/>
  <c r="BU64" i="136"/>
  <c r="BS64" i="136"/>
  <c r="BQ64" i="136"/>
  <c r="BO64" i="136"/>
  <c r="BM64" i="136"/>
  <c r="BK64" i="136"/>
  <c r="BI64" i="136"/>
  <c r="BG64" i="136"/>
  <c r="BE64" i="136"/>
  <c r="BC64" i="136"/>
  <c r="BC99" i="151" s="1"/>
  <c r="BA64" i="136"/>
  <c r="AY64" i="136"/>
  <c r="AW64" i="136"/>
  <c r="AU64" i="136"/>
  <c r="AS64" i="136"/>
  <c r="AQ64" i="136"/>
  <c r="AO64" i="136"/>
  <c r="AM64" i="136"/>
  <c r="AM99" i="151" s="1"/>
  <c r="AK64" i="136"/>
  <c r="AI64" i="136"/>
  <c r="AG64" i="136"/>
  <c r="AE64" i="136"/>
  <c r="AC64" i="136"/>
  <c r="AA64" i="136"/>
  <c r="Y64" i="136"/>
  <c r="W64" i="136"/>
  <c r="W99" i="151" s="1"/>
  <c r="U64" i="136"/>
  <c r="S64" i="136"/>
  <c r="Q64" i="136"/>
  <c r="O64" i="136"/>
  <c r="M64" i="136"/>
  <c r="M99" i="151" s="1"/>
  <c r="K64" i="136"/>
  <c r="I64" i="136"/>
  <c r="G64" i="136"/>
  <c r="E64" i="136"/>
  <c r="C64" i="136"/>
  <c r="CE63" i="136"/>
  <c r="BX63" i="136"/>
  <c r="CF63" i="136" s="1"/>
  <c r="BV63" i="136"/>
  <c r="BT63" i="136"/>
  <c r="BR63" i="136"/>
  <c r="BP63" i="136"/>
  <c r="BN63" i="136"/>
  <c r="BL63" i="136"/>
  <c r="BJ63" i="136"/>
  <c r="BH63" i="136"/>
  <c r="BF63" i="136"/>
  <c r="BD63" i="136"/>
  <c r="BB63" i="136"/>
  <c r="AZ63" i="136"/>
  <c r="AX63" i="136"/>
  <c r="AV63" i="136"/>
  <c r="AT63" i="136"/>
  <c r="AR63" i="136"/>
  <c r="AP63" i="136"/>
  <c r="AN63" i="136"/>
  <c r="AL63" i="136"/>
  <c r="AJ63" i="136"/>
  <c r="AH63" i="136"/>
  <c r="AF63" i="136"/>
  <c r="AD63" i="136"/>
  <c r="AB63" i="136"/>
  <c r="Z63" i="136"/>
  <c r="X63" i="136"/>
  <c r="V63" i="136"/>
  <c r="T63" i="136"/>
  <c r="R63" i="136"/>
  <c r="P63" i="136"/>
  <c r="N63" i="136"/>
  <c r="L63" i="136"/>
  <c r="J63" i="136"/>
  <c r="H63" i="136"/>
  <c r="F63" i="136"/>
  <c r="D63" i="136"/>
  <c r="CE62" i="136"/>
  <c r="BX62" i="136"/>
  <c r="CF62" i="136" s="1"/>
  <c r="BV62" i="136"/>
  <c r="BT62" i="136"/>
  <c r="BR62" i="136"/>
  <c r="BP62" i="136"/>
  <c r="BN62" i="136"/>
  <c r="BL62" i="136"/>
  <c r="BJ62" i="136"/>
  <c r="BH62" i="136"/>
  <c r="BF62" i="136"/>
  <c r="BD62" i="136"/>
  <c r="BB62" i="136"/>
  <c r="AZ62" i="136"/>
  <c r="AX62" i="136"/>
  <c r="AV62" i="136"/>
  <c r="AT62" i="136"/>
  <c r="AR62" i="136"/>
  <c r="AP62" i="136"/>
  <c r="AN62" i="136"/>
  <c r="AL62" i="136"/>
  <c r="AJ62" i="136"/>
  <c r="AH62" i="136"/>
  <c r="AF62" i="136"/>
  <c r="AD62" i="136"/>
  <c r="AB62" i="136"/>
  <c r="Z62" i="136"/>
  <c r="X62" i="136"/>
  <c r="V62" i="136"/>
  <c r="T62" i="136"/>
  <c r="R62" i="136"/>
  <c r="P62" i="136"/>
  <c r="N62" i="136"/>
  <c r="L62" i="136"/>
  <c r="J62" i="136"/>
  <c r="H62" i="136"/>
  <c r="F62" i="136"/>
  <c r="D62" i="136"/>
  <c r="CE61" i="136"/>
  <c r="BX61" i="136"/>
  <c r="CF61" i="136" s="1"/>
  <c r="BV61" i="136"/>
  <c r="BT61" i="136"/>
  <c r="BR61" i="136"/>
  <c r="BP61" i="136"/>
  <c r="BN61" i="136"/>
  <c r="BL61" i="136"/>
  <c r="BJ61" i="136"/>
  <c r="BH61" i="136"/>
  <c r="BF61" i="136"/>
  <c r="BD61" i="136"/>
  <c r="BB61" i="136"/>
  <c r="AZ61" i="136"/>
  <c r="AX61" i="136"/>
  <c r="AV61" i="136"/>
  <c r="AT61" i="136"/>
  <c r="AR61" i="136"/>
  <c r="AP61" i="136"/>
  <c r="AN61" i="136"/>
  <c r="AL61" i="136"/>
  <c r="AJ61" i="136"/>
  <c r="AH61" i="136"/>
  <c r="AF61" i="136"/>
  <c r="AD61" i="136"/>
  <c r="AB61" i="136"/>
  <c r="Z61" i="136"/>
  <c r="X61" i="136"/>
  <c r="V61" i="136"/>
  <c r="T61" i="136"/>
  <c r="R61" i="136"/>
  <c r="P61" i="136"/>
  <c r="N61" i="136"/>
  <c r="L61" i="136"/>
  <c r="J61" i="136"/>
  <c r="H61" i="136"/>
  <c r="F61" i="136"/>
  <c r="D61" i="136"/>
  <c r="CE60" i="136"/>
  <c r="BX60" i="136"/>
  <c r="BV60" i="136"/>
  <c r="BT60" i="136"/>
  <c r="BR60" i="136"/>
  <c r="BP60" i="136"/>
  <c r="BN60" i="136"/>
  <c r="BL60" i="136"/>
  <c r="BJ60" i="136"/>
  <c r="BH60" i="136"/>
  <c r="BF60" i="136"/>
  <c r="BD60" i="136"/>
  <c r="BB60" i="136"/>
  <c r="AZ60" i="136"/>
  <c r="AX60" i="136"/>
  <c r="AV60" i="136"/>
  <c r="AT60" i="136"/>
  <c r="AR60" i="136"/>
  <c r="AP60" i="136"/>
  <c r="AN60" i="136"/>
  <c r="AL60" i="136"/>
  <c r="AJ60" i="136"/>
  <c r="AH60" i="136"/>
  <c r="AF60" i="136"/>
  <c r="CF60" i="136" s="1"/>
  <c r="AD60" i="136"/>
  <c r="AB60" i="136"/>
  <c r="Z60" i="136"/>
  <c r="X60" i="136"/>
  <c r="V60" i="136"/>
  <c r="T60" i="136"/>
  <c r="R60" i="136"/>
  <c r="P60" i="136"/>
  <c r="N60" i="136"/>
  <c r="L60" i="136"/>
  <c r="J60" i="136"/>
  <c r="H60" i="136"/>
  <c r="F60" i="136"/>
  <c r="D60" i="136"/>
  <c r="CE59" i="136"/>
  <c r="BX59" i="136"/>
  <c r="BV59" i="136"/>
  <c r="BT59" i="136"/>
  <c r="BR59" i="136"/>
  <c r="BP59" i="136"/>
  <c r="CF59" i="136" s="1"/>
  <c r="BN59" i="136"/>
  <c r="BL59" i="136"/>
  <c r="BJ59" i="136"/>
  <c r="BH59" i="136"/>
  <c r="BF59" i="136"/>
  <c r="BD59" i="136"/>
  <c r="BB59" i="136"/>
  <c r="AZ59" i="136"/>
  <c r="AX59" i="136"/>
  <c r="AV59" i="136"/>
  <c r="AT59" i="136"/>
  <c r="AR59" i="136"/>
  <c r="AP59" i="136"/>
  <c r="AN59" i="136"/>
  <c r="AL59" i="136"/>
  <c r="AJ59" i="136"/>
  <c r="AH59" i="136"/>
  <c r="AF59" i="136"/>
  <c r="AD59" i="136"/>
  <c r="AB59" i="136"/>
  <c r="Z59" i="136"/>
  <c r="X59" i="136"/>
  <c r="V59" i="136"/>
  <c r="T59" i="136"/>
  <c r="R59" i="136"/>
  <c r="P59" i="136"/>
  <c r="N59" i="136"/>
  <c r="L59" i="136"/>
  <c r="J59" i="136"/>
  <c r="H59" i="136"/>
  <c r="F59" i="136"/>
  <c r="D59" i="136"/>
  <c r="CE58" i="136"/>
  <c r="BX58" i="136"/>
  <c r="CF58" i="136" s="1"/>
  <c r="BV58" i="136"/>
  <c r="BT58" i="136"/>
  <c r="BR58" i="136"/>
  <c r="BP58" i="136"/>
  <c r="BN58" i="136"/>
  <c r="BL58" i="136"/>
  <c r="BJ58" i="136"/>
  <c r="BH58" i="136"/>
  <c r="BF58" i="136"/>
  <c r="BD58" i="136"/>
  <c r="BB58" i="136"/>
  <c r="AZ58" i="136"/>
  <c r="AX58" i="136"/>
  <c r="AV58" i="136"/>
  <c r="AT58" i="136"/>
  <c r="AR58" i="136"/>
  <c r="AP58" i="136"/>
  <c r="AN58" i="136"/>
  <c r="AL58" i="136"/>
  <c r="AJ58" i="136"/>
  <c r="AH58" i="136"/>
  <c r="AF58" i="136"/>
  <c r="AD58" i="136"/>
  <c r="AB58" i="136"/>
  <c r="Z58" i="136"/>
  <c r="X58" i="136"/>
  <c r="V58" i="136"/>
  <c r="T58" i="136"/>
  <c r="R58" i="136"/>
  <c r="P58" i="136"/>
  <c r="N58" i="136"/>
  <c r="L58" i="136"/>
  <c r="J58" i="136"/>
  <c r="H58" i="136"/>
  <c r="F58" i="136"/>
  <c r="D58" i="136"/>
  <c r="CE57" i="136"/>
  <c r="BX57" i="136"/>
  <c r="BV57" i="136"/>
  <c r="CF57" i="136" s="1"/>
  <c r="BT57" i="136"/>
  <c r="BR57" i="136"/>
  <c r="BP57" i="136"/>
  <c r="BN57" i="136"/>
  <c r="BL57" i="136"/>
  <c r="BJ57" i="136"/>
  <c r="BH57" i="136"/>
  <c r="BF57" i="136"/>
  <c r="BD57" i="136"/>
  <c r="BB57" i="136"/>
  <c r="AZ57" i="136"/>
  <c r="AX57" i="136"/>
  <c r="AV57" i="136"/>
  <c r="AT57" i="136"/>
  <c r="AR57" i="136"/>
  <c r="AP57" i="136"/>
  <c r="AN57" i="136"/>
  <c r="AL57" i="136"/>
  <c r="AJ57" i="136"/>
  <c r="AH57" i="136"/>
  <c r="AF57" i="136"/>
  <c r="AD57" i="136"/>
  <c r="AB57" i="136"/>
  <c r="Z57" i="136"/>
  <c r="X57" i="136"/>
  <c r="V57" i="136"/>
  <c r="T57" i="136"/>
  <c r="R57" i="136"/>
  <c r="P57" i="136"/>
  <c r="N57" i="136"/>
  <c r="L57" i="136"/>
  <c r="J57" i="136"/>
  <c r="H57" i="136"/>
  <c r="F57" i="136"/>
  <c r="D57" i="136"/>
  <c r="CE56" i="136"/>
  <c r="BX56" i="136"/>
  <c r="BV56" i="136"/>
  <c r="CF56" i="136" s="1"/>
  <c r="BT56" i="136"/>
  <c r="BR56" i="136"/>
  <c r="BP56" i="136"/>
  <c r="BN56" i="136"/>
  <c r="BL56" i="136"/>
  <c r="BJ56" i="136"/>
  <c r="BH56" i="136"/>
  <c r="BF56" i="136"/>
  <c r="BD56" i="136"/>
  <c r="BB56" i="136"/>
  <c r="AZ56" i="136"/>
  <c r="AX56" i="136"/>
  <c r="AV56" i="136"/>
  <c r="AT56" i="136"/>
  <c r="AR56" i="136"/>
  <c r="AP56" i="136"/>
  <c r="AN56" i="136"/>
  <c r="AL56" i="136"/>
  <c r="AJ56" i="136"/>
  <c r="AH56" i="136"/>
  <c r="AF56" i="136"/>
  <c r="AD56" i="136"/>
  <c r="AB56" i="136"/>
  <c r="Z56" i="136"/>
  <c r="X56" i="136"/>
  <c r="V56" i="136"/>
  <c r="T56" i="136"/>
  <c r="R56" i="136"/>
  <c r="P56" i="136"/>
  <c r="N56" i="136"/>
  <c r="L56" i="136"/>
  <c r="J56" i="136"/>
  <c r="H56" i="136"/>
  <c r="F56" i="136"/>
  <c r="D56" i="136"/>
  <c r="CE55" i="136"/>
  <c r="BX55" i="136"/>
  <c r="CF55" i="136" s="1"/>
  <c r="BV55" i="136"/>
  <c r="BT55" i="136"/>
  <c r="BR55" i="136"/>
  <c r="BP55" i="136"/>
  <c r="BN55" i="136"/>
  <c r="BL55" i="136"/>
  <c r="BJ55" i="136"/>
  <c r="BH55" i="136"/>
  <c r="BF55" i="136"/>
  <c r="BD55" i="136"/>
  <c r="BB55" i="136"/>
  <c r="AZ55" i="136"/>
  <c r="AX55" i="136"/>
  <c r="AV55" i="136"/>
  <c r="AT55" i="136"/>
  <c r="AR55" i="136"/>
  <c r="AP55" i="136"/>
  <c r="AN55" i="136"/>
  <c r="AL55" i="136"/>
  <c r="AJ55" i="136"/>
  <c r="AH55" i="136"/>
  <c r="AF55" i="136"/>
  <c r="AD55" i="136"/>
  <c r="AB55" i="136"/>
  <c r="Z55" i="136"/>
  <c r="X55" i="136"/>
  <c r="V55" i="136"/>
  <c r="T55" i="136"/>
  <c r="R55" i="136"/>
  <c r="P55" i="136"/>
  <c r="N55" i="136"/>
  <c r="L55" i="136"/>
  <c r="J55" i="136"/>
  <c r="H55" i="136"/>
  <c r="F55" i="136"/>
  <c r="D55" i="136"/>
  <c r="CE54" i="136"/>
  <c r="BX54" i="136"/>
  <c r="BV54" i="136"/>
  <c r="BT54" i="136"/>
  <c r="BR54" i="136"/>
  <c r="BP54" i="136"/>
  <c r="BN54" i="136"/>
  <c r="BL54" i="136"/>
  <c r="BJ54" i="136"/>
  <c r="BH54" i="136"/>
  <c r="BF54" i="136"/>
  <c r="BD54" i="136"/>
  <c r="BB54" i="136"/>
  <c r="AZ54" i="136"/>
  <c r="AX54" i="136"/>
  <c r="AV54" i="136"/>
  <c r="AT54" i="136"/>
  <c r="AR54" i="136"/>
  <c r="AP54" i="136"/>
  <c r="AN54" i="136"/>
  <c r="AL54" i="136"/>
  <c r="AJ54" i="136"/>
  <c r="AH54" i="136"/>
  <c r="AF54" i="136"/>
  <c r="AD54" i="136"/>
  <c r="AB54" i="136"/>
  <c r="Z54" i="136"/>
  <c r="X54" i="136"/>
  <c r="V54" i="136"/>
  <c r="T54" i="136"/>
  <c r="R54" i="136"/>
  <c r="P54" i="136"/>
  <c r="N54" i="136"/>
  <c r="L54" i="136"/>
  <c r="J54" i="136"/>
  <c r="H54" i="136"/>
  <c r="F54" i="136"/>
  <c r="D54" i="136"/>
  <c r="CE53" i="136"/>
  <c r="BX53" i="136"/>
  <c r="BV53" i="136"/>
  <c r="BT53" i="136"/>
  <c r="BR53" i="136"/>
  <c r="BP53" i="136"/>
  <c r="BN53" i="136"/>
  <c r="BL53" i="136"/>
  <c r="BJ53" i="136"/>
  <c r="BH53" i="136"/>
  <c r="BF53" i="136"/>
  <c r="BD53" i="136"/>
  <c r="BB53" i="136"/>
  <c r="AZ53" i="136"/>
  <c r="AX53" i="136"/>
  <c r="AV53" i="136"/>
  <c r="AT53" i="136"/>
  <c r="AR53" i="136"/>
  <c r="AP53" i="136"/>
  <c r="AN53" i="136"/>
  <c r="AL53" i="136"/>
  <c r="AJ53" i="136"/>
  <c r="AH53" i="136"/>
  <c r="AF53" i="136"/>
  <c r="AD53" i="136"/>
  <c r="AB53" i="136"/>
  <c r="Z53" i="136"/>
  <c r="X53" i="136"/>
  <c r="V53" i="136"/>
  <c r="T53" i="136"/>
  <c r="R53" i="136"/>
  <c r="P53" i="136"/>
  <c r="N53" i="136"/>
  <c r="L53" i="136"/>
  <c r="J53" i="136"/>
  <c r="H53" i="136"/>
  <c r="F53" i="136"/>
  <c r="D53" i="136"/>
  <c r="CE52" i="136"/>
  <c r="BX52" i="136"/>
  <c r="BV52" i="136"/>
  <c r="BT52" i="136"/>
  <c r="BR52" i="136"/>
  <c r="BP52" i="136"/>
  <c r="BN52" i="136"/>
  <c r="BL52" i="136"/>
  <c r="BJ52" i="136"/>
  <c r="BH52" i="136"/>
  <c r="BF52" i="136"/>
  <c r="BD52" i="136"/>
  <c r="BB52" i="136"/>
  <c r="AZ52" i="136"/>
  <c r="AX52" i="136"/>
  <c r="AV52" i="136"/>
  <c r="AT52" i="136"/>
  <c r="AR52" i="136"/>
  <c r="AP52" i="136"/>
  <c r="AN52" i="136"/>
  <c r="AL52" i="136"/>
  <c r="AJ52" i="136"/>
  <c r="AH52" i="136"/>
  <c r="AF52" i="136"/>
  <c r="AD52" i="136"/>
  <c r="AB52" i="136"/>
  <c r="Z52" i="136"/>
  <c r="X52" i="136"/>
  <c r="V52" i="136"/>
  <c r="T52" i="136"/>
  <c r="R52" i="136"/>
  <c r="P52" i="136"/>
  <c r="N52" i="136"/>
  <c r="L52" i="136"/>
  <c r="J52" i="136"/>
  <c r="H52" i="136"/>
  <c r="F52" i="136"/>
  <c r="D52" i="136"/>
  <c r="CE51" i="136"/>
  <c r="BX51" i="136"/>
  <c r="BV51" i="136"/>
  <c r="BT51" i="136"/>
  <c r="BT64" i="136" s="1"/>
  <c r="BR51" i="136"/>
  <c r="BP51" i="136"/>
  <c r="BN51" i="136"/>
  <c r="BL51" i="136"/>
  <c r="BJ51" i="136"/>
  <c r="BH51" i="136"/>
  <c r="BF51" i="136"/>
  <c r="BD51" i="136"/>
  <c r="BB51" i="136"/>
  <c r="AZ51" i="136"/>
  <c r="AX51" i="136"/>
  <c r="AV51" i="136"/>
  <c r="AT51" i="136"/>
  <c r="AR51" i="136"/>
  <c r="AP51" i="136"/>
  <c r="AN51" i="136"/>
  <c r="AN64" i="136" s="1"/>
  <c r="AN99" i="151" s="1"/>
  <c r="AL51" i="136"/>
  <c r="AJ51" i="136"/>
  <c r="AH51" i="136"/>
  <c r="AF51" i="136"/>
  <c r="AD51" i="136"/>
  <c r="AB51" i="136"/>
  <c r="Z51" i="136"/>
  <c r="X51" i="136"/>
  <c r="V51" i="136"/>
  <c r="T51" i="136"/>
  <c r="R51" i="136"/>
  <c r="P51" i="136"/>
  <c r="N51" i="136"/>
  <c r="L51" i="136"/>
  <c r="J51" i="136"/>
  <c r="H51" i="136"/>
  <c r="F51" i="136"/>
  <c r="D51" i="136"/>
  <c r="CE50" i="136"/>
  <c r="BX50" i="136"/>
  <c r="BV50" i="136"/>
  <c r="BT50" i="136"/>
  <c r="BR50" i="136"/>
  <c r="BR64" i="136" s="1"/>
  <c r="BP50" i="136"/>
  <c r="BN50" i="136"/>
  <c r="BN64" i="136" s="1"/>
  <c r="BL50" i="136"/>
  <c r="BJ50" i="136"/>
  <c r="BJ64" i="136" s="1"/>
  <c r="BH50" i="136"/>
  <c r="BF50" i="136"/>
  <c r="BD50" i="136"/>
  <c r="BB50" i="136"/>
  <c r="BB64" i="136" s="1"/>
  <c r="AZ50" i="136"/>
  <c r="AX50" i="136"/>
  <c r="AX64" i="136" s="1"/>
  <c r="AV50" i="136"/>
  <c r="AT50" i="136"/>
  <c r="AT64" i="136" s="1"/>
  <c r="AR50" i="136"/>
  <c r="AP50" i="136"/>
  <c r="AN50" i="136"/>
  <c r="AL50" i="136"/>
  <c r="AL64" i="136" s="1"/>
  <c r="AJ50" i="136"/>
  <c r="AH50" i="136"/>
  <c r="AH64" i="136" s="1"/>
  <c r="AF50" i="136"/>
  <c r="AD50" i="136"/>
  <c r="AD64" i="136" s="1"/>
  <c r="AB50" i="136"/>
  <c r="Z50" i="136"/>
  <c r="X50" i="136"/>
  <c r="V50" i="136"/>
  <c r="V64" i="136" s="1"/>
  <c r="T50" i="136"/>
  <c r="R50" i="136"/>
  <c r="R64" i="136" s="1"/>
  <c r="P50" i="136"/>
  <c r="N50" i="136"/>
  <c r="L50" i="136"/>
  <c r="J50" i="136"/>
  <c r="H50" i="136"/>
  <c r="F50" i="136"/>
  <c r="F64" i="136" s="1"/>
  <c r="D50" i="136"/>
  <c r="CE49" i="136"/>
  <c r="BX49" i="136"/>
  <c r="BX64" i="136" s="1"/>
  <c r="BV49" i="136"/>
  <c r="BV64" i="136" s="1"/>
  <c r="BT49" i="136"/>
  <c r="BR49" i="136"/>
  <c r="BP49" i="136"/>
  <c r="BP64" i="136" s="1"/>
  <c r="BN49" i="136"/>
  <c r="BL49" i="136"/>
  <c r="BL64" i="136" s="1"/>
  <c r="BJ49" i="136"/>
  <c r="BH49" i="136"/>
  <c r="BH64" i="136" s="1"/>
  <c r="BF49" i="136"/>
  <c r="BF64" i="136" s="1"/>
  <c r="BD49" i="136"/>
  <c r="BB49" i="136"/>
  <c r="AZ49" i="136"/>
  <c r="AZ64" i="136" s="1"/>
  <c r="AX49" i="136"/>
  <c r="AV49" i="136"/>
  <c r="AV64" i="136" s="1"/>
  <c r="AT49" i="136"/>
  <c r="AR49" i="136"/>
  <c r="AR64" i="136" s="1"/>
  <c r="AP49" i="136"/>
  <c r="AP64" i="136" s="1"/>
  <c r="AN49" i="136"/>
  <c r="AL49" i="136"/>
  <c r="AJ49" i="136"/>
  <c r="AJ64" i="136" s="1"/>
  <c r="AH49" i="136"/>
  <c r="AF49" i="136"/>
  <c r="AF64" i="136" s="1"/>
  <c r="AD49" i="136"/>
  <c r="AB49" i="136"/>
  <c r="AB64" i="136" s="1"/>
  <c r="Z49" i="136"/>
  <c r="X49" i="136"/>
  <c r="V49" i="136"/>
  <c r="T49" i="136"/>
  <c r="T64" i="136" s="1"/>
  <c r="R49" i="136"/>
  <c r="P49" i="136"/>
  <c r="P64" i="136" s="1"/>
  <c r="N49" i="136"/>
  <c r="L49" i="136"/>
  <c r="L64" i="136" s="1"/>
  <c r="J49" i="136"/>
  <c r="J64" i="136" s="1"/>
  <c r="H49" i="136"/>
  <c r="F49" i="136"/>
  <c r="D49" i="136"/>
  <c r="D64" i="136" s="1"/>
  <c r="CD64" i="135"/>
  <c r="CC64" i="135"/>
  <c r="CB64" i="135"/>
  <c r="CA64" i="135"/>
  <c r="BZ64" i="135"/>
  <c r="BY64" i="135"/>
  <c r="BW64" i="135"/>
  <c r="BU64" i="135"/>
  <c r="BS64" i="135"/>
  <c r="BQ64" i="135"/>
  <c r="BO64" i="135"/>
  <c r="BM64" i="135"/>
  <c r="BK64" i="135"/>
  <c r="BI64" i="135"/>
  <c r="BG64" i="135"/>
  <c r="BE64" i="135"/>
  <c r="BC64" i="135"/>
  <c r="BA64" i="135"/>
  <c r="AY64" i="135"/>
  <c r="AW64" i="135"/>
  <c r="AU64" i="135"/>
  <c r="AS64" i="135"/>
  <c r="AQ64" i="135"/>
  <c r="AO64" i="135"/>
  <c r="AM64" i="135"/>
  <c r="AM98" i="151" s="1"/>
  <c r="AK64" i="135"/>
  <c r="AI64" i="135"/>
  <c r="AG64" i="135"/>
  <c r="AE64" i="135"/>
  <c r="AC64" i="135"/>
  <c r="AA64" i="135"/>
  <c r="Y64" i="135"/>
  <c r="Y98" i="151" s="1"/>
  <c r="W64" i="135"/>
  <c r="U64" i="135"/>
  <c r="S64" i="135"/>
  <c r="Q64" i="135"/>
  <c r="O64" i="135"/>
  <c r="M64" i="135"/>
  <c r="M98" i="151" s="1"/>
  <c r="K64" i="135"/>
  <c r="I64" i="135"/>
  <c r="G64" i="135"/>
  <c r="E64" i="135"/>
  <c r="C64" i="135"/>
  <c r="CE63" i="135"/>
  <c r="BX63" i="135"/>
  <c r="CF63" i="135" s="1"/>
  <c r="BV63" i="135"/>
  <c r="BT63" i="135"/>
  <c r="BR63" i="135"/>
  <c r="BP63" i="135"/>
  <c r="BN63" i="135"/>
  <c r="BL63" i="135"/>
  <c r="BJ63" i="135"/>
  <c r="BH63" i="135"/>
  <c r="BF63" i="135"/>
  <c r="BD63" i="135"/>
  <c r="BB63" i="135"/>
  <c r="AZ63" i="135"/>
  <c r="AX63" i="135"/>
  <c r="AV63" i="135"/>
  <c r="AT63" i="135"/>
  <c r="AR63" i="135"/>
  <c r="AP63" i="135"/>
  <c r="AN63" i="135"/>
  <c r="AL63" i="135"/>
  <c r="AJ63" i="135"/>
  <c r="AH63" i="135"/>
  <c r="AF63" i="135"/>
  <c r="AD63" i="135"/>
  <c r="AB63" i="135"/>
  <c r="Z63" i="135"/>
  <c r="X63" i="135"/>
  <c r="V63" i="135"/>
  <c r="T63" i="135"/>
  <c r="R63" i="135"/>
  <c r="P63" i="135"/>
  <c r="N63" i="135"/>
  <c r="L63" i="135"/>
  <c r="J63" i="135"/>
  <c r="H63" i="135"/>
  <c r="F63" i="135"/>
  <c r="D63" i="135"/>
  <c r="CE62" i="135"/>
  <c r="BX62" i="135"/>
  <c r="CF62" i="135" s="1"/>
  <c r="BV62" i="135"/>
  <c r="BT62" i="135"/>
  <c r="BR62" i="135"/>
  <c r="BP62" i="135"/>
  <c r="BN62" i="135"/>
  <c r="BL62" i="135"/>
  <c r="BJ62" i="135"/>
  <c r="BH62" i="135"/>
  <c r="BF62" i="135"/>
  <c r="BD62" i="135"/>
  <c r="BB62" i="135"/>
  <c r="AZ62" i="135"/>
  <c r="AX62" i="135"/>
  <c r="AV62" i="135"/>
  <c r="AT62" i="135"/>
  <c r="AR62" i="135"/>
  <c r="AP62" i="135"/>
  <c r="AN62" i="135"/>
  <c r="AL62" i="135"/>
  <c r="AJ62" i="135"/>
  <c r="AH62" i="135"/>
  <c r="AF62" i="135"/>
  <c r="AD62" i="135"/>
  <c r="AB62" i="135"/>
  <c r="Z62" i="135"/>
  <c r="X62" i="135"/>
  <c r="V62" i="135"/>
  <c r="T62" i="135"/>
  <c r="R62" i="135"/>
  <c r="P62" i="135"/>
  <c r="N62" i="135"/>
  <c r="L62" i="135"/>
  <c r="J62" i="135"/>
  <c r="H62" i="135"/>
  <c r="F62" i="135"/>
  <c r="D62" i="135"/>
  <c r="CE61" i="135"/>
  <c r="BX61" i="135"/>
  <c r="CF61" i="135" s="1"/>
  <c r="BV61" i="135"/>
  <c r="BT61" i="135"/>
  <c r="BR61" i="135"/>
  <c r="BP61" i="135"/>
  <c r="BN61" i="135"/>
  <c r="BL61" i="135"/>
  <c r="BJ61" i="135"/>
  <c r="BH61" i="135"/>
  <c r="BF61" i="135"/>
  <c r="BD61" i="135"/>
  <c r="BB61" i="135"/>
  <c r="AZ61" i="135"/>
  <c r="AX61" i="135"/>
  <c r="AV61" i="135"/>
  <c r="AT61" i="135"/>
  <c r="AR61" i="135"/>
  <c r="AP61" i="135"/>
  <c r="AN61" i="135"/>
  <c r="AL61" i="135"/>
  <c r="AJ61" i="135"/>
  <c r="AH61" i="135"/>
  <c r="AF61" i="135"/>
  <c r="AD61" i="135"/>
  <c r="AB61" i="135"/>
  <c r="Z61" i="135"/>
  <c r="X61" i="135"/>
  <c r="V61" i="135"/>
  <c r="T61" i="135"/>
  <c r="R61" i="135"/>
  <c r="P61" i="135"/>
  <c r="N61" i="135"/>
  <c r="L61" i="135"/>
  <c r="J61" i="135"/>
  <c r="H61" i="135"/>
  <c r="F61" i="135"/>
  <c r="D61" i="135"/>
  <c r="CE60" i="135"/>
  <c r="BX60" i="135"/>
  <c r="BV60" i="135"/>
  <c r="BT60" i="135"/>
  <c r="BR60" i="135"/>
  <c r="BP60" i="135"/>
  <c r="BN60" i="135"/>
  <c r="BL60" i="135"/>
  <c r="BJ60" i="135"/>
  <c r="BH60" i="135"/>
  <c r="BF60" i="135"/>
  <c r="BD60" i="135"/>
  <c r="BB60" i="135"/>
  <c r="AZ60" i="135"/>
  <c r="AX60" i="135"/>
  <c r="AV60" i="135"/>
  <c r="AT60" i="135"/>
  <c r="AR60" i="135"/>
  <c r="AP60" i="135"/>
  <c r="AN60" i="135"/>
  <c r="AL60" i="135"/>
  <c r="AJ60" i="135"/>
  <c r="AH60" i="135"/>
  <c r="AF60" i="135"/>
  <c r="CF60" i="135" s="1"/>
  <c r="AD60" i="135"/>
  <c r="AB60" i="135"/>
  <c r="Z60" i="135"/>
  <c r="X60" i="135"/>
  <c r="V60" i="135"/>
  <c r="T60" i="135"/>
  <c r="R60" i="135"/>
  <c r="P60" i="135"/>
  <c r="N60" i="135"/>
  <c r="L60" i="135"/>
  <c r="J60" i="135"/>
  <c r="H60" i="135"/>
  <c r="F60" i="135"/>
  <c r="D60" i="135"/>
  <c r="CE59" i="135"/>
  <c r="BX59" i="135"/>
  <c r="BV59" i="135"/>
  <c r="BT59" i="135"/>
  <c r="BR59" i="135"/>
  <c r="BP59" i="135"/>
  <c r="BN59" i="135"/>
  <c r="BL59" i="135"/>
  <c r="BJ59" i="135"/>
  <c r="CF59" i="135" s="1"/>
  <c r="BH59" i="135"/>
  <c r="BF59" i="135"/>
  <c r="BD59" i="135"/>
  <c r="BB59" i="135"/>
  <c r="AZ59" i="135"/>
  <c r="AX59" i="135"/>
  <c r="AV59" i="135"/>
  <c r="AT59" i="135"/>
  <c r="AR59" i="135"/>
  <c r="AP59" i="135"/>
  <c r="AN59" i="135"/>
  <c r="AL59" i="135"/>
  <c r="AJ59" i="135"/>
  <c r="AH59" i="135"/>
  <c r="AF59" i="135"/>
  <c r="AD59" i="135"/>
  <c r="AB59" i="135"/>
  <c r="Z59" i="135"/>
  <c r="X59" i="135"/>
  <c r="V59" i="135"/>
  <c r="T59" i="135"/>
  <c r="R59" i="135"/>
  <c r="P59" i="135"/>
  <c r="N59" i="135"/>
  <c r="L59" i="135"/>
  <c r="J59" i="135"/>
  <c r="H59" i="135"/>
  <c r="F59" i="135"/>
  <c r="D59" i="135"/>
  <c r="CE58" i="135"/>
  <c r="BX58" i="135"/>
  <c r="CF58" i="135" s="1"/>
  <c r="BV58" i="135"/>
  <c r="BT58" i="135"/>
  <c r="BR58" i="135"/>
  <c r="BP58" i="135"/>
  <c r="BN58" i="135"/>
  <c r="BL58" i="135"/>
  <c r="BJ58" i="135"/>
  <c r="BH58" i="135"/>
  <c r="BF58" i="135"/>
  <c r="BD58" i="135"/>
  <c r="BB58" i="135"/>
  <c r="AZ58" i="135"/>
  <c r="AX58" i="135"/>
  <c r="AV58" i="135"/>
  <c r="AT58" i="135"/>
  <c r="AR58" i="135"/>
  <c r="AP58" i="135"/>
  <c r="AN58" i="135"/>
  <c r="AL58" i="135"/>
  <c r="AJ58" i="135"/>
  <c r="AH58" i="135"/>
  <c r="AF58" i="135"/>
  <c r="AD58" i="135"/>
  <c r="AB58" i="135"/>
  <c r="Z58" i="135"/>
  <c r="X58" i="135"/>
  <c r="V58" i="135"/>
  <c r="T58" i="135"/>
  <c r="R58" i="135"/>
  <c r="P58" i="135"/>
  <c r="N58" i="135"/>
  <c r="L58" i="135"/>
  <c r="J58" i="135"/>
  <c r="H58" i="135"/>
  <c r="F58" i="135"/>
  <c r="D58" i="135"/>
  <c r="CE57" i="135"/>
  <c r="BX57" i="135"/>
  <c r="CF57" i="135" s="1"/>
  <c r="BV57" i="135"/>
  <c r="BT57" i="135"/>
  <c r="BR57" i="135"/>
  <c r="BP57" i="135"/>
  <c r="BN57" i="135"/>
  <c r="BL57" i="135"/>
  <c r="BJ57" i="135"/>
  <c r="BH57" i="135"/>
  <c r="BF57" i="135"/>
  <c r="BD57" i="135"/>
  <c r="BB57" i="135"/>
  <c r="AZ57" i="135"/>
  <c r="AX57" i="135"/>
  <c r="AV57" i="135"/>
  <c r="AT57" i="135"/>
  <c r="AR57" i="135"/>
  <c r="AP57" i="135"/>
  <c r="AN57" i="135"/>
  <c r="AL57" i="135"/>
  <c r="AJ57" i="135"/>
  <c r="AH57" i="135"/>
  <c r="AF57" i="135"/>
  <c r="AD57" i="135"/>
  <c r="AB57" i="135"/>
  <c r="Z57" i="135"/>
  <c r="X57" i="135"/>
  <c r="V57" i="135"/>
  <c r="T57" i="135"/>
  <c r="R57" i="135"/>
  <c r="P57" i="135"/>
  <c r="N57" i="135"/>
  <c r="L57" i="135"/>
  <c r="J57" i="135"/>
  <c r="H57" i="135"/>
  <c r="F57" i="135"/>
  <c r="D57" i="135"/>
  <c r="CE56" i="135"/>
  <c r="BX56" i="135"/>
  <c r="BV56" i="135"/>
  <c r="CF56" i="135" s="1"/>
  <c r="BT56" i="135"/>
  <c r="BR56" i="135"/>
  <c r="BP56" i="135"/>
  <c r="BN56" i="135"/>
  <c r="BL56" i="135"/>
  <c r="BJ56" i="135"/>
  <c r="BH56" i="135"/>
  <c r="BF56" i="135"/>
  <c r="BD56" i="135"/>
  <c r="BB56" i="135"/>
  <c r="AZ56" i="135"/>
  <c r="AX56" i="135"/>
  <c r="AV56" i="135"/>
  <c r="AT56" i="135"/>
  <c r="AR56" i="135"/>
  <c r="AP56" i="135"/>
  <c r="AN56" i="135"/>
  <c r="AL56" i="135"/>
  <c r="AJ56" i="135"/>
  <c r="AH56" i="135"/>
  <c r="AF56" i="135"/>
  <c r="AD56" i="135"/>
  <c r="AB56" i="135"/>
  <c r="Z56" i="135"/>
  <c r="X56" i="135"/>
  <c r="V56" i="135"/>
  <c r="T56" i="135"/>
  <c r="R56" i="135"/>
  <c r="P56" i="135"/>
  <c r="N56" i="135"/>
  <c r="L56" i="135"/>
  <c r="J56" i="135"/>
  <c r="H56" i="135"/>
  <c r="F56" i="135"/>
  <c r="D56" i="135"/>
  <c r="CE55" i="135"/>
  <c r="BX55" i="135"/>
  <c r="CF55" i="135" s="1"/>
  <c r="BV55" i="135"/>
  <c r="BT55" i="135"/>
  <c r="BR55" i="135"/>
  <c r="BP55" i="135"/>
  <c r="BN55" i="135"/>
  <c r="BL55" i="135"/>
  <c r="BJ55" i="135"/>
  <c r="BH55" i="135"/>
  <c r="BF55" i="135"/>
  <c r="BD55" i="135"/>
  <c r="BB55" i="135"/>
  <c r="AZ55" i="135"/>
  <c r="AX55" i="135"/>
  <c r="AV55" i="135"/>
  <c r="AT55" i="135"/>
  <c r="AR55" i="135"/>
  <c r="AP55" i="135"/>
  <c r="AN55" i="135"/>
  <c r="AL55" i="135"/>
  <c r="AJ55" i="135"/>
  <c r="AH55" i="135"/>
  <c r="AF55" i="135"/>
  <c r="AD55" i="135"/>
  <c r="AB55" i="135"/>
  <c r="Z55" i="135"/>
  <c r="X55" i="135"/>
  <c r="V55" i="135"/>
  <c r="T55" i="135"/>
  <c r="R55" i="135"/>
  <c r="P55" i="135"/>
  <c r="N55" i="135"/>
  <c r="L55" i="135"/>
  <c r="J55" i="135"/>
  <c r="H55" i="135"/>
  <c r="F55" i="135"/>
  <c r="D55" i="135"/>
  <c r="CE54" i="135"/>
  <c r="BX54" i="135"/>
  <c r="CF54" i="135" s="1"/>
  <c r="BV54" i="135"/>
  <c r="BT54" i="135"/>
  <c r="BR54" i="135"/>
  <c r="BR64" i="135" s="1"/>
  <c r="BP54" i="135"/>
  <c r="BN54" i="135"/>
  <c r="BL54" i="135"/>
  <c r="BJ54" i="135"/>
  <c r="BH54" i="135"/>
  <c r="BF54" i="135"/>
  <c r="BD54" i="135"/>
  <c r="BB54" i="135"/>
  <c r="BB64" i="135" s="1"/>
  <c r="AZ54" i="135"/>
  <c r="AX54" i="135"/>
  <c r="AV54" i="135"/>
  <c r="AT54" i="135"/>
  <c r="AR54" i="135"/>
  <c r="AP54" i="135"/>
  <c r="AN54" i="135"/>
  <c r="AL54" i="135"/>
  <c r="AL64" i="135" s="1"/>
  <c r="AJ54" i="135"/>
  <c r="AH54" i="135"/>
  <c r="AF54" i="135"/>
  <c r="AD54" i="135"/>
  <c r="AB54" i="135"/>
  <c r="Z54" i="135"/>
  <c r="X54" i="135"/>
  <c r="V54" i="135"/>
  <c r="V64" i="135" s="1"/>
  <c r="T54" i="135"/>
  <c r="R54" i="135"/>
  <c r="P54" i="135"/>
  <c r="N54" i="135"/>
  <c r="L54" i="135"/>
  <c r="J54" i="135"/>
  <c r="H54" i="135"/>
  <c r="F54" i="135"/>
  <c r="F64" i="135" s="1"/>
  <c r="D54" i="135"/>
  <c r="CE53" i="135"/>
  <c r="BX53" i="135"/>
  <c r="BV53" i="135"/>
  <c r="BT53" i="135"/>
  <c r="BR53" i="135"/>
  <c r="BP53" i="135"/>
  <c r="BN53" i="135"/>
  <c r="BL53" i="135"/>
  <c r="BJ53" i="135"/>
  <c r="BH53" i="135"/>
  <c r="BF53" i="135"/>
  <c r="BD53" i="135"/>
  <c r="BB53" i="135"/>
  <c r="AZ53" i="135"/>
  <c r="AX53" i="135"/>
  <c r="AV53" i="135"/>
  <c r="AT53" i="135"/>
  <c r="AR53" i="135"/>
  <c r="AP53" i="135"/>
  <c r="AN53" i="135"/>
  <c r="AL53" i="135"/>
  <c r="AJ53" i="135"/>
  <c r="AH53" i="135"/>
  <c r="AF53" i="135"/>
  <c r="AD53" i="135"/>
  <c r="AB53" i="135"/>
  <c r="Z53" i="135"/>
  <c r="X53" i="135"/>
  <c r="V53" i="135"/>
  <c r="T53" i="135"/>
  <c r="R53" i="135"/>
  <c r="P53" i="135"/>
  <c r="N53" i="135"/>
  <c r="L53" i="135"/>
  <c r="J53" i="135"/>
  <c r="H53" i="135"/>
  <c r="F53" i="135"/>
  <c r="D53" i="135"/>
  <c r="CE52" i="135"/>
  <c r="BX52" i="135"/>
  <c r="BV52" i="135"/>
  <c r="BT52" i="135"/>
  <c r="BR52" i="135"/>
  <c r="BP52" i="135"/>
  <c r="BN52" i="135"/>
  <c r="BL52" i="135"/>
  <c r="CF52" i="135" s="1"/>
  <c r="BJ52" i="135"/>
  <c r="BH52" i="135"/>
  <c r="BF52" i="135"/>
  <c r="BD52" i="135"/>
  <c r="BB52" i="135"/>
  <c r="AZ52" i="135"/>
  <c r="AX52" i="135"/>
  <c r="AV52" i="135"/>
  <c r="AT52" i="135"/>
  <c r="AR52" i="135"/>
  <c r="AP52" i="135"/>
  <c r="AN52" i="135"/>
  <c r="AL52" i="135"/>
  <c r="AJ52" i="135"/>
  <c r="AH52" i="135"/>
  <c r="AF52" i="135"/>
  <c r="AD52" i="135"/>
  <c r="AB52" i="135"/>
  <c r="Z52" i="135"/>
  <c r="X52" i="135"/>
  <c r="V52" i="135"/>
  <c r="T52" i="135"/>
  <c r="R52" i="135"/>
  <c r="P52" i="135"/>
  <c r="N52" i="135"/>
  <c r="L52" i="135"/>
  <c r="J52" i="135"/>
  <c r="H52" i="135"/>
  <c r="F52" i="135"/>
  <c r="D52" i="135"/>
  <c r="CE51" i="135"/>
  <c r="BX51" i="135"/>
  <c r="BV51" i="135"/>
  <c r="BT51" i="135"/>
  <c r="BR51" i="135"/>
  <c r="BP51" i="135"/>
  <c r="BN51" i="135"/>
  <c r="BL51" i="135"/>
  <c r="BJ51" i="135"/>
  <c r="BH51" i="135"/>
  <c r="BF51" i="135"/>
  <c r="BD51" i="135"/>
  <c r="BB51" i="135"/>
  <c r="AZ51" i="135"/>
  <c r="AX51" i="135"/>
  <c r="AV51" i="135"/>
  <c r="AT51" i="135"/>
  <c r="AR51" i="135"/>
  <c r="AP51" i="135"/>
  <c r="AN51" i="135"/>
  <c r="AL51" i="135"/>
  <c r="AJ51" i="135"/>
  <c r="AH51" i="135"/>
  <c r="AF51" i="135"/>
  <c r="AD51" i="135"/>
  <c r="AB51" i="135"/>
  <c r="Z51" i="135"/>
  <c r="X51" i="135"/>
  <c r="V51" i="135"/>
  <c r="T51" i="135"/>
  <c r="R51" i="135"/>
  <c r="P51" i="135"/>
  <c r="N51" i="135"/>
  <c r="L51" i="135"/>
  <c r="J51" i="135"/>
  <c r="H51" i="135"/>
  <c r="F51" i="135"/>
  <c r="D51" i="135"/>
  <c r="CE50" i="135"/>
  <c r="BX50" i="135"/>
  <c r="BV50" i="135"/>
  <c r="BT50" i="135"/>
  <c r="BT64" i="135" s="1"/>
  <c r="BR50" i="135"/>
  <c r="BP50" i="135"/>
  <c r="BN50" i="135"/>
  <c r="BL50" i="135"/>
  <c r="BJ50" i="135"/>
  <c r="BJ64" i="135" s="1"/>
  <c r="BH50" i="135"/>
  <c r="BF50" i="135"/>
  <c r="BD50" i="135"/>
  <c r="BD64" i="135" s="1"/>
  <c r="BB50" i="135"/>
  <c r="AZ50" i="135"/>
  <c r="AX50" i="135"/>
  <c r="AV50" i="135"/>
  <c r="AT50" i="135"/>
  <c r="AT64" i="135" s="1"/>
  <c r="AR50" i="135"/>
  <c r="AP50" i="135"/>
  <c r="AN50" i="135"/>
  <c r="AN64" i="135" s="1"/>
  <c r="AN98" i="151" s="1"/>
  <c r="AL50" i="135"/>
  <c r="AJ50" i="135"/>
  <c r="AH50" i="135"/>
  <c r="AF50" i="135"/>
  <c r="AD50" i="135"/>
  <c r="AD64" i="135" s="1"/>
  <c r="AB50" i="135"/>
  <c r="Z50" i="135"/>
  <c r="X50" i="135"/>
  <c r="X64" i="135" s="1"/>
  <c r="V50" i="135"/>
  <c r="T50" i="135"/>
  <c r="R50" i="135"/>
  <c r="P50" i="135"/>
  <c r="N50" i="135"/>
  <c r="L50" i="135"/>
  <c r="J50" i="135"/>
  <c r="H50" i="135"/>
  <c r="F50" i="135"/>
  <c r="D50" i="135"/>
  <c r="CE49" i="135"/>
  <c r="BX49" i="135"/>
  <c r="BX64" i="135" s="1"/>
  <c r="BV49" i="135"/>
  <c r="BV64" i="135" s="1"/>
  <c r="BT49" i="135"/>
  <c r="BR49" i="135"/>
  <c r="BP49" i="135"/>
  <c r="BP64" i="135" s="1"/>
  <c r="BN49" i="135"/>
  <c r="BN64" i="135" s="1"/>
  <c r="BL49" i="135"/>
  <c r="BL64" i="135" s="1"/>
  <c r="BJ49" i="135"/>
  <c r="BH49" i="135"/>
  <c r="BH64" i="135" s="1"/>
  <c r="BF49" i="135"/>
  <c r="BF64" i="135" s="1"/>
  <c r="BD49" i="135"/>
  <c r="BB49" i="135"/>
  <c r="AZ49" i="135"/>
  <c r="AZ64" i="135" s="1"/>
  <c r="AX49" i="135"/>
  <c r="AX64" i="135" s="1"/>
  <c r="AV49" i="135"/>
  <c r="AV64" i="135" s="1"/>
  <c r="AT49" i="135"/>
  <c r="AR49" i="135"/>
  <c r="AR64" i="135" s="1"/>
  <c r="AP49" i="135"/>
  <c r="AP64" i="135" s="1"/>
  <c r="AN49" i="135"/>
  <c r="AL49" i="135"/>
  <c r="AJ49" i="135"/>
  <c r="AJ64" i="135" s="1"/>
  <c r="AH49" i="135"/>
  <c r="AH64" i="135" s="1"/>
  <c r="AF49" i="135"/>
  <c r="AF64" i="135" s="1"/>
  <c r="AD49" i="135"/>
  <c r="AB49" i="135"/>
  <c r="AB64" i="135" s="1"/>
  <c r="Z49" i="135"/>
  <c r="X49" i="135"/>
  <c r="V49" i="135"/>
  <c r="T49" i="135"/>
  <c r="T64" i="135" s="1"/>
  <c r="R49" i="135"/>
  <c r="R64" i="135" s="1"/>
  <c r="P49" i="135"/>
  <c r="P64" i="135" s="1"/>
  <c r="N49" i="135"/>
  <c r="L49" i="135"/>
  <c r="L64" i="135" s="1"/>
  <c r="J49" i="135"/>
  <c r="J64" i="135" s="1"/>
  <c r="H49" i="135"/>
  <c r="F49" i="135"/>
  <c r="D49" i="135"/>
  <c r="D64" i="135" s="1"/>
  <c r="AF61" i="134"/>
  <c r="AF62" i="134"/>
  <c r="AF63" i="134"/>
  <c r="AF64" i="134"/>
  <c r="AF65" i="134"/>
  <c r="AF66" i="134"/>
  <c r="AF67" i="134"/>
  <c r="AF68" i="134"/>
  <c r="CD79" i="134"/>
  <c r="CC79" i="134"/>
  <c r="CB79" i="134"/>
  <c r="CA79" i="134"/>
  <c r="BZ79" i="134"/>
  <c r="BY79" i="134"/>
  <c r="BW79" i="134"/>
  <c r="BU79" i="134"/>
  <c r="BS79" i="134"/>
  <c r="BQ79" i="134"/>
  <c r="BO79" i="134"/>
  <c r="BM79" i="134"/>
  <c r="BK79" i="134"/>
  <c r="BI79" i="134"/>
  <c r="BG79" i="134"/>
  <c r="BG97" i="151" s="1"/>
  <c r="BE79" i="134"/>
  <c r="BC79" i="134"/>
  <c r="BC97" i="151" s="1"/>
  <c r="BA79" i="134"/>
  <c r="AY79" i="134"/>
  <c r="AW79" i="134"/>
  <c r="AU79" i="134"/>
  <c r="AS79" i="134"/>
  <c r="AQ79" i="134"/>
  <c r="AO79" i="134"/>
  <c r="AM79" i="134"/>
  <c r="AK79" i="134"/>
  <c r="AI79" i="134"/>
  <c r="AG79" i="134"/>
  <c r="AG97" i="151" s="1"/>
  <c r="AE79" i="134"/>
  <c r="AE97" i="151" s="1"/>
  <c r="AC79" i="134"/>
  <c r="AA79" i="134"/>
  <c r="Y79" i="134"/>
  <c r="Y97" i="151" s="1"/>
  <c r="W79" i="134"/>
  <c r="W97" i="151" s="1"/>
  <c r="U79" i="134"/>
  <c r="S79" i="134"/>
  <c r="S97" i="151" s="1"/>
  <c r="Q79" i="134"/>
  <c r="O79" i="134"/>
  <c r="M79" i="134"/>
  <c r="M97" i="151" s="1"/>
  <c r="K79" i="134"/>
  <c r="I79" i="134"/>
  <c r="G79" i="134"/>
  <c r="G97" i="151" s="1"/>
  <c r="E79" i="134"/>
  <c r="C79" i="134"/>
  <c r="CE78" i="134"/>
  <c r="BX78" i="134"/>
  <c r="CF78" i="134" s="1"/>
  <c r="BV78" i="134"/>
  <c r="BT78" i="134"/>
  <c r="BR78" i="134"/>
  <c r="BP78" i="134"/>
  <c r="BN78" i="134"/>
  <c r="BL78" i="134"/>
  <c r="BJ78" i="134"/>
  <c r="BH78" i="134"/>
  <c r="BF78" i="134"/>
  <c r="BD78" i="134"/>
  <c r="BB78" i="134"/>
  <c r="AZ78" i="134"/>
  <c r="AX78" i="134"/>
  <c r="AV78" i="134"/>
  <c r="AT78" i="134"/>
  <c r="AR78" i="134"/>
  <c r="AP78" i="134"/>
  <c r="AN78" i="134"/>
  <c r="AL78" i="134"/>
  <c r="AJ78" i="134"/>
  <c r="AH78" i="134"/>
  <c r="AF78" i="134"/>
  <c r="AD78" i="134"/>
  <c r="AB78" i="134"/>
  <c r="Z78" i="134"/>
  <c r="X78" i="134"/>
  <c r="V78" i="134"/>
  <c r="T78" i="134"/>
  <c r="R78" i="134"/>
  <c r="P78" i="134"/>
  <c r="N78" i="134"/>
  <c r="L78" i="134"/>
  <c r="J78" i="134"/>
  <c r="H78" i="134"/>
  <c r="F78" i="134"/>
  <c r="D78" i="134"/>
  <c r="CE77" i="134"/>
  <c r="BX77" i="134"/>
  <c r="CF77" i="134" s="1"/>
  <c r="BV77" i="134"/>
  <c r="BT77" i="134"/>
  <c r="BR77" i="134"/>
  <c r="BP77" i="134"/>
  <c r="BN77" i="134"/>
  <c r="BL77" i="134"/>
  <c r="BJ77" i="134"/>
  <c r="BH77" i="134"/>
  <c r="BF77" i="134"/>
  <c r="BD77" i="134"/>
  <c r="BB77" i="134"/>
  <c r="AZ77" i="134"/>
  <c r="AX77" i="134"/>
  <c r="AV77" i="134"/>
  <c r="AT77" i="134"/>
  <c r="AR77" i="134"/>
  <c r="AP77" i="134"/>
  <c r="AN77" i="134"/>
  <c r="AL77" i="134"/>
  <c r="AJ77" i="134"/>
  <c r="AH77" i="134"/>
  <c r="AF77" i="134"/>
  <c r="AD77" i="134"/>
  <c r="AB77" i="134"/>
  <c r="Z77" i="134"/>
  <c r="X77" i="134"/>
  <c r="V77" i="134"/>
  <c r="T77" i="134"/>
  <c r="R77" i="134"/>
  <c r="P77" i="134"/>
  <c r="N77" i="134"/>
  <c r="L77" i="134"/>
  <c r="J77" i="134"/>
  <c r="H77" i="134"/>
  <c r="F77" i="134"/>
  <c r="D77" i="134"/>
  <c r="CE76" i="134"/>
  <c r="BX76" i="134"/>
  <c r="CF76" i="134" s="1"/>
  <c r="BV76" i="134"/>
  <c r="BT76" i="134"/>
  <c r="BR76" i="134"/>
  <c r="BP76" i="134"/>
  <c r="BN76" i="134"/>
  <c r="BL76" i="134"/>
  <c r="BJ76" i="134"/>
  <c r="BH76" i="134"/>
  <c r="BF76" i="134"/>
  <c r="BD76" i="134"/>
  <c r="BB76" i="134"/>
  <c r="AZ76" i="134"/>
  <c r="AX76" i="134"/>
  <c r="AV76" i="134"/>
  <c r="AT76" i="134"/>
  <c r="AR76" i="134"/>
  <c r="AP76" i="134"/>
  <c r="AN76" i="134"/>
  <c r="AL76" i="134"/>
  <c r="AJ76" i="134"/>
  <c r="AH76" i="134"/>
  <c r="AF76" i="134"/>
  <c r="AD76" i="134"/>
  <c r="AB76" i="134"/>
  <c r="Z76" i="134"/>
  <c r="X76" i="134"/>
  <c r="V76" i="134"/>
  <c r="T76" i="134"/>
  <c r="R76" i="134"/>
  <c r="P76" i="134"/>
  <c r="N76" i="134"/>
  <c r="L76" i="134"/>
  <c r="J76" i="134"/>
  <c r="H76" i="134"/>
  <c r="F76" i="134"/>
  <c r="D76" i="134"/>
  <c r="CE75" i="134"/>
  <c r="BX75" i="134"/>
  <c r="BV75" i="134"/>
  <c r="BT75" i="134"/>
  <c r="BR75" i="134"/>
  <c r="BP75" i="134"/>
  <c r="BN75" i="134"/>
  <c r="BL75" i="134"/>
  <c r="BJ75" i="134"/>
  <c r="BH75" i="134"/>
  <c r="BF75" i="134"/>
  <c r="BD75" i="134"/>
  <c r="BB75" i="134"/>
  <c r="AZ75" i="134"/>
  <c r="AX75" i="134"/>
  <c r="AV75" i="134"/>
  <c r="AT75" i="134"/>
  <c r="AR75" i="134"/>
  <c r="AP75" i="134"/>
  <c r="AN75" i="134"/>
  <c r="AL75" i="134"/>
  <c r="AJ75" i="134"/>
  <c r="AH75" i="134"/>
  <c r="AF75" i="134"/>
  <c r="CF75" i="134" s="1"/>
  <c r="AD75" i="134"/>
  <c r="AB75" i="134"/>
  <c r="Z75" i="134"/>
  <c r="X75" i="134"/>
  <c r="V75" i="134"/>
  <c r="T75" i="134"/>
  <c r="R75" i="134"/>
  <c r="P75" i="134"/>
  <c r="N75" i="134"/>
  <c r="L75" i="134"/>
  <c r="J75" i="134"/>
  <c r="H75" i="134"/>
  <c r="F75" i="134"/>
  <c r="D75" i="134"/>
  <c r="CE74" i="134"/>
  <c r="BX74" i="134"/>
  <c r="BV74" i="134"/>
  <c r="BT74" i="134"/>
  <c r="BR74" i="134"/>
  <c r="BP74" i="134"/>
  <c r="BN74" i="134"/>
  <c r="BL74" i="134"/>
  <c r="CF74" i="134" s="1"/>
  <c r="BJ74" i="134"/>
  <c r="BH74" i="134"/>
  <c r="BF74" i="134"/>
  <c r="BD74" i="134"/>
  <c r="BB74" i="134"/>
  <c r="AZ74" i="134"/>
  <c r="AX74" i="134"/>
  <c r="AV74" i="134"/>
  <c r="AT74" i="134"/>
  <c r="AR74" i="134"/>
  <c r="AP74" i="134"/>
  <c r="AN74" i="134"/>
  <c r="AL74" i="134"/>
  <c r="AJ74" i="134"/>
  <c r="AH74" i="134"/>
  <c r="AF74" i="134"/>
  <c r="AD74" i="134"/>
  <c r="AB74" i="134"/>
  <c r="Z74" i="134"/>
  <c r="X74" i="134"/>
  <c r="V74" i="134"/>
  <c r="T74" i="134"/>
  <c r="R74" i="134"/>
  <c r="P74" i="134"/>
  <c r="N74" i="134"/>
  <c r="L74" i="134"/>
  <c r="J74" i="134"/>
  <c r="H74" i="134"/>
  <c r="F74" i="134"/>
  <c r="D74" i="134"/>
  <c r="CE73" i="134"/>
  <c r="BX73" i="134"/>
  <c r="CF73" i="134" s="1"/>
  <c r="BV73" i="134"/>
  <c r="BT73" i="134"/>
  <c r="BR73" i="134"/>
  <c r="BP73" i="134"/>
  <c r="BN73" i="134"/>
  <c r="BL73" i="134"/>
  <c r="BJ73" i="134"/>
  <c r="BH73" i="134"/>
  <c r="BF73" i="134"/>
  <c r="BD73" i="134"/>
  <c r="BB73" i="134"/>
  <c r="AZ73" i="134"/>
  <c r="AX73" i="134"/>
  <c r="AV73" i="134"/>
  <c r="AT73" i="134"/>
  <c r="AR73" i="134"/>
  <c r="AP73" i="134"/>
  <c r="AN73" i="134"/>
  <c r="AL73" i="134"/>
  <c r="AJ73" i="134"/>
  <c r="AH73" i="134"/>
  <c r="AF73" i="134"/>
  <c r="AD73" i="134"/>
  <c r="AB73" i="134"/>
  <c r="Z73" i="134"/>
  <c r="X73" i="134"/>
  <c r="V73" i="134"/>
  <c r="T73" i="134"/>
  <c r="R73" i="134"/>
  <c r="P73" i="134"/>
  <c r="N73" i="134"/>
  <c r="L73" i="134"/>
  <c r="J73" i="134"/>
  <c r="H73" i="134"/>
  <c r="F73" i="134"/>
  <c r="D73" i="134"/>
  <c r="CE72" i="134"/>
  <c r="BX72" i="134"/>
  <c r="CF72" i="134" s="1"/>
  <c r="BV72" i="134"/>
  <c r="BT72" i="134"/>
  <c r="BR72" i="134"/>
  <c r="BP72" i="134"/>
  <c r="BN72" i="134"/>
  <c r="BL72" i="134"/>
  <c r="BJ72" i="134"/>
  <c r="BH72" i="134"/>
  <c r="BF72" i="134"/>
  <c r="BD72" i="134"/>
  <c r="BB72" i="134"/>
  <c r="AZ72" i="134"/>
  <c r="AX72" i="134"/>
  <c r="AV72" i="134"/>
  <c r="AT72" i="134"/>
  <c r="AR72" i="134"/>
  <c r="AP72" i="134"/>
  <c r="AN72" i="134"/>
  <c r="AL72" i="134"/>
  <c r="AJ72" i="134"/>
  <c r="AH72" i="134"/>
  <c r="AF72" i="134"/>
  <c r="AD72" i="134"/>
  <c r="AB72" i="134"/>
  <c r="Z72" i="134"/>
  <c r="X72" i="134"/>
  <c r="V72" i="134"/>
  <c r="T72" i="134"/>
  <c r="R72" i="134"/>
  <c r="P72" i="134"/>
  <c r="N72" i="134"/>
  <c r="L72" i="134"/>
  <c r="J72" i="134"/>
  <c r="H72" i="134"/>
  <c r="F72" i="134"/>
  <c r="D72" i="134"/>
  <c r="CE71" i="134"/>
  <c r="BX71" i="134"/>
  <c r="CF71" i="134" s="1"/>
  <c r="BV71" i="134"/>
  <c r="BT71" i="134"/>
  <c r="BR71" i="134"/>
  <c r="BP71" i="134"/>
  <c r="BN71" i="134"/>
  <c r="BL71" i="134"/>
  <c r="BJ71" i="134"/>
  <c r="BH71" i="134"/>
  <c r="BF71" i="134"/>
  <c r="BD71" i="134"/>
  <c r="BB71" i="134"/>
  <c r="AZ71" i="134"/>
  <c r="AX71" i="134"/>
  <c r="AV71" i="134"/>
  <c r="AT71" i="134"/>
  <c r="AR71" i="134"/>
  <c r="AP71" i="134"/>
  <c r="AN71" i="134"/>
  <c r="AL71" i="134"/>
  <c r="AJ71" i="134"/>
  <c r="AH71" i="134"/>
  <c r="AF71" i="134"/>
  <c r="AD71" i="134"/>
  <c r="AB71" i="134"/>
  <c r="Z71" i="134"/>
  <c r="X71" i="134"/>
  <c r="V71" i="134"/>
  <c r="T71" i="134"/>
  <c r="R71" i="134"/>
  <c r="P71" i="134"/>
  <c r="N71" i="134"/>
  <c r="L71" i="134"/>
  <c r="J71" i="134"/>
  <c r="H71" i="134"/>
  <c r="F71" i="134"/>
  <c r="D71" i="134"/>
  <c r="CE70" i="134"/>
  <c r="BX70" i="134"/>
  <c r="CF70" i="134" s="1"/>
  <c r="BV70" i="134"/>
  <c r="BT70" i="134"/>
  <c r="BR70" i="134"/>
  <c r="BP70" i="134"/>
  <c r="BN70" i="134"/>
  <c r="BL70" i="134"/>
  <c r="BJ70" i="134"/>
  <c r="BH70" i="134"/>
  <c r="BF70" i="134"/>
  <c r="BD70" i="134"/>
  <c r="BB70" i="134"/>
  <c r="AZ70" i="134"/>
  <c r="AX70" i="134"/>
  <c r="AV70" i="134"/>
  <c r="AT70" i="134"/>
  <c r="AR70" i="134"/>
  <c r="AP70" i="134"/>
  <c r="AN70" i="134"/>
  <c r="AL70" i="134"/>
  <c r="AJ70" i="134"/>
  <c r="AH70" i="134"/>
  <c r="AF70" i="134"/>
  <c r="AD70" i="134"/>
  <c r="AB70" i="134"/>
  <c r="Z70" i="134"/>
  <c r="X70" i="134"/>
  <c r="V70" i="134"/>
  <c r="T70" i="134"/>
  <c r="R70" i="134"/>
  <c r="P70" i="134"/>
  <c r="N70" i="134"/>
  <c r="L70" i="134"/>
  <c r="J70" i="134"/>
  <c r="H70" i="134"/>
  <c r="F70" i="134"/>
  <c r="D70" i="134"/>
  <c r="CE69" i="134"/>
  <c r="BX69" i="134"/>
  <c r="BV69" i="134"/>
  <c r="CF69" i="134" s="1"/>
  <c r="BT69" i="134"/>
  <c r="BR69" i="134"/>
  <c r="BP69" i="134"/>
  <c r="BN69" i="134"/>
  <c r="BL69" i="134"/>
  <c r="BJ69" i="134"/>
  <c r="BH69" i="134"/>
  <c r="BF69" i="134"/>
  <c r="BD69" i="134"/>
  <c r="BB69" i="134"/>
  <c r="AZ69" i="134"/>
  <c r="AX69" i="134"/>
  <c r="AV69" i="134"/>
  <c r="AT69" i="134"/>
  <c r="AR69" i="134"/>
  <c r="AP69" i="134"/>
  <c r="AN69" i="134"/>
  <c r="AL69" i="134"/>
  <c r="AJ69" i="134"/>
  <c r="AH69" i="134"/>
  <c r="AF69" i="134"/>
  <c r="AD69" i="134"/>
  <c r="AB69" i="134"/>
  <c r="Z69" i="134"/>
  <c r="X69" i="134"/>
  <c r="V69" i="134"/>
  <c r="T69" i="134"/>
  <c r="R69" i="134"/>
  <c r="P69" i="134"/>
  <c r="N69" i="134"/>
  <c r="L69" i="134"/>
  <c r="J69" i="134"/>
  <c r="H69" i="134"/>
  <c r="F69" i="134"/>
  <c r="D69" i="134"/>
  <c r="CE68" i="134"/>
  <c r="BX68" i="134"/>
  <c r="BV68" i="134"/>
  <c r="BT68" i="134"/>
  <c r="BR68" i="134"/>
  <c r="BP68" i="134"/>
  <c r="BN68" i="134"/>
  <c r="BL68" i="134"/>
  <c r="BJ68" i="134"/>
  <c r="BH68" i="134"/>
  <c r="BF68" i="134"/>
  <c r="BD68" i="134"/>
  <c r="BB68" i="134"/>
  <c r="AZ68" i="134"/>
  <c r="AX68" i="134"/>
  <c r="AV68" i="134"/>
  <c r="AT68" i="134"/>
  <c r="AR68" i="134"/>
  <c r="AP68" i="134"/>
  <c r="AN68" i="134"/>
  <c r="AL68" i="134"/>
  <c r="AJ68" i="134"/>
  <c r="AH68" i="134"/>
  <c r="AD68" i="134"/>
  <c r="AB68" i="134"/>
  <c r="Z68" i="134"/>
  <c r="X68" i="134"/>
  <c r="V68" i="134"/>
  <c r="T68" i="134"/>
  <c r="R68" i="134"/>
  <c r="P68" i="134"/>
  <c r="N68" i="134"/>
  <c r="L68" i="134"/>
  <c r="J68" i="134"/>
  <c r="H68" i="134"/>
  <c r="F68" i="134"/>
  <c r="D68" i="134"/>
  <c r="CE67" i="134"/>
  <c r="BX67" i="134"/>
  <c r="BV67" i="134"/>
  <c r="BT67" i="134"/>
  <c r="BR67" i="134"/>
  <c r="BP67" i="134"/>
  <c r="BN67" i="134"/>
  <c r="BL67" i="134"/>
  <c r="BJ67" i="134"/>
  <c r="BH67" i="134"/>
  <c r="BF67" i="134"/>
  <c r="BD67" i="134"/>
  <c r="BB67" i="134"/>
  <c r="AZ67" i="134"/>
  <c r="AX67" i="134"/>
  <c r="AV67" i="134"/>
  <c r="AT67" i="134"/>
  <c r="AR67" i="134"/>
  <c r="AP67" i="134"/>
  <c r="AN67" i="134"/>
  <c r="AL67" i="134"/>
  <c r="AJ67" i="134"/>
  <c r="AH67" i="134"/>
  <c r="AD67" i="134"/>
  <c r="AB67" i="134"/>
  <c r="Z67" i="134"/>
  <c r="X67" i="134"/>
  <c r="V67" i="134"/>
  <c r="T67" i="134"/>
  <c r="R67" i="134"/>
  <c r="P67" i="134"/>
  <c r="N67" i="134"/>
  <c r="L67" i="134"/>
  <c r="J67" i="134"/>
  <c r="H67" i="134"/>
  <c r="F67" i="134"/>
  <c r="D67" i="134"/>
  <c r="CE66" i="134"/>
  <c r="BX66" i="134"/>
  <c r="BV66" i="134"/>
  <c r="BT66" i="134"/>
  <c r="BR66" i="134"/>
  <c r="BP66" i="134"/>
  <c r="BN66" i="134"/>
  <c r="BL66" i="134"/>
  <c r="BJ66" i="134"/>
  <c r="BH66" i="134"/>
  <c r="BF66" i="134"/>
  <c r="BD66" i="134"/>
  <c r="BB66" i="134"/>
  <c r="AZ66" i="134"/>
  <c r="AX66" i="134"/>
  <c r="AV66" i="134"/>
  <c r="AT66" i="134"/>
  <c r="AR66" i="134"/>
  <c r="AP66" i="134"/>
  <c r="AN66" i="134"/>
  <c r="AL66" i="134"/>
  <c r="AJ66" i="134"/>
  <c r="AH66" i="134"/>
  <c r="AD66" i="134"/>
  <c r="AB66" i="134"/>
  <c r="Z66" i="134"/>
  <c r="X66" i="134"/>
  <c r="V66" i="134"/>
  <c r="T66" i="134"/>
  <c r="R66" i="134"/>
  <c r="P66" i="134"/>
  <c r="N66" i="134"/>
  <c r="L66" i="134"/>
  <c r="J66" i="134"/>
  <c r="H66" i="134"/>
  <c r="F66" i="134"/>
  <c r="D66" i="134"/>
  <c r="CE65" i="134"/>
  <c r="BX65" i="134"/>
  <c r="BV65" i="134"/>
  <c r="BT65" i="134"/>
  <c r="BR65" i="134"/>
  <c r="BP65" i="134"/>
  <c r="BN65" i="134"/>
  <c r="BL65" i="134"/>
  <c r="BJ65" i="134"/>
  <c r="BJ79" i="134" s="1"/>
  <c r="BH65" i="134"/>
  <c r="BF65" i="134"/>
  <c r="BD65" i="134"/>
  <c r="BB65" i="134"/>
  <c r="AZ65" i="134"/>
  <c r="AX65" i="134"/>
  <c r="AV65" i="134"/>
  <c r="AT65" i="134"/>
  <c r="AT79" i="134" s="1"/>
  <c r="AR65" i="134"/>
  <c r="AP65" i="134"/>
  <c r="AN65" i="134"/>
  <c r="AL65" i="134"/>
  <c r="AJ65" i="134"/>
  <c r="AH65" i="134"/>
  <c r="AD65" i="134"/>
  <c r="AD79" i="134" s="1"/>
  <c r="AB65" i="134"/>
  <c r="Z65" i="134"/>
  <c r="X65" i="134"/>
  <c r="V65" i="134"/>
  <c r="T65" i="134"/>
  <c r="R65" i="134"/>
  <c r="P65" i="134"/>
  <c r="N65" i="134"/>
  <c r="L65" i="134"/>
  <c r="J65" i="134"/>
  <c r="H65" i="134"/>
  <c r="F65" i="134"/>
  <c r="D65" i="134"/>
  <c r="CE64" i="134"/>
  <c r="BX64" i="134"/>
  <c r="BV64" i="134"/>
  <c r="BT64" i="134"/>
  <c r="BR64" i="134"/>
  <c r="BP64" i="134"/>
  <c r="BN64" i="134"/>
  <c r="BL64" i="134"/>
  <c r="BJ64" i="134"/>
  <c r="BH64" i="134"/>
  <c r="BF64" i="134"/>
  <c r="BD64" i="134"/>
  <c r="BB64" i="134"/>
  <c r="AZ64" i="134"/>
  <c r="AX64" i="134"/>
  <c r="AV64" i="134"/>
  <c r="AT64" i="134"/>
  <c r="AR64" i="134"/>
  <c r="AP64" i="134"/>
  <c r="AN64" i="134"/>
  <c r="AL64" i="134"/>
  <c r="AJ64" i="134"/>
  <c r="AH64" i="134"/>
  <c r="AD64" i="134"/>
  <c r="AB64" i="134"/>
  <c r="Z64" i="134"/>
  <c r="X64" i="134"/>
  <c r="V64" i="134"/>
  <c r="T64" i="134"/>
  <c r="R64" i="134"/>
  <c r="P64" i="134"/>
  <c r="N64" i="134"/>
  <c r="L64" i="134"/>
  <c r="J64" i="134"/>
  <c r="H64" i="134"/>
  <c r="F64" i="134"/>
  <c r="D64" i="134"/>
  <c r="CE63" i="134"/>
  <c r="BX63" i="134"/>
  <c r="BV63" i="134"/>
  <c r="BT63" i="134"/>
  <c r="BR63" i="134"/>
  <c r="BP63" i="134"/>
  <c r="BN63" i="134"/>
  <c r="BL63" i="134"/>
  <c r="BJ63" i="134"/>
  <c r="BH63" i="134"/>
  <c r="BF63" i="134"/>
  <c r="BD63" i="134"/>
  <c r="BB63" i="134"/>
  <c r="AZ63" i="134"/>
  <c r="AX63" i="134"/>
  <c r="AV63" i="134"/>
  <c r="AT63" i="134"/>
  <c r="AR63" i="134"/>
  <c r="AP63" i="134"/>
  <c r="AN63" i="134"/>
  <c r="AL63" i="134"/>
  <c r="AJ63" i="134"/>
  <c r="AH63" i="134"/>
  <c r="AD63" i="134"/>
  <c r="AB63" i="134"/>
  <c r="Z63" i="134"/>
  <c r="X63" i="134"/>
  <c r="V63" i="134"/>
  <c r="T63" i="134"/>
  <c r="R63" i="134"/>
  <c r="P63" i="134"/>
  <c r="N63" i="134"/>
  <c r="L63" i="134"/>
  <c r="J63" i="134"/>
  <c r="H63" i="134"/>
  <c r="F63" i="134"/>
  <c r="D63" i="134"/>
  <c r="CE62" i="134"/>
  <c r="BX62" i="134"/>
  <c r="BV62" i="134"/>
  <c r="BT62" i="134"/>
  <c r="BR62" i="134"/>
  <c r="BP62" i="134"/>
  <c r="BN62" i="134"/>
  <c r="BL62" i="134"/>
  <c r="BJ62" i="134"/>
  <c r="BH62" i="134"/>
  <c r="BF62" i="134"/>
  <c r="BD62" i="134"/>
  <c r="BB62" i="134"/>
  <c r="AZ62" i="134"/>
  <c r="AX62" i="134"/>
  <c r="AV62" i="134"/>
  <c r="AT62" i="134"/>
  <c r="AR62" i="134"/>
  <c r="AP62" i="134"/>
  <c r="AN62" i="134"/>
  <c r="AL62" i="134"/>
  <c r="AJ62" i="134"/>
  <c r="AH62" i="134"/>
  <c r="AD62" i="134"/>
  <c r="AB62" i="134"/>
  <c r="Z62" i="134"/>
  <c r="X62" i="134"/>
  <c r="V62" i="134"/>
  <c r="T62" i="134"/>
  <c r="R62" i="134"/>
  <c r="P62" i="134"/>
  <c r="N62" i="134"/>
  <c r="L62" i="134"/>
  <c r="J62" i="134"/>
  <c r="H62" i="134"/>
  <c r="F62" i="134"/>
  <c r="D62" i="134"/>
  <c r="CE61" i="134"/>
  <c r="BX61" i="134"/>
  <c r="BV61" i="134"/>
  <c r="BT61" i="134"/>
  <c r="BR61" i="134"/>
  <c r="BR79" i="134" s="1"/>
  <c r="BP61" i="134"/>
  <c r="BN61" i="134"/>
  <c r="BL61" i="134"/>
  <c r="BJ61" i="134"/>
  <c r="BH61" i="134"/>
  <c r="BF61" i="134"/>
  <c r="BD61" i="134"/>
  <c r="BB61" i="134"/>
  <c r="BB79" i="134" s="1"/>
  <c r="AZ61" i="134"/>
  <c r="AX61" i="134"/>
  <c r="AV61" i="134"/>
  <c r="AT61" i="134"/>
  <c r="AR61" i="134"/>
  <c r="AP61" i="134"/>
  <c r="AN61" i="134"/>
  <c r="AL61" i="134"/>
  <c r="AL79" i="134" s="1"/>
  <c r="AJ61" i="134"/>
  <c r="AH61" i="134"/>
  <c r="AD61" i="134"/>
  <c r="AB61" i="134"/>
  <c r="Z61" i="134"/>
  <c r="X61" i="134"/>
  <c r="V61" i="134"/>
  <c r="V79" i="134" s="1"/>
  <c r="T61" i="134"/>
  <c r="R61" i="134"/>
  <c r="P61" i="134"/>
  <c r="N61" i="134"/>
  <c r="L61" i="134"/>
  <c r="J61" i="134"/>
  <c r="H61" i="134"/>
  <c r="F61" i="134"/>
  <c r="F79" i="134" s="1"/>
  <c r="D61" i="134"/>
  <c r="CE60" i="134"/>
  <c r="BX60" i="134"/>
  <c r="BV60" i="134"/>
  <c r="BT60" i="134"/>
  <c r="BR60" i="134"/>
  <c r="BP60" i="134"/>
  <c r="BN60" i="134"/>
  <c r="BL60" i="134"/>
  <c r="BJ60" i="134"/>
  <c r="BH60" i="134"/>
  <c r="BF60" i="134"/>
  <c r="BD60" i="134"/>
  <c r="BB60" i="134"/>
  <c r="AZ60" i="134"/>
  <c r="AX60" i="134"/>
  <c r="AV60" i="134"/>
  <c r="AT60" i="134"/>
  <c r="AR60" i="134"/>
  <c r="AP60" i="134"/>
  <c r="AN60" i="134"/>
  <c r="AL60" i="134"/>
  <c r="AJ60" i="134"/>
  <c r="AH60" i="134"/>
  <c r="AF60" i="134"/>
  <c r="AD60" i="134"/>
  <c r="AB60" i="134"/>
  <c r="Z60" i="134"/>
  <c r="X60" i="134"/>
  <c r="V60" i="134"/>
  <c r="T60" i="134"/>
  <c r="R60" i="134"/>
  <c r="P60" i="134"/>
  <c r="N60" i="134"/>
  <c r="L60" i="134"/>
  <c r="J60" i="134"/>
  <c r="H60" i="134"/>
  <c r="F60" i="134"/>
  <c r="D60" i="134"/>
  <c r="CE59" i="134"/>
  <c r="BX59" i="134"/>
  <c r="BX79" i="134" s="1"/>
  <c r="BV59" i="134"/>
  <c r="BV79" i="134" s="1"/>
  <c r="BT59" i="134"/>
  <c r="BT79" i="134" s="1"/>
  <c r="BR59" i="134"/>
  <c r="BP59" i="134"/>
  <c r="BP79" i="134" s="1"/>
  <c r="BN59" i="134"/>
  <c r="BN79" i="134" s="1"/>
  <c r="BL59" i="134"/>
  <c r="BJ59" i="134"/>
  <c r="BH59" i="134"/>
  <c r="BF59" i="134"/>
  <c r="BF79" i="134" s="1"/>
  <c r="BD59" i="134"/>
  <c r="BB59" i="134"/>
  <c r="AZ59" i="134"/>
  <c r="AZ79" i="134" s="1"/>
  <c r="AX59" i="134"/>
  <c r="AX79" i="134" s="1"/>
  <c r="AV59" i="134"/>
  <c r="AV79" i="134" s="1"/>
  <c r="AT59" i="134"/>
  <c r="AR59" i="134"/>
  <c r="AR79" i="134" s="1"/>
  <c r="AP59" i="134"/>
  <c r="AP79" i="134" s="1"/>
  <c r="AN59" i="134"/>
  <c r="AL59" i="134"/>
  <c r="AJ59" i="134"/>
  <c r="AJ79" i="134" s="1"/>
  <c r="AH59" i="134"/>
  <c r="AF59" i="134"/>
  <c r="AD59" i="134"/>
  <c r="AB59" i="134"/>
  <c r="AB79" i="134" s="1"/>
  <c r="Z59" i="134"/>
  <c r="X59" i="134"/>
  <c r="V59" i="134"/>
  <c r="T59" i="134"/>
  <c r="R59" i="134"/>
  <c r="R79" i="134" s="1"/>
  <c r="P59" i="134"/>
  <c r="P79" i="134" s="1"/>
  <c r="N59" i="134"/>
  <c r="L59" i="134"/>
  <c r="L79" i="134" s="1"/>
  <c r="J59" i="134"/>
  <c r="J79" i="134" s="1"/>
  <c r="H59" i="134"/>
  <c r="F59" i="134"/>
  <c r="D59" i="134"/>
  <c r="D79" i="134" s="1"/>
  <c r="CD106" i="131"/>
  <c r="CC106" i="131"/>
  <c r="CB106" i="131"/>
  <c r="CA106" i="131"/>
  <c r="BZ106" i="131"/>
  <c r="BY106" i="131"/>
  <c r="BW106" i="131"/>
  <c r="BU106" i="131"/>
  <c r="BS106" i="131"/>
  <c r="BQ106" i="131"/>
  <c r="BO106" i="131"/>
  <c r="BM106" i="131"/>
  <c r="BK106" i="131"/>
  <c r="BI106" i="131"/>
  <c r="BG106" i="131"/>
  <c r="BE106" i="131"/>
  <c r="BC106" i="131"/>
  <c r="BA106" i="131"/>
  <c r="AY106" i="131"/>
  <c r="AW106" i="131"/>
  <c r="AU106" i="131"/>
  <c r="AS106" i="131"/>
  <c r="AQ106" i="131"/>
  <c r="AO106" i="131"/>
  <c r="AM106" i="131"/>
  <c r="AK106" i="131"/>
  <c r="AI106" i="131"/>
  <c r="AG106" i="131"/>
  <c r="AE106" i="131"/>
  <c r="AE96" i="151" s="1"/>
  <c r="AC106" i="131"/>
  <c r="AA106" i="131"/>
  <c r="Y106" i="131"/>
  <c r="W106" i="131"/>
  <c r="W96" i="151" s="1"/>
  <c r="U106" i="131"/>
  <c r="U96" i="151" s="1"/>
  <c r="S106" i="131"/>
  <c r="Q106" i="131"/>
  <c r="O106" i="131"/>
  <c r="M106" i="131"/>
  <c r="K106" i="131"/>
  <c r="I106" i="131"/>
  <c r="G106" i="131"/>
  <c r="G96" i="151" s="1"/>
  <c r="E106" i="131"/>
  <c r="E96" i="151" s="1"/>
  <c r="C106" i="131"/>
  <c r="C96" i="151" s="1"/>
  <c r="CE105" i="131"/>
  <c r="BX105" i="131"/>
  <c r="CF105" i="131" s="1"/>
  <c r="BV105" i="131"/>
  <c r="BT105" i="131"/>
  <c r="BR105" i="131"/>
  <c r="BP105" i="131"/>
  <c r="BN105" i="131"/>
  <c r="BL105" i="131"/>
  <c r="BJ105" i="131"/>
  <c r="BH105" i="131"/>
  <c r="BF105" i="131"/>
  <c r="BD105" i="131"/>
  <c r="BB105" i="131"/>
  <c r="AZ105" i="131"/>
  <c r="AX105" i="131"/>
  <c r="AV105" i="131"/>
  <c r="AT105" i="131"/>
  <c r="AR105" i="131"/>
  <c r="AP105" i="131"/>
  <c r="AN105" i="131"/>
  <c r="AL105" i="131"/>
  <c r="AF105" i="131"/>
  <c r="AD105" i="131"/>
  <c r="AB105" i="131"/>
  <c r="Z105" i="131"/>
  <c r="X105" i="131"/>
  <c r="V105" i="131"/>
  <c r="T105" i="131"/>
  <c r="R105" i="131"/>
  <c r="P105" i="131"/>
  <c r="N105" i="131"/>
  <c r="L105" i="131"/>
  <c r="J105" i="131"/>
  <c r="H105" i="131"/>
  <c r="F105" i="131"/>
  <c r="D105" i="131"/>
  <c r="CE104" i="131"/>
  <c r="BX104" i="131"/>
  <c r="BV104" i="131"/>
  <c r="BT104" i="131"/>
  <c r="BR104" i="131"/>
  <c r="BP104" i="131"/>
  <c r="BN104" i="131"/>
  <c r="BL104" i="131"/>
  <c r="CF104" i="131" s="1"/>
  <c r="BJ104" i="131"/>
  <c r="BH104" i="131"/>
  <c r="BF104" i="131"/>
  <c r="BD104" i="131"/>
  <c r="BB104" i="131"/>
  <c r="AZ104" i="131"/>
  <c r="AX104" i="131"/>
  <c r="AV104" i="131"/>
  <c r="AT104" i="131"/>
  <c r="AR104" i="131"/>
  <c r="AP104" i="131"/>
  <c r="AN104" i="131"/>
  <c r="AL104" i="131"/>
  <c r="AJ104" i="131"/>
  <c r="AH104" i="131"/>
  <c r="AF104" i="131"/>
  <c r="AD104" i="131"/>
  <c r="AB104" i="131"/>
  <c r="Z104" i="131"/>
  <c r="X104" i="131"/>
  <c r="V104" i="131"/>
  <c r="T104" i="131"/>
  <c r="R104" i="131"/>
  <c r="P104" i="131"/>
  <c r="N104" i="131"/>
  <c r="L104" i="131"/>
  <c r="J104" i="131"/>
  <c r="H104" i="131"/>
  <c r="F104" i="131"/>
  <c r="D104" i="131"/>
  <c r="CE103" i="131"/>
  <c r="BX103" i="131"/>
  <c r="BV103" i="131"/>
  <c r="BT103" i="131"/>
  <c r="BR103" i="131"/>
  <c r="BP103" i="131"/>
  <c r="BN103" i="131"/>
  <c r="BL103" i="131"/>
  <c r="BJ103" i="131"/>
  <c r="CF103" i="131" s="1"/>
  <c r="BH103" i="131"/>
  <c r="BF103" i="131"/>
  <c r="BD103" i="131"/>
  <c r="BB103" i="131"/>
  <c r="AZ103" i="131"/>
  <c r="AX103" i="131"/>
  <c r="AV103" i="131"/>
  <c r="AT103" i="131"/>
  <c r="AR103" i="131"/>
  <c r="AP103" i="131"/>
  <c r="AN103" i="131"/>
  <c r="AL103" i="131"/>
  <c r="AJ103" i="131"/>
  <c r="AH103" i="131"/>
  <c r="AF103" i="131"/>
  <c r="AD103" i="131"/>
  <c r="AB103" i="131"/>
  <c r="Z103" i="131"/>
  <c r="X103" i="131"/>
  <c r="V103" i="131"/>
  <c r="T103" i="131"/>
  <c r="R103" i="131"/>
  <c r="P103" i="131"/>
  <c r="N103" i="131"/>
  <c r="L103" i="131"/>
  <c r="J103" i="131"/>
  <c r="H103" i="131"/>
  <c r="F103" i="131"/>
  <c r="D103" i="131"/>
  <c r="CE102" i="131"/>
  <c r="BX102" i="131"/>
  <c r="CF102" i="131" s="1"/>
  <c r="BV102" i="131"/>
  <c r="BT102" i="131"/>
  <c r="BR102" i="131"/>
  <c r="BP102" i="131"/>
  <c r="BN102" i="131"/>
  <c r="BL102" i="131"/>
  <c r="BJ102" i="131"/>
  <c r="BH102" i="131"/>
  <c r="BF102" i="131"/>
  <c r="BD102" i="131"/>
  <c r="BB102" i="131"/>
  <c r="AZ102" i="131"/>
  <c r="AX102" i="131"/>
  <c r="AV102" i="131"/>
  <c r="AT102" i="131"/>
  <c r="AR102" i="131"/>
  <c r="AP102" i="131"/>
  <c r="AN102" i="131"/>
  <c r="AL102" i="131"/>
  <c r="AJ102" i="131"/>
  <c r="AH102" i="131"/>
  <c r="AF102" i="131"/>
  <c r="AD102" i="131"/>
  <c r="AB102" i="131"/>
  <c r="Z102" i="131"/>
  <c r="X102" i="131"/>
  <c r="V102" i="131"/>
  <c r="T102" i="131"/>
  <c r="R102" i="131"/>
  <c r="P102" i="131"/>
  <c r="N102" i="131"/>
  <c r="L102" i="131"/>
  <c r="J102" i="131"/>
  <c r="H102" i="131"/>
  <c r="F102" i="131"/>
  <c r="D102" i="131"/>
  <c r="CE101" i="131"/>
  <c r="BX101" i="131"/>
  <c r="CF101" i="131" s="1"/>
  <c r="BV101" i="131"/>
  <c r="BT101" i="131"/>
  <c r="BR101" i="131"/>
  <c r="BP101" i="131"/>
  <c r="BN101" i="131"/>
  <c r="BL101" i="131"/>
  <c r="BJ101" i="131"/>
  <c r="BH101" i="131"/>
  <c r="BF101" i="131"/>
  <c r="BD101" i="131"/>
  <c r="BB101" i="131"/>
  <c r="AZ101" i="131"/>
  <c r="AX101" i="131"/>
  <c r="AV101" i="131"/>
  <c r="AT101" i="131"/>
  <c r="AR101" i="131"/>
  <c r="AP101" i="131"/>
  <c r="AN101" i="131"/>
  <c r="AL101" i="131"/>
  <c r="AJ101" i="131"/>
  <c r="AH101" i="131"/>
  <c r="AF101" i="131"/>
  <c r="AD101" i="131"/>
  <c r="AB101" i="131"/>
  <c r="Z101" i="131"/>
  <c r="X101" i="131"/>
  <c r="V101" i="131"/>
  <c r="T101" i="131"/>
  <c r="R101" i="131"/>
  <c r="P101" i="131"/>
  <c r="N101" i="131"/>
  <c r="L101" i="131"/>
  <c r="J101" i="131"/>
  <c r="H101" i="131"/>
  <c r="F101" i="131"/>
  <c r="D101" i="131"/>
  <c r="CE100" i="131"/>
  <c r="BX100" i="131"/>
  <c r="CF100" i="131" s="1"/>
  <c r="BV100" i="131"/>
  <c r="BT100" i="131"/>
  <c r="BR100" i="131"/>
  <c r="BP100" i="131"/>
  <c r="BN100" i="131"/>
  <c r="BL100" i="131"/>
  <c r="BJ100" i="131"/>
  <c r="BH100" i="131"/>
  <c r="BF100" i="131"/>
  <c r="BD100" i="131"/>
  <c r="BB100" i="131"/>
  <c r="AZ100" i="131"/>
  <c r="AX100" i="131"/>
  <c r="AV100" i="131"/>
  <c r="AT100" i="131"/>
  <c r="AR100" i="131"/>
  <c r="AP100" i="131"/>
  <c r="AN100" i="131"/>
  <c r="AL100" i="131"/>
  <c r="AJ100" i="131"/>
  <c r="AH100" i="131"/>
  <c r="AF100" i="131"/>
  <c r="AD100" i="131"/>
  <c r="AB100" i="131"/>
  <c r="Z100" i="131"/>
  <c r="X100" i="131"/>
  <c r="V100" i="131"/>
  <c r="T100" i="131"/>
  <c r="R100" i="131"/>
  <c r="P100" i="131"/>
  <c r="N100" i="131"/>
  <c r="L100" i="131"/>
  <c r="J100" i="131"/>
  <c r="H100" i="131"/>
  <c r="F100" i="131"/>
  <c r="D100" i="131"/>
  <c r="CE99" i="131"/>
  <c r="BX99" i="131"/>
  <c r="CF99" i="131" s="1"/>
  <c r="BV99" i="131"/>
  <c r="BT99" i="131"/>
  <c r="BR99" i="131"/>
  <c r="BP99" i="131"/>
  <c r="BN99" i="131"/>
  <c r="BL99" i="131"/>
  <c r="BJ99" i="131"/>
  <c r="BH99" i="131"/>
  <c r="BF99" i="131"/>
  <c r="BD99" i="131"/>
  <c r="BB99" i="131"/>
  <c r="AZ99" i="131"/>
  <c r="AX99" i="131"/>
  <c r="AV99" i="131"/>
  <c r="AT99" i="131"/>
  <c r="AR99" i="131"/>
  <c r="AP99" i="131"/>
  <c r="AN99" i="131"/>
  <c r="AL99" i="131"/>
  <c r="AJ99" i="131"/>
  <c r="AH99" i="131"/>
  <c r="AF99" i="131"/>
  <c r="AD99" i="131"/>
  <c r="AB99" i="131"/>
  <c r="Z99" i="131"/>
  <c r="X99" i="131"/>
  <c r="V99" i="131"/>
  <c r="T99" i="131"/>
  <c r="R99" i="131"/>
  <c r="P99" i="131"/>
  <c r="N99" i="131"/>
  <c r="L99" i="131"/>
  <c r="J99" i="131"/>
  <c r="H99" i="131"/>
  <c r="F99" i="131"/>
  <c r="D99" i="131"/>
  <c r="CE98" i="131"/>
  <c r="BX98" i="131"/>
  <c r="CF98" i="131" s="1"/>
  <c r="BV98" i="131"/>
  <c r="BT98" i="131"/>
  <c r="BR98" i="131"/>
  <c r="BP98" i="131"/>
  <c r="BN98" i="131"/>
  <c r="BL98" i="131"/>
  <c r="BJ98" i="131"/>
  <c r="BH98" i="131"/>
  <c r="BF98" i="131"/>
  <c r="BD98" i="131"/>
  <c r="BB98" i="131"/>
  <c r="AZ98" i="131"/>
  <c r="AX98" i="131"/>
  <c r="AV98" i="131"/>
  <c r="AT98" i="131"/>
  <c r="AR98" i="131"/>
  <c r="AP98" i="131"/>
  <c r="AN98" i="131"/>
  <c r="AL98" i="131"/>
  <c r="AJ98" i="131"/>
  <c r="AH98" i="131"/>
  <c r="AF98" i="131"/>
  <c r="AD98" i="131"/>
  <c r="AB98" i="131"/>
  <c r="Z98" i="131"/>
  <c r="X98" i="131"/>
  <c r="V98" i="131"/>
  <c r="T98" i="131"/>
  <c r="R98" i="131"/>
  <c r="P98" i="131"/>
  <c r="N98" i="131"/>
  <c r="L98" i="131"/>
  <c r="J98" i="131"/>
  <c r="H98" i="131"/>
  <c r="F98" i="131"/>
  <c r="D98" i="131"/>
  <c r="CE97" i="131"/>
  <c r="BX97" i="131"/>
  <c r="BV97" i="131"/>
  <c r="CF97" i="131" s="1"/>
  <c r="BT97" i="131"/>
  <c r="BR97" i="131"/>
  <c r="BP97" i="131"/>
  <c r="BN97" i="131"/>
  <c r="BL97" i="131"/>
  <c r="BJ97" i="131"/>
  <c r="BH97" i="131"/>
  <c r="BF97" i="131"/>
  <c r="BD97" i="131"/>
  <c r="BB97" i="131"/>
  <c r="AZ97" i="131"/>
  <c r="AX97" i="131"/>
  <c r="AV97" i="131"/>
  <c r="AT97" i="131"/>
  <c r="AR97" i="131"/>
  <c r="AP97" i="131"/>
  <c r="AN97" i="131"/>
  <c r="AL97" i="131"/>
  <c r="AJ97" i="131"/>
  <c r="AH97" i="131"/>
  <c r="AF97" i="131"/>
  <c r="AD97" i="131"/>
  <c r="AB97" i="131"/>
  <c r="Z97" i="131"/>
  <c r="X97" i="131"/>
  <c r="V97" i="131"/>
  <c r="T97" i="131"/>
  <c r="R97" i="131"/>
  <c r="P97" i="131"/>
  <c r="N97" i="131"/>
  <c r="L97" i="131"/>
  <c r="J97" i="131"/>
  <c r="H97" i="131"/>
  <c r="F97" i="131"/>
  <c r="D97" i="131"/>
  <c r="CE96" i="131"/>
  <c r="BX96" i="131"/>
  <c r="BV96" i="131"/>
  <c r="BT96" i="131"/>
  <c r="BR96" i="131"/>
  <c r="BP96" i="131"/>
  <c r="BN96" i="131"/>
  <c r="BL96" i="131"/>
  <c r="CF96" i="131" s="1"/>
  <c r="BJ96" i="131"/>
  <c r="BH96" i="131"/>
  <c r="BF96" i="131"/>
  <c r="BD96" i="131"/>
  <c r="BB96" i="131"/>
  <c r="AZ96" i="131"/>
  <c r="AX96" i="131"/>
  <c r="AV96" i="131"/>
  <c r="AT96" i="131"/>
  <c r="AR96" i="131"/>
  <c r="AP96" i="131"/>
  <c r="AN96" i="131"/>
  <c r="AL96" i="131"/>
  <c r="AJ96" i="131"/>
  <c r="AH96" i="131"/>
  <c r="AF96" i="131"/>
  <c r="AD96" i="131"/>
  <c r="AB96" i="131"/>
  <c r="Z96" i="131"/>
  <c r="X96" i="131"/>
  <c r="V96" i="131"/>
  <c r="T96" i="131"/>
  <c r="R96" i="131"/>
  <c r="P96" i="131"/>
  <c r="N96" i="131"/>
  <c r="L96" i="131"/>
  <c r="J96" i="131"/>
  <c r="H96" i="131"/>
  <c r="F96" i="131"/>
  <c r="D96" i="131"/>
  <c r="CE95" i="131"/>
  <c r="BX95" i="131"/>
  <c r="BV95" i="131"/>
  <c r="BT95" i="131"/>
  <c r="BR95" i="131"/>
  <c r="BP95" i="131"/>
  <c r="BN95" i="131"/>
  <c r="BL95" i="131"/>
  <c r="BJ95" i="131"/>
  <c r="CF95" i="131" s="1"/>
  <c r="BH95" i="131"/>
  <c r="BF95" i="131"/>
  <c r="BD95" i="131"/>
  <c r="BB95" i="131"/>
  <c r="AZ95" i="131"/>
  <c r="AX95" i="131"/>
  <c r="AV95" i="131"/>
  <c r="AT95" i="131"/>
  <c r="AR95" i="131"/>
  <c r="AP95" i="131"/>
  <c r="AN95" i="131"/>
  <c r="AL95" i="131"/>
  <c r="AJ95" i="131"/>
  <c r="AH95" i="131"/>
  <c r="AF95" i="131"/>
  <c r="AD95" i="131"/>
  <c r="AB95" i="131"/>
  <c r="Z95" i="131"/>
  <c r="X95" i="131"/>
  <c r="V95" i="131"/>
  <c r="T95" i="131"/>
  <c r="R95" i="131"/>
  <c r="P95" i="131"/>
  <c r="N95" i="131"/>
  <c r="L95" i="131"/>
  <c r="J95" i="131"/>
  <c r="H95" i="131"/>
  <c r="F95" i="131"/>
  <c r="D95" i="131"/>
  <c r="CE94" i="131"/>
  <c r="BX94" i="131"/>
  <c r="CF94" i="131" s="1"/>
  <c r="BV94" i="131"/>
  <c r="BT94" i="131"/>
  <c r="BR94" i="131"/>
  <c r="BP94" i="131"/>
  <c r="BN94" i="131"/>
  <c r="BL94" i="131"/>
  <c r="BJ94" i="131"/>
  <c r="BH94" i="131"/>
  <c r="BF94" i="131"/>
  <c r="BD94" i="131"/>
  <c r="BB94" i="131"/>
  <c r="AZ94" i="131"/>
  <c r="AX94" i="131"/>
  <c r="AV94" i="131"/>
  <c r="AT94" i="131"/>
  <c r="AR94" i="131"/>
  <c r="AP94" i="131"/>
  <c r="AN94" i="131"/>
  <c r="AL94" i="131"/>
  <c r="AJ94" i="131"/>
  <c r="AH94" i="131"/>
  <c r="AF94" i="131"/>
  <c r="AD94" i="131"/>
  <c r="AB94" i="131"/>
  <c r="Z94" i="131"/>
  <c r="X94" i="131"/>
  <c r="V94" i="131"/>
  <c r="T94" i="131"/>
  <c r="R94" i="131"/>
  <c r="P94" i="131"/>
  <c r="N94" i="131"/>
  <c r="L94" i="131"/>
  <c r="J94" i="131"/>
  <c r="H94" i="131"/>
  <c r="F94" i="131"/>
  <c r="D94" i="131"/>
  <c r="CE93" i="131"/>
  <c r="BX93" i="131"/>
  <c r="CF93" i="131" s="1"/>
  <c r="BV93" i="131"/>
  <c r="BT93" i="131"/>
  <c r="BR93" i="131"/>
  <c r="BP93" i="131"/>
  <c r="BN93" i="131"/>
  <c r="BL93" i="131"/>
  <c r="BJ93" i="131"/>
  <c r="BH93" i="131"/>
  <c r="BF93" i="131"/>
  <c r="BD93" i="131"/>
  <c r="BB93" i="131"/>
  <c r="AZ93" i="131"/>
  <c r="AX93" i="131"/>
  <c r="AV93" i="131"/>
  <c r="AT93" i="131"/>
  <c r="AR93" i="131"/>
  <c r="AP93" i="131"/>
  <c r="AN93" i="131"/>
  <c r="AL93" i="131"/>
  <c r="AJ93" i="131"/>
  <c r="AH93" i="131"/>
  <c r="AF93" i="131"/>
  <c r="AD93" i="131"/>
  <c r="AB93" i="131"/>
  <c r="Z93" i="131"/>
  <c r="X93" i="131"/>
  <c r="V93" i="131"/>
  <c r="T93" i="131"/>
  <c r="R93" i="131"/>
  <c r="P93" i="131"/>
  <c r="N93" i="131"/>
  <c r="L93" i="131"/>
  <c r="J93" i="131"/>
  <c r="H93" i="131"/>
  <c r="F93" i="131"/>
  <c r="D93" i="131"/>
  <c r="CE92" i="131"/>
  <c r="BX92" i="131"/>
  <c r="BV92" i="131"/>
  <c r="BT92" i="131"/>
  <c r="BR92" i="131"/>
  <c r="BP92" i="131"/>
  <c r="BN92" i="131"/>
  <c r="BL92" i="131"/>
  <c r="BJ92" i="131"/>
  <c r="BH92" i="131"/>
  <c r="BF92" i="131"/>
  <c r="BD92" i="131"/>
  <c r="BB92" i="131"/>
  <c r="AZ92" i="131"/>
  <c r="AX92" i="131"/>
  <c r="AV92" i="131"/>
  <c r="AT92" i="131"/>
  <c r="AR92" i="131"/>
  <c r="AP92" i="131"/>
  <c r="AN92" i="131"/>
  <c r="AL92" i="131"/>
  <c r="AJ92" i="131"/>
  <c r="AH92" i="131"/>
  <c r="AF92" i="131"/>
  <c r="AD92" i="131"/>
  <c r="AB92" i="131"/>
  <c r="Z92" i="131"/>
  <c r="X92" i="131"/>
  <c r="V92" i="131"/>
  <c r="T92" i="131"/>
  <c r="R92" i="131"/>
  <c r="P92" i="131"/>
  <c r="N92" i="131"/>
  <c r="L92" i="131"/>
  <c r="J92" i="131"/>
  <c r="H92" i="131"/>
  <c r="F92" i="131"/>
  <c r="D92" i="131"/>
  <c r="CE91" i="131"/>
  <c r="BX91" i="131"/>
  <c r="CF91" i="131" s="1"/>
  <c r="BV91" i="131"/>
  <c r="BT91" i="131"/>
  <c r="BR91" i="131"/>
  <c r="BP91" i="131"/>
  <c r="BN91" i="131"/>
  <c r="BL91" i="131"/>
  <c r="BJ91" i="131"/>
  <c r="BH91" i="131"/>
  <c r="BF91" i="131"/>
  <c r="BD91" i="131"/>
  <c r="BB91" i="131"/>
  <c r="AZ91" i="131"/>
  <c r="AX91" i="131"/>
  <c r="AV91" i="131"/>
  <c r="AT91" i="131"/>
  <c r="AR91" i="131"/>
  <c r="AP91" i="131"/>
  <c r="AN91" i="131"/>
  <c r="AL91" i="131"/>
  <c r="AJ91" i="131"/>
  <c r="AH91" i="131"/>
  <c r="AF91" i="131"/>
  <c r="AD91" i="131"/>
  <c r="AB91" i="131"/>
  <c r="Z91" i="131"/>
  <c r="X91" i="131"/>
  <c r="V91" i="131"/>
  <c r="T91" i="131"/>
  <c r="R91" i="131"/>
  <c r="P91" i="131"/>
  <c r="N91" i="131"/>
  <c r="L91" i="131"/>
  <c r="J91" i="131"/>
  <c r="H91" i="131"/>
  <c r="F91" i="131"/>
  <c r="D91" i="131"/>
  <c r="CE90" i="131"/>
  <c r="BX90" i="131"/>
  <c r="BV90" i="131"/>
  <c r="BT90" i="131"/>
  <c r="BR90" i="131"/>
  <c r="BP90" i="131"/>
  <c r="BN90" i="131"/>
  <c r="BL90" i="131"/>
  <c r="BJ90" i="131"/>
  <c r="BH90" i="131"/>
  <c r="BF90" i="131"/>
  <c r="BD90" i="131"/>
  <c r="BB90" i="131"/>
  <c r="AZ90" i="131"/>
  <c r="AX90" i="131"/>
  <c r="AV90" i="131"/>
  <c r="AT90" i="131"/>
  <c r="AR90" i="131"/>
  <c r="AP90" i="131"/>
  <c r="AN90" i="131"/>
  <c r="AL90" i="131"/>
  <c r="AJ90" i="131"/>
  <c r="AH90" i="131"/>
  <c r="AF90" i="131"/>
  <c r="AD90" i="131"/>
  <c r="AB90" i="131"/>
  <c r="Z90" i="131"/>
  <c r="X90" i="131"/>
  <c r="V90" i="131"/>
  <c r="T90" i="131"/>
  <c r="R90" i="131"/>
  <c r="P90" i="131"/>
  <c r="N90" i="131"/>
  <c r="L90" i="131"/>
  <c r="J90" i="131"/>
  <c r="H90" i="131"/>
  <c r="F90" i="131"/>
  <c r="D90" i="131"/>
  <c r="CE89" i="131"/>
  <c r="BX89" i="131"/>
  <c r="BV89" i="131"/>
  <c r="BT89" i="131"/>
  <c r="BR89" i="131"/>
  <c r="BP89" i="131"/>
  <c r="BN89" i="131"/>
  <c r="BL89" i="131"/>
  <c r="BJ89" i="131"/>
  <c r="BH89" i="131"/>
  <c r="BF89" i="131"/>
  <c r="BD89" i="131"/>
  <c r="BB89" i="131"/>
  <c r="AZ89" i="131"/>
  <c r="AX89" i="131"/>
  <c r="AV89" i="131"/>
  <c r="AT89" i="131"/>
  <c r="AR89" i="131"/>
  <c r="AP89" i="131"/>
  <c r="AN89" i="131"/>
  <c r="AL89" i="131"/>
  <c r="AJ89" i="131"/>
  <c r="AH89" i="131"/>
  <c r="AF89" i="131"/>
  <c r="AD89" i="131"/>
  <c r="AB89" i="131"/>
  <c r="Z89" i="131"/>
  <c r="X89" i="131"/>
  <c r="V89" i="131"/>
  <c r="T89" i="131"/>
  <c r="R89" i="131"/>
  <c r="P89" i="131"/>
  <c r="N89" i="131"/>
  <c r="L89" i="131"/>
  <c r="J89" i="131"/>
  <c r="H89" i="131"/>
  <c r="F89" i="131"/>
  <c r="D89" i="131"/>
  <c r="CE88" i="131"/>
  <c r="BX88" i="131"/>
  <c r="BV88" i="131"/>
  <c r="BT88" i="131"/>
  <c r="BR88" i="131"/>
  <c r="BP88" i="131"/>
  <c r="BN88" i="131"/>
  <c r="BL88" i="131"/>
  <c r="CF88" i="131" s="1"/>
  <c r="BJ88" i="131"/>
  <c r="BH88" i="131"/>
  <c r="BF88" i="131"/>
  <c r="BD88" i="131"/>
  <c r="BB88" i="131"/>
  <c r="AZ88" i="131"/>
  <c r="AX88" i="131"/>
  <c r="AV88" i="131"/>
  <c r="AT88" i="131"/>
  <c r="AR88" i="131"/>
  <c r="AP88" i="131"/>
  <c r="AN88" i="131"/>
  <c r="AL88" i="131"/>
  <c r="AJ88" i="131"/>
  <c r="AH88" i="131"/>
  <c r="AF88" i="131"/>
  <c r="AD88" i="131"/>
  <c r="AB88" i="131"/>
  <c r="Z88" i="131"/>
  <c r="X88" i="131"/>
  <c r="V88" i="131"/>
  <c r="T88" i="131"/>
  <c r="R88" i="131"/>
  <c r="P88" i="131"/>
  <c r="N88" i="131"/>
  <c r="L88" i="131"/>
  <c r="J88" i="131"/>
  <c r="H88" i="131"/>
  <c r="F88" i="131"/>
  <c r="D88" i="131"/>
  <c r="CE87" i="131"/>
  <c r="BX87" i="131"/>
  <c r="BV87" i="131"/>
  <c r="BT87" i="131"/>
  <c r="BR87" i="131"/>
  <c r="BP87" i="131"/>
  <c r="BN87" i="131"/>
  <c r="BL87" i="131"/>
  <c r="BJ87" i="131"/>
  <c r="CF87" i="131" s="1"/>
  <c r="BH87" i="131"/>
  <c r="BF87" i="131"/>
  <c r="BD87" i="131"/>
  <c r="BB87" i="131"/>
  <c r="AZ87" i="131"/>
  <c r="AX87" i="131"/>
  <c r="AV87" i="131"/>
  <c r="AT87" i="131"/>
  <c r="AR87" i="131"/>
  <c r="AP87" i="131"/>
  <c r="AN87" i="131"/>
  <c r="AL87" i="131"/>
  <c r="AJ87" i="131"/>
  <c r="AH87" i="131"/>
  <c r="AF87" i="131"/>
  <c r="AD87" i="131"/>
  <c r="AB87" i="131"/>
  <c r="Z87" i="131"/>
  <c r="X87" i="131"/>
  <c r="V87" i="131"/>
  <c r="T87" i="131"/>
  <c r="R87" i="131"/>
  <c r="P87" i="131"/>
  <c r="N87" i="131"/>
  <c r="L87" i="131"/>
  <c r="J87" i="131"/>
  <c r="H87" i="131"/>
  <c r="F87" i="131"/>
  <c r="D87" i="131"/>
  <c r="CE86" i="131"/>
  <c r="BX86" i="131"/>
  <c r="BV86" i="131"/>
  <c r="BT86" i="131"/>
  <c r="BR86" i="131"/>
  <c r="BP86" i="131"/>
  <c r="BN86" i="131"/>
  <c r="BL86" i="131"/>
  <c r="BJ86" i="131"/>
  <c r="BH86" i="131"/>
  <c r="BF86" i="131"/>
  <c r="BD86" i="131"/>
  <c r="BB86" i="131"/>
  <c r="AZ86" i="131"/>
  <c r="AX86" i="131"/>
  <c r="AV86" i="131"/>
  <c r="AT86" i="131"/>
  <c r="AR86" i="131"/>
  <c r="AP86" i="131"/>
  <c r="AN86" i="131"/>
  <c r="AL86" i="131"/>
  <c r="AJ86" i="131"/>
  <c r="AH86" i="131"/>
  <c r="AF86" i="131"/>
  <c r="AD86" i="131"/>
  <c r="AB86" i="131"/>
  <c r="Z86" i="131"/>
  <c r="X86" i="131"/>
  <c r="V86" i="131"/>
  <c r="T86" i="131"/>
  <c r="R86" i="131"/>
  <c r="P86" i="131"/>
  <c r="N86" i="131"/>
  <c r="L86" i="131"/>
  <c r="J86" i="131"/>
  <c r="H86" i="131"/>
  <c r="F86" i="131"/>
  <c r="D86" i="131"/>
  <c r="CE85" i="131"/>
  <c r="BX85" i="131"/>
  <c r="BV85" i="131"/>
  <c r="BT85" i="131"/>
  <c r="BR85" i="131"/>
  <c r="BP85" i="131"/>
  <c r="BN85" i="131"/>
  <c r="BL85" i="131"/>
  <c r="BJ85" i="131"/>
  <c r="BH85" i="131"/>
  <c r="BF85" i="131"/>
  <c r="BD85" i="131"/>
  <c r="BB85" i="131"/>
  <c r="AZ85" i="131"/>
  <c r="AX85" i="131"/>
  <c r="AV85" i="131"/>
  <c r="AT85" i="131"/>
  <c r="AR85" i="131"/>
  <c r="AP85" i="131"/>
  <c r="AN85" i="131"/>
  <c r="AL85" i="131"/>
  <c r="AJ85" i="131"/>
  <c r="AH85" i="131"/>
  <c r="AF85" i="131"/>
  <c r="AD85" i="131"/>
  <c r="AB85" i="131"/>
  <c r="Z85" i="131"/>
  <c r="X85" i="131"/>
  <c r="V85" i="131"/>
  <c r="T85" i="131"/>
  <c r="R85" i="131"/>
  <c r="P85" i="131"/>
  <c r="N85" i="131"/>
  <c r="L85" i="131"/>
  <c r="J85" i="131"/>
  <c r="H85" i="131"/>
  <c r="F85" i="131"/>
  <c r="D85" i="131"/>
  <c r="CE84" i="131"/>
  <c r="BX84" i="131"/>
  <c r="BV84" i="131"/>
  <c r="BT84" i="131"/>
  <c r="BR84" i="131"/>
  <c r="BP84" i="131"/>
  <c r="BN84" i="131"/>
  <c r="BL84" i="131"/>
  <c r="BJ84" i="131"/>
  <c r="BH84" i="131"/>
  <c r="BF84" i="131"/>
  <c r="BD84" i="131"/>
  <c r="BB84" i="131"/>
  <c r="AZ84" i="131"/>
  <c r="AX84" i="131"/>
  <c r="AV84" i="131"/>
  <c r="AT84" i="131"/>
  <c r="AR84" i="131"/>
  <c r="AP84" i="131"/>
  <c r="AN84" i="131"/>
  <c r="AL84" i="131"/>
  <c r="AJ84" i="131"/>
  <c r="AH84" i="131"/>
  <c r="AF84" i="131"/>
  <c r="AD84" i="131"/>
  <c r="AB84" i="131"/>
  <c r="Z84" i="131"/>
  <c r="X84" i="131"/>
  <c r="V84" i="131"/>
  <c r="T84" i="131"/>
  <c r="R84" i="131"/>
  <c r="P84" i="131"/>
  <c r="N84" i="131"/>
  <c r="L84" i="131"/>
  <c r="J84" i="131"/>
  <c r="H84" i="131"/>
  <c r="F84" i="131"/>
  <c r="D84" i="131"/>
  <c r="CE83" i="131"/>
  <c r="BX83" i="131"/>
  <c r="BV83" i="131"/>
  <c r="BT83" i="131"/>
  <c r="BR83" i="131"/>
  <c r="BP83" i="131"/>
  <c r="BN83" i="131"/>
  <c r="BL83" i="131"/>
  <c r="BJ83" i="131"/>
  <c r="BH83" i="131"/>
  <c r="BF83" i="131"/>
  <c r="BD83" i="131"/>
  <c r="BB83" i="131"/>
  <c r="AZ83" i="131"/>
  <c r="AX83" i="131"/>
  <c r="AV83" i="131"/>
  <c r="AT83" i="131"/>
  <c r="AR83" i="131"/>
  <c r="AP83" i="131"/>
  <c r="AN83" i="131"/>
  <c r="AL83" i="131"/>
  <c r="AJ83" i="131"/>
  <c r="AH83" i="131"/>
  <c r="AF83" i="131"/>
  <c r="AD83" i="131"/>
  <c r="AB83" i="131"/>
  <c r="Z83" i="131"/>
  <c r="X83" i="131"/>
  <c r="V83" i="131"/>
  <c r="T83" i="131"/>
  <c r="R83" i="131"/>
  <c r="P83" i="131"/>
  <c r="N83" i="131"/>
  <c r="L83" i="131"/>
  <c r="J83" i="131"/>
  <c r="H83" i="131"/>
  <c r="F83" i="131"/>
  <c r="D83" i="131"/>
  <c r="CE82" i="131"/>
  <c r="BX82" i="131"/>
  <c r="BV82" i="131"/>
  <c r="BT82" i="131"/>
  <c r="BR82" i="131"/>
  <c r="BR106" i="131" s="1"/>
  <c r="BP82" i="131"/>
  <c r="BN82" i="131"/>
  <c r="BL82" i="131"/>
  <c r="BJ82" i="131"/>
  <c r="BH82" i="131"/>
  <c r="BF82" i="131"/>
  <c r="BD82" i="131"/>
  <c r="BB82" i="131"/>
  <c r="BB106" i="131" s="1"/>
  <c r="AZ82" i="131"/>
  <c r="AX82" i="131"/>
  <c r="AV82" i="131"/>
  <c r="AT82" i="131"/>
  <c r="AR82" i="131"/>
  <c r="AP82" i="131"/>
  <c r="AN82" i="131"/>
  <c r="AL82" i="131"/>
  <c r="AL106" i="131" s="1"/>
  <c r="AJ82" i="131"/>
  <c r="AH82" i="131"/>
  <c r="AF82" i="131"/>
  <c r="AD82" i="131"/>
  <c r="AB82" i="131"/>
  <c r="Z82" i="131"/>
  <c r="X82" i="131"/>
  <c r="V82" i="131"/>
  <c r="T82" i="131"/>
  <c r="R82" i="131"/>
  <c r="P82" i="131"/>
  <c r="N82" i="131"/>
  <c r="L82" i="131"/>
  <c r="J82" i="131"/>
  <c r="H82" i="131"/>
  <c r="F82" i="131"/>
  <c r="D82" i="131"/>
  <c r="CE81" i="131"/>
  <c r="BX81" i="131"/>
  <c r="BV81" i="131"/>
  <c r="BT81" i="131"/>
  <c r="BR81" i="131"/>
  <c r="BP81" i="131"/>
  <c r="BN81" i="131"/>
  <c r="BL81" i="131"/>
  <c r="BJ81" i="131"/>
  <c r="BH81" i="131"/>
  <c r="BF81" i="131"/>
  <c r="BD81" i="131"/>
  <c r="BB81" i="131"/>
  <c r="AZ81" i="131"/>
  <c r="AX81" i="131"/>
  <c r="AV81" i="131"/>
  <c r="AT81" i="131"/>
  <c r="AR81" i="131"/>
  <c r="AP81" i="131"/>
  <c r="AN81" i="131"/>
  <c r="AL81" i="131"/>
  <c r="AJ81" i="131"/>
  <c r="AH81" i="131"/>
  <c r="AF81" i="131"/>
  <c r="AD81" i="131"/>
  <c r="AB81" i="131"/>
  <c r="Z81" i="131"/>
  <c r="X81" i="131"/>
  <c r="V81" i="131"/>
  <c r="T81" i="131"/>
  <c r="R81" i="131"/>
  <c r="P81" i="131"/>
  <c r="N81" i="131"/>
  <c r="L81" i="131"/>
  <c r="J81" i="131"/>
  <c r="H81" i="131"/>
  <c r="F81" i="131"/>
  <c r="D81" i="131"/>
  <c r="CE80" i="131"/>
  <c r="BX80" i="131"/>
  <c r="BV80" i="131"/>
  <c r="BT80" i="131"/>
  <c r="BR80" i="131"/>
  <c r="BP80" i="131"/>
  <c r="BN80" i="131"/>
  <c r="BL80" i="131"/>
  <c r="BJ80" i="131"/>
  <c r="BH80" i="131"/>
  <c r="BF80" i="131"/>
  <c r="BD80" i="131"/>
  <c r="BB80" i="131"/>
  <c r="AZ80" i="131"/>
  <c r="AX80" i="131"/>
  <c r="AV80" i="131"/>
  <c r="AT80" i="131"/>
  <c r="AR80" i="131"/>
  <c r="AP80" i="131"/>
  <c r="AN80" i="131"/>
  <c r="AL80" i="131"/>
  <c r="AJ80" i="131"/>
  <c r="AH80" i="131"/>
  <c r="AF80" i="131"/>
  <c r="AD80" i="131"/>
  <c r="AB80" i="131"/>
  <c r="Z80" i="131"/>
  <c r="X80" i="131"/>
  <c r="V80" i="131"/>
  <c r="T80" i="131"/>
  <c r="R80" i="131"/>
  <c r="P80" i="131"/>
  <c r="N80" i="131"/>
  <c r="L80" i="131"/>
  <c r="J80" i="131"/>
  <c r="H80" i="131"/>
  <c r="F80" i="131"/>
  <c r="D80" i="131"/>
  <c r="CE79" i="131"/>
  <c r="BX79" i="131"/>
  <c r="BV79" i="131"/>
  <c r="BT79" i="131"/>
  <c r="BR79" i="131"/>
  <c r="BP79" i="131"/>
  <c r="BN79" i="131"/>
  <c r="BL79" i="131"/>
  <c r="BJ79" i="131"/>
  <c r="BH79" i="131"/>
  <c r="BF79" i="131"/>
  <c r="BD79" i="131"/>
  <c r="BB79" i="131"/>
  <c r="AZ79" i="131"/>
  <c r="AX79" i="131"/>
  <c r="AV79" i="131"/>
  <c r="AT79" i="131"/>
  <c r="AR79" i="131"/>
  <c r="AP79" i="131"/>
  <c r="AN79" i="131"/>
  <c r="AL79" i="131"/>
  <c r="AJ79" i="131"/>
  <c r="AH79" i="131"/>
  <c r="AF79" i="131"/>
  <c r="AD79" i="131"/>
  <c r="AB79" i="131"/>
  <c r="Z79" i="131"/>
  <c r="X79" i="131"/>
  <c r="V79" i="131"/>
  <c r="T79" i="131"/>
  <c r="R79" i="131"/>
  <c r="P79" i="131"/>
  <c r="N79" i="131"/>
  <c r="L79" i="131"/>
  <c r="J79" i="131"/>
  <c r="H79" i="131"/>
  <c r="F79" i="131"/>
  <c r="D79" i="131"/>
  <c r="CE78" i="131"/>
  <c r="BX78" i="131"/>
  <c r="BV78" i="131"/>
  <c r="BT78" i="131"/>
  <c r="BR78" i="131"/>
  <c r="BP78" i="131"/>
  <c r="BN78" i="131"/>
  <c r="BL78" i="131"/>
  <c r="BJ78" i="131"/>
  <c r="BJ106" i="131" s="1"/>
  <c r="BH78" i="131"/>
  <c r="BF78" i="131"/>
  <c r="BD78" i="131"/>
  <c r="BB78" i="131"/>
  <c r="AZ78" i="131"/>
  <c r="AX78" i="131"/>
  <c r="AV78" i="131"/>
  <c r="AT78" i="131"/>
  <c r="AT106" i="131" s="1"/>
  <c r="AR78" i="131"/>
  <c r="AP78" i="131"/>
  <c r="AN78" i="131"/>
  <c r="AL78" i="131"/>
  <c r="AJ78" i="131"/>
  <c r="AH78" i="131"/>
  <c r="AF78" i="131"/>
  <c r="AD78" i="131"/>
  <c r="AD106" i="131" s="1"/>
  <c r="AB78" i="131"/>
  <c r="Z78" i="131"/>
  <c r="X78" i="131"/>
  <c r="V78" i="131"/>
  <c r="T78" i="131"/>
  <c r="R78" i="131"/>
  <c r="P78" i="131"/>
  <c r="N78" i="131"/>
  <c r="N106" i="131" s="1"/>
  <c r="L78" i="131"/>
  <c r="J78" i="131"/>
  <c r="H78" i="131"/>
  <c r="F78" i="131"/>
  <c r="D78" i="131"/>
  <c r="CE77" i="131"/>
  <c r="BX77" i="131"/>
  <c r="BX106" i="131" s="1"/>
  <c r="BV77" i="131"/>
  <c r="BV106" i="131" s="1"/>
  <c r="BT77" i="131"/>
  <c r="BT106" i="131" s="1"/>
  <c r="BR77" i="131"/>
  <c r="BP77" i="131"/>
  <c r="BP106" i="131" s="1"/>
  <c r="BN77" i="131"/>
  <c r="BN106" i="131" s="1"/>
  <c r="BL77" i="131"/>
  <c r="BL106" i="131" s="1"/>
  <c r="BJ77" i="131"/>
  <c r="BH77" i="131"/>
  <c r="BH106" i="131" s="1"/>
  <c r="BF77" i="131"/>
  <c r="BF106" i="131" s="1"/>
  <c r="BD77" i="131"/>
  <c r="BD106" i="131" s="1"/>
  <c r="BB77" i="131"/>
  <c r="AZ77" i="131"/>
  <c r="AZ106" i="131" s="1"/>
  <c r="AX77" i="131"/>
  <c r="AX106" i="131" s="1"/>
  <c r="AV77" i="131"/>
  <c r="AV106" i="131" s="1"/>
  <c r="AT77" i="131"/>
  <c r="AR77" i="131"/>
  <c r="AR106" i="131" s="1"/>
  <c r="AP77" i="131"/>
  <c r="AP106" i="131" s="1"/>
  <c r="AN77" i="131"/>
  <c r="AN106" i="131" s="1"/>
  <c r="AL77" i="131"/>
  <c r="AJ77" i="131"/>
  <c r="AJ106" i="131" s="1"/>
  <c r="AH77" i="131"/>
  <c r="AH106" i="131" s="1"/>
  <c r="AF77" i="131"/>
  <c r="AD77" i="131"/>
  <c r="AB77" i="131"/>
  <c r="AB106" i="131" s="1"/>
  <c r="Z77" i="131"/>
  <c r="Z106" i="131" s="1"/>
  <c r="X77" i="131"/>
  <c r="X106" i="131" s="1"/>
  <c r="X96" i="151" s="1"/>
  <c r="V77" i="131"/>
  <c r="T77" i="131"/>
  <c r="T106" i="131" s="1"/>
  <c r="R77" i="131"/>
  <c r="R106" i="131" s="1"/>
  <c r="P77" i="131"/>
  <c r="P106" i="131" s="1"/>
  <c r="N77" i="131"/>
  <c r="L77" i="131"/>
  <c r="L106" i="131" s="1"/>
  <c r="J77" i="131"/>
  <c r="J106" i="131" s="1"/>
  <c r="H77" i="131"/>
  <c r="F77" i="131"/>
  <c r="D77" i="131"/>
  <c r="CD64" i="133"/>
  <c r="CC64" i="133"/>
  <c r="CB64" i="133"/>
  <c r="CA64" i="133"/>
  <c r="BZ64" i="133"/>
  <c r="BY64" i="133"/>
  <c r="BW64" i="133"/>
  <c r="BU64" i="133"/>
  <c r="BS64" i="133"/>
  <c r="BQ64" i="133"/>
  <c r="BO64" i="133"/>
  <c r="BM64" i="133"/>
  <c r="BK64" i="133"/>
  <c r="BI64" i="133"/>
  <c r="BG64" i="133"/>
  <c r="BE64" i="133"/>
  <c r="BC64" i="133"/>
  <c r="BA64" i="133"/>
  <c r="AY64" i="133"/>
  <c r="AW64" i="133"/>
  <c r="AU64" i="133"/>
  <c r="AS64" i="133"/>
  <c r="AQ64" i="133"/>
  <c r="AO64" i="133"/>
  <c r="AM64" i="133"/>
  <c r="AK64" i="133"/>
  <c r="AI64" i="133"/>
  <c r="AG64" i="133"/>
  <c r="AE64" i="133"/>
  <c r="AC64" i="133"/>
  <c r="AA64" i="133"/>
  <c r="Y64" i="133"/>
  <c r="W64" i="133"/>
  <c r="U64" i="133"/>
  <c r="S64" i="133"/>
  <c r="Q64" i="133"/>
  <c r="O64" i="133"/>
  <c r="M64" i="133"/>
  <c r="K64" i="133"/>
  <c r="I64" i="133"/>
  <c r="G64" i="133"/>
  <c r="E64" i="133"/>
  <c r="C64" i="133"/>
  <c r="CE63" i="133"/>
  <c r="BX63" i="133"/>
  <c r="CF63" i="133" s="1"/>
  <c r="BV63" i="133"/>
  <c r="BT63" i="133"/>
  <c r="BR63" i="133"/>
  <c r="BP63" i="133"/>
  <c r="BN63" i="133"/>
  <c r="BL63" i="133"/>
  <c r="BJ63" i="133"/>
  <c r="BH63" i="133"/>
  <c r="BF63" i="133"/>
  <c r="BD63" i="133"/>
  <c r="BB63" i="133"/>
  <c r="AZ63" i="133"/>
  <c r="AX63" i="133"/>
  <c r="AV63" i="133"/>
  <c r="AT63" i="133"/>
  <c r="AR63" i="133"/>
  <c r="AP63" i="133"/>
  <c r="AN63" i="133"/>
  <c r="AL63" i="133"/>
  <c r="AJ63" i="133"/>
  <c r="AH63" i="133"/>
  <c r="AF63" i="133"/>
  <c r="AD63" i="133"/>
  <c r="AB63" i="133"/>
  <c r="Z63" i="133"/>
  <c r="X63" i="133"/>
  <c r="V63" i="133"/>
  <c r="T63" i="133"/>
  <c r="R63" i="133"/>
  <c r="P63" i="133"/>
  <c r="N63" i="133"/>
  <c r="L63" i="133"/>
  <c r="J63" i="133"/>
  <c r="H63" i="133"/>
  <c r="F63" i="133"/>
  <c r="D63" i="133"/>
  <c r="CE62" i="133"/>
  <c r="BX62" i="133"/>
  <c r="CF62" i="133" s="1"/>
  <c r="BV62" i="133"/>
  <c r="BT62" i="133"/>
  <c r="BR62" i="133"/>
  <c r="BP62" i="133"/>
  <c r="BN62" i="133"/>
  <c r="BL62" i="133"/>
  <c r="BJ62" i="133"/>
  <c r="BH62" i="133"/>
  <c r="BF62" i="133"/>
  <c r="BD62" i="133"/>
  <c r="BB62" i="133"/>
  <c r="AZ62" i="133"/>
  <c r="AX62" i="133"/>
  <c r="AV62" i="133"/>
  <c r="AT62" i="133"/>
  <c r="AR62" i="133"/>
  <c r="AP62" i="133"/>
  <c r="AN62" i="133"/>
  <c r="AL62" i="133"/>
  <c r="AJ62" i="133"/>
  <c r="AH62" i="133"/>
  <c r="AF62" i="133"/>
  <c r="AD62" i="133"/>
  <c r="AB62" i="133"/>
  <c r="Z62" i="133"/>
  <c r="X62" i="133"/>
  <c r="V62" i="133"/>
  <c r="T62" i="133"/>
  <c r="R62" i="133"/>
  <c r="P62" i="133"/>
  <c r="N62" i="133"/>
  <c r="L62" i="133"/>
  <c r="J62" i="133"/>
  <c r="H62" i="133"/>
  <c r="F62" i="133"/>
  <c r="D62" i="133"/>
  <c r="CE61" i="133"/>
  <c r="BX61" i="133"/>
  <c r="CF61" i="133" s="1"/>
  <c r="BV61" i="133"/>
  <c r="BT61" i="133"/>
  <c r="BR61" i="133"/>
  <c r="BP61" i="133"/>
  <c r="BN61" i="133"/>
  <c r="BL61" i="133"/>
  <c r="BJ61" i="133"/>
  <c r="BH61" i="133"/>
  <c r="BF61" i="133"/>
  <c r="BD61" i="133"/>
  <c r="BB61" i="133"/>
  <c r="AZ61" i="133"/>
  <c r="AX61" i="133"/>
  <c r="AV61" i="133"/>
  <c r="AT61" i="133"/>
  <c r="AR61" i="133"/>
  <c r="AP61" i="133"/>
  <c r="AN61" i="133"/>
  <c r="AL61" i="133"/>
  <c r="AJ61" i="133"/>
  <c r="AH61" i="133"/>
  <c r="AF61" i="133"/>
  <c r="AD61" i="133"/>
  <c r="AB61" i="133"/>
  <c r="Z61" i="133"/>
  <c r="X61" i="133"/>
  <c r="V61" i="133"/>
  <c r="T61" i="133"/>
  <c r="R61" i="133"/>
  <c r="P61" i="133"/>
  <c r="N61" i="133"/>
  <c r="L61" i="133"/>
  <c r="J61" i="133"/>
  <c r="H61" i="133"/>
  <c r="F61" i="133"/>
  <c r="D61" i="133"/>
  <c r="CF60" i="133"/>
  <c r="CE60" i="133"/>
  <c r="BX60" i="133"/>
  <c r="BV60" i="133"/>
  <c r="BT60" i="133"/>
  <c r="BR60" i="133"/>
  <c r="BP60" i="133"/>
  <c r="BN60" i="133"/>
  <c r="BL60" i="133"/>
  <c r="BJ60" i="133"/>
  <c r="BH60" i="133"/>
  <c r="BF60" i="133"/>
  <c r="BD60" i="133"/>
  <c r="BB60" i="133"/>
  <c r="AZ60" i="133"/>
  <c r="AX60" i="133"/>
  <c r="AV60" i="133"/>
  <c r="AT60" i="133"/>
  <c r="AR60" i="133"/>
  <c r="AP60" i="133"/>
  <c r="AN60" i="133"/>
  <c r="AL60" i="133"/>
  <c r="AJ60" i="133"/>
  <c r="AH60" i="133"/>
  <c r="AF60" i="133"/>
  <c r="AD60" i="133"/>
  <c r="AB60" i="133"/>
  <c r="Z60" i="133"/>
  <c r="X60" i="133"/>
  <c r="V60" i="133"/>
  <c r="T60" i="133"/>
  <c r="R60" i="133"/>
  <c r="P60" i="133"/>
  <c r="N60" i="133"/>
  <c r="L60" i="133"/>
  <c r="J60" i="133"/>
  <c r="H60" i="133"/>
  <c r="F60" i="133"/>
  <c r="D60" i="133"/>
  <c r="CE59" i="133"/>
  <c r="BX59" i="133"/>
  <c r="BV59" i="133"/>
  <c r="BT59" i="133"/>
  <c r="BR59" i="133"/>
  <c r="BP59" i="133"/>
  <c r="BN59" i="133"/>
  <c r="BL59" i="133"/>
  <c r="BJ59" i="133"/>
  <c r="CF59" i="133" s="1"/>
  <c r="BH59" i="133"/>
  <c r="BF59" i="133"/>
  <c r="BD59" i="133"/>
  <c r="BB59" i="133"/>
  <c r="AZ59" i="133"/>
  <c r="AX59" i="133"/>
  <c r="AV59" i="133"/>
  <c r="AT59" i="133"/>
  <c r="AR59" i="133"/>
  <c r="AP59" i="133"/>
  <c r="AN59" i="133"/>
  <c r="AL59" i="133"/>
  <c r="AJ59" i="133"/>
  <c r="AH59" i="133"/>
  <c r="AF59" i="133"/>
  <c r="AD59" i="133"/>
  <c r="AB59" i="133"/>
  <c r="Z59" i="133"/>
  <c r="X59" i="133"/>
  <c r="V59" i="133"/>
  <c r="T59" i="133"/>
  <c r="R59" i="133"/>
  <c r="P59" i="133"/>
  <c r="N59" i="133"/>
  <c r="L59" i="133"/>
  <c r="J59" i="133"/>
  <c r="H59" i="133"/>
  <c r="F59" i="133"/>
  <c r="D59" i="133"/>
  <c r="CE58" i="133"/>
  <c r="BX58" i="133"/>
  <c r="CF58" i="133" s="1"/>
  <c r="BV58" i="133"/>
  <c r="BT58" i="133"/>
  <c r="BR58" i="133"/>
  <c r="BP58" i="133"/>
  <c r="BN58" i="133"/>
  <c r="BL58" i="133"/>
  <c r="BJ58" i="133"/>
  <c r="BH58" i="133"/>
  <c r="BF58" i="133"/>
  <c r="BD58" i="133"/>
  <c r="BB58" i="133"/>
  <c r="AZ58" i="133"/>
  <c r="AX58" i="133"/>
  <c r="AV58" i="133"/>
  <c r="AT58" i="133"/>
  <c r="AR58" i="133"/>
  <c r="AP58" i="133"/>
  <c r="AN58" i="133"/>
  <c r="AL58" i="133"/>
  <c r="AJ58" i="133"/>
  <c r="AH58" i="133"/>
  <c r="AF58" i="133"/>
  <c r="AD58" i="133"/>
  <c r="AB58" i="133"/>
  <c r="Z58" i="133"/>
  <c r="X58" i="133"/>
  <c r="V58" i="133"/>
  <c r="T58" i="133"/>
  <c r="R58" i="133"/>
  <c r="P58" i="133"/>
  <c r="N58" i="133"/>
  <c r="L58" i="133"/>
  <c r="J58" i="133"/>
  <c r="H58" i="133"/>
  <c r="F58" i="133"/>
  <c r="D58" i="133"/>
  <c r="CE57" i="133"/>
  <c r="BX57" i="133"/>
  <c r="CF57" i="133" s="1"/>
  <c r="BV57" i="133"/>
  <c r="BT57" i="133"/>
  <c r="BR57" i="133"/>
  <c r="BP57" i="133"/>
  <c r="BN57" i="133"/>
  <c r="BL57" i="133"/>
  <c r="BJ57" i="133"/>
  <c r="BH57" i="133"/>
  <c r="BF57" i="133"/>
  <c r="BD57" i="133"/>
  <c r="BB57" i="133"/>
  <c r="AZ57" i="133"/>
  <c r="AX57" i="133"/>
  <c r="AV57" i="133"/>
  <c r="AT57" i="133"/>
  <c r="AR57" i="133"/>
  <c r="AP57" i="133"/>
  <c r="AN57" i="133"/>
  <c r="AL57" i="133"/>
  <c r="AJ57" i="133"/>
  <c r="AH57" i="133"/>
  <c r="AF57" i="133"/>
  <c r="AD57" i="133"/>
  <c r="AB57" i="133"/>
  <c r="Z57" i="133"/>
  <c r="X57" i="133"/>
  <c r="V57" i="133"/>
  <c r="T57" i="133"/>
  <c r="R57" i="133"/>
  <c r="P57" i="133"/>
  <c r="N57" i="133"/>
  <c r="L57" i="133"/>
  <c r="J57" i="133"/>
  <c r="H57" i="133"/>
  <c r="F57" i="133"/>
  <c r="D57" i="133"/>
  <c r="CE56" i="133"/>
  <c r="BX56" i="133"/>
  <c r="CF56" i="133" s="1"/>
  <c r="BV56" i="133"/>
  <c r="BT56" i="133"/>
  <c r="BR56" i="133"/>
  <c r="BP56" i="133"/>
  <c r="BN56" i="133"/>
  <c r="BL56" i="133"/>
  <c r="BJ56" i="133"/>
  <c r="BH56" i="133"/>
  <c r="BF56" i="133"/>
  <c r="BD56" i="133"/>
  <c r="BB56" i="133"/>
  <c r="AZ56" i="133"/>
  <c r="AX56" i="133"/>
  <c r="AV56" i="133"/>
  <c r="AT56" i="133"/>
  <c r="AR56" i="133"/>
  <c r="AP56" i="133"/>
  <c r="AN56" i="133"/>
  <c r="AL56" i="133"/>
  <c r="AJ56" i="133"/>
  <c r="AH56" i="133"/>
  <c r="AF56" i="133"/>
  <c r="AD56" i="133"/>
  <c r="AB56" i="133"/>
  <c r="Z56" i="133"/>
  <c r="X56" i="133"/>
  <c r="V56" i="133"/>
  <c r="T56" i="133"/>
  <c r="R56" i="133"/>
  <c r="P56" i="133"/>
  <c r="N56" i="133"/>
  <c r="L56" i="133"/>
  <c r="J56" i="133"/>
  <c r="H56" i="133"/>
  <c r="F56" i="133"/>
  <c r="D56" i="133"/>
  <c r="CE55" i="133"/>
  <c r="BX55" i="133"/>
  <c r="CF55" i="133" s="1"/>
  <c r="BV55" i="133"/>
  <c r="BT55" i="133"/>
  <c r="BR55" i="133"/>
  <c r="BP55" i="133"/>
  <c r="BN55" i="133"/>
  <c r="BL55" i="133"/>
  <c r="BJ55" i="133"/>
  <c r="BH55" i="133"/>
  <c r="BF55" i="133"/>
  <c r="BD55" i="133"/>
  <c r="BB55" i="133"/>
  <c r="AZ55" i="133"/>
  <c r="AX55" i="133"/>
  <c r="AV55" i="133"/>
  <c r="AT55" i="133"/>
  <c r="AR55" i="133"/>
  <c r="AP55" i="133"/>
  <c r="AN55" i="133"/>
  <c r="AL55" i="133"/>
  <c r="AJ55" i="133"/>
  <c r="AH55" i="133"/>
  <c r="AF55" i="133"/>
  <c r="AD55" i="133"/>
  <c r="AB55" i="133"/>
  <c r="Z55" i="133"/>
  <c r="X55" i="133"/>
  <c r="V55" i="133"/>
  <c r="T55" i="133"/>
  <c r="R55" i="133"/>
  <c r="P55" i="133"/>
  <c r="N55" i="133"/>
  <c r="L55" i="133"/>
  <c r="J55" i="133"/>
  <c r="H55" i="133"/>
  <c r="F55" i="133"/>
  <c r="D55" i="133"/>
  <c r="CE54" i="133"/>
  <c r="BX54" i="133"/>
  <c r="CF54" i="133" s="1"/>
  <c r="BV54" i="133"/>
  <c r="BT54" i="133"/>
  <c r="BR54" i="133"/>
  <c r="BR64" i="133" s="1"/>
  <c r="BP54" i="133"/>
  <c r="BN54" i="133"/>
  <c r="BL54" i="133"/>
  <c r="BJ54" i="133"/>
  <c r="BH54" i="133"/>
  <c r="BF54" i="133"/>
  <c r="BD54" i="133"/>
  <c r="BB54" i="133"/>
  <c r="BB64" i="133" s="1"/>
  <c r="AZ54" i="133"/>
  <c r="AX54" i="133"/>
  <c r="AV54" i="133"/>
  <c r="AT54" i="133"/>
  <c r="AR54" i="133"/>
  <c r="AP54" i="133"/>
  <c r="AN54" i="133"/>
  <c r="AL54" i="133"/>
  <c r="AL64" i="133" s="1"/>
  <c r="AJ54" i="133"/>
  <c r="AH54" i="133"/>
  <c r="AF54" i="133"/>
  <c r="AD54" i="133"/>
  <c r="AB54" i="133"/>
  <c r="Z54" i="133"/>
  <c r="X54" i="133"/>
  <c r="V54" i="133"/>
  <c r="V64" i="133" s="1"/>
  <c r="T54" i="133"/>
  <c r="R54" i="133"/>
  <c r="P54" i="133"/>
  <c r="N54" i="133"/>
  <c r="L54" i="133"/>
  <c r="J54" i="133"/>
  <c r="H54" i="133"/>
  <c r="F54" i="133"/>
  <c r="F64" i="133" s="1"/>
  <c r="D54" i="133"/>
  <c r="CE53" i="133"/>
  <c r="BX53" i="133"/>
  <c r="CF53" i="133" s="1"/>
  <c r="BV53" i="133"/>
  <c r="BT53" i="133"/>
  <c r="BT64" i="133" s="1"/>
  <c r="BR53" i="133"/>
  <c r="BP53" i="133"/>
  <c r="BN53" i="133"/>
  <c r="BL53" i="133"/>
  <c r="BJ53" i="133"/>
  <c r="BH53" i="133"/>
  <c r="BF53" i="133"/>
  <c r="BD53" i="133"/>
  <c r="BD64" i="133" s="1"/>
  <c r="BB53" i="133"/>
  <c r="AZ53" i="133"/>
  <c r="AX53" i="133"/>
  <c r="AV53" i="133"/>
  <c r="AT53" i="133"/>
  <c r="AR53" i="133"/>
  <c r="AP53" i="133"/>
  <c r="AN53" i="133"/>
  <c r="AN64" i="133" s="1"/>
  <c r="AL53" i="133"/>
  <c r="AJ53" i="133"/>
  <c r="AH53" i="133"/>
  <c r="AF53" i="133"/>
  <c r="AD53" i="133"/>
  <c r="AB53" i="133"/>
  <c r="Z53" i="133"/>
  <c r="X53" i="133"/>
  <c r="X64" i="133" s="1"/>
  <c r="V53" i="133"/>
  <c r="T53" i="133"/>
  <c r="R53" i="133"/>
  <c r="P53" i="133"/>
  <c r="N53" i="133"/>
  <c r="L53" i="133"/>
  <c r="J53" i="133"/>
  <c r="H53" i="133"/>
  <c r="H64" i="133" s="1"/>
  <c r="F53" i="133"/>
  <c r="D53" i="133"/>
  <c r="CE52" i="133"/>
  <c r="BX52" i="133"/>
  <c r="BV52" i="133"/>
  <c r="BT52" i="133"/>
  <c r="BR52" i="133"/>
  <c r="BP52" i="133"/>
  <c r="BN52" i="133"/>
  <c r="BL52" i="133"/>
  <c r="BJ52" i="133"/>
  <c r="BH52" i="133"/>
  <c r="BF52" i="133"/>
  <c r="BD52" i="133"/>
  <c r="BB52" i="133"/>
  <c r="AZ52" i="133"/>
  <c r="AX52" i="133"/>
  <c r="AV52" i="133"/>
  <c r="AT52" i="133"/>
  <c r="AR52" i="133"/>
  <c r="AP52" i="133"/>
  <c r="AN52" i="133"/>
  <c r="AL52" i="133"/>
  <c r="AJ52" i="133"/>
  <c r="AH52" i="133"/>
  <c r="AF52" i="133"/>
  <c r="AD52" i="133"/>
  <c r="AB52" i="133"/>
  <c r="Z52" i="133"/>
  <c r="X52" i="133"/>
  <c r="V52" i="133"/>
  <c r="T52" i="133"/>
  <c r="R52" i="133"/>
  <c r="P52" i="133"/>
  <c r="N52" i="133"/>
  <c r="L52" i="133"/>
  <c r="J52" i="133"/>
  <c r="H52" i="133"/>
  <c r="F52" i="133"/>
  <c r="D52" i="133"/>
  <c r="CE51" i="133"/>
  <c r="BX51" i="133"/>
  <c r="BV51" i="133"/>
  <c r="BT51" i="133"/>
  <c r="BR51" i="133"/>
  <c r="BP51" i="133"/>
  <c r="BN51" i="133"/>
  <c r="BL51" i="133"/>
  <c r="BJ51" i="133"/>
  <c r="BH51" i="133"/>
  <c r="BF51" i="133"/>
  <c r="BD51" i="133"/>
  <c r="BB51" i="133"/>
  <c r="AZ51" i="133"/>
  <c r="AX51" i="133"/>
  <c r="AV51" i="133"/>
  <c r="AT51" i="133"/>
  <c r="AR51" i="133"/>
  <c r="AP51" i="133"/>
  <c r="AN51" i="133"/>
  <c r="AL51" i="133"/>
  <c r="AJ51" i="133"/>
  <c r="AH51" i="133"/>
  <c r="AF51" i="133"/>
  <c r="AD51" i="133"/>
  <c r="AB51" i="133"/>
  <c r="Z51" i="133"/>
  <c r="X51" i="133"/>
  <c r="V51" i="133"/>
  <c r="T51" i="133"/>
  <c r="R51" i="133"/>
  <c r="P51" i="133"/>
  <c r="N51" i="133"/>
  <c r="L51" i="133"/>
  <c r="J51" i="133"/>
  <c r="H51" i="133"/>
  <c r="F51" i="133"/>
  <c r="D51" i="133"/>
  <c r="CE50" i="133"/>
  <c r="BX50" i="133"/>
  <c r="BV50" i="133"/>
  <c r="BT50" i="133"/>
  <c r="BR50" i="133"/>
  <c r="BP50" i="133"/>
  <c r="BN50" i="133"/>
  <c r="BL50" i="133"/>
  <c r="BJ50" i="133"/>
  <c r="BJ64" i="133" s="1"/>
  <c r="BH50" i="133"/>
  <c r="BF50" i="133"/>
  <c r="BD50" i="133"/>
  <c r="BB50" i="133"/>
  <c r="AZ50" i="133"/>
  <c r="AX50" i="133"/>
  <c r="AV50" i="133"/>
  <c r="AT50" i="133"/>
  <c r="AT64" i="133" s="1"/>
  <c r="AR50" i="133"/>
  <c r="AP50" i="133"/>
  <c r="AN50" i="133"/>
  <c r="AL50" i="133"/>
  <c r="AJ50" i="133"/>
  <c r="AH50" i="133"/>
  <c r="AF50" i="133"/>
  <c r="AD50" i="133"/>
  <c r="AD64" i="133" s="1"/>
  <c r="AB50" i="133"/>
  <c r="Z50" i="133"/>
  <c r="X50" i="133"/>
  <c r="V50" i="133"/>
  <c r="T50" i="133"/>
  <c r="R50" i="133"/>
  <c r="P50" i="133"/>
  <c r="N50" i="133"/>
  <c r="L50" i="133"/>
  <c r="J50" i="133"/>
  <c r="H50" i="133"/>
  <c r="F50" i="133"/>
  <c r="D50" i="133"/>
  <c r="CE49" i="133"/>
  <c r="BX49" i="133"/>
  <c r="BX64" i="133" s="1"/>
  <c r="BV49" i="133"/>
  <c r="BV64" i="133" s="1"/>
  <c r="BT49" i="133"/>
  <c r="BR49" i="133"/>
  <c r="BP49" i="133"/>
  <c r="BP64" i="133" s="1"/>
  <c r="BN49" i="133"/>
  <c r="BN64" i="133" s="1"/>
  <c r="BL49" i="133"/>
  <c r="BL64" i="133" s="1"/>
  <c r="BJ49" i="133"/>
  <c r="BH49" i="133"/>
  <c r="BH64" i="133" s="1"/>
  <c r="BF49" i="133"/>
  <c r="BF64" i="133" s="1"/>
  <c r="BD49" i="133"/>
  <c r="BB49" i="133"/>
  <c r="AZ49" i="133"/>
  <c r="AZ64" i="133" s="1"/>
  <c r="AX49" i="133"/>
  <c r="AX64" i="133" s="1"/>
  <c r="AV49" i="133"/>
  <c r="AV64" i="133" s="1"/>
  <c r="AT49" i="133"/>
  <c r="AR49" i="133"/>
  <c r="AR64" i="133" s="1"/>
  <c r="AP49" i="133"/>
  <c r="AP64" i="133" s="1"/>
  <c r="AN49" i="133"/>
  <c r="AL49" i="133"/>
  <c r="AJ49" i="133"/>
  <c r="AJ64" i="133" s="1"/>
  <c r="AH49" i="133"/>
  <c r="AH64" i="133" s="1"/>
  <c r="AF49" i="133"/>
  <c r="AF64" i="133" s="1"/>
  <c r="AD49" i="133"/>
  <c r="AB49" i="133"/>
  <c r="AB64" i="133" s="1"/>
  <c r="Z49" i="133"/>
  <c r="Z64" i="133" s="1"/>
  <c r="X49" i="133"/>
  <c r="V49" i="133"/>
  <c r="T49" i="133"/>
  <c r="T64" i="133" s="1"/>
  <c r="R49" i="133"/>
  <c r="R64" i="133" s="1"/>
  <c r="P49" i="133"/>
  <c r="P64" i="133" s="1"/>
  <c r="N49" i="133"/>
  <c r="L49" i="133"/>
  <c r="L64" i="133" s="1"/>
  <c r="J49" i="133"/>
  <c r="J64" i="133" s="1"/>
  <c r="H49" i="133"/>
  <c r="F49" i="133"/>
  <c r="D49" i="133"/>
  <c r="CD79" i="132"/>
  <c r="CC79" i="132"/>
  <c r="CB79" i="132"/>
  <c r="CA79" i="132"/>
  <c r="BZ79" i="132"/>
  <c r="BY79" i="132"/>
  <c r="BW79" i="132"/>
  <c r="BU79" i="132"/>
  <c r="BS79" i="132"/>
  <c r="BQ79" i="132"/>
  <c r="BO79" i="132"/>
  <c r="BM79" i="132"/>
  <c r="BK79" i="132"/>
  <c r="BI79" i="132"/>
  <c r="BG79" i="132"/>
  <c r="BE79" i="132"/>
  <c r="BC79" i="132"/>
  <c r="BA79" i="132"/>
  <c r="AY79" i="132"/>
  <c r="AW79" i="132"/>
  <c r="AU79" i="132"/>
  <c r="AS79" i="132"/>
  <c r="AQ79" i="132"/>
  <c r="AO79" i="132"/>
  <c r="AM79" i="132"/>
  <c r="AM94" i="151" s="1"/>
  <c r="AK79" i="132"/>
  <c r="AI79" i="132"/>
  <c r="AG79" i="132"/>
  <c r="AE79" i="132"/>
  <c r="AC79" i="132"/>
  <c r="AA79" i="132"/>
  <c r="Y79" i="132"/>
  <c r="Y94" i="151" s="1"/>
  <c r="W79" i="132"/>
  <c r="U79" i="132"/>
  <c r="U94" i="151" s="1"/>
  <c r="S79" i="132"/>
  <c r="Q79" i="132"/>
  <c r="O79" i="132"/>
  <c r="O94" i="151" s="1"/>
  <c r="M79" i="132"/>
  <c r="M94" i="151" s="1"/>
  <c r="K79" i="132"/>
  <c r="K94" i="151" s="1"/>
  <c r="I79" i="132"/>
  <c r="I94" i="151" s="1"/>
  <c r="G79" i="132"/>
  <c r="G94" i="151" s="1"/>
  <c r="E79" i="132"/>
  <c r="C79" i="132"/>
  <c r="C94" i="151" s="1"/>
  <c r="CE78" i="132"/>
  <c r="BX78" i="132"/>
  <c r="CF78" i="132" s="1"/>
  <c r="BV78" i="132"/>
  <c r="BT78" i="132"/>
  <c r="BR78" i="132"/>
  <c r="BP78" i="132"/>
  <c r="BN78" i="132"/>
  <c r="BL78" i="132"/>
  <c r="BJ78" i="132"/>
  <c r="BH78" i="132"/>
  <c r="BF78" i="132"/>
  <c r="BD78" i="132"/>
  <c r="BB78" i="132"/>
  <c r="AZ78" i="132"/>
  <c r="AX78" i="132"/>
  <c r="AV78" i="132"/>
  <c r="AT78" i="132"/>
  <c r="AR78" i="132"/>
  <c r="AP78" i="132"/>
  <c r="AN78" i="132"/>
  <c r="AL78" i="132"/>
  <c r="AJ78" i="132"/>
  <c r="AH78" i="132"/>
  <c r="AF78" i="132"/>
  <c r="AD78" i="132"/>
  <c r="AB78" i="132"/>
  <c r="Z78" i="132"/>
  <c r="X78" i="132"/>
  <c r="V78" i="132"/>
  <c r="T78" i="132"/>
  <c r="R78" i="132"/>
  <c r="P78" i="132"/>
  <c r="N78" i="132"/>
  <c r="L78" i="132"/>
  <c r="J78" i="132"/>
  <c r="H78" i="132"/>
  <c r="F78" i="132"/>
  <c r="D78" i="132"/>
  <c r="CE77" i="132"/>
  <c r="BX77" i="132"/>
  <c r="CF77" i="132" s="1"/>
  <c r="BV77" i="132"/>
  <c r="BT77" i="132"/>
  <c r="BR77" i="132"/>
  <c r="BP77" i="132"/>
  <c r="BN77" i="132"/>
  <c r="BL77" i="132"/>
  <c r="BJ77" i="132"/>
  <c r="BH77" i="132"/>
  <c r="BF77" i="132"/>
  <c r="BD77" i="132"/>
  <c r="BB77" i="132"/>
  <c r="AZ77" i="132"/>
  <c r="AX77" i="132"/>
  <c r="AV77" i="132"/>
  <c r="AT77" i="132"/>
  <c r="AR77" i="132"/>
  <c r="AP77" i="132"/>
  <c r="AN77" i="132"/>
  <c r="AL77" i="132"/>
  <c r="AJ77" i="132"/>
  <c r="AH77" i="132"/>
  <c r="AF77" i="132"/>
  <c r="AD77" i="132"/>
  <c r="AB77" i="132"/>
  <c r="Z77" i="132"/>
  <c r="X77" i="132"/>
  <c r="V77" i="132"/>
  <c r="T77" i="132"/>
  <c r="R77" i="132"/>
  <c r="P77" i="132"/>
  <c r="N77" i="132"/>
  <c r="L77" i="132"/>
  <c r="J77" i="132"/>
  <c r="H77" i="132"/>
  <c r="F77" i="132"/>
  <c r="D77" i="132"/>
  <c r="CE76" i="132"/>
  <c r="BX76" i="132"/>
  <c r="CF76" i="132" s="1"/>
  <c r="BV76" i="132"/>
  <c r="BT76" i="132"/>
  <c r="BR76" i="132"/>
  <c r="BP76" i="132"/>
  <c r="BN76" i="132"/>
  <c r="BL76" i="132"/>
  <c r="BJ76" i="132"/>
  <c r="BH76" i="132"/>
  <c r="BF76" i="132"/>
  <c r="BD76" i="132"/>
  <c r="BB76" i="132"/>
  <c r="AZ76" i="132"/>
  <c r="AX76" i="132"/>
  <c r="AV76" i="132"/>
  <c r="AT76" i="132"/>
  <c r="AR76" i="132"/>
  <c r="AP76" i="132"/>
  <c r="AN76" i="132"/>
  <c r="AL76" i="132"/>
  <c r="AJ76" i="132"/>
  <c r="AH76" i="132"/>
  <c r="AF76" i="132"/>
  <c r="AD76" i="132"/>
  <c r="AB76" i="132"/>
  <c r="Z76" i="132"/>
  <c r="X76" i="132"/>
  <c r="V76" i="132"/>
  <c r="T76" i="132"/>
  <c r="R76" i="132"/>
  <c r="P76" i="132"/>
  <c r="N76" i="132"/>
  <c r="L76" i="132"/>
  <c r="J76" i="132"/>
  <c r="H76" i="132"/>
  <c r="F76" i="132"/>
  <c r="D76" i="132"/>
  <c r="CE75" i="132"/>
  <c r="BX75" i="132"/>
  <c r="BV75" i="132"/>
  <c r="BT75" i="132"/>
  <c r="BR75" i="132"/>
  <c r="BP75" i="132"/>
  <c r="BN75" i="132"/>
  <c r="BL75" i="132"/>
  <c r="BJ75" i="132"/>
  <c r="BH75" i="132"/>
  <c r="BF75" i="132"/>
  <c r="BD75" i="132"/>
  <c r="BB75" i="132"/>
  <c r="AZ75" i="132"/>
  <c r="AX75" i="132"/>
  <c r="AV75" i="132"/>
  <c r="CF75" i="132" s="1"/>
  <c r="AT75" i="132"/>
  <c r="AR75" i="132"/>
  <c r="AP75" i="132"/>
  <c r="AN75" i="132"/>
  <c r="AL75" i="132"/>
  <c r="AJ75" i="132"/>
  <c r="AH75" i="132"/>
  <c r="AF75" i="132"/>
  <c r="AD75" i="132"/>
  <c r="AB75" i="132"/>
  <c r="Z75" i="132"/>
  <c r="X75" i="132"/>
  <c r="V75" i="132"/>
  <c r="T75" i="132"/>
  <c r="R75" i="132"/>
  <c r="P75" i="132"/>
  <c r="N75" i="132"/>
  <c r="L75" i="132"/>
  <c r="J75" i="132"/>
  <c r="H75" i="132"/>
  <c r="F75" i="132"/>
  <c r="D75" i="132"/>
  <c r="CE74" i="132"/>
  <c r="BX74" i="132"/>
  <c r="BV74" i="132"/>
  <c r="BT74" i="132"/>
  <c r="BR74" i="132"/>
  <c r="BP74" i="132"/>
  <c r="BN74" i="132"/>
  <c r="BL74" i="132"/>
  <c r="BJ74" i="132"/>
  <c r="CF74" i="132" s="1"/>
  <c r="BH74" i="132"/>
  <c r="BF74" i="132"/>
  <c r="BD74" i="132"/>
  <c r="BB74" i="132"/>
  <c r="AZ74" i="132"/>
  <c r="AX74" i="132"/>
  <c r="AV74" i="132"/>
  <c r="AT74" i="132"/>
  <c r="AR74" i="132"/>
  <c r="AP74" i="132"/>
  <c r="AN74" i="132"/>
  <c r="AL74" i="132"/>
  <c r="AJ74" i="132"/>
  <c r="AH74" i="132"/>
  <c r="AF74" i="132"/>
  <c r="AD74" i="132"/>
  <c r="AB74" i="132"/>
  <c r="Z74" i="132"/>
  <c r="X74" i="132"/>
  <c r="V74" i="132"/>
  <c r="T74" i="132"/>
  <c r="R74" i="132"/>
  <c r="P74" i="132"/>
  <c r="N74" i="132"/>
  <c r="L74" i="132"/>
  <c r="J74" i="132"/>
  <c r="H74" i="132"/>
  <c r="F74" i="132"/>
  <c r="D74" i="132"/>
  <c r="CE73" i="132"/>
  <c r="BX73" i="132"/>
  <c r="CF73" i="132" s="1"/>
  <c r="BV73" i="132"/>
  <c r="BT73" i="132"/>
  <c r="BR73" i="132"/>
  <c r="BP73" i="132"/>
  <c r="BN73" i="132"/>
  <c r="BL73" i="132"/>
  <c r="BJ73" i="132"/>
  <c r="BH73" i="132"/>
  <c r="BF73" i="132"/>
  <c r="BD73" i="132"/>
  <c r="BB73" i="132"/>
  <c r="AZ73" i="132"/>
  <c r="AX73" i="132"/>
  <c r="AV73" i="132"/>
  <c r="AT73" i="132"/>
  <c r="AR73" i="132"/>
  <c r="AP73" i="132"/>
  <c r="AN73" i="132"/>
  <c r="AL73" i="132"/>
  <c r="AJ73" i="132"/>
  <c r="AH73" i="132"/>
  <c r="AF73" i="132"/>
  <c r="AD73" i="132"/>
  <c r="AB73" i="132"/>
  <c r="Z73" i="132"/>
  <c r="X73" i="132"/>
  <c r="V73" i="132"/>
  <c r="T73" i="132"/>
  <c r="R73" i="132"/>
  <c r="P73" i="132"/>
  <c r="N73" i="132"/>
  <c r="L73" i="132"/>
  <c r="J73" i="132"/>
  <c r="H73" i="132"/>
  <c r="F73" i="132"/>
  <c r="D73" i="132"/>
  <c r="CE72" i="132"/>
  <c r="BX72" i="132"/>
  <c r="CF72" i="132" s="1"/>
  <c r="BV72" i="132"/>
  <c r="BT72" i="132"/>
  <c r="BR72" i="132"/>
  <c r="BP72" i="132"/>
  <c r="BN72" i="132"/>
  <c r="BL72" i="132"/>
  <c r="BJ72" i="132"/>
  <c r="BH72" i="132"/>
  <c r="BF72" i="132"/>
  <c r="BD72" i="132"/>
  <c r="BB72" i="132"/>
  <c r="AZ72" i="132"/>
  <c r="AX72" i="132"/>
  <c r="AV72" i="132"/>
  <c r="AT72" i="132"/>
  <c r="AR72" i="132"/>
  <c r="AP72" i="132"/>
  <c r="AN72" i="132"/>
  <c r="AL72" i="132"/>
  <c r="AJ72" i="132"/>
  <c r="AH72" i="132"/>
  <c r="AF72" i="132"/>
  <c r="AD72" i="132"/>
  <c r="AB72" i="132"/>
  <c r="Z72" i="132"/>
  <c r="X72" i="132"/>
  <c r="V72" i="132"/>
  <c r="T72" i="132"/>
  <c r="R72" i="132"/>
  <c r="P72" i="132"/>
  <c r="N72" i="132"/>
  <c r="L72" i="132"/>
  <c r="J72" i="132"/>
  <c r="H72" i="132"/>
  <c r="F72" i="132"/>
  <c r="D72" i="132"/>
  <c r="CE71" i="132"/>
  <c r="BX71" i="132"/>
  <c r="CF71" i="132" s="1"/>
  <c r="BV71" i="132"/>
  <c r="BT71" i="132"/>
  <c r="BR71" i="132"/>
  <c r="BP71" i="132"/>
  <c r="BN71" i="132"/>
  <c r="BL71" i="132"/>
  <c r="BJ71" i="132"/>
  <c r="BH71" i="132"/>
  <c r="BF71" i="132"/>
  <c r="BD71" i="132"/>
  <c r="BB71" i="132"/>
  <c r="AZ71" i="132"/>
  <c r="AX71" i="132"/>
  <c r="AV71" i="132"/>
  <c r="AT71" i="132"/>
  <c r="AR71" i="132"/>
  <c r="AP71" i="132"/>
  <c r="AN71" i="132"/>
  <c r="AL71" i="132"/>
  <c r="AJ71" i="132"/>
  <c r="AH71" i="132"/>
  <c r="AF71" i="132"/>
  <c r="AD71" i="132"/>
  <c r="AB71" i="132"/>
  <c r="Z71" i="132"/>
  <c r="X71" i="132"/>
  <c r="V71" i="132"/>
  <c r="T71" i="132"/>
  <c r="R71" i="132"/>
  <c r="P71" i="132"/>
  <c r="N71" i="132"/>
  <c r="L71" i="132"/>
  <c r="J71" i="132"/>
  <c r="H71" i="132"/>
  <c r="F71" i="132"/>
  <c r="D71" i="132"/>
  <c r="CE70" i="132"/>
  <c r="BX70" i="132"/>
  <c r="CF70" i="132" s="1"/>
  <c r="BV70" i="132"/>
  <c r="BT70" i="132"/>
  <c r="BR70" i="132"/>
  <c r="BP70" i="132"/>
  <c r="BN70" i="132"/>
  <c r="BL70" i="132"/>
  <c r="BJ70" i="132"/>
  <c r="BH70" i="132"/>
  <c r="BF70" i="132"/>
  <c r="BD70" i="132"/>
  <c r="BB70" i="132"/>
  <c r="AZ70" i="132"/>
  <c r="AX70" i="132"/>
  <c r="AV70" i="132"/>
  <c r="AT70" i="132"/>
  <c r="AR70" i="132"/>
  <c r="AP70" i="132"/>
  <c r="AN70" i="132"/>
  <c r="AL70" i="132"/>
  <c r="AJ70" i="132"/>
  <c r="AH70" i="132"/>
  <c r="AF70" i="132"/>
  <c r="AD70" i="132"/>
  <c r="AB70" i="132"/>
  <c r="Z70" i="132"/>
  <c r="X70" i="132"/>
  <c r="V70" i="132"/>
  <c r="T70" i="132"/>
  <c r="R70" i="132"/>
  <c r="P70" i="132"/>
  <c r="N70" i="132"/>
  <c r="L70" i="132"/>
  <c r="J70" i="132"/>
  <c r="H70" i="132"/>
  <c r="F70" i="132"/>
  <c r="D70" i="132"/>
  <c r="CE69" i="132"/>
  <c r="BX69" i="132"/>
  <c r="CF69" i="132" s="1"/>
  <c r="BV69" i="132"/>
  <c r="BT69" i="132"/>
  <c r="BR69" i="132"/>
  <c r="BP69" i="132"/>
  <c r="BN69" i="132"/>
  <c r="BL69" i="132"/>
  <c r="BJ69" i="132"/>
  <c r="BH69" i="132"/>
  <c r="BF69" i="132"/>
  <c r="BD69" i="132"/>
  <c r="BB69" i="132"/>
  <c r="AZ69" i="132"/>
  <c r="AX69" i="132"/>
  <c r="AV69" i="132"/>
  <c r="AT69" i="132"/>
  <c r="AR69" i="132"/>
  <c r="AP69" i="132"/>
  <c r="AN69" i="132"/>
  <c r="AL69" i="132"/>
  <c r="AJ69" i="132"/>
  <c r="AH69" i="132"/>
  <c r="AF69" i="132"/>
  <c r="AD69" i="132"/>
  <c r="AB69" i="132"/>
  <c r="Z69" i="132"/>
  <c r="X69" i="132"/>
  <c r="V69" i="132"/>
  <c r="T69" i="132"/>
  <c r="R69" i="132"/>
  <c r="P69" i="132"/>
  <c r="N69" i="132"/>
  <c r="L69" i="132"/>
  <c r="J69" i="132"/>
  <c r="H69" i="132"/>
  <c r="F69" i="132"/>
  <c r="D69" i="132"/>
  <c r="CE68" i="132"/>
  <c r="BX68" i="132"/>
  <c r="CF68" i="132" s="1"/>
  <c r="BV68" i="132"/>
  <c r="BT68" i="132"/>
  <c r="BR68" i="132"/>
  <c r="BP68" i="132"/>
  <c r="BN68" i="132"/>
  <c r="BL68" i="132"/>
  <c r="BJ68" i="132"/>
  <c r="BH68" i="132"/>
  <c r="BF68" i="132"/>
  <c r="BD68" i="132"/>
  <c r="BB68" i="132"/>
  <c r="AZ68" i="132"/>
  <c r="AX68" i="132"/>
  <c r="AV68" i="132"/>
  <c r="AT68" i="132"/>
  <c r="AR68" i="132"/>
  <c r="AP68" i="132"/>
  <c r="AN68" i="132"/>
  <c r="AL68" i="132"/>
  <c r="AJ68" i="132"/>
  <c r="AH68" i="132"/>
  <c r="AF68" i="132"/>
  <c r="AD68" i="132"/>
  <c r="AB68" i="132"/>
  <c r="Z68" i="132"/>
  <c r="X68" i="132"/>
  <c r="V68" i="132"/>
  <c r="T68" i="132"/>
  <c r="R68" i="132"/>
  <c r="P68" i="132"/>
  <c r="N68" i="132"/>
  <c r="L68" i="132"/>
  <c r="J68" i="132"/>
  <c r="H68" i="132"/>
  <c r="F68" i="132"/>
  <c r="D68" i="132"/>
  <c r="CE67" i="132"/>
  <c r="BX67" i="132"/>
  <c r="BV67" i="132"/>
  <c r="BT67" i="132"/>
  <c r="BR67" i="132"/>
  <c r="BP67" i="132"/>
  <c r="BN67" i="132"/>
  <c r="BL67" i="132"/>
  <c r="BJ67" i="132"/>
  <c r="BH67" i="132"/>
  <c r="BF67" i="132"/>
  <c r="BD67" i="132"/>
  <c r="BB67" i="132"/>
  <c r="AZ67" i="132"/>
  <c r="AX67" i="132"/>
  <c r="AV67" i="132"/>
  <c r="AT67" i="132"/>
  <c r="AR67" i="132"/>
  <c r="AP67" i="132"/>
  <c r="AN67" i="132"/>
  <c r="AL67" i="132"/>
  <c r="AJ67" i="132"/>
  <c r="AH67" i="132"/>
  <c r="AF67" i="132"/>
  <c r="CF67" i="132" s="1"/>
  <c r="AD67" i="132"/>
  <c r="AB67" i="132"/>
  <c r="Z67" i="132"/>
  <c r="X67" i="132"/>
  <c r="V67" i="132"/>
  <c r="T67" i="132"/>
  <c r="R67" i="132"/>
  <c r="P67" i="132"/>
  <c r="N67" i="132"/>
  <c r="L67" i="132"/>
  <c r="J67" i="132"/>
  <c r="H67" i="132"/>
  <c r="F67" i="132"/>
  <c r="D67" i="132"/>
  <c r="CE66" i="132"/>
  <c r="BX66" i="132"/>
  <c r="BV66" i="132"/>
  <c r="BT66" i="132"/>
  <c r="BR66" i="132"/>
  <c r="BP66" i="132"/>
  <c r="BN66" i="132"/>
  <c r="BL66" i="132"/>
  <c r="BJ66" i="132"/>
  <c r="BH66" i="132"/>
  <c r="BF66" i="132"/>
  <c r="BD66" i="132"/>
  <c r="BB66" i="132"/>
  <c r="AZ66" i="132"/>
  <c r="AX66" i="132"/>
  <c r="AV66" i="132"/>
  <c r="AT66" i="132"/>
  <c r="AR66" i="132"/>
  <c r="AP66" i="132"/>
  <c r="AN66" i="132"/>
  <c r="AL66" i="132"/>
  <c r="AJ66" i="132"/>
  <c r="AH66" i="132"/>
  <c r="AF66" i="132"/>
  <c r="AD66" i="132"/>
  <c r="AB66" i="132"/>
  <c r="Z66" i="132"/>
  <c r="X66" i="132"/>
  <c r="V66" i="132"/>
  <c r="T66" i="132"/>
  <c r="R66" i="132"/>
  <c r="P66" i="132"/>
  <c r="N66" i="132"/>
  <c r="L66" i="132"/>
  <c r="J66" i="132"/>
  <c r="H66" i="132"/>
  <c r="F66" i="132"/>
  <c r="D66" i="132"/>
  <c r="CE65" i="132"/>
  <c r="BX65" i="132"/>
  <c r="BV65" i="132"/>
  <c r="BT65" i="132"/>
  <c r="BR65" i="132"/>
  <c r="BP65" i="132"/>
  <c r="BN65" i="132"/>
  <c r="BL65" i="132"/>
  <c r="BJ65" i="132"/>
  <c r="BJ79" i="132" s="1"/>
  <c r="BH65" i="132"/>
  <c r="BF65" i="132"/>
  <c r="BD65" i="132"/>
  <c r="BB65" i="132"/>
  <c r="AZ65" i="132"/>
  <c r="AX65" i="132"/>
  <c r="AV65" i="132"/>
  <c r="AT65" i="132"/>
  <c r="AT79" i="132" s="1"/>
  <c r="AR65" i="132"/>
  <c r="AP65" i="132"/>
  <c r="AN65" i="132"/>
  <c r="AL65" i="132"/>
  <c r="AJ65" i="132"/>
  <c r="AH65" i="132"/>
  <c r="AF65" i="132"/>
  <c r="AD65" i="132"/>
  <c r="AD79" i="132" s="1"/>
  <c r="AB65" i="132"/>
  <c r="Z65" i="132"/>
  <c r="X65" i="132"/>
  <c r="V65" i="132"/>
  <c r="T65" i="132"/>
  <c r="R65" i="132"/>
  <c r="P65" i="132"/>
  <c r="N65" i="132"/>
  <c r="L65" i="132"/>
  <c r="J65" i="132"/>
  <c r="H65" i="132"/>
  <c r="F65" i="132"/>
  <c r="D65" i="132"/>
  <c r="CE64" i="132"/>
  <c r="BX64" i="132"/>
  <c r="BV64" i="132"/>
  <c r="BT64" i="132"/>
  <c r="BR64" i="132"/>
  <c r="BP64" i="132"/>
  <c r="BN64" i="132"/>
  <c r="BL64" i="132"/>
  <c r="BJ64" i="132"/>
  <c r="BH64" i="132"/>
  <c r="BF64" i="132"/>
  <c r="BD64" i="132"/>
  <c r="BB64" i="132"/>
  <c r="AZ64" i="132"/>
  <c r="AX64" i="132"/>
  <c r="AV64" i="132"/>
  <c r="AT64" i="132"/>
  <c r="AR64" i="132"/>
  <c r="AP64" i="132"/>
  <c r="AN64" i="132"/>
  <c r="AL64" i="132"/>
  <c r="AJ64" i="132"/>
  <c r="AH64" i="132"/>
  <c r="AF64" i="132"/>
  <c r="AD64" i="132"/>
  <c r="AB64" i="132"/>
  <c r="Z64" i="132"/>
  <c r="X64" i="132"/>
  <c r="V64" i="132"/>
  <c r="T64" i="132"/>
  <c r="R64" i="132"/>
  <c r="P64" i="132"/>
  <c r="N64" i="132"/>
  <c r="L64" i="132"/>
  <c r="J64" i="132"/>
  <c r="H64" i="132"/>
  <c r="F64" i="132"/>
  <c r="D64" i="132"/>
  <c r="CE63" i="132"/>
  <c r="BX63" i="132"/>
  <c r="BV63" i="132"/>
  <c r="BT63" i="132"/>
  <c r="BR63" i="132"/>
  <c r="BP63" i="132"/>
  <c r="BN63" i="132"/>
  <c r="BL63" i="132"/>
  <c r="BJ63" i="132"/>
  <c r="BH63" i="132"/>
  <c r="BF63" i="132"/>
  <c r="BD63" i="132"/>
  <c r="BB63" i="132"/>
  <c r="AZ63" i="132"/>
  <c r="AX63" i="132"/>
  <c r="AV63" i="132"/>
  <c r="AT63" i="132"/>
  <c r="AR63" i="132"/>
  <c r="AP63" i="132"/>
  <c r="AN63" i="132"/>
  <c r="AL63" i="132"/>
  <c r="AJ63" i="132"/>
  <c r="AH63" i="132"/>
  <c r="AF63" i="132"/>
  <c r="AD63" i="132"/>
  <c r="AB63" i="132"/>
  <c r="Z63" i="132"/>
  <c r="X63" i="132"/>
  <c r="V63" i="132"/>
  <c r="T63" i="132"/>
  <c r="R63" i="132"/>
  <c r="P63" i="132"/>
  <c r="N63" i="132"/>
  <c r="L63" i="132"/>
  <c r="J63" i="132"/>
  <c r="H63" i="132"/>
  <c r="F63" i="132"/>
  <c r="D63" i="132"/>
  <c r="CE62" i="132"/>
  <c r="BX62" i="132"/>
  <c r="BV62" i="132"/>
  <c r="BT62" i="132"/>
  <c r="BR62" i="132"/>
  <c r="BP62" i="132"/>
  <c r="BN62" i="132"/>
  <c r="BL62" i="132"/>
  <c r="BJ62" i="132"/>
  <c r="BH62" i="132"/>
  <c r="BF62" i="132"/>
  <c r="BD62" i="132"/>
  <c r="BB62" i="132"/>
  <c r="AZ62" i="132"/>
  <c r="AX62" i="132"/>
  <c r="AV62" i="132"/>
  <c r="AT62" i="132"/>
  <c r="AR62" i="132"/>
  <c r="AP62" i="132"/>
  <c r="AN62" i="132"/>
  <c r="AL62" i="132"/>
  <c r="AJ62" i="132"/>
  <c r="AH62" i="132"/>
  <c r="AF62" i="132"/>
  <c r="AD62" i="132"/>
  <c r="AB62" i="132"/>
  <c r="Z62" i="132"/>
  <c r="X62" i="132"/>
  <c r="V62" i="132"/>
  <c r="T62" i="132"/>
  <c r="R62" i="132"/>
  <c r="P62" i="132"/>
  <c r="N62" i="132"/>
  <c r="L62" i="132"/>
  <c r="J62" i="132"/>
  <c r="H62" i="132"/>
  <c r="F62" i="132"/>
  <c r="D62" i="132"/>
  <c r="CE61" i="132"/>
  <c r="BX61" i="132"/>
  <c r="BV61" i="132"/>
  <c r="BT61" i="132"/>
  <c r="BR61" i="132"/>
  <c r="BR79" i="132" s="1"/>
  <c r="BP61" i="132"/>
  <c r="BN61" i="132"/>
  <c r="BL61" i="132"/>
  <c r="BJ61" i="132"/>
  <c r="BH61" i="132"/>
  <c r="BF61" i="132"/>
  <c r="BD61" i="132"/>
  <c r="BB61" i="132"/>
  <c r="BB79" i="132" s="1"/>
  <c r="AZ61" i="132"/>
  <c r="AX61" i="132"/>
  <c r="AV61" i="132"/>
  <c r="AT61" i="132"/>
  <c r="AR61" i="132"/>
  <c r="AP61" i="132"/>
  <c r="AN61" i="132"/>
  <c r="AL61" i="132"/>
  <c r="AL79" i="132" s="1"/>
  <c r="AJ61" i="132"/>
  <c r="AH61" i="132"/>
  <c r="AF61" i="132"/>
  <c r="AD61" i="132"/>
  <c r="AB61" i="132"/>
  <c r="Z61" i="132"/>
  <c r="X61" i="132"/>
  <c r="V61" i="132"/>
  <c r="T61" i="132"/>
  <c r="R61" i="132"/>
  <c r="P61" i="132"/>
  <c r="N61" i="132"/>
  <c r="L61" i="132"/>
  <c r="J61" i="132"/>
  <c r="H61" i="132"/>
  <c r="F61" i="132"/>
  <c r="F79" i="132" s="1"/>
  <c r="D61" i="132"/>
  <c r="CE60" i="132"/>
  <c r="BX60" i="132"/>
  <c r="BV60" i="132"/>
  <c r="BT60" i="132"/>
  <c r="BT79" i="132" s="1"/>
  <c r="BR60" i="132"/>
  <c r="BP60" i="132"/>
  <c r="BN60" i="132"/>
  <c r="BL60" i="132"/>
  <c r="BJ60" i="132"/>
  <c r="BH60" i="132"/>
  <c r="BF60" i="132"/>
  <c r="BD60" i="132"/>
  <c r="BD79" i="132" s="1"/>
  <c r="BB60" i="132"/>
  <c r="AZ60" i="132"/>
  <c r="AX60" i="132"/>
  <c r="AV60" i="132"/>
  <c r="AT60" i="132"/>
  <c r="AR60" i="132"/>
  <c r="AP60" i="132"/>
  <c r="AN60" i="132"/>
  <c r="AN79" i="132" s="1"/>
  <c r="AN94" i="151" s="1"/>
  <c r="AL60" i="132"/>
  <c r="AJ60" i="132"/>
  <c r="AH60" i="132"/>
  <c r="AF60" i="132"/>
  <c r="AD60" i="132"/>
  <c r="AB60" i="132"/>
  <c r="Z60" i="132"/>
  <c r="X60" i="132"/>
  <c r="V60" i="132"/>
  <c r="T60" i="132"/>
  <c r="R60" i="132"/>
  <c r="P60" i="132"/>
  <c r="N60" i="132"/>
  <c r="L60" i="132"/>
  <c r="J60" i="132"/>
  <c r="H60" i="132"/>
  <c r="F60" i="132"/>
  <c r="D60" i="132"/>
  <c r="CE59" i="132"/>
  <c r="BX59" i="132"/>
  <c r="BX79" i="132" s="1"/>
  <c r="BV59" i="132"/>
  <c r="BV79" i="132" s="1"/>
  <c r="BT59" i="132"/>
  <c r="BR59" i="132"/>
  <c r="BP59" i="132"/>
  <c r="BP79" i="132" s="1"/>
  <c r="BN59" i="132"/>
  <c r="BN79" i="132" s="1"/>
  <c r="BL59" i="132"/>
  <c r="BJ59" i="132"/>
  <c r="BH59" i="132"/>
  <c r="BH79" i="132" s="1"/>
  <c r="BF59" i="132"/>
  <c r="BF79" i="132" s="1"/>
  <c r="BD59" i="132"/>
  <c r="BB59" i="132"/>
  <c r="AZ59" i="132"/>
  <c r="AZ79" i="132" s="1"/>
  <c r="AX59" i="132"/>
  <c r="AX79" i="132" s="1"/>
  <c r="AV59" i="132"/>
  <c r="AV79" i="132" s="1"/>
  <c r="AT59" i="132"/>
  <c r="AR59" i="132"/>
  <c r="AR79" i="132" s="1"/>
  <c r="AP59" i="132"/>
  <c r="AP79" i="132" s="1"/>
  <c r="AN59" i="132"/>
  <c r="AL59" i="132"/>
  <c r="AJ59" i="132"/>
  <c r="AJ79" i="132" s="1"/>
  <c r="AH59" i="132"/>
  <c r="AH79" i="132" s="1"/>
  <c r="AF59" i="132"/>
  <c r="AF79" i="132" s="1"/>
  <c r="AD59" i="132"/>
  <c r="AB59" i="132"/>
  <c r="AB79" i="132" s="1"/>
  <c r="Z59" i="132"/>
  <c r="X59" i="132"/>
  <c r="V59" i="132"/>
  <c r="T59" i="132"/>
  <c r="T79" i="132" s="1"/>
  <c r="R59" i="132"/>
  <c r="R79" i="132" s="1"/>
  <c r="P59" i="132"/>
  <c r="P79" i="132" s="1"/>
  <c r="P94" i="151" s="1"/>
  <c r="N59" i="132"/>
  <c r="L59" i="132"/>
  <c r="L79" i="132" s="1"/>
  <c r="L94" i="151" s="1"/>
  <c r="J59" i="132"/>
  <c r="H59" i="132"/>
  <c r="F59" i="132"/>
  <c r="D59" i="132"/>
  <c r="CD79" i="130"/>
  <c r="CC79" i="130"/>
  <c r="CB79" i="130"/>
  <c r="CA79" i="130"/>
  <c r="BZ79" i="130"/>
  <c r="BY79" i="130"/>
  <c r="BW79" i="130"/>
  <c r="BU79" i="130"/>
  <c r="BS79" i="130"/>
  <c r="BQ79" i="130"/>
  <c r="BO79" i="130"/>
  <c r="BM79" i="130"/>
  <c r="BK79" i="130"/>
  <c r="BI79" i="130"/>
  <c r="BG79" i="130"/>
  <c r="BE79" i="130"/>
  <c r="BC79" i="130"/>
  <c r="BA79" i="130"/>
  <c r="AY79" i="130"/>
  <c r="AW79" i="130"/>
  <c r="AU79" i="130"/>
  <c r="AS79" i="130"/>
  <c r="AQ79" i="130"/>
  <c r="AO79" i="130"/>
  <c r="AM79" i="130"/>
  <c r="AM93" i="151" s="1"/>
  <c r="AK79" i="130"/>
  <c r="AI79" i="130"/>
  <c r="AG79" i="130"/>
  <c r="AE79" i="130"/>
  <c r="AC79" i="130"/>
  <c r="AA79" i="130"/>
  <c r="Y79" i="130"/>
  <c r="Y93" i="151" s="1"/>
  <c r="W79" i="130"/>
  <c r="W93" i="151" s="1"/>
  <c r="U79" i="130"/>
  <c r="U93" i="151" s="1"/>
  <c r="S79" i="130"/>
  <c r="Q79" i="130"/>
  <c r="O79" i="130"/>
  <c r="M79" i="130"/>
  <c r="M93" i="151" s="1"/>
  <c r="K79" i="130"/>
  <c r="I79" i="130"/>
  <c r="I93" i="151" s="1"/>
  <c r="G79" i="130"/>
  <c r="G93" i="151" s="1"/>
  <c r="E79" i="130"/>
  <c r="C79" i="130"/>
  <c r="C93" i="151" s="1"/>
  <c r="CE78" i="130"/>
  <c r="BX78" i="130"/>
  <c r="CF78" i="130" s="1"/>
  <c r="BV78" i="130"/>
  <c r="BT78" i="130"/>
  <c r="BR78" i="130"/>
  <c r="BP78" i="130"/>
  <c r="BN78" i="130"/>
  <c r="BL78" i="130"/>
  <c r="BJ78" i="130"/>
  <c r="BH78" i="130"/>
  <c r="BF78" i="130"/>
  <c r="BD78" i="130"/>
  <c r="BB78" i="130"/>
  <c r="AZ78" i="130"/>
  <c r="AX78" i="130"/>
  <c r="AV78" i="130"/>
  <c r="AT78" i="130"/>
  <c r="AR78" i="130"/>
  <c r="AP78" i="130"/>
  <c r="AN78" i="130"/>
  <c r="AL78" i="130"/>
  <c r="AJ78" i="130"/>
  <c r="AH78" i="130"/>
  <c r="AF78" i="130"/>
  <c r="AD78" i="130"/>
  <c r="AB78" i="130"/>
  <c r="Z78" i="130"/>
  <c r="X78" i="130"/>
  <c r="V78" i="130"/>
  <c r="T78" i="130"/>
  <c r="R78" i="130"/>
  <c r="P78" i="130"/>
  <c r="N78" i="130"/>
  <c r="L78" i="130"/>
  <c r="J78" i="130"/>
  <c r="H78" i="130"/>
  <c r="F78" i="130"/>
  <c r="D78" i="130"/>
  <c r="CE77" i="130"/>
  <c r="BX77" i="130"/>
  <c r="CF77" i="130" s="1"/>
  <c r="BV77" i="130"/>
  <c r="BT77" i="130"/>
  <c r="BR77" i="130"/>
  <c r="BP77" i="130"/>
  <c r="BN77" i="130"/>
  <c r="BL77" i="130"/>
  <c r="BJ77" i="130"/>
  <c r="BH77" i="130"/>
  <c r="BF77" i="130"/>
  <c r="BD77" i="130"/>
  <c r="BB77" i="130"/>
  <c r="AZ77" i="130"/>
  <c r="AX77" i="130"/>
  <c r="AV77" i="130"/>
  <c r="AT77" i="130"/>
  <c r="AR77" i="130"/>
  <c r="AP77" i="130"/>
  <c r="AN77" i="130"/>
  <c r="AL77" i="130"/>
  <c r="AJ77" i="130"/>
  <c r="AH77" i="130"/>
  <c r="AF77" i="130"/>
  <c r="AD77" i="130"/>
  <c r="AB77" i="130"/>
  <c r="Z77" i="130"/>
  <c r="X77" i="130"/>
  <c r="V77" i="130"/>
  <c r="T77" i="130"/>
  <c r="R77" i="130"/>
  <c r="P77" i="130"/>
  <c r="N77" i="130"/>
  <c r="L77" i="130"/>
  <c r="J77" i="130"/>
  <c r="H77" i="130"/>
  <c r="F77" i="130"/>
  <c r="D77" i="130"/>
  <c r="CE76" i="130"/>
  <c r="BX76" i="130"/>
  <c r="CF76" i="130" s="1"/>
  <c r="BV76" i="130"/>
  <c r="BT76" i="130"/>
  <c r="BR76" i="130"/>
  <c r="BP76" i="130"/>
  <c r="BN76" i="130"/>
  <c r="BL76" i="130"/>
  <c r="BJ76" i="130"/>
  <c r="BH76" i="130"/>
  <c r="BF76" i="130"/>
  <c r="BD76" i="130"/>
  <c r="BB76" i="130"/>
  <c r="AZ76" i="130"/>
  <c r="AX76" i="130"/>
  <c r="AV76" i="130"/>
  <c r="AT76" i="130"/>
  <c r="AR76" i="130"/>
  <c r="AP76" i="130"/>
  <c r="AN76" i="130"/>
  <c r="AL76" i="130"/>
  <c r="AJ76" i="130"/>
  <c r="AH76" i="130"/>
  <c r="AF76" i="130"/>
  <c r="AD76" i="130"/>
  <c r="AB76" i="130"/>
  <c r="Z76" i="130"/>
  <c r="X76" i="130"/>
  <c r="V76" i="130"/>
  <c r="T76" i="130"/>
  <c r="R76" i="130"/>
  <c r="P76" i="130"/>
  <c r="N76" i="130"/>
  <c r="L76" i="130"/>
  <c r="J76" i="130"/>
  <c r="H76" i="130"/>
  <c r="F76" i="130"/>
  <c r="D76" i="130"/>
  <c r="CE75" i="130"/>
  <c r="BX75" i="130"/>
  <c r="BV75" i="130"/>
  <c r="BT75" i="130"/>
  <c r="BR75" i="130"/>
  <c r="BP75" i="130"/>
  <c r="BN75" i="130"/>
  <c r="BL75" i="130"/>
  <c r="CF75" i="130" s="1"/>
  <c r="BJ75" i="130"/>
  <c r="BH75" i="130"/>
  <c r="BF75" i="130"/>
  <c r="BD75" i="130"/>
  <c r="BB75" i="130"/>
  <c r="AZ75" i="130"/>
  <c r="AX75" i="130"/>
  <c r="AV75" i="130"/>
  <c r="AT75" i="130"/>
  <c r="AR75" i="130"/>
  <c r="AP75" i="130"/>
  <c r="AN75" i="130"/>
  <c r="AL75" i="130"/>
  <c r="AJ75" i="130"/>
  <c r="AH75" i="130"/>
  <c r="AF75" i="130"/>
  <c r="AD75" i="130"/>
  <c r="AB75" i="130"/>
  <c r="Z75" i="130"/>
  <c r="X75" i="130"/>
  <c r="V75" i="130"/>
  <c r="T75" i="130"/>
  <c r="R75" i="130"/>
  <c r="P75" i="130"/>
  <c r="N75" i="130"/>
  <c r="L75" i="130"/>
  <c r="J75" i="130"/>
  <c r="H75" i="130"/>
  <c r="F75" i="130"/>
  <c r="D75" i="130"/>
  <c r="CE74" i="130"/>
  <c r="BX74" i="130"/>
  <c r="BV74" i="130"/>
  <c r="BT74" i="130"/>
  <c r="BR74" i="130"/>
  <c r="BP74" i="130"/>
  <c r="BN74" i="130"/>
  <c r="BL74" i="130"/>
  <c r="CF74" i="130" s="1"/>
  <c r="BJ74" i="130"/>
  <c r="BH74" i="130"/>
  <c r="BF74" i="130"/>
  <c r="BD74" i="130"/>
  <c r="BB74" i="130"/>
  <c r="AZ74" i="130"/>
  <c r="AX74" i="130"/>
  <c r="AV74" i="130"/>
  <c r="AT74" i="130"/>
  <c r="AR74" i="130"/>
  <c r="AP74" i="130"/>
  <c r="AN74" i="130"/>
  <c r="AL74" i="130"/>
  <c r="AJ74" i="130"/>
  <c r="AH74" i="130"/>
  <c r="AF74" i="130"/>
  <c r="AD74" i="130"/>
  <c r="AB74" i="130"/>
  <c r="Z74" i="130"/>
  <c r="X74" i="130"/>
  <c r="V74" i="130"/>
  <c r="T74" i="130"/>
  <c r="R74" i="130"/>
  <c r="P74" i="130"/>
  <c r="N74" i="130"/>
  <c r="L74" i="130"/>
  <c r="J74" i="130"/>
  <c r="H74" i="130"/>
  <c r="F74" i="130"/>
  <c r="D74" i="130"/>
  <c r="CE73" i="130"/>
  <c r="BX73" i="130"/>
  <c r="CF73" i="130" s="1"/>
  <c r="BV73" i="130"/>
  <c r="BT73" i="130"/>
  <c r="BR73" i="130"/>
  <c r="BP73" i="130"/>
  <c r="BN73" i="130"/>
  <c r="BL73" i="130"/>
  <c r="BJ73" i="130"/>
  <c r="BH73" i="130"/>
  <c r="BF73" i="130"/>
  <c r="BD73" i="130"/>
  <c r="BB73" i="130"/>
  <c r="AZ73" i="130"/>
  <c r="AX73" i="130"/>
  <c r="AV73" i="130"/>
  <c r="AT73" i="130"/>
  <c r="AR73" i="130"/>
  <c r="AP73" i="130"/>
  <c r="AN73" i="130"/>
  <c r="AL73" i="130"/>
  <c r="AJ73" i="130"/>
  <c r="AH73" i="130"/>
  <c r="AF73" i="130"/>
  <c r="AD73" i="130"/>
  <c r="AB73" i="130"/>
  <c r="Z73" i="130"/>
  <c r="X73" i="130"/>
  <c r="V73" i="130"/>
  <c r="T73" i="130"/>
  <c r="R73" i="130"/>
  <c r="P73" i="130"/>
  <c r="N73" i="130"/>
  <c r="L73" i="130"/>
  <c r="J73" i="130"/>
  <c r="H73" i="130"/>
  <c r="F73" i="130"/>
  <c r="D73" i="130"/>
  <c r="CE72" i="130"/>
  <c r="BX72" i="130"/>
  <c r="CF72" i="130" s="1"/>
  <c r="BV72" i="130"/>
  <c r="BT72" i="130"/>
  <c r="BR72" i="130"/>
  <c r="BP72" i="130"/>
  <c r="BN72" i="130"/>
  <c r="BL72" i="130"/>
  <c r="BJ72" i="130"/>
  <c r="BH72" i="130"/>
  <c r="BF72" i="130"/>
  <c r="BD72" i="130"/>
  <c r="BB72" i="130"/>
  <c r="AZ72" i="130"/>
  <c r="AX72" i="130"/>
  <c r="AV72" i="130"/>
  <c r="AT72" i="130"/>
  <c r="AR72" i="130"/>
  <c r="AP72" i="130"/>
  <c r="AN72" i="130"/>
  <c r="AL72" i="130"/>
  <c r="AJ72" i="130"/>
  <c r="AH72" i="130"/>
  <c r="AF72" i="130"/>
  <c r="AD72" i="130"/>
  <c r="AB72" i="130"/>
  <c r="Z72" i="130"/>
  <c r="X72" i="130"/>
  <c r="V72" i="130"/>
  <c r="T72" i="130"/>
  <c r="R72" i="130"/>
  <c r="P72" i="130"/>
  <c r="N72" i="130"/>
  <c r="L72" i="130"/>
  <c r="J72" i="130"/>
  <c r="H72" i="130"/>
  <c r="F72" i="130"/>
  <c r="D72" i="130"/>
  <c r="CE71" i="130"/>
  <c r="BX71" i="130"/>
  <c r="CF71" i="130" s="1"/>
  <c r="BV71" i="130"/>
  <c r="BT71" i="130"/>
  <c r="BR71" i="130"/>
  <c r="BP71" i="130"/>
  <c r="BN71" i="130"/>
  <c r="BL71" i="130"/>
  <c r="BJ71" i="130"/>
  <c r="BH71" i="130"/>
  <c r="BF71" i="130"/>
  <c r="BD71" i="130"/>
  <c r="BB71" i="130"/>
  <c r="AZ71" i="130"/>
  <c r="AX71" i="130"/>
  <c r="AV71" i="130"/>
  <c r="AT71" i="130"/>
  <c r="AR71" i="130"/>
  <c r="AP71" i="130"/>
  <c r="AN71" i="130"/>
  <c r="AL71" i="130"/>
  <c r="AJ71" i="130"/>
  <c r="AH71" i="130"/>
  <c r="AF71" i="130"/>
  <c r="AD71" i="130"/>
  <c r="AB71" i="130"/>
  <c r="Z71" i="130"/>
  <c r="X71" i="130"/>
  <c r="V71" i="130"/>
  <c r="T71" i="130"/>
  <c r="R71" i="130"/>
  <c r="P71" i="130"/>
  <c r="N71" i="130"/>
  <c r="L71" i="130"/>
  <c r="J71" i="130"/>
  <c r="H71" i="130"/>
  <c r="F71" i="130"/>
  <c r="D71" i="130"/>
  <c r="CE70" i="130"/>
  <c r="BX70" i="130"/>
  <c r="CF70" i="130" s="1"/>
  <c r="BV70" i="130"/>
  <c r="BT70" i="130"/>
  <c r="BR70" i="130"/>
  <c r="BP70" i="130"/>
  <c r="BN70" i="130"/>
  <c r="BL70" i="130"/>
  <c r="BJ70" i="130"/>
  <c r="BH70" i="130"/>
  <c r="BF70" i="130"/>
  <c r="BD70" i="130"/>
  <c r="BB70" i="130"/>
  <c r="AZ70" i="130"/>
  <c r="AX70" i="130"/>
  <c r="AV70" i="130"/>
  <c r="AT70" i="130"/>
  <c r="AR70" i="130"/>
  <c r="AP70" i="130"/>
  <c r="AN70" i="130"/>
  <c r="AL70" i="130"/>
  <c r="AJ70" i="130"/>
  <c r="AH70" i="130"/>
  <c r="AF70" i="130"/>
  <c r="AD70" i="130"/>
  <c r="AB70" i="130"/>
  <c r="Z70" i="130"/>
  <c r="X70" i="130"/>
  <c r="V70" i="130"/>
  <c r="T70" i="130"/>
  <c r="R70" i="130"/>
  <c r="P70" i="130"/>
  <c r="N70" i="130"/>
  <c r="L70" i="130"/>
  <c r="J70" i="130"/>
  <c r="H70" i="130"/>
  <c r="F70" i="130"/>
  <c r="D70" i="130"/>
  <c r="CE69" i="130"/>
  <c r="BX69" i="130"/>
  <c r="CF69" i="130" s="1"/>
  <c r="BV69" i="130"/>
  <c r="BT69" i="130"/>
  <c r="BR69" i="130"/>
  <c r="BP69" i="130"/>
  <c r="BN69" i="130"/>
  <c r="BL69" i="130"/>
  <c r="BJ69" i="130"/>
  <c r="BH69" i="130"/>
  <c r="BF69" i="130"/>
  <c r="BD69" i="130"/>
  <c r="BB69" i="130"/>
  <c r="AZ69" i="130"/>
  <c r="AX69" i="130"/>
  <c r="AV69" i="130"/>
  <c r="AT69" i="130"/>
  <c r="AR69" i="130"/>
  <c r="AP69" i="130"/>
  <c r="AN69" i="130"/>
  <c r="AL69" i="130"/>
  <c r="AJ69" i="130"/>
  <c r="AH69" i="130"/>
  <c r="AF69" i="130"/>
  <c r="AD69" i="130"/>
  <c r="AB69" i="130"/>
  <c r="Z69" i="130"/>
  <c r="X69" i="130"/>
  <c r="V69" i="130"/>
  <c r="T69" i="130"/>
  <c r="R69" i="130"/>
  <c r="P69" i="130"/>
  <c r="N69" i="130"/>
  <c r="L69" i="130"/>
  <c r="J69" i="130"/>
  <c r="H69" i="130"/>
  <c r="F69" i="130"/>
  <c r="D69" i="130"/>
  <c r="CE68" i="130"/>
  <c r="BX68" i="130"/>
  <c r="BV68" i="130"/>
  <c r="BT68" i="130"/>
  <c r="BR68" i="130"/>
  <c r="BP68" i="130"/>
  <c r="BN68" i="130"/>
  <c r="BL68" i="130"/>
  <c r="BJ68" i="130"/>
  <c r="BH68" i="130"/>
  <c r="BF68" i="130"/>
  <c r="BD68" i="130"/>
  <c r="BB68" i="130"/>
  <c r="AZ68" i="130"/>
  <c r="AX68" i="130"/>
  <c r="AV68" i="130"/>
  <c r="AT68" i="130"/>
  <c r="AR68" i="130"/>
  <c r="AP68" i="130"/>
  <c r="AN68" i="130"/>
  <c r="AL68" i="130"/>
  <c r="AJ68" i="130"/>
  <c r="AH68" i="130"/>
  <c r="AF68" i="130"/>
  <c r="AD68" i="130"/>
  <c r="AB68" i="130"/>
  <c r="Z68" i="130"/>
  <c r="X68" i="130"/>
  <c r="V68" i="130"/>
  <c r="T68" i="130"/>
  <c r="R68" i="130"/>
  <c r="P68" i="130"/>
  <c r="N68" i="130"/>
  <c r="L68" i="130"/>
  <c r="J68" i="130"/>
  <c r="H68" i="130"/>
  <c r="F68" i="130"/>
  <c r="D68" i="130"/>
  <c r="CF67" i="130"/>
  <c r="CE67" i="130"/>
  <c r="BX67" i="130"/>
  <c r="BV67" i="130"/>
  <c r="BT67" i="130"/>
  <c r="BR67" i="130"/>
  <c r="BP67" i="130"/>
  <c r="BN67" i="130"/>
  <c r="BL67" i="130"/>
  <c r="BJ67" i="130"/>
  <c r="BH67" i="130"/>
  <c r="BF67" i="130"/>
  <c r="BD67" i="130"/>
  <c r="BB67" i="130"/>
  <c r="AZ67" i="130"/>
  <c r="AX67" i="130"/>
  <c r="AV67" i="130"/>
  <c r="AT67" i="130"/>
  <c r="AR67" i="130"/>
  <c r="AP67" i="130"/>
  <c r="AN67" i="130"/>
  <c r="AL67" i="130"/>
  <c r="AJ67" i="130"/>
  <c r="AH67" i="130"/>
  <c r="AF67" i="130"/>
  <c r="AD67" i="130"/>
  <c r="AB67" i="130"/>
  <c r="Z67" i="130"/>
  <c r="X67" i="130"/>
  <c r="V67" i="130"/>
  <c r="T67" i="130"/>
  <c r="R67" i="130"/>
  <c r="P67" i="130"/>
  <c r="N67" i="130"/>
  <c r="L67" i="130"/>
  <c r="J67" i="130"/>
  <c r="H67" i="130"/>
  <c r="F67" i="130"/>
  <c r="D67" i="130"/>
  <c r="CE66" i="130"/>
  <c r="BX66" i="130"/>
  <c r="BV66" i="130"/>
  <c r="BT66" i="130"/>
  <c r="BR66" i="130"/>
  <c r="BP66" i="130"/>
  <c r="BN66" i="130"/>
  <c r="BL66" i="130"/>
  <c r="BJ66" i="130"/>
  <c r="BH66" i="130"/>
  <c r="BF66" i="130"/>
  <c r="BD66" i="130"/>
  <c r="BB66" i="130"/>
  <c r="AZ66" i="130"/>
  <c r="AX66" i="130"/>
  <c r="AV66" i="130"/>
  <c r="AT66" i="130"/>
  <c r="AR66" i="130"/>
  <c r="AP66" i="130"/>
  <c r="AN66" i="130"/>
  <c r="AL66" i="130"/>
  <c r="AJ66" i="130"/>
  <c r="AH66" i="130"/>
  <c r="AF66" i="130"/>
  <c r="AD66" i="130"/>
  <c r="AB66" i="130"/>
  <c r="Z66" i="130"/>
  <c r="X66" i="130"/>
  <c r="V66" i="130"/>
  <c r="T66" i="130"/>
  <c r="R66" i="130"/>
  <c r="P66" i="130"/>
  <c r="N66" i="130"/>
  <c r="L66" i="130"/>
  <c r="J66" i="130"/>
  <c r="H66" i="130"/>
  <c r="F66" i="130"/>
  <c r="D66" i="130"/>
  <c r="CE65" i="130"/>
  <c r="BX65" i="130"/>
  <c r="BV65" i="130"/>
  <c r="BT65" i="130"/>
  <c r="BR65" i="130"/>
  <c r="BP65" i="130"/>
  <c r="BN65" i="130"/>
  <c r="BL65" i="130"/>
  <c r="BJ65" i="130"/>
  <c r="BJ79" i="130" s="1"/>
  <c r="BH65" i="130"/>
  <c r="BF65" i="130"/>
  <c r="BD65" i="130"/>
  <c r="BB65" i="130"/>
  <c r="AZ65" i="130"/>
  <c r="AX65" i="130"/>
  <c r="AV65" i="130"/>
  <c r="AT65" i="130"/>
  <c r="AT79" i="130" s="1"/>
  <c r="AR65" i="130"/>
  <c r="AP65" i="130"/>
  <c r="AN65" i="130"/>
  <c r="AL65" i="130"/>
  <c r="AJ65" i="130"/>
  <c r="AH65" i="130"/>
  <c r="AF65" i="130"/>
  <c r="AD65" i="130"/>
  <c r="AD79" i="130" s="1"/>
  <c r="AB65" i="130"/>
  <c r="Z65" i="130"/>
  <c r="X65" i="130"/>
  <c r="V65" i="130"/>
  <c r="T65" i="130"/>
  <c r="R65" i="130"/>
  <c r="P65" i="130"/>
  <c r="N65" i="130"/>
  <c r="L65" i="130"/>
  <c r="J65" i="130"/>
  <c r="H65" i="130"/>
  <c r="F65" i="130"/>
  <c r="D65" i="130"/>
  <c r="CE64" i="130"/>
  <c r="BX64" i="130"/>
  <c r="BV64" i="130"/>
  <c r="BT64" i="130"/>
  <c r="BR64" i="130"/>
  <c r="BP64" i="130"/>
  <c r="BN64" i="130"/>
  <c r="BL64" i="130"/>
  <c r="BJ64" i="130"/>
  <c r="BH64" i="130"/>
  <c r="BF64" i="130"/>
  <c r="BD64" i="130"/>
  <c r="BB64" i="130"/>
  <c r="AZ64" i="130"/>
  <c r="AX64" i="130"/>
  <c r="AV64" i="130"/>
  <c r="AT64" i="130"/>
  <c r="AR64" i="130"/>
  <c r="AP64" i="130"/>
  <c r="AN64" i="130"/>
  <c r="AL64" i="130"/>
  <c r="AJ64" i="130"/>
  <c r="AH64" i="130"/>
  <c r="AF64" i="130"/>
  <c r="AD64" i="130"/>
  <c r="AB64" i="130"/>
  <c r="Z64" i="130"/>
  <c r="X64" i="130"/>
  <c r="V64" i="130"/>
  <c r="T64" i="130"/>
  <c r="R64" i="130"/>
  <c r="P64" i="130"/>
  <c r="N64" i="130"/>
  <c r="L64" i="130"/>
  <c r="J64" i="130"/>
  <c r="H64" i="130"/>
  <c r="F64" i="130"/>
  <c r="D64" i="130"/>
  <c r="CE63" i="130"/>
  <c r="BX63" i="130"/>
  <c r="BV63" i="130"/>
  <c r="BT63" i="130"/>
  <c r="BR63" i="130"/>
  <c r="BP63" i="130"/>
  <c r="BN63" i="130"/>
  <c r="BL63" i="130"/>
  <c r="BJ63" i="130"/>
  <c r="BH63" i="130"/>
  <c r="BF63" i="130"/>
  <c r="BD63" i="130"/>
  <c r="BB63" i="130"/>
  <c r="AZ63" i="130"/>
  <c r="AX63" i="130"/>
  <c r="AV63" i="130"/>
  <c r="AT63" i="130"/>
  <c r="AR63" i="130"/>
  <c r="AP63" i="130"/>
  <c r="AN63" i="130"/>
  <c r="AL63" i="130"/>
  <c r="AJ63" i="130"/>
  <c r="AH63" i="130"/>
  <c r="AF63" i="130"/>
  <c r="AD63" i="130"/>
  <c r="AB63" i="130"/>
  <c r="Z63" i="130"/>
  <c r="X63" i="130"/>
  <c r="V63" i="130"/>
  <c r="T63" i="130"/>
  <c r="R63" i="130"/>
  <c r="P63" i="130"/>
  <c r="N63" i="130"/>
  <c r="L63" i="130"/>
  <c r="J63" i="130"/>
  <c r="H63" i="130"/>
  <c r="F63" i="130"/>
  <c r="D63" i="130"/>
  <c r="CE62" i="130"/>
  <c r="BX62" i="130"/>
  <c r="BV62" i="130"/>
  <c r="BT62" i="130"/>
  <c r="BR62" i="130"/>
  <c r="BR79" i="130" s="1"/>
  <c r="BP62" i="130"/>
  <c r="BN62" i="130"/>
  <c r="BL62" i="130"/>
  <c r="BJ62" i="130"/>
  <c r="BH62" i="130"/>
  <c r="BF62" i="130"/>
  <c r="BD62" i="130"/>
  <c r="BB62" i="130"/>
  <c r="AZ62" i="130"/>
  <c r="AX62" i="130"/>
  <c r="AV62" i="130"/>
  <c r="AT62" i="130"/>
  <c r="AR62" i="130"/>
  <c r="AP62" i="130"/>
  <c r="AN62" i="130"/>
  <c r="AL62" i="130"/>
  <c r="AJ62" i="130"/>
  <c r="AH62" i="130"/>
  <c r="AF62" i="130"/>
  <c r="AD62" i="130"/>
  <c r="AB62" i="130"/>
  <c r="Z62" i="130"/>
  <c r="X62" i="130"/>
  <c r="V62" i="130"/>
  <c r="T62" i="130"/>
  <c r="R62" i="130"/>
  <c r="P62" i="130"/>
  <c r="N62" i="130"/>
  <c r="L62" i="130"/>
  <c r="J62" i="130"/>
  <c r="H62" i="130"/>
  <c r="F62" i="130"/>
  <c r="D62" i="130"/>
  <c r="CE61" i="130"/>
  <c r="BX61" i="130"/>
  <c r="BV61" i="130"/>
  <c r="BT61" i="130"/>
  <c r="BR61" i="130"/>
  <c r="BP61" i="130"/>
  <c r="BN61" i="130"/>
  <c r="BL61" i="130"/>
  <c r="BJ61" i="130"/>
  <c r="BH61" i="130"/>
  <c r="BF61" i="130"/>
  <c r="BD61" i="130"/>
  <c r="BB61" i="130"/>
  <c r="BB79" i="130" s="1"/>
  <c r="AZ61" i="130"/>
  <c r="AX61" i="130"/>
  <c r="AV61" i="130"/>
  <c r="AT61" i="130"/>
  <c r="AR61" i="130"/>
  <c r="AP61" i="130"/>
  <c r="AN61" i="130"/>
  <c r="AL61" i="130"/>
  <c r="AL79" i="130" s="1"/>
  <c r="AJ61" i="130"/>
  <c r="AH61" i="130"/>
  <c r="AF61" i="130"/>
  <c r="AD61" i="130"/>
  <c r="AB61" i="130"/>
  <c r="Z61" i="130"/>
  <c r="X61" i="130"/>
  <c r="V61" i="130"/>
  <c r="T61" i="130"/>
  <c r="R61" i="130"/>
  <c r="P61" i="130"/>
  <c r="N61" i="130"/>
  <c r="L61" i="130"/>
  <c r="J61" i="130"/>
  <c r="H61" i="130"/>
  <c r="F61" i="130"/>
  <c r="F79" i="130" s="1"/>
  <c r="D61" i="130"/>
  <c r="CE60" i="130"/>
  <c r="BX60" i="130"/>
  <c r="BV60" i="130"/>
  <c r="BT60" i="130"/>
  <c r="BR60" i="130"/>
  <c r="BP60" i="130"/>
  <c r="BN60" i="130"/>
  <c r="BL60" i="130"/>
  <c r="BJ60" i="130"/>
  <c r="BH60" i="130"/>
  <c r="BF60" i="130"/>
  <c r="BD60" i="130"/>
  <c r="BB60" i="130"/>
  <c r="AZ60" i="130"/>
  <c r="AX60" i="130"/>
  <c r="AV60" i="130"/>
  <c r="AT60" i="130"/>
  <c r="AR60" i="130"/>
  <c r="AP60" i="130"/>
  <c r="AN60" i="130"/>
  <c r="AL60" i="130"/>
  <c r="AJ60" i="130"/>
  <c r="AH60" i="130"/>
  <c r="AF60" i="130"/>
  <c r="AD60" i="130"/>
  <c r="AB60" i="130"/>
  <c r="Z60" i="130"/>
  <c r="X60" i="130"/>
  <c r="V60" i="130"/>
  <c r="T60" i="130"/>
  <c r="R60" i="130"/>
  <c r="P60" i="130"/>
  <c r="N60" i="130"/>
  <c r="L60" i="130"/>
  <c r="J60" i="130"/>
  <c r="H60" i="130"/>
  <c r="F60" i="130"/>
  <c r="D60" i="130"/>
  <c r="CE59" i="130"/>
  <c r="BX59" i="130"/>
  <c r="BX79" i="130" s="1"/>
  <c r="BV59" i="130"/>
  <c r="BV79" i="130" s="1"/>
  <c r="BT59" i="130"/>
  <c r="BT79" i="130" s="1"/>
  <c r="BR59" i="130"/>
  <c r="BP59" i="130"/>
  <c r="BP79" i="130" s="1"/>
  <c r="BN59" i="130"/>
  <c r="BN79" i="130" s="1"/>
  <c r="BL59" i="130"/>
  <c r="BL79" i="130" s="1"/>
  <c r="BJ59" i="130"/>
  <c r="BH59" i="130"/>
  <c r="BH79" i="130" s="1"/>
  <c r="BF59" i="130"/>
  <c r="BF79" i="130" s="1"/>
  <c r="BD59" i="130"/>
  <c r="BD79" i="130" s="1"/>
  <c r="BB59" i="130"/>
  <c r="AZ59" i="130"/>
  <c r="AZ79" i="130" s="1"/>
  <c r="AX59" i="130"/>
  <c r="AX79" i="130" s="1"/>
  <c r="AV59" i="130"/>
  <c r="AV79" i="130" s="1"/>
  <c r="AT59" i="130"/>
  <c r="AR59" i="130"/>
  <c r="AR79" i="130" s="1"/>
  <c r="AP59" i="130"/>
  <c r="AP79" i="130" s="1"/>
  <c r="AN59" i="130"/>
  <c r="AL59" i="130"/>
  <c r="AJ59" i="130"/>
  <c r="AJ79" i="130" s="1"/>
  <c r="AH59" i="130"/>
  <c r="AH79" i="130" s="1"/>
  <c r="AF59" i="130"/>
  <c r="AF79" i="130" s="1"/>
  <c r="AD59" i="130"/>
  <c r="AB59" i="130"/>
  <c r="AB79" i="130" s="1"/>
  <c r="Z59" i="130"/>
  <c r="X59" i="130"/>
  <c r="V59" i="130"/>
  <c r="T59" i="130"/>
  <c r="T79" i="130" s="1"/>
  <c r="R59" i="130"/>
  <c r="R79" i="130" s="1"/>
  <c r="P59" i="130"/>
  <c r="P79" i="130" s="1"/>
  <c r="N59" i="130"/>
  <c r="L59" i="130"/>
  <c r="J59" i="130"/>
  <c r="H59" i="130"/>
  <c r="F59" i="130"/>
  <c r="D59" i="130"/>
  <c r="CD106" i="129"/>
  <c r="CC106" i="129"/>
  <c r="CB106" i="129"/>
  <c r="CA106" i="129"/>
  <c r="BZ106" i="129"/>
  <c r="BY106" i="129"/>
  <c r="BW106" i="129"/>
  <c r="BU106" i="129"/>
  <c r="BS106" i="129"/>
  <c r="BQ106" i="129"/>
  <c r="BO106" i="129"/>
  <c r="BM106" i="129"/>
  <c r="BK106" i="129"/>
  <c r="BI106" i="129"/>
  <c r="BG106" i="129"/>
  <c r="BG92" i="151" s="1"/>
  <c r="BE106" i="129"/>
  <c r="BC106" i="129"/>
  <c r="BC92" i="151" s="1"/>
  <c r="BA106" i="129"/>
  <c r="BA92" i="151" s="1"/>
  <c r="AY106" i="129"/>
  <c r="AW106" i="129"/>
  <c r="AU106" i="129"/>
  <c r="AU92" i="151" s="1"/>
  <c r="AS106" i="129"/>
  <c r="AQ106" i="129"/>
  <c r="AO106" i="129"/>
  <c r="AM106" i="129"/>
  <c r="AM92" i="151" s="1"/>
  <c r="AK106" i="129"/>
  <c r="AI106" i="129"/>
  <c r="AG106" i="129"/>
  <c r="AE106" i="129"/>
  <c r="AC106" i="129"/>
  <c r="AA106" i="129"/>
  <c r="AA92" i="151" s="1"/>
  <c r="Y106" i="129"/>
  <c r="Y92" i="151" s="1"/>
  <c r="W106" i="129"/>
  <c r="W92" i="151" s="1"/>
  <c r="U106" i="129"/>
  <c r="S106" i="129"/>
  <c r="S92" i="151" s="1"/>
  <c r="Q106" i="129"/>
  <c r="O106" i="129"/>
  <c r="O92" i="151" s="1"/>
  <c r="M106" i="129"/>
  <c r="M92" i="151" s="1"/>
  <c r="K106" i="129"/>
  <c r="K92" i="151" s="1"/>
  <c r="K124" i="151" s="1"/>
  <c r="I106" i="129"/>
  <c r="I92" i="151" s="1"/>
  <c r="G106" i="129"/>
  <c r="G92" i="151" s="1"/>
  <c r="E106" i="129"/>
  <c r="E92" i="151" s="1"/>
  <c r="C106" i="129"/>
  <c r="C92" i="151" s="1"/>
  <c r="CE105" i="129"/>
  <c r="BX105" i="129"/>
  <c r="CF105" i="129" s="1"/>
  <c r="BV105" i="129"/>
  <c r="BT105" i="129"/>
  <c r="BR105" i="129"/>
  <c r="BP105" i="129"/>
  <c r="BN105" i="129"/>
  <c r="BL105" i="129"/>
  <c r="BJ105" i="129"/>
  <c r="BH105" i="129"/>
  <c r="BF105" i="129"/>
  <c r="BD105" i="129"/>
  <c r="BB105" i="129"/>
  <c r="AZ105" i="129"/>
  <c r="AX105" i="129"/>
  <c r="AV105" i="129"/>
  <c r="AT105" i="129"/>
  <c r="AR105" i="129"/>
  <c r="AP105" i="129"/>
  <c r="AN105" i="129"/>
  <c r="AL105" i="129"/>
  <c r="AF105" i="129"/>
  <c r="AD105" i="129"/>
  <c r="AB105" i="129"/>
  <c r="Z105" i="129"/>
  <c r="X105" i="129"/>
  <c r="V105" i="129"/>
  <c r="T105" i="129"/>
  <c r="R105" i="129"/>
  <c r="P105" i="129"/>
  <c r="N105" i="129"/>
  <c r="L105" i="129"/>
  <c r="J105" i="129"/>
  <c r="H105" i="129"/>
  <c r="F105" i="129"/>
  <c r="D105" i="129"/>
  <c r="CE104" i="129"/>
  <c r="BX104" i="129"/>
  <c r="BV104" i="129"/>
  <c r="BT104" i="129"/>
  <c r="BR104" i="129"/>
  <c r="BP104" i="129"/>
  <c r="BN104" i="129"/>
  <c r="BL104" i="129"/>
  <c r="CF104" i="129" s="1"/>
  <c r="BJ104" i="129"/>
  <c r="BH104" i="129"/>
  <c r="BF104" i="129"/>
  <c r="BD104" i="129"/>
  <c r="BB104" i="129"/>
  <c r="AZ104" i="129"/>
  <c r="AX104" i="129"/>
  <c r="AV104" i="129"/>
  <c r="AT104" i="129"/>
  <c r="AR104" i="129"/>
  <c r="AP104" i="129"/>
  <c r="AN104" i="129"/>
  <c r="AL104" i="129"/>
  <c r="AJ104" i="129"/>
  <c r="AH104" i="129"/>
  <c r="AF104" i="129"/>
  <c r="AD104" i="129"/>
  <c r="AB104" i="129"/>
  <c r="Z104" i="129"/>
  <c r="X104" i="129"/>
  <c r="V104" i="129"/>
  <c r="T104" i="129"/>
  <c r="R104" i="129"/>
  <c r="P104" i="129"/>
  <c r="N104" i="129"/>
  <c r="L104" i="129"/>
  <c r="J104" i="129"/>
  <c r="H104" i="129"/>
  <c r="F104" i="129"/>
  <c r="D104" i="129"/>
  <c r="CE103" i="129"/>
  <c r="BX103" i="129"/>
  <c r="BV103" i="129"/>
  <c r="BT103" i="129"/>
  <c r="BR103" i="129"/>
  <c r="BP103" i="129"/>
  <c r="BN103" i="129"/>
  <c r="BL103" i="129"/>
  <c r="CF103" i="129" s="1"/>
  <c r="BJ103" i="129"/>
  <c r="BH103" i="129"/>
  <c r="BF103" i="129"/>
  <c r="BD103" i="129"/>
  <c r="BB103" i="129"/>
  <c r="AZ103" i="129"/>
  <c r="AX103" i="129"/>
  <c r="AV103" i="129"/>
  <c r="AT103" i="129"/>
  <c r="AR103" i="129"/>
  <c r="AP103" i="129"/>
  <c r="AN103" i="129"/>
  <c r="AL103" i="129"/>
  <c r="AJ103" i="129"/>
  <c r="AH103" i="129"/>
  <c r="AF103" i="129"/>
  <c r="AD103" i="129"/>
  <c r="AB103" i="129"/>
  <c r="Z103" i="129"/>
  <c r="X103" i="129"/>
  <c r="V103" i="129"/>
  <c r="T103" i="129"/>
  <c r="R103" i="129"/>
  <c r="P103" i="129"/>
  <c r="N103" i="129"/>
  <c r="L103" i="129"/>
  <c r="J103" i="129"/>
  <c r="H103" i="129"/>
  <c r="F103" i="129"/>
  <c r="D103" i="129"/>
  <c r="CE102" i="129"/>
  <c r="BX102" i="129"/>
  <c r="CF102" i="129" s="1"/>
  <c r="BV102" i="129"/>
  <c r="BT102" i="129"/>
  <c r="BR102" i="129"/>
  <c r="BP102" i="129"/>
  <c r="BN102" i="129"/>
  <c r="BL102" i="129"/>
  <c r="BJ102" i="129"/>
  <c r="BH102" i="129"/>
  <c r="BF102" i="129"/>
  <c r="BD102" i="129"/>
  <c r="BB102" i="129"/>
  <c r="AZ102" i="129"/>
  <c r="AX102" i="129"/>
  <c r="AV102" i="129"/>
  <c r="AT102" i="129"/>
  <c r="AR102" i="129"/>
  <c r="AP102" i="129"/>
  <c r="AN102" i="129"/>
  <c r="AL102" i="129"/>
  <c r="AJ102" i="129"/>
  <c r="AH102" i="129"/>
  <c r="AF102" i="129"/>
  <c r="AD102" i="129"/>
  <c r="AB102" i="129"/>
  <c r="Z102" i="129"/>
  <c r="X102" i="129"/>
  <c r="V102" i="129"/>
  <c r="T102" i="129"/>
  <c r="R102" i="129"/>
  <c r="P102" i="129"/>
  <c r="N102" i="129"/>
  <c r="L102" i="129"/>
  <c r="J102" i="129"/>
  <c r="H102" i="129"/>
  <c r="F102" i="129"/>
  <c r="D102" i="129"/>
  <c r="CE101" i="129"/>
  <c r="BX101" i="129"/>
  <c r="CF101" i="129" s="1"/>
  <c r="BV101" i="129"/>
  <c r="BT101" i="129"/>
  <c r="BR101" i="129"/>
  <c r="BP101" i="129"/>
  <c r="BN101" i="129"/>
  <c r="BL101" i="129"/>
  <c r="BJ101" i="129"/>
  <c r="BH101" i="129"/>
  <c r="BF101" i="129"/>
  <c r="BD101" i="129"/>
  <c r="BB101" i="129"/>
  <c r="AZ101" i="129"/>
  <c r="AX101" i="129"/>
  <c r="AV101" i="129"/>
  <c r="AT101" i="129"/>
  <c r="AR101" i="129"/>
  <c r="AP101" i="129"/>
  <c r="AN101" i="129"/>
  <c r="AL101" i="129"/>
  <c r="AJ101" i="129"/>
  <c r="AH101" i="129"/>
  <c r="AF101" i="129"/>
  <c r="AD101" i="129"/>
  <c r="AB101" i="129"/>
  <c r="Z101" i="129"/>
  <c r="X101" i="129"/>
  <c r="V101" i="129"/>
  <c r="T101" i="129"/>
  <c r="R101" i="129"/>
  <c r="P101" i="129"/>
  <c r="N101" i="129"/>
  <c r="L101" i="129"/>
  <c r="J101" i="129"/>
  <c r="H101" i="129"/>
  <c r="F101" i="129"/>
  <c r="D101" i="129"/>
  <c r="CE100" i="129"/>
  <c r="BX100" i="129"/>
  <c r="BV100" i="129"/>
  <c r="BT100" i="129"/>
  <c r="BR100" i="129"/>
  <c r="BP100" i="129"/>
  <c r="BN100" i="129"/>
  <c r="BL100" i="129"/>
  <c r="BJ100" i="129"/>
  <c r="BH100" i="129"/>
  <c r="BF100" i="129"/>
  <c r="BD100" i="129"/>
  <c r="BB100" i="129"/>
  <c r="AZ100" i="129"/>
  <c r="AX100" i="129"/>
  <c r="AV100" i="129"/>
  <c r="AT100" i="129"/>
  <c r="AR100" i="129"/>
  <c r="AP100" i="129"/>
  <c r="AN100" i="129"/>
  <c r="AL100" i="129"/>
  <c r="AJ100" i="129"/>
  <c r="AH100" i="129"/>
  <c r="AF100" i="129"/>
  <c r="AD100" i="129"/>
  <c r="AB100" i="129"/>
  <c r="Z100" i="129"/>
  <c r="X100" i="129"/>
  <c r="V100" i="129"/>
  <c r="T100" i="129"/>
  <c r="R100" i="129"/>
  <c r="P100" i="129"/>
  <c r="N100" i="129"/>
  <c r="L100" i="129"/>
  <c r="J100" i="129"/>
  <c r="H100" i="129"/>
  <c r="F100" i="129"/>
  <c r="D100" i="129"/>
  <c r="CE99" i="129"/>
  <c r="BX99" i="129"/>
  <c r="BV99" i="129"/>
  <c r="BT99" i="129"/>
  <c r="BR99" i="129"/>
  <c r="BP99" i="129"/>
  <c r="BN99" i="129"/>
  <c r="BL99" i="129"/>
  <c r="BJ99" i="129"/>
  <c r="BH99" i="129"/>
  <c r="BF99" i="129"/>
  <c r="BD99" i="129"/>
  <c r="BB99" i="129"/>
  <c r="AZ99" i="129"/>
  <c r="AX99" i="129"/>
  <c r="AV99" i="129"/>
  <c r="AT99" i="129"/>
  <c r="AR99" i="129"/>
  <c r="AP99" i="129"/>
  <c r="AN99" i="129"/>
  <c r="AL99" i="129"/>
  <c r="AJ99" i="129"/>
  <c r="AH99" i="129"/>
  <c r="AF99" i="129"/>
  <c r="AD99" i="129"/>
  <c r="AB99" i="129"/>
  <c r="Z99" i="129"/>
  <c r="X99" i="129"/>
  <c r="V99" i="129"/>
  <c r="T99" i="129"/>
  <c r="R99" i="129"/>
  <c r="P99" i="129"/>
  <c r="N99" i="129"/>
  <c r="L99" i="129"/>
  <c r="J99" i="129"/>
  <c r="H99" i="129"/>
  <c r="F99" i="129"/>
  <c r="D99" i="129"/>
  <c r="CE98" i="129"/>
  <c r="BX98" i="129"/>
  <c r="BV98" i="129"/>
  <c r="BT98" i="129"/>
  <c r="BR98" i="129"/>
  <c r="BP98" i="129"/>
  <c r="BN98" i="129"/>
  <c r="BL98" i="129"/>
  <c r="BJ98" i="129"/>
  <c r="BH98" i="129"/>
  <c r="BF98" i="129"/>
  <c r="BD98" i="129"/>
  <c r="BB98" i="129"/>
  <c r="AZ98" i="129"/>
  <c r="AX98" i="129"/>
  <c r="AV98" i="129"/>
  <c r="AT98" i="129"/>
  <c r="AR98" i="129"/>
  <c r="AP98" i="129"/>
  <c r="AN98" i="129"/>
  <c r="AL98" i="129"/>
  <c r="AJ98" i="129"/>
  <c r="AH98" i="129"/>
  <c r="AF98" i="129"/>
  <c r="AD98" i="129"/>
  <c r="AB98" i="129"/>
  <c r="Z98" i="129"/>
  <c r="X98" i="129"/>
  <c r="V98" i="129"/>
  <c r="T98" i="129"/>
  <c r="R98" i="129"/>
  <c r="P98" i="129"/>
  <c r="N98" i="129"/>
  <c r="L98" i="129"/>
  <c r="J98" i="129"/>
  <c r="H98" i="129"/>
  <c r="F98" i="129"/>
  <c r="D98" i="129"/>
  <c r="CE97" i="129"/>
  <c r="BX97" i="129"/>
  <c r="BV97" i="129"/>
  <c r="BT97" i="129"/>
  <c r="BR97" i="129"/>
  <c r="BP97" i="129"/>
  <c r="BN97" i="129"/>
  <c r="BL97" i="129"/>
  <c r="BJ97" i="129"/>
  <c r="BH97" i="129"/>
  <c r="BF97" i="129"/>
  <c r="BD97" i="129"/>
  <c r="BB97" i="129"/>
  <c r="AZ97" i="129"/>
  <c r="AX97" i="129"/>
  <c r="AV97" i="129"/>
  <c r="AT97" i="129"/>
  <c r="AR97" i="129"/>
  <c r="AP97" i="129"/>
  <c r="AN97" i="129"/>
  <c r="AL97" i="129"/>
  <c r="AJ97" i="129"/>
  <c r="AH97" i="129"/>
  <c r="AF97" i="129"/>
  <c r="AD97" i="129"/>
  <c r="AB97" i="129"/>
  <c r="Z97" i="129"/>
  <c r="X97" i="129"/>
  <c r="V97" i="129"/>
  <c r="T97" i="129"/>
  <c r="R97" i="129"/>
  <c r="P97" i="129"/>
  <c r="N97" i="129"/>
  <c r="L97" i="129"/>
  <c r="J97" i="129"/>
  <c r="H97" i="129"/>
  <c r="F97" i="129"/>
  <c r="D97" i="129"/>
  <c r="CE96" i="129"/>
  <c r="BX96" i="129"/>
  <c r="BV96" i="129"/>
  <c r="BT96" i="129"/>
  <c r="BR96" i="129"/>
  <c r="BP96" i="129"/>
  <c r="BN96" i="129"/>
  <c r="BL96" i="129"/>
  <c r="BJ96" i="129"/>
  <c r="BH96" i="129"/>
  <c r="BF96" i="129"/>
  <c r="BD96" i="129"/>
  <c r="BB96" i="129"/>
  <c r="AZ96" i="129"/>
  <c r="AX96" i="129"/>
  <c r="AV96" i="129"/>
  <c r="AT96" i="129"/>
  <c r="AR96" i="129"/>
  <c r="AP96" i="129"/>
  <c r="AN96" i="129"/>
  <c r="AL96" i="129"/>
  <c r="AJ96" i="129"/>
  <c r="AH96" i="129"/>
  <c r="AF96" i="129"/>
  <c r="AD96" i="129"/>
  <c r="AB96" i="129"/>
  <c r="Z96" i="129"/>
  <c r="X96" i="129"/>
  <c r="V96" i="129"/>
  <c r="T96" i="129"/>
  <c r="CF96" i="129" s="1"/>
  <c r="R96" i="129"/>
  <c r="P96" i="129"/>
  <c r="N96" i="129"/>
  <c r="L96" i="129"/>
  <c r="J96" i="129"/>
  <c r="H96" i="129"/>
  <c r="F96" i="129"/>
  <c r="D96" i="129"/>
  <c r="CE95" i="129"/>
  <c r="BX95" i="129"/>
  <c r="BV95" i="129"/>
  <c r="BT95" i="129"/>
  <c r="BR95" i="129"/>
  <c r="BP95" i="129"/>
  <c r="BN95" i="129"/>
  <c r="BL95" i="129"/>
  <c r="BJ95" i="129"/>
  <c r="BH95" i="129"/>
  <c r="BF95" i="129"/>
  <c r="BD95" i="129"/>
  <c r="BB95" i="129"/>
  <c r="AZ95" i="129"/>
  <c r="AX95" i="129"/>
  <c r="AV95" i="129"/>
  <c r="AT95" i="129"/>
  <c r="AR95" i="129"/>
  <c r="AP95" i="129"/>
  <c r="AN95" i="129"/>
  <c r="AL95" i="129"/>
  <c r="AJ95" i="129"/>
  <c r="AH95" i="129"/>
  <c r="AF95" i="129"/>
  <c r="AD95" i="129"/>
  <c r="AB95" i="129"/>
  <c r="Z95" i="129"/>
  <c r="X95" i="129"/>
  <c r="V95" i="129"/>
  <c r="T95" i="129"/>
  <c r="R95" i="129"/>
  <c r="P95" i="129"/>
  <c r="N95" i="129"/>
  <c r="L95" i="129"/>
  <c r="J95" i="129"/>
  <c r="H95" i="129"/>
  <c r="F95" i="129"/>
  <c r="D95" i="129"/>
  <c r="CE94" i="129"/>
  <c r="BX94" i="129"/>
  <c r="BV94" i="129"/>
  <c r="BT94" i="129"/>
  <c r="BR94" i="129"/>
  <c r="BP94" i="129"/>
  <c r="BN94" i="129"/>
  <c r="BL94" i="129"/>
  <c r="BJ94" i="129"/>
  <c r="BH94" i="129"/>
  <c r="BF94" i="129"/>
  <c r="BD94" i="129"/>
  <c r="BB94" i="129"/>
  <c r="AZ94" i="129"/>
  <c r="AX94" i="129"/>
  <c r="AV94" i="129"/>
  <c r="AT94" i="129"/>
  <c r="AR94" i="129"/>
  <c r="AP94" i="129"/>
  <c r="AN94" i="129"/>
  <c r="AL94" i="129"/>
  <c r="AJ94" i="129"/>
  <c r="AH94" i="129"/>
  <c r="AF94" i="129"/>
  <c r="AD94" i="129"/>
  <c r="AB94" i="129"/>
  <c r="Z94" i="129"/>
  <c r="X94" i="129"/>
  <c r="V94" i="129"/>
  <c r="T94" i="129"/>
  <c r="R94" i="129"/>
  <c r="P94" i="129"/>
  <c r="N94" i="129"/>
  <c r="L94" i="129"/>
  <c r="J94" i="129"/>
  <c r="H94" i="129"/>
  <c r="F94" i="129"/>
  <c r="D94" i="129"/>
  <c r="CE93" i="129"/>
  <c r="BX93" i="129"/>
  <c r="BV93" i="129"/>
  <c r="BT93" i="129"/>
  <c r="BR93" i="129"/>
  <c r="BP93" i="129"/>
  <c r="BN93" i="129"/>
  <c r="BL93" i="129"/>
  <c r="BJ93" i="129"/>
  <c r="BH93" i="129"/>
  <c r="BF93" i="129"/>
  <c r="BD93" i="129"/>
  <c r="BB93" i="129"/>
  <c r="AZ93" i="129"/>
  <c r="AX93" i="129"/>
  <c r="AV93" i="129"/>
  <c r="AT93" i="129"/>
  <c r="AR93" i="129"/>
  <c r="AP93" i="129"/>
  <c r="AN93" i="129"/>
  <c r="AL93" i="129"/>
  <c r="AJ93" i="129"/>
  <c r="AH93" i="129"/>
  <c r="AF93" i="129"/>
  <c r="AD93" i="129"/>
  <c r="AB93" i="129"/>
  <c r="Z93" i="129"/>
  <c r="X93" i="129"/>
  <c r="V93" i="129"/>
  <c r="T93" i="129"/>
  <c r="R93" i="129"/>
  <c r="P93" i="129"/>
  <c r="N93" i="129"/>
  <c r="L93" i="129"/>
  <c r="J93" i="129"/>
  <c r="H93" i="129"/>
  <c r="F93" i="129"/>
  <c r="D93" i="129"/>
  <c r="CE92" i="129"/>
  <c r="BX92" i="129"/>
  <c r="BV92" i="129"/>
  <c r="BT92" i="129"/>
  <c r="BR92" i="129"/>
  <c r="BP92" i="129"/>
  <c r="BN92" i="129"/>
  <c r="BL92" i="129"/>
  <c r="BJ92" i="129"/>
  <c r="BH92" i="129"/>
  <c r="BF92" i="129"/>
  <c r="BD92" i="129"/>
  <c r="BB92" i="129"/>
  <c r="AZ92" i="129"/>
  <c r="AX92" i="129"/>
  <c r="AV92" i="129"/>
  <c r="AT92" i="129"/>
  <c r="AR92" i="129"/>
  <c r="AP92" i="129"/>
  <c r="AN92" i="129"/>
  <c r="AL92" i="129"/>
  <c r="AJ92" i="129"/>
  <c r="AH92" i="129"/>
  <c r="AF92" i="129"/>
  <c r="AD92" i="129"/>
  <c r="AB92" i="129"/>
  <c r="Z92" i="129"/>
  <c r="X92" i="129"/>
  <c r="V92" i="129"/>
  <c r="T92" i="129"/>
  <c r="R92" i="129"/>
  <c r="P92" i="129"/>
  <c r="N92" i="129"/>
  <c r="L92" i="129"/>
  <c r="J92" i="129"/>
  <c r="H92" i="129"/>
  <c r="F92" i="129"/>
  <c r="D92" i="129"/>
  <c r="CE91" i="129"/>
  <c r="BX91" i="129"/>
  <c r="BV91" i="129"/>
  <c r="BT91" i="129"/>
  <c r="BR91" i="129"/>
  <c r="BP91" i="129"/>
  <c r="BN91" i="129"/>
  <c r="BL91" i="129"/>
  <c r="BJ91" i="129"/>
  <c r="BH91" i="129"/>
  <c r="BF91" i="129"/>
  <c r="BD91" i="129"/>
  <c r="BB91" i="129"/>
  <c r="AZ91" i="129"/>
  <c r="AX91" i="129"/>
  <c r="AV91" i="129"/>
  <c r="AT91" i="129"/>
  <c r="AR91" i="129"/>
  <c r="AP91" i="129"/>
  <c r="AN91" i="129"/>
  <c r="AL91" i="129"/>
  <c r="AJ91" i="129"/>
  <c r="AH91" i="129"/>
  <c r="AF91" i="129"/>
  <c r="AD91" i="129"/>
  <c r="AB91" i="129"/>
  <c r="Z91" i="129"/>
  <c r="X91" i="129"/>
  <c r="V91" i="129"/>
  <c r="T91" i="129"/>
  <c r="R91" i="129"/>
  <c r="P91" i="129"/>
  <c r="N91" i="129"/>
  <c r="L91" i="129"/>
  <c r="J91" i="129"/>
  <c r="H91" i="129"/>
  <c r="F91" i="129"/>
  <c r="D91" i="129"/>
  <c r="CE90" i="129"/>
  <c r="BX90" i="129"/>
  <c r="BV90" i="129"/>
  <c r="BT90" i="129"/>
  <c r="BR90" i="129"/>
  <c r="BP90" i="129"/>
  <c r="BN90" i="129"/>
  <c r="BL90" i="129"/>
  <c r="BJ90" i="129"/>
  <c r="BH90" i="129"/>
  <c r="BF90" i="129"/>
  <c r="BD90" i="129"/>
  <c r="BB90" i="129"/>
  <c r="AZ90" i="129"/>
  <c r="AX90" i="129"/>
  <c r="AV90" i="129"/>
  <c r="AT90" i="129"/>
  <c r="AR90" i="129"/>
  <c r="AP90" i="129"/>
  <c r="AN90" i="129"/>
  <c r="AL90" i="129"/>
  <c r="AJ90" i="129"/>
  <c r="AH90" i="129"/>
  <c r="AF90" i="129"/>
  <c r="AD90" i="129"/>
  <c r="AB90" i="129"/>
  <c r="Z90" i="129"/>
  <c r="X90" i="129"/>
  <c r="V90" i="129"/>
  <c r="T90" i="129"/>
  <c r="R90" i="129"/>
  <c r="P90" i="129"/>
  <c r="N90" i="129"/>
  <c r="L90" i="129"/>
  <c r="J90" i="129"/>
  <c r="H90" i="129"/>
  <c r="F90" i="129"/>
  <c r="D90" i="129"/>
  <c r="CE89" i="129"/>
  <c r="BX89" i="129"/>
  <c r="BV89" i="129"/>
  <c r="BT89" i="129"/>
  <c r="BR89" i="129"/>
  <c r="BP89" i="129"/>
  <c r="BN89" i="129"/>
  <c r="BL89" i="129"/>
  <c r="BJ89" i="129"/>
  <c r="BH89" i="129"/>
  <c r="BF89" i="129"/>
  <c r="BD89" i="129"/>
  <c r="BB89" i="129"/>
  <c r="AZ89" i="129"/>
  <c r="AX89" i="129"/>
  <c r="AV89" i="129"/>
  <c r="AT89" i="129"/>
  <c r="AR89" i="129"/>
  <c r="AP89" i="129"/>
  <c r="AN89" i="129"/>
  <c r="AL89" i="129"/>
  <c r="AJ89" i="129"/>
  <c r="AH89" i="129"/>
  <c r="AF89" i="129"/>
  <c r="AD89" i="129"/>
  <c r="AB89" i="129"/>
  <c r="Z89" i="129"/>
  <c r="X89" i="129"/>
  <c r="V89" i="129"/>
  <c r="T89" i="129"/>
  <c r="R89" i="129"/>
  <c r="P89" i="129"/>
  <c r="N89" i="129"/>
  <c r="L89" i="129"/>
  <c r="J89" i="129"/>
  <c r="H89" i="129"/>
  <c r="F89" i="129"/>
  <c r="D89" i="129"/>
  <c r="CE88" i="129"/>
  <c r="BX88" i="129"/>
  <c r="BV88" i="129"/>
  <c r="BT88" i="129"/>
  <c r="BR88" i="129"/>
  <c r="BP88" i="129"/>
  <c r="BN88" i="129"/>
  <c r="BL88" i="129"/>
  <c r="BJ88" i="129"/>
  <c r="BH88" i="129"/>
  <c r="BF88" i="129"/>
  <c r="BD88" i="129"/>
  <c r="BB88" i="129"/>
  <c r="AZ88" i="129"/>
  <c r="AX88" i="129"/>
  <c r="AV88" i="129"/>
  <c r="AT88" i="129"/>
  <c r="AR88" i="129"/>
  <c r="AP88" i="129"/>
  <c r="AN88" i="129"/>
  <c r="AL88" i="129"/>
  <c r="AJ88" i="129"/>
  <c r="AH88" i="129"/>
  <c r="AF88" i="129"/>
  <c r="AD88" i="129"/>
  <c r="AB88" i="129"/>
  <c r="Z88" i="129"/>
  <c r="X88" i="129"/>
  <c r="V88" i="129"/>
  <c r="T88" i="129"/>
  <c r="R88" i="129"/>
  <c r="P88" i="129"/>
  <c r="N88" i="129"/>
  <c r="L88" i="129"/>
  <c r="J88" i="129"/>
  <c r="H88" i="129"/>
  <c r="F88" i="129"/>
  <c r="D88" i="129"/>
  <c r="CE87" i="129"/>
  <c r="BX87" i="129"/>
  <c r="BV87" i="129"/>
  <c r="BT87" i="129"/>
  <c r="BR87" i="129"/>
  <c r="BP87" i="129"/>
  <c r="BN87" i="129"/>
  <c r="BL87" i="129"/>
  <c r="BJ87" i="129"/>
  <c r="BH87" i="129"/>
  <c r="BF87" i="129"/>
  <c r="BD87" i="129"/>
  <c r="BB87" i="129"/>
  <c r="AZ87" i="129"/>
  <c r="AX87" i="129"/>
  <c r="AV87" i="129"/>
  <c r="AT87" i="129"/>
  <c r="AR87" i="129"/>
  <c r="AP87" i="129"/>
  <c r="AN87" i="129"/>
  <c r="AL87" i="129"/>
  <c r="AJ87" i="129"/>
  <c r="AH87" i="129"/>
  <c r="AF87" i="129"/>
  <c r="AD87" i="129"/>
  <c r="AB87" i="129"/>
  <c r="Z87" i="129"/>
  <c r="X87" i="129"/>
  <c r="V87" i="129"/>
  <c r="T87" i="129"/>
  <c r="R87" i="129"/>
  <c r="P87" i="129"/>
  <c r="N87" i="129"/>
  <c r="L87" i="129"/>
  <c r="J87" i="129"/>
  <c r="H87" i="129"/>
  <c r="F87" i="129"/>
  <c r="D87" i="129"/>
  <c r="CE86" i="129"/>
  <c r="BX86" i="129"/>
  <c r="BV86" i="129"/>
  <c r="BT86" i="129"/>
  <c r="BR86" i="129"/>
  <c r="BP86" i="129"/>
  <c r="BN86" i="129"/>
  <c r="BL86" i="129"/>
  <c r="BJ86" i="129"/>
  <c r="BH86" i="129"/>
  <c r="BF86" i="129"/>
  <c r="BD86" i="129"/>
  <c r="BB86" i="129"/>
  <c r="AZ86" i="129"/>
  <c r="AX86" i="129"/>
  <c r="AV86" i="129"/>
  <c r="AT86" i="129"/>
  <c r="AR86" i="129"/>
  <c r="AP86" i="129"/>
  <c r="AN86" i="129"/>
  <c r="AL86" i="129"/>
  <c r="AJ86" i="129"/>
  <c r="AH86" i="129"/>
  <c r="AF86" i="129"/>
  <c r="AD86" i="129"/>
  <c r="AB86" i="129"/>
  <c r="Z86" i="129"/>
  <c r="X86" i="129"/>
  <c r="V86" i="129"/>
  <c r="T86" i="129"/>
  <c r="R86" i="129"/>
  <c r="P86" i="129"/>
  <c r="N86" i="129"/>
  <c r="L86" i="129"/>
  <c r="J86" i="129"/>
  <c r="H86" i="129"/>
  <c r="F86" i="129"/>
  <c r="D86" i="129"/>
  <c r="CE85" i="129"/>
  <c r="BX85" i="129"/>
  <c r="BV85" i="129"/>
  <c r="BT85" i="129"/>
  <c r="BR85" i="129"/>
  <c r="BP85" i="129"/>
  <c r="BN85" i="129"/>
  <c r="BL85" i="129"/>
  <c r="BJ85" i="129"/>
  <c r="BH85" i="129"/>
  <c r="BF85" i="129"/>
  <c r="BD85" i="129"/>
  <c r="BB85" i="129"/>
  <c r="AZ85" i="129"/>
  <c r="AX85" i="129"/>
  <c r="AV85" i="129"/>
  <c r="AT85" i="129"/>
  <c r="AR85" i="129"/>
  <c r="AP85" i="129"/>
  <c r="AN85" i="129"/>
  <c r="AL85" i="129"/>
  <c r="AJ85" i="129"/>
  <c r="AH85" i="129"/>
  <c r="AF85" i="129"/>
  <c r="AD85" i="129"/>
  <c r="AB85" i="129"/>
  <c r="Z85" i="129"/>
  <c r="X85" i="129"/>
  <c r="V85" i="129"/>
  <c r="T85" i="129"/>
  <c r="R85" i="129"/>
  <c r="P85" i="129"/>
  <c r="N85" i="129"/>
  <c r="L85" i="129"/>
  <c r="J85" i="129"/>
  <c r="H85" i="129"/>
  <c r="F85" i="129"/>
  <c r="D85" i="129"/>
  <c r="CE84" i="129"/>
  <c r="BX84" i="129"/>
  <c r="BV84" i="129"/>
  <c r="BT84" i="129"/>
  <c r="BR84" i="129"/>
  <c r="BP84" i="129"/>
  <c r="BN84" i="129"/>
  <c r="BL84" i="129"/>
  <c r="BJ84" i="129"/>
  <c r="BH84" i="129"/>
  <c r="BF84" i="129"/>
  <c r="BD84" i="129"/>
  <c r="BB84" i="129"/>
  <c r="AZ84" i="129"/>
  <c r="AX84" i="129"/>
  <c r="AV84" i="129"/>
  <c r="AT84" i="129"/>
  <c r="AR84" i="129"/>
  <c r="AP84" i="129"/>
  <c r="AN84" i="129"/>
  <c r="AL84" i="129"/>
  <c r="AJ84" i="129"/>
  <c r="AH84" i="129"/>
  <c r="AF84" i="129"/>
  <c r="AD84" i="129"/>
  <c r="AB84" i="129"/>
  <c r="Z84" i="129"/>
  <c r="X84" i="129"/>
  <c r="V84" i="129"/>
  <c r="T84" i="129"/>
  <c r="R84" i="129"/>
  <c r="P84" i="129"/>
  <c r="N84" i="129"/>
  <c r="L84" i="129"/>
  <c r="J84" i="129"/>
  <c r="H84" i="129"/>
  <c r="F84" i="129"/>
  <c r="D84" i="129"/>
  <c r="CE83" i="129"/>
  <c r="BX83" i="129"/>
  <c r="BV83" i="129"/>
  <c r="BT83" i="129"/>
  <c r="BR83" i="129"/>
  <c r="BP83" i="129"/>
  <c r="BN83" i="129"/>
  <c r="BL83" i="129"/>
  <c r="BJ83" i="129"/>
  <c r="BH83" i="129"/>
  <c r="BF83" i="129"/>
  <c r="BD83" i="129"/>
  <c r="BB83" i="129"/>
  <c r="AZ83" i="129"/>
  <c r="AX83" i="129"/>
  <c r="AV83" i="129"/>
  <c r="AT83" i="129"/>
  <c r="AR83" i="129"/>
  <c r="AP83" i="129"/>
  <c r="AN83" i="129"/>
  <c r="AL83" i="129"/>
  <c r="AJ83" i="129"/>
  <c r="AH83" i="129"/>
  <c r="AF83" i="129"/>
  <c r="AD83" i="129"/>
  <c r="AB83" i="129"/>
  <c r="Z83" i="129"/>
  <c r="X83" i="129"/>
  <c r="V83" i="129"/>
  <c r="T83" i="129"/>
  <c r="R83" i="129"/>
  <c r="P83" i="129"/>
  <c r="N83" i="129"/>
  <c r="L83" i="129"/>
  <c r="J83" i="129"/>
  <c r="H83" i="129"/>
  <c r="F83" i="129"/>
  <c r="D83" i="129"/>
  <c r="CE82" i="129"/>
  <c r="BX82" i="129"/>
  <c r="BV82" i="129"/>
  <c r="BT82" i="129"/>
  <c r="BR82" i="129"/>
  <c r="BR106" i="129" s="1"/>
  <c r="BP82" i="129"/>
  <c r="BN82" i="129"/>
  <c r="BL82" i="129"/>
  <c r="BJ82" i="129"/>
  <c r="BH82" i="129"/>
  <c r="BF82" i="129"/>
  <c r="BD82" i="129"/>
  <c r="BB82" i="129"/>
  <c r="AZ82" i="129"/>
  <c r="AX82" i="129"/>
  <c r="AV82" i="129"/>
  <c r="AT82" i="129"/>
  <c r="AR82" i="129"/>
  <c r="AP82" i="129"/>
  <c r="AN82" i="129"/>
  <c r="AL82" i="129"/>
  <c r="AL106" i="129" s="1"/>
  <c r="AJ82" i="129"/>
  <c r="AH82" i="129"/>
  <c r="AF82" i="129"/>
  <c r="AD82" i="129"/>
  <c r="AB82" i="129"/>
  <c r="Z82" i="129"/>
  <c r="X82" i="129"/>
  <c r="V82" i="129"/>
  <c r="V106" i="129" s="1"/>
  <c r="T82" i="129"/>
  <c r="R82" i="129"/>
  <c r="P82" i="129"/>
  <c r="N82" i="129"/>
  <c r="L82" i="129"/>
  <c r="J82" i="129"/>
  <c r="H82" i="129"/>
  <c r="F82" i="129"/>
  <c r="D82" i="129"/>
  <c r="CE81" i="129"/>
  <c r="BX81" i="129"/>
  <c r="BV81" i="129"/>
  <c r="BT81" i="129"/>
  <c r="BR81" i="129"/>
  <c r="BP81" i="129"/>
  <c r="BN81" i="129"/>
  <c r="BL81" i="129"/>
  <c r="BJ81" i="129"/>
  <c r="BH81" i="129"/>
  <c r="BF81" i="129"/>
  <c r="BD81" i="129"/>
  <c r="BB81" i="129"/>
  <c r="AZ81" i="129"/>
  <c r="AX81" i="129"/>
  <c r="AV81" i="129"/>
  <c r="AT81" i="129"/>
  <c r="AR81" i="129"/>
  <c r="AP81" i="129"/>
  <c r="AN81" i="129"/>
  <c r="AL81" i="129"/>
  <c r="AJ81" i="129"/>
  <c r="AH81" i="129"/>
  <c r="AF81" i="129"/>
  <c r="AD81" i="129"/>
  <c r="AB81" i="129"/>
  <c r="Z81" i="129"/>
  <c r="X81" i="129"/>
  <c r="V81" i="129"/>
  <c r="T81" i="129"/>
  <c r="R81" i="129"/>
  <c r="P81" i="129"/>
  <c r="N81" i="129"/>
  <c r="L81" i="129"/>
  <c r="J81" i="129"/>
  <c r="H81" i="129"/>
  <c r="F81" i="129"/>
  <c r="D81" i="129"/>
  <c r="CE80" i="129"/>
  <c r="BX80" i="129"/>
  <c r="BV80" i="129"/>
  <c r="BT80" i="129"/>
  <c r="BR80" i="129"/>
  <c r="BP80" i="129"/>
  <c r="BN80" i="129"/>
  <c r="BL80" i="129"/>
  <c r="BJ80" i="129"/>
  <c r="BH80" i="129"/>
  <c r="BF80" i="129"/>
  <c r="BD80" i="129"/>
  <c r="BB80" i="129"/>
  <c r="AZ80" i="129"/>
  <c r="AX80" i="129"/>
  <c r="AV80" i="129"/>
  <c r="AT80" i="129"/>
  <c r="AR80" i="129"/>
  <c r="AP80" i="129"/>
  <c r="AN80" i="129"/>
  <c r="AL80" i="129"/>
  <c r="AJ80" i="129"/>
  <c r="AH80" i="129"/>
  <c r="AF80" i="129"/>
  <c r="AD80" i="129"/>
  <c r="AB80" i="129"/>
  <c r="Z80" i="129"/>
  <c r="X80" i="129"/>
  <c r="V80" i="129"/>
  <c r="T80" i="129"/>
  <c r="R80" i="129"/>
  <c r="P80" i="129"/>
  <c r="N80" i="129"/>
  <c r="L80" i="129"/>
  <c r="J80" i="129"/>
  <c r="H80" i="129"/>
  <c r="F80" i="129"/>
  <c r="D80" i="129"/>
  <c r="CE79" i="129"/>
  <c r="BX79" i="129"/>
  <c r="BV79" i="129"/>
  <c r="BT79" i="129"/>
  <c r="BR79" i="129"/>
  <c r="BP79" i="129"/>
  <c r="BN79" i="129"/>
  <c r="BL79" i="129"/>
  <c r="BJ79" i="129"/>
  <c r="BH79" i="129"/>
  <c r="BF79" i="129"/>
  <c r="BD79" i="129"/>
  <c r="BB79" i="129"/>
  <c r="AZ79" i="129"/>
  <c r="AX79" i="129"/>
  <c r="AV79" i="129"/>
  <c r="AT79" i="129"/>
  <c r="AR79" i="129"/>
  <c r="AP79" i="129"/>
  <c r="AN79" i="129"/>
  <c r="AL79" i="129"/>
  <c r="AJ79" i="129"/>
  <c r="AH79" i="129"/>
  <c r="AF79" i="129"/>
  <c r="AD79" i="129"/>
  <c r="AB79" i="129"/>
  <c r="Z79" i="129"/>
  <c r="X79" i="129"/>
  <c r="V79" i="129"/>
  <c r="T79" i="129"/>
  <c r="R79" i="129"/>
  <c r="P79" i="129"/>
  <c r="N79" i="129"/>
  <c r="L79" i="129"/>
  <c r="J79" i="129"/>
  <c r="H79" i="129"/>
  <c r="F79" i="129"/>
  <c r="D79" i="129"/>
  <c r="CE78" i="129"/>
  <c r="BX78" i="129"/>
  <c r="BV78" i="129"/>
  <c r="BT78" i="129"/>
  <c r="BR78" i="129"/>
  <c r="BP78" i="129"/>
  <c r="BN78" i="129"/>
  <c r="BL78" i="129"/>
  <c r="BJ78" i="129"/>
  <c r="BJ106" i="129" s="1"/>
  <c r="BH78" i="129"/>
  <c r="BF78" i="129"/>
  <c r="BD78" i="129"/>
  <c r="BB78" i="129"/>
  <c r="AZ78" i="129"/>
  <c r="AX78" i="129"/>
  <c r="AV78" i="129"/>
  <c r="AT78" i="129"/>
  <c r="AT106" i="129" s="1"/>
  <c r="AR78" i="129"/>
  <c r="AP78" i="129"/>
  <c r="AN78" i="129"/>
  <c r="AL78" i="129"/>
  <c r="AJ78" i="129"/>
  <c r="AH78" i="129"/>
  <c r="AF78" i="129"/>
  <c r="AD78" i="129"/>
  <c r="AD106" i="129" s="1"/>
  <c r="AB78" i="129"/>
  <c r="Z78" i="129"/>
  <c r="X78" i="129"/>
  <c r="V78" i="129"/>
  <c r="T78" i="129"/>
  <c r="R78" i="129"/>
  <c r="P78" i="129"/>
  <c r="N78" i="129"/>
  <c r="L78" i="129"/>
  <c r="J78" i="129"/>
  <c r="H78" i="129"/>
  <c r="F78" i="129"/>
  <c r="D78" i="129"/>
  <c r="CE77" i="129"/>
  <c r="BX77" i="129"/>
  <c r="BX106" i="129" s="1"/>
  <c r="BV77" i="129"/>
  <c r="BV106" i="129" s="1"/>
  <c r="BT77" i="129"/>
  <c r="BT106" i="129" s="1"/>
  <c r="BR77" i="129"/>
  <c r="BP77" i="129"/>
  <c r="BP106" i="129" s="1"/>
  <c r="BN77" i="129"/>
  <c r="BN106" i="129" s="1"/>
  <c r="BL77" i="129"/>
  <c r="BL106" i="129" s="1"/>
  <c r="BJ77" i="129"/>
  <c r="BH77" i="129"/>
  <c r="BF77" i="129"/>
  <c r="BF106" i="129" s="1"/>
  <c r="BD77" i="129"/>
  <c r="BB77" i="129"/>
  <c r="AZ77" i="129"/>
  <c r="AZ106" i="129" s="1"/>
  <c r="AX77" i="129"/>
  <c r="AX106" i="129" s="1"/>
  <c r="AV77" i="129"/>
  <c r="AT77" i="129"/>
  <c r="AR77" i="129"/>
  <c r="AR106" i="129" s="1"/>
  <c r="AP77" i="129"/>
  <c r="AP106" i="129" s="1"/>
  <c r="AN77" i="129"/>
  <c r="AL77" i="129"/>
  <c r="AJ77" i="129"/>
  <c r="AJ106" i="129" s="1"/>
  <c r="AH77" i="129"/>
  <c r="AH106" i="129" s="1"/>
  <c r="AF77" i="129"/>
  <c r="AF106" i="129" s="1"/>
  <c r="AD77" i="129"/>
  <c r="AB77" i="129"/>
  <c r="Z77" i="129"/>
  <c r="X77" i="129"/>
  <c r="V77" i="129"/>
  <c r="T77" i="129"/>
  <c r="R77" i="129"/>
  <c r="R106" i="129" s="1"/>
  <c r="P77" i="129"/>
  <c r="N77" i="129"/>
  <c r="L77" i="129"/>
  <c r="J77" i="129"/>
  <c r="H77" i="129"/>
  <c r="F77" i="129"/>
  <c r="D77" i="129"/>
  <c r="CD106" i="128"/>
  <c r="CC106" i="128"/>
  <c r="CB106" i="128"/>
  <c r="CA106" i="128"/>
  <c r="BZ106" i="128"/>
  <c r="BY106" i="128"/>
  <c r="BW106" i="128"/>
  <c r="BU106" i="128"/>
  <c r="BS106" i="128"/>
  <c r="BQ106" i="128"/>
  <c r="BO106" i="128"/>
  <c r="BM106" i="128"/>
  <c r="BK106" i="128"/>
  <c r="BI106" i="128"/>
  <c r="BG106" i="128"/>
  <c r="BE106" i="128"/>
  <c r="BC106" i="128"/>
  <c r="BA106" i="128"/>
  <c r="AY106" i="128"/>
  <c r="AW106" i="128"/>
  <c r="AU106" i="128"/>
  <c r="AS106" i="128"/>
  <c r="AQ106" i="128"/>
  <c r="AO106" i="128"/>
  <c r="AM106" i="128"/>
  <c r="AK106" i="128"/>
  <c r="AI106" i="128"/>
  <c r="AG106" i="128"/>
  <c r="AE106" i="128"/>
  <c r="AC106" i="128"/>
  <c r="AA106" i="128"/>
  <c r="Y106" i="128"/>
  <c r="Y91" i="151" s="1"/>
  <c r="W106" i="128"/>
  <c r="W91" i="151" s="1"/>
  <c r="U106" i="128"/>
  <c r="U91" i="151" s="1"/>
  <c r="S106" i="128"/>
  <c r="Q106" i="128"/>
  <c r="Q91" i="151" s="1"/>
  <c r="O106" i="128"/>
  <c r="M106" i="128"/>
  <c r="M91" i="151" s="1"/>
  <c r="K106" i="128"/>
  <c r="I106" i="128"/>
  <c r="I91" i="151" s="1"/>
  <c r="G106" i="128"/>
  <c r="G91" i="151" s="1"/>
  <c r="E106" i="128"/>
  <c r="E91" i="151" s="1"/>
  <c r="C106" i="128"/>
  <c r="C91" i="151" s="1"/>
  <c r="CE105" i="128"/>
  <c r="BX105" i="128"/>
  <c r="CF105" i="128" s="1"/>
  <c r="BV105" i="128"/>
  <c r="BT105" i="128"/>
  <c r="BR105" i="128"/>
  <c r="BP105" i="128"/>
  <c r="BN105" i="128"/>
  <c r="BL105" i="128"/>
  <c r="BJ105" i="128"/>
  <c r="BH105" i="128"/>
  <c r="BF105" i="128"/>
  <c r="BD105" i="128"/>
  <c r="BB105" i="128"/>
  <c r="AZ105" i="128"/>
  <c r="AX105" i="128"/>
  <c r="AV105" i="128"/>
  <c r="AT105" i="128"/>
  <c r="AR105" i="128"/>
  <c r="AP105" i="128"/>
  <c r="AN105" i="128"/>
  <c r="AL105" i="128"/>
  <c r="AF105" i="128"/>
  <c r="AD105" i="128"/>
  <c r="AB105" i="128"/>
  <c r="Z105" i="128"/>
  <c r="X105" i="128"/>
  <c r="V105" i="128"/>
  <c r="T105" i="128"/>
  <c r="R105" i="128"/>
  <c r="P105" i="128"/>
  <c r="N105" i="128"/>
  <c r="L105" i="128"/>
  <c r="J105" i="128"/>
  <c r="H105" i="128"/>
  <c r="F105" i="128"/>
  <c r="D105" i="128"/>
  <c r="CE104" i="128"/>
  <c r="BX104" i="128"/>
  <c r="BV104" i="128"/>
  <c r="BT104" i="128"/>
  <c r="BR104" i="128"/>
  <c r="BP104" i="128"/>
  <c r="BN104" i="128"/>
  <c r="BL104" i="128"/>
  <c r="CF104" i="128" s="1"/>
  <c r="BJ104" i="128"/>
  <c r="BH104" i="128"/>
  <c r="BF104" i="128"/>
  <c r="BD104" i="128"/>
  <c r="BB104" i="128"/>
  <c r="AZ104" i="128"/>
  <c r="AX104" i="128"/>
  <c r="AV104" i="128"/>
  <c r="AT104" i="128"/>
  <c r="AR104" i="128"/>
  <c r="AP104" i="128"/>
  <c r="AN104" i="128"/>
  <c r="AL104" i="128"/>
  <c r="AJ104" i="128"/>
  <c r="AH104" i="128"/>
  <c r="AF104" i="128"/>
  <c r="AD104" i="128"/>
  <c r="AB104" i="128"/>
  <c r="Z104" i="128"/>
  <c r="X104" i="128"/>
  <c r="V104" i="128"/>
  <c r="T104" i="128"/>
  <c r="R104" i="128"/>
  <c r="P104" i="128"/>
  <c r="N104" i="128"/>
  <c r="L104" i="128"/>
  <c r="J104" i="128"/>
  <c r="H104" i="128"/>
  <c r="F104" i="128"/>
  <c r="D104" i="128"/>
  <c r="CE103" i="128"/>
  <c r="BX103" i="128"/>
  <c r="BV103" i="128"/>
  <c r="BT103" i="128"/>
  <c r="BR103" i="128"/>
  <c r="BP103" i="128"/>
  <c r="BN103" i="128"/>
  <c r="BL103" i="128"/>
  <c r="CF103" i="128" s="1"/>
  <c r="BJ103" i="128"/>
  <c r="BH103" i="128"/>
  <c r="BF103" i="128"/>
  <c r="BD103" i="128"/>
  <c r="BB103" i="128"/>
  <c r="AZ103" i="128"/>
  <c r="AX103" i="128"/>
  <c r="AV103" i="128"/>
  <c r="AT103" i="128"/>
  <c r="AR103" i="128"/>
  <c r="AP103" i="128"/>
  <c r="AN103" i="128"/>
  <c r="AL103" i="128"/>
  <c r="AJ103" i="128"/>
  <c r="AH103" i="128"/>
  <c r="AF103" i="128"/>
  <c r="AD103" i="128"/>
  <c r="AB103" i="128"/>
  <c r="Z103" i="128"/>
  <c r="X103" i="128"/>
  <c r="V103" i="128"/>
  <c r="T103" i="128"/>
  <c r="R103" i="128"/>
  <c r="P103" i="128"/>
  <c r="N103" i="128"/>
  <c r="L103" i="128"/>
  <c r="J103" i="128"/>
  <c r="H103" i="128"/>
  <c r="F103" i="128"/>
  <c r="D103" i="128"/>
  <c r="CE102" i="128"/>
  <c r="BX102" i="128"/>
  <c r="CF102" i="128" s="1"/>
  <c r="BV102" i="128"/>
  <c r="BT102" i="128"/>
  <c r="BR102" i="128"/>
  <c r="BP102" i="128"/>
  <c r="BN102" i="128"/>
  <c r="BL102" i="128"/>
  <c r="BJ102" i="128"/>
  <c r="BH102" i="128"/>
  <c r="BF102" i="128"/>
  <c r="BD102" i="128"/>
  <c r="BB102" i="128"/>
  <c r="AZ102" i="128"/>
  <c r="AX102" i="128"/>
  <c r="AV102" i="128"/>
  <c r="AT102" i="128"/>
  <c r="AR102" i="128"/>
  <c r="AP102" i="128"/>
  <c r="AN102" i="128"/>
  <c r="AL102" i="128"/>
  <c r="AJ102" i="128"/>
  <c r="AH102" i="128"/>
  <c r="AF102" i="128"/>
  <c r="AD102" i="128"/>
  <c r="AB102" i="128"/>
  <c r="Z102" i="128"/>
  <c r="X102" i="128"/>
  <c r="V102" i="128"/>
  <c r="T102" i="128"/>
  <c r="R102" i="128"/>
  <c r="P102" i="128"/>
  <c r="N102" i="128"/>
  <c r="L102" i="128"/>
  <c r="J102" i="128"/>
  <c r="H102" i="128"/>
  <c r="F102" i="128"/>
  <c r="D102" i="128"/>
  <c r="CE101" i="128"/>
  <c r="BX101" i="128"/>
  <c r="CF101" i="128" s="1"/>
  <c r="BV101" i="128"/>
  <c r="BT101" i="128"/>
  <c r="BR101" i="128"/>
  <c r="BP101" i="128"/>
  <c r="BN101" i="128"/>
  <c r="BL101" i="128"/>
  <c r="BJ101" i="128"/>
  <c r="BH101" i="128"/>
  <c r="BF101" i="128"/>
  <c r="BD101" i="128"/>
  <c r="BB101" i="128"/>
  <c r="AZ101" i="128"/>
  <c r="AX101" i="128"/>
  <c r="AV101" i="128"/>
  <c r="AT101" i="128"/>
  <c r="AR101" i="128"/>
  <c r="AP101" i="128"/>
  <c r="AN101" i="128"/>
  <c r="AL101" i="128"/>
  <c r="AJ101" i="128"/>
  <c r="AH101" i="128"/>
  <c r="AF101" i="128"/>
  <c r="AD101" i="128"/>
  <c r="AB101" i="128"/>
  <c r="Z101" i="128"/>
  <c r="X101" i="128"/>
  <c r="V101" i="128"/>
  <c r="T101" i="128"/>
  <c r="R101" i="128"/>
  <c r="P101" i="128"/>
  <c r="N101" i="128"/>
  <c r="L101" i="128"/>
  <c r="J101" i="128"/>
  <c r="H101" i="128"/>
  <c r="F101" i="128"/>
  <c r="D101" i="128"/>
  <c r="CE100" i="128"/>
  <c r="BX100" i="128"/>
  <c r="CF100" i="128" s="1"/>
  <c r="BV100" i="128"/>
  <c r="BT100" i="128"/>
  <c r="BR100" i="128"/>
  <c r="BP100" i="128"/>
  <c r="BN100" i="128"/>
  <c r="BL100" i="128"/>
  <c r="BJ100" i="128"/>
  <c r="BH100" i="128"/>
  <c r="BF100" i="128"/>
  <c r="BD100" i="128"/>
  <c r="BB100" i="128"/>
  <c r="AZ100" i="128"/>
  <c r="AX100" i="128"/>
  <c r="AV100" i="128"/>
  <c r="AT100" i="128"/>
  <c r="AR100" i="128"/>
  <c r="AP100" i="128"/>
  <c r="AN100" i="128"/>
  <c r="AL100" i="128"/>
  <c r="AJ100" i="128"/>
  <c r="AH100" i="128"/>
  <c r="AF100" i="128"/>
  <c r="AD100" i="128"/>
  <c r="AB100" i="128"/>
  <c r="Z100" i="128"/>
  <c r="X100" i="128"/>
  <c r="V100" i="128"/>
  <c r="T100" i="128"/>
  <c r="R100" i="128"/>
  <c r="P100" i="128"/>
  <c r="N100" i="128"/>
  <c r="L100" i="128"/>
  <c r="J100" i="128"/>
  <c r="H100" i="128"/>
  <c r="F100" i="128"/>
  <c r="D100" i="128"/>
  <c r="CE99" i="128"/>
  <c r="BX99" i="128"/>
  <c r="CF99" i="128" s="1"/>
  <c r="BV99" i="128"/>
  <c r="BT99" i="128"/>
  <c r="BR99" i="128"/>
  <c r="BP99" i="128"/>
  <c r="BN99" i="128"/>
  <c r="BL99" i="128"/>
  <c r="BJ99" i="128"/>
  <c r="BH99" i="128"/>
  <c r="BF99" i="128"/>
  <c r="BD99" i="128"/>
  <c r="BB99" i="128"/>
  <c r="AZ99" i="128"/>
  <c r="AX99" i="128"/>
  <c r="AV99" i="128"/>
  <c r="AT99" i="128"/>
  <c r="AR99" i="128"/>
  <c r="AP99" i="128"/>
  <c r="AN99" i="128"/>
  <c r="AL99" i="128"/>
  <c r="AJ99" i="128"/>
  <c r="AH99" i="128"/>
  <c r="AF99" i="128"/>
  <c r="AD99" i="128"/>
  <c r="AB99" i="128"/>
  <c r="Z99" i="128"/>
  <c r="X99" i="128"/>
  <c r="V99" i="128"/>
  <c r="T99" i="128"/>
  <c r="R99" i="128"/>
  <c r="P99" i="128"/>
  <c r="N99" i="128"/>
  <c r="L99" i="128"/>
  <c r="J99" i="128"/>
  <c r="H99" i="128"/>
  <c r="F99" i="128"/>
  <c r="D99" i="128"/>
  <c r="CE98" i="128"/>
  <c r="BX98" i="128"/>
  <c r="CF98" i="128" s="1"/>
  <c r="BV98" i="128"/>
  <c r="BT98" i="128"/>
  <c r="BR98" i="128"/>
  <c r="BP98" i="128"/>
  <c r="BN98" i="128"/>
  <c r="BL98" i="128"/>
  <c r="BJ98" i="128"/>
  <c r="BH98" i="128"/>
  <c r="BF98" i="128"/>
  <c r="BD98" i="128"/>
  <c r="BB98" i="128"/>
  <c r="AZ98" i="128"/>
  <c r="AX98" i="128"/>
  <c r="AV98" i="128"/>
  <c r="AT98" i="128"/>
  <c r="AR98" i="128"/>
  <c r="AP98" i="128"/>
  <c r="AN98" i="128"/>
  <c r="AL98" i="128"/>
  <c r="AJ98" i="128"/>
  <c r="AH98" i="128"/>
  <c r="AF98" i="128"/>
  <c r="AD98" i="128"/>
  <c r="AB98" i="128"/>
  <c r="Z98" i="128"/>
  <c r="X98" i="128"/>
  <c r="V98" i="128"/>
  <c r="T98" i="128"/>
  <c r="R98" i="128"/>
  <c r="P98" i="128"/>
  <c r="N98" i="128"/>
  <c r="L98" i="128"/>
  <c r="J98" i="128"/>
  <c r="H98" i="128"/>
  <c r="F98" i="128"/>
  <c r="D98" i="128"/>
  <c r="CE97" i="128"/>
  <c r="BX97" i="128"/>
  <c r="CF97" i="128" s="1"/>
  <c r="BV97" i="128"/>
  <c r="BT97" i="128"/>
  <c r="BR97" i="128"/>
  <c r="BP97" i="128"/>
  <c r="BN97" i="128"/>
  <c r="BL97" i="128"/>
  <c r="BJ97" i="128"/>
  <c r="BH97" i="128"/>
  <c r="BF97" i="128"/>
  <c r="BD97" i="128"/>
  <c r="BB97" i="128"/>
  <c r="AZ97" i="128"/>
  <c r="AX97" i="128"/>
  <c r="AV97" i="128"/>
  <c r="AT97" i="128"/>
  <c r="AR97" i="128"/>
  <c r="AP97" i="128"/>
  <c r="AN97" i="128"/>
  <c r="AL97" i="128"/>
  <c r="AJ97" i="128"/>
  <c r="AH97" i="128"/>
  <c r="AF97" i="128"/>
  <c r="AD97" i="128"/>
  <c r="AB97" i="128"/>
  <c r="Z97" i="128"/>
  <c r="X97" i="128"/>
  <c r="V97" i="128"/>
  <c r="T97" i="128"/>
  <c r="R97" i="128"/>
  <c r="P97" i="128"/>
  <c r="N97" i="128"/>
  <c r="L97" i="128"/>
  <c r="J97" i="128"/>
  <c r="H97" i="128"/>
  <c r="F97" i="128"/>
  <c r="D97" i="128"/>
  <c r="CE96" i="128"/>
  <c r="BX96" i="128"/>
  <c r="BV96" i="128"/>
  <c r="BT96" i="128"/>
  <c r="BR96" i="128"/>
  <c r="BP96" i="128"/>
  <c r="BN96" i="128"/>
  <c r="BL96" i="128"/>
  <c r="CF96" i="128" s="1"/>
  <c r="BJ96" i="128"/>
  <c r="BH96" i="128"/>
  <c r="BF96" i="128"/>
  <c r="BD96" i="128"/>
  <c r="BB96" i="128"/>
  <c r="AZ96" i="128"/>
  <c r="AX96" i="128"/>
  <c r="AV96" i="128"/>
  <c r="AT96" i="128"/>
  <c r="AR96" i="128"/>
  <c r="AP96" i="128"/>
  <c r="AN96" i="128"/>
  <c r="AL96" i="128"/>
  <c r="AJ96" i="128"/>
  <c r="AH96" i="128"/>
  <c r="AF96" i="128"/>
  <c r="AD96" i="128"/>
  <c r="AB96" i="128"/>
  <c r="Z96" i="128"/>
  <c r="X96" i="128"/>
  <c r="V96" i="128"/>
  <c r="T96" i="128"/>
  <c r="R96" i="128"/>
  <c r="P96" i="128"/>
  <c r="N96" i="128"/>
  <c r="L96" i="128"/>
  <c r="J96" i="128"/>
  <c r="H96" i="128"/>
  <c r="F96" i="128"/>
  <c r="D96" i="128"/>
  <c r="CE95" i="128"/>
  <c r="BX95" i="128"/>
  <c r="BV95" i="128"/>
  <c r="BT95" i="128"/>
  <c r="BR95" i="128"/>
  <c r="BP95" i="128"/>
  <c r="BN95" i="128"/>
  <c r="BL95" i="128"/>
  <c r="BJ95" i="128"/>
  <c r="BH95" i="128"/>
  <c r="BF95" i="128"/>
  <c r="BD95" i="128"/>
  <c r="BB95" i="128"/>
  <c r="AZ95" i="128"/>
  <c r="AX95" i="128"/>
  <c r="AV95" i="128"/>
  <c r="AT95" i="128"/>
  <c r="AR95" i="128"/>
  <c r="AP95" i="128"/>
  <c r="AN95" i="128"/>
  <c r="AL95" i="128"/>
  <c r="AJ95" i="128"/>
  <c r="AH95" i="128"/>
  <c r="AF95" i="128"/>
  <c r="AD95" i="128"/>
  <c r="AB95" i="128"/>
  <c r="Z95" i="128"/>
  <c r="X95" i="128"/>
  <c r="V95" i="128"/>
  <c r="T95" i="128"/>
  <c r="R95" i="128"/>
  <c r="P95" i="128"/>
  <c r="N95" i="128"/>
  <c r="L95" i="128"/>
  <c r="J95" i="128"/>
  <c r="H95" i="128"/>
  <c r="F95" i="128"/>
  <c r="D95" i="128"/>
  <c r="CE94" i="128"/>
  <c r="BX94" i="128"/>
  <c r="BV94" i="128"/>
  <c r="BT94" i="128"/>
  <c r="BR94" i="128"/>
  <c r="BP94" i="128"/>
  <c r="BN94" i="128"/>
  <c r="BL94" i="128"/>
  <c r="BJ94" i="128"/>
  <c r="BH94" i="128"/>
  <c r="BF94" i="128"/>
  <c r="BD94" i="128"/>
  <c r="BB94" i="128"/>
  <c r="AZ94" i="128"/>
  <c r="AX94" i="128"/>
  <c r="AV94" i="128"/>
  <c r="AT94" i="128"/>
  <c r="AR94" i="128"/>
  <c r="AP94" i="128"/>
  <c r="AN94" i="128"/>
  <c r="AL94" i="128"/>
  <c r="AJ94" i="128"/>
  <c r="AH94" i="128"/>
  <c r="AF94" i="128"/>
  <c r="AD94" i="128"/>
  <c r="AB94" i="128"/>
  <c r="Z94" i="128"/>
  <c r="X94" i="128"/>
  <c r="V94" i="128"/>
  <c r="T94" i="128"/>
  <c r="R94" i="128"/>
  <c r="P94" i="128"/>
  <c r="N94" i="128"/>
  <c r="L94" i="128"/>
  <c r="J94" i="128"/>
  <c r="H94" i="128"/>
  <c r="F94" i="128"/>
  <c r="D94" i="128"/>
  <c r="CE93" i="128"/>
  <c r="BX93" i="128"/>
  <c r="BV93" i="128"/>
  <c r="BT93" i="128"/>
  <c r="BR93" i="128"/>
  <c r="BP93" i="128"/>
  <c r="BN93" i="128"/>
  <c r="BL93" i="128"/>
  <c r="BJ93" i="128"/>
  <c r="BH93" i="128"/>
  <c r="BF93" i="128"/>
  <c r="BD93" i="128"/>
  <c r="BB93" i="128"/>
  <c r="AZ93" i="128"/>
  <c r="AX93" i="128"/>
  <c r="AV93" i="128"/>
  <c r="AT93" i="128"/>
  <c r="AR93" i="128"/>
  <c r="AP93" i="128"/>
  <c r="AN93" i="128"/>
  <c r="AL93" i="128"/>
  <c r="AJ93" i="128"/>
  <c r="AH93" i="128"/>
  <c r="AF93" i="128"/>
  <c r="AD93" i="128"/>
  <c r="AB93" i="128"/>
  <c r="Z93" i="128"/>
  <c r="X93" i="128"/>
  <c r="V93" i="128"/>
  <c r="T93" i="128"/>
  <c r="R93" i="128"/>
  <c r="P93" i="128"/>
  <c r="N93" i="128"/>
  <c r="L93" i="128"/>
  <c r="J93" i="128"/>
  <c r="H93" i="128"/>
  <c r="F93" i="128"/>
  <c r="D93" i="128"/>
  <c r="CE92" i="128"/>
  <c r="BX92" i="128"/>
  <c r="BV92" i="128"/>
  <c r="BT92" i="128"/>
  <c r="BR92" i="128"/>
  <c r="BP92" i="128"/>
  <c r="BN92" i="128"/>
  <c r="BL92" i="128"/>
  <c r="BJ92" i="128"/>
  <c r="BH92" i="128"/>
  <c r="BF92" i="128"/>
  <c r="BD92" i="128"/>
  <c r="BB92" i="128"/>
  <c r="AZ92" i="128"/>
  <c r="AX92" i="128"/>
  <c r="AV92" i="128"/>
  <c r="AT92" i="128"/>
  <c r="AR92" i="128"/>
  <c r="AP92" i="128"/>
  <c r="AN92" i="128"/>
  <c r="AL92" i="128"/>
  <c r="AJ92" i="128"/>
  <c r="AH92" i="128"/>
  <c r="AF92" i="128"/>
  <c r="AD92" i="128"/>
  <c r="AB92" i="128"/>
  <c r="Z92" i="128"/>
  <c r="X92" i="128"/>
  <c r="V92" i="128"/>
  <c r="T92" i="128"/>
  <c r="R92" i="128"/>
  <c r="P92" i="128"/>
  <c r="N92" i="128"/>
  <c r="L92" i="128"/>
  <c r="J92" i="128"/>
  <c r="H92" i="128"/>
  <c r="F92" i="128"/>
  <c r="D92" i="128"/>
  <c r="CE91" i="128"/>
  <c r="BX91" i="128"/>
  <c r="BV91" i="128"/>
  <c r="BT91" i="128"/>
  <c r="BR91" i="128"/>
  <c r="BP91" i="128"/>
  <c r="BN91" i="128"/>
  <c r="BL91" i="128"/>
  <c r="BJ91" i="128"/>
  <c r="BH91" i="128"/>
  <c r="BF91" i="128"/>
  <c r="BD91" i="128"/>
  <c r="BB91" i="128"/>
  <c r="AZ91" i="128"/>
  <c r="AX91" i="128"/>
  <c r="AV91" i="128"/>
  <c r="AT91" i="128"/>
  <c r="AR91" i="128"/>
  <c r="AP91" i="128"/>
  <c r="AN91" i="128"/>
  <c r="AL91" i="128"/>
  <c r="AJ91" i="128"/>
  <c r="AH91" i="128"/>
  <c r="AF91" i="128"/>
  <c r="AD91" i="128"/>
  <c r="AB91" i="128"/>
  <c r="Z91" i="128"/>
  <c r="X91" i="128"/>
  <c r="V91" i="128"/>
  <c r="T91" i="128"/>
  <c r="R91" i="128"/>
  <c r="P91" i="128"/>
  <c r="N91" i="128"/>
  <c r="L91" i="128"/>
  <c r="J91" i="128"/>
  <c r="H91" i="128"/>
  <c r="F91" i="128"/>
  <c r="D91" i="128"/>
  <c r="CE90" i="128"/>
  <c r="BX90" i="128"/>
  <c r="BV90" i="128"/>
  <c r="BT90" i="128"/>
  <c r="BR90" i="128"/>
  <c r="BP90" i="128"/>
  <c r="BN90" i="128"/>
  <c r="BL90" i="128"/>
  <c r="BJ90" i="128"/>
  <c r="BH90" i="128"/>
  <c r="BF90" i="128"/>
  <c r="BD90" i="128"/>
  <c r="BB90" i="128"/>
  <c r="AZ90" i="128"/>
  <c r="AX90" i="128"/>
  <c r="AV90" i="128"/>
  <c r="AT90" i="128"/>
  <c r="AR90" i="128"/>
  <c r="AP90" i="128"/>
  <c r="AN90" i="128"/>
  <c r="AL90" i="128"/>
  <c r="AJ90" i="128"/>
  <c r="AH90" i="128"/>
  <c r="AF90" i="128"/>
  <c r="AD90" i="128"/>
  <c r="AB90" i="128"/>
  <c r="Z90" i="128"/>
  <c r="X90" i="128"/>
  <c r="V90" i="128"/>
  <c r="T90" i="128"/>
  <c r="R90" i="128"/>
  <c r="P90" i="128"/>
  <c r="N90" i="128"/>
  <c r="L90" i="128"/>
  <c r="J90" i="128"/>
  <c r="H90" i="128"/>
  <c r="F90" i="128"/>
  <c r="D90" i="128"/>
  <c r="CE89" i="128"/>
  <c r="BX89" i="128"/>
  <c r="BV89" i="128"/>
  <c r="BT89" i="128"/>
  <c r="BR89" i="128"/>
  <c r="BP89" i="128"/>
  <c r="BN89" i="128"/>
  <c r="BL89" i="128"/>
  <c r="BJ89" i="128"/>
  <c r="BH89" i="128"/>
  <c r="BF89" i="128"/>
  <c r="BD89" i="128"/>
  <c r="BB89" i="128"/>
  <c r="AZ89" i="128"/>
  <c r="AX89" i="128"/>
  <c r="AV89" i="128"/>
  <c r="AT89" i="128"/>
  <c r="AR89" i="128"/>
  <c r="AP89" i="128"/>
  <c r="AN89" i="128"/>
  <c r="AL89" i="128"/>
  <c r="AJ89" i="128"/>
  <c r="AH89" i="128"/>
  <c r="AF89" i="128"/>
  <c r="AD89" i="128"/>
  <c r="AB89" i="128"/>
  <c r="Z89" i="128"/>
  <c r="X89" i="128"/>
  <c r="V89" i="128"/>
  <c r="T89" i="128"/>
  <c r="R89" i="128"/>
  <c r="P89" i="128"/>
  <c r="N89" i="128"/>
  <c r="L89" i="128"/>
  <c r="J89" i="128"/>
  <c r="H89" i="128"/>
  <c r="F89" i="128"/>
  <c r="D89" i="128"/>
  <c r="CE88" i="128"/>
  <c r="BX88" i="128"/>
  <c r="BV88" i="128"/>
  <c r="BT88" i="128"/>
  <c r="BR88" i="128"/>
  <c r="BP88" i="128"/>
  <c r="BN88" i="128"/>
  <c r="BL88" i="128"/>
  <c r="BJ88" i="128"/>
  <c r="BH88" i="128"/>
  <c r="BF88" i="128"/>
  <c r="BD88" i="128"/>
  <c r="BB88" i="128"/>
  <c r="AZ88" i="128"/>
  <c r="AX88" i="128"/>
  <c r="AV88" i="128"/>
  <c r="AT88" i="128"/>
  <c r="AR88" i="128"/>
  <c r="AP88" i="128"/>
  <c r="AN88" i="128"/>
  <c r="AL88" i="128"/>
  <c r="AJ88" i="128"/>
  <c r="AH88" i="128"/>
  <c r="AF88" i="128"/>
  <c r="AD88" i="128"/>
  <c r="AB88" i="128"/>
  <c r="Z88" i="128"/>
  <c r="X88" i="128"/>
  <c r="V88" i="128"/>
  <c r="T88" i="128"/>
  <c r="R88" i="128"/>
  <c r="P88" i="128"/>
  <c r="N88" i="128"/>
  <c r="L88" i="128"/>
  <c r="J88" i="128"/>
  <c r="H88" i="128"/>
  <c r="F88" i="128"/>
  <c r="D88" i="128"/>
  <c r="CE87" i="128"/>
  <c r="BX87" i="128"/>
  <c r="BV87" i="128"/>
  <c r="BT87" i="128"/>
  <c r="BR87" i="128"/>
  <c r="BP87" i="128"/>
  <c r="BN87" i="128"/>
  <c r="BL87" i="128"/>
  <c r="BJ87" i="128"/>
  <c r="BH87" i="128"/>
  <c r="BF87" i="128"/>
  <c r="BD87" i="128"/>
  <c r="BB87" i="128"/>
  <c r="AZ87" i="128"/>
  <c r="AX87" i="128"/>
  <c r="AV87" i="128"/>
  <c r="AT87" i="128"/>
  <c r="AR87" i="128"/>
  <c r="AP87" i="128"/>
  <c r="AN87" i="128"/>
  <c r="AL87" i="128"/>
  <c r="AJ87" i="128"/>
  <c r="AH87" i="128"/>
  <c r="AF87" i="128"/>
  <c r="AD87" i="128"/>
  <c r="AB87" i="128"/>
  <c r="Z87" i="128"/>
  <c r="X87" i="128"/>
  <c r="V87" i="128"/>
  <c r="T87" i="128"/>
  <c r="R87" i="128"/>
  <c r="P87" i="128"/>
  <c r="N87" i="128"/>
  <c r="L87" i="128"/>
  <c r="J87" i="128"/>
  <c r="H87" i="128"/>
  <c r="F87" i="128"/>
  <c r="D87" i="128"/>
  <c r="CE86" i="128"/>
  <c r="BX86" i="128"/>
  <c r="BV86" i="128"/>
  <c r="BT86" i="128"/>
  <c r="BR86" i="128"/>
  <c r="BP86" i="128"/>
  <c r="BN86" i="128"/>
  <c r="BL86" i="128"/>
  <c r="BJ86" i="128"/>
  <c r="BH86" i="128"/>
  <c r="BF86" i="128"/>
  <c r="BD86" i="128"/>
  <c r="BB86" i="128"/>
  <c r="AZ86" i="128"/>
  <c r="AX86" i="128"/>
  <c r="AV86" i="128"/>
  <c r="AT86" i="128"/>
  <c r="AR86" i="128"/>
  <c r="AP86" i="128"/>
  <c r="AN86" i="128"/>
  <c r="AL86" i="128"/>
  <c r="AJ86" i="128"/>
  <c r="AH86" i="128"/>
  <c r="AF86" i="128"/>
  <c r="AD86" i="128"/>
  <c r="AB86" i="128"/>
  <c r="Z86" i="128"/>
  <c r="X86" i="128"/>
  <c r="V86" i="128"/>
  <c r="T86" i="128"/>
  <c r="R86" i="128"/>
  <c r="P86" i="128"/>
  <c r="N86" i="128"/>
  <c r="L86" i="128"/>
  <c r="J86" i="128"/>
  <c r="H86" i="128"/>
  <c r="F86" i="128"/>
  <c r="D86" i="128"/>
  <c r="CE85" i="128"/>
  <c r="BX85" i="128"/>
  <c r="BV85" i="128"/>
  <c r="BT85" i="128"/>
  <c r="BR85" i="128"/>
  <c r="BP85" i="128"/>
  <c r="BN85" i="128"/>
  <c r="BL85" i="128"/>
  <c r="BJ85" i="128"/>
  <c r="BH85" i="128"/>
  <c r="BF85" i="128"/>
  <c r="BD85" i="128"/>
  <c r="BB85" i="128"/>
  <c r="AZ85" i="128"/>
  <c r="AX85" i="128"/>
  <c r="AV85" i="128"/>
  <c r="AT85" i="128"/>
  <c r="AR85" i="128"/>
  <c r="AP85" i="128"/>
  <c r="AN85" i="128"/>
  <c r="AL85" i="128"/>
  <c r="AJ85" i="128"/>
  <c r="AH85" i="128"/>
  <c r="AF85" i="128"/>
  <c r="AD85" i="128"/>
  <c r="AB85" i="128"/>
  <c r="Z85" i="128"/>
  <c r="X85" i="128"/>
  <c r="V85" i="128"/>
  <c r="T85" i="128"/>
  <c r="R85" i="128"/>
  <c r="P85" i="128"/>
  <c r="N85" i="128"/>
  <c r="L85" i="128"/>
  <c r="J85" i="128"/>
  <c r="H85" i="128"/>
  <c r="F85" i="128"/>
  <c r="D85" i="128"/>
  <c r="CE84" i="128"/>
  <c r="BX84" i="128"/>
  <c r="BV84" i="128"/>
  <c r="BT84" i="128"/>
  <c r="BR84" i="128"/>
  <c r="BP84" i="128"/>
  <c r="BN84" i="128"/>
  <c r="BL84" i="128"/>
  <c r="BJ84" i="128"/>
  <c r="BH84" i="128"/>
  <c r="BF84" i="128"/>
  <c r="BD84" i="128"/>
  <c r="BB84" i="128"/>
  <c r="AZ84" i="128"/>
  <c r="AX84" i="128"/>
  <c r="AV84" i="128"/>
  <c r="AT84" i="128"/>
  <c r="AR84" i="128"/>
  <c r="AP84" i="128"/>
  <c r="AN84" i="128"/>
  <c r="AL84" i="128"/>
  <c r="AJ84" i="128"/>
  <c r="AH84" i="128"/>
  <c r="AF84" i="128"/>
  <c r="AD84" i="128"/>
  <c r="AB84" i="128"/>
  <c r="Z84" i="128"/>
  <c r="X84" i="128"/>
  <c r="V84" i="128"/>
  <c r="T84" i="128"/>
  <c r="R84" i="128"/>
  <c r="P84" i="128"/>
  <c r="N84" i="128"/>
  <c r="L84" i="128"/>
  <c r="J84" i="128"/>
  <c r="H84" i="128"/>
  <c r="F84" i="128"/>
  <c r="D84" i="128"/>
  <c r="CE83" i="128"/>
  <c r="BX83" i="128"/>
  <c r="BV83" i="128"/>
  <c r="BT83" i="128"/>
  <c r="BR83" i="128"/>
  <c r="BP83" i="128"/>
  <c r="BN83" i="128"/>
  <c r="BL83" i="128"/>
  <c r="BJ83" i="128"/>
  <c r="BH83" i="128"/>
  <c r="BF83" i="128"/>
  <c r="BD83" i="128"/>
  <c r="BB83" i="128"/>
  <c r="AZ83" i="128"/>
  <c r="AX83" i="128"/>
  <c r="AV83" i="128"/>
  <c r="AT83" i="128"/>
  <c r="AR83" i="128"/>
  <c r="AP83" i="128"/>
  <c r="AN83" i="128"/>
  <c r="AL83" i="128"/>
  <c r="AJ83" i="128"/>
  <c r="AH83" i="128"/>
  <c r="AF83" i="128"/>
  <c r="AD83" i="128"/>
  <c r="AB83" i="128"/>
  <c r="Z83" i="128"/>
  <c r="X83" i="128"/>
  <c r="V83" i="128"/>
  <c r="T83" i="128"/>
  <c r="R83" i="128"/>
  <c r="P83" i="128"/>
  <c r="N83" i="128"/>
  <c r="L83" i="128"/>
  <c r="J83" i="128"/>
  <c r="H83" i="128"/>
  <c r="F83" i="128"/>
  <c r="D83" i="128"/>
  <c r="CE82" i="128"/>
  <c r="BX82" i="128"/>
  <c r="BV82" i="128"/>
  <c r="BT82" i="128"/>
  <c r="BR82" i="128"/>
  <c r="BR106" i="128" s="1"/>
  <c r="BP82" i="128"/>
  <c r="BN82" i="128"/>
  <c r="BL82" i="128"/>
  <c r="BJ82" i="128"/>
  <c r="BH82" i="128"/>
  <c r="BF82" i="128"/>
  <c r="BD82" i="128"/>
  <c r="BB82" i="128"/>
  <c r="BB106" i="128" s="1"/>
  <c r="AZ82" i="128"/>
  <c r="AX82" i="128"/>
  <c r="AV82" i="128"/>
  <c r="AT82" i="128"/>
  <c r="AR82" i="128"/>
  <c r="AP82" i="128"/>
  <c r="AN82" i="128"/>
  <c r="AL82" i="128"/>
  <c r="AL106" i="128" s="1"/>
  <c r="AJ82" i="128"/>
  <c r="AH82" i="128"/>
  <c r="AF82" i="128"/>
  <c r="AD82" i="128"/>
  <c r="AB82" i="128"/>
  <c r="Z82" i="128"/>
  <c r="X82" i="128"/>
  <c r="V82" i="128"/>
  <c r="T82" i="128"/>
  <c r="R82" i="128"/>
  <c r="P82" i="128"/>
  <c r="N82" i="128"/>
  <c r="L82" i="128"/>
  <c r="J82" i="128"/>
  <c r="H82" i="128"/>
  <c r="F82" i="128"/>
  <c r="D82" i="128"/>
  <c r="CE81" i="128"/>
  <c r="BX81" i="128"/>
  <c r="BV81" i="128"/>
  <c r="BT81" i="128"/>
  <c r="BT106" i="128" s="1"/>
  <c r="BR81" i="128"/>
  <c r="BP81" i="128"/>
  <c r="BN81" i="128"/>
  <c r="BL81" i="128"/>
  <c r="BJ81" i="128"/>
  <c r="BH81" i="128"/>
  <c r="BF81" i="128"/>
  <c r="BD81" i="128"/>
  <c r="BD106" i="128" s="1"/>
  <c r="BB81" i="128"/>
  <c r="AZ81" i="128"/>
  <c r="AX81" i="128"/>
  <c r="AV81" i="128"/>
  <c r="AT81" i="128"/>
  <c r="AR81" i="128"/>
  <c r="AP81" i="128"/>
  <c r="AN81" i="128"/>
  <c r="AN106" i="128" s="1"/>
  <c r="AL81" i="128"/>
  <c r="AJ81" i="128"/>
  <c r="AH81" i="128"/>
  <c r="AF81" i="128"/>
  <c r="AD81" i="128"/>
  <c r="AB81" i="128"/>
  <c r="Z81" i="128"/>
  <c r="X81" i="128"/>
  <c r="V81" i="128"/>
  <c r="T81" i="128"/>
  <c r="R81" i="128"/>
  <c r="P81" i="128"/>
  <c r="N81" i="128"/>
  <c r="L81" i="128"/>
  <c r="J81" i="128"/>
  <c r="H81" i="128"/>
  <c r="F81" i="128"/>
  <c r="D81" i="128"/>
  <c r="CE80" i="128"/>
  <c r="BX80" i="128"/>
  <c r="BV80" i="128"/>
  <c r="BT80" i="128"/>
  <c r="BR80" i="128"/>
  <c r="BP80" i="128"/>
  <c r="BN80" i="128"/>
  <c r="BL80" i="128"/>
  <c r="BJ80" i="128"/>
  <c r="BH80" i="128"/>
  <c r="BF80" i="128"/>
  <c r="BD80" i="128"/>
  <c r="BB80" i="128"/>
  <c r="AZ80" i="128"/>
  <c r="AX80" i="128"/>
  <c r="AV80" i="128"/>
  <c r="AT80" i="128"/>
  <c r="AR80" i="128"/>
  <c r="AP80" i="128"/>
  <c r="AN80" i="128"/>
  <c r="AL80" i="128"/>
  <c r="AJ80" i="128"/>
  <c r="AH80" i="128"/>
  <c r="AF80" i="128"/>
  <c r="AD80" i="128"/>
  <c r="AB80" i="128"/>
  <c r="Z80" i="128"/>
  <c r="X80" i="128"/>
  <c r="V80" i="128"/>
  <c r="T80" i="128"/>
  <c r="R80" i="128"/>
  <c r="P80" i="128"/>
  <c r="N80" i="128"/>
  <c r="L80" i="128"/>
  <c r="J80" i="128"/>
  <c r="H80" i="128"/>
  <c r="F80" i="128"/>
  <c r="D80" i="128"/>
  <c r="CE79" i="128"/>
  <c r="BX79" i="128"/>
  <c r="BV79" i="128"/>
  <c r="BT79" i="128"/>
  <c r="BR79" i="128"/>
  <c r="BP79" i="128"/>
  <c r="BN79" i="128"/>
  <c r="BL79" i="128"/>
  <c r="BJ79" i="128"/>
  <c r="BH79" i="128"/>
  <c r="BF79" i="128"/>
  <c r="BD79" i="128"/>
  <c r="BB79" i="128"/>
  <c r="AZ79" i="128"/>
  <c r="AX79" i="128"/>
  <c r="AV79" i="128"/>
  <c r="AT79" i="128"/>
  <c r="AR79" i="128"/>
  <c r="AP79" i="128"/>
  <c r="AN79" i="128"/>
  <c r="AL79" i="128"/>
  <c r="AJ79" i="128"/>
  <c r="AH79" i="128"/>
  <c r="AF79" i="128"/>
  <c r="AD79" i="128"/>
  <c r="AB79" i="128"/>
  <c r="Z79" i="128"/>
  <c r="X79" i="128"/>
  <c r="V79" i="128"/>
  <c r="T79" i="128"/>
  <c r="R79" i="128"/>
  <c r="P79" i="128"/>
  <c r="N79" i="128"/>
  <c r="L79" i="128"/>
  <c r="J79" i="128"/>
  <c r="H79" i="128"/>
  <c r="F79" i="128"/>
  <c r="D79" i="128"/>
  <c r="CE78" i="128"/>
  <c r="BX78" i="128"/>
  <c r="BV78" i="128"/>
  <c r="BT78" i="128"/>
  <c r="BR78" i="128"/>
  <c r="BP78" i="128"/>
  <c r="BN78" i="128"/>
  <c r="BL78" i="128"/>
  <c r="BJ78" i="128"/>
  <c r="BJ106" i="128" s="1"/>
  <c r="BH78" i="128"/>
  <c r="BF78" i="128"/>
  <c r="BD78" i="128"/>
  <c r="BB78" i="128"/>
  <c r="AZ78" i="128"/>
  <c r="AX78" i="128"/>
  <c r="AV78" i="128"/>
  <c r="AT78" i="128"/>
  <c r="AT106" i="128" s="1"/>
  <c r="AR78" i="128"/>
  <c r="AP78" i="128"/>
  <c r="AN78" i="128"/>
  <c r="AL78" i="128"/>
  <c r="AJ78" i="128"/>
  <c r="AH78" i="128"/>
  <c r="AF78" i="128"/>
  <c r="AD78" i="128"/>
  <c r="AD106" i="128" s="1"/>
  <c r="AB78" i="128"/>
  <c r="Z78" i="128"/>
  <c r="X78" i="128"/>
  <c r="V78" i="128"/>
  <c r="T78" i="128"/>
  <c r="R78" i="128"/>
  <c r="P78" i="128"/>
  <c r="N78" i="128"/>
  <c r="L78" i="128"/>
  <c r="J78" i="128"/>
  <c r="H78" i="128"/>
  <c r="F78" i="128"/>
  <c r="D78" i="128"/>
  <c r="CE77" i="128"/>
  <c r="BX77" i="128"/>
  <c r="BX106" i="128" s="1"/>
  <c r="BV77" i="128"/>
  <c r="BV106" i="128" s="1"/>
  <c r="BT77" i="128"/>
  <c r="BR77" i="128"/>
  <c r="BP77" i="128"/>
  <c r="BP106" i="128" s="1"/>
  <c r="BN77" i="128"/>
  <c r="BN106" i="128" s="1"/>
  <c r="BL77" i="128"/>
  <c r="BL106" i="128" s="1"/>
  <c r="BJ77" i="128"/>
  <c r="BH77" i="128"/>
  <c r="BH106" i="128" s="1"/>
  <c r="BF77" i="128"/>
  <c r="BF106" i="128" s="1"/>
  <c r="BD77" i="128"/>
  <c r="BB77" i="128"/>
  <c r="AZ77" i="128"/>
  <c r="AZ106" i="128" s="1"/>
  <c r="AX77" i="128"/>
  <c r="AX106" i="128" s="1"/>
  <c r="AV77" i="128"/>
  <c r="AV106" i="128" s="1"/>
  <c r="AT77" i="128"/>
  <c r="AR77" i="128"/>
  <c r="AR106" i="128" s="1"/>
  <c r="AP77" i="128"/>
  <c r="AP106" i="128" s="1"/>
  <c r="AN77" i="128"/>
  <c r="AL77" i="128"/>
  <c r="AJ77" i="128"/>
  <c r="AJ106" i="128" s="1"/>
  <c r="AH77" i="128"/>
  <c r="AH106" i="128" s="1"/>
  <c r="AF77" i="128"/>
  <c r="AD77" i="128"/>
  <c r="AB77" i="128"/>
  <c r="AB106" i="128" s="1"/>
  <c r="Z77" i="128"/>
  <c r="X77" i="128"/>
  <c r="V77" i="128"/>
  <c r="T77" i="128"/>
  <c r="T106" i="128" s="1"/>
  <c r="R77" i="128"/>
  <c r="P77" i="128"/>
  <c r="P106" i="128" s="1"/>
  <c r="N77" i="128"/>
  <c r="L77" i="128"/>
  <c r="J77" i="128"/>
  <c r="H77" i="128"/>
  <c r="F77" i="128"/>
  <c r="D77" i="128"/>
  <c r="CD104" i="126"/>
  <c r="CC104" i="126"/>
  <c r="CB104" i="126"/>
  <c r="CA104" i="126"/>
  <c r="BZ104" i="126"/>
  <c r="BY104" i="126"/>
  <c r="BW104" i="126"/>
  <c r="BU104" i="126"/>
  <c r="BS104" i="126"/>
  <c r="BQ104" i="126"/>
  <c r="BO104" i="126"/>
  <c r="BM104" i="126"/>
  <c r="BK104" i="126"/>
  <c r="BI104" i="126"/>
  <c r="BG104" i="126"/>
  <c r="BE104" i="126"/>
  <c r="BC104" i="126"/>
  <c r="BA104" i="126"/>
  <c r="AY104" i="126"/>
  <c r="AW104" i="126"/>
  <c r="AU104" i="126"/>
  <c r="AS104" i="126"/>
  <c r="AQ104" i="126"/>
  <c r="AO104" i="126"/>
  <c r="AM104" i="126"/>
  <c r="AM90" i="151" s="1"/>
  <c r="AK104" i="126"/>
  <c r="AI104" i="126"/>
  <c r="AG104" i="126"/>
  <c r="AE104" i="126"/>
  <c r="AC104" i="126"/>
  <c r="AA104" i="126"/>
  <c r="Y104" i="126"/>
  <c r="Y90" i="151" s="1"/>
  <c r="W104" i="126"/>
  <c r="W90" i="151" s="1"/>
  <c r="U104" i="126"/>
  <c r="S104" i="126"/>
  <c r="Q104" i="126"/>
  <c r="Q90" i="151" s="1"/>
  <c r="O104" i="126"/>
  <c r="M104" i="126"/>
  <c r="M90" i="151" s="1"/>
  <c r="K104" i="126"/>
  <c r="I104" i="126"/>
  <c r="G104" i="126"/>
  <c r="G90" i="151" s="1"/>
  <c r="E104" i="126"/>
  <c r="E90" i="151" s="1"/>
  <c r="C104" i="126"/>
  <c r="C90" i="151" s="1"/>
  <c r="CE103" i="126"/>
  <c r="BX103" i="126"/>
  <c r="CF103" i="126" s="1"/>
  <c r="BV103" i="126"/>
  <c r="BT103" i="126"/>
  <c r="BR103" i="126"/>
  <c r="BP103" i="126"/>
  <c r="BN103" i="126"/>
  <c r="BL103" i="126"/>
  <c r="BJ103" i="126"/>
  <c r="BH103" i="126"/>
  <c r="BF103" i="126"/>
  <c r="BD103" i="126"/>
  <c r="BB103" i="126"/>
  <c r="AZ103" i="126"/>
  <c r="AX103" i="126"/>
  <c r="AV103" i="126"/>
  <c r="AT103" i="126"/>
  <c r="AR103" i="126"/>
  <c r="AP103" i="126"/>
  <c r="AN103" i="126"/>
  <c r="AL103" i="126"/>
  <c r="AF103" i="126"/>
  <c r="AD103" i="126"/>
  <c r="AB103" i="126"/>
  <c r="Z103" i="126"/>
  <c r="X103" i="126"/>
  <c r="V103" i="126"/>
  <c r="T103" i="126"/>
  <c r="R103" i="126"/>
  <c r="P103" i="126"/>
  <c r="N103" i="126"/>
  <c r="L103" i="126"/>
  <c r="J103" i="126"/>
  <c r="H103" i="126"/>
  <c r="F103" i="126"/>
  <c r="D103" i="126"/>
  <c r="CE102" i="126"/>
  <c r="BX102" i="126"/>
  <c r="BV102" i="126"/>
  <c r="BT102" i="126"/>
  <c r="BR102" i="126"/>
  <c r="BP102" i="126"/>
  <c r="BN102" i="126"/>
  <c r="BL102" i="126"/>
  <c r="CF102" i="126" s="1"/>
  <c r="BJ102" i="126"/>
  <c r="BH102" i="126"/>
  <c r="BF102" i="126"/>
  <c r="BD102" i="126"/>
  <c r="BB102" i="126"/>
  <c r="AZ102" i="126"/>
  <c r="AX102" i="126"/>
  <c r="AV102" i="126"/>
  <c r="AT102" i="126"/>
  <c r="AR102" i="126"/>
  <c r="AP102" i="126"/>
  <c r="AN102" i="126"/>
  <c r="AL102" i="126"/>
  <c r="AJ102" i="126"/>
  <c r="AH102" i="126"/>
  <c r="AF102" i="126"/>
  <c r="AD102" i="126"/>
  <c r="AB102" i="126"/>
  <c r="Z102" i="126"/>
  <c r="X102" i="126"/>
  <c r="V102" i="126"/>
  <c r="T102" i="126"/>
  <c r="R102" i="126"/>
  <c r="P102" i="126"/>
  <c r="N102" i="126"/>
  <c r="L102" i="126"/>
  <c r="J102" i="126"/>
  <c r="H102" i="126"/>
  <c r="F102" i="126"/>
  <c r="D102" i="126"/>
  <c r="CE101" i="126"/>
  <c r="BX101" i="126"/>
  <c r="BV101" i="126"/>
  <c r="BT101" i="126"/>
  <c r="BR101" i="126"/>
  <c r="BP101" i="126"/>
  <c r="BN101" i="126"/>
  <c r="BL101" i="126"/>
  <c r="BJ101" i="126"/>
  <c r="CF101" i="126" s="1"/>
  <c r="BH101" i="126"/>
  <c r="BF101" i="126"/>
  <c r="BD101" i="126"/>
  <c r="BB101" i="126"/>
  <c r="AZ101" i="126"/>
  <c r="AX101" i="126"/>
  <c r="AV101" i="126"/>
  <c r="AT101" i="126"/>
  <c r="AR101" i="126"/>
  <c r="AP101" i="126"/>
  <c r="AN101" i="126"/>
  <c r="AL101" i="126"/>
  <c r="AJ101" i="126"/>
  <c r="AH101" i="126"/>
  <c r="AF101" i="126"/>
  <c r="AD101" i="126"/>
  <c r="AB101" i="126"/>
  <c r="Z101" i="126"/>
  <c r="X101" i="126"/>
  <c r="V101" i="126"/>
  <c r="T101" i="126"/>
  <c r="R101" i="126"/>
  <c r="P101" i="126"/>
  <c r="N101" i="126"/>
  <c r="L101" i="126"/>
  <c r="J101" i="126"/>
  <c r="H101" i="126"/>
  <c r="F101" i="126"/>
  <c r="D101" i="126"/>
  <c r="CE100" i="126"/>
  <c r="BX100" i="126"/>
  <c r="CF100" i="126" s="1"/>
  <c r="BV100" i="126"/>
  <c r="BT100" i="126"/>
  <c r="BR100" i="126"/>
  <c r="BP100" i="126"/>
  <c r="BN100" i="126"/>
  <c r="BL100" i="126"/>
  <c r="BJ100" i="126"/>
  <c r="BH100" i="126"/>
  <c r="BF100" i="126"/>
  <c r="BD100" i="126"/>
  <c r="BB100" i="126"/>
  <c r="AZ100" i="126"/>
  <c r="AX100" i="126"/>
  <c r="AV100" i="126"/>
  <c r="AT100" i="126"/>
  <c r="AR100" i="126"/>
  <c r="AP100" i="126"/>
  <c r="AN100" i="126"/>
  <c r="AL100" i="126"/>
  <c r="AJ100" i="126"/>
  <c r="AH100" i="126"/>
  <c r="AF100" i="126"/>
  <c r="AD100" i="126"/>
  <c r="AB100" i="126"/>
  <c r="Z100" i="126"/>
  <c r="X100" i="126"/>
  <c r="V100" i="126"/>
  <c r="T100" i="126"/>
  <c r="R100" i="126"/>
  <c r="P100" i="126"/>
  <c r="N100" i="126"/>
  <c r="L100" i="126"/>
  <c r="J100" i="126"/>
  <c r="H100" i="126"/>
  <c r="F100" i="126"/>
  <c r="D100" i="126"/>
  <c r="CE99" i="126"/>
  <c r="BX99" i="126"/>
  <c r="CF99" i="126" s="1"/>
  <c r="BV99" i="126"/>
  <c r="BT99" i="126"/>
  <c r="BR99" i="126"/>
  <c r="BP99" i="126"/>
  <c r="BN99" i="126"/>
  <c r="BL99" i="126"/>
  <c r="BJ99" i="126"/>
  <c r="BH99" i="126"/>
  <c r="BF99" i="126"/>
  <c r="BD99" i="126"/>
  <c r="BB99" i="126"/>
  <c r="AZ99" i="126"/>
  <c r="AX99" i="126"/>
  <c r="AV99" i="126"/>
  <c r="AT99" i="126"/>
  <c r="AR99" i="126"/>
  <c r="AP99" i="126"/>
  <c r="AN99" i="126"/>
  <c r="AL99" i="126"/>
  <c r="AJ99" i="126"/>
  <c r="AH99" i="126"/>
  <c r="AF99" i="126"/>
  <c r="AD99" i="126"/>
  <c r="AB99" i="126"/>
  <c r="Z99" i="126"/>
  <c r="X99" i="126"/>
  <c r="V99" i="126"/>
  <c r="T99" i="126"/>
  <c r="R99" i="126"/>
  <c r="P99" i="126"/>
  <c r="N99" i="126"/>
  <c r="L99" i="126"/>
  <c r="J99" i="126"/>
  <c r="H99" i="126"/>
  <c r="F99" i="126"/>
  <c r="D99" i="126"/>
  <c r="CE98" i="126"/>
  <c r="BX98" i="126"/>
  <c r="BV98" i="126"/>
  <c r="BT98" i="126"/>
  <c r="BR98" i="126"/>
  <c r="BP98" i="126"/>
  <c r="BN98" i="126"/>
  <c r="BL98" i="126"/>
  <c r="BJ98" i="126"/>
  <c r="BH98" i="126"/>
  <c r="BF98" i="126"/>
  <c r="BD98" i="126"/>
  <c r="BB98" i="126"/>
  <c r="AZ98" i="126"/>
  <c r="AX98" i="126"/>
  <c r="AV98" i="126"/>
  <c r="AT98" i="126"/>
  <c r="AR98" i="126"/>
  <c r="AP98" i="126"/>
  <c r="AN98" i="126"/>
  <c r="AL98" i="126"/>
  <c r="AJ98" i="126"/>
  <c r="AH98" i="126"/>
  <c r="AF98" i="126"/>
  <c r="AD98" i="126"/>
  <c r="AB98" i="126"/>
  <c r="Z98" i="126"/>
  <c r="X98" i="126"/>
  <c r="V98" i="126"/>
  <c r="T98" i="126"/>
  <c r="R98" i="126"/>
  <c r="P98" i="126"/>
  <c r="N98" i="126"/>
  <c r="L98" i="126"/>
  <c r="J98" i="126"/>
  <c r="H98" i="126"/>
  <c r="F98" i="126"/>
  <c r="D98" i="126"/>
  <c r="CE97" i="126"/>
  <c r="BX97" i="126"/>
  <c r="CF97" i="126" s="1"/>
  <c r="BV97" i="126"/>
  <c r="BT97" i="126"/>
  <c r="BR97" i="126"/>
  <c r="BP97" i="126"/>
  <c r="BN97" i="126"/>
  <c r="BL97" i="126"/>
  <c r="BJ97" i="126"/>
  <c r="BH97" i="126"/>
  <c r="BF97" i="126"/>
  <c r="BD97" i="126"/>
  <c r="BB97" i="126"/>
  <c r="AZ97" i="126"/>
  <c r="AX97" i="126"/>
  <c r="AV97" i="126"/>
  <c r="AT97" i="126"/>
  <c r="AR97" i="126"/>
  <c r="AP97" i="126"/>
  <c r="AN97" i="126"/>
  <c r="AL97" i="126"/>
  <c r="AJ97" i="126"/>
  <c r="AH97" i="126"/>
  <c r="AF97" i="126"/>
  <c r="AD97" i="126"/>
  <c r="AB97" i="126"/>
  <c r="Z97" i="126"/>
  <c r="X97" i="126"/>
  <c r="V97" i="126"/>
  <c r="T97" i="126"/>
  <c r="R97" i="126"/>
  <c r="P97" i="126"/>
  <c r="N97" i="126"/>
  <c r="L97" i="126"/>
  <c r="J97" i="126"/>
  <c r="H97" i="126"/>
  <c r="F97" i="126"/>
  <c r="D97" i="126"/>
  <c r="CE96" i="126"/>
  <c r="BX96" i="126"/>
  <c r="BV96" i="126"/>
  <c r="BT96" i="126"/>
  <c r="BR96" i="126"/>
  <c r="BP96" i="126"/>
  <c r="BN96" i="126"/>
  <c r="BL96" i="126"/>
  <c r="BJ96" i="126"/>
  <c r="BH96" i="126"/>
  <c r="BF96" i="126"/>
  <c r="BD96" i="126"/>
  <c r="BB96" i="126"/>
  <c r="AZ96" i="126"/>
  <c r="AX96" i="126"/>
  <c r="AV96" i="126"/>
  <c r="AT96" i="126"/>
  <c r="AR96" i="126"/>
  <c r="AP96" i="126"/>
  <c r="AN96" i="126"/>
  <c r="AL96" i="126"/>
  <c r="AJ96" i="126"/>
  <c r="AH96" i="126"/>
  <c r="AF96" i="126"/>
  <c r="AD96" i="126"/>
  <c r="AB96" i="126"/>
  <c r="Z96" i="126"/>
  <c r="X96" i="126"/>
  <c r="V96" i="126"/>
  <c r="T96" i="126"/>
  <c r="R96" i="126"/>
  <c r="P96" i="126"/>
  <c r="N96" i="126"/>
  <c r="L96" i="126"/>
  <c r="J96" i="126"/>
  <c r="H96" i="126"/>
  <c r="F96" i="126"/>
  <c r="D96" i="126"/>
  <c r="CE95" i="126"/>
  <c r="BX95" i="126"/>
  <c r="BV95" i="126"/>
  <c r="BT95" i="126"/>
  <c r="BR95" i="126"/>
  <c r="BP95" i="126"/>
  <c r="BN95" i="126"/>
  <c r="BL95" i="126"/>
  <c r="BJ95" i="126"/>
  <c r="BH95" i="126"/>
  <c r="BF95" i="126"/>
  <c r="BD95" i="126"/>
  <c r="BB95" i="126"/>
  <c r="AZ95" i="126"/>
  <c r="AX95" i="126"/>
  <c r="AV95" i="126"/>
  <c r="AT95" i="126"/>
  <c r="AR95" i="126"/>
  <c r="AP95" i="126"/>
  <c r="AN95" i="126"/>
  <c r="AL95" i="126"/>
  <c r="AJ95" i="126"/>
  <c r="AH95" i="126"/>
  <c r="AF95" i="126"/>
  <c r="AD95" i="126"/>
  <c r="AB95" i="126"/>
  <c r="Z95" i="126"/>
  <c r="X95" i="126"/>
  <c r="V95" i="126"/>
  <c r="T95" i="126"/>
  <c r="R95" i="126"/>
  <c r="P95" i="126"/>
  <c r="N95" i="126"/>
  <c r="L95" i="126"/>
  <c r="J95" i="126"/>
  <c r="H95" i="126"/>
  <c r="F95" i="126"/>
  <c r="D95" i="126"/>
  <c r="CE94" i="126"/>
  <c r="BX94" i="126"/>
  <c r="BV94" i="126"/>
  <c r="BT94" i="126"/>
  <c r="BR94" i="126"/>
  <c r="BP94" i="126"/>
  <c r="BN94" i="126"/>
  <c r="BL94" i="126"/>
  <c r="BJ94" i="126"/>
  <c r="BH94" i="126"/>
  <c r="BF94" i="126"/>
  <c r="BD94" i="126"/>
  <c r="BB94" i="126"/>
  <c r="AZ94" i="126"/>
  <c r="AX94" i="126"/>
  <c r="AV94" i="126"/>
  <c r="AT94" i="126"/>
  <c r="AR94" i="126"/>
  <c r="AP94" i="126"/>
  <c r="AN94" i="126"/>
  <c r="AL94" i="126"/>
  <c r="AJ94" i="126"/>
  <c r="AH94" i="126"/>
  <c r="AF94" i="126"/>
  <c r="AD94" i="126"/>
  <c r="AB94" i="126"/>
  <c r="Z94" i="126"/>
  <c r="X94" i="126"/>
  <c r="V94" i="126"/>
  <c r="T94" i="126"/>
  <c r="R94" i="126"/>
  <c r="P94" i="126"/>
  <c r="N94" i="126"/>
  <c r="L94" i="126"/>
  <c r="J94" i="126"/>
  <c r="H94" i="126"/>
  <c r="F94" i="126"/>
  <c r="D94" i="126"/>
  <c r="CE93" i="126"/>
  <c r="BX93" i="126"/>
  <c r="BV93" i="126"/>
  <c r="BT93" i="126"/>
  <c r="BR93" i="126"/>
  <c r="BP93" i="126"/>
  <c r="BN93" i="126"/>
  <c r="BL93" i="126"/>
  <c r="BJ93" i="126"/>
  <c r="BH93" i="126"/>
  <c r="BF93" i="126"/>
  <c r="BD93" i="126"/>
  <c r="BB93" i="126"/>
  <c r="AZ93" i="126"/>
  <c r="AX93" i="126"/>
  <c r="AV93" i="126"/>
  <c r="AT93" i="126"/>
  <c r="AR93" i="126"/>
  <c r="AP93" i="126"/>
  <c r="AN93" i="126"/>
  <c r="AL93" i="126"/>
  <c r="AJ93" i="126"/>
  <c r="AH93" i="126"/>
  <c r="AF93" i="126"/>
  <c r="AD93" i="126"/>
  <c r="AB93" i="126"/>
  <c r="Z93" i="126"/>
  <c r="X93" i="126"/>
  <c r="V93" i="126"/>
  <c r="T93" i="126"/>
  <c r="R93" i="126"/>
  <c r="P93" i="126"/>
  <c r="N93" i="126"/>
  <c r="L93" i="126"/>
  <c r="J93" i="126"/>
  <c r="H93" i="126"/>
  <c r="F93" i="126"/>
  <c r="D93" i="126"/>
  <c r="CE92" i="126"/>
  <c r="BX92" i="126"/>
  <c r="BV92" i="126"/>
  <c r="BT92" i="126"/>
  <c r="BR92" i="126"/>
  <c r="BP92" i="126"/>
  <c r="BN92" i="126"/>
  <c r="BL92" i="126"/>
  <c r="BJ92" i="126"/>
  <c r="BH92" i="126"/>
  <c r="BF92" i="126"/>
  <c r="BD92" i="126"/>
  <c r="BB92" i="126"/>
  <c r="AZ92" i="126"/>
  <c r="AX92" i="126"/>
  <c r="AV92" i="126"/>
  <c r="AT92" i="126"/>
  <c r="AR92" i="126"/>
  <c r="AP92" i="126"/>
  <c r="AN92" i="126"/>
  <c r="AL92" i="126"/>
  <c r="AJ92" i="126"/>
  <c r="AH92" i="126"/>
  <c r="AF92" i="126"/>
  <c r="AD92" i="126"/>
  <c r="AB92" i="126"/>
  <c r="Z92" i="126"/>
  <c r="X92" i="126"/>
  <c r="V92" i="126"/>
  <c r="T92" i="126"/>
  <c r="R92" i="126"/>
  <c r="P92" i="126"/>
  <c r="N92" i="126"/>
  <c r="L92" i="126"/>
  <c r="J92" i="126"/>
  <c r="H92" i="126"/>
  <c r="F92" i="126"/>
  <c r="D92" i="126"/>
  <c r="CE91" i="126"/>
  <c r="BX91" i="126"/>
  <c r="BV91" i="126"/>
  <c r="BT91" i="126"/>
  <c r="BR91" i="126"/>
  <c r="BP91" i="126"/>
  <c r="BN91" i="126"/>
  <c r="BL91" i="126"/>
  <c r="BJ91" i="126"/>
  <c r="BH91" i="126"/>
  <c r="BF91" i="126"/>
  <c r="BD91" i="126"/>
  <c r="BB91" i="126"/>
  <c r="AZ91" i="126"/>
  <c r="AX91" i="126"/>
  <c r="AV91" i="126"/>
  <c r="AT91" i="126"/>
  <c r="AR91" i="126"/>
  <c r="AP91" i="126"/>
  <c r="AN91" i="126"/>
  <c r="AL91" i="126"/>
  <c r="AJ91" i="126"/>
  <c r="AH91" i="126"/>
  <c r="AF91" i="126"/>
  <c r="AD91" i="126"/>
  <c r="AB91" i="126"/>
  <c r="Z91" i="126"/>
  <c r="X91" i="126"/>
  <c r="V91" i="126"/>
  <c r="T91" i="126"/>
  <c r="R91" i="126"/>
  <c r="P91" i="126"/>
  <c r="N91" i="126"/>
  <c r="L91" i="126"/>
  <c r="J91" i="126"/>
  <c r="H91" i="126"/>
  <c r="F91" i="126"/>
  <c r="D91" i="126"/>
  <c r="CE90" i="126"/>
  <c r="BX90" i="126"/>
  <c r="BV90" i="126"/>
  <c r="BT90" i="126"/>
  <c r="BR90" i="126"/>
  <c r="BP90" i="126"/>
  <c r="BN90" i="126"/>
  <c r="BL90" i="126"/>
  <c r="BJ90" i="126"/>
  <c r="BH90" i="126"/>
  <c r="BF90" i="126"/>
  <c r="BD90" i="126"/>
  <c r="BB90" i="126"/>
  <c r="AZ90" i="126"/>
  <c r="AX90" i="126"/>
  <c r="AV90" i="126"/>
  <c r="AT90" i="126"/>
  <c r="AR90" i="126"/>
  <c r="AP90" i="126"/>
  <c r="AN90" i="126"/>
  <c r="AL90" i="126"/>
  <c r="AJ90" i="126"/>
  <c r="AH90" i="126"/>
  <c r="AF90" i="126"/>
  <c r="AD90" i="126"/>
  <c r="AB90" i="126"/>
  <c r="Z90" i="126"/>
  <c r="X90" i="126"/>
  <c r="V90" i="126"/>
  <c r="T90" i="126"/>
  <c r="R90" i="126"/>
  <c r="P90" i="126"/>
  <c r="N90" i="126"/>
  <c r="L90" i="126"/>
  <c r="J90" i="126"/>
  <c r="H90" i="126"/>
  <c r="F90" i="126"/>
  <c r="D90" i="126"/>
  <c r="CE89" i="126"/>
  <c r="BX89" i="126"/>
  <c r="BV89" i="126"/>
  <c r="BT89" i="126"/>
  <c r="BR89" i="126"/>
  <c r="BP89" i="126"/>
  <c r="BN89" i="126"/>
  <c r="BL89" i="126"/>
  <c r="BJ89" i="126"/>
  <c r="BH89" i="126"/>
  <c r="BF89" i="126"/>
  <c r="BD89" i="126"/>
  <c r="BB89" i="126"/>
  <c r="AZ89" i="126"/>
  <c r="AX89" i="126"/>
  <c r="AV89" i="126"/>
  <c r="AT89" i="126"/>
  <c r="AR89" i="126"/>
  <c r="AP89" i="126"/>
  <c r="AN89" i="126"/>
  <c r="AL89" i="126"/>
  <c r="AJ89" i="126"/>
  <c r="AH89" i="126"/>
  <c r="AF89" i="126"/>
  <c r="AD89" i="126"/>
  <c r="AB89" i="126"/>
  <c r="Z89" i="126"/>
  <c r="X89" i="126"/>
  <c r="V89" i="126"/>
  <c r="T89" i="126"/>
  <c r="R89" i="126"/>
  <c r="P89" i="126"/>
  <c r="N89" i="126"/>
  <c r="L89" i="126"/>
  <c r="J89" i="126"/>
  <c r="H89" i="126"/>
  <c r="F89" i="126"/>
  <c r="D89" i="126"/>
  <c r="CE88" i="126"/>
  <c r="BX88" i="126"/>
  <c r="BV88" i="126"/>
  <c r="BT88" i="126"/>
  <c r="BR88" i="126"/>
  <c r="BP88" i="126"/>
  <c r="BN88" i="126"/>
  <c r="BL88" i="126"/>
  <c r="BJ88" i="126"/>
  <c r="BH88" i="126"/>
  <c r="BF88" i="126"/>
  <c r="BD88" i="126"/>
  <c r="BB88" i="126"/>
  <c r="AZ88" i="126"/>
  <c r="AX88" i="126"/>
  <c r="AV88" i="126"/>
  <c r="AT88" i="126"/>
  <c r="AR88" i="126"/>
  <c r="AP88" i="126"/>
  <c r="AN88" i="126"/>
  <c r="AL88" i="126"/>
  <c r="AJ88" i="126"/>
  <c r="AH88" i="126"/>
  <c r="AF88" i="126"/>
  <c r="AD88" i="126"/>
  <c r="AB88" i="126"/>
  <c r="Z88" i="126"/>
  <c r="X88" i="126"/>
  <c r="V88" i="126"/>
  <c r="T88" i="126"/>
  <c r="R88" i="126"/>
  <c r="P88" i="126"/>
  <c r="N88" i="126"/>
  <c r="L88" i="126"/>
  <c r="J88" i="126"/>
  <c r="H88" i="126"/>
  <c r="F88" i="126"/>
  <c r="D88" i="126"/>
  <c r="CE87" i="126"/>
  <c r="BX87" i="126"/>
  <c r="BV87" i="126"/>
  <c r="BT87" i="126"/>
  <c r="BR87" i="126"/>
  <c r="BP87" i="126"/>
  <c r="BN87" i="126"/>
  <c r="BL87" i="126"/>
  <c r="BJ87" i="126"/>
  <c r="BH87" i="126"/>
  <c r="BF87" i="126"/>
  <c r="BD87" i="126"/>
  <c r="BB87" i="126"/>
  <c r="AZ87" i="126"/>
  <c r="AX87" i="126"/>
  <c r="AV87" i="126"/>
  <c r="AT87" i="126"/>
  <c r="AR87" i="126"/>
  <c r="AP87" i="126"/>
  <c r="AN87" i="126"/>
  <c r="AL87" i="126"/>
  <c r="AJ87" i="126"/>
  <c r="AH87" i="126"/>
  <c r="AF87" i="126"/>
  <c r="AD87" i="126"/>
  <c r="AB87" i="126"/>
  <c r="Z87" i="126"/>
  <c r="X87" i="126"/>
  <c r="V87" i="126"/>
  <c r="T87" i="126"/>
  <c r="R87" i="126"/>
  <c r="P87" i="126"/>
  <c r="N87" i="126"/>
  <c r="L87" i="126"/>
  <c r="J87" i="126"/>
  <c r="H87" i="126"/>
  <c r="F87" i="126"/>
  <c r="D87" i="126"/>
  <c r="CE86" i="126"/>
  <c r="BX86" i="126"/>
  <c r="BV86" i="126"/>
  <c r="BT86" i="126"/>
  <c r="BR86" i="126"/>
  <c r="BP86" i="126"/>
  <c r="BN86" i="126"/>
  <c r="BL86" i="126"/>
  <c r="BJ86" i="126"/>
  <c r="BH86" i="126"/>
  <c r="BF86" i="126"/>
  <c r="BD86" i="126"/>
  <c r="BB86" i="126"/>
  <c r="AZ86" i="126"/>
  <c r="AX86" i="126"/>
  <c r="AV86" i="126"/>
  <c r="AT86" i="126"/>
  <c r="AR86" i="126"/>
  <c r="AP86" i="126"/>
  <c r="AN86" i="126"/>
  <c r="AL86" i="126"/>
  <c r="AJ86" i="126"/>
  <c r="AH86" i="126"/>
  <c r="AF86" i="126"/>
  <c r="AD86" i="126"/>
  <c r="AB86" i="126"/>
  <c r="Z86" i="126"/>
  <c r="X86" i="126"/>
  <c r="V86" i="126"/>
  <c r="T86" i="126"/>
  <c r="R86" i="126"/>
  <c r="P86" i="126"/>
  <c r="N86" i="126"/>
  <c r="L86" i="126"/>
  <c r="J86" i="126"/>
  <c r="H86" i="126"/>
  <c r="F86" i="126"/>
  <c r="D86" i="126"/>
  <c r="CE85" i="126"/>
  <c r="BX85" i="126"/>
  <c r="BV85" i="126"/>
  <c r="BT85" i="126"/>
  <c r="BR85" i="126"/>
  <c r="BP85" i="126"/>
  <c r="BN85" i="126"/>
  <c r="BL85" i="126"/>
  <c r="BJ85" i="126"/>
  <c r="BH85" i="126"/>
  <c r="BF85" i="126"/>
  <c r="BD85" i="126"/>
  <c r="BB85" i="126"/>
  <c r="AZ85" i="126"/>
  <c r="AX85" i="126"/>
  <c r="AV85" i="126"/>
  <c r="AT85" i="126"/>
  <c r="AR85" i="126"/>
  <c r="AP85" i="126"/>
  <c r="AN85" i="126"/>
  <c r="AL85" i="126"/>
  <c r="AJ85" i="126"/>
  <c r="AH85" i="126"/>
  <c r="AF85" i="126"/>
  <c r="AD85" i="126"/>
  <c r="AB85" i="126"/>
  <c r="Z85" i="126"/>
  <c r="X85" i="126"/>
  <c r="V85" i="126"/>
  <c r="T85" i="126"/>
  <c r="R85" i="126"/>
  <c r="P85" i="126"/>
  <c r="N85" i="126"/>
  <c r="L85" i="126"/>
  <c r="J85" i="126"/>
  <c r="H85" i="126"/>
  <c r="F85" i="126"/>
  <c r="D85" i="126"/>
  <c r="CE84" i="126"/>
  <c r="BX84" i="126"/>
  <c r="BV84" i="126"/>
  <c r="BT84" i="126"/>
  <c r="BR84" i="126"/>
  <c r="BP84" i="126"/>
  <c r="BN84" i="126"/>
  <c r="BL84" i="126"/>
  <c r="BJ84" i="126"/>
  <c r="BH84" i="126"/>
  <c r="BF84" i="126"/>
  <c r="BD84" i="126"/>
  <c r="BB84" i="126"/>
  <c r="AZ84" i="126"/>
  <c r="AX84" i="126"/>
  <c r="AV84" i="126"/>
  <c r="AT84" i="126"/>
  <c r="AR84" i="126"/>
  <c r="AP84" i="126"/>
  <c r="AN84" i="126"/>
  <c r="AL84" i="126"/>
  <c r="AJ84" i="126"/>
  <c r="AH84" i="126"/>
  <c r="AF84" i="126"/>
  <c r="AD84" i="126"/>
  <c r="AB84" i="126"/>
  <c r="Z84" i="126"/>
  <c r="X84" i="126"/>
  <c r="V84" i="126"/>
  <c r="T84" i="126"/>
  <c r="R84" i="126"/>
  <c r="P84" i="126"/>
  <c r="N84" i="126"/>
  <c r="L84" i="126"/>
  <c r="J84" i="126"/>
  <c r="H84" i="126"/>
  <c r="F84" i="126"/>
  <c r="D84" i="126"/>
  <c r="CE83" i="126"/>
  <c r="BX83" i="126"/>
  <c r="BV83" i="126"/>
  <c r="BT83" i="126"/>
  <c r="BR83" i="126"/>
  <c r="BP83" i="126"/>
  <c r="BN83" i="126"/>
  <c r="BL83" i="126"/>
  <c r="BJ83" i="126"/>
  <c r="BH83" i="126"/>
  <c r="BF83" i="126"/>
  <c r="BD83" i="126"/>
  <c r="BB83" i="126"/>
  <c r="AZ83" i="126"/>
  <c r="AX83" i="126"/>
  <c r="AV83" i="126"/>
  <c r="AT83" i="126"/>
  <c r="AR83" i="126"/>
  <c r="AP83" i="126"/>
  <c r="AN83" i="126"/>
  <c r="AL83" i="126"/>
  <c r="AJ83" i="126"/>
  <c r="AH83" i="126"/>
  <c r="AF83" i="126"/>
  <c r="AD83" i="126"/>
  <c r="AB83" i="126"/>
  <c r="Z83" i="126"/>
  <c r="X83" i="126"/>
  <c r="V83" i="126"/>
  <c r="T83" i="126"/>
  <c r="R83" i="126"/>
  <c r="P83" i="126"/>
  <c r="N83" i="126"/>
  <c r="L83" i="126"/>
  <c r="J83" i="126"/>
  <c r="H83" i="126"/>
  <c r="F83" i="126"/>
  <c r="D83" i="126"/>
  <c r="CE82" i="126"/>
  <c r="BX82" i="126"/>
  <c r="BV82" i="126"/>
  <c r="BT82" i="126"/>
  <c r="BR82" i="126"/>
  <c r="BP82" i="126"/>
  <c r="BN82" i="126"/>
  <c r="BL82" i="126"/>
  <c r="BJ82" i="126"/>
  <c r="BH82" i="126"/>
  <c r="BF82" i="126"/>
  <c r="BD82" i="126"/>
  <c r="BB82" i="126"/>
  <c r="AZ82" i="126"/>
  <c r="AX82" i="126"/>
  <c r="AV82" i="126"/>
  <c r="AT82" i="126"/>
  <c r="AR82" i="126"/>
  <c r="AP82" i="126"/>
  <c r="AN82" i="126"/>
  <c r="AL82" i="126"/>
  <c r="AJ82" i="126"/>
  <c r="AH82" i="126"/>
  <c r="AF82" i="126"/>
  <c r="AD82" i="126"/>
  <c r="AB82" i="126"/>
  <c r="Z82" i="126"/>
  <c r="X82" i="126"/>
  <c r="V82" i="126"/>
  <c r="T82" i="126"/>
  <c r="R82" i="126"/>
  <c r="P82" i="126"/>
  <c r="N82" i="126"/>
  <c r="L82" i="126"/>
  <c r="J82" i="126"/>
  <c r="H82" i="126"/>
  <c r="F82" i="126"/>
  <c r="D82" i="126"/>
  <c r="CE81" i="126"/>
  <c r="BX81" i="126"/>
  <c r="BV81" i="126"/>
  <c r="BT81" i="126"/>
  <c r="BR81" i="126"/>
  <c r="BP81" i="126"/>
  <c r="BN81" i="126"/>
  <c r="BL81" i="126"/>
  <c r="BJ81" i="126"/>
  <c r="BH81" i="126"/>
  <c r="BF81" i="126"/>
  <c r="BD81" i="126"/>
  <c r="BB81" i="126"/>
  <c r="AZ81" i="126"/>
  <c r="AX81" i="126"/>
  <c r="AV81" i="126"/>
  <c r="AT81" i="126"/>
  <c r="AR81" i="126"/>
  <c r="AP81" i="126"/>
  <c r="AN81" i="126"/>
  <c r="AL81" i="126"/>
  <c r="AJ81" i="126"/>
  <c r="AH81" i="126"/>
  <c r="AF81" i="126"/>
  <c r="AD81" i="126"/>
  <c r="AB81" i="126"/>
  <c r="Z81" i="126"/>
  <c r="X81" i="126"/>
  <c r="V81" i="126"/>
  <c r="T81" i="126"/>
  <c r="R81" i="126"/>
  <c r="P81" i="126"/>
  <c r="N81" i="126"/>
  <c r="L81" i="126"/>
  <c r="J81" i="126"/>
  <c r="H81" i="126"/>
  <c r="F81" i="126"/>
  <c r="D81" i="126"/>
  <c r="CE80" i="126"/>
  <c r="BX80" i="126"/>
  <c r="BV80" i="126"/>
  <c r="BT80" i="126"/>
  <c r="BR80" i="126"/>
  <c r="BR104" i="126" s="1"/>
  <c r="BP80" i="126"/>
  <c r="BN80" i="126"/>
  <c r="BL80" i="126"/>
  <c r="BJ80" i="126"/>
  <c r="BH80" i="126"/>
  <c r="BF80" i="126"/>
  <c r="BD80" i="126"/>
  <c r="BB80" i="126"/>
  <c r="BB104" i="126" s="1"/>
  <c r="AZ80" i="126"/>
  <c r="AX80" i="126"/>
  <c r="AV80" i="126"/>
  <c r="AT80" i="126"/>
  <c r="AR80" i="126"/>
  <c r="AP80" i="126"/>
  <c r="AN80" i="126"/>
  <c r="AL80" i="126"/>
  <c r="AL104" i="126" s="1"/>
  <c r="AJ80" i="126"/>
  <c r="AH80" i="126"/>
  <c r="AF80" i="126"/>
  <c r="AD80" i="126"/>
  <c r="AB80" i="126"/>
  <c r="Z80" i="126"/>
  <c r="X80" i="126"/>
  <c r="V80" i="126"/>
  <c r="V104" i="126" s="1"/>
  <c r="T80" i="126"/>
  <c r="R80" i="126"/>
  <c r="P80" i="126"/>
  <c r="N80" i="126"/>
  <c r="L80" i="126"/>
  <c r="J80" i="126"/>
  <c r="H80" i="126"/>
  <c r="F80" i="126"/>
  <c r="D80" i="126"/>
  <c r="CE79" i="126"/>
  <c r="BX79" i="126"/>
  <c r="BV79" i="126"/>
  <c r="BT79" i="126"/>
  <c r="BT104" i="126" s="1"/>
  <c r="BR79" i="126"/>
  <c r="BP79" i="126"/>
  <c r="BN79" i="126"/>
  <c r="BL79" i="126"/>
  <c r="BJ79" i="126"/>
  <c r="BH79" i="126"/>
  <c r="BF79" i="126"/>
  <c r="BD79" i="126"/>
  <c r="BB79" i="126"/>
  <c r="AZ79" i="126"/>
  <c r="AX79" i="126"/>
  <c r="AV79" i="126"/>
  <c r="AT79" i="126"/>
  <c r="AR79" i="126"/>
  <c r="AP79" i="126"/>
  <c r="AN79" i="126"/>
  <c r="AL79" i="126"/>
  <c r="AJ79" i="126"/>
  <c r="AH79" i="126"/>
  <c r="AF79" i="126"/>
  <c r="AD79" i="126"/>
  <c r="AB79" i="126"/>
  <c r="Z79" i="126"/>
  <c r="X79" i="126"/>
  <c r="V79" i="126"/>
  <c r="T79" i="126"/>
  <c r="R79" i="126"/>
  <c r="P79" i="126"/>
  <c r="N79" i="126"/>
  <c r="L79" i="126"/>
  <c r="J79" i="126"/>
  <c r="H79" i="126"/>
  <c r="F79" i="126"/>
  <c r="D79" i="126"/>
  <c r="CE78" i="126"/>
  <c r="BX78" i="126"/>
  <c r="BV78" i="126"/>
  <c r="BV104" i="126" s="1"/>
  <c r="BT78" i="126"/>
  <c r="BR78" i="126"/>
  <c r="BP78" i="126"/>
  <c r="BN78" i="126"/>
  <c r="BL78" i="126"/>
  <c r="BJ78" i="126"/>
  <c r="BH78" i="126"/>
  <c r="BF78" i="126"/>
  <c r="BF104" i="126" s="1"/>
  <c r="BD78" i="126"/>
  <c r="BB78" i="126"/>
  <c r="AZ78" i="126"/>
  <c r="AX78" i="126"/>
  <c r="AV78" i="126"/>
  <c r="AT78" i="126"/>
  <c r="AR78" i="126"/>
  <c r="AP78" i="126"/>
  <c r="AP104" i="126" s="1"/>
  <c r="AN78" i="126"/>
  <c r="AL78" i="126"/>
  <c r="AJ78" i="126"/>
  <c r="AH78" i="126"/>
  <c r="AF78" i="126"/>
  <c r="AD78" i="126"/>
  <c r="AB78" i="126"/>
  <c r="Z78" i="126"/>
  <c r="X78" i="126"/>
  <c r="V78" i="126"/>
  <c r="T78" i="126"/>
  <c r="R78" i="126"/>
  <c r="P78" i="126"/>
  <c r="N78" i="126"/>
  <c r="L78" i="126"/>
  <c r="J78" i="126"/>
  <c r="J104" i="126" s="1"/>
  <c r="H78" i="126"/>
  <c r="F78" i="126"/>
  <c r="D78" i="126"/>
  <c r="CE77" i="126"/>
  <c r="BX77" i="126"/>
  <c r="BV77" i="126"/>
  <c r="BT77" i="126"/>
  <c r="BR77" i="126"/>
  <c r="BP77" i="126"/>
  <c r="BN77" i="126"/>
  <c r="BL77" i="126"/>
  <c r="BJ77" i="126"/>
  <c r="BH77" i="126"/>
  <c r="BF77" i="126"/>
  <c r="BD77" i="126"/>
  <c r="BB77" i="126"/>
  <c r="AZ77" i="126"/>
  <c r="AX77" i="126"/>
  <c r="AV77" i="126"/>
  <c r="AT77" i="126"/>
  <c r="AR77" i="126"/>
  <c r="AP77" i="126"/>
  <c r="AN77" i="126"/>
  <c r="AL77" i="126"/>
  <c r="AJ77" i="126"/>
  <c r="AH77" i="126"/>
  <c r="AF77" i="126"/>
  <c r="AD77" i="126"/>
  <c r="AB77" i="126"/>
  <c r="Z77" i="126"/>
  <c r="X77" i="126"/>
  <c r="V77" i="126"/>
  <c r="T77" i="126"/>
  <c r="R77" i="126"/>
  <c r="P77" i="126"/>
  <c r="N77" i="126"/>
  <c r="L77" i="126"/>
  <c r="J77" i="126"/>
  <c r="H77" i="126"/>
  <c r="F77" i="126"/>
  <c r="D77" i="126"/>
  <c r="CE76" i="126"/>
  <c r="BX76" i="126"/>
  <c r="BX104" i="126" s="1"/>
  <c r="BV76" i="126"/>
  <c r="BT76" i="126"/>
  <c r="BR76" i="126"/>
  <c r="BP76" i="126"/>
  <c r="BP104" i="126" s="1"/>
  <c r="BN76" i="126"/>
  <c r="BN104" i="126" s="1"/>
  <c r="BL76" i="126"/>
  <c r="BL104" i="126" s="1"/>
  <c r="BJ76" i="126"/>
  <c r="BJ104" i="126" s="1"/>
  <c r="BH76" i="126"/>
  <c r="BH104" i="126" s="1"/>
  <c r="BF76" i="126"/>
  <c r="BD76" i="126"/>
  <c r="BB76" i="126"/>
  <c r="AZ76" i="126"/>
  <c r="AZ104" i="126" s="1"/>
  <c r="AX76" i="126"/>
  <c r="AX104" i="126" s="1"/>
  <c r="AV76" i="126"/>
  <c r="AV104" i="126" s="1"/>
  <c r="AT76" i="126"/>
  <c r="AT104" i="126" s="1"/>
  <c r="AR76" i="126"/>
  <c r="AR104" i="126" s="1"/>
  <c r="AP76" i="126"/>
  <c r="AN76" i="126"/>
  <c r="AL76" i="126"/>
  <c r="AJ76" i="126"/>
  <c r="AJ104" i="126" s="1"/>
  <c r="AH76" i="126"/>
  <c r="AH104" i="126" s="1"/>
  <c r="AF76" i="126"/>
  <c r="AF104" i="126" s="1"/>
  <c r="AD76" i="126"/>
  <c r="AD104" i="126" s="1"/>
  <c r="AB76" i="126"/>
  <c r="AB104" i="126" s="1"/>
  <c r="Z76" i="126"/>
  <c r="X76" i="126"/>
  <c r="V76" i="126"/>
  <c r="T76" i="126"/>
  <c r="T104" i="126" s="1"/>
  <c r="R76" i="126"/>
  <c r="P76" i="126"/>
  <c r="P104" i="126" s="1"/>
  <c r="N76" i="126"/>
  <c r="L76" i="126"/>
  <c r="J76" i="126"/>
  <c r="H76" i="126"/>
  <c r="F76" i="126"/>
  <c r="D76" i="126"/>
  <c r="CD106" i="49"/>
  <c r="CC106" i="49"/>
  <c r="CB106" i="49"/>
  <c r="CA106" i="49"/>
  <c r="BZ106" i="49"/>
  <c r="BY106" i="49"/>
  <c r="BW106" i="49"/>
  <c r="BU106" i="49"/>
  <c r="BS106" i="49"/>
  <c r="BQ106" i="49"/>
  <c r="BO106" i="49"/>
  <c r="BM106" i="49"/>
  <c r="BK106" i="49"/>
  <c r="BI106" i="49"/>
  <c r="BG106" i="49"/>
  <c r="BE106" i="49"/>
  <c r="BC106" i="49"/>
  <c r="BA106" i="49"/>
  <c r="AY106" i="49"/>
  <c r="AW106" i="49"/>
  <c r="AU106" i="49"/>
  <c r="AS106" i="49"/>
  <c r="AQ106" i="49"/>
  <c r="AO106" i="49"/>
  <c r="AM106" i="49"/>
  <c r="AM89" i="151" s="1"/>
  <c r="AK106" i="49"/>
  <c r="AI106" i="49"/>
  <c r="AG106" i="49"/>
  <c r="AE106" i="49"/>
  <c r="AC106" i="49"/>
  <c r="AA106" i="49"/>
  <c r="Y106" i="49"/>
  <c r="Y89" i="151" s="1"/>
  <c r="W106" i="49"/>
  <c r="W89" i="151" s="1"/>
  <c r="U106" i="49"/>
  <c r="U89" i="151" s="1"/>
  <c r="S106" i="49"/>
  <c r="Q106" i="49"/>
  <c r="Q89" i="151" s="1"/>
  <c r="O106" i="49"/>
  <c r="O89" i="151" s="1"/>
  <c r="M106" i="49"/>
  <c r="M89" i="151" s="1"/>
  <c r="K106" i="49"/>
  <c r="K89" i="151" s="1"/>
  <c r="I106" i="49"/>
  <c r="I89" i="151" s="1"/>
  <c r="G106" i="49"/>
  <c r="G89" i="151" s="1"/>
  <c r="E106" i="49"/>
  <c r="E89" i="151" s="1"/>
  <c r="C106" i="49"/>
  <c r="C89" i="151" s="1"/>
  <c r="CE105" i="49"/>
  <c r="BX105" i="49"/>
  <c r="CF105" i="49" s="1"/>
  <c r="BV105" i="49"/>
  <c r="BT105" i="49"/>
  <c r="BR105" i="49"/>
  <c r="BP105" i="49"/>
  <c r="BN105" i="49"/>
  <c r="BL105" i="49"/>
  <c r="BJ105" i="49"/>
  <c r="BH105" i="49"/>
  <c r="BF105" i="49"/>
  <c r="BD105" i="49"/>
  <c r="BB105" i="49"/>
  <c r="AZ105" i="49"/>
  <c r="AX105" i="49"/>
  <c r="AV105" i="49"/>
  <c r="AT105" i="49"/>
  <c r="AR105" i="49"/>
  <c r="AP105" i="49"/>
  <c r="AN105" i="49"/>
  <c r="AL105" i="49"/>
  <c r="AF105" i="49"/>
  <c r="AD105" i="49"/>
  <c r="AB105" i="49"/>
  <c r="Z105" i="49"/>
  <c r="X105" i="49"/>
  <c r="V105" i="49"/>
  <c r="T105" i="49"/>
  <c r="R105" i="49"/>
  <c r="P105" i="49"/>
  <c r="N105" i="49"/>
  <c r="L105" i="49"/>
  <c r="J105" i="49"/>
  <c r="H105" i="49"/>
  <c r="F105" i="49"/>
  <c r="D105" i="49"/>
  <c r="CE104" i="49"/>
  <c r="BX104" i="49"/>
  <c r="BV104" i="49"/>
  <c r="BT104" i="49"/>
  <c r="BR104" i="49"/>
  <c r="BP104" i="49"/>
  <c r="BN104" i="49"/>
  <c r="BL104" i="49"/>
  <c r="CF104" i="49" s="1"/>
  <c r="BJ104" i="49"/>
  <c r="BH104" i="49"/>
  <c r="BF104" i="49"/>
  <c r="BD104" i="49"/>
  <c r="BB104" i="49"/>
  <c r="AZ104" i="49"/>
  <c r="AX104" i="49"/>
  <c r="AV104" i="49"/>
  <c r="AT104" i="49"/>
  <c r="AR104" i="49"/>
  <c r="AP104" i="49"/>
  <c r="AN104" i="49"/>
  <c r="AL104" i="49"/>
  <c r="AJ104" i="49"/>
  <c r="AH104" i="49"/>
  <c r="AF104" i="49"/>
  <c r="AD104" i="49"/>
  <c r="AB104" i="49"/>
  <c r="Z104" i="49"/>
  <c r="X104" i="49"/>
  <c r="V104" i="49"/>
  <c r="T104" i="49"/>
  <c r="R104" i="49"/>
  <c r="P104" i="49"/>
  <c r="N104" i="49"/>
  <c r="L104" i="49"/>
  <c r="J104" i="49"/>
  <c r="H104" i="49"/>
  <c r="F104" i="49"/>
  <c r="D104" i="49"/>
  <c r="CE103" i="49"/>
  <c r="BX103" i="49"/>
  <c r="BV103" i="49"/>
  <c r="BT103" i="49"/>
  <c r="BR103" i="49"/>
  <c r="BP103" i="49"/>
  <c r="BN103" i="49"/>
  <c r="BL103" i="49"/>
  <c r="CF103" i="49" s="1"/>
  <c r="BJ103" i="49"/>
  <c r="BH103" i="49"/>
  <c r="BF103" i="49"/>
  <c r="BD103" i="49"/>
  <c r="BB103" i="49"/>
  <c r="AZ103" i="49"/>
  <c r="AX103" i="49"/>
  <c r="AV103" i="49"/>
  <c r="AT103" i="49"/>
  <c r="AR103" i="49"/>
  <c r="AP103" i="49"/>
  <c r="AN103" i="49"/>
  <c r="AL103" i="49"/>
  <c r="AJ103" i="49"/>
  <c r="AH103" i="49"/>
  <c r="AF103" i="49"/>
  <c r="AD103" i="49"/>
  <c r="AB103" i="49"/>
  <c r="Z103" i="49"/>
  <c r="X103" i="49"/>
  <c r="V103" i="49"/>
  <c r="T103" i="49"/>
  <c r="R103" i="49"/>
  <c r="P103" i="49"/>
  <c r="N103" i="49"/>
  <c r="L103" i="49"/>
  <c r="J103" i="49"/>
  <c r="H103" i="49"/>
  <c r="F103" i="49"/>
  <c r="D103" i="49"/>
  <c r="CE102" i="49"/>
  <c r="BX102" i="49"/>
  <c r="BV102" i="49"/>
  <c r="BT102" i="49"/>
  <c r="BR102" i="49"/>
  <c r="BP102" i="49"/>
  <c r="BN102" i="49"/>
  <c r="BL102" i="49"/>
  <c r="BJ102" i="49"/>
  <c r="BH102" i="49"/>
  <c r="BF102" i="49"/>
  <c r="BD102" i="49"/>
  <c r="BB102" i="49"/>
  <c r="AZ102" i="49"/>
  <c r="AX102" i="49"/>
  <c r="AV102" i="49"/>
  <c r="AT102" i="49"/>
  <c r="AR102" i="49"/>
  <c r="AP102" i="49"/>
  <c r="AN102" i="49"/>
  <c r="AL102" i="49"/>
  <c r="AJ102" i="49"/>
  <c r="AH102" i="49"/>
  <c r="AF102" i="49"/>
  <c r="AD102" i="49"/>
  <c r="AB102" i="49"/>
  <c r="Z102" i="49"/>
  <c r="X102" i="49"/>
  <c r="V102" i="49"/>
  <c r="T102" i="49"/>
  <c r="R102" i="49"/>
  <c r="P102" i="49"/>
  <c r="N102" i="49"/>
  <c r="L102" i="49"/>
  <c r="J102" i="49"/>
  <c r="H102" i="49"/>
  <c r="F102" i="49"/>
  <c r="D102" i="49"/>
  <c r="CE101" i="49"/>
  <c r="BX101" i="49"/>
  <c r="BV101" i="49"/>
  <c r="BT101" i="49"/>
  <c r="BR101" i="49"/>
  <c r="BP101" i="49"/>
  <c r="BN101" i="49"/>
  <c r="BL101" i="49"/>
  <c r="BJ101" i="49"/>
  <c r="BH101" i="49"/>
  <c r="BF101" i="49"/>
  <c r="BD101" i="49"/>
  <c r="BB101" i="49"/>
  <c r="AZ101" i="49"/>
  <c r="AX101" i="49"/>
  <c r="AV101" i="49"/>
  <c r="AT101" i="49"/>
  <c r="AR101" i="49"/>
  <c r="AP101" i="49"/>
  <c r="AN101" i="49"/>
  <c r="AL101" i="49"/>
  <c r="AJ101" i="49"/>
  <c r="AH101" i="49"/>
  <c r="AF101" i="49"/>
  <c r="AD101" i="49"/>
  <c r="AB101" i="49"/>
  <c r="Z101" i="49"/>
  <c r="X101" i="49"/>
  <c r="V101" i="49"/>
  <c r="T101" i="49"/>
  <c r="R101" i="49"/>
  <c r="P101" i="49"/>
  <c r="N101" i="49"/>
  <c r="L101" i="49"/>
  <c r="J101" i="49"/>
  <c r="H101" i="49"/>
  <c r="F101" i="49"/>
  <c r="D101" i="49"/>
  <c r="CE100" i="49"/>
  <c r="BX100" i="49"/>
  <c r="BV100" i="49"/>
  <c r="BT100" i="49"/>
  <c r="BR100" i="49"/>
  <c r="BP100" i="49"/>
  <c r="BN100" i="49"/>
  <c r="BL100" i="49"/>
  <c r="BJ100" i="49"/>
  <c r="BH100" i="49"/>
  <c r="BF100" i="49"/>
  <c r="BD100" i="49"/>
  <c r="BB100" i="49"/>
  <c r="AZ100" i="49"/>
  <c r="AX100" i="49"/>
  <c r="AV100" i="49"/>
  <c r="AT100" i="49"/>
  <c r="AR100" i="49"/>
  <c r="AP100" i="49"/>
  <c r="AN100" i="49"/>
  <c r="AL100" i="49"/>
  <c r="AJ100" i="49"/>
  <c r="AH100" i="49"/>
  <c r="AF100" i="49"/>
  <c r="AD100" i="49"/>
  <c r="AB100" i="49"/>
  <c r="Z100" i="49"/>
  <c r="X100" i="49"/>
  <c r="V100" i="49"/>
  <c r="T100" i="49"/>
  <c r="R100" i="49"/>
  <c r="P100" i="49"/>
  <c r="N100" i="49"/>
  <c r="L100" i="49"/>
  <c r="J100" i="49"/>
  <c r="H100" i="49"/>
  <c r="F100" i="49"/>
  <c r="D100" i="49"/>
  <c r="CE99" i="49"/>
  <c r="BX99" i="49"/>
  <c r="BV99" i="49"/>
  <c r="BT99" i="49"/>
  <c r="BR99" i="49"/>
  <c r="BP99" i="49"/>
  <c r="X99" i="49"/>
  <c r="V99" i="49"/>
  <c r="N99" i="49"/>
  <c r="J99" i="49"/>
  <c r="H99" i="49"/>
  <c r="F99" i="49"/>
  <c r="D99" i="49"/>
  <c r="CE98" i="49"/>
  <c r="BX98" i="49"/>
  <c r="BV98" i="49"/>
  <c r="BT98" i="49"/>
  <c r="BR98" i="49"/>
  <c r="BP98" i="49"/>
  <c r="BN98" i="49"/>
  <c r="BL98" i="49"/>
  <c r="BJ98" i="49"/>
  <c r="BH98" i="49"/>
  <c r="BF98" i="49"/>
  <c r="BD98" i="49"/>
  <c r="BB98" i="49"/>
  <c r="AZ98" i="49"/>
  <c r="AX98" i="49"/>
  <c r="AV98" i="49"/>
  <c r="AT98" i="49"/>
  <c r="AR98" i="49"/>
  <c r="AP98" i="49"/>
  <c r="AN98" i="49"/>
  <c r="AL98" i="49"/>
  <c r="AJ98" i="49"/>
  <c r="AH98" i="49"/>
  <c r="AF98" i="49"/>
  <c r="AD98" i="49"/>
  <c r="AB98" i="49"/>
  <c r="Z98" i="49"/>
  <c r="X98" i="49"/>
  <c r="V98" i="49"/>
  <c r="T98" i="49"/>
  <c r="R98" i="49"/>
  <c r="P98" i="49"/>
  <c r="N98" i="49"/>
  <c r="L98" i="49"/>
  <c r="J98" i="49"/>
  <c r="H98" i="49"/>
  <c r="F98" i="49"/>
  <c r="D98" i="49"/>
  <c r="CE97" i="49"/>
  <c r="BX97" i="49"/>
  <c r="BV97" i="49"/>
  <c r="BT97" i="49"/>
  <c r="BR97" i="49"/>
  <c r="BP97" i="49"/>
  <c r="BN97" i="49"/>
  <c r="BL97" i="49"/>
  <c r="BJ97" i="49"/>
  <c r="BH97" i="49"/>
  <c r="BF97" i="49"/>
  <c r="BD97" i="49"/>
  <c r="BB97" i="49"/>
  <c r="AZ97" i="49"/>
  <c r="AX97" i="49"/>
  <c r="AV97" i="49"/>
  <c r="CF97" i="49" s="1"/>
  <c r="AT97" i="49"/>
  <c r="AR97" i="49"/>
  <c r="AP97" i="49"/>
  <c r="AN97" i="49"/>
  <c r="AL97" i="49"/>
  <c r="AJ97" i="49"/>
  <c r="AH97" i="49"/>
  <c r="AF97" i="49"/>
  <c r="AD97" i="49"/>
  <c r="AB97" i="49"/>
  <c r="Z97" i="49"/>
  <c r="X97" i="49"/>
  <c r="V97" i="49"/>
  <c r="T97" i="49"/>
  <c r="R97" i="49"/>
  <c r="P97" i="49"/>
  <c r="N97" i="49"/>
  <c r="L97" i="49"/>
  <c r="J97" i="49"/>
  <c r="H97" i="49"/>
  <c r="F97" i="49"/>
  <c r="D97" i="49"/>
  <c r="CE96" i="49"/>
  <c r="BX96" i="49"/>
  <c r="BV96" i="49"/>
  <c r="BT96" i="49"/>
  <c r="BR96" i="49"/>
  <c r="BP96" i="49"/>
  <c r="BN96" i="49"/>
  <c r="BL96" i="49"/>
  <c r="BJ96" i="49"/>
  <c r="BH96" i="49"/>
  <c r="BF96" i="49"/>
  <c r="BD96" i="49"/>
  <c r="BB96" i="49"/>
  <c r="AZ96" i="49"/>
  <c r="AX96" i="49"/>
  <c r="AV96" i="49"/>
  <c r="AT96" i="49"/>
  <c r="AR96" i="49"/>
  <c r="AP96" i="49"/>
  <c r="AN96" i="49"/>
  <c r="AL96" i="49"/>
  <c r="AJ96" i="49"/>
  <c r="AH96" i="49"/>
  <c r="AF96" i="49"/>
  <c r="AD96" i="49"/>
  <c r="AB96" i="49"/>
  <c r="Z96" i="49"/>
  <c r="X96" i="49"/>
  <c r="V96" i="49"/>
  <c r="T96" i="49"/>
  <c r="R96" i="49"/>
  <c r="P96" i="49"/>
  <c r="N96" i="49"/>
  <c r="L96" i="49"/>
  <c r="J96" i="49"/>
  <c r="H96" i="49"/>
  <c r="F96" i="49"/>
  <c r="D96" i="49"/>
  <c r="CE95" i="49"/>
  <c r="BX95" i="49"/>
  <c r="BV95" i="49"/>
  <c r="BT95" i="49"/>
  <c r="BR95" i="49"/>
  <c r="BP95" i="49"/>
  <c r="BN95" i="49"/>
  <c r="BL95" i="49"/>
  <c r="BJ95" i="49"/>
  <c r="BH95" i="49"/>
  <c r="BF95" i="49"/>
  <c r="BD95" i="49"/>
  <c r="BB95" i="49"/>
  <c r="AZ95" i="49"/>
  <c r="AX95" i="49"/>
  <c r="AV95" i="49"/>
  <c r="AT95" i="49"/>
  <c r="AR95" i="49"/>
  <c r="AP95" i="49"/>
  <c r="AN95" i="49"/>
  <c r="AL95" i="49"/>
  <c r="AJ95" i="49"/>
  <c r="AH95" i="49"/>
  <c r="AF95" i="49"/>
  <c r="AD95" i="49"/>
  <c r="AB95" i="49"/>
  <c r="Z95" i="49"/>
  <c r="X95" i="49"/>
  <c r="V95" i="49"/>
  <c r="T95" i="49"/>
  <c r="R95" i="49"/>
  <c r="P95" i="49"/>
  <c r="N95" i="49"/>
  <c r="L95" i="49"/>
  <c r="J95" i="49"/>
  <c r="H95" i="49"/>
  <c r="F95" i="49"/>
  <c r="D95" i="49"/>
  <c r="CE94" i="49"/>
  <c r="BX94" i="49"/>
  <c r="BV94" i="49"/>
  <c r="BT94" i="49"/>
  <c r="BR94" i="49"/>
  <c r="BP94" i="49"/>
  <c r="BN94" i="49"/>
  <c r="BL94" i="49"/>
  <c r="BJ94" i="49"/>
  <c r="BH94" i="49"/>
  <c r="BF94" i="49"/>
  <c r="BD94" i="49"/>
  <c r="BB94" i="49"/>
  <c r="AZ94" i="49"/>
  <c r="AX94" i="49"/>
  <c r="AV94" i="49"/>
  <c r="AT94" i="49"/>
  <c r="AR94" i="49"/>
  <c r="AP94" i="49"/>
  <c r="AN94" i="49"/>
  <c r="AL94" i="49"/>
  <c r="AJ94" i="49"/>
  <c r="AH94" i="49"/>
  <c r="AF94" i="49"/>
  <c r="AD94" i="49"/>
  <c r="AB94" i="49"/>
  <c r="Z94" i="49"/>
  <c r="X94" i="49"/>
  <c r="V94" i="49"/>
  <c r="T94" i="49"/>
  <c r="R94" i="49"/>
  <c r="P94" i="49"/>
  <c r="N94" i="49"/>
  <c r="L94" i="49"/>
  <c r="J94" i="49"/>
  <c r="H94" i="49"/>
  <c r="F94" i="49"/>
  <c r="D94" i="49"/>
  <c r="CE93" i="49"/>
  <c r="BX93" i="49"/>
  <c r="BV93" i="49"/>
  <c r="BT93" i="49"/>
  <c r="BR93" i="49"/>
  <c r="BP93" i="49"/>
  <c r="BN93" i="49"/>
  <c r="BL93" i="49"/>
  <c r="BJ93" i="49"/>
  <c r="BH93" i="49"/>
  <c r="BF93" i="49"/>
  <c r="BD93" i="49"/>
  <c r="BB93" i="49"/>
  <c r="AZ93" i="49"/>
  <c r="AX93" i="49"/>
  <c r="AV93" i="49"/>
  <c r="AT93" i="49"/>
  <c r="AR93" i="49"/>
  <c r="AP93" i="49"/>
  <c r="AN93" i="49"/>
  <c r="AL93" i="49"/>
  <c r="AJ93" i="49"/>
  <c r="AH93" i="49"/>
  <c r="AF93" i="49"/>
  <c r="AD93" i="49"/>
  <c r="AB93" i="49"/>
  <c r="Z93" i="49"/>
  <c r="X93" i="49"/>
  <c r="V93" i="49"/>
  <c r="T93" i="49"/>
  <c r="R93" i="49"/>
  <c r="P93" i="49"/>
  <c r="N93" i="49"/>
  <c r="L93" i="49"/>
  <c r="J93" i="49"/>
  <c r="H93" i="49"/>
  <c r="F93" i="49"/>
  <c r="D93" i="49"/>
  <c r="CE92" i="49"/>
  <c r="BX92" i="49"/>
  <c r="CF92" i="49" s="1"/>
  <c r="BV92" i="49"/>
  <c r="BT92" i="49"/>
  <c r="BR92" i="49"/>
  <c r="BP92" i="49"/>
  <c r="BN92" i="49"/>
  <c r="BL92" i="49"/>
  <c r="BJ92" i="49"/>
  <c r="BH92" i="49"/>
  <c r="BF92" i="49"/>
  <c r="BD92" i="49"/>
  <c r="BB92" i="49"/>
  <c r="AZ92" i="49"/>
  <c r="AX92" i="49"/>
  <c r="AV92" i="49"/>
  <c r="AT92" i="49"/>
  <c r="AR92" i="49"/>
  <c r="AP92" i="49"/>
  <c r="AN92" i="49"/>
  <c r="AL92" i="49"/>
  <c r="AJ92" i="49"/>
  <c r="AH92" i="49"/>
  <c r="AF92" i="49"/>
  <c r="AD92" i="49"/>
  <c r="AB92" i="49"/>
  <c r="Z92" i="49"/>
  <c r="X92" i="49"/>
  <c r="V92" i="49"/>
  <c r="T92" i="49"/>
  <c r="R92" i="49"/>
  <c r="P92" i="49"/>
  <c r="N92" i="49"/>
  <c r="L92" i="49"/>
  <c r="J92" i="49"/>
  <c r="H92" i="49"/>
  <c r="F92" i="49"/>
  <c r="D92" i="49"/>
  <c r="CE91" i="49"/>
  <c r="BX91" i="49"/>
  <c r="BV91" i="49"/>
  <c r="BT91" i="49"/>
  <c r="BR91" i="49"/>
  <c r="BP91" i="49"/>
  <c r="BN91" i="49"/>
  <c r="BL91" i="49"/>
  <c r="BJ91" i="49"/>
  <c r="BH91" i="49"/>
  <c r="BF91" i="49"/>
  <c r="BD91" i="49"/>
  <c r="BB91" i="49"/>
  <c r="AZ91" i="49"/>
  <c r="AX91" i="49"/>
  <c r="AV91" i="49"/>
  <c r="AT91" i="49"/>
  <c r="AR91" i="49"/>
  <c r="AP91" i="49"/>
  <c r="Z91" i="49"/>
  <c r="X91" i="49"/>
  <c r="V91" i="49"/>
  <c r="N91" i="49"/>
  <c r="H91" i="49"/>
  <c r="F91" i="49"/>
  <c r="D91" i="49"/>
  <c r="CE90" i="49"/>
  <c r="BX90" i="49"/>
  <c r="BV90" i="49"/>
  <c r="BT90" i="49"/>
  <c r="BR90" i="49"/>
  <c r="BP90" i="49"/>
  <c r="BN90" i="49"/>
  <c r="BL90" i="49"/>
  <c r="BJ90" i="49"/>
  <c r="BH90" i="49"/>
  <c r="BF90" i="49"/>
  <c r="BD90" i="49"/>
  <c r="BB90" i="49"/>
  <c r="AZ90" i="49"/>
  <c r="AX90" i="49"/>
  <c r="AV90" i="49"/>
  <c r="AT90" i="49"/>
  <c r="AR90" i="49"/>
  <c r="AP90" i="49"/>
  <c r="AN90" i="49"/>
  <c r="AL90" i="49"/>
  <c r="AJ90" i="49"/>
  <c r="AH90" i="49"/>
  <c r="AF90" i="49"/>
  <c r="AD90" i="49"/>
  <c r="AB90" i="49"/>
  <c r="Z90" i="49"/>
  <c r="X90" i="49"/>
  <c r="V90" i="49"/>
  <c r="T90" i="49"/>
  <c r="R90" i="49"/>
  <c r="P90" i="49"/>
  <c r="N90" i="49"/>
  <c r="L90" i="49"/>
  <c r="J90" i="49"/>
  <c r="H90" i="49"/>
  <c r="F90" i="49"/>
  <c r="D90" i="49"/>
  <c r="CE89" i="49"/>
  <c r="BX89" i="49"/>
  <c r="BV89" i="49"/>
  <c r="BT89" i="49"/>
  <c r="BR89" i="49"/>
  <c r="BP89" i="49"/>
  <c r="BN89" i="49"/>
  <c r="BL89" i="49"/>
  <c r="BJ89" i="49"/>
  <c r="BH89" i="49"/>
  <c r="BF89" i="49"/>
  <c r="BD89" i="49"/>
  <c r="BB89" i="49"/>
  <c r="AZ89" i="49"/>
  <c r="AX89" i="49"/>
  <c r="AV89" i="49"/>
  <c r="AT89" i="49"/>
  <c r="AR89" i="49"/>
  <c r="AP89" i="49"/>
  <c r="AN89" i="49"/>
  <c r="AL89" i="49"/>
  <c r="AJ89" i="49"/>
  <c r="AH89" i="49"/>
  <c r="AF89" i="49"/>
  <c r="AD89" i="49"/>
  <c r="AB89" i="49"/>
  <c r="Z89" i="49"/>
  <c r="X89" i="49"/>
  <c r="V89" i="49"/>
  <c r="T89" i="49"/>
  <c r="R89" i="49"/>
  <c r="P89" i="49"/>
  <c r="N89" i="49"/>
  <c r="L89" i="49"/>
  <c r="J89" i="49"/>
  <c r="H89" i="49"/>
  <c r="F89" i="49"/>
  <c r="D89" i="49"/>
  <c r="CE88" i="49"/>
  <c r="BX88" i="49"/>
  <c r="BV88" i="49"/>
  <c r="BT88" i="49"/>
  <c r="BR88" i="49"/>
  <c r="BP88" i="49"/>
  <c r="BN88" i="49"/>
  <c r="BL88" i="49"/>
  <c r="BJ88" i="49"/>
  <c r="BH88" i="49"/>
  <c r="BF88" i="49"/>
  <c r="BD88" i="49"/>
  <c r="BB88" i="49"/>
  <c r="AZ88" i="49"/>
  <c r="AX88" i="49"/>
  <c r="AV88" i="49"/>
  <c r="AT88" i="49"/>
  <c r="AR88" i="49"/>
  <c r="AP88" i="49"/>
  <c r="AN88" i="49"/>
  <c r="AL88" i="49"/>
  <c r="AJ88" i="49"/>
  <c r="AH88" i="49"/>
  <c r="AF88" i="49"/>
  <c r="AD88" i="49"/>
  <c r="AB88" i="49"/>
  <c r="Z88" i="49"/>
  <c r="X88" i="49"/>
  <c r="V88" i="49"/>
  <c r="T88" i="49"/>
  <c r="R88" i="49"/>
  <c r="R109" i="49" s="1"/>
  <c r="P88" i="49"/>
  <c r="N88" i="49"/>
  <c r="L88" i="49"/>
  <c r="J88" i="49"/>
  <c r="H88" i="49"/>
  <c r="F88" i="49"/>
  <c r="D88" i="49"/>
  <c r="CE87" i="49"/>
  <c r="BX87" i="49"/>
  <c r="BV87" i="49"/>
  <c r="BT87" i="49"/>
  <c r="BR87" i="49"/>
  <c r="BP87" i="49"/>
  <c r="BN87" i="49"/>
  <c r="BL87" i="49"/>
  <c r="BJ87" i="49"/>
  <c r="BH87" i="49"/>
  <c r="BF87" i="49"/>
  <c r="BD87" i="49"/>
  <c r="BB87" i="49"/>
  <c r="AZ87" i="49"/>
  <c r="AX87" i="49"/>
  <c r="AV87" i="49"/>
  <c r="AT87" i="49"/>
  <c r="AR87" i="49"/>
  <c r="AP87" i="49"/>
  <c r="AN87" i="49"/>
  <c r="AL87" i="49"/>
  <c r="AJ87" i="49"/>
  <c r="AH87" i="49"/>
  <c r="AF87" i="49"/>
  <c r="AD87" i="49"/>
  <c r="AB87" i="49"/>
  <c r="Z87" i="49"/>
  <c r="X87" i="49"/>
  <c r="V87" i="49"/>
  <c r="T87" i="49"/>
  <c r="R87" i="49"/>
  <c r="P87" i="49"/>
  <c r="N87" i="49"/>
  <c r="L87" i="49"/>
  <c r="J87" i="49"/>
  <c r="H87" i="49"/>
  <c r="F87" i="49"/>
  <c r="F109" i="49" s="1"/>
  <c r="D87" i="49"/>
  <c r="D109" i="49" s="1"/>
  <c r="CE86" i="49"/>
  <c r="BX86" i="49"/>
  <c r="BV86" i="49"/>
  <c r="BT86" i="49"/>
  <c r="BR86" i="49"/>
  <c r="BP86" i="49"/>
  <c r="BN86" i="49"/>
  <c r="BL86" i="49"/>
  <c r="BJ86" i="49"/>
  <c r="BH86" i="49"/>
  <c r="BF86" i="49"/>
  <c r="BD86" i="49"/>
  <c r="BB86" i="49"/>
  <c r="AZ86" i="49"/>
  <c r="AX86" i="49"/>
  <c r="AV86" i="49"/>
  <c r="AT86" i="49"/>
  <c r="AR86" i="49"/>
  <c r="AP86" i="49"/>
  <c r="AN86" i="49"/>
  <c r="AL86" i="49"/>
  <c r="AJ86" i="49"/>
  <c r="AH86" i="49"/>
  <c r="AF86" i="49"/>
  <c r="AD86" i="49"/>
  <c r="AB86" i="49"/>
  <c r="Z86" i="49"/>
  <c r="X86" i="49"/>
  <c r="V86" i="49"/>
  <c r="T86" i="49"/>
  <c r="R86" i="49"/>
  <c r="P86" i="49"/>
  <c r="N86" i="49"/>
  <c r="L86" i="49"/>
  <c r="J86" i="49"/>
  <c r="H86" i="49"/>
  <c r="F86" i="49"/>
  <c r="D86" i="49"/>
  <c r="CE85" i="49"/>
  <c r="BX85" i="49"/>
  <c r="BV85" i="49"/>
  <c r="BT85" i="49"/>
  <c r="BR85" i="49"/>
  <c r="BP85" i="49"/>
  <c r="BN85" i="49"/>
  <c r="BL85" i="49"/>
  <c r="BJ85" i="49"/>
  <c r="BH85" i="49"/>
  <c r="BF85" i="49"/>
  <c r="BD85" i="49"/>
  <c r="BB85" i="49"/>
  <c r="AZ85" i="49"/>
  <c r="AX85" i="49"/>
  <c r="AV85" i="49"/>
  <c r="AT85" i="49"/>
  <c r="AR85" i="49"/>
  <c r="AP85" i="49"/>
  <c r="AN85" i="49"/>
  <c r="AL85" i="49"/>
  <c r="AJ85" i="49"/>
  <c r="AH85" i="49"/>
  <c r="AF85" i="49"/>
  <c r="AD85" i="49"/>
  <c r="AB85" i="49"/>
  <c r="Z85" i="49"/>
  <c r="X85" i="49"/>
  <c r="V85" i="49"/>
  <c r="T85" i="49"/>
  <c r="R85" i="49"/>
  <c r="P85" i="49"/>
  <c r="N85" i="49"/>
  <c r="L85" i="49"/>
  <c r="J85" i="49"/>
  <c r="H85" i="49"/>
  <c r="F85" i="49"/>
  <c r="D85" i="49"/>
  <c r="CE84" i="49"/>
  <c r="BX84" i="49"/>
  <c r="BV84" i="49"/>
  <c r="BT84" i="49"/>
  <c r="BR84" i="49"/>
  <c r="BP84" i="49"/>
  <c r="BN84" i="49"/>
  <c r="BL84" i="49"/>
  <c r="BJ84" i="49"/>
  <c r="BH84" i="49"/>
  <c r="BF84" i="49"/>
  <c r="BD84" i="49"/>
  <c r="BB84" i="49"/>
  <c r="AZ84" i="49"/>
  <c r="AX84" i="49"/>
  <c r="AV84" i="49"/>
  <c r="AT84" i="49"/>
  <c r="AR84" i="49"/>
  <c r="AP84" i="49"/>
  <c r="AN84" i="49"/>
  <c r="AL84" i="49"/>
  <c r="AJ84" i="49"/>
  <c r="AH84" i="49"/>
  <c r="AF84" i="49"/>
  <c r="AD84" i="49"/>
  <c r="AB84" i="49"/>
  <c r="Z84" i="49"/>
  <c r="X84" i="49"/>
  <c r="V84" i="49"/>
  <c r="T84" i="49"/>
  <c r="R84" i="49"/>
  <c r="P84" i="49"/>
  <c r="N84" i="49"/>
  <c r="L84" i="49"/>
  <c r="J84" i="49"/>
  <c r="H84" i="49"/>
  <c r="F84" i="49"/>
  <c r="D84" i="49"/>
  <c r="CE83" i="49"/>
  <c r="BX83" i="49"/>
  <c r="BV83" i="49"/>
  <c r="BT83" i="49"/>
  <c r="BR83" i="49"/>
  <c r="BP83" i="49"/>
  <c r="BN83" i="49"/>
  <c r="BL83" i="49"/>
  <c r="BJ83" i="49"/>
  <c r="BJ106" i="49" s="1"/>
  <c r="BH83" i="49"/>
  <c r="BF83" i="49"/>
  <c r="BD83" i="49"/>
  <c r="BB83" i="49"/>
  <c r="AZ83" i="49"/>
  <c r="AX83" i="49"/>
  <c r="AV83" i="49"/>
  <c r="AT83" i="49"/>
  <c r="AT106" i="49" s="1"/>
  <c r="AR83" i="49"/>
  <c r="AP83" i="49"/>
  <c r="AN83" i="49"/>
  <c r="AL83" i="49"/>
  <c r="AJ83" i="49"/>
  <c r="AH83" i="49"/>
  <c r="AF83" i="49"/>
  <c r="AD83" i="49"/>
  <c r="AD106" i="49" s="1"/>
  <c r="AB83" i="49"/>
  <c r="Z83" i="49"/>
  <c r="X83" i="49"/>
  <c r="V83" i="49"/>
  <c r="T83" i="49"/>
  <c r="R83" i="49"/>
  <c r="P83" i="49"/>
  <c r="N83" i="49"/>
  <c r="L83" i="49"/>
  <c r="J83" i="49"/>
  <c r="H83" i="49"/>
  <c r="F83" i="49"/>
  <c r="D83" i="49"/>
  <c r="CE82" i="49"/>
  <c r="BX82" i="49"/>
  <c r="CF82" i="49" s="1"/>
  <c r="BV82" i="49"/>
  <c r="BT82" i="49"/>
  <c r="BR82" i="49"/>
  <c r="BP82" i="49"/>
  <c r="BN82" i="49"/>
  <c r="BL82" i="49"/>
  <c r="BJ82" i="49"/>
  <c r="BH82" i="49"/>
  <c r="BF82" i="49"/>
  <c r="BD82" i="49"/>
  <c r="BB82" i="49"/>
  <c r="AZ82" i="49"/>
  <c r="AX82" i="49"/>
  <c r="AV82" i="49"/>
  <c r="AT82" i="49"/>
  <c r="AR82" i="49"/>
  <c r="AP82" i="49"/>
  <c r="AN82" i="49"/>
  <c r="AL82" i="49"/>
  <c r="AJ82" i="49"/>
  <c r="AH82" i="49"/>
  <c r="AF82" i="49"/>
  <c r="AD82" i="49"/>
  <c r="AB82" i="49"/>
  <c r="Z82" i="49"/>
  <c r="X82" i="49"/>
  <c r="V82" i="49"/>
  <c r="T82" i="49"/>
  <c r="R82" i="49"/>
  <c r="P82" i="49"/>
  <c r="N82" i="49"/>
  <c r="L82" i="49"/>
  <c r="J82" i="49"/>
  <c r="H82" i="49"/>
  <c r="F82" i="49"/>
  <c r="D82" i="49"/>
  <c r="CE81" i="49"/>
  <c r="BX81" i="49"/>
  <c r="BV81" i="49"/>
  <c r="BT81" i="49"/>
  <c r="BR81" i="49"/>
  <c r="BP81" i="49"/>
  <c r="BN81" i="49"/>
  <c r="BL81" i="49"/>
  <c r="BJ81" i="49"/>
  <c r="BH81" i="49"/>
  <c r="BF81" i="49"/>
  <c r="BD81" i="49"/>
  <c r="BB81" i="49"/>
  <c r="AZ81" i="49"/>
  <c r="AX81" i="49"/>
  <c r="AV81" i="49"/>
  <c r="AT81" i="49"/>
  <c r="AR81" i="49"/>
  <c r="AP81" i="49"/>
  <c r="AN81" i="49"/>
  <c r="AL81" i="49"/>
  <c r="AJ81" i="49"/>
  <c r="AH81" i="49"/>
  <c r="AF81" i="49"/>
  <c r="AD81" i="49"/>
  <c r="AB81" i="49"/>
  <c r="Z81" i="49"/>
  <c r="X81" i="49"/>
  <c r="V81" i="49"/>
  <c r="T81" i="49"/>
  <c r="R81" i="49"/>
  <c r="P81" i="49"/>
  <c r="N81" i="49"/>
  <c r="L81" i="49"/>
  <c r="J81" i="49"/>
  <c r="H81" i="49"/>
  <c r="F81" i="49"/>
  <c r="D81" i="49"/>
  <c r="CE80" i="49"/>
  <c r="BX80" i="49"/>
  <c r="BV80" i="49"/>
  <c r="BT80" i="49"/>
  <c r="BR80" i="49"/>
  <c r="BP80" i="49"/>
  <c r="BN80" i="49"/>
  <c r="BL80" i="49"/>
  <c r="BJ80" i="49"/>
  <c r="BH80" i="49"/>
  <c r="BF80" i="49"/>
  <c r="BD80" i="49"/>
  <c r="BB80" i="49"/>
  <c r="AZ80" i="49"/>
  <c r="AX80" i="49"/>
  <c r="AV80" i="49"/>
  <c r="AT80" i="49"/>
  <c r="AR80" i="49"/>
  <c r="AP80" i="49"/>
  <c r="AN80" i="49"/>
  <c r="AL80" i="49"/>
  <c r="AJ80" i="49"/>
  <c r="AH80" i="49"/>
  <c r="AF80" i="49"/>
  <c r="AD80" i="49"/>
  <c r="AB80" i="49"/>
  <c r="Z80" i="49"/>
  <c r="X80" i="49"/>
  <c r="V80" i="49"/>
  <c r="T80" i="49"/>
  <c r="R80" i="49"/>
  <c r="P80" i="49"/>
  <c r="N80" i="49"/>
  <c r="L80" i="49"/>
  <c r="J80" i="49"/>
  <c r="H80" i="49"/>
  <c r="F80" i="49"/>
  <c r="D80" i="49"/>
  <c r="CE79" i="49"/>
  <c r="BX79" i="49"/>
  <c r="BV79" i="49"/>
  <c r="BT79" i="49"/>
  <c r="BR79" i="49"/>
  <c r="BR106" i="49" s="1"/>
  <c r="BP79" i="49"/>
  <c r="BN79" i="49"/>
  <c r="BL79" i="49"/>
  <c r="BJ79" i="49"/>
  <c r="BH79" i="49"/>
  <c r="BF79" i="49"/>
  <c r="BD79" i="49"/>
  <c r="BB79" i="49"/>
  <c r="BB106" i="49" s="1"/>
  <c r="AZ79" i="49"/>
  <c r="AX79" i="49"/>
  <c r="AV79" i="49"/>
  <c r="AT79" i="49"/>
  <c r="AR79" i="49"/>
  <c r="AP79" i="49"/>
  <c r="AN79" i="49"/>
  <c r="AL79" i="49"/>
  <c r="AL106" i="49" s="1"/>
  <c r="AJ79" i="49"/>
  <c r="AH79" i="49"/>
  <c r="AF79" i="49"/>
  <c r="AD79" i="49"/>
  <c r="AB79" i="49"/>
  <c r="Z79" i="49"/>
  <c r="X79" i="49"/>
  <c r="V79" i="49"/>
  <c r="T79" i="49"/>
  <c r="R79" i="49"/>
  <c r="P79" i="49"/>
  <c r="N79" i="49"/>
  <c r="L79" i="49"/>
  <c r="J79" i="49"/>
  <c r="H79" i="49"/>
  <c r="F79" i="49"/>
  <c r="D79" i="49"/>
  <c r="CE78" i="49"/>
  <c r="BX78" i="49"/>
  <c r="BV78" i="49"/>
  <c r="BT78" i="49"/>
  <c r="BT106" i="49" s="1"/>
  <c r="BR78" i="49"/>
  <c r="BP78" i="49"/>
  <c r="BN78" i="49"/>
  <c r="BL78" i="49"/>
  <c r="BJ78" i="49"/>
  <c r="BH78" i="49"/>
  <c r="BF78" i="49"/>
  <c r="BD78" i="49"/>
  <c r="BD106" i="49" s="1"/>
  <c r="BB78" i="49"/>
  <c r="AZ78" i="49"/>
  <c r="AX78" i="49"/>
  <c r="AV78" i="49"/>
  <c r="AT78" i="49"/>
  <c r="AR78" i="49"/>
  <c r="AP78" i="49"/>
  <c r="AN78" i="49"/>
  <c r="AL78" i="49"/>
  <c r="AJ78" i="49"/>
  <c r="AH78" i="49"/>
  <c r="AF78" i="49"/>
  <c r="AD78" i="49"/>
  <c r="AB78" i="49"/>
  <c r="Z78" i="49"/>
  <c r="X78" i="49"/>
  <c r="V78" i="49"/>
  <c r="T78" i="49"/>
  <c r="R78" i="49"/>
  <c r="P78" i="49"/>
  <c r="N78" i="49"/>
  <c r="L78" i="49"/>
  <c r="J78" i="49"/>
  <c r="H78" i="49"/>
  <c r="F78" i="49"/>
  <c r="D78" i="49"/>
  <c r="CE77" i="49"/>
  <c r="BX77" i="49"/>
  <c r="BX106" i="49" s="1"/>
  <c r="BV77" i="49"/>
  <c r="BV106" i="49" s="1"/>
  <c r="BT77" i="49"/>
  <c r="BR77" i="49"/>
  <c r="BP77" i="49"/>
  <c r="BP106" i="49" s="1"/>
  <c r="BN77" i="49"/>
  <c r="BN106" i="49" s="1"/>
  <c r="BL77" i="49"/>
  <c r="BL106" i="49" s="1"/>
  <c r="BJ77" i="49"/>
  <c r="BH77" i="49"/>
  <c r="BH106" i="49" s="1"/>
  <c r="BF77" i="49"/>
  <c r="BF106" i="49" s="1"/>
  <c r="BD77" i="49"/>
  <c r="BB77" i="49"/>
  <c r="AZ77" i="49"/>
  <c r="AZ106" i="49" s="1"/>
  <c r="AX77" i="49"/>
  <c r="AX106" i="49" s="1"/>
  <c r="AV77" i="49"/>
  <c r="AV106" i="49" s="1"/>
  <c r="AT77" i="49"/>
  <c r="AR77" i="49"/>
  <c r="AR106" i="49" s="1"/>
  <c r="AP77" i="49"/>
  <c r="AP106" i="49" s="1"/>
  <c r="AN77" i="49"/>
  <c r="AL77" i="49"/>
  <c r="AJ77" i="49"/>
  <c r="AJ106" i="49" s="1"/>
  <c r="AH77" i="49"/>
  <c r="AH106" i="49" s="1"/>
  <c r="AF77" i="49"/>
  <c r="AD77" i="49"/>
  <c r="AB77" i="49"/>
  <c r="AB106" i="49" s="1"/>
  <c r="Z77" i="49"/>
  <c r="X77" i="49"/>
  <c r="V77" i="49"/>
  <c r="T77" i="49"/>
  <c r="T106" i="49" s="1"/>
  <c r="R77" i="49"/>
  <c r="P77" i="49"/>
  <c r="N77" i="49"/>
  <c r="L77" i="49"/>
  <c r="J77" i="49"/>
  <c r="H77" i="49"/>
  <c r="F77" i="49"/>
  <c r="D77" i="49"/>
  <c r="BY124" i="151"/>
  <c r="BZ123" i="151"/>
  <c r="BY123" i="151"/>
  <c r="BX123" i="151"/>
  <c r="BZ122" i="151"/>
  <c r="BY122" i="151"/>
  <c r="BX122" i="151"/>
  <c r="CE120" i="151"/>
  <c r="CE119" i="151"/>
  <c r="BZ118" i="151"/>
  <c r="BY118" i="151"/>
  <c r="BX118" i="151"/>
  <c r="CE118" i="151"/>
  <c r="CF117" i="151"/>
  <c r="CE117" i="151"/>
  <c r="CF116" i="151"/>
  <c r="CE116" i="151"/>
  <c r="CD115" i="151"/>
  <c r="CC115" i="151"/>
  <c r="CE115" i="151" s="1"/>
  <c r="CB115" i="151"/>
  <c r="CF115" i="151" s="1"/>
  <c r="CA115" i="151"/>
  <c r="BZ115" i="151"/>
  <c r="BY115" i="151"/>
  <c r="BX115" i="151"/>
  <c r="CD114" i="151"/>
  <c r="CC114" i="151"/>
  <c r="CB114" i="151"/>
  <c r="CA114" i="151"/>
  <c r="BZ114" i="151"/>
  <c r="BY114" i="151"/>
  <c r="BX114" i="151"/>
  <c r="CE113" i="151"/>
  <c r="CD112" i="151"/>
  <c r="CF112" i="151" s="1"/>
  <c r="CG112" i="151" s="1"/>
  <c r="CC112" i="151"/>
  <c r="CE112" i="151" s="1"/>
  <c r="CB112" i="151"/>
  <c r="CA112" i="151"/>
  <c r="BZ112" i="151"/>
  <c r="BY112" i="151"/>
  <c r="BX112" i="151"/>
  <c r="CE111" i="151"/>
  <c r="BZ110" i="151"/>
  <c r="BY110" i="151"/>
  <c r="BX110" i="151"/>
  <c r="CE110" i="151"/>
  <c r="CD109" i="151"/>
  <c r="CF109" i="151" s="1"/>
  <c r="CC109" i="151"/>
  <c r="CB109" i="151"/>
  <c r="CA109" i="151"/>
  <c r="BZ109" i="151"/>
  <c r="BY109" i="151"/>
  <c r="BX109" i="151"/>
  <c r="CE109" i="151"/>
  <c r="CE108" i="151"/>
  <c r="CE107" i="151"/>
  <c r="CD106" i="151"/>
  <c r="CC106" i="151"/>
  <c r="CB106" i="151"/>
  <c r="CA106" i="151"/>
  <c r="CE106" i="151" s="1"/>
  <c r="BZ106" i="151"/>
  <c r="BY106" i="151"/>
  <c r="BX106" i="151"/>
  <c r="BZ105" i="151"/>
  <c r="BY105" i="151"/>
  <c r="BX105" i="151"/>
  <c r="CF104" i="151"/>
  <c r="CE104" i="151"/>
  <c r="BZ103" i="151"/>
  <c r="BY103" i="151"/>
  <c r="BX103" i="151"/>
  <c r="BZ102" i="151"/>
  <c r="BY102" i="151"/>
  <c r="BX102" i="151"/>
  <c r="CE102" i="151"/>
  <c r="BZ101" i="151"/>
  <c r="BY101" i="151"/>
  <c r="BX101" i="151"/>
  <c r="CD98" i="151"/>
  <c r="CC98" i="151"/>
  <c r="CB98" i="151"/>
  <c r="CA98" i="151"/>
  <c r="BZ98" i="151"/>
  <c r="BY98" i="151"/>
  <c r="BX98" i="151"/>
  <c r="CD97" i="151"/>
  <c r="CC97" i="151"/>
  <c r="CB97" i="151"/>
  <c r="CA97" i="151"/>
  <c r="BZ97" i="151"/>
  <c r="BY97" i="151"/>
  <c r="BX97" i="151"/>
  <c r="BZ96" i="151"/>
  <c r="BY96" i="151"/>
  <c r="BX96" i="151"/>
  <c r="CE95" i="151"/>
  <c r="CF95" i="151"/>
  <c r="CG95" i="151" s="1"/>
  <c r="BZ94" i="151"/>
  <c r="BY94" i="151"/>
  <c r="BX94" i="151"/>
  <c r="BZ93" i="151"/>
  <c r="BY93" i="151"/>
  <c r="BX93" i="151"/>
  <c r="CD92" i="151"/>
  <c r="CC92" i="151"/>
  <c r="CB92" i="151"/>
  <c r="CA92" i="151"/>
  <c r="BZ92" i="151"/>
  <c r="BY92" i="151"/>
  <c r="BX92" i="151"/>
  <c r="BU124" i="151"/>
  <c r="BQ124" i="151"/>
  <c r="BM124" i="151"/>
  <c r="BI124" i="151"/>
  <c r="BE124" i="151"/>
  <c r="BA124" i="151"/>
  <c r="AW124" i="151"/>
  <c r="AS124" i="151"/>
  <c r="AO124" i="151"/>
  <c r="AK124" i="151"/>
  <c r="AG124" i="151"/>
  <c r="AC124" i="151"/>
  <c r="BZ91" i="151"/>
  <c r="BY91" i="151"/>
  <c r="BX91" i="151"/>
  <c r="BZ90" i="151"/>
  <c r="BY90" i="151"/>
  <c r="BX90" i="151"/>
  <c r="CD89" i="151"/>
  <c r="CC89" i="151"/>
  <c r="CB89" i="151"/>
  <c r="CB124" i="151" s="1"/>
  <c r="CA89" i="151"/>
  <c r="CA124" i="151" s="1"/>
  <c r="BZ89" i="151"/>
  <c r="BZ124" i="151" s="1"/>
  <c r="BY89" i="151"/>
  <c r="BX89" i="151"/>
  <c r="BX124" i="151" s="1"/>
  <c r="BW124" i="151"/>
  <c r="BV124" i="151"/>
  <c r="BT124" i="151"/>
  <c r="BS124" i="151"/>
  <c r="BR124" i="151"/>
  <c r="BP124" i="151"/>
  <c r="BO124" i="151"/>
  <c r="BN124" i="151"/>
  <c r="BL124" i="151"/>
  <c r="BK124" i="151"/>
  <c r="BJ124" i="151"/>
  <c r="BF124" i="151"/>
  <c r="AY124" i="151"/>
  <c r="AX124" i="151"/>
  <c r="AU124" i="151"/>
  <c r="AT124" i="151"/>
  <c r="AR124" i="151"/>
  <c r="AQ124" i="151"/>
  <c r="AP124" i="151"/>
  <c r="AL124" i="151"/>
  <c r="AJ124" i="151"/>
  <c r="AI124" i="151"/>
  <c r="AE124" i="151"/>
  <c r="AD124" i="151"/>
  <c r="AA124" i="151"/>
  <c r="O124" i="151"/>
  <c r="CG73" i="151"/>
  <c r="CG74" i="151"/>
  <c r="CG75" i="151"/>
  <c r="CG76" i="151"/>
  <c r="CG77" i="151"/>
  <c r="CG78" i="151"/>
  <c r="CG79" i="151"/>
  <c r="CG80" i="151"/>
  <c r="CG81" i="151"/>
  <c r="CG72" i="151"/>
  <c r="CG63" i="151"/>
  <c r="CG64" i="151"/>
  <c r="CG65" i="151"/>
  <c r="CG66" i="151"/>
  <c r="CG67" i="151"/>
  <c r="CG68" i="151"/>
  <c r="CG69" i="151"/>
  <c r="CG70" i="151"/>
  <c r="CG71" i="151"/>
  <c r="CG48" i="151"/>
  <c r="CG49" i="151"/>
  <c r="CG50" i="151"/>
  <c r="CG51" i="151"/>
  <c r="CG52" i="151"/>
  <c r="CG53" i="151"/>
  <c r="CG54" i="151"/>
  <c r="CG55" i="151"/>
  <c r="CG56" i="151"/>
  <c r="CG57" i="151"/>
  <c r="CG58" i="151"/>
  <c r="CG59" i="151"/>
  <c r="CG60" i="151"/>
  <c r="CG61" i="151"/>
  <c r="CG62" i="151"/>
  <c r="CG47" i="151"/>
  <c r="V28" i="160"/>
  <c r="V29" i="160"/>
  <c r="V30" i="160"/>
  <c r="V31" i="160"/>
  <c r="V32" i="160"/>
  <c r="V33" i="160"/>
  <c r="V34" i="160"/>
  <c r="V35" i="160"/>
  <c r="V36" i="160"/>
  <c r="J109" i="49" l="1"/>
  <c r="Z109" i="49"/>
  <c r="V109" i="49"/>
  <c r="CF90" i="49"/>
  <c r="CE91" i="151"/>
  <c r="AN109" i="49"/>
  <c r="H109" i="49"/>
  <c r="X109" i="49"/>
  <c r="N109" i="49"/>
  <c r="R106" i="128"/>
  <c r="R91" i="151" s="1"/>
  <c r="CF41" i="148"/>
  <c r="CE109" i="49"/>
  <c r="CF83" i="131"/>
  <c r="AN64" i="138"/>
  <c r="AN101" i="151" s="1"/>
  <c r="CE98" i="151"/>
  <c r="Z64" i="135"/>
  <c r="Z98" i="151" s="1"/>
  <c r="DD125" i="96"/>
  <c r="AH56" i="120" s="1"/>
  <c r="AI56" i="120" s="1"/>
  <c r="BT135" i="96"/>
  <c r="J106" i="49"/>
  <c r="J89" i="151" s="1"/>
  <c r="V64" i="139"/>
  <c r="V102" i="151" s="1"/>
  <c r="X64" i="124"/>
  <c r="X107" i="151" s="1"/>
  <c r="CF86" i="49"/>
  <c r="CF63" i="130"/>
  <c r="CE64" i="135"/>
  <c r="CI45" i="135" s="1"/>
  <c r="DC125" i="96"/>
  <c r="AG56" i="120" s="1"/>
  <c r="F106" i="123"/>
  <c r="F106" i="151" s="1"/>
  <c r="CE99" i="151"/>
  <c r="CE64" i="136"/>
  <c r="CI45" i="136" s="1"/>
  <c r="CE94" i="151"/>
  <c r="CE105" i="151"/>
  <c r="AZ49" i="149"/>
  <c r="AZ121" i="151" s="1"/>
  <c r="AZ124" i="151" s="1"/>
  <c r="CE100" i="151"/>
  <c r="N49" i="140"/>
  <c r="N113" i="151" s="1"/>
  <c r="CF113" i="151" s="1"/>
  <c r="CG113" i="151" s="1"/>
  <c r="CF41" i="141"/>
  <c r="CE50" i="141"/>
  <c r="CI36" i="141" s="1"/>
  <c r="N49" i="156"/>
  <c r="N118" i="151" s="1"/>
  <c r="CF118" i="151" s="1"/>
  <c r="N49" i="157"/>
  <c r="N119" i="151" s="1"/>
  <c r="CF119" i="151" s="1"/>
  <c r="AI49" i="120"/>
  <c r="AK49" i="120"/>
  <c r="CG118" i="151"/>
  <c r="AG60" i="120"/>
  <c r="CG120" i="151"/>
  <c r="AG62" i="120"/>
  <c r="CG119" i="151"/>
  <c r="AG61" i="120"/>
  <c r="BS135" i="96"/>
  <c r="S124" i="151"/>
  <c r="CE97" i="151"/>
  <c r="R49" i="152"/>
  <c r="R114" i="151" s="1"/>
  <c r="CE49" i="152"/>
  <c r="CI35" i="152" s="1"/>
  <c r="CE114" i="151"/>
  <c r="D49" i="152"/>
  <c r="D114" i="151" s="1"/>
  <c r="DC119" i="96"/>
  <c r="AG45" i="120" s="1"/>
  <c r="AE45" i="120"/>
  <c r="DD119" i="96"/>
  <c r="AH45" i="120" s="1"/>
  <c r="AI45" i="120" s="1"/>
  <c r="AF45" i="120"/>
  <c r="DC104" i="96"/>
  <c r="AG30" i="120" s="1"/>
  <c r="AE30" i="120"/>
  <c r="DD104" i="96"/>
  <c r="AH30" i="120" s="1"/>
  <c r="AI30" i="120" s="1"/>
  <c r="AF30" i="120"/>
  <c r="H49" i="152"/>
  <c r="H114" i="151" s="1"/>
  <c r="N49" i="152"/>
  <c r="N114" i="151" s="1"/>
  <c r="F49" i="148"/>
  <c r="F122" i="151" s="1"/>
  <c r="CE122" i="151"/>
  <c r="D49" i="148"/>
  <c r="D122" i="151" s="1"/>
  <c r="CE93" i="151"/>
  <c r="DC138" i="96"/>
  <c r="AG72" i="120" s="1"/>
  <c r="BS140" i="96"/>
  <c r="N49" i="148"/>
  <c r="N122" i="151" s="1"/>
  <c r="CF80" i="131"/>
  <c r="F49" i="143"/>
  <c r="F110" i="151" s="1"/>
  <c r="BG124" i="151"/>
  <c r="CE103" i="151"/>
  <c r="DC133" i="96"/>
  <c r="AE64" i="120"/>
  <c r="DD133" i="96"/>
  <c r="AH64" i="120" s="1"/>
  <c r="AI64" i="120" s="1"/>
  <c r="AF64" i="120"/>
  <c r="DD113" i="96"/>
  <c r="AH39" i="120" s="1"/>
  <c r="AF39" i="120"/>
  <c r="DC113" i="96"/>
  <c r="AG39" i="120" s="1"/>
  <c r="AE39" i="120"/>
  <c r="DC112" i="96"/>
  <c r="AG38" i="120" s="1"/>
  <c r="AE38" i="120"/>
  <c r="DD112" i="96"/>
  <c r="AH38" i="120" s="1"/>
  <c r="AI38" i="120" s="1"/>
  <c r="AF38" i="120"/>
  <c r="DD103" i="96"/>
  <c r="AH29" i="120" s="1"/>
  <c r="AI29" i="120" s="1"/>
  <c r="AF29" i="120"/>
  <c r="DC103" i="96"/>
  <c r="AG29" i="120" s="1"/>
  <c r="AE29" i="120"/>
  <c r="CF79" i="131"/>
  <c r="Q124" i="151"/>
  <c r="DD99" i="96"/>
  <c r="AH25" i="120" s="1"/>
  <c r="DC99" i="96"/>
  <c r="AG25" i="120" s="1"/>
  <c r="DD138" i="96"/>
  <c r="AH72" i="120" s="1"/>
  <c r="BT140" i="96"/>
  <c r="DC117" i="96"/>
  <c r="AG43" i="120" s="1"/>
  <c r="AE43" i="120"/>
  <c r="DD117" i="96"/>
  <c r="AH43" i="120" s="1"/>
  <c r="AI43" i="120" s="1"/>
  <c r="AF43" i="120"/>
  <c r="DC109" i="96"/>
  <c r="AG35" i="120" s="1"/>
  <c r="AE35" i="120"/>
  <c r="DD109" i="96"/>
  <c r="AH35" i="120" s="1"/>
  <c r="AI35" i="120" s="1"/>
  <c r="AF35" i="120"/>
  <c r="DC102" i="96"/>
  <c r="AG28" i="120" s="1"/>
  <c r="AE28" i="120"/>
  <c r="DD102" i="96"/>
  <c r="AH28" i="120" s="1"/>
  <c r="AI28" i="120" s="1"/>
  <c r="AF28" i="120"/>
  <c r="BS124" i="96"/>
  <c r="DD108" i="96"/>
  <c r="AH34" i="120" s="1"/>
  <c r="AI34" i="120" s="1"/>
  <c r="AF34" i="120"/>
  <c r="DC108" i="96"/>
  <c r="AG34" i="120" s="1"/>
  <c r="AE34" i="120"/>
  <c r="DD118" i="96"/>
  <c r="AH44" i="120" s="1"/>
  <c r="AF44" i="120"/>
  <c r="DC118" i="96"/>
  <c r="AG44" i="120" s="1"/>
  <c r="AE44" i="120"/>
  <c r="DC107" i="96"/>
  <c r="AG33" i="120" s="1"/>
  <c r="AE33" i="120"/>
  <c r="DD107" i="96"/>
  <c r="AH33" i="120" s="1"/>
  <c r="AI33" i="120" s="1"/>
  <c r="AF33" i="120"/>
  <c r="DD121" i="96"/>
  <c r="AH47" i="120" s="1"/>
  <c r="AF47" i="120"/>
  <c r="DC121" i="96"/>
  <c r="AG47" i="120" s="1"/>
  <c r="AE47" i="120"/>
  <c r="DC111" i="96"/>
  <c r="AG37" i="120" s="1"/>
  <c r="AE37" i="120"/>
  <c r="DD111" i="96"/>
  <c r="AH37" i="120" s="1"/>
  <c r="AI37" i="120" s="1"/>
  <c r="AF37" i="120"/>
  <c r="DC115" i="96"/>
  <c r="AG41" i="120" s="1"/>
  <c r="AE41" i="120"/>
  <c r="DD115" i="96"/>
  <c r="AH41" i="120" s="1"/>
  <c r="AI41" i="120" s="1"/>
  <c r="AF41" i="120"/>
  <c r="CE101" i="151"/>
  <c r="BD64" i="136"/>
  <c r="BD99" i="151" s="1"/>
  <c r="CF99" i="151" s="1"/>
  <c r="BC124" i="151"/>
  <c r="Y124" i="151"/>
  <c r="W124" i="151"/>
  <c r="AM124" i="151"/>
  <c r="I124" i="151"/>
  <c r="CE92" i="151"/>
  <c r="E124" i="151"/>
  <c r="U124" i="151"/>
  <c r="C124" i="151"/>
  <c r="DD139" i="96"/>
  <c r="AH73" i="120" s="1"/>
  <c r="AI73" i="120" s="1"/>
  <c r="AF73" i="120"/>
  <c r="DC139" i="96"/>
  <c r="AG73" i="120" s="1"/>
  <c r="AE73" i="120"/>
  <c r="DD101" i="96"/>
  <c r="AH27" i="120" s="1"/>
  <c r="AI27" i="120" s="1"/>
  <c r="AF27" i="120"/>
  <c r="DC101" i="96"/>
  <c r="AG27" i="120" s="1"/>
  <c r="AE27" i="120"/>
  <c r="DD120" i="96"/>
  <c r="AH46" i="120" s="1"/>
  <c r="AF46" i="120"/>
  <c r="DC120" i="96"/>
  <c r="AG46" i="120" s="1"/>
  <c r="AE46" i="120"/>
  <c r="DD106" i="96"/>
  <c r="AH32" i="120" s="1"/>
  <c r="AI32" i="120" s="1"/>
  <c r="AF32" i="120"/>
  <c r="DC106" i="96"/>
  <c r="AG32" i="120" s="1"/>
  <c r="AE32" i="120"/>
  <c r="DD100" i="96"/>
  <c r="AH26" i="120" s="1"/>
  <c r="AI26" i="120" s="1"/>
  <c r="AF26" i="120"/>
  <c r="DC100" i="96"/>
  <c r="AG26" i="120" s="1"/>
  <c r="AE26" i="120"/>
  <c r="DC114" i="96"/>
  <c r="AG40" i="120" s="1"/>
  <c r="AE40" i="120"/>
  <c r="DD114" i="96"/>
  <c r="AH40" i="120" s="1"/>
  <c r="AI40" i="120" s="1"/>
  <c r="AF40" i="120"/>
  <c r="DC110" i="96"/>
  <c r="AG36" i="120" s="1"/>
  <c r="AE36" i="120"/>
  <c r="DD110" i="96"/>
  <c r="AH36" i="120" s="1"/>
  <c r="AI36" i="120" s="1"/>
  <c r="AF36" i="120"/>
  <c r="DC116" i="96"/>
  <c r="AG42" i="120" s="1"/>
  <c r="AE42" i="120"/>
  <c r="DD116" i="96"/>
  <c r="AH42" i="120" s="1"/>
  <c r="AI42" i="120" s="1"/>
  <c r="AF42" i="120"/>
  <c r="DC132" i="96"/>
  <c r="AG63" i="120" s="1"/>
  <c r="AE63" i="120"/>
  <c r="DD132" i="96"/>
  <c r="AH63" i="120" s="1"/>
  <c r="AI63" i="120" s="1"/>
  <c r="AF63" i="120"/>
  <c r="CF78" i="49"/>
  <c r="CE89" i="151"/>
  <c r="CE96" i="151"/>
  <c r="D106" i="131"/>
  <c r="D96" i="151" s="1"/>
  <c r="X64" i="137"/>
  <c r="X100" i="151" s="1"/>
  <c r="CE121" i="151"/>
  <c r="AN106" i="123"/>
  <c r="AN106" i="151" s="1"/>
  <c r="CE123" i="151"/>
  <c r="M124" i="151"/>
  <c r="CF123" i="151"/>
  <c r="CG123" i="151" s="1"/>
  <c r="CE90" i="151"/>
  <c r="G124" i="151"/>
  <c r="BT124" i="96"/>
  <c r="BR135" i="96"/>
  <c r="DB125" i="96"/>
  <c r="DB135" i="96" s="1"/>
  <c r="DB124" i="96"/>
  <c r="BR124" i="96"/>
  <c r="F106" i="131"/>
  <c r="F96" i="151" s="1"/>
  <c r="CF59" i="130"/>
  <c r="CF59" i="134"/>
  <c r="CF39" i="147"/>
  <c r="CF49" i="147" s="1"/>
  <c r="CI36" i="147" s="1"/>
  <c r="BV49" i="147"/>
  <c r="CF40" i="148"/>
  <c r="AN49" i="148"/>
  <c r="AN122" i="151" s="1"/>
  <c r="CE49" i="148"/>
  <c r="CI35" i="148" s="1"/>
  <c r="CF39" i="148"/>
  <c r="BH49" i="149"/>
  <c r="BH121" i="151" s="1"/>
  <c r="CF41" i="149"/>
  <c r="CF40" i="149"/>
  <c r="AB49" i="149"/>
  <c r="CF43" i="149"/>
  <c r="N49" i="149"/>
  <c r="N121" i="151" s="1"/>
  <c r="CE49" i="149"/>
  <c r="CI35" i="149" s="1"/>
  <c r="CF42" i="149"/>
  <c r="CF39" i="149"/>
  <c r="AB49" i="158"/>
  <c r="V49" i="158"/>
  <c r="V120" i="151" s="1"/>
  <c r="CF120" i="151" s="1"/>
  <c r="CF39" i="158"/>
  <c r="CF49" i="158" s="1"/>
  <c r="CI36" i="158" s="1"/>
  <c r="CF39" i="157"/>
  <c r="CF49" i="157" s="1"/>
  <c r="CI36" i="157" s="1"/>
  <c r="CF39" i="156"/>
  <c r="CF49" i="156" s="1"/>
  <c r="CI36" i="156" s="1"/>
  <c r="AD49" i="155"/>
  <c r="N49" i="155"/>
  <c r="CF39" i="155"/>
  <c r="CF49" i="155" s="1"/>
  <c r="CI36" i="155" s="1"/>
  <c r="N49" i="154"/>
  <c r="CF39" i="154"/>
  <c r="CF49" i="154" s="1"/>
  <c r="CI36" i="154" s="1"/>
  <c r="CF39" i="153"/>
  <c r="CF49" i="153" s="1"/>
  <c r="CI36" i="153" s="1"/>
  <c r="CF39" i="152"/>
  <c r="CF49" i="152" s="1"/>
  <c r="CI36" i="152" s="1"/>
  <c r="CF39" i="140"/>
  <c r="CF49" i="140" s="1"/>
  <c r="CI36" i="140" s="1"/>
  <c r="N49" i="145"/>
  <c r="CE49" i="145"/>
  <c r="CI35" i="145" s="1"/>
  <c r="CF39" i="145"/>
  <c r="CF49" i="145" s="1"/>
  <c r="CI36" i="145" s="1"/>
  <c r="N49" i="144"/>
  <c r="N111" i="151" s="1"/>
  <c r="CF111" i="151" s="1"/>
  <c r="CF39" i="144"/>
  <c r="CF49" i="144" s="1"/>
  <c r="CI36" i="144" s="1"/>
  <c r="BD49" i="143"/>
  <c r="CF40" i="143"/>
  <c r="CE49" i="143"/>
  <c r="CI35" i="143" s="1"/>
  <c r="N49" i="143"/>
  <c r="N110" i="151" s="1"/>
  <c r="CF39" i="143"/>
  <c r="AF64" i="142"/>
  <c r="CF54" i="142"/>
  <c r="CF50" i="142"/>
  <c r="H64" i="142"/>
  <c r="CF52" i="142"/>
  <c r="CF53" i="142"/>
  <c r="CE64" i="142"/>
  <c r="CI45" i="142" s="1"/>
  <c r="CF49" i="142"/>
  <c r="BL64" i="142"/>
  <c r="BT64" i="127"/>
  <c r="AX64" i="127"/>
  <c r="CF56" i="127"/>
  <c r="Z64" i="127"/>
  <c r="Z108" i="151" s="1"/>
  <c r="X64" i="127"/>
  <c r="X108" i="151" s="1"/>
  <c r="V64" i="127"/>
  <c r="V108" i="151" s="1"/>
  <c r="N64" i="127"/>
  <c r="N108" i="151" s="1"/>
  <c r="J64" i="127"/>
  <c r="CF51" i="127"/>
  <c r="CF50" i="127"/>
  <c r="H64" i="127"/>
  <c r="H108" i="151" s="1"/>
  <c r="F64" i="127"/>
  <c r="CF55" i="127"/>
  <c r="D64" i="127"/>
  <c r="CF52" i="127"/>
  <c r="CE64" i="127"/>
  <c r="CI45" i="127" s="1"/>
  <c r="CF54" i="127"/>
  <c r="CF53" i="127"/>
  <c r="CF49" i="127"/>
  <c r="Z64" i="124"/>
  <c r="Z107" i="151" s="1"/>
  <c r="V64" i="124"/>
  <c r="N64" i="124"/>
  <c r="N107" i="151" s="1"/>
  <c r="J64" i="124"/>
  <c r="CF51" i="124"/>
  <c r="H64" i="124"/>
  <c r="H107" i="151" s="1"/>
  <c r="CE64" i="124"/>
  <c r="CI45" i="124" s="1"/>
  <c r="CF50" i="124"/>
  <c r="CF54" i="124"/>
  <c r="D64" i="124"/>
  <c r="CF53" i="124"/>
  <c r="BJ64" i="124"/>
  <c r="CF49" i="124"/>
  <c r="Z106" i="123"/>
  <c r="Z106" i="151" s="1"/>
  <c r="X106" i="123"/>
  <c r="X106" i="151" s="1"/>
  <c r="V106" i="123"/>
  <c r="V106" i="151" s="1"/>
  <c r="R106" i="123"/>
  <c r="N106" i="123"/>
  <c r="N106" i="151" s="1"/>
  <c r="CF91" i="123"/>
  <c r="J106" i="123"/>
  <c r="J106" i="151" s="1"/>
  <c r="CF80" i="123"/>
  <c r="CF88" i="123"/>
  <c r="CF83" i="123"/>
  <c r="L106" i="123"/>
  <c r="L106" i="151" s="1"/>
  <c r="CF79" i="123"/>
  <c r="CF78" i="123"/>
  <c r="H106" i="123"/>
  <c r="H106" i="151" s="1"/>
  <c r="CF90" i="123"/>
  <c r="CF82" i="123"/>
  <c r="CF86" i="123"/>
  <c r="CF87" i="123"/>
  <c r="CF81" i="123"/>
  <c r="CF85" i="123"/>
  <c r="CF89" i="123"/>
  <c r="CE106" i="123"/>
  <c r="CI73" i="123" s="1"/>
  <c r="CF84" i="123"/>
  <c r="CF92" i="123"/>
  <c r="CF77" i="123"/>
  <c r="BT106" i="122"/>
  <c r="BH106" i="122"/>
  <c r="CF79" i="122"/>
  <c r="AN106" i="122"/>
  <c r="CF87" i="122"/>
  <c r="X106" i="122"/>
  <c r="X105" i="151" s="1"/>
  <c r="V106" i="122"/>
  <c r="V105" i="151" s="1"/>
  <c r="R106" i="122"/>
  <c r="R105" i="151" s="1"/>
  <c r="N106" i="122"/>
  <c r="N105" i="151" s="1"/>
  <c r="CF78" i="122"/>
  <c r="H106" i="122"/>
  <c r="H105" i="151" s="1"/>
  <c r="CF82" i="122"/>
  <c r="CF86" i="122"/>
  <c r="CF80" i="122"/>
  <c r="CF83" i="122"/>
  <c r="CF88" i="122"/>
  <c r="F106" i="122"/>
  <c r="F105" i="151" s="1"/>
  <c r="CF85" i="122"/>
  <c r="CE106" i="122"/>
  <c r="CI73" i="122" s="1"/>
  <c r="CF84" i="122"/>
  <c r="CF81" i="122"/>
  <c r="CF89" i="122"/>
  <c r="CF77" i="122"/>
  <c r="CF40" i="141"/>
  <c r="CF50" i="141" s="1"/>
  <c r="CI37" i="141" s="1"/>
  <c r="CF49" i="160"/>
  <c r="BH54" i="160"/>
  <c r="BH103" i="151" s="1"/>
  <c r="CF46" i="160"/>
  <c r="BF54" i="160"/>
  <c r="CF45" i="160"/>
  <c r="N54" i="160"/>
  <c r="N103" i="151" s="1"/>
  <c r="CF103" i="151" s="1"/>
  <c r="CF48" i="160"/>
  <c r="CE54" i="160"/>
  <c r="CI40" i="160" s="1"/>
  <c r="CF47" i="160"/>
  <c r="CF44" i="160"/>
  <c r="AN64" i="139"/>
  <c r="AN102" i="151" s="1"/>
  <c r="Z64" i="139"/>
  <c r="Z102" i="151" s="1"/>
  <c r="CF53" i="139"/>
  <c r="CF54" i="139"/>
  <c r="X64" i="139"/>
  <c r="T64" i="139"/>
  <c r="CF51" i="139"/>
  <c r="CF50" i="139"/>
  <c r="CE64" i="139"/>
  <c r="CI45" i="139" s="1"/>
  <c r="CF49" i="139"/>
  <c r="X64" i="138"/>
  <c r="X101" i="151" s="1"/>
  <c r="CF51" i="138"/>
  <c r="N64" i="138"/>
  <c r="N101" i="151" s="1"/>
  <c r="CF101" i="151" s="1"/>
  <c r="CG101" i="151" s="1"/>
  <c r="CF50" i="138"/>
  <c r="CE64" i="138"/>
  <c r="CI45" i="138" s="1"/>
  <c r="CF53" i="138"/>
  <c r="CF49" i="138"/>
  <c r="CF64" i="138" s="1"/>
  <c r="CI46" i="138" s="1"/>
  <c r="BD64" i="137"/>
  <c r="BD100" i="151" s="1"/>
  <c r="AN64" i="137"/>
  <c r="AN100" i="151" s="1"/>
  <c r="Z64" i="137"/>
  <c r="Z100" i="151" s="1"/>
  <c r="CF53" i="137"/>
  <c r="CF52" i="137"/>
  <c r="N64" i="137"/>
  <c r="N100" i="151" s="1"/>
  <c r="CF50" i="137"/>
  <c r="CF51" i="137"/>
  <c r="H64" i="137"/>
  <c r="CE64" i="137"/>
  <c r="CI45" i="137" s="1"/>
  <c r="CF49" i="137"/>
  <c r="CF52" i="136"/>
  <c r="Z64" i="136"/>
  <c r="X64" i="136"/>
  <c r="X99" i="151" s="1"/>
  <c r="CF54" i="136"/>
  <c r="CF51" i="136"/>
  <c r="CF53" i="136"/>
  <c r="CF50" i="136"/>
  <c r="N64" i="136"/>
  <c r="N99" i="151" s="1"/>
  <c r="H64" i="136"/>
  <c r="CF49" i="136"/>
  <c r="CF50" i="135"/>
  <c r="CF51" i="135"/>
  <c r="N64" i="135"/>
  <c r="N98" i="151" s="1"/>
  <c r="CF98" i="151" s="1"/>
  <c r="CF53" i="135"/>
  <c r="H64" i="135"/>
  <c r="CF49" i="135"/>
  <c r="BL79" i="134"/>
  <c r="BH79" i="134"/>
  <c r="BH97" i="151" s="1"/>
  <c r="BD79" i="134"/>
  <c r="BD97" i="151" s="1"/>
  <c r="AN79" i="134"/>
  <c r="AF79" i="134"/>
  <c r="AF97" i="151" s="1"/>
  <c r="AH79" i="134"/>
  <c r="AH97" i="151" s="1"/>
  <c r="AH124" i="151" s="1"/>
  <c r="CF63" i="134"/>
  <c r="Z79" i="134"/>
  <c r="Z97" i="151" s="1"/>
  <c r="X79" i="134"/>
  <c r="X97" i="151" s="1"/>
  <c r="T79" i="134"/>
  <c r="T97" i="151" s="1"/>
  <c r="CF67" i="134"/>
  <c r="CF66" i="134"/>
  <c r="N79" i="134"/>
  <c r="N97" i="151" s="1"/>
  <c r="CF60" i="134"/>
  <c r="CF68" i="134"/>
  <c r="CE79" i="134"/>
  <c r="CI55" i="134" s="1"/>
  <c r="CF62" i="134"/>
  <c r="CF61" i="134"/>
  <c r="CF65" i="134"/>
  <c r="H79" i="134"/>
  <c r="H97" i="151" s="1"/>
  <c r="CF64" i="134"/>
  <c r="AF106" i="131"/>
  <c r="AF96" i="151" s="1"/>
  <c r="AF124" i="151" s="1"/>
  <c r="V106" i="131"/>
  <c r="V96" i="151" s="1"/>
  <c r="H106" i="131"/>
  <c r="H96" i="151" s="1"/>
  <c r="CF86" i="131"/>
  <c r="CF90" i="131"/>
  <c r="CF89" i="131"/>
  <c r="CF92" i="131"/>
  <c r="CF85" i="131"/>
  <c r="CF84" i="131"/>
  <c r="CF78" i="131"/>
  <c r="CF82" i="131"/>
  <c r="CF81" i="131"/>
  <c r="CE106" i="131"/>
  <c r="CI73" i="131" s="1"/>
  <c r="CF77" i="131"/>
  <c r="CF52" i="133"/>
  <c r="CF51" i="133"/>
  <c r="N64" i="133"/>
  <c r="CF50" i="133"/>
  <c r="D64" i="133"/>
  <c r="CE64" i="133"/>
  <c r="CI45" i="133" s="1"/>
  <c r="CF49" i="133"/>
  <c r="CF64" i="133" s="1"/>
  <c r="CI46" i="133" s="1"/>
  <c r="Z79" i="132"/>
  <c r="Z94" i="151" s="1"/>
  <c r="X79" i="132"/>
  <c r="V79" i="132"/>
  <c r="V94" i="151" s="1"/>
  <c r="CF59" i="132"/>
  <c r="N79" i="132"/>
  <c r="N94" i="151" s="1"/>
  <c r="CF63" i="132"/>
  <c r="J79" i="132"/>
  <c r="J94" i="151" s="1"/>
  <c r="CF66" i="132"/>
  <c r="H79" i="132"/>
  <c r="H94" i="151" s="1"/>
  <c r="CF62" i="132"/>
  <c r="CE79" i="132"/>
  <c r="CI55" i="132" s="1"/>
  <c r="D79" i="132"/>
  <c r="D94" i="151" s="1"/>
  <c r="CF61" i="132"/>
  <c r="CF65" i="132"/>
  <c r="CF60" i="132"/>
  <c r="CF64" i="132"/>
  <c r="BL79" i="132"/>
  <c r="AN79" i="130"/>
  <c r="AN93" i="151" s="1"/>
  <c r="CF68" i="130"/>
  <c r="Z79" i="130"/>
  <c r="Z93" i="151" s="1"/>
  <c r="X79" i="130"/>
  <c r="X93" i="151" s="1"/>
  <c r="V79" i="130"/>
  <c r="V93" i="151" s="1"/>
  <c r="CE79" i="130"/>
  <c r="CI55" i="130" s="1"/>
  <c r="N79" i="130"/>
  <c r="N93" i="151" s="1"/>
  <c r="L79" i="130"/>
  <c r="CF66" i="130"/>
  <c r="J79" i="130"/>
  <c r="J93" i="151" s="1"/>
  <c r="H79" i="130"/>
  <c r="H93" i="151" s="1"/>
  <c r="CF62" i="130"/>
  <c r="CF61" i="130"/>
  <c r="CF65" i="130"/>
  <c r="CF60" i="130"/>
  <c r="CF64" i="130"/>
  <c r="D79" i="130"/>
  <c r="D93" i="151" s="1"/>
  <c r="BH106" i="129"/>
  <c r="BH92" i="151" s="1"/>
  <c r="BD106" i="129"/>
  <c r="BD92" i="151" s="1"/>
  <c r="BB106" i="129"/>
  <c r="BB92" i="151" s="1"/>
  <c r="BB124" i="151" s="1"/>
  <c r="CF88" i="129"/>
  <c r="AV106" i="129"/>
  <c r="AV92" i="151" s="1"/>
  <c r="AV124" i="151" s="1"/>
  <c r="AN106" i="129"/>
  <c r="AN92" i="151" s="1"/>
  <c r="CF99" i="129"/>
  <c r="CF100" i="129"/>
  <c r="T106" i="129"/>
  <c r="T92" i="151" s="1"/>
  <c r="T124" i="151" s="1"/>
  <c r="CF98" i="129"/>
  <c r="CF97" i="129"/>
  <c r="AB106" i="129"/>
  <c r="AB92" i="151" s="1"/>
  <c r="AB124" i="151" s="1"/>
  <c r="CF95" i="129"/>
  <c r="Z106" i="129"/>
  <c r="Z92" i="151" s="1"/>
  <c r="X106" i="129"/>
  <c r="X92" i="151" s="1"/>
  <c r="CF91" i="129"/>
  <c r="P106" i="129"/>
  <c r="P92" i="151" s="1"/>
  <c r="P124" i="151" s="1"/>
  <c r="N106" i="129"/>
  <c r="N92" i="151" s="1"/>
  <c r="CF79" i="129"/>
  <c r="CF87" i="129"/>
  <c r="L106" i="129"/>
  <c r="L92" i="151" s="1"/>
  <c r="J106" i="129"/>
  <c r="J92" i="151" s="1"/>
  <c r="CF82" i="129"/>
  <c r="H106" i="129"/>
  <c r="H92" i="151" s="1"/>
  <c r="CF78" i="129"/>
  <c r="CF86" i="129"/>
  <c r="CF90" i="129"/>
  <c r="CF94" i="129"/>
  <c r="CF89" i="129"/>
  <c r="CF93" i="129"/>
  <c r="CF92" i="129"/>
  <c r="CF85" i="129"/>
  <c r="F106" i="129"/>
  <c r="F92" i="151" s="1"/>
  <c r="CF81" i="129"/>
  <c r="CE106" i="129"/>
  <c r="CI73" i="129" s="1"/>
  <c r="CF84" i="129"/>
  <c r="D106" i="129"/>
  <c r="D92" i="151" s="1"/>
  <c r="CF80" i="129"/>
  <c r="CF83" i="129"/>
  <c r="CF77" i="129"/>
  <c r="AF106" i="128"/>
  <c r="CF95" i="128"/>
  <c r="Z106" i="128"/>
  <c r="Z91" i="151" s="1"/>
  <c r="X106" i="128"/>
  <c r="X91" i="151" s="1"/>
  <c r="V106" i="128"/>
  <c r="V91" i="151" s="1"/>
  <c r="CF80" i="128"/>
  <c r="N106" i="128"/>
  <c r="N91" i="151" s="1"/>
  <c r="L106" i="128"/>
  <c r="CF87" i="128"/>
  <c r="CF93" i="128"/>
  <c r="CF91" i="128"/>
  <c r="CF79" i="128"/>
  <c r="J106" i="128"/>
  <c r="J91" i="151" s="1"/>
  <c r="CF83" i="128"/>
  <c r="CF94" i="128"/>
  <c r="H106" i="128"/>
  <c r="H91" i="151" s="1"/>
  <c r="CF90" i="128"/>
  <c r="D106" i="128"/>
  <c r="D91" i="151" s="1"/>
  <c r="CF88" i="128"/>
  <c r="CF89" i="128"/>
  <c r="CF92" i="128"/>
  <c r="F106" i="128"/>
  <c r="F91" i="151" s="1"/>
  <c r="CF82" i="128"/>
  <c r="CF86" i="128"/>
  <c r="CF78" i="128"/>
  <c r="CF81" i="128"/>
  <c r="CF85" i="128"/>
  <c r="CE106" i="128"/>
  <c r="CI73" i="128" s="1"/>
  <c r="CF84" i="128"/>
  <c r="CF77" i="128"/>
  <c r="BD104" i="126"/>
  <c r="AN104" i="126"/>
  <c r="AN90" i="151" s="1"/>
  <c r="Z104" i="126"/>
  <c r="Z90" i="151" s="1"/>
  <c r="CF89" i="126"/>
  <c r="CF77" i="126"/>
  <c r="CF85" i="126"/>
  <c r="X104" i="126"/>
  <c r="X90" i="151" s="1"/>
  <c r="R104" i="126"/>
  <c r="R90" i="151" s="1"/>
  <c r="N104" i="126"/>
  <c r="N90" i="151" s="1"/>
  <c r="CF86" i="126"/>
  <c r="CF78" i="126"/>
  <c r="CF94" i="126"/>
  <c r="CF93" i="126"/>
  <c r="CF98" i="126"/>
  <c r="CF81" i="126"/>
  <c r="L104" i="126"/>
  <c r="CF84" i="126"/>
  <c r="CF88" i="126"/>
  <c r="CF92" i="126"/>
  <c r="CF96" i="126"/>
  <c r="CF87" i="126"/>
  <c r="CF91" i="126"/>
  <c r="CF95" i="126"/>
  <c r="CF90" i="126"/>
  <c r="H104" i="126"/>
  <c r="H90" i="151" s="1"/>
  <c r="F104" i="126"/>
  <c r="F90" i="151" s="1"/>
  <c r="CF82" i="126"/>
  <c r="CF80" i="126"/>
  <c r="CE104" i="126"/>
  <c r="CI72" i="126" s="1"/>
  <c r="CF79" i="126"/>
  <c r="CF83" i="126"/>
  <c r="D104" i="126"/>
  <c r="D90" i="151" s="1"/>
  <c r="CF76" i="126"/>
  <c r="CF102" i="49"/>
  <c r="AN106" i="49"/>
  <c r="AN89" i="151" s="1"/>
  <c r="AF106" i="49"/>
  <c r="Z106" i="49"/>
  <c r="Z89" i="151" s="1"/>
  <c r="CF91" i="49"/>
  <c r="X106" i="49"/>
  <c r="X89" i="151" s="1"/>
  <c r="V106" i="49"/>
  <c r="V89" i="151" s="1"/>
  <c r="R106" i="49"/>
  <c r="R89" i="151" s="1"/>
  <c r="P106" i="49"/>
  <c r="P89" i="151" s="1"/>
  <c r="CF96" i="49"/>
  <c r="L106" i="49"/>
  <c r="L89" i="151" s="1"/>
  <c r="L124" i="151" s="1"/>
  <c r="CF89" i="49"/>
  <c r="CF95" i="49"/>
  <c r="CF85" i="49"/>
  <c r="CF99" i="49"/>
  <c r="CF98" i="49"/>
  <c r="CF88" i="49"/>
  <c r="CF94" i="49"/>
  <c r="CF101" i="49"/>
  <c r="CF83" i="49"/>
  <c r="CF84" i="49"/>
  <c r="CF87" i="49"/>
  <c r="CF93" i="49"/>
  <c r="CF100" i="49"/>
  <c r="N106" i="49"/>
  <c r="N89" i="151" s="1"/>
  <c r="CF81" i="49"/>
  <c r="H106" i="49"/>
  <c r="H89" i="151" s="1"/>
  <c r="F106" i="49"/>
  <c r="F89" i="151" s="1"/>
  <c r="CE106" i="49"/>
  <c r="CI73" i="49" s="1"/>
  <c r="D106" i="49"/>
  <c r="D89" i="151" s="1"/>
  <c r="CF79" i="49"/>
  <c r="CF80" i="49"/>
  <c r="CF77" i="49"/>
  <c r="CC124" i="151"/>
  <c r="CD124" i="151"/>
  <c r="AJ61" i="126"/>
  <c r="AJ62" i="126"/>
  <c r="AJ63" i="126"/>
  <c r="AJ64" i="126"/>
  <c r="AJ65" i="126"/>
  <c r="CG109" i="151" l="1"/>
  <c r="CF64" i="142"/>
  <c r="CI46" i="142" s="1"/>
  <c r="CF122" i="151"/>
  <c r="CF109" i="49"/>
  <c r="CG98" i="151"/>
  <c r="CF102" i="151"/>
  <c r="CG102" i="151" s="1"/>
  <c r="CF107" i="151"/>
  <c r="CG107" i="151" s="1"/>
  <c r="CF64" i="135"/>
  <c r="CI46" i="135" s="1"/>
  <c r="CG99" i="151"/>
  <c r="AK25" i="120"/>
  <c r="AL25" i="120" s="1"/>
  <c r="AI25" i="120"/>
  <c r="AK45" i="120"/>
  <c r="AK30" i="120"/>
  <c r="CF114" i="151"/>
  <c r="CG114" i="151" s="1"/>
  <c r="CF49" i="148"/>
  <c r="CI36" i="148" s="1"/>
  <c r="CF94" i="151"/>
  <c r="CG94" i="151" s="1"/>
  <c r="R124" i="151"/>
  <c r="CF106" i="151"/>
  <c r="CG106" i="151" s="1"/>
  <c r="CF110" i="151"/>
  <c r="CF49" i="143"/>
  <c r="CI36" i="143" s="1"/>
  <c r="Z124" i="151"/>
  <c r="CF93" i="151"/>
  <c r="CG93" i="151" s="1"/>
  <c r="CG122" i="151"/>
  <c r="AG64" i="120"/>
  <c r="AK39" i="120"/>
  <c r="CG103" i="151"/>
  <c r="AK38" i="120"/>
  <c r="AK29" i="120"/>
  <c r="DC140" i="96"/>
  <c r="DD140" i="96"/>
  <c r="AK43" i="120"/>
  <c r="AK35" i="120"/>
  <c r="AK28" i="120"/>
  <c r="AK34" i="120"/>
  <c r="AK44" i="120"/>
  <c r="AK33" i="120"/>
  <c r="CG111" i="151"/>
  <c r="AK47" i="120"/>
  <c r="AK37" i="120"/>
  <c r="DD124" i="96"/>
  <c r="AK41" i="120"/>
  <c r="BD124" i="151"/>
  <c r="CF97" i="151"/>
  <c r="CG97" i="151" s="1"/>
  <c r="CF108" i="151"/>
  <c r="CG108" i="151" s="1"/>
  <c r="CE124" i="151"/>
  <c r="CI85" i="151" s="1"/>
  <c r="J124" i="151"/>
  <c r="AK27" i="120"/>
  <c r="AK46" i="120"/>
  <c r="CG110" i="151"/>
  <c r="AK32" i="120"/>
  <c r="AK26" i="120"/>
  <c r="AK40" i="120"/>
  <c r="CG104" i="151"/>
  <c r="AK36" i="120"/>
  <c r="AK42" i="120"/>
  <c r="DC124" i="96"/>
  <c r="DC135" i="96"/>
  <c r="DD135" i="96"/>
  <c r="D124" i="151"/>
  <c r="CF105" i="151"/>
  <c r="CG105" i="151" s="1"/>
  <c r="CF89" i="151"/>
  <c r="CG89" i="151" s="1"/>
  <c r="V124" i="151"/>
  <c r="CF96" i="151"/>
  <c r="CG96" i="151" s="1"/>
  <c r="N124" i="151"/>
  <c r="CF91" i="151"/>
  <c r="CG91" i="151" s="1"/>
  <c r="CF100" i="151"/>
  <c r="CG100" i="151" s="1"/>
  <c r="AN124" i="151"/>
  <c r="BH124" i="151"/>
  <c r="CF121" i="151"/>
  <c r="CG121" i="151" s="1"/>
  <c r="F124" i="151"/>
  <c r="X124" i="151"/>
  <c r="CF92" i="151"/>
  <c r="CG92" i="151" s="1"/>
  <c r="H124" i="151"/>
  <c r="CF90" i="151"/>
  <c r="CF49" i="149"/>
  <c r="CI36" i="149" s="1"/>
  <c r="CF64" i="127"/>
  <c r="CI46" i="127" s="1"/>
  <c r="CF64" i="124"/>
  <c r="CI46" i="124" s="1"/>
  <c r="CF106" i="123"/>
  <c r="CI74" i="123" s="1"/>
  <c r="CF106" i="122"/>
  <c r="CI74" i="122" s="1"/>
  <c r="CF54" i="160"/>
  <c r="CI41" i="160" s="1"/>
  <c r="CF64" i="139"/>
  <c r="CI46" i="139" s="1"/>
  <c r="CF64" i="137"/>
  <c r="CI46" i="137" s="1"/>
  <c r="CF64" i="136"/>
  <c r="CI46" i="136" s="1"/>
  <c r="CF79" i="134"/>
  <c r="CI56" i="134" s="1"/>
  <c r="CF106" i="131"/>
  <c r="CI74" i="131" s="1"/>
  <c r="CF79" i="132"/>
  <c r="CI56" i="132" s="1"/>
  <c r="CF79" i="130"/>
  <c r="CI56" i="130" s="1"/>
  <c r="CF106" i="129"/>
  <c r="CI74" i="129" s="1"/>
  <c r="CF106" i="128"/>
  <c r="CI74" i="128" s="1"/>
  <c r="CF104" i="126"/>
  <c r="CI73" i="126" s="1"/>
  <c r="CF106" i="49"/>
  <c r="CI74" i="49" s="1"/>
  <c r="X63" i="49"/>
  <c r="V63" i="49"/>
  <c r="V64" i="49"/>
  <c r="J63" i="49"/>
  <c r="D63" i="49"/>
  <c r="CG90" i="151" l="1"/>
  <c r="CF124" i="151"/>
  <c r="CI86" i="151" s="1"/>
  <c r="N63" i="49"/>
  <c r="H63" i="49"/>
  <c r="F63" i="49"/>
  <c r="D55" i="49"/>
  <c r="Z55" i="49"/>
  <c r="X55" i="49"/>
  <c r="N55" i="49"/>
  <c r="V55" i="49" l="1"/>
  <c r="H55" i="49"/>
  <c r="F55" i="49"/>
  <c r="S66" i="120"/>
  <c r="R66" i="120"/>
  <c r="V60" i="120"/>
  <c r="W60" i="120"/>
  <c r="U63" i="120"/>
  <c r="T65" i="120"/>
  <c r="W48" i="120"/>
  <c r="R70" i="120"/>
  <c r="R54" i="120"/>
  <c r="R23" i="120"/>
  <c r="AZ87" i="96"/>
  <c r="BA87" i="96"/>
  <c r="BB87" i="96"/>
  <c r="BC87" i="96"/>
  <c r="BD87" i="96"/>
  <c r="BE87" i="96"/>
  <c r="AZ76" i="96"/>
  <c r="BA76" i="96"/>
  <c r="BB76" i="96"/>
  <c r="BC76" i="96"/>
  <c r="BD76" i="96"/>
  <c r="BE76" i="96"/>
  <c r="BF76" i="96"/>
  <c r="BG76" i="96"/>
  <c r="BH76" i="96"/>
  <c r="BI76" i="96"/>
  <c r="DA92" i="96"/>
  <c r="CZ92" i="96"/>
  <c r="CY92" i="96"/>
  <c r="CX92" i="96"/>
  <c r="CW92" i="96"/>
  <c r="CV92" i="96"/>
  <c r="CU92" i="96"/>
  <c r="CT92" i="96"/>
  <c r="CS92" i="96"/>
  <c r="CR92" i="96"/>
  <c r="CQ92" i="96"/>
  <c r="CP92" i="96"/>
  <c r="CO92" i="96"/>
  <c r="CN92" i="96"/>
  <c r="CM92" i="96"/>
  <c r="CL92" i="96"/>
  <c r="CK92" i="96"/>
  <c r="CJ92" i="96"/>
  <c r="CI92" i="96"/>
  <c r="CH92" i="96"/>
  <c r="CG92" i="96"/>
  <c r="CF92" i="96"/>
  <c r="CE92" i="96"/>
  <c r="CD92" i="96"/>
  <c r="CC92" i="96"/>
  <c r="CB92" i="96"/>
  <c r="CA92" i="96"/>
  <c r="BZ92" i="96"/>
  <c r="BY92" i="96"/>
  <c r="BX92" i="96"/>
  <c r="BW92" i="96"/>
  <c r="BV92" i="96"/>
  <c r="BU92" i="96"/>
  <c r="BQ92" i="96"/>
  <c r="BP92" i="96"/>
  <c r="BO92" i="96"/>
  <c r="BN92" i="96"/>
  <c r="BM92" i="96"/>
  <c r="BL92" i="96"/>
  <c r="BK92" i="96"/>
  <c r="BJ92" i="96"/>
  <c r="BI92" i="96"/>
  <c r="BH92" i="96"/>
  <c r="BG92" i="96"/>
  <c r="BF92" i="96"/>
  <c r="BE92" i="96"/>
  <c r="BD92" i="96"/>
  <c r="BC92" i="96"/>
  <c r="BB92" i="96"/>
  <c r="BA92" i="96"/>
  <c r="AZ92" i="96"/>
  <c r="AY92" i="96"/>
  <c r="AX92" i="96"/>
  <c r="AW92" i="96"/>
  <c r="AV92" i="96"/>
  <c r="AU92" i="96"/>
  <c r="AT92" i="96"/>
  <c r="AS92" i="96"/>
  <c r="AR92" i="96"/>
  <c r="AQ92" i="96"/>
  <c r="AP92" i="96"/>
  <c r="AO92" i="96"/>
  <c r="AN92" i="96"/>
  <c r="AJ92" i="96"/>
  <c r="AI92" i="96"/>
  <c r="AH92" i="96"/>
  <c r="AG92" i="96"/>
  <c r="AF92" i="96"/>
  <c r="AE92" i="96"/>
  <c r="AD92" i="96"/>
  <c r="AC92" i="96"/>
  <c r="AB92" i="96"/>
  <c r="AA92" i="96"/>
  <c r="Z92" i="96"/>
  <c r="Y92" i="96"/>
  <c r="X92" i="96"/>
  <c r="W92" i="96"/>
  <c r="V92" i="96"/>
  <c r="U92" i="96"/>
  <c r="T92" i="96"/>
  <c r="S92" i="96"/>
  <c r="R92" i="96"/>
  <c r="Q92" i="96"/>
  <c r="P92" i="96"/>
  <c r="O92" i="96"/>
  <c r="N92" i="96"/>
  <c r="M92" i="96"/>
  <c r="L92" i="96"/>
  <c r="K92" i="96"/>
  <c r="J92" i="96"/>
  <c r="I92" i="96"/>
  <c r="H92" i="96"/>
  <c r="G92" i="96"/>
  <c r="AM91" i="96"/>
  <c r="BT91" i="96" s="1"/>
  <c r="DD91" i="96" s="1"/>
  <c r="Y73" i="120" s="1"/>
  <c r="Z73" i="120" s="1"/>
  <c r="AL91" i="96"/>
  <c r="BS91" i="96" s="1"/>
  <c r="DC91" i="96" s="1"/>
  <c r="X73" i="120" s="1"/>
  <c r="AK91" i="96"/>
  <c r="BR91" i="96" s="1"/>
  <c r="AM90" i="96"/>
  <c r="BT90" i="96" s="1"/>
  <c r="W72" i="120" s="1"/>
  <c r="AL90" i="96"/>
  <c r="BS90" i="96" s="1"/>
  <c r="V72" i="120" s="1"/>
  <c r="AK90" i="96"/>
  <c r="AM89" i="96"/>
  <c r="BT89" i="96" s="1"/>
  <c r="DD89" i="96" s="1"/>
  <c r="AL89" i="96"/>
  <c r="BS89" i="96" s="1"/>
  <c r="DC89" i="96" s="1"/>
  <c r="AK89" i="96"/>
  <c r="BR89" i="96" s="1"/>
  <c r="DB89" i="96" s="1"/>
  <c r="AM88" i="96"/>
  <c r="BT88" i="96" s="1"/>
  <c r="DD88" i="96" s="1"/>
  <c r="AL88" i="96"/>
  <c r="BS88" i="96" s="1"/>
  <c r="DC88" i="96" s="1"/>
  <c r="AK88" i="96"/>
  <c r="BR88" i="96" s="1"/>
  <c r="DB88" i="96" s="1"/>
  <c r="DA87" i="96"/>
  <c r="CZ87" i="96"/>
  <c r="CY87" i="96"/>
  <c r="CX87" i="96"/>
  <c r="CW87" i="96"/>
  <c r="CV87" i="96"/>
  <c r="CU87" i="96"/>
  <c r="CT87" i="96"/>
  <c r="CS87" i="96"/>
  <c r="CR87" i="96"/>
  <c r="CQ87" i="96"/>
  <c r="CP87" i="96"/>
  <c r="CO87" i="96"/>
  <c r="CN87" i="96"/>
  <c r="CM87" i="96"/>
  <c r="CL87" i="96"/>
  <c r="CK87" i="96"/>
  <c r="CJ87" i="96"/>
  <c r="CI87" i="96"/>
  <c r="CH87" i="96"/>
  <c r="CG87" i="96"/>
  <c r="CF87" i="96"/>
  <c r="CE87" i="96"/>
  <c r="CD87" i="96"/>
  <c r="CC87" i="96"/>
  <c r="CB87" i="96"/>
  <c r="CA87" i="96"/>
  <c r="BZ87" i="96"/>
  <c r="BY87" i="96"/>
  <c r="BX87" i="96"/>
  <c r="BW87" i="96"/>
  <c r="BV87" i="96"/>
  <c r="BU87" i="96"/>
  <c r="BQ87" i="96"/>
  <c r="BP87" i="96"/>
  <c r="BO87" i="96"/>
  <c r="BN87" i="96"/>
  <c r="BM87" i="96"/>
  <c r="BL87" i="96"/>
  <c r="BK87" i="96"/>
  <c r="BJ87" i="96"/>
  <c r="BI87" i="96"/>
  <c r="AY87" i="96"/>
  <c r="AX87" i="96"/>
  <c r="AW87" i="96"/>
  <c r="AV87" i="96"/>
  <c r="AU87" i="96"/>
  <c r="AT87" i="96"/>
  <c r="AS87" i="96"/>
  <c r="AR87" i="96"/>
  <c r="AQ87" i="96"/>
  <c r="AP87" i="96"/>
  <c r="AO87" i="96"/>
  <c r="AN87" i="96"/>
  <c r="AJ87" i="96"/>
  <c r="AI87" i="96"/>
  <c r="AH87" i="96"/>
  <c r="AG87" i="96"/>
  <c r="AF87" i="96"/>
  <c r="AE87" i="96"/>
  <c r="AD87" i="96"/>
  <c r="AC87" i="96"/>
  <c r="AB87" i="96"/>
  <c r="AA87" i="96"/>
  <c r="Z87" i="96"/>
  <c r="Y87" i="96"/>
  <c r="X87" i="96"/>
  <c r="W87" i="96"/>
  <c r="V87" i="96"/>
  <c r="U87" i="96"/>
  <c r="T87" i="96"/>
  <c r="S87" i="96"/>
  <c r="R87" i="96"/>
  <c r="Q87" i="96"/>
  <c r="P87" i="96"/>
  <c r="O87" i="96"/>
  <c r="N87" i="96"/>
  <c r="M87" i="96"/>
  <c r="L87" i="96"/>
  <c r="K87" i="96"/>
  <c r="J87" i="96"/>
  <c r="I87" i="96"/>
  <c r="H87" i="96"/>
  <c r="G87" i="96"/>
  <c r="AM86" i="96"/>
  <c r="BT86" i="96" s="1"/>
  <c r="DD86" i="96" s="1"/>
  <c r="Y65" i="120" s="1"/>
  <c r="Z65" i="120" s="1"/>
  <c r="AL86" i="96"/>
  <c r="BS86" i="96" s="1"/>
  <c r="DC86" i="96" s="1"/>
  <c r="X65" i="120" s="1"/>
  <c r="AK86" i="96"/>
  <c r="BR86" i="96" s="1"/>
  <c r="DB86" i="96" s="1"/>
  <c r="AM85" i="96"/>
  <c r="BT85" i="96" s="1"/>
  <c r="DD85" i="96" s="1"/>
  <c r="Y64" i="120" s="1"/>
  <c r="Z64" i="120" s="1"/>
  <c r="AL85" i="96"/>
  <c r="T64" i="120" s="1"/>
  <c r="AK85" i="96"/>
  <c r="BR85" i="96" s="1"/>
  <c r="DB85" i="96" s="1"/>
  <c r="AM84" i="96"/>
  <c r="BT84" i="96" s="1"/>
  <c r="DD84" i="96" s="1"/>
  <c r="Y63" i="120" s="1"/>
  <c r="Z63" i="120" s="1"/>
  <c r="AL84" i="96"/>
  <c r="T63" i="120" s="1"/>
  <c r="AK84" i="96"/>
  <c r="BR84" i="96" s="1"/>
  <c r="DB84" i="96" s="1"/>
  <c r="AM83" i="96"/>
  <c r="BT83" i="96" s="1"/>
  <c r="DD83" i="96" s="1"/>
  <c r="Y62" i="120" s="1"/>
  <c r="Z62" i="120" s="1"/>
  <c r="AL83" i="96"/>
  <c r="BS83" i="96" s="1"/>
  <c r="DC83" i="96" s="1"/>
  <c r="X62" i="120" s="1"/>
  <c r="AK83" i="96"/>
  <c r="BR83" i="96" s="1"/>
  <c r="DB83" i="96" s="1"/>
  <c r="AM82" i="96"/>
  <c r="BT82" i="96" s="1"/>
  <c r="DD82" i="96" s="1"/>
  <c r="Y61" i="120" s="1"/>
  <c r="Z61" i="120" s="1"/>
  <c r="AL82" i="96"/>
  <c r="BS82" i="96" s="1"/>
  <c r="DC82" i="96" s="1"/>
  <c r="X61" i="120" s="1"/>
  <c r="AK82" i="96"/>
  <c r="BR82" i="96" s="1"/>
  <c r="DB82" i="96" s="1"/>
  <c r="AM81" i="96"/>
  <c r="BT81" i="96" s="1"/>
  <c r="DD81" i="96" s="1"/>
  <c r="Y60" i="120" s="1"/>
  <c r="Z60" i="120" s="1"/>
  <c r="AL81" i="96"/>
  <c r="BS81" i="96" s="1"/>
  <c r="DC81" i="96" s="1"/>
  <c r="X60" i="120" s="1"/>
  <c r="AK81" i="96"/>
  <c r="BR81" i="96" s="1"/>
  <c r="DB81" i="96" s="1"/>
  <c r="AM80" i="96"/>
  <c r="BT80" i="96" s="1"/>
  <c r="DD80" i="96" s="1"/>
  <c r="Y59" i="120" s="1"/>
  <c r="Z59" i="120" s="1"/>
  <c r="AL80" i="96"/>
  <c r="BS80" i="96" s="1"/>
  <c r="DC80" i="96" s="1"/>
  <c r="X59" i="120" s="1"/>
  <c r="AK80" i="96"/>
  <c r="BR80" i="96" s="1"/>
  <c r="DB80" i="96" s="1"/>
  <c r="AM79" i="96"/>
  <c r="BT79" i="96" s="1"/>
  <c r="DD79" i="96" s="1"/>
  <c r="Y58" i="120" s="1"/>
  <c r="Z58" i="120" s="1"/>
  <c r="AL79" i="96"/>
  <c r="BS79" i="96" s="1"/>
  <c r="DC79" i="96" s="1"/>
  <c r="AK79" i="96"/>
  <c r="BR79" i="96" s="1"/>
  <c r="DB79" i="96" s="1"/>
  <c r="AM78" i="96"/>
  <c r="BT78" i="96" s="1"/>
  <c r="DD78" i="96" s="1"/>
  <c r="Y57" i="120" s="1"/>
  <c r="AL78" i="96"/>
  <c r="BS78" i="96" s="1"/>
  <c r="DC78" i="96" s="1"/>
  <c r="X57" i="120" s="1"/>
  <c r="AK78" i="96"/>
  <c r="BR78" i="96" s="1"/>
  <c r="DB78" i="96" s="1"/>
  <c r="BS77" i="96"/>
  <c r="DC77" i="96" s="1"/>
  <c r="AM77" i="96"/>
  <c r="BT77" i="96" s="1"/>
  <c r="W56" i="120" s="1"/>
  <c r="AL77" i="96"/>
  <c r="T56" i="120" s="1"/>
  <c r="AK77" i="96"/>
  <c r="BR77" i="96" s="1"/>
  <c r="DA76" i="96"/>
  <c r="CZ76" i="96"/>
  <c r="CY76" i="96"/>
  <c r="CX76" i="96"/>
  <c r="CW76" i="96"/>
  <c r="CV76" i="96"/>
  <c r="CU76" i="96"/>
  <c r="CT76" i="96"/>
  <c r="CS76" i="96"/>
  <c r="CR76" i="96"/>
  <c r="CQ76" i="96"/>
  <c r="CP76" i="96"/>
  <c r="CO76" i="96"/>
  <c r="CN76" i="96"/>
  <c r="CM76" i="96"/>
  <c r="CL76" i="96"/>
  <c r="CK76" i="96"/>
  <c r="CJ76" i="96"/>
  <c r="CI76" i="96"/>
  <c r="CH76" i="96"/>
  <c r="CG76" i="96"/>
  <c r="CF76" i="96"/>
  <c r="CE76" i="96"/>
  <c r="CD76" i="96"/>
  <c r="CC76" i="96"/>
  <c r="CB76" i="96"/>
  <c r="CA76" i="96"/>
  <c r="BZ76" i="96"/>
  <c r="BY76" i="96"/>
  <c r="BX76" i="96"/>
  <c r="BW76" i="96"/>
  <c r="BV76" i="96"/>
  <c r="BU76" i="96"/>
  <c r="BQ76" i="96"/>
  <c r="BP76" i="96"/>
  <c r="BO76" i="96"/>
  <c r="BN76" i="96"/>
  <c r="BM76" i="96"/>
  <c r="BL76" i="96"/>
  <c r="BK76" i="96"/>
  <c r="BJ76" i="96"/>
  <c r="AY76" i="96"/>
  <c r="AX76" i="96"/>
  <c r="AW76" i="96"/>
  <c r="AV76" i="96"/>
  <c r="AU76" i="96"/>
  <c r="AT76" i="96"/>
  <c r="AS76" i="96"/>
  <c r="AR76" i="96"/>
  <c r="AQ76" i="96"/>
  <c r="AP76" i="96"/>
  <c r="AO76" i="96"/>
  <c r="AN76" i="96"/>
  <c r="AJ76" i="96"/>
  <c r="AI76" i="96"/>
  <c r="AH76" i="96"/>
  <c r="AG76" i="96"/>
  <c r="AF76" i="96"/>
  <c r="AE76" i="96"/>
  <c r="AD76" i="96"/>
  <c r="AC76" i="96"/>
  <c r="AB76" i="96"/>
  <c r="AA76" i="96"/>
  <c r="Z76" i="96"/>
  <c r="Y76" i="96"/>
  <c r="X76" i="96"/>
  <c r="W76" i="96"/>
  <c r="V76" i="96"/>
  <c r="U76" i="96"/>
  <c r="T76" i="96"/>
  <c r="S76" i="96"/>
  <c r="R76" i="96"/>
  <c r="Q76" i="96"/>
  <c r="P76" i="96"/>
  <c r="O76" i="96"/>
  <c r="N76" i="96"/>
  <c r="M76" i="96"/>
  <c r="L76" i="96"/>
  <c r="K76" i="96"/>
  <c r="J76" i="96"/>
  <c r="I76" i="96"/>
  <c r="H76" i="96"/>
  <c r="G76" i="96"/>
  <c r="AM75" i="96"/>
  <c r="BT75" i="96" s="1"/>
  <c r="DD75" i="96" s="1"/>
  <c r="Y49" i="120" s="1"/>
  <c r="Z49" i="120" s="1"/>
  <c r="AL75" i="96"/>
  <c r="BS75" i="96" s="1"/>
  <c r="DC75" i="96" s="1"/>
  <c r="X49" i="120" s="1"/>
  <c r="AK75" i="96"/>
  <c r="BR75" i="96" s="1"/>
  <c r="DB75" i="96" s="1"/>
  <c r="AM74" i="96"/>
  <c r="BT74" i="96" s="1"/>
  <c r="DD74" i="96" s="1"/>
  <c r="Y48" i="120" s="1"/>
  <c r="Z48" i="120" s="1"/>
  <c r="AL74" i="96"/>
  <c r="BS74" i="96" s="1"/>
  <c r="DC74" i="96" s="1"/>
  <c r="AK74" i="96"/>
  <c r="BR74" i="96" s="1"/>
  <c r="DB74" i="96" s="1"/>
  <c r="AM73" i="96"/>
  <c r="BT73" i="96" s="1"/>
  <c r="DD73" i="96" s="1"/>
  <c r="Y47" i="120" s="1"/>
  <c r="Z47" i="120" s="1"/>
  <c r="AL73" i="96"/>
  <c r="BS73" i="96" s="1"/>
  <c r="DC73" i="96" s="1"/>
  <c r="AK73" i="96"/>
  <c r="BR73" i="96" s="1"/>
  <c r="DB73" i="96" s="1"/>
  <c r="AM72" i="96"/>
  <c r="BT72" i="96" s="1"/>
  <c r="DD72" i="96" s="1"/>
  <c r="Y46" i="120" s="1"/>
  <c r="Z46" i="120" s="1"/>
  <c r="AL72" i="96"/>
  <c r="BS72" i="96" s="1"/>
  <c r="DC72" i="96" s="1"/>
  <c r="X46" i="120" s="1"/>
  <c r="AK72" i="96"/>
  <c r="BR72" i="96" s="1"/>
  <c r="DB72" i="96" s="1"/>
  <c r="AM71" i="96"/>
  <c r="BT71" i="96" s="1"/>
  <c r="DD71" i="96" s="1"/>
  <c r="Y45" i="120" s="1"/>
  <c r="Z45" i="120" s="1"/>
  <c r="AL71" i="96"/>
  <c r="BS71" i="96" s="1"/>
  <c r="DC71" i="96" s="1"/>
  <c r="X45" i="120" s="1"/>
  <c r="AK71" i="96"/>
  <c r="BR71" i="96" s="1"/>
  <c r="DB71" i="96" s="1"/>
  <c r="AM70" i="96"/>
  <c r="BT70" i="96" s="1"/>
  <c r="DD70" i="96" s="1"/>
  <c r="Y44" i="120" s="1"/>
  <c r="Z44" i="120" s="1"/>
  <c r="AL70" i="96"/>
  <c r="BS70" i="96" s="1"/>
  <c r="DC70" i="96" s="1"/>
  <c r="X44" i="120" s="1"/>
  <c r="AK70" i="96"/>
  <c r="BR70" i="96" s="1"/>
  <c r="DB70" i="96" s="1"/>
  <c r="AM69" i="96"/>
  <c r="U43" i="120" s="1"/>
  <c r="AL69" i="96"/>
  <c r="BS69" i="96" s="1"/>
  <c r="DC69" i="96" s="1"/>
  <c r="X43" i="120" s="1"/>
  <c r="AK69" i="96"/>
  <c r="BR69" i="96" s="1"/>
  <c r="DB69" i="96" s="1"/>
  <c r="AM68" i="96"/>
  <c r="BT68" i="96" s="1"/>
  <c r="DD68" i="96" s="1"/>
  <c r="Y42" i="120" s="1"/>
  <c r="Z42" i="120" s="1"/>
  <c r="AL68" i="96"/>
  <c r="BS68" i="96" s="1"/>
  <c r="DC68" i="96" s="1"/>
  <c r="AK68" i="96"/>
  <c r="BR68" i="96" s="1"/>
  <c r="DB68" i="96" s="1"/>
  <c r="AM67" i="96"/>
  <c r="BT67" i="96" s="1"/>
  <c r="DD67" i="96" s="1"/>
  <c r="Y41" i="120" s="1"/>
  <c r="Z41" i="120" s="1"/>
  <c r="AL67" i="96"/>
  <c r="BS67" i="96" s="1"/>
  <c r="DC67" i="96" s="1"/>
  <c r="AK67" i="96"/>
  <c r="BR67" i="96" s="1"/>
  <c r="DB67" i="96" s="1"/>
  <c r="AM66" i="96"/>
  <c r="BT66" i="96" s="1"/>
  <c r="DD66" i="96" s="1"/>
  <c r="Y40" i="120" s="1"/>
  <c r="Z40" i="120" s="1"/>
  <c r="AL66" i="96"/>
  <c r="BS66" i="96" s="1"/>
  <c r="DC66" i="96" s="1"/>
  <c r="X40" i="120" s="1"/>
  <c r="AK66" i="96"/>
  <c r="BR66" i="96" s="1"/>
  <c r="DB66" i="96" s="1"/>
  <c r="AM65" i="96"/>
  <c r="BT65" i="96" s="1"/>
  <c r="DD65" i="96" s="1"/>
  <c r="Y39" i="120" s="1"/>
  <c r="Z39" i="120" s="1"/>
  <c r="AL65" i="96"/>
  <c r="T39" i="120" s="1"/>
  <c r="AK65" i="96"/>
  <c r="BR65" i="96" s="1"/>
  <c r="DB65" i="96" s="1"/>
  <c r="AM64" i="96"/>
  <c r="BT64" i="96" s="1"/>
  <c r="DD64" i="96" s="1"/>
  <c r="Y38" i="120" s="1"/>
  <c r="Z38" i="120" s="1"/>
  <c r="AL64" i="96"/>
  <c r="BS64" i="96" s="1"/>
  <c r="DC64" i="96" s="1"/>
  <c r="X38" i="120" s="1"/>
  <c r="AK64" i="96"/>
  <c r="BR64" i="96" s="1"/>
  <c r="DB64" i="96" s="1"/>
  <c r="AM63" i="96"/>
  <c r="BT63" i="96" s="1"/>
  <c r="DD63" i="96" s="1"/>
  <c r="Y37" i="120" s="1"/>
  <c r="Z37" i="120" s="1"/>
  <c r="AL63" i="96"/>
  <c r="BS63" i="96" s="1"/>
  <c r="DC63" i="96" s="1"/>
  <c r="X37" i="120" s="1"/>
  <c r="AK63" i="96"/>
  <c r="BR63" i="96" s="1"/>
  <c r="DB63" i="96" s="1"/>
  <c r="AM62" i="96"/>
  <c r="BT62" i="96" s="1"/>
  <c r="DD62" i="96" s="1"/>
  <c r="Y36" i="120" s="1"/>
  <c r="Z36" i="120" s="1"/>
  <c r="AL62" i="96"/>
  <c r="BS62" i="96" s="1"/>
  <c r="DC62" i="96" s="1"/>
  <c r="X36" i="120" s="1"/>
  <c r="AK62" i="96"/>
  <c r="BR62" i="96" s="1"/>
  <c r="DB62" i="96" s="1"/>
  <c r="AM61" i="96"/>
  <c r="BT61" i="96" s="1"/>
  <c r="DD61" i="96" s="1"/>
  <c r="Y35" i="120" s="1"/>
  <c r="Z35" i="120" s="1"/>
  <c r="AL61" i="96"/>
  <c r="BS61" i="96" s="1"/>
  <c r="DC61" i="96" s="1"/>
  <c r="X35" i="120" s="1"/>
  <c r="AK61" i="96"/>
  <c r="BR61" i="96" s="1"/>
  <c r="DB61" i="96" s="1"/>
  <c r="AM60" i="96"/>
  <c r="BT60" i="96" s="1"/>
  <c r="DD60" i="96" s="1"/>
  <c r="Y34" i="120" s="1"/>
  <c r="Z34" i="120" s="1"/>
  <c r="AL60" i="96"/>
  <c r="BS60" i="96" s="1"/>
  <c r="DC60" i="96" s="1"/>
  <c r="X34" i="120" s="1"/>
  <c r="AK60" i="96"/>
  <c r="BR60" i="96" s="1"/>
  <c r="DB60" i="96" s="1"/>
  <c r="AM59" i="96"/>
  <c r="BT59" i="96" s="1"/>
  <c r="DD59" i="96" s="1"/>
  <c r="Y33" i="120" s="1"/>
  <c r="Z33" i="120" s="1"/>
  <c r="AL59" i="96"/>
  <c r="BS59" i="96" s="1"/>
  <c r="DC59" i="96" s="1"/>
  <c r="X33" i="120" s="1"/>
  <c r="AK59" i="96"/>
  <c r="BR59" i="96" s="1"/>
  <c r="DB59" i="96" s="1"/>
  <c r="AM58" i="96"/>
  <c r="BT58" i="96" s="1"/>
  <c r="DD58" i="96" s="1"/>
  <c r="Y32" i="120" s="1"/>
  <c r="Z32" i="120" s="1"/>
  <c r="AL58" i="96"/>
  <c r="BS58" i="96" s="1"/>
  <c r="DC58" i="96" s="1"/>
  <c r="X32" i="120" s="1"/>
  <c r="AK58" i="96"/>
  <c r="BR58" i="96" s="1"/>
  <c r="DB58" i="96" s="1"/>
  <c r="AM57" i="96"/>
  <c r="BT57" i="96" s="1"/>
  <c r="DD57" i="96" s="1"/>
  <c r="Y31" i="120" s="1"/>
  <c r="Z31" i="120" s="1"/>
  <c r="AL57" i="96"/>
  <c r="BS57" i="96" s="1"/>
  <c r="DC57" i="96" s="1"/>
  <c r="AK57" i="96"/>
  <c r="BR57" i="96" s="1"/>
  <c r="DB57" i="96" s="1"/>
  <c r="AM56" i="96"/>
  <c r="BT56" i="96" s="1"/>
  <c r="DD56" i="96" s="1"/>
  <c r="Y30" i="120" s="1"/>
  <c r="Z30" i="120" s="1"/>
  <c r="AL56" i="96"/>
  <c r="BS56" i="96" s="1"/>
  <c r="DC56" i="96" s="1"/>
  <c r="AK56" i="96"/>
  <c r="BR56" i="96" s="1"/>
  <c r="DB56" i="96" s="1"/>
  <c r="AM55" i="96"/>
  <c r="BT55" i="96" s="1"/>
  <c r="DD55" i="96" s="1"/>
  <c r="Y29" i="120" s="1"/>
  <c r="Z29" i="120" s="1"/>
  <c r="AL55" i="96"/>
  <c r="BS55" i="96" s="1"/>
  <c r="DC55" i="96" s="1"/>
  <c r="X29" i="120" s="1"/>
  <c r="AK55" i="96"/>
  <c r="BR55" i="96" s="1"/>
  <c r="DB55" i="96" s="1"/>
  <c r="AM54" i="96"/>
  <c r="U28" i="120" s="1"/>
  <c r="AL54" i="96"/>
  <c r="BS54" i="96" s="1"/>
  <c r="DC54" i="96" s="1"/>
  <c r="X28" i="120" s="1"/>
  <c r="AK54" i="96"/>
  <c r="BR54" i="96" s="1"/>
  <c r="DB54" i="96" s="1"/>
  <c r="AM53" i="96"/>
  <c r="BT53" i="96" s="1"/>
  <c r="DD53" i="96" s="1"/>
  <c r="Y27" i="120" s="1"/>
  <c r="Z27" i="120" s="1"/>
  <c r="AL53" i="96"/>
  <c r="BS53" i="96" s="1"/>
  <c r="DC53" i="96" s="1"/>
  <c r="X27" i="120" s="1"/>
  <c r="AK53" i="96"/>
  <c r="BR53" i="96" s="1"/>
  <c r="DB53" i="96" s="1"/>
  <c r="AM52" i="96"/>
  <c r="BT52" i="96" s="1"/>
  <c r="DD52" i="96" s="1"/>
  <c r="Y26" i="120" s="1"/>
  <c r="Z26" i="120" s="1"/>
  <c r="AL52" i="96"/>
  <c r="BS52" i="96" s="1"/>
  <c r="DC52" i="96" s="1"/>
  <c r="AK52" i="96"/>
  <c r="BR52" i="96" s="1"/>
  <c r="DB52" i="96" s="1"/>
  <c r="AM51" i="96"/>
  <c r="BT51" i="96" s="1"/>
  <c r="W25" i="120" s="1"/>
  <c r="AL51" i="96"/>
  <c r="BS51" i="96" s="1"/>
  <c r="V25" i="120" s="1"/>
  <c r="AK51" i="96"/>
  <c r="BR51" i="96" s="1"/>
  <c r="I23" i="120"/>
  <c r="E81" i="151"/>
  <c r="F81" i="151"/>
  <c r="G81" i="151"/>
  <c r="H81" i="151"/>
  <c r="I81" i="151"/>
  <c r="J81" i="151"/>
  <c r="K81" i="151"/>
  <c r="L81" i="151"/>
  <c r="M81" i="151"/>
  <c r="O81" i="151"/>
  <c r="P81" i="151"/>
  <c r="Q81" i="151"/>
  <c r="R81" i="151"/>
  <c r="S81" i="151"/>
  <c r="T81" i="151"/>
  <c r="U81" i="151"/>
  <c r="V81" i="151"/>
  <c r="W81" i="151"/>
  <c r="X81" i="151"/>
  <c r="Y81" i="151"/>
  <c r="Z81" i="151"/>
  <c r="AA81" i="151"/>
  <c r="AB81" i="151"/>
  <c r="AC81" i="151"/>
  <c r="AD81" i="151"/>
  <c r="AE81" i="151"/>
  <c r="AF81" i="151"/>
  <c r="AG81" i="151"/>
  <c r="AH81" i="151"/>
  <c r="AI81" i="151"/>
  <c r="AJ81" i="151"/>
  <c r="AK81" i="151"/>
  <c r="AL81" i="151"/>
  <c r="AM81" i="151"/>
  <c r="AN81" i="151"/>
  <c r="AO81" i="151"/>
  <c r="AP81" i="151"/>
  <c r="AQ81" i="151"/>
  <c r="AR81" i="151"/>
  <c r="AS81" i="151"/>
  <c r="AT81" i="151"/>
  <c r="AU81" i="151"/>
  <c r="AV81" i="151"/>
  <c r="AW81" i="151"/>
  <c r="AX81" i="151"/>
  <c r="AY81" i="151"/>
  <c r="AZ81" i="151"/>
  <c r="BA81" i="151"/>
  <c r="BB81" i="151"/>
  <c r="BC81" i="151"/>
  <c r="BD81" i="151"/>
  <c r="BE81" i="151"/>
  <c r="BF81" i="151"/>
  <c r="BG81" i="151"/>
  <c r="BH81" i="151"/>
  <c r="BI81" i="151"/>
  <c r="BJ81" i="151"/>
  <c r="BK81" i="151"/>
  <c r="BL81" i="151"/>
  <c r="BM81" i="151"/>
  <c r="BN81" i="151"/>
  <c r="BO81" i="151"/>
  <c r="BP81" i="151"/>
  <c r="BQ81" i="151"/>
  <c r="BR81" i="151"/>
  <c r="BS81" i="151"/>
  <c r="BT81" i="151"/>
  <c r="BU81" i="151"/>
  <c r="BV81" i="151"/>
  <c r="BW81" i="151"/>
  <c r="BX81" i="151"/>
  <c r="BY81" i="151"/>
  <c r="BZ81" i="151"/>
  <c r="CD32" i="147"/>
  <c r="CC32" i="147"/>
  <c r="CB32" i="147"/>
  <c r="CA32" i="147"/>
  <c r="BZ32" i="147"/>
  <c r="BY32" i="147"/>
  <c r="BW32" i="147"/>
  <c r="BU32" i="147"/>
  <c r="BS32" i="147"/>
  <c r="BQ32" i="147"/>
  <c r="BO32" i="147"/>
  <c r="BM32" i="147"/>
  <c r="BK32" i="147"/>
  <c r="BI32" i="147"/>
  <c r="BG32" i="147"/>
  <c r="BE32" i="147"/>
  <c r="BC32" i="147"/>
  <c r="BA32" i="147"/>
  <c r="AY32" i="147"/>
  <c r="AW32" i="147"/>
  <c r="AU32" i="147"/>
  <c r="AS32" i="147"/>
  <c r="AQ32" i="147"/>
  <c r="AO32" i="147"/>
  <c r="AM32" i="147"/>
  <c r="AK32" i="147"/>
  <c r="AI32" i="147"/>
  <c r="AG32" i="147"/>
  <c r="AE32" i="147"/>
  <c r="AC32" i="147"/>
  <c r="AA32" i="147"/>
  <c r="Y32" i="147"/>
  <c r="W32" i="147"/>
  <c r="U32" i="147"/>
  <c r="S32" i="147"/>
  <c r="Q32" i="147"/>
  <c r="O32" i="147"/>
  <c r="M32" i="147"/>
  <c r="K32" i="147"/>
  <c r="I32" i="147"/>
  <c r="G32" i="147"/>
  <c r="E32" i="147"/>
  <c r="C32" i="147"/>
  <c r="C81" i="151" s="1"/>
  <c r="CE31" i="147"/>
  <c r="BX31" i="147"/>
  <c r="CF31" i="147" s="1"/>
  <c r="BV31" i="147"/>
  <c r="BT31" i="147"/>
  <c r="BR31" i="147"/>
  <c r="BP31" i="147"/>
  <c r="BN31" i="147"/>
  <c r="BL31" i="147"/>
  <c r="BJ31" i="147"/>
  <c r="BH31" i="147"/>
  <c r="BF31" i="147"/>
  <c r="BD31" i="147"/>
  <c r="BB31" i="147"/>
  <c r="AZ31" i="147"/>
  <c r="AX31" i="147"/>
  <c r="AV31" i="147"/>
  <c r="AT31" i="147"/>
  <c r="AR31" i="147"/>
  <c r="AP31" i="147"/>
  <c r="AN31" i="147"/>
  <c r="AL31" i="147"/>
  <c r="AJ31" i="147"/>
  <c r="AH31" i="147"/>
  <c r="AF31" i="147"/>
  <c r="AD31" i="147"/>
  <c r="AB31" i="147"/>
  <c r="Z31" i="147"/>
  <c r="X31" i="147"/>
  <c r="V31" i="147"/>
  <c r="T31" i="147"/>
  <c r="R31" i="147"/>
  <c r="P31" i="147"/>
  <c r="N31" i="147"/>
  <c r="L31" i="147"/>
  <c r="J31" i="147"/>
  <c r="H31" i="147"/>
  <c r="F31" i="147"/>
  <c r="D31" i="147"/>
  <c r="CE30" i="147"/>
  <c r="BX30" i="147"/>
  <c r="CF30" i="147" s="1"/>
  <c r="BV30" i="147"/>
  <c r="BT30" i="147"/>
  <c r="BR30" i="147"/>
  <c r="BP30" i="147"/>
  <c r="BN30" i="147"/>
  <c r="BL30" i="147"/>
  <c r="BJ30" i="147"/>
  <c r="BH30" i="147"/>
  <c r="BF30" i="147"/>
  <c r="BD30" i="147"/>
  <c r="BB30" i="147"/>
  <c r="AZ30" i="147"/>
  <c r="AX30" i="147"/>
  <c r="AV30" i="147"/>
  <c r="AT30" i="147"/>
  <c r="AR30" i="147"/>
  <c r="AP30" i="147"/>
  <c r="AN30" i="147"/>
  <c r="AL30" i="147"/>
  <c r="AJ30" i="147"/>
  <c r="AH30" i="147"/>
  <c r="AF30" i="147"/>
  <c r="AD30" i="147"/>
  <c r="AB30" i="147"/>
  <c r="Z30" i="147"/>
  <c r="X30" i="147"/>
  <c r="V30" i="147"/>
  <c r="T30" i="147"/>
  <c r="R30" i="147"/>
  <c r="P30" i="147"/>
  <c r="N30" i="147"/>
  <c r="L30" i="147"/>
  <c r="J30" i="147"/>
  <c r="H30" i="147"/>
  <c r="F30" i="147"/>
  <c r="D30" i="147"/>
  <c r="CE29" i="147"/>
  <c r="BX29" i="147"/>
  <c r="BV29" i="147"/>
  <c r="CF29" i="147" s="1"/>
  <c r="BT29" i="147"/>
  <c r="BR29" i="147"/>
  <c r="BP29" i="147"/>
  <c r="BN29" i="147"/>
  <c r="BL29" i="147"/>
  <c r="BJ29" i="147"/>
  <c r="BH29" i="147"/>
  <c r="BF29" i="147"/>
  <c r="BD29" i="147"/>
  <c r="BB29" i="147"/>
  <c r="AZ29" i="147"/>
  <c r="AX29" i="147"/>
  <c r="AV29" i="147"/>
  <c r="AT29" i="147"/>
  <c r="AR29" i="147"/>
  <c r="AP29" i="147"/>
  <c r="AN29" i="147"/>
  <c r="AL29" i="147"/>
  <c r="AJ29" i="147"/>
  <c r="AH29" i="147"/>
  <c r="AF29" i="147"/>
  <c r="AD29" i="147"/>
  <c r="AB29" i="147"/>
  <c r="Z29" i="147"/>
  <c r="X29" i="147"/>
  <c r="V29" i="147"/>
  <c r="T29" i="147"/>
  <c r="R29" i="147"/>
  <c r="P29" i="147"/>
  <c r="N29" i="147"/>
  <c r="L29" i="147"/>
  <c r="J29" i="147"/>
  <c r="H29" i="147"/>
  <c r="F29" i="147"/>
  <c r="D29" i="147"/>
  <c r="CE28" i="147"/>
  <c r="BX28" i="147"/>
  <c r="CF28" i="147" s="1"/>
  <c r="BV28" i="147"/>
  <c r="BT28" i="147"/>
  <c r="BR28" i="147"/>
  <c r="BP28" i="147"/>
  <c r="BN28" i="147"/>
  <c r="BL28" i="147"/>
  <c r="BJ28" i="147"/>
  <c r="BH28" i="147"/>
  <c r="BF28" i="147"/>
  <c r="BD28" i="147"/>
  <c r="BB28" i="147"/>
  <c r="AZ28" i="147"/>
  <c r="AX28" i="147"/>
  <c r="AV28" i="147"/>
  <c r="AT28" i="147"/>
  <c r="AR28" i="147"/>
  <c r="AP28" i="147"/>
  <c r="AN28" i="147"/>
  <c r="AL28" i="147"/>
  <c r="AJ28" i="147"/>
  <c r="AH28" i="147"/>
  <c r="AF28" i="147"/>
  <c r="AD28" i="147"/>
  <c r="AB28" i="147"/>
  <c r="Z28" i="147"/>
  <c r="X28" i="147"/>
  <c r="V28" i="147"/>
  <c r="T28" i="147"/>
  <c r="R28" i="147"/>
  <c r="P28" i="147"/>
  <c r="N28" i="147"/>
  <c r="L28" i="147"/>
  <c r="J28" i="147"/>
  <c r="H28" i="147"/>
  <c r="F28" i="147"/>
  <c r="D28" i="147"/>
  <c r="CE27" i="147"/>
  <c r="BX27" i="147"/>
  <c r="BV27" i="147"/>
  <c r="BT27" i="147"/>
  <c r="BR27" i="147"/>
  <c r="BP27" i="147"/>
  <c r="BN27" i="147"/>
  <c r="BL27" i="147"/>
  <c r="BJ27" i="147"/>
  <c r="BH27" i="147"/>
  <c r="BF27" i="147"/>
  <c r="BD27" i="147"/>
  <c r="BB27" i="147"/>
  <c r="AZ27" i="147"/>
  <c r="AX27" i="147"/>
  <c r="AV27" i="147"/>
  <c r="CF27" i="147" s="1"/>
  <c r="AT27" i="147"/>
  <c r="AR27" i="147"/>
  <c r="AP27" i="147"/>
  <c r="AN27" i="147"/>
  <c r="AL27" i="147"/>
  <c r="AJ27" i="147"/>
  <c r="AH27" i="147"/>
  <c r="AF27" i="147"/>
  <c r="AD27" i="147"/>
  <c r="AB27" i="147"/>
  <c r="Z27" i="147"/>
  <c r="X27" i="147"/>
  <c r="V27" i="147"/>
  <c r="T27" i="147"/>
  <c r="R27" i="147"/>
  <c r="P27" i="147"/>
  <c r="N27" i="147"/>
  <c r="L27" i="147"/>
  <c r="J27" i="147"/>
  <c r="H27" i="147"/>
  <c r="F27" i="147"/>
  <c r="D27" i="147"/>
  <c r="CE26" i="147"/>
  <c r="BX26" i="147"/>
  <c r="CF26" i="147" s="1"/>
  <c r="BV26" i="147"/>
  <c r="BT26" i="147"/>
  <c r="BR26" i="147"/>
  <c r="BP26" i="147"/>
  <c r="BN26" i="147"/>
  <c r="BL26" i="147"/>
  <c r="BJ26" i="147"/>
  <c r="BH26" i="147"/>
  <c r="BF26" i="147"/>
  <c r="BD26" i="147"/>
  <c r="BB26" i="147"/>
  <c r="AZ26" i="147"/>
  <c r="AX26" i="147"/>
  <c r="AV26" i="147"/>
  <c r="AT26" i="147"/>
  <c r="AR26" i="147"/>
  <c r="AP26" i="147"/>
  <c r="AN26" i="147"/>
  <c r="AL26" i="147"/>
  <c r="AJ26" i="147"/>
  <c r="AH26" i="147"/>
  <c r="AF26" i="147"/>
  <c r="AD26" i="147"/>
  <c r="AB26" i="147"/>
  <c r="Z26" i="147"/>
  <c r="X26" i="147"/>
  <c r="V26" i="147"/>
  <c r="T26" i="147"/>
  <c r="R26" i="147"/>
  <c r="P26" i="147"/>
  <c r="N26" i="147"/>
  <c r="L26" i="147"/>
  <c r="J26" i="147"/>
  <c r="H26" i="147"/>
  <c r="F26" i="147"/>
  <c r="D26" i="147"/>
  <c r="CE25" i="147"/>
  <c r="BX25" i="147"/>
  <c r="CF25" i="147" s="1"/>
  <c r="BV25" i="147"/>
  <c r="BT25" i="147"/>
  <c r="BR25" i="147"/>
  <c r="BP25" i="147"/>
  <c r="BN25" i="147"/>
  <c r="BL25" i="147"/>
  <c r="BJ25" i="147"/>
  <c r="BH25" i="147"/>
  <c r="BF25" i="147"/>
  <c r="BD25" i="147"/>
  <c r="BB25" i="147"/>
  <c r="AZ25" i="147"/>
  <c r="AX25" i="147"/>
  <c r="AV25" i="147"/>
  <c r="AT25" i="147"/>
  <c r="AR25" i="147"/>
  <c r="AP25" i="147"/>
  <c r="AN25" i="147"/>
  <c r="AL25" i="147"/>
  <c r="AJ25" i="147"/>
  <c r="AH25" i="147"/>
  <c r="AF25" i="147"/>
  <c r="AD25" i="147"/>
  <c r="AB25" i="147"/>
  <c r="Z25" i="147"/>
  <c r="X25" i="147"/>
  <c r="V25" i="147"/>
  <c r="T25" i="147"/>
  <c r="R25" i="147"/>
  <c r="P25" i="147"/>
  <c r="N25" i="147"/>
  <c r="L25" i="147"/>
  <c r="J25" i="147"/>
  <c r="H25" i="147"/>
  <c r="F25" i="147"/>
  <c r="D25" i="147"/>
  <c r="CE24" i="147"/>
  <c r="BX24" i="147"/>
  <c r="BV24" i="147"/>
  <c r="BT24" i="147"/>
  <c r="BR24" i="147"/>
  <c r="BP24" i="147"/>
  <c r="BN24" i="147"/>
  <c r="BL24" i="147"/>
  <c r="BJ24" i="147"/>
  <c r="BH24" i="147"/>
  <c r="BF24" i="147"/>
  <c r="BD24" i="147"/>
  <c r="BB24" i="147"/>
  <c r="AZ24" i="147"/>
  <c r="AX24" i="147"/>
  <c r="AV24" i="147"/>
  <c r="AT24" i="147"/>
  <c r="AR24" i="147"/>
  <c r="AP24" i="147"/>
  <c r="AN24" i="147"/>
  <c r="AL24" i="147"/>
  <c r="AJ24" i="147"/>
  <c r="AH24" i="147"/>
  <c r="AF24" i="147"/>
  <c r="AD24" i="147"/>
  <c r="AB24" i="147"/>
  <c r="Z24" i="147"/>
  <c r="X24" i="147"/>
  <c r="V24" i="147"/>
  <c r="T24" i="147"/>
  <c r="R24" i="147"/>
  <c r="P24" i="147"/>
  <c r="N24" i="147"/>
  <c r="L24" i="147"/>
  <c r="J24" i="147"/>
  <c r="H24" i="147"/>
  <c r="F24" i="147"/>
  <c r="D24" i="147"/>
  <c r="CE23" i="147"/>
  <c r="BX23" i="147"/>
  <c r="BX32" i="147" s="1"/>
  <c r="BV23" i="147"/>
  <c r="BV32" i="147" s="1"/>
  <c r="BT23" i="147"/>
  <c r="BT32" i="147" s="1"/>
  <c r="BR23" i="147"/>
  <c r="BR32" i="147" s="1"/>
  <c r="BP23" i="147"/>
  <c r="BN23" i="147"/>
  <c r="BL23" i="147"/>
  <c r="BJ23" i="147"/>
  <c r="BH23" i="147"/>
  <c r="BF23" i="147"/>
  <c r="BD23" i="147"/>
  <c r="BB23" i="147"/>
  <c r="AZ23" i="147"/>
  <c r="AX23" i="147"/>
  <c r="AV23" i="147"/>
  <c r="AV32" i="147" s="1"/>
  <c r="AT23" i="147"/>
  <c r="AT32" i="147" s="1"/>
  <c r="AR23" i="147"/>
  <c r="AR32" i="147" s="1"/>
  <c r="AP23" i="147"/>
  <c r="AP32" i="147" s="1"/>
  <c r="AN23" i="147"/>
  <c r="AN32" i="147" s="1"/>
  <c r="AL23" i="147"/>
  <c r="AL32" i="147" s="1"/>
  <c r="AJ23" i="147"/>
  <c r="AH23" i="147"/>
  <c r="AF23" i="147"/>
  <c r="AD23" i="147"/>
  <c r="AB23" i="147"/>
  <c r="Z23" i="147"/>
  <c r="X23" i="147"/>
  <c r="V23" i="147"/>
  <c r="T23" i="147"/>
  <c r="R23" i="147"/>
  <c r="P23" i="147"/>
  <c r="P32" i="147" s="1"/>
  <c r="N23" i="147"/>
  <c r="L23" i="147"/>
  <c r="L32" i="147" s="1"/>
  <c r="J23" i="147"/>
  <c r="J32" i="147" s="1"/>
  <c r="H23" i="147"/>
  <c r="H32" i="147" s="1"/>
  <c r="F23" i="147"/>
  <c r="F32" i="147" s="1"/>
  <c r="D23" i="147"/>
  <c r="CE22" i="147"/>
  <c r="BX22" i="147"/>
  <c r="BV22" i="147"/>
  <c r="BT22" i="147"/>
  <c r="BR22" i="147"/>
  <c r="BP22" i="147"/>
  <c r="BP32" i="147" s="1"/>
  <c r="BN22" i="147"/>
  <c r="BN32" i="147" s="1"/>
  <c r="BL22" i="147"/>
  <c r="BL32" i="147" s="1"/>
  <c r="BJ22" i="147"/>
  <c r="BJ32" i="147" s="1"/>
  <c r="BH22" i="147"/>
  <c r="BH32" i="147" s="1"/>
  <c r="BF22" i="147"/>
  <c r="BF32" i="147" s="1"/>
  <c r="BD22" i="147"/>
  <c r="BD32" i="147" s="1"/>
  <c r="BB22" i="147"/>
  <c r="BB32" i="147" s="1"/>
  <c r="AZ22" i="147"/>
  <c r="AZ32" i="147" s="1"/>
  <c r="AX22" i="147"/>
  <c r="AX32" i="147" s="1"/>
  <c r="AV22" i="147"/>
  <c r="AT22" i="147"/>
  <c r="AR22" i="147"/>
  <c r="AP22" i="147"/>
  <c r="AN22" i="147"/>
  <c r="AL22" i="147"/>
  <c r="AJ22" i="147"/>
  <c r="AJ32" i="147" s="1"/>
  <c r="AH22" i="147"/>
  <c r="AH32" i="147" s="1"/>
  <c r="AF22" i="147"/>
  <c r="AF32" i="147" s="1"/>
  <c r="AD22" i="147"/>
  <c r="AD32" i="147" s="1"/>
  <c r="AB22" i="147"/>
  <c r="AB32" i="147" s="1"/>
  <c r="Z22" i="147"/>
  <c r="Z32" i="147" s="1"/>
  <c r="X22" i="147"/>
  <c r="X32" i="147" s="1"/>
  <c r="V22" i="147"/>
  <c r="V32" i="147" s="1"/>
  <c r="T22" i="147"/>
  <c r="T32" i="147" s="1"/>
  <c r="R22" i="147"/>
  <c r="R32" i="147" s="1"/>
  <c r="P22" i="147"/>
  <c r="N22" i="147"/>
  <c r="L22" i="147"/>
  <c r="J22" i="147"/>
  <c r="H22" i="147"/>
  <c r="F22" i="147"/>
  <c r="D22" i="147"/>
  <c r="E80" i="151"/>
  <c r="G80" i="151"/>
  <c r="H80" i="151"/>
  <c r="I80" i="151"/>
  <c r="J80" i="151"/>
  <c r="K80" i="151"/>
  <c r="L80" i="151"/>
  <c r="M80" i="151"/>
  <c r="N80" i="151"/>
  <c r="O80" i="151"/>
  <c r="P80" i="151"/>
  <c r="Q80" i="151"/>
  <c r="R80" i="151"/>
  <c r="S80" i="151"/>
  <c r="T80" i="151"/>
  <c r="U80" i="151"/>
  <c r="V80" i="151"/>
  <c r="W80" i="151"/>
  <c r="X80" i="151"/>
  <c r="Y80" i="151"/>
  <c r="Z80" i="151"/>
  <c r="AA80" i="151"/>
  <c r="AB80" i="151"/>
  <c r="AC80" i="151"/>
  <c r="AD80" i="151"/>
  <c r="AG80" i="151"/>
  <c r="AH80" i="151"/>
  <c r="AI80" i="151"/>
  <c r="AJ80" i="151"/>
  <c r="AK80" i="151"/>
  <c r="AL80" i="151"/>
  <c r="AO80" i="151"/>
  <c r="AP80" i="151"/>
  <c r="AQ80" i="151"/>
  <c r="AR80" i="151"/>
  <c r="AS80" i="151"/>
  <c r="AT80" i="151"/>
  <c r="AU80" i="151"/>
  <c r="AV80" i="151"/>
  <c r="AW80" i="151"/>
  <c r="AX80" i="151"/>
  <c r="AY80" i="151"/>
  <c r="AZ80" i="151"/>
  <c r="BA80" i="151"/>
  <c r="BB80" i="151"/>
  <c r="BC80" i="151"/>
  <c r="BD80" i="151"/>
  <c r="BE80" i="151"/>
  <c r="BF80" i="151"/>
  <c r="BG80" i="151"/>
  <c r="BH80" i="151"/>
  <c r="BI80" i="151"/>
  <c r="BJ80" i="151"/>
  <c r="BK80" i="151"/>
  <c r="BL80" i="151"/>
  <c r="BM80" i="151"/>
  <c r="BN80" i="151"/>
  <c r="BO80" i="151"/>
  <c r="BP80" i="151"/>
  <c r="BQ80" i="151"/>
  <c r="BR80" i="151"/>
  <c r="BS80" i="151"/>
  <c r="BT80" i="151"/>
  <c r="BU80" i="151"/>
  <c r="BV80" i="151"/>
  <c r="BW80" i="151"/>
  <c r="BX80" i="151"/>
  <c r="BY80" i="151"/>
  <c r="BZ80" i="151"/>
  <c r="CD32" i="148"/>
  <c r="CC32" i="148"/>
  <c r="CB32" i="148"/>
  <c r="CA32" i="148"/>
  <c r="BZ32" i="148"/>
  <c r="BY32" i="148"/>
  <c r="BW32" i="148"/>
  <c r="BU32" i="148"/>
  <c r="BT32" i="148"/>
  <c r="BS32" i="148"/>
  <c r="BQ32" i="148"/>
  <c r="BO32" i="148"/>
  <c r="BM32" i="148"/>
  <c r="BK32" i="148"/>
  <c r="BI32" i="148"/>
  <c r="BG32" i="148"/>
  <c r="BE32" i="148"/>
  <c r="BC32" i="148"/>
  <c r="BA32" i="148"/>
  <c r="AY32" i="148"/>
  <c r="AW32" i="148"/>
  <c r="AU32" i="148"/>
  <c r="AS32" i="148"/>
  <c r="AQ32" i="148"/>
  <c r="AO32" i="148"/>
  <c r="AM32" i="148"/>
  <c r="AM80" i="151" s="1"/>
  <c r="AK32" i="148"/>
  <c r="AI32" i="148"/>
  <c r="AG32" i="148"/>
  <c r="AE32" i="148"/>
  <c r="AE80" i="151" s="1"/>
  <c r="AC32" i="148"/>
  <c r="AA32" i="148"/>
  <c r="Y32" i="148"/>
  <c r="W32" i="148"/>
  <c r="U32" i="148"/>
  <c r="S32" i="148"/>
  <c r="Q32" i="148"/>
  <c r="O32" i="148"/>
  <c r="M32" i="148"/>
  <c r="K32" i="148"/>
  <c r="I32" i="148"/>
  <c r="H32" i="148"/>
  <c r="G32" i="148"/>
  <c r="E32" i="148"/>
  <c r="C32" i="148"/>
  <c r="C80" i="151" s="1"/>
  <c r="CE31" i="148"/>
  <c r="BX31" i="148"/>
  <c r="BV31" i="148"/>
  <c r="CF31" i="148" s="1"/>
  <c r="BT31" i="148"/>
  <c r="BR31" i="148"/>
  <c r="BP31" i="148"/>
  <c r="BN31" i="148"/>
  <c r="BL31" i="148"/>
  <c r="BJ31" i="148"/>
  <c r="BH31" i="148"/>
  <c r="BF31" i="148"/>
  <c r="BD31" i="148"/>
  <c r="BB31" i="148"/>
  <c r="AZ31" i="148"/>
  <c r="AX31" i="148"/>
  <c r="AV31" i="148"/>
  <c r="AT31" i="148"/>
  <c r="AR31" i="148"/>
  <c r="AP31" i="148"/>
  <c r="AN31" i="148"/>
  <c r="AL31" i="148"/>
  <c r="AJ31" i="148"/>
  <c r="AH31" i="148"/>
  <c r="AF31" i="148"/>
  <c r="AD31" i="148"/>
  <c r="AB31" i="148"/>
  <c r="Z31" i="148"/>
  <c r="X31" i="148"/>
  <c r="V31" i="148"/>
  <c r="T31" i="148"/>
  <c r="R31" i="148"/>
  <c r="P31" i="148"/>
  <c r="N31" i="148"/>
  <c r="L31" i="148"/>
  <c r="J31" i="148"/>
  <c r="H31" i="148"/>
  <c r="F31" i="148"/>
  <c r="D31" i="148"/>
  <c r="CE30" i="148"/>
  <c r="BX30" i="148"/>
  <c r="CF30" i="148" s="1"/>
  <c r="BV30" i="148"/>
  <c r="BT30" i="148"/>
  <c r="BR30" i="148"/>
  <c r="BP30" i="148"/>
  <c r="BN30" i="148"/>
  <c r="BL30" i="148"/>
  <c r="BJ30" i="148"/>
  <c r="BH30" i="148"/>
  <c r="BF30" i="148"/>
  <c r="BD30" i="148"/>
  <c r="BB30" i="148"/>
  <c r="AZ30" i="148"/>
  <c r="AX30" i="148"/>
  <c r="AV30" i="148"/>
  <c r="AT30" i="148"/>
  <c r="AR30" i="148"/>
  <c r="AP30" i="148"/>
  <c r="AP32" i="148" s="1"/>
  <c r="AN30" i="148"/>
  <c r="AL30" i="148"/>
  <c r="AJ30" i="148"/>
  <c r="AH30" i="148"/>
  <c r="AF30" i="148"/>
  <c r="AD30" i="148"/>
  <c r="AB30" i="148"/>
  <c r="Z30" i="148"/>
  <c r="X30" i="148"/>
  <c r="V30" i="148"/>
  <c r="T30" i="148"/>
  <c r="R30" i="148"/>
  <c r="P30" i="148"/>
  <c r="N30" i="148"/>
  <c r="L30" i="148"/>
  <c r="J30" i="148"/>
  <c r="H30" i="148"/>
  <c r="F30" i="148"/>
  <c r="D30" i="148"/>
  <c r="CE29" i="148"/>
  <c r="BX29" i="148"/>
  <c r="BV29" i="148"/>
  <c r="BT29" i="148"/>
  <c r="BR29" i="148"/>
  <c r="CF29" i="148" s="1"/>
  <c r="BP29" i="148"/>
  <c r="BN29" i="148"/>
  <c r="BL29" i="148"/>
  <c r="BJ29" i="148"/>
  <c r="BH29" i="148"/>
  <c r="BF29" i="148"/>
  <c r="BD29" i="148"/>
  <c r="BD32" i="148" s="1"/>
  <c r="BB29" i="148"/>
  <c r="AZ29" i="148"/>
  <c r="AX29" i="148"/>
  <c r="AV29" i="148"/>
  <c r="AT29" i="148"/>
  <c r="AR29" i="148"/>
  <c r="AP29" i="148"/>
  <c r="AN29" i="148"/>
  <c r="AL29" i="148"/>
  <c r="AJ29" i="148"/>
  <c r="AH29" i="148"/>
  <c r="AF29" i="148"/>
  <c r="AD29" i="148"/>
  <c r="AB29" i="148"/>
  <c r="Z29" i="148"/>
  <c r="X29" i="148"/>
  <c r="V29" i="148"/>
  <c r="T29" i="148"/>
  <c r="R29" i="148"/>
  <c r="P29" i="148"/>
  <c r="N29" i="148"/>
  <c r="L29" i="148"/>
  <c r="J29" i="148"/>
  <c r="H29" i="148"/>
  <c r="F29" i="148"/>
  <c r="D29" i="148"/>
  <c r="CE28" i="148"/>
  <c r="BX28" i="148"/>
  <c r="CF28" i="148" s="1"/>
  <c r="BV28" i="148"/>
  <c r="BV32" i="148" s="1"/>
  <c r="BT28" i="148"/>
  <c r="BR28" i="148"/>
  <c r="BP28" i="148"/>
  <c r="BN28" i="148"/>
  <c r="BL28" i="148"/>
  <c r="BJ28" i="148"/>
  <c r="BH28" i="148"/>
  <c r="BF28" i="148"/>
  <c r="BD28" i="148"/>
  <c r="BB28" i="148"/>
  <c r="AZ28" i="148"/>
  <c r="AX28" i="148"/>
  <c r="AV28" i="148"/>
  <c r="AT28" i="148"/>
  <c r="AR28" i="148"/>
  <c r="AP28" i="148"/>
  <c r="AN28" i="148"/>
  <c r="AL28" i="148"/>
  <c r="AJ28" i="148"/>
  <c r="AH28" i="148"/>
  <c r="AF28" i="148"/>
  <c r="AD28" i="148"/>
  <c r="AB28" i="148"/>
  <c r="Z28" i="148"/>
  <c r="X28" i="148"/>
  <c r="V28" i="148"/>
  <c r="T28" i="148"/>
  <c r="R28" i="148"/>
  <c r="P28" i="148"/>
  <c r="N28" i="148"/>
  <c r="L28" i="148"/>
  <c r="J28" i="148"/>
  <c r="J32" i="148" s="1"/>
  <c r="H28" i="148"/>
  <c r="F28" i="148"/>
  <c r="D28" i="148"/>
  <c r="CE27" i="148"/>
  <c r="BX27" i="148"/>
  <c r="BV27" i="148"/>
  <c r="BT27" i="148"/>
  <c r="BR27" i="148"/>
  <c r="BP27" i="148"/>
  <c r="BN27" i="148"/>
  <c r="BL27" i="148"/>
  <c r="BJ27" i="148"/>
  <c r="BH27" i="148"/>
  <c r="BF27" i="148"/>
  <c r="BD27" i="148"/>
  <c r="BB27" i="148"/>
  <c r="AZ27" i="148"/>
  <c r="AX27" i="148"/>
  <c r="AV27" i="148"/>
  <c r="AT27" i="148"/>
  <c r="AR27" i="148"/>
  <c r="AP27" i="148"/>
  <c r="AN27" i="148"/>
  <c r="AL27" i="148"/>
  <c r="AJ27" i="148"/>
  <c r="AH27" i="148"/>
  <c r="AF27" i="148"/>
  <c r="AD27" i="148"/>
  <c r="AB27" i="148"/>
  <c r="Z27" i="148"/>
  <c r="X27" i="148"/>
  <c r="V27" i="148"/>
  <c r="T27" i="148"/>
  <c r="R27" i="148"/>
  <c r="P27" i="148"/>
  <c r="N27" i="148"/>
  <c r="L27" i="148"/>
  <c r="J27" i="148"/>
  <c r="H27" i="148"/>
  <c r="F27" i="148"/>
  <c r="D27" i="148"/>
  <c r="CE26" i="148"/>
  <c r="BX26" i="148"/>
  <c r="BV26" i="148"/>
  <c r="BT26" i="148"/>
  <c r="BR26" i="148"/>
  <c r="BP26" i="148"/>
  <c r="BN26" i="148"/>
  <c r="BL26" i="148"/>
  <c r="BJ26" i="148"/>
  <c r="BH26" i="148"/>
  <c r="BF26" i="148"/>
  <c r="BD26" i="148"/>
  <c r="BB26" i="148"/>
  <c r="AZ26" i="148"/>
  <c r="AX26" i="148"/>
  <c r="AV26" i="148"/>
  <c r="AT26" i="148"/>
  <c r="AR26" i="148"/>
  <c r="AP26" i="148"/>
  <c r="AN26" i="148"/>
  <c r="AL26" i="148"/>
  <c r="AJ26" i="148"/>
  <c r="AH26" i="148"/>
  <c r="AF26" i="148"/>
  <c r="AD26" i="148"/>
  <c r="AB26" i="148"/>
  <c r="Z26" i="148"/>
  <c r="X26" i="148"/>
  <c r="V26" i="148"/>
  <c r="T26" i="148"/>
  <c r="R26" i="148"/>
  <c r="P26" i="148"/>
  <c r="N26" i="148"/>
  <c r="L26" i="148"/>
  <c r="J26" i="148"/>
  <c r="H26" i="148"/>
  <c r="F26" i="148"/>
  <c r="D26" i="148"/>
  <c r="CE25" i="148"/>
  <c r="BX25" i="148"/>
  <c r="BV25" i="148"/>
  <c r="BT25" i="148"/>
  <c r="BR25" i="148"/>
  <c r="BP25" i="148"/>
  <c r="BN25" i="148"/>
  <c r="BL25" i="148"/>
  <c r="BJ25" i="148"/>
  <c r="BH25" i="148"/>
  <c r="BF25" i="148"/>
  <c r="BD25" i="148"/>
  <c r="BB25" i="148"/>
  <c r="AZ25" i="148"/>
  <c r="AX25" i="148"/>
  <c r="AV25" i="148"/>
  <c r="AT25" i="148"/>
  <c r="AR25" i="148"/>
  <c r="AP25" i="148"/>
  <c r="AN25" i="148"/>
  <c r="AL25" i="148"/>
  <c r="AJ25" i="148"/>
  <c r="AH25" i="148"/>
  <c r="AF25" i="148"/>
  <c r="AD25" i="148"/>
  <c r="AB25" i="148"/>
  <c r="Z25" i="148"/>
  <c r="X25" i="148"/>
  <c r="V25" i="148"/>
  <c r="T25" i="148"/>
  <c r="R25" i="148"/>
  <c r="P25" i="148"/>
  <c r="N25" i="148"/>
  <c r="L25" i="148"/>
  <c r="J25" i="148"/>
  <c r="H25" i="148"/>
  <c r="F25" i="148"/>
  <c r="D25" i="148"/>
  <c r="CE24" i="148"/>
  <c r="BX24" i="148"/>
  <c r="BV24" i="148"/>
  <c r="BT24" i="148"/>
  <c r="BR24" i="148"/>
  <c r="BP24" i="148"/>
  <c r="BN24" i="148"/>
  <c r="BL24" i="148"/>
  <c r="BJ24" i="148"/>
  <c r="BH24" i="148"/>
  <c r="BF24" i="148"/>
  <c r="BD24" i="148"/>
  <c r="BB24" i="148"/>
  <c r="AZ24" i="148"/>
  <c r="AX24" i="148"/>
  <c r="AV24" i="148"/>
  <c r="AT24" i="148"/>
  <c r="AR24" i="148"/>
  <c r="AP24" i="148"/>
  <c r="AN24" i="148"/>
  <c r="AL24" i="148"/>
  <c r="AJ24" i="148"/>
  <c r="AH24" i="148"/>
  <c r="AF24" i="148"/>
  <c r="AD24" i="148"/>
  <c r="AB24" i="148"/>
  <c r="Z24" i="148"/>
  <c r="X24" i="148"/>
  <c r="V24" i="148"/>
  <c r="T24" i="148"/>
  <c r="R24" i="148"/>
  <c r="P24" i="148"/>
  <c r="N24" i="148"/>
  <c r="L24" i="148"/>
  <c r="J24" i="148"/>
  <c r="H24" i="148"/>
  <c r="F24" i="148"/>
  <c r="D24" i="148"/>
  <c r="CE23" i="148"/>
  <c r="BX23" i="148"/>
  <c r="BV23" i="148"/>
  <c r="BT23" i="148"/>
  <c r="BR23" i="148"/>
  <c r="BP23" i="148"/>
  <c r="BP32" i="148" s="1"/>
  <c r="BN23" i="148"/>
  <c r="BL23" i="148"/>
  <c r="BJ23" i="148"/>
  <c r="BH23" i="148"/>
  <c r="BF23" i="148"/>
  <c r="BD23" i="148"/>
  <c r="BB23" i="148"/>
  <c r="AZ23" i="148"/>
  <c r="AZ32" i="148" s="1"/>
  <c r="AX23" i="148"/>
  <c r="AV23" i="148"/>
  <c r="AV32" i="148" s="1"/>
  <c r="AT23" i="148"/>
  <c r="AT32" i="148" s="1"/>
  <c r="AR23" i="148"/>
  <c r="AR32" i="148" s="1"/>
  <c r="AP23" i="148"/>
  <c r="AN23" i="148"/>
  <c r="AL23" i="148"/>
  <c r="AJ23" i="148"/>
  <c r="AJ32" i="148" s="1"/>
  <c r="AH23" i="148"/>
  <c r="AF23" i="148"/>
  <c r="AD23" i="148"/>
  <c r="AB23" i="148"/>
  <c r="Z23" i="148"/>
  <c r="X23" i="148"/>
  <c r="V23" i="148"/>
  <c r="T23" i="148"/>
  <c r="T32" i="148" s="1"/>
  <c r="R23" i="148"/>
  <c r="P23" i="148"/>
  <c r="P32" i="148" s="1"/>
  <c r="N23" i="148"/>
  <c r="N32" i="148" s="1"/>
  <c r="L23" i="148"/>
  <c r="L32" i="148" s="1"/>
  <c r="J23" i="148"/>
  <c r="H23" i="148"/>
  <c r="F23" i="148"/>
  <c r="D23" i="148"/>
  <c r="CE22" i="148"/>
  <c r="BX22" i="148"/>
  <c r="BV22" i="148"/>
  <c r="BT22" i="148"/>
  <c r="BR22" i="148"/>
  <c r="BR32" i="148" s="1"/>
  <c r="BP22" i="148"/>
  <c r="BN22" i="148"/>
  <c r="BN32" i="148" s="1"/>
  <c r="BL22" i="148"/>
  <c r="BL32" i="148" s="1"/>
  <c r="BJ22" i="148"/>
  <c r="BJ32" i="148" s="1"/>
  <c r="BH22" i="148"/>
  <c r="BH32" i="148" s="1"/>
  <c r="BF22" i="148"/>
  <c r="BF32" i="148" s="1"/>
  <c r="BD22" i="148"/>
  <c r="BB22" i="148"/>
  <c r="BB32" i="148" s="1"/>
  <c r="AZ22" i="148"/>
  <c r="AX22" i="148"/>
  <c r="AX32" i="148" s="1"/>
  <c r="AV22" i="148"/>
  <c r="AT22" i="148"/>
  <c r="AR22" i="148"/>
  <c r="AP22" i="148"/>
  <c r="AN22" i="148"/>
  <c r="AL22" i="148"/>
  <c r="AL32" i="148" s="1"/>
  <c r="AJ22" i="148"/>
  <c r="AH22" i="148"/>
  <c r="AH32" i="148" s="1"/>
  <c r="AF22" i="148"/>
  <c r="AD22" i="148"/>
  <c r="AB22" i="148"/>
  <c r="AB32" i="148" s="1"/>
  <c r="Z22" i="148"/>
  <c r="Z32" i="148" s="1"/>
  <c r="X22" i="148"/>
  <c r="V22" i="148"/>
  <c r="V32" i="148" s="1"/>
  <c r="T22" i="148"/>
  <c r="R22" i="148"/>
  <c r="R32" i="148" s="1"/>
  <c r="P22" i="148"/>
  <c r="N22" i="148"/>
  <c r="L22" i="148"/>
  <c r="J22" i="148"/>
  <c r="H22" i="148"/>
  <c r="F22" i="148"/>
  <c r="D22" i="148"/>
  <c r="D79" i="151"/>
  <c r="E79" i="151"/>
  <c r="F79" i="151"/>
  <c r="G79" i="151"/>
  <c r="H79" i="151"/>
  <c r="I79" i="151"/>
  <c r="J79" i="151"/>
  <c r="K79" i="151"/>
  <c r="L79" i="151"/>
  <c r="O79" i="151"/>
  <c r="P79" i="151"/>
  <c r="Q79" i="151"/>
  <c r="R79" i="151"/>
  <c r="S79" i="151"/>
  <c r="T79" i="151"/>
  <c r="U79" i="151"/>
  <c r="V79" i="151"/>
  <c r="W79" i="151"/>
  <c r="X79" i="151"/>
  <c r="Y79" i="151"/>
  <c r="Z79" i="151"/>
  <c r="AC79" i="151"/>
  <c r="AD79" i="151"/>
  <c r="AE79" i="151"/>
  <c r="AF79" i="151"/>
  <c r="AG79" i="151"/>
  <c r="AH79" i="151"/>
  <c r="AI79" i="151"/>
  <c r="AJ79" i="151"/>
  <c r="AK79" i="151"/>
  <c r="AL79" i="151"/>
  <c r="AM79" i="151"/>
  <c r="AN79" i="151"/>
  <c r="AO79" i="151"/>
  <c r="AP79" i="151"/>
  <c r="AQ79" i="151"/>
  <c r="AR79" i="151"/>
  <c r="AS79" i="151"/>
  <c r="AT79" i="151"/>
  <c r="AU79" i="151"/>
  <c r="AV79" i="151"/>
  <c r="AW79" i="151"/>
  <c r="AX79" i="151"/>
  <c r="BA79" i="151"/>
  <c r="BB79" i="151"/>
  <c r="BC79" i="151"/>
  <c r="BD79" i="151"/>
  <c r="BE79" i="151"/>
  <c r="BF79" i="151"/>
  <c r="BI79" i="151"/>
  <c r="BJ79" i="151"/>
  <c r="BK79" i="151"/>
  <c r="BL79" i="151"/>
  <c r="BM79" i="151"/>
  <c r="BN79" i="151"/>
  <c r="BO79" i="151"/>
  <c r="BP79" i="151"/>
  <c r="BQ79" i="151"/>
  <c r="BR79" i="151"/>
  <c r="BS79" i="151"/>
  <c r="BT79" i="151"/>
  <c r="BU79" i="151"/>
  <c r="BV79" i="151"/>
  <c r="BW79" i="151"/>
  <c r="BX79" i="151"/>
  <c r="BY79" i="151"/>
  <c r="BZ79" i="151"/>
  <c r="CA79" i="151"/>
  <c r="CB79" i="151"/>
  <c r="CC79" i="151"/>
  <c r="CD79" i="151"/>
  <c r="C79" i="151"/>
  <c r="CD32" i="149"/>
  <c r="CC32" i="149"/>
  <c r="CB32" i="149"/>
  <c r="CA32" i="149"/>
  <c r="BZ32" i="149"/>
  <c r="BY32" i="149"/>
  <c r="BW32" i="149"/>
  <c r="BU32" i="149"/>
  <c r="BS32" i="149"/>
  <c r="BQ32" i="149"/>
  <c r="BO32" i="149"/>
  <c r="BM32" i="149"/>
  <c r="BK32" i="149"/>
  <c r="BI32" i="149"/>
  <c r="BG32" i="149"/>
  <c r="BG79" i="151" s="1"/>
  <c r="BE32" i="149"/>
  <c r="BC32" i="149"/>
  <c r="BA32" i="149"/>
  <c r="AY32" i="149"/>
  <c r="AY79" i="151" s="1"/>
  <c r="AW32" i="149"/>
  <c r="AU32" i="149"/>
  <c r="AS32" i="149"/>
  <c r="AQ32" i="149"/>
  <c r="AO32" i="149"/>
  <c r="AM32" i="149"/>
  <c r="AK32" i="149"/>
  <c r="AI32" i="149"/>
  <c r="AG32" i="149"/>
  <c r="AE32" i="149"/>
  <c r="AC32" i="149"/>
  <c r="AA32" i="149"/>
  <c r="AA79" i="151" s="1"/>
  <c r="Y32" i="149"/>
  <c r="W32" i="149"/>
  <c r="U32" i="149"/>
  <c r="S32" i="149"/>
  <c r="Q32" i="149"/>
  <c r="O32" i="149"/>
  <c r="M32" i="149"/>
  <c r="M79" i="151" s="1"/>
  <c r="K32" i="149"/>
  <c r="I32" i="149"/>
  <c r="G32" i="149"/>
  <c r="E32" i="149"/>
  <c r="C32" i="149"/>
  <c r="CE31" i="149"/>
  <c r="BX31" i="149"/>
  <c r="CF31" i="149" s="1"/>
  <c r="BV31" i="149"/>
  <c r="BT31" i="149"/>
  <c r="BR31" i="149"/>
  <c r="BP31" i="149"/>
  <c r="BN31" i="149"/>
  <c r="BL31" i="149"/>
  <c r="BJ31" i="149"/>
  <c r="BH31" i="149"/>
  <c r="BF31" i="149"/>
  <c r="BD31" i="149"/>
  <c r="BB31" i="149"/>
  <c r="AZ31" i="149"/>
  <c r="AX31" i="149"/>
  <c r="AV31" i="149"/>
  <c r="AT31" i="149"/>
  <c r="AR31" i="149"/>
  <c r="AP31" i="149"/>
  <c r="AN31" i="149"/>
  <c r="AL31" i="149"/>
  <c r="AJ31" i="149"/>
  <c r="AH31" i="149"/>
  <c r="AF31" i="149"/>
  <c r="AD31" i="149"/>
  <c r="AB31" i="149"/>
  <c r="Z31" i="149"/>
  <c r="X31" i="149"/>
  <c r="V31" i="149"/>
  <c r="V32" i="149" s="1"/>
  <c r="T31" i="149"/>
  <c r="R31" i="149"/>
  <c r="P31" i="149"/>
  <c r="N31" i="149"/>
  <c r="L31" i="149"/>
  <c r="J31" i="149"/>
  <c r="H31" i="149"/>
  <c r="F31" i="149"/>
  <c r="D31" i="149"/>
  <c r="CE30" i="149"/>
  <c r="BX30" i="149"/>
  <c r="CF30" i="149" s="1"/>
  <c r="BV30" i="149"/>
  <c r="BT30" i="149"/>
  <c r="BR30" i="149"/>
  <c r="BP30" i="149"/>
  <c r="BN30" i="149"/>
  <c r="BL30" i="149"/>
  <c r="BJ30" i="149"/>
  <c r="BH30" i="149"/>
  <c r="BF30" i="149"/>
  <c r="BD30" i="149"/>
  <c r="BB30" i="149"/>
  <c r="AZ30" i="149"/>
  <c r="AX30" i="149"/>
  <c r="AV30" i="149"/>
  <c r="AT30" i="149"/>
  <c r="AR30" i="149"/>
  <c r="AP30" i="149"/>
  <c r="AN30" i="149"/>
  <c r="AL30" i="149"/>
  <c r="AJ30" i="149"/>
  <c r="AH30" i="149"/>
  <c r="AF30" i="149"/>
  <c r="AD30" i="149"/>
  <c r="AB30" i="149"/>
  <c r="Z30" i="149"/>
  <c r="X30" i="149"/>
  <c r="V30" i="149"/>
  <c r="T30" i="149"/>
  <c r="R30" i="149"/>
  <c r="P30" i="149"/>
  <c r="N30" i="149"/>
  <c r="L30" i="149"/>
  <c r="J30" i="149"/>
  <c r="H30" i="149"/>
  <c r="F30" i="149"/>
  <c r="D30" i="149"/>
  <c r="CE29" i="149"/>
  <c r="BX29" i="149"/>
  <c r="CF29" i="149" s="1"/>
  <c r="BV29" i="149"/>
  <c r="BT29" i="149"/>
  <c r="BR29" i="149"/>
  <c r="BP29" i="149"/>
  <c r="BN29" i="149"/>
  <c r="BL29" i="149"/>
  <c r="BJ29" i="149"/>
  <c r="BH29" i="149"/>
  <c r="BF29" i="149"/>
  <c r="BD29" i="149"/>
  <c r="BB29" i="149"/>
  <c r="AZ29" i="149"/>
  <c r="AX29" i="149"/>
  <c r="AV29" i="149"/>
  <c r="AT29" i="149"/>
  <c r="AR29" i="149"/>
  <c r="AP29" i="149"/>
  <c r="AN29" i="149"/>
  <c r="AL29" i="149"/>
  <c r="AJ29" i="149"/>
  <c r="AH29" i="149"/>
  <c r="AF29" i="149"/>
  <c r="AD29" i="149"/>
  <c r="AB29" i="149"/>
  <c r="Z29" i="149"/>
  <c r="X29" i="149"/>
  <c r="V29" i="149"/>
  <c r="T29" i="149"/>
  <c r="R29" i="149"/>
  <c r="P29" i="149"/>
  <c r="N29" i="149"/>
  <c r="L29" i="149"/>
  <c r="J29" i="149"/>
  <c r="H29" i="149"/>
  <c r="F29" i="149"/>
  <c r="D29" i="149"/>
  <c r="CE28" i="149"/>
  <c r="BX28" i="149"/>
  <c r="CF28" i="149" s="1"/>
  <c r="BV28" i="149"/>
  <c r="BT28" i="149"/>
  <c r="BR28" i="149"/>
  <c r="BP28" i="149"/>
  <c r="BN28" i="149"/>
  <c r="BL28" i="149"/>
  <c r="BJ28" i="149"/>
  <c r="BH28" i="149"/>
  <c r="BF28" i="149"/>
  <c r="BD28" i="149"/>
  <c r="BB28" i="149"/>
  <c r="AZ28" i="149"/>
  <c r="AX28" i="149"/>
  <c r="AV28" i="149"/>
  <c r="AT28" i="149"/>
  <c r="AR28" i="149"/>
  <c r="AP28" i="149"/>
  <c r="AN28" i="149"/>
  <c r="AL28" i="149"/>
  <c r="AJ28" i="149"/>
  <c r="AH28" i="149"/>
  <c r="AF28" i="149"/>
  <c r="AD28" i="149"/>
  <c r="AB28" i="149"/>
  <c r="Z28" i="149"/>
  <c r="X28" i="149"/>
  <c r="V28" i="149"/>
  <c r="T28" i="149"/>
  <c r="R28" i="149"/>
  <c r="P28" i="149"/>
  <c r="N28" i="149"/>
  <c r="L28" i="149"/>
  <c r="J28" i="149"/>
  <c r="H28" i="149"/>
  <c r="F28" i="149"/>
  <c r="D28" i="149"/>
  <c r="CE27" i="149"/>
  <c r="BX27" i="149"/>
  <c r="BV27" i="149"/>
  <c r="BT27" i="149"/>
  <c r="BR27" i="149"/>
  <c r="BP27" i="149"/>
  <c r="BN27" i="149"/>
  <c r="BL27" i="149"/>
  <c r="BJ27" i="149"/>
  <c r="BH27" i="149"/>
  <c r="BF27" i="149"/>
  <c r="BD27" i="149"/>
  <c r="BB27" i="149"/>
  <c r="AZ27" i="149"/>
  <c r="AX27" i="149"/>
  <c r="AV27" i="149"/>
  <c r="CF27" i="149" s="1"/>
  <c r="AT27" i="149"/>
  <c r="AR27" i="149"/>
  <c r="AP27" i="149"/>
  <c r="AN27" i="149"/>
  <c r="AL27" i="149"/>
  <c r="AJ27" i="149"/>
  <c r="AH27" i="149"/>
  <c r="AF27" i="149"/>
  <c r="AD27" i="149"/>
  <c r="AB27" i="149"/>
  <c r="Z27" i="149"/>
  <c r="X27" i="149"/>
  <c r="V27" i="149"/>
  <c r="T27" i="149"/>
  <c r="R27" i="149"/>
  <c r="P27" i="149"/>
  <c r="N27" i="149"/>
  <c r="L27" i="149"/>
  <c r="J27" i="149"/>
  <c r="H27" i="149"/>
  <c r="F27" i="149"/>
  <c r="D27" i="149"/>
  <c r="CE26" i="149"/>
  <c r="BX26" i="149"/>
  <c r="BV26" i="149"/>
  <c r="CF26" i="149" s="1"/>
  <c r="BT26" i="149"/>
  <c r="BR26" i="149"/>
  <c r="BP26" i="149"/>
  <c r="BN26" i="149"/>
  <c r="BL26" i="149"/>
  <c r="BJ26" i="149"/>
  <c r="BH26" i="149"/>
  <c r="BF26" i="149"/>
  <c r="BD26" i="149"/>
  <c r="BB26" i="149"/>
  <c r="AZ26" i="149"/>
  <c r="AX26" i="149"/>
  <c r="AV26" i="149"/>
  <c r="AT26" i="149"/>
  <c r="AR26" i="149"/>
  <c r="AP26" i="149"/>
  <c r="AN26" i="149"/>
  <c r="AL26" i="149"/>
  <c r="AJ26" i="149"/>
  <c r="AH26" i="149"/>
  <c r="AF26" i="149"/>
  <c r="AD26" i="149"/>
  <c r="AB26" i="149"/>
  <c r="Z26" i="149"/>
  <c r="X26" i="149"/>
  <c r="V26" i="149"/>
  <c r="T26" i="149"/>
  <c r="R26" i="149"/>
  <c r="P26" i="149"/>
  <c r="N26" i="149"/>
  <c r="L26" i="149"/>
  <c r="J26" i="149"/>
  <c r="H26" i="149"/>
  <c r="F26" i="149"/>
  <c r="D26" i="149"/>
  <c r="CE25" i="149"/>
  <c r="BX25" i="149"/>
  <c r="CF25" i="149" s="1"/>
  <c r="BV25" i="149"/>
  <c r="BT25" i="149"/>
  <c r="BR25" i="149"/>
  <c r="BP25" i="149"/>
  <c r="BN25" i="149"/>
  <c r="BL25" i="149"/>
  <c r="BJ25" i="149"/>
  <c r="BH25" i="149"/>
  <c r="BF25" i="149"/>
  <c r="BD25" i="149"/>
  <c r="BB25" i="149"/>
  <c r="AZ25" i="149"/>
  <c r="AX25" i="149"/>
  <c r="AV25" i="149"/>
  <c r="AT25" i="149"/>
  <c r="AR25" i="149"/>
  <c r="AP25" i="149"/>
  <c r="AN25" i="149"/>
  <c r="AL25" i="149"/>
  <c r="AJ25" i="149"/>
  <c r="AH25" i="149"/>
  <c r="AF25" i="149"/>
  <c r="AD25" i="149"/>
  <c r="AB25" i="149"/>
  <c r="Z25" i="149"/>
  <c r="X25" i="149"/>
  <c r="V25" i="149"/>
  <c r="T25" i="149"/>
  <c r="R25" i="149"/>
  <c r="P25" i="149"/>
  <c r="N25" i="149"/>
  <c r="L25" i="149"/>
  <c r="J25" i="149"/>
  <c r="H25" i="149"/>
  <c r="F25" i="149"/>
  <c r="D25" i="149"/>
  <c r="CE24" i="149"/>
  <c r="BX24" i="149"/>
  <c r="BV24" i="149"/>
  <c r="BT24" i="149"/>
  <c r="BR24" i="149"/>
  <c r="BP24" i="149"/>
  <c r="BN24" i="149"/>
  <c r="BL24" i="149"/>
  <c r="BJ24" i="149"/>
  <c r="BH24" i="149"/>
  <c r="BF24" i="149"/>
  <c r="BD24" i="149"/>
  <c r="BB24" i="149"/>
  <c r="AZ24" i="149"/>
  <c r="AX24" i="149"/>
  <c r="AV24" i="149"/>
  <c r="AT24" i="149"/>
  <c r="AR24" i="149"/>
  <c r="AP24" i="149"/>
  <c r="AN24" i="149"/>
  <c r="AL24" i="149"/>
  <c r="AJ24" i="149"/>
  <c r="AH24" i="149"/>
  <c r="AF24" i="149"/>
  <c r="AD24" i="149"/>
  <c r="AB24" i="149"/>
  <c r="Z24" i="149"/>
  <c r="X24" i="149"/>
  <c r="V24" i="149"/>
  <c r="T24" i="149"/>
  <c r="R24" i="149"/>
  <c r="P24" i="149"/>
  <c r="N24" i="149"/>
  <c r="L24" i="149"/>
  <c r="J24" i="149"/>
  <c r="H24" i="149"/>
  <c r="F24" i="149"/>
  <c r="D24" i="149"/>
  <c r="CE23" i="149"/>
  <c r="BX23" i="149"/>
  <c r="BV23" i="149"/>
  <c r="BV32" i="149" s="1"/>
  <c r="BT23" i="149"/>
  <c r="BT32" i="149" s="1"/>
  <c r="BR23" i="149"/>
  <c r="BR32" i="149" s="1"/>
  <c r="BP23" i="149"/>
  <c r="BN23" i="149"/>
  <c r="BL23" i="149"/>
  <c r="BJ23" i="149"/>
  <c r="BH23" i="149"/>
  <c r="BF23" i="149"/>
  <c r="BD23" i="149"/>
  <c r="BB23" i="149"/>
  <c r="AZ23" i="149"/>
  <c r="AX23" i="149"/>
  <c r="AX32" i="149" s="1"/>
  <c r="AV23" i="149"/>
  <c r="AV32" i="149" s="1"/>
  <c r="AT23" i="149"/>
  <c r="AT32" i="149" s="1"/>
  <c r="AR23" i="149"/>
  <c r="AR32" i="149" s="1"/>
  <c r="AP23" i="149"/>
  <c r="AP32" i="149" s="1"/>
  <c r="AN23" i="149"/>
  <c r="AN32" i="149" s="1"/>
  <c r="AL23" i="149"/>
  <c r="AL32" i="149" s="1"/>
  <c r="AJ23" i="149"/>
  <c r="AH23" i="149"/>
  <c r="AF23" i="149"/>
  <c r="AD23" i="149"/>
  <c r="AB23" i="149"/>
  <c r="Z23" i="149"/>
  <c r="X23" i="149"/>
  <c r="V23" i="149"/>
  <c r="T23" i="149"/>
  <c r="R23" i="149"/>
  <c r="R32" i="149" s="1"/>
  <c r="P23" i="149"/>
  <c r="P32" i="149" s="1"/>
  <c r="N23" i="149"/>
  <c r="N32" i="149" s="1"/>
  <c r="N79" i="151" s="1"/>
  <c r="L23" i="149"/>
  <c r="L32" i="149" s="1"/>
  <c r="J23" i="149"/>
  <c r="J32" i="149" s="1"/>
  <c r="H23" i="149"/>
  <c r="H32" i="149" s="1"/>
  <c r="F23" i="149"/>
  <c r="F32" i="149" s="1"/>
  <c r="D23" i="149"/>
  <c r="D32" i="149" s="1"/>
  <c r="CE22" i="149"/>
  <c r="BX22" i="149"/>
  <c r="BV22" i="149"/>
  <c r="BT22" i="149"/>
  <c r="BR22" i="149"/>
  <c r="BP22" i="149"/>
  <c r="BP32" i="149" s="1"/>
  <c r="BN22" i="149"/>
  <c r="BN32" i="149" s="1"/>
  <c r="BL22" i="149"/>
  <c r="BL32" i="149" s="1"/>
  <c r="BJ22" i="149"/>
  <c r="BJ32" i="149" s="1"/>
  <c r="BH22" i="149"/>
  <c r="BF22" i="149"/>
  <c r="BF32" i="149" s="1"/>
  <c r="BD22" i="149"/>
  <c r="BD32" i="149" s="1"/>
  <c r="BB22" i="149"/>
  <c r="BB32" i="149" s="1"/>
  <c r="AZ22" i="149"/>
  <c r="AZ32" i="149" s="1"/>
  <c r="AZ79" i="151" s="1"/>
  <c r="AX22" i="149"/>
  <c r="AV22" i="149"/>
  <c r="AT22" i="149"/>
  <c r="AR22" i="149"/>
  <c r="AP22" i="149"/>
  <c r="AN22" i="149"/>
  <c r="AL22" i="149"/>
  <c r="AJ22" i="149"/>
  <c r="AJ32" i="149" s="1"/>
  <c r="AH22" i="149"/>
  <c r="AH32" i="149" s="1"/>
  <c r="AF22" i="149"/>
  <c r="AF32" i="149" s="1"/>
  <c r="AD22" i="149"/>
  <c r="AD32" i="149" s="1"/>
  <c r="AB22" i="149"/>
  <c r="Z22" i="149"/>
  <c r="Z32" i="149" s="1"/>
  <c r="X22" i="149"/>
  <c r="X32" i="149" s="1"/>
  <c r="V22" i="149"/>
  <c r="T22" i="149"/>
  <c r="T32" i="149" s="1"/>
  <c r="R22" i="149"/>
  <c r="P22" i="149"/>
  <c r="N22" i="149"/>
  <c r="L22" i="149"/>
  <c r="J22" i="149"/>
  <c r="H22" i="149"/>
  <c r="F22" i="149"/>
  <c r="D22" i="149"/>
  <c r="D78" i="151"/>
  <c r="E78" i="151"/>
  <c r="F78" i="151"/>
  <c r="G78" i="151"/>
  <c r="H78" i="151"/>
  <c r="I78" i="151"/>
  <c r="J78" i="151"/>
  <c r="K78" i="151"/>
  <c r="L78" i="151"/>
  <c r="M78" i="151"/>
  <c r="N78" i="151"/>
  <c r="O78" i="151"/>
  <c r="P78" i="151"/>
  <c r="Q78" i="151"/>
  <c r="R78" i="151"/>
  <c r="S78" i="151"/>
  <c r="T78" i="151"/>
  <c r="W78" i="151"/>
  <c r="X78" i="151"/>
  <c r="Y78" i="151"/>
  <c r="Z78" i="151"/>
  <c r="AA78" i="151"/>
  <c r="AC78" i="151"/>
  <c r="AD78" i="151"/>
  <c r="AE78" i="151"/>
  <c r="AF78" i="151"/>
  <c r="AG78" i="151"/>
  <c r="AH78" i="151"/>
  <c r="AI78" i="151"/>
  <c r="AJ78" i="151"/>
  <c r="AK78" i="151"/>
  <c r="AL78" i="151"/>
  <c r="AM78" i="151"/>
  <c r="AN78" i="151"/>
  <c r="AO78" i="151"/>
  <c r="AP78" i="151"/>
  <c r="AQ78" i="151"/>
  <c r="AR78" i="151"/>
  <c r="AS78" i="151"/>
  <c r="AT78" i="151"/>
  <c r="AU78" i="151"/>
  <c r="AV78" i="151"/>
  <c r="AW78" i="151"/>
  <c r="AX78" i="151"/>
  <c r="AY78" i="151"/>
  <c r="AZ78" i="151"/>
  <c r="BA78" i="151"/>
  <c r="BB78" i="151"/>
  <c r="BC78" i="151"/>
  <c r="BD78" i="151"/>
  <c r="BE78" i="151"/>
  <c r="BF78" i="151"/>
  <c r="BG78" i="151"/>
  <c r="BH78" i="151"/>
  <c r="BI78" i="151"/>
  <c r="BJ78" i="151"/>
  <c r="BK78" i="151"/>
  <c r="BL78" i="151"/>
  <c r="BM78" i="151"/>
  <c r="BN78" i="151"/>
  <c r="BO78" i="151"/>
  <c r="BP78" i="151"/>
  <c r="BQ78" i="151"/>
  <c r="BR78" i="151"/>
  <c r="BS78" i="151"/>
  <c r="BT78" i="151"/>
  <c r="BY78" i="151"/>
  <c r="BZ78" i="151"/>
  <c r="C78" i="151"/>
  <c r="CD32" i="158"/>
  <c r="CC32" i="158"/>
  <c r="CB32" i="158"/>
  <c r="CA32" i="158"/>
  <c r="BZ32" i="158"/>
  <c r="BY32" i="158"/>
  <c r="BW32" i="158"/>
  <c r="BW78" i="151" s="1"/>
  <c r="BU32" i="158"/>
  <c r="BU78" i="151" s="1"/>
  <c r="BS32" i="158"/>
  <c r="BQ32" i="158"/>
  <c r="BO32" i="158"/>
  <c r="BM32" i="158"/>
  <c r="BK32" i="158"/>
  <c r="BI32" i="158"/>
  <c r="BG32" i="158"/>
  <c r="BE32" i="158"/>
  <c r="BC32" i="158"/>
  <c r="BA32" i="158"/>
  <c r="AY32" i="158"/>
  <c r="AW32" i="158"/>
  <c r="AU32" i="158"/>
  <c r="AS32" i="158"/>
  <c r="AQ32" i="158"/>
  <c r="AO32" i="158"/>
  <c r="AM32" i="158"/>
  <c r="AK32" i="158"/>
  <c r="AI32" i="158"/>
  <c r="AG32" i="158"/>
  <c r="AE32" i="158"/>
  <c r="AC32" i="158"/>
  <c r="AA32" i="158"/>
  <c r="Y32" i="158"/>
  <c r="W32" i="158"/>
  <c r="U32" i="158"/>
  <c r="U78" i="151" s="1"/>
  <c r="S32" i="158"/>
  <c r="Q32" i="158"/>
  <c r="O32" i="158"/>
  <c r="M32" i="158"/>
  <c r="K32" i="158"/>
  <c r="I32" i="158"/>
  <c r="G32" i="158"/>
  <c r="E32" i="158"/>
  <c r="C32" i="158"/>
  <c r="CE31" i="158"/>
  <c r="BX31" i="158"/>
  <c r="BV31" i="158"/>
  <c r="CF31" i="158" s="1"/>
  <c r="BT31" i="158"/>
  <c r="BR31" i="158"/>
  <c r="BP31" i="158"/>
  <c r="BN31" i="158"/>
  <c r="BL31" i="158"/>
  <c r="BJ31" i="158"/>
  <c r="BH31" i="158"/>
  <c r="BF31" i="158"/>
  <c r="BD31" i="158"/>
  <c r="BB31" i="158"/>
  <c r="AZ31" i="158"/>
  <c r="AX31" i="158"/>
  <c r="AV31" i="158"/>
  <c r="AT31" i="158"/>
  <c r="AR31" i="158"/>
  <c r="AP31" i="158"/>
  <c r="AN31" i="158"/>
  <c r="AL31" i="158"/>
  <c r="AJ31" i="158"/>
  <c r="AH31" i="158"/>
  <c r="AF31" i="158"/>
  <c r="AD31" i="158"/>
  <c r="AB31" i="158"/>
  <c r="Z31" i="158"/>
  <c r="X31" i="158"/>
  <c r="V31" i="158"/>
  <c r="T31" i="158"/>
  <c r="R31" i="158"/>
  <c r="P31" i="158"/>
  <c r="N31" i="158"/>
  <c r="L31" i="158"/>
  <c r="J31" i="158"/>
  <c r="H31" i="158"/>
  <c r="F31" i="158"/>
  <c r="D31" i="158"/>
  <c r="CE30" i="158"/>
  <c r="BX30" i="158"/>
  <c r="CF30" i="158" s="1"/>
  <c r="BV30" i="158"/>
  <c r="BT30" i="158"/>
  <c r="BR30" i="158"/>
  <c r="BP30" i="158"/>
  <c r="BN30" i="158"/>
  <c r="BL30" i="158"/>
  <c r="BJ30" i="158"/>
  <c r="BH30" i="158"/>
  <c r="BF30" i="158"/>
  <c r="BD30" i="158"/>
  <c r="BB30" i="158"/>
  <c r="AZ30" i="158"/>
  <c r="AX30" i="158"/>
  <c r="AV30" i="158"/>
  <c r="AT30" i="158"/>
  <c r="AR30" i="158"/>
  <c r="AP30" i="158"/>
  <c r="AN30" i="158"/>
  <c r="AL30" i="158"/>
  <c r="AJ30" i="158"/>
  <c r="AH30" i="158"/>
  <c r="AF30" i="158"/>
  <c r="AD30" i="158"/>
  <c r="AB30" i="158"/>
  <c r="Z30" i="158"/>
  <c r="X30" i="158"/>
  <c r="V30" i="158"/>
  <c r="T30" i="158"/>
  <c r="R30" i="158"/>
  <c r="P30" i="158"/>
  <c r="N30" i="158"/>
  <c r="L30" i="158"/>
  <c r="J30" i="158"/>
  <c r="H30" i="158"/>
  <c r="F30" i="158"/>
  <c r="D30" i="158"/>
  <c r="CE29" i="158"/>
  <c r="BX29" i="158"/>
  <c r="CF29" i="158" s="1"/>
  <c r="BV29" i="158"/>
  <c r="BT29" i="158"/>
  <c r="BR29" i="158"/>
  <c r="BP29" i="158"/>
  <c r="BN29" i="158"/>
  <c r="BL29" i="158"/>
  <c r="BJ29" i="158"/>
  <c r="BH29" i="158"/>
  <c r="BF29" i="158"/>
  <c r="BD29" i="158"/>
  <c r="BB29" i="158"/>
  <c r="AZ29" i="158"/>
  <c r="AX29" i="158"/>
  <c r="AV29" i="158"/>
  <c r="AT29" i="158"/>
  <c r="AR29" i="158"/>
  <c r="AP29" i="158"/>
  <c r="AN29" i="158"/>
  <c r="AL29" i="158"/>
  <c r="AJ29" i="158"/>
  <c r="AH29" i="158"/>
  <c r="AF29" i="158"/>
  <c r="AD29" i="158"/>
  <c r="AB29" i="158"/>
  <c r="Z29" i="158"/>
  <c r="X29" i="158"/>
  <c r="V29" i="158"/>
  <c r="T29" i="158"/>
  <c r="R29" i="158"/>
  <c r="P29" i="158"/>
  <c r="N29" i="158"/>
  <c r="L29" i="158"/>
  <c r="J29" i="158"/>
  <c r="H29" i="158"/>
  <c r="F29" i="158"/>
  <c r="D29" i="158"/>
  <c r="CE28" i="158"/>
  <c r="BX28" i="158"/>
  <c r="CF28" i="158" s="1"/>
  <c r="BV28" i="158"/>
  <c r="BT28" i="158"/>
  <c r="BR28" i="158"/>
  <c r="BP28" i="158"/>
  <c r="BN28" i="158"/>
  <c r="BL28" i="158"/>
  <c r="BJ28" i="158"/>
  <c r="BH28" i="158"/>
  <c r="BF28" i="158"/>
  <c r="BD28" i="158"/>
  <c r="BB28" i="158"/>
  <c r="AZ28" i="158"/>
  <c r="AX28" i="158"/>
  <c r="AV28" i="158"/>
  <c r="AT28" i="158"/>
  <c r="AR28" i="158"/>
  <c r="AP28" i="158"/>
  <c r="AN28" i="158"/>
  <c r="AL28" i="158"/>
  <c r="AJ28" i="158"/>
  <c r="AH28" i="158"/>
  <c r="AF28" i="158"/>
  <c r="AD28" i="158"/>
  <c r="AB28" i="158"/>
  <c r="Z28" i="158"/>
  <c r="X28" i="158"/>
  <c r="V28" i="158"/>
  <c r="T28" i="158"/>
  <c r="R28" i="158"/>
  <c r="P28" i="158"/>
  <c r="N28" i="158"/>
  <c r="L28" i="158"/>
  <c r="J28" i="158"/>
  <c r="H28" i="158"/>
  <c r="F28" i="158"/>
  <c r="D28" i="158"/>
  <c r="CE27" i="158"/>
  <c r="BX27" i="158"/>
  <c r="BV27" i="158"/>
  <c r="BT27" i="158"/>
  <c r="BR27" i="158"/>
  <c r="BP27" i="158"/>
  <c r="BN27" i="158"/>
  <c r="BL27" i="158"/>
  <c r="BJ27" i="158"/>
  <c r="BH27" i="158"/>
  <c r="BF27" i="158"/>
  <c r="BD27" i="158"/>
  <c r="BB27" i="158"/>
  <c r="AZ27" i="158"/>
  <c r="AX27" i="158"/>
  <c r="AV27" i="158"/>
  <c r="CF27" i="158" s="1"/>
  <c r="AT27" i="158"/>
  <c r="AR27" i="158"/>
  <c r="AP27" i="158"/>
  <c r="AN27" i="158"/>
  <c r="AL27" i="158"/>
  <c r="AJ27" i="158"/>
  <c r="AH27" i="158"/>
  <c r="AF27" i="158"/>
  <c r="AD27" i="158"/>
  <c r="AB27" i="158"/>
  <c r="Z27" i="158"/>
  <c r="X27" i="158"/>
  <c r="V27" i="158"/>
  <c r="T27" i="158"/>
  <c r="R27" i="158"/>
  <c r="P27" i="158"/>
  <c r="N27" i="158"/>
  <c r="L27" i="158"/>
  <c r="J27" i="158"/>
  <c r="H27" i="158"/>
  <c r="F27" i="158"/>
  <c r="D27" i="158"/>
  <c r="CE26" i="158"/>
  <c r="BX26" i="158"/>
  <c r="BV26" i="158"/>
  <c r="BT26" i="158"/>
  <c r="BR26" i="158"/>
  <c r="CF26" i="158" s="1"/>
  <c r="BP26" i="158"/>
  <c r="BN26" i="158"/>
  <c r="BL26" i="158"/>
  <c r="BJ26" i="158"/>
  <c r="BH26" i="158"/>
  <c r="BF26" i="158"/>
  <c r="BD26" i="158"/>
  <c r="BB26" i="158"/>
  <c r="AZ26" i="158"/>
  <c r="AX26" i="158"/>
  <c r="AV26" i="158"/>
  <c r="AT26" i="158"/>
  <c r="AR26" i="158"/>
  <c r="AP26" i="158"/>
  <c r="AN26" i="158"/>
  <c r="AL26" i="158"/>
  <c r="AJ26" i="158"/>
  <c r="AH26" i="158"/>
  <c r="AF26" i="158"/>
  <c r="AD26" i="158"/>
  <c r="AB26" i="158"/>
  <c r="Z26" i="158"/>
  <c r="X26" i="158"/>
  <c r="V26" i="158"/>
  <c r="T26" i="158"/>
  <c r="R26" i="158"/>
  <c r="P26" i="158"/>
  <c r="N26" i="158"/>
  <c r="L26" i="158"/>
  <c r="J26" i="158"/>
  <c r="H26" i="158"/>
  <c r="F26" i="158"/>
  <c r="D26" i="158"/>
  <c r="CE25" i="158"/>
  <c r="BX25" i="158"/>
  <c r="CF25" i="158" s="1"/>
  <c r="BV25" i="158"/>
  <c r="BT25" i="158"/>
  <c r="BR25" i="158"/>
  <c r="BP25" i="158"/>
  <c r="BN25" i="158"/>
  <c r="BL25" i="158"/>
  <c r="BJ25" i="158"/>
  <c r="BH25" i="158"/>
  <c r="BF25" i="158"/>
  <c r="BD25" i="158"/>
  <c r="BB25" i="158"/>
  <c r="AZ25" i="158"/>
  <c r="AX25" i="158"/>
  <c r="AV25" i="158"/>
  <c r="AT25" i="158"/>
  <c r="AR25" i="158"/>
  <c r="AP25" i="158"/>
  <c r="AN25" i="158"/>
  <c r="AL25" i="158"/>
  <c r="AJ25" i="158"/>
  <c r="AH25" i="158"/>
  <c r="AF25" i="158"/>
  <c r="AD25" i="158"/>
  <c r="AB25" i="158"/>
  <c r="Z25" i="158"/>
  <c r="X25" i="158"/>
  <c r="V25" i="158"/>
  <c r="T25" i="158"/>
  <c r="R25" i="158"/>
  <c r="P25" i="158"/>
  <c r="N25" i="158"/>
  <c r="L25" i="158"/>
  <c r="J25" i="158"/>
  <c r="H25" i="158"/>
  <c r="F25" i="158"/>
  <c r="D25" i="158"/>
  <c r="CE24" i="158"/>
  <c r="BX24" i="158"/>
  <c r="BV24" i="158"/>
  <c r="BT24" i="158"/>
  <c r="BR24" i="158"/>
  <c r="BP24" i="158"/>
  <c r="BN24" i="158"/>
  <c r="BN32" i="158" s="1"/>
  <c r="BL24" i="158"/>
  <c r="BJ24" i="158"/>
  <c r="BH24" i="158"/>
  <c r="BF24" i="158"/>
  <c r="BD24" i="158"/>
  <c r="BB24" i="158"/>
  <c r="AZ24" i="158"/>
  <c r="AX24" i="158"/>
  <c r="AV24" i="158"/>
  <c r="AT24" i="158"/>
  <c r="AR24" i="158"/>
  <c r="AP24" i="158"/>
  <c r="AN24" i="158"/>
  <c r="AL24" i="158"/>
  <c r="AJ24" i="158"/>
  <c r="AH24" i="158"/>
  <c r="AH32" i="158" s="1"/>
  <c r="AF24" i="158"/>
  <c r="AD24" i="158"/>
  <c r="AB24" i="158"/>
  <c r="Z24" i="158"/>
  <c r="Z32" i="158" s="1"/>
  <c r="X24" i="158"/>
  <c r="V24" i="158"/>
  <c r="T24" i="158"/>
  <c r="R24" i="158"/>
  <c r="P24" i="158"/>
  <c r="N24" i="158"/>
  <c r="L24" i="158"/>
  <c r="J24" i="158"/>
  <c r="H24" i="158"/>
  <c r="F24" i="158"/>
  <c r="D24" i="158"/>
  <c r="CE23" i="158"/>
  <c r="BX23" i="158"/>
  <c r="BV23" i="158"/>
  <c r="BT23" i="158"/>
  <c r="BR23" i="158"/>
  <c r="BR32" i="158" s="1"/>
  <c r="BP23" i="158"/>
  <c r="BN23" i="158"/>
  <c r="BL23" i="158"/>
  <c r="BJ23" i="158"/>
  <c r="BH23" i="158"/>
  <c r="BF23" i="158"/>
  <c r="BF32" i="158" s="1"/>
  <c r="BD23" i="158"/>
  <c r="BB23" i="158"/>
  <c r="AZ23" i="158"/>
  <c r="AX23" i="158"/>
  <c r="AX32" i="158" s="1"/>
  <c r="AV23" i="158"/>
  <c r="AV32" i="158" s="1"/>
  <c r="AT23" i="158"/>
  <c r="AR23" i="158"/>
  <c r="AP23" i="158"/>
  <c r="AP32" i="158" s="1"/>
  <c r="AN23" i="158"/>
  <c r="AL23" i="158"/>
  <c r="AL32" i="158" s="1"/>
  <c r="AJ23" i="158"/>
  <c r="AH23" i="158"/>
  <c r="AF23" i="158"/>
  <c r="AD23" i="158"/>
  <c r="AB23" i="158"/>
  <c r="Z23" i="158"/>
  <c r="X23" i="158"/>
  <c r="V23" i="158"/>
  <c r="T23" i="158"/>
  <c r="R23" i="158"/>
  <c r="R32" i="158" s="1"/>
  <c r="P23" i="158"/>
  <c r="P32" i="158" s="1"/>
  <c r="N23" i="158"/>
  <c r="L23" i="158"/>
  <c r="J23" i="158"/>
  <c r="J32" i="158" s="1"/>
  <c r="H23" i="158"/>
  <c r="F23" i="158"/>
  <c r="F32" i="158" s="1"/>
  <c r="D23" i="158"/>
  <c r="CE22" i="158"/>
  <c r="BX22" i="158"/>
  <c r="BV22" i="158"/>
  <c r="BT22" i="158"/>
  <c r="BT32" i="158" s="1"/>
  <c r="BR22" i="158"/>
  <c r="BP22" i="158"/>
  <c r="BP32" i="158" s="1"/>
  <c r="BN22" i="158"/>
  <c r="BL22" i="158"/>
  <c r="BL32" i="158" s="1"/>
  <c r="BJ22" i="158"/>
  <c r="BJ32" i="158" s="1"/>
  <c r="BH22" i="158"/>
  <c r="BH32" i="158" s="1"/>
  <c r="BF22" i="158"/>
  <c r="BD22" i="158"/>
  <c r="BD32" i="158" s="1"/>
  <c r="BB22" i="158"/>
  <c r="BB32" i="158" s="1"/>
  <c r="AZ22" i="158"/>
  <c r="AZ32" i="158" s="1"/>
  <c r="AX22" i="158"/>
  <c r="AV22" i="158"/>
  <c r="AT22" i="158"/>
  <c r="AT32" i="158" s="1"/>
  <c r="AR22" i="158"/>
  <c r="AR32" i="158" s="1"/>
  <c r="AP22" i="158"/>
  <c r="AN22" i="158"/>
  <c r="AN32" i="158" s="1"/>
  <c r="AL22" i="158"/>
  <c r="AJ22" i="158"/>
  <c r="AJ32" i="158" s="1"/>
  <c r="AH22" i="158"/>
  <c r="AF22" i="158"/>
  <c r="AF32" i="158" s="1"/>
  <c r="AD22" i="158"/>
  <c r="AD32" i="158" s="1"/>
  <c r="AB22" i="158"/>
  <c r="Z22" i="158"/>
  <c r="X22" i="158"/>
  <c r="X32" i="158" s="1"/>
  <c r="V22" i="158"/>
  <c r="T22" i="158"/>
  <c r="T32" i="158" s="1"/>
  <c r="R22" i="158"/>
  <c r="P22" i="158"/>
  <c r="N22" i="158"/>
  <c r="N32" i="158" s="1"/>
  <c r="L22" i="158"/>
  <c r="L32" i="158" s="1"/>
  <c r="J22" i="158"/>
  <c r="H22" i="158"/>
  <c r="H32" i="158" s="1"/>
  <c r="F22" i="158"/>
  <c r="D22" i="158"/>
  <c r="D32" i="158" s="1"/>
  <c r="D77" i="151"/>
  <c r="E77" i="151"/>
  <c r="F77" i="151"/>
  <c r="G77" i="151"/>
  <c r="H77" i="151"/>
  <c r="I77" i="151"/>
  <c r="J77" i="151"/>
  <c r="K77" i="151"/>
  <c r="L77" i="151"/>
  <c r="M77" i="151"/>
  <c r="N77" i="151"/>
  <c r="O77" i="151"/>
  <c r="P77" i="151"/>
  <c r="Q77" i="151"/>
  <c r="R77" i="151"/>
  <c r="S77" i="151"/>
  <c r="T77" i="151"/>
  <c r="U77" i="151"/>
  <c r="V77" i="151"/>
  <c r="W77" i="151"/>
  <c r="X77" i="151"/>
  <c r="Y77" i="151"/>
  <c r="Z77" i="151"/>
  <c r="AA77" i="151"/>
  <c r="AB77" i="151"/>
  <c r="AC77" i="151"/>
  <c r="AD77" i="151"/>
  <c r="AE77" i="151"/>
  <c r="AF77" i="151"/>
  <c r="AG77" i="151"/>
  <c r="AH77" i="151"/>
  <c r="AI77" i="151"/>
  <c r="AJ77" i="151"/>
  <c r="AK77" i="151"/>
  <c r="AL77" i="151"/>
  <c r="AM77" i="151"/>
  <c r="AN77" i="151"/>
  <c r="AO77" i="151"/>
  <c r="AP77" i="151"/>
  <c r="AQ77" i="151"/>
  <c r="AR77" i="151"/>
  <c r="AS77" i="151"/>
  <c r="AT77" i="151"/>
  <c r="AU77" i="151"/>
  <c r="AV77" i="151"/>
  <c r="AW77" i="151"/>
  <c r="AX77" i="151"/>
  <c r="AY77" i="151"/>
  <c r="AZ77" i="151"/>
  <c r="BA77" i="151"/>
  <c r="BB77" i="151"/>
  <c r="BC77" i="151"/>
  <c r="BD77" i="151"/>
  <c r="BE77" i="151"/>
  <c r="BF77" i="151"/>
  <c r="BG77" i="151"/>
  <c r="BH77" i="151"/>
  <c r="BI77" i="151"/>
  <c r="BJ77" i="151"/>
  <c r="BK77" i="151"/>
  <c r="BL77" i="151"/>
  <c r="BM77" i="151"/>
  <c r="BN77" i="151"/>
  <c r="BO77" i="151"/>
  <c r="BP77" i="151"/>
  <c r="BQ77" i="151"/>
  <c r="BR77" i="151"/>
  <c r="BS77" i="151"/>
  <c r="BT77" i="151"/>
  <c r="BU77" i="151"/>
  <c r="BV77" i="151"/>
  <c r="BW77" i="151"/>
  <c r="BX77" i="151"/>
  <c r="BY77" i="151"/>
  <c r="BZ77" i="151"/>
  <c r="CA77" i="151"/>
  <c r="CE77" i="151" s="1"/>
  <c r="CB77" i="151"/>
  <c r="CC77" i="151"/>
  <c r="CD77" i="151"/>
  <c r="CF77" i="151" s="1"/>
  <c r="C77" i="151"/>
  <c r="CD32" i="157"/>
  <c r="CC32" i="157"/>
  <c r="CB32" i="157"/>
  <c r="CA32" i="157"/>
  <c r="BZ32" i="157"/>
  <c r="BY32" i="157"/>
  <c r="BW32" i="157"/>
  <c r="BU32" i="157"/>
  <c r="BT32" i="157"/>
  <c r="BS32" i="157"/>
  <c r="BQ32" i="157"/>
  <c r="BO32" i="157"/>
  <c r="BM32" i="157"/>
  <c r="BK32" i="157"/>
  <c r="BI32" i="157"/>
  <c r="BG32" i="157"/>
  <c r="BE32" i="157"/>
  <c r="BC32" i="157"/>
  <c r="BA32" i="157"/>
  <c r="AY32" i="157"/>
  <c r="AW32" i="157"/>
  <c r="AU32" i="157"/>
  <c r="AS32" i="157"/>
  <c r="AQ32" i="157"/>
  <c r="AO32" i="157"/>
  <c r="AN32" i="157"/>
  <c r="AM32" i="157"/>
  <c r="AK32" i="157"/>
  <c r="AI32" i="157"/>
  <c r="AG32" i="157"/>
  <c r="AE32" i="157"/>
  <c r="AC32" i="157"/>
  <c r="AA32" i="157"/>
  <c r="Y32" i="157"/>
  <c r="W32" i="157"/>
  <c r="U32" i="157"/>
  <c r="S32" i="157"/>
  <c r="Q32" i="157"/>
  <c r="O32" i="157"/>
  <c r="M32" i="157"/>
  <c r="K32" i="157"/>
  <c r="I32" i="157"/>
  <c r="H32" i="157"/>
  <c r="G32" i="157"/>
  <c r="E32" i="157"/>
  <c r="C32" i="157"/>
  <c r="CE31" i="157"/>
  <c r="BX31" i="157"/>
  <c r="CF31" i="157" s="1"/>
  <c r="BV31" i="157"/>
  <c r="BT31" i="157"/>
  <c r="BR31" i="157"/>
  <c r="BP31" i="157"/>
  <c r="BN31" i="157"/>
  <c r="BL31" i="157"/>
  <c r="BJ31" i="157"/>
  <c r="BH31" i="157"/>
  <c r="BF31" i="157"/>
  <c r="BD31" i="157"/>
  <c r="BB31" i="157"/>
  <c r="AZ31" i="157"/>
  <c r="AX31" i="157"/>
  <c r="AV31" i="157"/>
  <c r="AT31" i="157"/>
  <c r="AR31" i="157"/>
  <c r="AP31" i="157"/>
  <c r="AN31" i="157"/>
  <c r="AL31" i="157"/>
  <c r="AJ31" i="157"/>
  <c r="AH31" i="157"/>
  <c r="AF31" i="157"/>
  <c r="AD31" i="157"/>
  <c r="AB31" i="157"/>
  <c r="Z31" i="157"/>
  <c r="X31" i="157"/>
  <c r="V31" i="157"/>
  <c r="T31" i="157"/>
  <c r="R31" i="157"/>
  <c r="P31" i="157"/>
  <c r="N31" i="157"/>
  <c r="L31" i="157"/>
  <c r="J31" i="157"/>
  <c r="H31" i="157"/>
  <c r="F31" i="157"/>
  <c r="D31" i="157"/>
  <c r="CE30" i="157"/>
  <c r="BX30" i="157"/>
  <c r="CF30" i="157" s="1"/>
  <c r="BV30" i="157"/>
  <c r="BT30" i="157"/>
  <c r="BR30" i="157"/>
  <c r="BP30" i="157"/>
  <c r="BN30" i="157"/>
  <c r="BL30" i="157"/>
  <c r="BJ30" i="157"/>
  <c r="BH30" i="157"/>
  <c r="BF30" i="157"/>
  <c r="BD30" i="157"/>
  <c r="BB30" i="157"/>
  <c r="AZ30" i="157"/>
  <c r="AX30" i="157"/>
  <c r="AV30" i="157"/>
  <c r="AT30" i="157"/>
  <c r="AR30" i="157"/>
  <c r="AP30" i="157"/>
  <c r="AN30" i="157"/>
  <c r="AL30" i="157"/>
  <c r="AJ30" i="157"/>
  <c r="AH30" i="157"/>
  <c r="AF30" i="157"/>
  <c r="AD30" i="157"/>
  <c r="AB30" i="157"/>
  <c r="Z30" i="157"/>
  <c r="X30" i="157"/>
  <c r="V30" i="157"/>
  <c r="T30" i="157"/>
  <c r="R30" i="157"/>
  <c r="P30" i="157"/>
  <c r="N30" i="157"/>
  <c r="L30" i="157"/>
  <c r="J30" i="157"/>
  <c r="H30" i="157"/>
  <c r="F30" i="157"/>
  <c r="D30" i="157"/>
  <c r="CE29" i="157"/>
  <c r="BX29" i="157"/>
  <c r="BV29" i="157"/>
  <c r="BT29" i="157"/>
  <c r="CF29" i="157" s="1"/>
  <c r="BR29" i="157"/>
  <c r="BP29" i="157"/>
  <c r="BN29" i="157"/>
  <c r="BL29" i="157"/>
  <c r="BJ29" i="157"/>
  <c r="BH29" i="157"/>
  <c r="BF29" i="157"/>
  <c r="BD29" i="157"/>
  <c r="BB29" i="157"/>
  <c r="AZ29" i="157"/>
  <c r="AX29" i="157"/>
  <c r="AV29" i="157"/>
  <c r="AT29" i="157"/>
  <c r="AR29" i="157"/>
  <c r="AP29" i="157"/>
  <c r="AN29" i="157"/>
  <c r="AL29" i="157"/>
  <c r="AJ29" i="157"/>
  <c r="AH29" i="157"/>
  <c r="AF29" i="157"/>
  <c r="AD29" i="157"/>
  <c r="AB29" i="157"/>
  <c r="Z29" i="157"/>
  <c r="X29" i="157"/>
  <c r="V29" i="157"/>
  <c r="T29" i="157"/>
  <c r="R29" i="157"/>
  <c r="P29" i="157"/>
  <c r="N29" i="157"/>
  <c r="L29" i="157"/>
  <c r="J29" i="157"/>
  <c r="H29" i="157"/>
  <c r="F29" i="157"/>
  <c r="D29" i="157"/>
  <c r="CE28" i="157"/>
  <c r="BX28" i="157"/>
  <c r="CF28" i="157" s="1"/>
  <c r="BV28" i="157"/>
  <c r="BT28" i="157"/>
  <c r="BR28" i="157"/>
  <c r="BP28" i="157"/>
  <c r="BN28" i="157"/>
  <c r="BL28" i="157"/>
  <c r="BJ28" i="157"/>
  <c r="BH28" i="157"/>
  <c r="BF28" i="157"/>
  <c r="BD28" i="157"/>
  <c r="BB28" i="157"/>
  <c r="AZ28" i="157"/>
  <c r="AX28" i="157"/>
  <c r="AV28" i="157"/>
  <c r="AT28" i="157"/>
  <c r="AR28" i="157"/>
  <c r="AP28" i="157"/>
  <c r="AN28" i="157"/>
  <c r="AL28" i="157"/>
  <c r="AJ28" i="157"/>
  <c r="AH28" i="157"/>
  <c r="AF28" i="157"/>
  <c r="AD28" i="157"/>
  <c r="AB28" i="157"/>
  <c r="Z28" i="157"/>
  <c r="X28" i="157"/>
  <c r="V28" i="157"/>
  <c r="T28" i="157"/>
  <c r="R28" i="157"/>
  <c r="P28" i="157"/>
  <c r="N28" i="157"/>
  <c r="L28" i="157"/>
  <c r="J28" i="157"/>
  <c r="H28" i="157"/>
  <c r="F28" i="157"/>
  <c r="D28" i="157"/>
  <c r="CE27" i="157"/>
  <c r="BX27" i="157"/>
  <c r="BV27" i="157"/>
  <c r="BT27" i="157"/>
  <c r="BR27" i="157"/>
  <c r="BP27" i="157"/>
  <c r="BN27" i="157"/>
  <c r="BL27" i="157"/>
  <c r="BJ27" i="157"/>
  <c r="BH27" i="157"/>
  <c r="BF27" i="157"/>
  <c r="BD27" i="157"/>
  <c r="BB27" i="157"/>
  <c r="AZ27" i="157"/>
  <c r="CF27" i="157" s="1"/>
  <c r="AX27" i="157"/>
  <c r="AV27" i="157"/>
  <c r="AT27" i="157"/>
  <c r="AR27" i="157"/>
  <c r="AP27" i="157"/>
  <c r="AN27" i="157"/>
  <c r="AL27" i="157"/>
  <c r="AJ27" i="157"/>
  <c r="AH27" i="157"/>
  <c r="AF27" i="157"/>
  <c r="AD27" i="157"/>
  <c r="AB27" i="157"/>
  <c r="Z27" i="157"/>
  <c r="X27" i="157"/>
  <c r="V27" i="157"/>
  <c r="T27" i="157"/>
  <c r="R27" i="157"/>
  <c r="P27" i="157"/>
  <c r="N27" i="157"/>
  <c r="L27" i="157"/>
  <c r="J27" i="157"/>
  <c r="H27" i="157"/>
  <c r="F27" i="157"/>
  <c r="D27" i="157"/>
  <c r="CE26" i="157"/>
  <c r="BX26" i="157"/>
  <c r="BV26" i="157"/>
  <c r="CF26" i="157" s="1"/>
  <c r="BT26" i="157"/>
  <c r="BR26" i="157"/>
  <c r="BP26" i="157"/>
  <c r="BN26" i="157"/>
  <c r="BL26" i="157"/>
  <c r="BJ26" i="157"/>
  <c r="BH26" i="157"/>
  <c r="BF26" i="157"/>
  <c r="BD26" i="157"/>
  <c r="BB26" i="157"/>
  <c r="AZ26" i="157"/>
  <c r="AX26" i="157"/>
  <c r="AV26" i="157"/>
  <c r="AT26" i="157"/>
  <c r="AR26" i="157"/>
  <c r="AP26" i="157"/>
  <c r="AN26" i="157"/>
  <c r="AL26" i="157"/>
  <c r="AJ26" i="157"/>
  <c r="AH26" i="157"/>
  <c r="AF26" i="157"/>
  <c r="AD26" i="157"/>
  <c r="AB26" i="157"/>
  <c r="Z26" i="157"/>
  <c r="X26" i="157"/>
  <c r="V26" i="157"/>
  <c r="T26" i="157"/>
  <c r="R26" i="157"/>
  <c r="P26" i="157"/>
  <c r="N26" i="157"/>
  <c r="L26" i="157"/>
  <c r="J26" i="157"/>
  <c r="H26" i="157"/>
  <c r="F26" i="157"/>
  <c r="D26" i="157"/>
  <c r="CE25" i="157"/>
  <c r="BX25" i="157"/>
  <c r="BV25" i="157"/>
  <c r="BV32" i="157" s="1"/>
  <c r="BT25" i="157"/>
  <c r="BR25" i="157"/>
  <c r="BP25" i="157"/>
  <c r="BN25" i="157"/>
  <c r="BL25" i="157"/>
  <c r="BJ25" i="157"/>
  <c r="BH25" i="157"/>
  <c r="BF25" i="157"/>
  <c r="BD25" i="157"/>
  <c r="BB25" i="157"/>
  <c r="AZ25" i="157"/>
  <c r="AX25" i="157"/>
  <c r="AV25" i="157"/>
  <c r="AT25" i="157"/>
  <c r="AR25" i="157"/>
  <c r="AP25" i="157"/>
  <c r="AP32" i="157" s="1"/>
  <c r="AN25" i="157"/>
  <c r="AL25" i="157"/>
  <c r="AJ25" i="157"/>
  <c r="AH25" i="157"/>
  <c r="AF25" i="157"/>
  <c r="AD25" i="157"/>
  <c r="AB25" i="157"/>
  <c r="Z25" i="157"/>
  <c r="X25" i="157"/>
  <c r="V25" i="157"/>
  <c r="T25" i="157"/>
  <c r="R25" i="157"/>
  <c r="P25" i="157"/>
  <c r="N25" i="157"/>
  <c r="L25" i="157"/>
  <c r="J25" i="157"/>
  <c r="J32" i="157" s="1"/>
  <c r="H25" i="157"/>
  <c r="F25" i="157"/>
  <c r="D25" i="157"/>
  <c r="CE24" i="157"/>
  <c r="BX24" i="157"/>
  <c r="CF24" i="157" s="1"/>
  <c r="BV24" i="157"/>
  <c r="BT24" i="157"/>
  <c r="BR24" i="157"/>
  <c r="BP24" i="157"/>
  <c r="BN24" i="157"/>
  <c r="BL24" i="157"/>
  <c r="BJ24" i="157"/>
  <c r="BH24" i="157"/>
  <c r="BF24" i="157"/>
  <c r="BD24" i="157"/>
  <c r="BD32" i="157" s="1"/>
  <c r="BB24" i="157"/>
  <c r="AZ24" i="157"/>
  <c r="AX24" i="157"/>
  <c r="AV24" i="157"/>
  <c r="AT24" i="157"/>
  <c r="AR24" i="157"/>
  <c r="AP24" i="157"/>
  <c r="AN24" i="157"/>
  <c r="AL24" i="157"/>
  <c r="AJ24" i="157"/>
  <c r="AH24" i="157"/>
  <c r="AF24" i="157"/>
  <c r="AD24" i="157"/>
  <c r="AB24" i="157"/>
  <c r="Z24" i="157"/>
  <c r="X24" i="157"/>
  <c r="X32" i="157" s="1"/>
  <c r="V24" i="157"/>
  <c r="T24" i="157"/>
  <c r="R24" i="157"/>
  <c r="P24" i="157"/>
  <c r="N24" i="157"/>
  <c r="L24" i="157"/>
  <c r="J24" i="157"/>
  <c r="H24" i="157"/>
  <c r="F24" i="157"/>
  <c r="D24" i="157"/>
  <c r="CE23" i="157"/>
  <c r="CE32" i="157" s="1"/>
  <c r="CI18" i="157" s="1"/>
  <c r="BX23" i="157"/>
  <c r="CF23" i="157" s="1"/>
  <c r="BV23" i="157"/>
  <c r="BT23" i="157"/>
  <c r="BR23" i="157"/>
  <c r="BR32" i="157" s="1"/>
  <c r="BP23" i="157"/>
  <c r="BP32" i="157" s="1"/>
  <c r="BN23" i="157"/>
  <c r="BL23" i="157"/>
  <c r="BJ23" i="157"/>
  <c r="BH23" i="157"/>
  <c r="BF23" i="157"/>
  <c r="BD23" i="157"/>
  <c r="BB23" i="157"/>
  <c r="AZ23" i="157"/>
  <c r="AX23" i="157"/>
  <c r="AV23" i="157"/>
  <c r="AV32" i="157" s="1"/>
  <c r="AT23" i="157"/>
  <c r="AT32" i="157" s="1"/>
  <c r="AR23" i="157"/>
  <c r="AR32" i="157" s="1"/>
  <c r="AP23" i="157"/>
  <c r="AN23" i="157"/>
  <c r="AL23" i="157"/>
  <c r="AL32" i="157" s="1"/>
  <c r="AJ23" i="157"/>
  <c r="AJ32" i="157" s="1"/>
  <c r="AH23" i="157"/>
  <c r="AF23" i="157"/>
  <c r="AD23" i="157"/>
  <c r="AB23" i="157"/>
  <c r="Z23" i="157"/>
  <c r="X23" i="157"/>
  <c r="V23" i="157"/>
  <c r="T23" i="157"/>
  <c r="R23" i="157"/>
  <c r="P23" i="157"/>
  <c r="P32" i="157" s="1"/>
  <c r="N23" i="157"/>
  <c r="N32" i="157" s="1"/>
  <c r="L23" i="157"/>
  <c r="L32" i="157" s="1"/>
  <c r="J23" i="157"/>
  <c r="H23" i="157"/>
  <c r="F23" i="157"/>
  <c r="F32" i="157" s="1"/>
  <c r="D23" i="157"/>
  <c r="D32" i="157" s="1"/>
  <c r="CE22" i="157"/>
  <c r="BX22" i="157"/>
  <c r="BV22" i="157"/>
  <c r="BT22" i="157"/>
  <c r="BR22" i="157"/>
  <c r="BP22" i="157"/>
  <c r="BN22" i="157"/>
  <c r="BN32" i="157" s="1"/>
  <c r="BL22" i="157"/>
  <c r="BL32" i="157" s="1"/>
  <c r="BJ22" i="157"/>
  <c r="BJ32" i="157" s="1"/>
  <c r="BH22" i="157"/>
  <c r="BH32" i="157" s="1"/>
  <c r="BF22" i="157"/>
  <c r="BF32" i="157" s="1"/>
  <c r="BD22" i="157"/>
  <c r="BB22" i="157"/>
  <c r="BB32" i="157" s="1"/>
  <c r="AZ22" i="157"/>
  <c r="AZ32" i="157" s="1"/>
  <c r="AX22" i="157"/>
  <c r="AX32" i="157" s="1"/>
  <c r="AV22" i="157"/>
  <c r="AT22" i="157"/>
  <c r="AR22" i="157"/>
  <c r="AP22" i="157"/>
  <c r="AN22" i="157"/>
  <c r="AL22" i="157"/>
  <c r="AJ22" i="157"/>
  <c r="AH22" i="157"/>
  <c r="AH32" i="157" s="1"/>
  <c r="AF22" i="157"/>
  <c r="AF32" i="157" s="1"/>
  <c r="AD22" i="157"/>
  <c r="AD32" i="157" s="1"/>
  <c r="AB22" i="157"/>
  <c r="AB32" i="157" s="1"/>
  <c r="Z22" i="157"/>
  <c r="Z32" i="157" s="1"/>
  <c r="X22" i="157"/>
  <c r="V22" i="157"/>
  <c r="V32" i="157" s="1"/>
  <c r="T22" i="157"/>
  <c r="T32" i="157" s="1"/>
  <c r="R22" i="157"/>
  <c r="R32" i="157" s="1"/>
  <c r="P22" i="157"/>
  <c r="N22" i="157"/>
  <c r="L22" i="157"/>
  <c r="J22" i="157"/>
  <c r="H22" i="157"/>
  <c r="F22" i="157"/>
  <c r="D22" i="157"/>
  <c r="D76" i="151"/>
  <c r="E76" i="151"/>
  <c r="F76" i="151"/>
  <c r="G76" i="151"/>
  <c r="H76" i="151"/>
  <c r="I76" i="151"/>
  <c r="J76" i="151"/>
  <c r="K76" i="151"/>
  <c r="L76" i="151"/>
  <c r="M76" i="151"/>
  <c r="N76" i="151"/>
  <c r="O76" i="151"/>
  <c r="P76" i="151"/>
  <c r="Q76" i="151"/>
  <c r="R76" i="151"/>
  <c r="S76" i="151"/>
  <c r="T76" i="151"/>
  <c r="U76" i="151"/>
  <c r="V76" i="151"/>
  <c r="W76" i="151"/>
  <c r="X76" i="151"/>
  <c r="Y76" i="151"/>
  <c r="Z76" i="151"/>
  <c r="AA76" i="151"/>
  <c r="AB76" i="151"/>
  <c r="AC76" i="151"/>
  <c r="AD76" i="151"/>
  <c r="AE76" i="151"/>
  <c r="AF76" i="151"/>
  <c r="AG76" i="151"/>
  <c r="AH76" i="151"/>
  <c r="AI76" i="151"/>
  <c r="AJ76" i="151"/>
  <c r="AK76" i="151"/>
  <c r="AL76" i="151"/>
  <c r="AM76" i="151"/>
  <c r="AN76" i="151"/>
  <c r="AO76" i="151"/>
  <c r="AP76" i="151"/>
  <c r="AQ76" i="151"/>
  <c r="AR76" i="151"/>
  <c r="AS76" i="151"/>
  <c r="AT76" i="151"/>
  <c r="AU76" i="151"/>
  <c r="AV76" i="151"/>
  <c r="AW76" i="151"/>
  <c r="AX76" i="151"/>
  <c r="AY76" i="151"/>
  <c r="AZ76" i="151"/>
  <c r="BA76" i="151"/>
  <c r="BB76" i="151"/>
  <c r="BC76" i="151"/>
  <c r="BD76" i="151"/>
  <c r="BE76" i="151"/>
  <c r="BF76" i="151"/>
  <c r="BG76" i="151"/>
  <c r="BH76" i="151"/>
  <c r="BI76" i="151"/>
  <c r="BJ76" i="151"/>
  <c r="BK76" i="151"/>
  <c r="BL76" i="151"/>
  <c r="BM76" i="151"/>
  <c r="BN76" i="151"/>
  <c r="BO76" i="151"/>
  <c r="CE76" i="151" s="1"/>
  <c r="BP76" i="151"/>
  <c r="BQ76" i="151"/>
  <c r="BR76" i="151"/>
  <c r="BS76" i="151"/>
  <c r="BT76" i="151"/>
  <c r="BU76" i="151"/>
  <c r="BV76" i="151"/>
  <c r="BW76" i="151"/>
  <c r="BX76" i="151"/>
  <c r="BY76" i="151"/>
  <c r="BZ76" i="151"/>
  <c r="CF76" i="151" s="1"/>
  <c r="C76" i="151"/>
  <c r="CD32" i="156"/>
  <c r="CC32" i="156"/>
  <c r="CB32" i="156"/>
  <c r="CA32" i="156"/>
  <c r="BZ32" i="156"/>
  <c r="BY32" i="156"/>
  <c r="BW32" i="156"/>
  <c r="BU32" i="156"/>
  <c r="BS32" i="156"/>
  <c r="BQ32" i="156"/>
  <c r="BO32" i="156"/>
  <c r="BM32" i="156"/>
  <c r="BK32" i="156"/>
  <c r="BI32" i="156"/>
  <c r="BG32" i="156"/>
  <c r="BE32" i="156"/>
  <c r="BC32" i="156"/>
  <c r="BA32" i="156"/>
  <c r="AY32" i="156"/>
  <c r="AW32" i="156"/>
  <c r="AU32" i="156"/>
  <c r="AS32" i="156"/>
  <c r="AQ32" i="156"/>
  <c r="AO32" i="156"/>
  <c r="AM32" i="156"/>
  <c r="AK32" i="156"/>
  <c r="AI32" i="156"/>
  <c r="AG32" i="156"/>
  <c r="AE32" i="156"/>
  <c r="AC32" i="156"/>
  <c r="AA32" i="156"/>
  <c r="Y32" i="156"/>
  <c r="W32" i="156"/>
  <c r="U32" i="156"/>
  <c r="S32" i="156"/>
  <c r="Q32" i="156"/>
  <c r="O32" i="156"/>
  <c r="M32" i="156"/>
  <c r="K32" i="156"/>
  <c r="I32" i="156"/>
  <c r="G32" i="156"/>
  <c r="E32" i="156"/>
  <c r="C32" i="156"/>
  <c r="CE31" i="156"/>
  <c r="BX31" i="156"/>
  <c r="CF31" i="156" s="1"/>
  <c r="BV31" i="156"/>
  <c r="BT31" i="156"/>
  <c r="BR31" i="156"/>
  <c r="BP31" i="156"/>
  <c r="BN31" i="156"/>
  <c r="BL31" i="156"/>
  <c r="BJ31" i="156"/>
  <c r="BH31" i="156"/>
  <c r="BF31" i="156"/>
  <c r="BD31" i="156"/>
  <c r="BB31" i="156"/>
  <c r="AZ31" i="156"/>
  <c r="AX31" i="156"/>
  <c r="AV31" i="156"/>
  <c r="AT31" i="156"/>
  <c r="AR31" i="156"/>
  <c r="AP31" i="156"/>
  <c r="AN31" i="156"/>
  <c r="AL31" i="156"/>
  <c r="AJ31" i="156"/>
  <c r="AH31" i="156"/>
  <c r="AF31" i="156"/>
  <c r="AD31" i="156"/>
  <c r="AB31" i="156"/>
  <c r="Z31" i="156"/>
  <c r="X31" i="156"/>
  <c r="V31" i="156"/>
  <c r="T31" i="156"/>
  <c r="R31" i="156"/>
  <c r="P31" i="156"/>
  <c r="N31" i="156"/>
  <c r="L31" i="156"/>
  <c r="J31" i="156"/>
  <c r="H31" i="156"/>
  <c r="F31" i="156"/>
  <c r="D31" i="156"/>
  <c r="CE30" i="156"/>
  <c r="BX30" i="156"/>
  <c r="BV30" i="156"/>
  <c r="CF30" i="156" s="1"/>
  <c r="BT30" i="156"/>
  <c r="BR30" i="156"/>
  <c r="BP30" i="156"/>
  <c r="BN30" i="156"/>
  <c r="BL30" i="156"/>
  <c r="BJ30" i="156"/>
  <c r="BH30" i="156"/>
  <c r="BF30" i="156"/>
  <c r="BD30" i="156"/>
  <c r="BB30" i="156"/>
  <c r="AZ30" i="156"/>
  <c r="AX30" i="156"/>
  <c r="AV30" i="156"/>
  <c r="AT30" i="156"/>
  <c r="AR30" i="156"/>
  <c r="AP30" i="156"/>
  <c r="AN30" i="156"/>
  <c r="AL30" i="156"/>
  <c r="AJ30" i="156"/>
  <c r="AH30" i="156"/>
  <c r="AF30" i="156"/>
  <c r="AD30" i="156"/>
  <c r="AB30" i="156"/>
  <c r="Z30" i="156"/>
  <c r="X30" i="156"/>
  <c r="V30" i="156"/>
  <c r="T30" i="156"/>
  <c r="R30" i="156"/>
  <c r="P30" i="156"/>
  <c r="N30" i="156"/>
  <c r="L30" i="156"/>
  <c r="J30" i="156"/>
  <c r="H30" i="156"/>
  <c r="F30" i="156"/>
  <c r="D30" i="156"/>
  <c r="CE29" i="156"/>
  <c r="BX29" i="156"/>
  <c r="CF29" i="156" s="1"/>
  <c r="BV29" i="156"/>
  <c r="BT29" i="156"/>
  <c r="BR29" i="156"/>
  <c r="BP29" i="156"/>
  <c r="BN29" i="156"/>
  <c r="BL29" i="156"/>
  <c r="BJ29" i="156"/>
  <c r="BH29" i="156"/>
  <c r="BF29" i="156"/>
  <c r="BD29" i="156"/>
  <c r="BB29" i="156"/>
  <c r="AZ29" i="156"/>
  <c r="AX29" i="156"/>
  <c r="AV29" i="156"/>
  <c r="AT29" i="156"/>
  <c r="AR29" i="156"/>
  <c r="AP29" i="156"/>
  <c r="AN29" i="156"/>
  <c r="AL29" i="156"/>
  <c r="AJ29" i="156"/>
  <c r="AH29" i="156"/>
  <c r="AF29" i="156"/>
  <c r="AD29" i="156"/>
  <c r="AB29" i="156"/>
  <c r="Z29" i="156"/>
  <c r="X29" i="156"/>
  <c r="V29" i="156"/>
  <c r="T29" i="156"/>
  <c r="R29" i="156"/>
  <c r="P29" i="156"/>
  <c r="N29" i="156"/>
  <c r="L29" i="156"/>
  <c r="J29" i="156"/>
  <c r="H29" i="156"/>
  <c r="F29" i="156"/>
  <c r="D29" i="156"/>
  <c r="CE28" i="156"/>
  <c r="BX28" i="156"/>
  <c r="CF28" i="156" s="1"/>
  <c r="BV28" i="156"/>
  <c r="BT28" i="156"/>
  <c r="BR28" i="156"/>
  <c r="BP28" i="156"/>
  <c r="BN28" i="156"/>
  <c r="BL28" i="156"/>
  <c r="BJ28" i="156"/>
  <c r="BH28" i="156"/>
  <c r="BF28" i="156"/>
  <c r="BD28" i="156"/>
  <c r="BB28" i="156"/>
  <c r="AZ28" i="156"/>
  <c r="AX28" i="156"/>
  <c r="AV28" i="156"/>
  <c r="AT28" i="156"/>
  <c r="AR28" i="156"/>
  <c r="AP28" i="156"/>
  <c r="AN28" i="156"/>
  <c r="AL28" i="156"/>
  <c r="AJ28" i="156"/>
  <c r="AH28" i="156"/>
  <c r="AF28" i="156"/>
  <c r="AD28" i="156"/>
  <c r="AB28" i="156"/>
  <c r="Z28" i="156"/>
  <c r="X28" i="156"/>
  <c r="V28" i="156"/>
  <c r="T28" i="156"/>
  <c r="R28" i="156"/>
  <c r="P28" i="156"/>
  <c r="N28" i="156"/>
  <c r="L28" i="156"/>
  <c r="J28" i="156"/>
  <c r="H28" i="156"/>
  <c r="F28" i="156"/>
  <c r="D28" i="156"/>
  <c r="CE27" i="156"/>
  <c r="BX27" i="156"/>
  <c r="BV27" i="156"/>
  <c r="BT27" i="156"/>
  <c r="BR27" i="156"/>
  <c r="BP27" i="156"/>
  <c r="BN27" i="156"/>
  <c r="BL27" i="156"/>
  <c r="BJ27" i="156"/>
  <c r="BH27" i="156"/>
  <c r="BF27" i="156"/>
  <c r="BD27" i="156"/>
  <c r="BB27" i="156"/>
  <c r="AZ27" i="156"/>
  <c r="AX27" i="156"/>
  <c r="AV27" i="156"/>
  <c r="AT27" i="156"/>
  <c r="CF27" i="156" s="1"/>
  <c r="AR27" i="156"/>
  <c r="AP27" i="156"/>
  <c r="AN27" i="156"/>
  <c r="AL27" i="156"/>
  <c r="AJ27" i="156"/>
  <c r="AH27" i="156"/>
  <c r="AF27" i="156"/>
  <c r="AD27" i="156"/>
  <c r="AB27" i="156"/>
  <c r="Z27" i="156"/>
  <c r="X27" i="156"/>
  <c r="V27" i="156"/>
  <c r="T27" i="156"/>
  <c r="R27" i="156"/>
  <c r="P27" i="156"/>
  <c r="N27" i="156"/>
  <c r="L27" i="156"/>
  <c r="J27" i="156"/>
  <c r="H27" i="156"/>
  <c r="F27" i="156"/>
  <c r="D27" i="156"/>
  <c r="CE26" i="156"/>
  <c r="BX26" i="156"/>
  <c r="CF26" i="156" s="1"/>
  <c r="BV26" i="156"/>
  <c r="BT26" i="156"/>
  <c r="BR26" i="156"/>
  <c r="BP26" i="156"/>
  <c r="BN26" i="156"/>
  <c r="BL26" i="156"/>
  <c r="BJ26" i="156"/>
  <c r="BH26" i="156"/>
  <c r="BF26" i="156"/>
  <c r="BD26" i="156"/>
  <c r="BB26" i="156"/>
  <c r="AZ26" i="156"/>
  <c r="AX26" i="156"/>
  <c r="AV26" i="156"/>
  <c r="AT26" i="156"/>
  <c r="AR26" i="156"/>
  <c r="AP26" i="156"/>
  <c r="AN26" i="156"/>
  <c r="AL26" i="156"/>
  <c r="AJ26" i="156"/>
  <c r="AH26" i="156"/>
  <c r="AF26" i="156"/>
  <c r="AD26" i="156"/>
  <c r="AB26" i="156"/>
  <c r="Z26" i="156"/>
  <c r="X26" i="156"/>
  <c r="V26" i="156"/>
  <c r="T26" i="156"/>
  <c r="R26" i="156"/>
  <c r="P26" i="156"/>
  <c r="N26" i="156"/>
  <c r="L26" i="156"/>
  <c r="J26" i="156"/>
  <c r="H26" i="156"/>
  <c r="F26" i="156"/>
  <c r="D26" i="156"/>
  <c r="CE25" i="156"/>
  <c r="BX25" i="156"/>
  <c r="CF25" i="156" s="1"/>
  <c r="BV25" i="156"/>
  <c r="BT25" i="156"/>
  <c r="BR25" i="156"/>
  <c r="BP25" i="156"/>
  <c r="BN25" i="156"/>
  <c r="BL25" i="156"/>
  <c r="BJ25" i="156"/>
  <c r="BH25" i="156"/>
  <c r="BF25" i="156"/>
  <c r="BD25" i="156"/>
  <c r="BB25" i="156"/>
  <c r="AZ25" i="156"/>
  <c r="AX25" i="156"/>
  <c r="AV25" i="156"/>
  <c r="AV32" i="156" s="1"/>
  <c r="AT25" i="156"/>
  <c r="AR25" i="156"/>
  <c r="AP25" i="156"/>
  <c r="AN25" i="156"/>
  <c r="AL25" i="156"/>
  <c r="AJ25" i="156"/>
  <c r="AH25" i="156"/>
  <c r="AF25" i="156"/>
  <c r="AD25" i="156"/>
  <c r="AB25" i="156"/>
  <c r="Z25" i="156"/>
  <c r="X25" i="156"/>
  <c r="V25" i="156"/>
  <c r="T25" i="156"/>
  <c r="R25" i="156"/>
  <c r="P25" i="156"/>
  <c r="P32" i="156" s="1"/>
  <c r="N25" i="156"/>
  <c r="L25" i="156"/>
  <c r="J25" i="156"/>
  <c r="H25" i="156"/>
  <c r="F25" i="156"/>
  <c r="D25" i="156"/>
  <c r="CE24" i="156"/>
  <c r="BX24" i="156"/>
  <c r="CF24" i="156" s="1"/>
  <c r="BV24" i="156"/>
  <c r="BT24" i="156"/>
  <c r="BR24" i="156"/>
  <c r="BP24" i="156"/>
  <c r="BN24" i="156"/>
  <c r="BL24" i="156"/>
  <c r="BJ24" i="156"/>
  <c r="BJ32" i="156" s="1"/>
  <c r="BH24" i="156"/>
  <c r="BH32" i="156" s="1"/>
  <c r="BF24" i="156"/>
  <c r="BD24" i="156"/>
  <c r="BB24" i="156"/>
  <c r="AZ24" i="156"/>
  <c r="AX24" i="156"/>
  <c r="AV24" i="156"/>
  <c r="AT24" i="156"/>
  <c r="AR24" i="156"/>
  <c r="AP24" i="156"/>
  <c r="AN24" i="156"/>
  <c r="AL24" i="156"/>
  <c r="AJ24" i="156"/>
  <c r="AH24" i="156"/>
  <c r="AF24" i="156"/>
  <c r="AD24" i="156"/>
  <c r="AD32" i="156" s="1"/>
  <c r="AB24" i="156"/>
  <c r="AB32" i="156" s="1"/>
  <c r="Z24" i="156"/>
  <c r="X24" i="156"/>
  <c r="V24" i="156"/>
  <c r="T24" i="156"/>
  <c r="R24" i="156"/>
  <c r="P24" i="156"/>
  <c r="N24" i="156"/>
  <c r="L24" i="156"/>
  <c r="J24" i="156"/>
  <c r="H24" i="156"/>
  <c r="F24" i="156"/>
  <c r="D24" i="156"/>
  <c r="CE23" i="156"/>
  <c r="BX23" i="156"/>
  <c r="BX32" i="156" s="1"/>
  <c r="BV23" i="156"/>
  <c r="BT23" i="156"/>
  <c r="BT32" i="156" s="1"/>
  <c r="BR23" i="156"/>
  <c r="BR32" i="156" s="1"/>
  <c r="BP23" i="156"/>
  <c r="BN23" i="156"/>
  <c r="BL23" i="156"/>
  <c r="BJ23" i="156"/>
  <c r="BH23" i="156"/>
  <c r="BF23" i="156"/>
  <c r="BD23" i="156"/>
  <c r="BB23" i="156"/>
  <c r="AZ23" i="156"/>
  <c r="AX23" i="156"/>
  <c r="AX32" i="156" s="1"/>
  <c r="AV23" i="156"/>
  <c r="AT23" i="156"/>
  <c r="AT32" i="156" s="1"/>
  <c r="AR23" i="156"/>
  <c r="AR32" i="156" s="1"/>
  <c r="AP23" i="156"/>
  <c r="AN23" i="156"/>
  <c r="AN32" i="156" s="1"/>
  <c r="AL23" i="156"/>
  <c r="AL32" i="156" s="1"/>
  <c r="AJ23" i="156"/>
  <c r="AH23" i="156"/>
  <c r="AF23" i="156"/>
  <c r="AD23" i="156"/>
  <c r="AB23" i="156"/>
  <c r="Z23" i="156"/>
  <c r="X23" i="156"/>
  <c r="V23" i="156"/>
  <c r="T23" i="156"/>
  <c r="R23" i="156"/>
  <c r="R32" i="156" s="1"/>
  <c r="P23" i="156"/>
  <c r="N23" i="156"/>
  <c r="N32" i="156" s="1"/>
  <c r="L23" i="156"/>
  <c r="L32" i="156" s="1"/>
  <c r="J23" i="156"/>
  <c r="H23" i="156"/>
  <c r="H32" i="156" s="1"/>
  <c r="F23" i="156"/>
  <c r="F32" i="156" s="1"/>
  <c r="D23" i="156"/>
  <c r="CE22" i="156"/>
  <c r="CE32" i="156" s="1"/>
  <c r="CI18" i="156" s="1"/>
  <c r="BX22" i="156"/>
  <c r="CF22" i="156" s="1"/>
  <c r="BV22" i="156"/>
  <c r="BV32" i="156" s="1"/>
  <c r="BT22" i="156"/>
  <c r="BR22" i="156"/>
  <c r="BP22" i="156"/>
  <c r="BP32" i="156" s="1"/>
  <c r="BN22" i="156"/>
  <c r="BN32" i="156" s="1"/>
  <c r="BL22" i="156"/>
  <c r="BL32" i="156" s="1"/>
  <c r="BJ22" i="156"/>
  <c r="BH22" i="156"/>
  <c r="BF22" i="156"/>
  <c r="BF32" i="156" s="1"/>
  <c r="BD22" i="156"/>
  <c r="BD32" i="156" s="1"/>
  <c r="BB22" i="156"/>
  <c r="BB32" i="156" s="1"/>
  <c r="AZ22" i="156"/>
  <c r="AZ32" i="156" s="1"/>
  <c r="AX22" i="156"/>
  <c r="AV22" i="156"/>
  <c r="AT22" i="156"/>
  <c r="AR22" i="156"/>
  <c r="AP22" i="156"/>
  <c r="AP32" i="156" s="1"/>
  <c r="AN22" i="156"/>
  <c r="AL22" i="156"/>
  <c r="AJ22" i="156"/>
  <c r="AJ32" i="156" s="1"/>
  <c r="AH22" i="156"/>
  <c r="AH32" i="156" s="1"/>
  <c r="AF22" i="156"/>
  <c r="AF32" i="156" s="1"/>
  <c r="AD22" i="156"/>
  <c r="AB22" i="156"/>
  <c r="Z22" i="156"/>
  <c r="Z32" i="156" s="1"/>
  <c r="X22" i="156"/>
  <c r="X32" i="156" s="1"/>
  <c r="V22" i="156"/>
  <c r="V32" i="156" s="1"/>
  <c r="T22" i="156"/>
  <c r="T32" i="156" s="1"/>
  <c r="R22" i="156"/>
  <c r="P22" i="156"/>
  <c r="N22" i="156"/>
  <c r="L22" i="156"/>
  <c r="J22" i="156"/>
  <c r="J32" i="156" s="1"/>
  <c r="H22" i="156"/>
  <c r="F22" i="156"/>
  <c r="D22" i="156"/>
  <c r="D32" i="156" s="1"/>
  <c r="D75" i="151"/>
  <c r="E75" i="151"/>
  <c r="F75" i="151"/>
  <c r="G75" i="151"/>
  <c r="H75" i="151"/>
  <c r="I75" i="151"/>
  <c r="J75" i="151"/>
  <c r="K75" i="151"/>
  <c r="L75" i="151"/>
  <c r="Q75" i="151"/>
  <c r="R75" i="151"/>
  <c r="S75" i="151"/>
  <c r="T75" i="151"/>
  <c r="U75" i="151"/>
  <c r="V75" i="151"/>
  <c r="W75" i="151"/>
  <c r="X75" i="151"/>
  <c r="Y75" i="151"/>
  <c r="Z75" i="151"/>
  <c r="AA75" i="151"/>
  <c r="AB75" i="151"/>
  <c r="AD75" i="151"/>
  <c r="AE75" i="151"/>
  <c r="AF75" i="151"/>
  <c r="AG75" i="151"/>
  <c r="AH75" i="151"/>
  <c r="AI75" i="151"/>
  <c r="AJ75" i="151"/>
  <c r="AK75" i="151"/>
  <c r="AL75" i="151"/>
  <c r="AM75" i="151"/>
  <c r="AN75" i="151"/>
  <c r="AO75" i="151"/>
  <c r="AP75" i="151"/>
  <c r="AQ75" i="151"/>
  <c r="AR75" i="151"/>
  <c r="AS75" i="151"/>
  <c r="AT75" i="151"/>
  <c r="AU75" i="151"/>
  <c r="AV75" i="151"/>
  <c r="AW75" i="151"/>
  <c r="AX75" i="151"/>
  <c r="AY75" i="151"/>
  <c r="AZ75" i="151"/>
  <c r="BA75" i="151"/>
  <c r="BB75" i="151"/>
  <c r="BC75" i="151"/>
  <c r="BD75" i="151"/>
  <c r="BE75" i="151"/>
  <c r="BF75" i="151"/>
  <c r="BG75" i="151"/>
  <c r="BH75" i="151"/>
  <c r="BI75" i="151"/>
  <c r="BJ75" i="151"/>
  <c r="BK75" i="151"/>
  <c r="BL75" i="151"/>
  <c r="BM75" i="151"/>
  <c r="BN75" i="151"/>
  <c r="BO75" i="151"/>
  <c r="BP75" i="151"/>
  <c r="BQ75" i="151"/>
  <c r="BR75" i="151"/>
  <c r="BS75" i="151"/>
  <c r="BT75" i="151"/>
  <c r="BU75" i="151"/>
  <c r="BV75" i="151"/>
  <c r="BW75" i="151"/>
  <c r="BX75" i="151"/>
  <c r="BY75" i="151"/>
  <c r="BZ75" i="151"/>
  <c r="C75" i="151"/>
  <c r="CD32" i="155"/>
  <c r="CC32" i="155"/>
  <c r="CB32" i="155"/>
  <c r="CA32" i="155"/>
  <c r="BZ32" i="155"/>
  <c r="BY32" i="155"/>
  <c r="BW32" i="155"/>
  <c r="BU32" i="155"/>
  <c r="BT32" i="155"/>
  <c r="BS32" i="155"/>
  <c r="BQ32" i="155"/>
  <c r="BO32" i="155"/>
  <c r="BM32" i="155"/>
  <c r="BK32" i="155"/>
  <c r="BI32" i="155"/>
  <c r="BG32" i="155"/>
  <c r="BE32" i="155"/>
  <c r="BD32" i="155"/>
  <c r="BC32" i="155"/>
  <c r="BA32" i="155"/>
  <c r="AY32" i="155"/>
  <c r="AW32" i="155"/>
  <c r="AU32" i="155"/>
  <c r="AS32" i="155"/>
  <c r="AQ32" i="155"/>
  <c r="AO32" i="155"/>
  <c r="AN32" i="155"/>
  <c r="AM32" i="155"/>
  <c r="AK32" i="155"/>
  <c r="AI32" i="155"/>
  <c r="AG32" i="155"/>
  <c r="AE32" i="155"/>
  <c r="AC32" i="155"/>
  <c r="AC75" i="151" s="1"/>
  <c r="AA32" i="155"/>
  <c r="Y32" i="155"/>
  <c r="W32" i="155"/>
  <c r="U32" i="155"/>
  <c r="S32" i="155"/>
  <c r="Q32" i="155"/>
  <c r="O32" i="155"/>
  <c r="O75" i="151" s="1"/>
  <c r="M32" i="155"/>
  <c r="M75" i="151" s="1"/>
  <c r="K32" i="155"/>
  <c r="I32" i="155"/>
  <c r="H32" i="155"/>
  <c r="G32" i="155"/>
  <c r="E32" i="155"/>
  <c r="C32" i="155"/>
  <c r="CE31" i="155"/>
  <c r="BX31" i="155"/>
  <c r="BV31" i="155"/>
  <c r="CF31" i="155" s="1"/>
  <c r="BT31" i="155"/>
  <c r="BR31" i="155"/>
  <c r="BP31" i="155"/>
  <c r="BN31" i="155"/>
  <c r="BL31" i="155"/>
  <c r="BJ31" i="155"/>
  <c r="BH31" i="155"/>
  <c r="BF31" i="155"/>
  <c r="BD31" i="155"/>
  <c r="BB31" i="155"/>
  <c r="AZ31" i="155"/>
  <c r="AX31" i="155"/>
  <c r="AV31" i="155"/>
  <c r="AT31" i="155"/>
  <c r="AR31" i="155"/>
  <c r="AP31" i="155"/>
  <c r="AN31" i="155"/>
  <c r="AL31" i="155"/>
  <c r="AJ31" i="155"/>
  <c r="AH31" i="155"/>
  <c r="AF31" i="155"/>
  <c r="AD31" i="155"/>
  <c r="AB31" i="155"/>
  <c r="Z31" i="155"/>
  <c r="X31" i="155"/>
  <c r="V31" i="155"/>
  <c r="T31" i="155"/>
  <c r="R31" i="155"/>
  <c r="P31" i="155"/>
  <c r="N31" i="155"/>
  <c r="L31" i="155"/>
  <c r="J31" i="155"/>
  <c r="H31" i="155"/>
  <c r="F31" i="155"/>
  <c r="D31" i="155"/>
  <c r="CE30" i="155"/>
  <c r="BX30" i="155"/>
  <c r="CF30" i="155" s="1"/>
  <c r="BV30" i="155"/>
  <c r="BT30" i="155"/>
  <c r="BR30" i="155"/>
  <c r="BP30" i="155"/>
  <c r="BN30" i="155"/>
  <c r="BL30" i="155"/>
  <c r="BJ30" i="155"/>
  <c r="BH30" i="155"/>
  <c r="BF30" i="155"/>
  <c r="BD30" i="155"/>
  <c r="BB30" i="155"/>
  <c r="AZ30" i="155"/>
  <c r="AX30" i="155"/>
  <c r="AV30" i="155"/>
  <c r="AT30" i="155"/>
  <c r="AR30" i="155"/>
  <c r="AP30" i="155"/>
  <c r="AN30" i="155"/>
  <c r="AL30" i="155"/>
  <c r="AJ30" i="155"/>
  <c r="AH30" i="155"/>
  <c r="AF30" i="155"/>
  <c r="AD30" i="155"/>
  <c r="AB30" i="155"/>
  <c r="Z30" i="155"/>
  <c r="X30" i="155"/>
  <c r="V30" i="155"/>
  <c r="T30" i="155"/>
  <c r="R30" i="155"/>
  <c r="P30" i="155"/>
  <c r="N30" i="155"/>
  <c r="L30" i="155"/>
  <c r="J30" i="155"/>
  <c r="H30" i="155"/>
  <c r="F30" i="155"/>
  <c r="D30" i="155"/>
  <c r="CE29" i="155"/>
  <c r="BX29" i="155"/>
  <c r="BV29" i="155"/>
  <c r="BT29" i="155"/>
  <c r="BR29" i="155"/>
  <c r="CF29" i="155" s="1"/>
  <c r="BP29" i="155"/>
  <c r="BN29" i="155"/>
  <c r="BL29" i="155"/>
  <c r="BJ29" i="155"/>
  <c r="BH29" i="155"/>
  <c r="BF29" i="155"/>
  <c r="BD29" i="155"/>
  <c r="BB29" i="155"/>
  <c r="AZ29" i="155"/>
  <c r="AX29" i="155"/>
  <c r="AV29" i="155"/>
  <c r="AT29" i="155"/>
  <c r="AR29" i="155"/>
  <c r="AP29" i="155"/>
  <c r="AN29" i="155"/>
  <c r="AL29" i="155"/>
  <c r="AJ29" i="155"/>
  <c r="AH29" i="155"/>
  <c r="AF29" i="155"/>
  <c r="AD29" i="155"/>
  <c r="AB29" i="155"/>
  <c r="Z29" i="155"/>
  <c r="X29" i="155"/>
  <c r="X32" i="155" s="1"/>
  <c r="V29" i="155"/>
  <c r="T29" i="155"/>
  <c r="R29" i="155"/>
  <c r="P29" i="155"/>
  <c r="N29" i="155"/>
  <c r="L29" i="155"/>
  <c r="J29" i="155"/>
  <c r="H29" i="155"/>
  <c r="F29" i="155"/>
  <c r="D29" i="155"/>
  <c r="CE28" i="155"/>
  <c r="BX28" i="155"/>
  <c r="CF28" i="155" s="1"/>
  <c r="BV28" i="155"/>
  <c r="BV32" i="155" s="1"/>
  <c r="BT28" i="155"/>
  <c r="BR28" i="155"/>
  <c r="BP28" i="155"/>
  <c r="BN28" i="155"/>
  <c r="BL28" i="155"/>
  <c r="BJ28" i="155"/>
  <c r="BH28" i="155"/>
  <c r="BF28" i="155"/>
  <c r="BD28" i="155"/>
  <c r="BB28" i="155"/>
  <c r="AZ28" i="155"/>
  <c r="AX28" i="155"/>
  <c r="AV28" i="155"/>
  <c r="AT28" i="155"/>
  <c r="AR28" i="155"/>
  <c r="AP28" i="155"/>
  <c r="AP32" i="155" s="1"/>
  <c r="AN28" i="155"/>
  <c r="AL28" i="155"/>
  <c r="AJ28" i="155"/>
  <c r="AH28" i="155"/>
  <c r="AF28" i="155"/>
  <c r="AD28" i="155"/>
  <c r="AB28" i="155"/>
  <c r="Z28" i="155"/>
  <c r="X28" i="155"/>
  <c r="V28" i="155"/>
  <c r="T28" i="155"/>
  <c r="R28" i="155"/>
  <c r="P28" i="155"/>
  <c r="N28" i="155"/>
  <c r="L28" i="155"/>
  <c r="J28" i="155"/>
  <c r="J32" i="155" s="1"/>
  <c r="H28" i="155"/>
  <c r="F28" i="155"/>
  <c r="D28" i="155"/>
  <c r="CE27" i="155"/>
  <c r="BX27" i="155"/>
  <c r="BV27" i="155"/>
  <c r="BT27" i="155"/>
  <c r="BR27" i="155"/>
  <c r="BP27" i="155"/>
  <c r="BN27" i="155"/>
  <c r="CF27" i="155" s="1"/>
  <c r="BL27" i="155"/>
  <c r="BJ27" i="155"/>
  <c r="BH27" i="155"/>
  <c r="BF27" i="155"/>
  <c r="BD27" i="155"/>
  <c r="BB27" i="155"/>
  <c r="AZ27" i="155"/>
  <c r="AX27" i="155"/>
  <c r="AV27" i="155"/>
  <c r="AT27" i="155"/>
  <c r="AR27" i="155"/>
  <c r="AP27" i="155"/>
  <c r="AN27" i="155"/>
  <c r="AL27" i="155"/>
  <c r="AJ27" i="155"/>
  <c r="AH27" i="155"/>
  <c r="AF27" i="155"/>
  <c r="AD27" i="155"/>
  <c r="AB27" i="155"/>
  <c r="Z27" i="155"/>
  <c r="X27" i="155"/>
  <c r="V27" i="155"/>
  <c r="T27" i="155"/>
  <c r="R27" i="155"/>
  <c r="P27" i="155"/>
  <c r="N27" i="155"/>
  <c r="L27" i="155"/>
  <c r="J27" i="155"/>
  <c r="H27" i="155"/>
  <c r="F27" i="155"/>
  <c r="D27" i="155"/>
  <c r="CE26" i="155"/>
  <c r="BX26" i="155"/>
  <c r="BV26" i="155"/>
  <c r="CF26" i="155" s="1"/>
  <c r="BT26" i="155"/>
  <c r="BR26" i="155"/>
  <c r="BP26" i="155"/>
  <c r="BN26" i="155"/>
  <c r="BL26" i="155"/>
  <c r="BJ26" i="155"/>
  <c r="BH26" i="155"/>
  <c r="BF26" i="155"/>
  <c r="BD26" i="155"/>
  <c r="BB26" i="155"/>
  <c r="AZ26" i="155"/>
  <c r="AX26" i="155"/>
  <c r="AV26" i="155"/>
  <c r="AT26" i="155"/>
  <c r="AR26" i="155"/>
  <c r="AP26" i="155"/>
  <c r="AN26" i="155"/>
  <c r="AL26" i="155"/>
  <c r="AJ26" i="155"/>
  <c r="AH26" i="155"/>
  <c r="AF26" i="155"/>
  <c r="AD26" i="155"/>
  <c r="AB26" i="155"/>
  <c r="Z26" i="155"/>
  <c r="X26" i="155"/>
  <c r="V26" i="155"/>
  <c r="T26" i="155"/>
  <c r="R26" i="155"/>
  <c r="P26" i="155"/>
  <c r="N26" i="155"/>
  <c r="L26" i="155"/>
  <c r="J26" i="155"/>
  <c r="H26" i="155"/>
  <c r="F26" i="155"/>
  <c r="D26" i="155"/>
  <c r="CE25" i="155"/>
  <c r="BX25" i="155"/>
  <c r="BV25" i="155"/>
  <c r="BT25" i="155"/>
  <c r="BR25" i="155"/>
  <c r="BP25" i="155"/>
  <c r="BN25" i="155"/>
  <c r="BL25" i="155"/>
  <c r="BJ25" i="155"/>
  <c r="BH25" i="155"/>
  <c r="BF25" i="155"/>
  <c r="BD25" i="155"/>
  <c r="BB25" i="155"/>
  <c r="AZ25" i="155"/>
  <c r="AX25" i="155"/>
  <c r="AV25" i="155"/>
  <c r="CF25" i="155" s="1"/>
  <c r="AT25" i="155"/>
  <c r="AR25" i="155"/>
  <c r="AP25" i="155"/>
  <c r="AN25" i="155"/>
  <c r="AL25" i="155"/>
  <c r="AJ25" i="155"/>
  <c r="AH25" i="155"/>
  <c r="AF25" i="155"/>
  <c r="AD25" i="155"/>
  <c r="AB25" i="155"/>
  <c r="Z25" i="155"/>
  <c r="X25" i="155"/>
  <c r="V25" i="155"/>
  <c r="T25" i="155"/>
  <c r="R25" i="155"/>
  <c r="P25" i="155"/>
  <c r="N25" i="155"/>
  <c r="L25" i="155"/>
  <c r="J25" i="155"/>
  <c r="H25" i="155"/>
  <c r="F25" i="155"/>
  <c r="D25" i="155"/>
  <c r="CE24" i="155"/>
  <c r="BX24" i="155"/>
  <c r="CF24" i="155" s="1"/>
  <c r="BV24" i="155"/>
  <c r="BT24" i="155"/>
  <c r="BR24" i="155"/>
  <c r="BP24" i="155"/>
  <c r="BN24" i="155"/>
  <c r="BL24" i="155"/>
  <c r="BJ24" i="155"/>
  <c r="BH24" i="155"/>
  <c r="BF24" i="155"/>
  <c r="BD24" i="155"/>
  <c r="BB24" i="155"/>
  <c r="AZ24" i="155"/>
  <c r="AX24" i="155"/>
  <c r="AV24" i="155"/>
  <c r="AT24" i="155"/>
  <c r="AR24" i="155"/>
  <c r="AP24" i="155"/>
  <c r="AN24" i="155"/>
  <c r="AL24" i="155"/>
  <c r="AJ24" i="155"/>
  <c r="AH24" i="155"/>
  <c r="AF24" i="155"/>
  <c r="AD24" i="155"/>
  <c r="AB24" i="155"/>
  <c r="Z24" i="155"/>
  <c r="X24" i="155"/>
  <c r="V24" i="155"/>
  <c r="T24" i="155"/>
  <c r="R24" i="155"/>
  <c r="P24" i="155"/>
  <c r="N24" i="155"/>
  <c r="L24" i="155"/>
  <c r="J24" i="155"/>
  <c r="H24" i="155"/>
  <c r="F24" i="155"/>
  <c r="D24" i="155"/>
  <c r="CE23" i="155"/>
  <c r="BX23" i="155"/>
  <c r="CF23" i="155" s="1"/>
  <c r="BV23" i="155"/>
  <c r="BT23" i="155"/>
  <c r="BR23" i="155"/>
  <c r="BR32" i="155" s="1"/>
  <c r="BP23" i="155"/>
  <c r="BP32" i="155" s="1"/>
  <c r="BN23" i="155"/>
  <c r="BL23" i="155"/>
  <c r="BJ23" i="155"/>
  <c r="BH23" i="155"/>
  <c r="BF23" i="155"/>
  <c r="BD23" i="155"/>
  <c r="BB23" i="155"/>
  <c r="AZ23" i="155"/>
  <c r="AX23" i="155"/>
  <c r="AV23" i="155"/>
  <c r="AT23" i="155"/>
  <c r="AR23" i="155"/>
  <c r="AR32" i="155" s="1"/>
  <c r="AP23" i="155"/>
  <c r="AN23" i="155"/>
  <c r="AL23" i="155"/>
  <c r="AL32" i="155" s="1"/>
  <c r="AJ23" i="155"/>
  <c r="AJ32" i="155" s="1"/>
  <c r="AH23" i="155"/>
  <c r="AF23" i="155"/>
  <c r="AD23" i="155"/>
  <c r="AB23" i="155"/>
  <c r="Z23" i="155"/>
  <c r="X23" i="155"/>
  <c r="V23" i="155"/>
  <c r="T23" i="155"/>
  <c r="R23" i="155"/>
  <c r="P23" i="155"/>
  <c r="N23" i="155"/>
  <c r="L23" i="155"/>
  <c r="L32" i="155" s="1"/>
  <c r="J23" i="155"/>
  <c r="H23" i="155"/>
  <c r="F23" i="155"/>
  <c r="F32" i="155" s="1"/>
  <c r="D23" i="155"/>
  <c r="D32" i="155" s="1"/>
  <c r="CE22" i="155"/>
  <c r="CE32" i="155" s="1"/>
  <c r="CI18" i="155" s="1"/>
  <c r="BX22" i="155"/>
  <c r="BV22" i="155"/>
  <c r="BT22" i="155"/>
  <c r="BR22" i="155"/>
  <c r="BP22" i="155"/>
  <c r="BN22" i="155"/>
  <c r="BN32" i="155" s="1"/>
  <c r="BL22" i="155"/>
  <c r="BL32" i="155" s="1"/>
  <c r="BJ22" i="155"/>
  <c r="BJ32" i="155" s="1"/>
  <c r="BH22" i="155"/>
  <c r="BH32" i="155" s="1"/>
  <c r="BF22" i="155"/>
  <c r="BF32" i="155" s="1"/>
  <c r="BD22" i="155"/>
  <c r="BB22" i="155"/>
  <c r="BB32" i="155" s="1"/>
  <c r="AZ22" i="155"/>
  <c r="AZ32" i="155" s="1"/>
  <c r="AX22" i="155"/>
  <c r="AX32" i="155" s="1"/>
  <c r="AV22" i="155"/>
  <c r="AV32" i="155" s="1"/>
  <c r="AT22" i="155"/>
  <c r="AT32" i="155" s="1"/>
  <c r="AR22" i="155"/>
  <c r="AP22" i="155"/>
  <c r="AN22" i="155"/>
  <c r="AL22" i="155"/>
  <c r="AJ22" i="155"/>
  <c r="AH22" i="155"/>
  <c r="AH32" i="155" s="1"/>
  <c r="AF22" i="155"/>
  <c r="AF32" i="155" s="1"/>
  <c r="AD22" i="155"/>
  <c r="AD32" i="155" s="1"/>
  <c r="AB22" i="155"/>
  <c r="AB32" i="155" s="1"/>
  <c r="Z22" i="155"/>
  <c r="Z32" i="155" s="1"/>
  <c r="X22" i="155"/>
  <c r="V22" i="155"/>
  <c r="V32" i="155" s="1"/>
  <c r="T22" i="155"/>
  <c r="T32" i="155" s="1"/>
  <c r="R22" i="155"/>
  <c r="R32" i="155" s="1"/>
  <c r="P22" i="155"/>
  <c r="P32" i="155" s="1"/>
  <c r="P75" i="151" s="1"/>
  <c r="N22" i="155"/>
  <c r="N32" i="155" s="1"/>
  <c r="N75" i="151" s="1"/>
  <c r="L22" i="155"/>
  <c r="J22" i="155"/>
  <c r="H22" i="155"/>
  <c r="F22" i="155"/>
  <c r="D22" i="155"/>
  <c r="D74" i="151"/>
  <c r="E74" i="151"/>
  <c r="F74" i="151"/>
  <c r="G74" i="151"/>
  <c r="H74" i="151"/>
  <c r="I74" i="151"/>
  <c r="J74" i="151"/>
  <c r="K74" i="151"/>
  <c r="L74" i="151"/>
  <c r="Q74" i="151"/>
  <c r="R74" i="151"/>
  <c r="S74" i="151"/>
  <c r="T74" i="151"/>
  <c r="U74" i="151"/>
  <c r="V74" i="151"/>
  <c r="Y74" i="151"/>
  <c r="Z74" i="151"/>
  <c r="AA74" i="151"/>
  <c r="AB74" i="151"/>
  <c r="AC74" i="151"/>
  <c r="AD74" i="151"/>
  <c r="AE74" i="151"/>
  <c r="AF74" i="151"/>
  <c r="AG74" i="151"/>
  <c r="AH74" i="151"/>
  <c r="AI74" i="151"/>
  <c r="AJ74" i="151"/>
  <c r="AK74" i="151"/>
  <c r="AL74" i="151"/>
  <c r="AM74" i="151"/>
  <c r="AN74" i="151"/>
  <c r="AO74" i="151"/>
  <c r="AP74" i="151"/>
  <c r="AQ74" i="151"/>
  <c r="AR74" i="151"/>
  <c r="AS74" i="151"/>
  <c r="AT74" i="151"/>
  <c r="AU74" i="151"/>
  <c r="AV74" i="151"/>
  <c r="AW74" i="151"/>
  <c r="AX74" i="151"/>
  <c r="AY74" i="151"/>
  <c r="AZ74" i="151"/>
  <c r="BA74" i="151"/>
  <c r="BB74" i="151"/>
  <c r="BC74" i="151"/>
  <c r="BD74" i="151"/>
  <c r="BE74" i="151"/>
  <c r="BF74" i="151"/>
  <c r="BG74" i="151"/>
  <c r="BH74" i="151"/>
  <c r="BI74" i="151"/>
  <c r="BJ74" i="151"/>
  <c r="BK74" i="151"/>
  <c r="BL74" i="151"/>
  <c r="BM74" i="151"/>
  <c r="BN74" i="151"/>
  <c r="BO74" i="151"/>
  <c r="BP74" i="151"/>
  <c r="BQ74" i="151"/>
  <c r="BR74" i="151"/>
  <c r="BS74" i="151"/>
  <c r="BT74" i="151"/>
  <c r="BU74" i="151"/>
  <c r="BV74" i="151"/>
  <c r="BW74" i="151"/>
  <c r="BX74" i="151"/>
  <c r="BY74" i="151"/>
  <c r="BZ74" i="151"/>
  <c r="C74" i="151"/>
  <c r="CD32" i="154"/>
  <c r="CC32" i="154"/>
  <c r="CB32" i="154"/>
  <c r="CA32" i="154"/>
  <c r="BZ32" i="154"/>
  <c r="BY32" i="154"/>
  <c r="BW32" i="154"/>
  <c r="BU32" i="154"/>
  <c r="BS32" i="154"/>
  <c r="BQ32" i="154"/>
  <c r="BO32" i="154"/>
  <c r="BM32" i="154"/>
  <c r="BK32" i="154"/>
  <c r="BI32" i="154"/>
  <c r="BG32" i="154"/>
  <c r="BE32" i="154"/>
  <c r="BC32" i="154"/>
  <c r="BA32" i="154"/>
  <c r="AY32" i="154"/>
  <c r="AW32" i="154"/>
  <c r="AU32" i="154"/>
  <c r="AS32" i="154"/>
  <c r="AQ32" i="154"/>
  <c r="AO32" i="154"/>
  <c r="AM32" i="154"/>
  <c r="AK32" i="154"/>
  <c r="AI32" i="154"/>
  <c r="AG32" i="154"/>
  <c r="AE32" i="154"/>
  <c r="AC32" i="154"/>
  <c r="AA32" i="154"/>
  <c r="Y32" i="154"/>
  <c r="W32" i="154"/>
  <c r="W74" i="151" s="1"/>
  <c r="U32" i="154"/>
  <c r="S32" i="154"/>
  <c r="Q32" i="154"/>
  <c r="O32" i="154"/>
  <c r="O74" i="151" s="1"/>
  <c r="M32" i="154"/>
  <c r="M74" i="151" s="1"/>
  <c r="K32" i="154"/>
  <c r="I32" i="154"/>
  <c r="G32" i="154"/>
  <c r="E32" i="154"/>
  <c r="C32" i="154"/>
  <c r="CE31" i="154"/>
  <c r="BX31" i="154"/>
  <c r="CF31" i="154" s="1"/>
  <c r="BV31" i="154"/>
  <c r="BT31" i="154"/>
  <c r="BR31" i="154"/>
  <c r="BP31" i="154"/>
  <c r="BN31" i="154"/>
  <c r="BL31" i="154"/>
  <c r="BJ31" i="154"/>
  <c r="BH31" i="154"/>
  <c r="BF31" i="154"/>
  <c r="BD31" i="154"/>
  <c r="BB31" i="154"/>
  <c r="AZ31" i="154"/>
  <c r="AX31" i="154"/>
  <c r="AV31" i="154"/>
  <c r="AT31" i="154"/>
  <c r="AR31" i="154"/>
  <c r="AP31" i="154"/>
  <c r="AN31" i="154"/>
  <c r="AL31" i="154"/>
  <c r="AJ31" i="154"/>
  <c r="AH31" i="154"/>
  <c r="AF31" i="154"/>
  <c r="AD31" i="154"/>
  <c r="AB31" i="154"/>
  <c r="Z31" i="154"/>
  <c r="X31" i="154"/>
  <c r="V31" i="154"/>
  <c r="T31" i="154"/>
  <c r="R31" i="154"/>
  <c r="P31" i="154"/>
  <c r="N31" i="154"/>
  <c r="L31" i="154"/>
  <c r="J31" i="154"/>
  <c r="H31" i="154"/>
  <c r="F31" i="154"/>
  <c r="D31" i="154"/>
  <c r="CE30" i="154"/>
  <c r="BX30" i="154"/>
  <c r="BV30" i="154"/>
  <c r="BT30" i="154"/>
  <c r="BR30" i="154"/>
  <c r="BP30" i="154"/>
  <c r="CF30" i="154" s="1"/>
  <c r="BN30" i="154"/>
  <c r="BL30" i="154"/>
  <c r="BJ30" i="154"/>
  <c r="BH30" i="154"/>
  <c r="BF30" i="154"/>
  <c r="BD30" i="154"/>
  <c r="BB30" i="154"/>
  <c r="AZ30" i="154"/>
  <c r="AX30" i="154"/>
  <c r="AV30" i="154"/>
  <c r="AT30" i="154"/>
  <c r="AR30" i="154"/>
  <c r="AP30" i="154"/>
  <c r="AN30" i="154"/>
  <c r="AL30" i="154"/>
  <c r="AJ30" i="154"/>
  <c r="AH30" i="154"/>
  <c r="AF30" i="154"/>
  <c r="AD30" i="154"/>
  <c r="AB30" i="154"/>
  <c r="Z30" i="154"/>
  <c r="X30" i="154"/>
  <c r="V30" i="154"/>
  <c r="T30" i="154"/>
  <c r="R30" i="154"/>
  <c r="P30" i="154"/>
  <c r="N30" i="154"/>
  <c r="L30" i="154"/>
  <c r="J30" i="154"/>
  <c r="H30" i="154"/>
  <c r="F30" i="154"/>
  <c r="D30" i="154"/>
  <c r="CE29" i="154"/>
  <c r="BX29" i="154"/>
  <c r="BV29" i="154"/>
  <c r="BT29" i="154"/>
  <c r="CF29" i="154" s="1"/>
  <c r="BR29" i="154"/>
  <c r="BP29" i="154"/>
  <c r="BN29" i="154"/>
  <c r="BL29" i="154"/>
  <c r="BJ29" i="154"/>
  <c r="BH29" i="154"/>
  <c r="BF29" i="154"/>
  <c r="BD29" i="154"/>
  <c r="BB29" i="154"/>
  <c r="AZ29" i="154"/>
  <c r="AX29" i="154"/>
  <c r="AV29" i="154"/>
  <c r="AT29" i="154"/>
  <c r="AR29" i="154"/>
  <c r="AP29" i="154"/>
  <c r="AN29" i="154"/>
  <c r="AL29" i="154"/>
  <c r="AJ29" i="154"/>
  <c r="AH29" i="154"/>
  <c r="AF29" i="154"/>
  <c r="AD29" i="154"/>
  <c r="AB29" i="154"/>
  <c r="Z29" i="154"/>
  <c r="X29" i="154"/>
  <c r="V29" i="154"/>
  <c r="T29" i="154"/>
  <c r="R29" i="154"/>
  <c r="P29" i="154"/>
  <c r="N29" i="154"/>
  <c r="L29" i="154"/>
  <c r="J29" i="154"/>
  <c r="H29" i="154"/>
  <c r="F29" i="154"/>
  <c r="D29" i="154"/>
  <c r="CE28" i="154"/>
  <c r="BX28" i="154"/>
  <c r="CF28" i="154" s="1"/>
  <c r="BV28" i="154"/>
  <c r="BT28" i="154"/>
  <c r="BR28" i="154"/>
  <c r="BP28" i="154"/>
  <c r="BN28" i="154"/>
  <c r="BL28" i="154"/>
  <c r="BJ28" i="154"/>
  <c r="BH28" i="154"/>
  <c r="BF28" i="154"/>
  <c r="BD28" i="154"/>
  <c r="BB28" i="154"/>
  <c r="AZ28" i="154"/>
  <c r="AX28" i="154"/>
  <c r="AV28" i="154"/>
  <c r="AT28" i="154"/>
  <c r="AR28" i="154"/>
  <c r="AP28" i="154"/>
  <c r="AN28" i="154"/>
  <c r="AL28" i="154"/>
  <c r="AJ28" i="154"/>
  <c r="AH28" i="154"/>
  <c r="AF28" i="154"/>
  <c r="AD28" i="154"/>
  <c r="AB28" i="154"/>
  <c r="Z28" i="154"/>
  <c r="X28" i="154"/>
  <c r="V28" i="154"/>
  <c r="T28" i="154"/>
  <c r="R28" i="154"/>
  <c r="P28" i="154"/>
  <c r="N28" i="154"/>
  <c r="L28" i="154"/>
  <c r="J28" i="154"/>
  <c r="H28" i="154"/>
  <c r="F28" i="154"/>
  <c r="D28" i="154"/>
  <c r="CE27" i="154"/>
  <c r="BX27" i="154"/>
  <c r="BV27" i="154"/>
  <c r="BT27" i="154"/>
  <c r="BR27" i="154"/>
  <c r="BP27" i="154"/>
  <c r="BN27" i="154"/>
  <c r="BL27" i="154"/>
  <c r="BJ27" i="154"/>
  <c r="BH27" i="154"/>
  <c r="BF27" i="154"/>
  <c r="CF27" i="154" s="1"/>
  <c r="BD27" i="154"/>
  <c r="BB27" i="154"/>
  <c r="AZ27" i="154"/>
  <c r="AX27" i="154"/>
  <c r="AV27" i="154"/>
  <c r="AT27" i="154"/>
  <c r="AR27" i="154"/>
  <c r="AP27" i="154"/>
  <c r="AN27" i="154"/>
  <c r="AL27" i="154"/>
  <c r="AJ27" i="154"/>
  <c r="AH27" i="154"/>
  <c r="AF27" i="154"/>
  <c r="AD27" i="154"/>
  <c r="AB27" i="154"/>
  <c r="Z27" i="154"/>
  <c r="X27" i="154"/>
  <c r="V27" i="154"/>
  <c r="T27" i="154"/>
  <c r="R27" i="154"/>
  <c r="P27" i="154"/>
  <c r="N27" i="154"/>
  <c r="L27" i="154"/>
  <c r="J27" i="154"/>
  <c r="H27" i="154"/>
  <c r="F27" i="154"/>
  <c r="D27" i="154"/>
  <c r="CE26" i="154"/>
  <c r="BX26" i="154"/>
  <c r="BV26" i="154"/>
  <c r="CF26" i="154" s="1"/>
  <c r="BT26" i="154"/>
  <c r="BT32" i="154" s="1"/>
  <c r="BR26" i="154"/>
  <c r="BP26" i="154"/>
  <c r="BN26" i="154"/>
  <c r="BL26" i="154"/>
  <c r="BJ26" i="154"/>
  <c r="BH26" i="154"/>
  <c r="BH32" i="154" s="1"/>
  <c r="BF26" i="154"/>
  <c r="BD26" i="154"/>
  <c r="BB26" i="154"/>
  <c r="AZ26" i="154"/>
  <c r="AX26" i="154"/>
  <c r="AV26" i="154"/>
  <c r="AT26" i="154"/>
  <c r="AR26" i="154"/>
  <c r="AP26" i="154"/>
  <c r="AN26" i="154"/>
  <c r="AN32" i="154" s="1"/>
  <c r="AL26" i="154"/>
  <c r="AJ26" i="154"/>
  <c r="AH26" i="154"/>
  <c r="AF26" i="154"/>
  <c r="AD26" i="154"/>
  <c r="AB26" i="154"/>
  <c r="AB32" i="154" s="1"/>
  <c r="Z26" i="154"/>
  <c r="X26" i="154"/>
  <c r="V26" i="154"/>
  <c r="T26" i="154"/>
  <c r="R26" i="154"/>
  <c r="P26" i="154"/>
  <c r="N26" i="154"/>
  <c r="L26" i="154"/>
  <c r="J26" i="154"/>
  <c r="H26" i="154"/>
  <c r="H32" i="154" s="1"/>
  <c r="F26" i="154"/>
  <c r="D26" i="154"/>
  <c r="CE25" i="154"/>
  <c r="BX25" i="154"/>
  <c r="BV25" i="154"/>
  <c r="CF25" i="154" s="1"/>
  <c r="BT25" i="154"/>
  <c r="BR25" i="154"/>
  <c r="BP25" i="154"/>
  <c r="BN25" i="154"/>
  <c r="BL25" i="154"/>
  <c r="BJ25" i="154"/>
  <c r="BH25" i="154"/>
  <c r="BF25" i="154"/>
  <c r="BD25" i="154"/>
  <c r="BB25" i="154"/>
  <c r="AZ25" i="154"/>
  <c r="AX25" i="154"/>
  <c r="AV25" i="154"/>
  <c r="AV32" i="154" s="1"/>
  <c r="AT25" i="154"/>
  <c r="AR25" i="154"/>
  <c r="AP25" i="154"/>
  <c r="AN25" i="154"/>
  <c r="AL25" i="154"/>
  <c r="AJ25" i="154"/>
  <c r="AH25" i="154"/>
  <c r="AF25" i="154"/>
  <c r="AD25" i="154"/>
  <c r="AB25" i="154"/>
  <c r="Z25" i="154"/>
  <c r="X25" i="154"/>
  <c r="V25" i="154"/>
  <c r="T25" i="154"/>
  <c r="R25" i="154"/>
  <c r="P25" i="154"/>
  <c r="P32" i="154" s="1"/>
  <c r="P74" i="151" s="1"/>
  <c r="N25" i="154"/>
  <c r="L25" i="154"/>
  <c r="J25" i="154"/>
  <c r="H25" i="154"/>
  <c r="F25" i="154"/>
  <c r="D25" i="154"/>
  <c r="CE24" i="154"/>
  <c r="BX24" i="154"/>
  <c r="CF24" i="154" s="1"/>
  <c r="BV24" i="154"/>
  <c r="BT24" i="154"/>
  <c r="BR24" i="154"/>
  <c r="BP24" i="154"/>
  <c r="BN24" i="154"/>
  <c r="BL24" i="154"/>
  <c r="BJ24" i="154"/>
  <c r="BJ32" i="154" s="1"/>
  <c r="BH24" i="154"/>
  <c r="BF24" i="154"/>
  <c r="BD24" i="154"/>
  <c r="BD32" i="154" s="1"/>
  <c r="BB24" i="154"/>
  <c r="AZ24" i="154"/>
  <c r="AX24" i="154"/>
  <c r="AV24" i="154"/>
  <c r="AT24" i="154"/>
  <c r="AR24" i="154"/>
  <c r="AP24" i="154"/>
  <c r="AN24" i="154"/>
  <c r="AL24" i="154"/>
  <c r="AJ24" i="154"/>
  <c r="AH24" i="154"/>
  <c r="AF24" i="154"/>
  <c r="AD24" i="154"/>
  <c r="AD32" i="154" s="1"/>
  <c r="AB24" i="154"/>
  <c r="Z24" i="154"/>
  <c r="X24" i="154"/>
  <c r="V24" i="154"/>
  <c r="T24" i="154"/>
  <c r="R24" i="154"/>
  <c r="P24" i="154"/>
  <c r="N24" i="154"/>
  <c r="L24" i="154"/>
  <c r="J24" i="154"/>
  <c r="H24" i="154"/>
  <c r="F24" i="154"/>
  <c r="D24" i="154"/>
  <c r="CE23" i="154"/>
  <c r="BX23" i="154"/>
  <c r="BX32" i="154" s="1"/>
  <c r="BV23" i="154"/>
  <c r="BT23" i="154"/>
  <c r="BR23" i="154"/>
  <c r="BR32" i="154" s="1"/>
  <c r="BP23" i="154"/>
  <c r="BP32" i="154" s="1"/>
  <c r="BN23" i="154"/>
  <c r="BL23" i="154"/>
  <c r="BJ23" i="154"/>
  <c r="BH23" i="154"/>
  <c r="BF23" i="154"/>
  <c r="BD23" i="154"/>
  <c r="BB23" i="154"/>
  <c r="AZ23" i="154"/>
  <c r="AX23" i="154"/>
  <c r="AV23" i="154"/>
  <c r="AT23" i="154"/>
  <c r="AT32" i="154" s="1"/>
  <c r="AR23" i="154"/>
  <c r="AR32" i="154" s="1"/>
  <c r="AP23" i="154"/>
  <c r="AN23" i="154"/>
  <c r="AL23" i="154"/>
  <c r="AL32" i="154" s="1"/>
  <c r="AJ23" i="154"/>
  <c r="AJ32" i="154" s="1"/>
  <c r="AH23" i="154"/>
  <c r="AF23" i="154"/>
  <c r="AD23" i="154"/>
  <c r="AB23" i="154"/>
  <c r="Z23" i="154"/>
  <c r="X23" i="154"/>
  <c r="V23" i="154"/>
  <c r="T23" i="154"/>
  <c r="R23" i="154"/>
  <c r="P23" i="154"/>
  <c r="N23" i="154"/>
  <c r="L23" i="154"/>
  <c r="L32" i="154" s="1"/>
  <c r="J23" i="154"/>
  <c r="H23" i="154"/>
  <c r="F23" i="154"/>
  <c r="F32" i="154" s="1"/>
  <c r="D23" i="154"/>
  <c r="D32" i="154" s="1"/>
  <c r="CE22" i="154"/>
  <c r="CE32" i="154" s="1"/>
  <c r="CI18" i="154" s="1"/>
  <c r="BX22" i="154"/>
  <c r="BV22" i="154"/>
  <c r="BV32" i="154" s="1"/>
  <c r="BT22" i="154"/>
  <c r="BR22" i="154"/>
  <c r="BP22" i="154"/>
  <c r="BN22" i="154"/>
  <c r="BN32" i="154" s="1"/>
  <c r="BL22" i="154"/>
  <c r="BL32" i="154" s="1"/>
  <c r="BJ22" i="154"/>
  <c r="BH22" i="154"/>
  <c r="BF22" i="154"/>
  <c r="BF32" i="154" s="1"/>
  <c r="BD22" i="154"/>
  <c r="BB22" i="154"/>
  <c r="BB32" i="154" s="1"/>
  <c r="AZ22" i="154"/>
  <c r="AZ32" i="154" s="1"/>
  <c r="AX22" i="154"/>
  <c r="AX32" i="154" s="1"/>
  <c r="AV22" i="154"/>
  <c r="AT22" i="154"/>
  <c r="AR22" i="154"/>
  <c r="AP22" i="154"/>
  <c r="AP32" i="154" s="1"/>
  <c r="AN22" i="154"/>
  <c r="AL22" i="154"/>
  <c r="AJ22" i="154"/>
  <c r="AH22" i="154"/>
  <c r="AH32" i="154" s="1"/>
  <c r="AF22" i="154"/>
  <c r="AF32" i="154" s="1"/>
  <c r="AD22" i="154"/>
  <c r="AB22" i="154"/>
  <c r="Z22" i="154"/>
  <c r="Z32" i="154" s="1"/>
  <c r="X22" i="154"/>
  <c r="V22" i="154"/>
  <c r="V32" i="154" s="1"/>
  <c r="T22" i="154"/>
  <c r="T32" i="154" s="1"/>
  <c r="R22" i="154"/>
  <c r="R32" i="154" s="1"/>
  <c r="P22" i="154"/>
  <c r="N22" i="154"/>
  <c r="L22" i="154"/>
  <c r="J22" i="154"/>
  <c r="J32" i="154" s="1"/>
  <c r="H22" i="154"/>
  <c r="F22" i="154"/>
  <c r="D22" i="154"/>
  <c r="D73" i="151"/>
  <c r="E73" i="151"/>
  <c r="F73" i="151"/>
  <c r="G73" i="151"/>
  <c r="H73" i="151"/>
  <c r="I73" i="151"/>
  <c r="J73" i="151"/>
  <c r="K73" i="151"/>
  <c r="L73" i="151"/>
  <c r="O73" i="151"/>
  <c r="P73" i="151"/>
  <c r="Q73" i="151"/>
  <c r="R73" i="151"/>
  <c r="S73" i="151"/>
  <c r="T73" i="151"/>
  <c r="U73" i="151"/>
  <c r="V73" i="151"/>
  <c r="W73" i="151"/>
  <c r="X73" i="151"/>
  <c r="Y73" i="151"/>
  <c r="Z73" i="151"/>
  <c r="AA73" i="151"/>
  <c r="AB73" i="151"/>
  <c r="AC73" i="151"/>
  <c r="AD73" i="151"/>
  <c r="AE73" i="151"/>
  <c r="AF73" i="151"/>
  <c r="AG73" i="151"/>
  <c r="AH73" i="151"/>
  <c r="AI73" i="151"/>
  <c r="AJ73" i="151"/>
  <c r="AK73" i="151"/>
  <c r="AL73" i="151"/>
  <c r="AM73" i="151"/>
  <c r="AN73" i="151"/>
  <c r="AO73" i="151"/>
  <c r="AP73" i="151"/>
  <c r="AQ73" i="151"/>
  <c r="AR73" i="151"/>
  <c r="AS73" i="151"/>
  <c r="AT73" i="151"/>
  <c r="AU73" i="151"/>
  <c r="AV73" i="151"/>
  <c r="AW73" i="151"/>
  <c r="AX73" i="151"/>
  <c r="AY73" i="151"/>
  <c r="AZ73" i="151"/>
  <c r="BA73" i="151"/>
  <c r="BB73" i="151"/>
  <c r="BE73" i="151"/>
  <c r="BF73" i="151"/>
  <c r="BG73" i="151"/>
  <c r="BH73" i="151"/>
  <c r="BI73" i="151"/>
  <c r="BJ73" i="151"/>
  <c r="BK73" i="151"/>
  <c r="BL73" i="151"/>
  <c r="BM73" i="151"/>
  <c r="BN73" i="151"/>
  <c r="BO73" i="151"/>
  <c r="BP73" i="151"/>
  <c r="BQ73" i="151"/>
  <c r="BR73" i="151"/>
  <c r="BS73" i="151"/>
  <c r="BT73" i="151"/>
  <c r="BU73" i="151"/>
  <c r="BV73" i="151"/>
  <c r="BW73" i="151"/>
  <c r="BX73" i="151"/>
  <c r="BY73" i="151"/>
  <c r="BZ73" i="151"/>
  <c r="CA73" i="151"/>
  <c r="CB73" i="151"/>
  <c r="CC73" i="151"/>
  <c r="CD73" i="151"/>
  <c r="C73" i="151"/>
  <c r="CD32" i="153"/>
  <c r="CC32" i="153"/>
  <c r="CB32" i="153"/>
  <c r="CA32" i="153"/>
  <c r="BZ32" i="153"/>
  <c r="BY32" i="153"/>
  <c r="BW32" i="153"/>
  <c r="BU32" i="153"/>
  <c r="BS32" i="153"/>
  <c r="BQ32" i="153"/>
  <c r="BO32" i="153"/>
  <c r="BM32" i="153"/>
  <c r="BK32" i="153"/>
  <c r="BI32" i="153"/>
  <c r="BG32" i="153"/>
  <c r="BE32" i="153"/>
  <c r="BC32" i="153"/>
  <c r="BC73" i="151" s="1"/>
  <c r="BA32" i="153"/>
  <c r="AY32" i="153"/>
  <c r="AW32" i="153"/>
  <c r="AU32" i="153"/>
  <c r="AS32" i="153"/>
  <c r="AQ32" i="153"/>
  <c r="AO32" i="153"/>
  <c r="AM32" i="153"/>
  <c r="AK32" i="153"/>
  <c r="AI32" i="153"/>
  <c r="AG32" i="153"/>
  <c r="AE32" i="153"/>
  <c r="AC32" i="153"/>
  <c r="AA32" i="153"/>
  <c r="Y32" i="153"/>
  <c r="W32" i="153"/>
  <c r="U32" i="153"/>
  <c r="S32" i="153"/>
  <c r="Q32" i="153"/>
  <c r="O32" i="153"/>
  <c r="M32" i="153"/>
  <c r="M73" i="151" s="1"/>
  <c r="K32" i="153"/>
  <c r="I32" i="153"/>
  <c r="G32" i="153"/>
  <c r="E32" i="153"/>
  <c r="C32" i="153"/>
  <c r="CE31" i="153"/>
  <c r="BX31" i="153"/>
  <c r="BV31" i="153"/>
  <c r="BT31" i="153"/>
  <c r="BR31" i="153"/>
  <c r="CF31" i="153" s="1"/>
  <c r="BP31" i="153"/>
  <c r="BN31" i="153"/>
  <c r="BL31" i="153"/>
  <c r="BJ31" i="153"/>
  <c r="BH31" i="153"/>
  <c r="BF31" i="153"/>
  <c r="BD31" i="153"/>
  <c r="BB31" i="153"/>
  <c r="AZ31" i="153"/>
  <c r="AX31" i="153"/>
  <c r="AV31" i="153"/>
  <c r="AT31" i="153"/>
  <c r="AR31" i="153"/>
  <c r="AP31" i="153"/>
  <c r="AN31" i="153"/>
  <c r="AL31" i="153"/>
  <c r="AJ31" i="153"/>
  <c r="AH31" i="153"/>
  <c r="AF31" i="153"/>
  <c r="AD31" i="153"/>
  <c r="AB31" i="153"/>
  <c r="Z31" i="153"/>
  <c r="X31" i="153"/>
  <c r="V31" i="153"/>
  <c r="T31" i="153"/>
  <c r="R31" i="153"/>
  <c r="P31" i="153"/>
  <c r="N31" i="153"/>
  <c r="L31" i="153"/>
  <c r="J31" i="153"/>
  <c r="H31" i="153"/>
  <c r="F31" i="153"/>
  <c r="D31" i="153"/>
  <c r="CE30" i="153"/>
  <c r="BX30" i="153"/>
  <c r="BV30" i="153"/>
  <c r="BT30" i="153"/>
  <c r="BR30" i="153"/>
  <c r="BP30" i="153"/>
  <c r="CF30" i="153" s="1"/>
  <c r="BN30" i="153"/>
  <c r="BL30" i="153"/>
  <c r="BJ30" i="153"/>
  <c r="BH30" i="153"/>
  <c r="BF30" i="153"/>
  <c r="BD30" i="153"/>
  <c r="BB30" i="153"/>
  <c r="AZ30" i="153"/>
  <c r="AX30" i="153"/>
  <c r="AV30" i="153"/>
  <c r="AT30" i="153"/>
  <c r="AR30" i="153"/>
  <c r="AP30" i="153"/>
  <c r="AN30" i="153"/>
  <c r="AL30" i="153"/>
  <c r="AJ30" i="153"/>
  <c r="AH30" i="153"/>
  <c r="AF30" i="153"/>
  <c r="AD30" i="153"/>
  <c r="AB30" i="153"/>
  <c r="Z30" i="153"/>
  <c r="X30" i="153"/>
  <c r="V30" i="153"/>
  <c r="T30" i="153"/>
  <c r="R30" i="153"/>
  <c r="P30" i="153"/>
  <c r="N30" i="153"/>
  <c r="L30" i="153"/>
  <c r="J30" i="153"/>
  <c r="H30" i="153"/>
  <c r="F30" i="153"/>
  <c r="D30" i="153"/>
  <c r="CE29" i="153"/>
  <c r="BX29" i="153"/>
  <c r="CF29" i="153" s="1"/>
  <c r="BV29" i="153"/>
  <c r="BT29" i="153"/>
  <c r="BR29" i="153"/>
  <c r="BP29" i="153"/>
  <c r="BN29" i="153"/>
  <c r="BL29" i="153"/>
  <c r="BJ29" i="153"/>
  <c r="BH29" i="153"/>
  <c r="BF29" i="153"/>
  <c r="BD29" i="153"/>
  <c r="BB29" i="153"/>
  <c r="AZ29" i="153"/>
  <c r="AX29" i="153"/>
  <c r="AV29" i="153"/>
  <c r="AT29" i="153"/>
  <c r="AR29" i="153"/>
  <c r="AP29" i="153"/>
  <c r="AN29" i="153"/>
  <c r="AL29" i="153"/>
  <c r="AJ29" i="153"/>
  <c r="AH29" i="153"/>
  <c r="AF29" i="153"/>
  <c r="AD29" i="153"/>
  <c r="AB29" i="153"/>
  <c r="Z29" i="153"/>
  <c r="X29" i="153"/>
  <c r="V29" i="153"/>
  <c r="T29" i="153"/>
  <c r="R29" i="153"/>
  <c r="P29" i="153"/>
  <c r="N29" i="153"/>
  <c r="L29" i="153"/>
  <c r="J29" i="153"/>
  <c r="H29" i="153"/>
  <c r="F29" i="153"/>
  <c r="D29" i="153"/>
  <c r="CE28" i="153"/>
  <c r="BX28" i="153"/>
  <c r="CF28" i="153" s="1"/>
  <c r="BV28" i="153"/>
  <c r="BT28" i="153"/>
  <c r="BR28" i="153"/>
  <c r="BP28" i="153"/>
  <c r="BN28" i="153"/>
  <c r="BL28" i="153"/>
  <c r="BJ28" i="153"/>
  <c r="BH28" i="153"/>
  <c r="BF28" i="153"/>
  <c r="BD28" i="153"/>
  <c r="BB28" i="153"/>
  <c r="AZ28" i="153"/>
  <c r="AX28" i="153"/>
  <c r="AV28" i="153"/>
  <c r="AT28" i="153"/>
  <c r="AR28" i="153"/>
  <c r="AP28" i="153"/>
  <c r="AN28" i="153"/>
  <c r="AL28" i="153"/>
  <c r="AJ28" i="153"/>
  <c r="AH28" i="153"/>
  <c r="AF28" i="153"/>
  <c r="AD28" i="153"/>
  <c r="AB28" i="153"/>
  <c r="Z28" i="153"/>
  <c r="X28" i="153"/>
  <c r="V28" i="153"/>
  <c r="T28" i="153"/>
  <c r="R28" i="153"/>
  <c r="P28" i="153"/>
  <c r="N28" i="153"/>
  <c r="L28" i="153"/>
  <c r="J28" i="153"/>
  <c r="H28" i="153"/>
  <c r="F28" i="153"/>
  <c r="D28" i="153"/>
  <c r="CE27" i="153"/>
  <c r="BX27" i="153"/>
  <c r="BV27" i="153"/>
  <c r="BT27" i="153"/>
  <c r="BR27" i="153"/>
  <c r="BP27" i="153"/>
  <c r="BN27" i="153"/>
  <c r="BL27" i="153"/>
  <c r="BJ27" i="153"/>
  <c r="BH27" i="153"/>
  <c r="BF27" i="153"/>
  <c r="CF27" i="153" s="1"/>
  <c r="BD27" i="153"/>
  <c r="BB27" i="153"/>
  <c r="AZ27" i="153"/>
  <c r="AX27" i="153"/>
  <c r="AV27" i="153"/>
  <c r="AT27" i="153"/>
  <c r="AR27" i="153"/>
  <c r="AP27" i="153"/>
  <c r="AN27" i="153"/>
  <c r="AL27" i="153"/>
  <c r="AJ27" i="153"/>
  <c r="AH27" i="153"/>
  <c r="AF27" i="153"/>
  <c r="AD27" i="153"/>
  <c r="AB27" i="153"/>
  <c r="Z27" i="153"/>
  <c r="X27" i="153"/>
  <c r="V27" i="153"/>
  <c r="T27" i="153"/>
  <c r="R27" i="153"/>
  <c r="P27" i="153"/>
  <c r="N27" i="153"/>
  <c r="L27" i="153"/>
  <c r="J27" i="153"/>
  <c r="H27" i="153"/>
  <c r="F27" i="153"/>
  <c r="D27" i="153"/>
  <c r="CE26" i="153"/>
  <c r="BX26" i="153"/>
  <c r="CF26" i="153" s="1"/>
  <c r="BV26" i="153"/>
  <c r="BT26" i="153"/>
  <c r="BR26" i="153"/>
  <c r="BP26" i="153"/>
  <c r="BN26" i="153"/>
  <c r="BL26" i="153"/>
  <c r="BJ26" i="153"/>
  <c r="BH26" i="153"/>
  <c r="BH32" i="153" s="1"/>
  <c r="BF26" i="153"/>
  <c r="BD26" i="153"/>
  <c r="BB26" i="153"/>
  <c r="AZ26" i="153"/>
  <c r="AX26" i="153"/>
  <c r="AV26" i="153"/>
  <c r="AT26" i="153"/>
  <c r="AR26" i="153"/>
  <c r="AP26" i="153"/>
  <c r="AN26" i="153"/>
  <c r="AL26" i="153"/>
  <c r="AJ26" i="153"/>
  <c r="AH26" i="153"/>
  <c r="AF26" i="153"/>
  <c r="AD26" i="153"/>
  <c r="AB26" i="153"/>
  <c r="AB32" i="153" s="1"/>
  <c r="Z26" i="153"/>
  <c r="X26" i="153"/>
  <c r="V26" i="153"/>
  <c r="T26" i="153"/>
  <c r="R26" i="153"/>
  <c r="P26" i="153"/>
  <c r="N26" i="153"/>
  <c r="L26" i="153"/>
  <c r="J26" i="153"/>
  <c r="H26" i="153"/>
  <c r="F26" i="153"/>
  <c r="D26" i="153"/>
  <c r="CE25" i="153"/>
  <c r="BX25" i="153"/>
  <c r="CF25" i="153" s="1"/>
  <c r="BV25" i="153"/>
  <c r="BT25" i="153"/>
  <c r="BR25" i="153"/>
  <c r="BP25" i="153"/>
  <c r="BN25" i="153"/>
  <c r="BL25" i="153"/>
  <c r="BJ25" i="153"/>
  <c r="BH25" i="153"/>
  <c r="BF25" i="153"/>
  <c r="BD25" i="153"/>
  <c r="BB25" i="153"/>
  <c r="AZ25" i="153"/>
  <c r="AX25" i="153"/>
  <c r="AV25" i="153"/>
  <c r="AT25" i="153"/>
  <c r="AR25" i="153"/>
  <c r="AP25" i="153"/>
  <c r="AP32" i="153" s="1"/>
  <c r="AN25" i="153"/>
  <c r="AL25" i="153"/>
  <c r="AJ25" i="153"/>
  <c r="AH25" i="153"/>
  <c r="AF25" i="153"/>
  <c r="AD25" i="153"/>
  <c r="AB25" i="153"/>
  <c r="Z25" i="153"/>
  <c r="X25" i="153"/>
  <c r="V25" i="153"/>
  <c r="T25" i="153"/>
  <c r="R25" i="153"/>
  <c r="P25" i="153"/>
  <c r="N25" i="153"/>
  <c r="L25" i="153"/>
  <c r="L32" i="153" s="1"/>
  <c r="J25" i="153"/>
  <c r="J32" i="153" s="1"/>
  <c r="H25" i="153"/>
  <c r="F25" i="153"/>
  <c r="D25" i="153"/>
  <c r="CE24" i="153"/>
  <c r="BX24" i="153"/>
  <c r="BV24" i="153"/>
  <c r="BV32" i="153" s="1"/>
  <c r="BT24" i="153"/>
  <c r="CF24" i="153" s="1"/>
  <c r="BR24" i="153"/>
  <c r="BP24" i="153"/>
  <c r="BN24" i="153"/>
  <c r="BL24" i="153"/>
  <c r="BJ24" i="153"/>
  <c r="BH24" i="153"/>
  <c r="BF24" i="153"/>
  <c r="BD24" i="153"/>
  <c r="BD32" i="153" s="1"/>
  <c r="BD73" i="151" s="1"/>
  <c r="BB24" i="153"/>
  <c r="AZ24" i="153"/>
  <c r="AX24" i="153"/>
  <c r="AV24" i="153"/>
  <c r="AT24" i="153"/>
  <c r="AR24" i="153"/>
  <c r="AP24" i="153"/>
  <c r="AN24" i="153"/>
  <c r="AL24" i="153"/>
  <c r="AJ24" i="153"/>
  <c r="AH24" i="153"/>
  <c r="AF24" i="153"/>
  <c r="AD24" i="153"/>
  <c r="AB24" i="153"/>
  <c r="Z24" i="153"/>
  <c r="X24" i="153"/>
  <c r="X32" i="153" s="1"/>
  <c r="V24" i="153"/>
  <c r="T24" i="153"/>
  <c r="R24" i="153"/>
  <c r="P24" i="153"/>
  <c r="N24" i="153"/>
  <c r="L24" i="153"/>
  <c r="J24" i="153"/>
  <c r="H24" i="153"/>
  <c r="F24" i="153"/>
  <c r="D24" i="153"/>
  <c r="CE23" i="153"/>
  <c r="BX23" i="153"/>
  <c r="BX32" i="153" s="1"/>
  <c r="BV23" i="153"/>
  <c r="BT23" i="153"/>
  <c r="BT32" i="153" s="1"/>
  <c r="BR23" i="153"/>
  <c r="BR32" i="153" s="1"/>
  <c r="BP23" i="153"/>
  <c r="BN23" i="153"/>
  <c r="BL23" i="153"/>
  <c r="BJ23" i="153"/>
  <c r="BH23" i="153"/>
  <c r="BF23" i="153"/>
  <c r="BD23" i="153"/>
  <c r="BB23" i="153"/>
  <c r="AZ23" i="153"/>
  <c r="AX23" i="153"/>
  <c r="AX32" i="153" s="1"/>
  <c r="AV23" i="153"/>
  <c r="AV32" i="153" s="1"/>
  <c r="AT23" i="153"/>
  <c r="AR23" i="153"/>
  <c r="AR32" i="153" s="1"/>
  <c r="AP23" i="153"/>
  <c r="AN23" i="153"/>
  <c r="AN32" i="153" s="1"/>
  <c r="AL23" i="153"/>
  <c r="AL32" i="153" s="1"/>
  <c r="AJ23" i="153"/>
  <c r="AH23" i="153"/>
  <c r="AF23" i="153"/>
  <c r="AD23" i="153"/>
  <c r="AB23" i="153"/>
  <c r="Z23" i="153"/>
  <c r="X23" i="153"/>
  <c r="V23" i="153"/>
  <c r="T23" i="153"/>
  <c r="R23" i="153"/>
  <c r="R32" i="153" s="1"/>
  <c r="P23" i="153"/>
  <c r="P32" i="153" s="1"/>
  <c r="N23" i="153"/>
  <c r="L23" i="153"/>
  <c r="J23" i="153"/>
  <c r="H23" i="153"/>
  <c r="H32" i="153" s="1"/>
  <c r="F23" i="153"/>
  <c r="F32" i="153" s="1"/>
  <c r="D23" i="153"/>
  <c r="CE22" i="153"/>
  <c r="CE32" i="153" s="1"/>
  <c r="CI18" i="153" s="1"/>
  <c r="BX22" i="153"/>
  <c r="BV22" i="153"/>
  <c r="BT22" i="153"/>
  <c r="BR22" i="153"/>
  <c r="BP22" i="153"/>
  <c r="BP32" i="153" s="1"/>
  <c r="BN22" i="153"/>
  <c r="BN32" i="153" s="1"/>
  <c r="BL22" i="153"/>
  <c r="BL32" i="153" s="1"/>
  <c r="BJ22" i="153"/>
  <c r="BJ32" i="153" s="1"/>
  <c r="BH22" i="153"/>
  <c r="BF22" i="153"/>
  <c r="BF32" i="153" s="1"/>
  <c r="BD22" i="153"/>
  <c r="BB22" i="153"/>
  <c r="BB32" i="153" s="1"/>
  <c r="AZ22" i="153"/>
  <c r="AZ32" i="153" s="1"/>
  <c r="AX22" i="153"/>
  <c r="AV22" i="153"/>
  <c r="AT22" i="153"/>
  <c r="AT32" i="153" s="1"/>
  <c r="AR22" i="153"/>
  <c r="AP22" i="153"/>
  <c r="AN22" i="153"/>
  <c r="AL22" i="153"/>
  <c r="AJ22" i="153"/>
  <c r="AJ32" i="153" s="1"/>
  <c r="AH22" i="153"/>
  <c r="AH32" i="153" s="1"/>
  <c r="AF22" i="153"/>
  <c r="AF32" i="153" s="1"/>
  <c r="AD22" i="153"/>
  <c r="AD32" i="153" s="1"/>
  <c r="AB22" i="153"/>
  <c r="Z22" i="153"/>
  <c r="Z32" i="153" s="1"/>
  <c r="X22" i="153"/>
  <c r="V22" i="153"/>
  <c r="V32" i="153" s="1"/>
  <c r="T22" i="153"/>
  <c r="T32" i="153" s="1"/>
  <c r="R22" i="153"/>
  <c r="P22" i="153"/>
  <c r="N22" i="153"/>
  <c r="N32" i="153" s="1"/>
  <c r="N73" i="151" s="1"/>
  <c r="L22" i="153"/>
  <c r="J22" i="153"/>
  <c r="H22" i="153"/>
  <c r="F22" i="153"/>
  <c r="D22" i="153"/>
  <c r="D32" i="153" s="1"/>
  <c r="D72" i="151"/>
  <c r="E72" i="151"/>
  <c r="F72" i="151"/>
  <c r="G72" i="151"/>
  <c r="H72" i="151"/>
  <c r="I72" i="151"/>
  <c r="J72" i="151"/>
  <c r="K72" i="151"/>
  <c r="L72" i="151"/>
  <c r="M72" i="151"/>
  <c r="N72" i="151"/>
  <c r="O72" i="151"/>
  <c r="P72" i="151"/>
  <c r="R72" i="151"/>
  <c r="S72" i="151"/>
  <c r="T72" i="151"/>
  <c r="U72" i="151"/>
  <c r="V72" i="151"/>
  <c r="W72" i="151"/>
  <c r="X72" i="151"/>
  <c r="Y72" i="151"/>
  <c r="Z72" i="151"/>
  <c r="AA72" i="151"/>
  <c r="AB72" i="151"/>
  <c r="AC72" i="151"/>
  <c r="AD72" i="151"/>
  <c r="AE72" i="151"/>
  <c r="AF72" i="151"/>
  <c r="AG72" i="151"/>
  <c r="AH72" i="151"/>
  <c r="AI72" i="151"/>
  <c r="AJ72" i="151"/>
  <c r="AK72" i="151"/>
  <c r="AL72" i="151"/>
  <c r="AM72" i="151"/>
  <c r="AN72" i="151"/>
  <c r="AO72" i="151"/>
  <c r="AP72" i="151"/>
  <c r="AQ72" i="151"/>
  <c r="AR72" i="151"/>
  <c r="AS72" i="151"/>
  <c r="AT72" i="151"/>
  <c r="AU72" i="151"/>
  <c r="AV72" i="151"/>
  <c r="AW72" i="151"/>
  <c r="AX72" i="151"/>
  <c r="AY72" i="151"/>
  <c r="AZ72" i="151"/>
  <c r="BA72" i="151"/>
  <c r="BB72" i="151"/>
  <c r="BC72" i="151"/>
  <c r="BD72" i="151"/>
  <c r="BE72" i="151"/>
  <c r="BF72" i="151"/>
  <c r="BG72" i="151"/>
  <c r="BH72" i="151"/>
  <c r="BI72" i="151"/>
  <c r="BJ72" i="151"/>
  <c r="BK72" i="151"/>
  <c r="BL72" i="151"/>
  <c r="BM72" i="151"/>
  <c r="BN72" i="151"/>
  <c r="BO72" i="151"/>
  <c r="BP72" i="151"/>
  <c r="BQ72" i="151"/>
  <c r="BR72" i="151"/>
  <c r="BS72" i="151"/>
  <c r="BT72" i="151"/>
  <c r="BU72" i="151"/>
  <c r="BV72" i="151"/>
  <c r="BW72" i="151"/>
  <c r="BX72" i="151"/>
  <c r="BY72" i="151"/>
  <c r="BZ72" i="151"/>
  <c r="CA72" i="151"/>
  <c r="CB72" i="151"/>
  <c r="CC72" i="151"/>
  <c r="CD72" i="151"/>
  <c r="CF72" i="151" s="1"/>
  <c r="C72" i="151"/>
  <c r="CD32" i="152"/>
  <c r="CC32" i="152"/>
  <c r="CB32" i="152"/>
  <c r="CA32" i="152"/>
  <c r="BZ32" i="152"/>
  <c r="BY32" i="152"/>
  <c r="BW32" i="152"/>
  <c r="BU32" i="152"/>
  <c r="BS32" i="152"/>
  <c r="BQ32" i="152"/>
  <c r="BO32" i="152"/>
  <c r="BM32" i="152"/>
  <c r="BK32" i="152"/>
  <c r="BI32" i="152"/>
  <c r="BG32" i="152"/>
  <c r="BE32" i="152"/>
  <c r="BC32" i="152"/>
  <c r="BA32" i="152"/>
  <c r="AY32" i="152"/>
  <c r="AW32" i="152"/>
  <c r="AU32" i="152"/>
  <c r="AS32" i="152"/>
  <c r="AQ32" i="152"/>
  <c r="AO32" i="152"/>
  <c r="AM32" i="152"/>
  <c r="AK32" i="152"/>
  <c r="AI32" i="152"/>
  <c r="AG32" i="152"/>
  <c r="AE32" i="152"/>
  <c r="AC32" i="152"/>
  <c r="AA32" i="152"/>
  <c r="Y32" i="152"/>
  <c r="W32" i="152"/>
  <c r="U32" i="152"/>
  <c r="S32" i="152"/>
  <c r="Q32" i="152"/>
  <c r="Q72" i="151" s="1"/>
  <c r="O32" i="152"/>
  <c r="M32" i="152"/>
  <c r="K32" i="152"/>
  <c r="I32" i="152"/>
  <c r="G32" i="152"/>
  <c r="E32" i="152"/>
  <c r="C32" i="152"/>
  <c r="CE31" i="152"/>
  <c r="BX31" i="152"/>
  <c r="CF31" i="152" s="1"/>
  <c r="BV31" i="152"/>
  <c r="BT31" i="152"/>
  <c r="BR31" i="152"/>
  <c r="BP31" i="152"/>
  <c r="BN31" i="152"/>
  <c r="BL31" i="152"/>
  <c r="BJ31" i="152"/>
  <c r="BH31" i="152"/>
  <c r="BF31" i="152"/>
  <c r="BD31" i="152"/>
  <c r="BB31" i="152"/>
  <c r="AZ31" i="152"/>
  <c r="AX31" i="152"/>
  <c r="AV31" i="152"/>
  <c r="AT31" i="152"/>
  <c r="AR31" i="152"/>
  <c r="AP31" i="152"/>
  <c r="AN31" i="152"/>
  <c r="AL31" i="152"/>
  <c r="AJ31" i="152"/>
  <c r="AH31" i="152"/>
  <c r="AF31" i="152"/>
  <c r="AD31" i="152"/>
  <c r="AB31" i="152"/>
  <c r="Z31" i="152"/>
  <c r="X31" i="152"/>
  <c r="V31" i="152"/>
  <c r="T31" i="152"/>
  <c r="R31" i="152"/>
  <c r="P31" i="152"/>
  <c r="N31" i="152"/>
  <c r="L31" i="152"/>
  <c r="J31" i="152"/>
  <c r="H31" i="152"/>
  <c r="F31" i="152"/>
  <c r="D31" i="152"/>
  <c r="CE30" i="152"/>
  <c r="BX30" i="152"/>
  <c r="CF30" i="152" s="1"/>
  <c r="BV30" i="152"/>
  <c r="BT30" i="152"/>
  <c r="BR30" i="152"/>
  <c r="BP30" i="152"/>
  <c r="BN30" i="152"/>
  <c r="BL30" i="152"/>
  <c r="BJ30" i="152"/>
  <c r="BH30" i="152"/>
  <c r="BF30" i="152"/>
  <c r="BD30" i="152"/>
  <c r="BB30" i="152"/>
  <c r="AZ30" i="152"/>
  <c r="AX30" i="152"/>
  <c r="AV30" i="152"/>
  <c r="AT30" i="152"/>
  <c r="AR30" i="152"/>
  <c r="AP30" i="152"/>
  <c r="AN30" i="152"/>
  <c r="AL30" i="152"/>
  <c r="AJ30" i="152"/>
  <c r="AH30" i="152"/>
  <c r="AF30" i="152"/>
  <c r="AD30" i="152"/>
  <c r="AB30" i="152"/>
  <c r="Z30" i="152"/>
  <c r="X30" i="152"/>
  <c r="V30" i="152"/>
  <c r="T30" i="152"/>
  <c r="R30" i="152"/>
  <c r="P30" i="152"/>
  <c r="N30" i="152"/>
  <c r="L30" i="152"/>
  <c r="J30" i="152"/>
  <c r="H30" i="152"/>
  <c r="F30" i="152"/>
  <c r="D30" i="152"/>
  <c r="CE29" i="152"/>
  <c r="BX29" i="152"/>
  <c r="BV29" i="152"/>
  <c r="BT29" i="152"/>
  <c r="CF29" i="152" s="1"/>
  <c r="BR29" i="152"/>
  <c r="BP29" i="152"/>
  <c r="BN29" i="152"/>
  <c r="BL29" i="152"/>
  <c r="BJ29" i="152"/>
  <c r="BH29" i="152"/>
  <c r="BF29" i="152"/>
  <c r="BD29" i="152"/>
  <c r="BB29" i="152"/>
  <c r="AZ29" i="152"/>
  <c r="AX29" i="152"/>
  <c r="AV29" i="152"/>
  <c r="AT29" i="152"/>
  <c r="AR29" i="152"/>
  <c r="AP29" i="152"/>
  <c r="AN29" i="152"/>
  <c r="AL29" i="152"/>
  <c r="AJ29" i="152"/>
  <c r="AH29" i="152"/>
  <c r="AF29" i="152"/>
  <c r="AD29" i="152"/>
  <c r="AB29" i="152"/>
  <c r="Z29" i="152"/>
  <c r="X29" i="152"/>
  <c r="V29" i="152"/>
  <c r="T29" i="152"/>
  <c r="R29" i="152"/>
  <c r="P29" i="152"/>
  <c r="N29" i="152"/>
  <c r="L29" i="152"/>
  <c r="J29" i="152"/>
  <c r="H29" i="152"/>
  <c r="F29" i="152"/>
  <c r="D29" i="152"/>
  <c r="CE28" i="152"/>
  <c r="BX28" i="152"/>
  <c r="CF28" i="152" s="1"/>
  <c r="BV28" i="152"/>
  <c r="BT28" i="152"/>
  <c r="BR28" i="152"/>
  <c r="BP28" i="152"/>
  <c r="BN28" i="152"/>
  <c r="BL28" i="152"/>
  <c r="BJ28" i="152"/>
  <c r="BH28" i="152"/>
  <c r="BF28" i="152"/>
  <c r="BD28" i="152"/>
  <c r="BB28" i="152"/>
  <c r="AZ28" i="152"/>
  <c r="AX28" i="152"/>
  <c r="AV28" i="152"/>
  <c r="AT28" i="152"/>
  <c r="AR28" i="152"/>
  <c r="AP28" i="152"/>
  <c r="AN28" i="152"/>
  <c r="AL28" i="152"/>
  <c r="AJ28" i="152"/>
  <c r="AH28" i="152"/>
  <c r="AF28" i="152"/>
  <c r="AD28" i="152"/>
  <c r="AB28" i="152"/>
  <c r="Z28" i="152"/>
  <c r="X28" i="152"/>
  <c r="V28" i="152"/>
  <c r="T28" i="152"/>
  <c r="R28" i="152"/>
  <c r="P28" i="152"/>
  <c r="N28" i="152"/>
  <c r="L28" i="152"/>
  <c r="J28" i="152"/>
  <c r="H28" i="152"/>
  <c r="F28" i="152"/>
  <c r="D28" i="152"/>
  <c r="CE27" i="152"/>
  <c r="BX27" i="152"/>
  <c r="BV27" i="152"/>
  <c r="BT27" i="152"/>
  <c r="BR27" i="152"/>
  <c r="BP27" i="152"/>
  <c r="BN27" i="152"/>
  <c r="BL27" i="152"/>
  <c r="BJ27" i="152"/>
  <c r="BH27" i="152"/>
  <c r="BF27" i="152"/>
  <c r="BD27" i="152"/>
  <c r="BB27" i="152"/>
  <c r="AZ27" i="152"/>
  <c r="AX27" i="152"/>
  <c r="AV27" i="152"/>
  <c r="AT27" i="152"/>
  <c r="CF27" i="152" s="1"/>
  <c r="AR27" i="152"/>
  <c r="AP27" i="152"/>
  <c r="AN27" i="152"/>
  <c r="AL27" i="152"/>
  <c r="AJ27" i="152"/>
  <c r="AH27" i="152"/>
  <c r="AF27" i="152"/>
  <c r="AD27" i="152"/>
  <c r="AB27" i="152"/>
  <c r="Z27" i="152"/>
  <c r="X27" i="152"/>
  <c r="V27" i="152"/>
  <c r="T27" i="152"/>
  <c r="R27" i="152"/>
  <c r="P27" i="152"/>
  <c r="N27" i="152"/>
  <c r="L27" i="152"/>
  <c r="J27" i="152"/>
  <c r="H27" i="152"/>
  <c r="F27" i="152"/>
  <c r="D27" i="152"/>
  <c r="CE26" i="152"/>
  <c r="BX26" i="152"/>
  <c r="BV26" i="152"/>
  <c r="CF26" i="152" s="1"/>
  <c r="BT26" i="152"/>
  <c r="BR26" i="152"/>
  <c r="BP26" i="152"/>
  <c r="BN26" i="152"/>
  <c r="BL26" i="152"/>
  <c r="BJ26" i="152"/>
  <c r="BH26" i="152"/>
  <c r="BF26" i="152"/>
  <c r="BD26" i="152"/>
  <c r="BB26" i="152"/>
  <c r="AZ26" i="152"/>
  <c r="AX26" i="152"/>
  <c r="AV26" i="152"/>
  <c r="AT26" i="152"/>
  <c r="AR26" i="152"/>
  <c r="AP26" i="152"/>
  <c r="AN26" i="152"/>
  <c r="AL26" i="152"/>
  <c r="AJ26" i="152"/>
  <c r="AH26" i="152"/>
  <c r="AF26" i="152"/>
  <c r="AD26" i="152"/>
  <c r="AB26" i="152"/>
  <c r="Z26" i="152"/>
  <c r="X26" i="152"/>
  <c r="V26" i="152"/>
  <c r="T26" i="152"/>
  <c r="R26" i="152"/>
  <c r="P26" i="152"/>
  <c r="N26" i="152"/>
  <c r="L26" i="152"/>
  <c r="J26" i="152"/>
  <c r="H26" i="152"/>
  <c r="F26" i="152"/>
  <c r="D26" i="152"/>
  <c r="CE25" i="152"/>
  <c r="BX25" i="152"/>
  <c r="BV25" i="152"/>
  <c r="BT25" i="152"/>
  <c r="BR25" i="152"/>
  <c r="BP25" i="152"/>
  <c r="BN25" i="152"/>
  <c r="BL25" i="152"/>
  <c r="BJ25" i="152"/>
  <c r="BH25" i="152"/>
  <c r="BF25" i="152"/>
  <c r="BD25" i="152"/>
  <c r="BB25" i="152"/>
  <c r="AZ25" i="152"/>
  <c r="AX25" i="152"/>
  <c r="AV25" i="152"/>
  <c r="AT25" i="152"/>
  <c r="AR25" i="152"/>
  <c r="AP25" i="152"/>
  <c r="AN25" i="152"/>
  <c r="AL25" i="152"/>
  <c r="AJ25" i="152"/>
  <c r="AH25" i="152"/>
  <c r="AF25" i="152"/>
  <c r="AD25" i="152"/>
  <c r="AB25" i="152"/>
  <c r="Z25" i="152"/>
  <c r="X25" i="152"/>
  <c r="V25" i="152"/>
  <c r="T25" i="152"/>
  <c r="R25" i="152"/>
  <c r="P25" i="152"/>
  <c r="N25" i="152"/>
  <c r="L25" i="152"/>
  <c r="J25" i="152"/>
  <c r="H25" i="152"/>
  <c r="F25" i="152"/>
  <c r="D25" i="152"/>
  <c r="CE24" i="152"/>
  <c r="BX24" i="152"/>
  <c r="BV24" i="152"/>
  <c r="BT24" i="152"/>
  <c r="BR24" i="152"/>
  <c r="BP24" i="152"/>
  <c r="BN24" i="152"/>
  <c r="BL24" i="152"/>
  <c r="BJ24" i="152"/>
  <c r="BH24" i="152"/>
  <c r="BF24" i="152"/>
  <c r="BD24" i="152"/>
  <c r="BB24" i="152"/>
  <c r="AZ24" i="152"/>
  <c r="AX24" i="152"/>
  <c r="AV24" i="152"/>
  <c r="AT24" i="152"/>
  <c r="AR24" i="152"/>
  <c r="AP24" i="152"/>
  <c r="AN24" i="152"/>
  <c r="AL24" i="152"/>
  <c r="AJ24" i="152"/>
  <c r="AH24" i="152"/>
  <c r="AF24" i="152"/>
  <c r="AD24" i="152"/>
  <c r="AB24" i="152"/>
  <c r="Z24" i="152"/>
  <c r="X24" i="152"/>
  <c r="V24" i="152"/>
  <c r="T24" i="152"/>
  <c r="R24" i="152"/>
  <c r="P24" i="152"/>
  <c r="N24" i="152"/>
  <c r="L24" i="152"/>
  <c r="J24" i="152"/>
  <c r="H24" i="152"/>
  <c r="F24" i="152"/>
  <c r="D24" i="152"/>
  <c r="CE23" i="152"/>
  <c r="BX23" i="152"/>
  <c r="BX32" i="152" s="1"/>
  <c r="BV23" i="152"/>
  <c r="BV32" i="152" s="1"/>
  <c r="BT23" i="152"/>
  <c r="BT32" i="152" s="1"/>
  <c r="BR23" i="152"/>
  <c r="BR32" i="152" s="1"/>
  <c r="BP23" i="152"/>
  <c r="BP32" i="152" s="1"/>
  <c r="BN23" i="152"/>
  <c r="BL23" i="152"/>
  <c r="BJ23" i="152"/>
  <c r="BH23" i="152"/>
  <c r="BF23" i="152"/>
  <c r="BD23" i="152"/>
  <c r="BB23" i="152"/>
  <c r="AZ23" i="152"/>
  <c r="AX23" i="152"/>
  <c r="AV23" i="152"/>
  <c r="AT23" i="152"/>
  <c r="AT32" i="152" s="1"/>
  <c r="AR23" i="152"/>
  <c r="AR32" i="152" s="1"/>
  <c r="AP23" i="152"/>
  <c r="AP32" i="152" s="1"/>
  <c r="AN23" i="152"/>
  <c r="AN32" i="152" s="1"/>
  <c r="AL23" i="152"/>
  <c r="AL32" i="152" s="1"/>
  <c r="AJ23" i="152"/>
  <c r="AJ32" i="152" s="1"/>
  <c r="AH23" i="152"/>
  <c r="AF23" i="152"/>
  <c r="AD23" i="152"/>
  <c r="AB23" i="152"/>
  <c r="Z23" i="152"/>
  <c r="X23" i="152"/>
  <c r="V23" i="152"/>
  <c r="T23" i="152"/>
  <c r="R23" i="152"/>
  <c r="P23" i="152"/>
  <c r="N23" i="152"/>
  <c r="N32" i="152" s="1"/>
  <c r="L23" i="152"/>
  <c r="L32" i="152" s="1"/>
  <c r="J23" i="152"/>
  <c r="J32" i="152" s="1"/>
  <c r="H23" i="152"/>
  <c r="H32" i="152" s="1"/>
  <c r="F23" i="152"/>
  <c r="F32" i="152" s="1"/>
  <c r="D23" i="152"/>
  <c r="D32" i="152" s="1"/>
  <c r="CE22" i="152"/>
  <c r="BX22" i="152"/>
  <c r="BV22" i="152"/>
  <c r="BT22" i="152"/>
  <c r="BR22" i="152"/>
  <c r="BP22" i="152"/>
  <c r="BN22" i="152"/>
  <c r="BL22" i="152"/>
  <c r="BL32" i="152" s="1"/>
  <c r="BJ22" i="152"/>
  <c r="BJ32" i="152" s="1"/>
  <c r="BH22" i="152"/>
  <c r="BH32" i="152" s="1"/>
  <c r="BF22" i="152"/>
  <c r="BF32" i="152" s="1"/>
  <c r="BD22" i="152"/>
  <c r="BD32" i="152" s="1"/>
  <c r="BB22" i="152"/>
  <c r="BB32" i="152" s="1"/>
  <c r="AZ22" i="152"/>
  <c r="AZ32" i="152" s="1"/>
  <c r="AX22" i="152"/>
  <c r="AX32" i="152" s="1"/>
  <c r="AV22" i="152"/>
  <c r="AV32" i="152" s="1"/>
  <c r="AT22" i="152"/>
  <c r="AR22" i="152"/>
  <c r="AP22" i="152"/>
  <c r="AN22" i="152"/>
  <c r="AL22" i="152"/>
  <c r="AJ22" i="152"/>
  <c r="AH22" i="152"/>
  <c r="AH32" i="152" s="1"/>
  <c r="AF22" i="152"/>
  <c r="AF32" i="152" s="1"/>
  <c r="AD22" i="152"/>
  <c r="AD32" i="152" s="1"/>
  <c r="AB22" i="152"/>
  <c r="AB32" i="152" s="1"/>
  <c r="Z22" i="152"/>
  <c r="Z32" i="152" s="1"/>
  <c r="X22" i="152"/>
  <c r="X32" i="152" s="1"/>
  <c r="V22" i="152"/>
  <c r="V32" i="152" s="1"/>
  <c r="T22" i="152"/>
  <c r="T32" i="152" s="1"/>
  <c r="R22" i="152"/>
  <c r="R32" i="152" s="1"/>
  <c r="P22" i="152"/>
  <c r="P32" i="152" s="1"/>
  <c r="N22" i="152"/>
  <c r="L22" i="152"/>
  <c r="J22" i="152"/>
  <c r="H22" i="152"/>
  <c r="F22" i="152"/>
  <c r="D22" i="152"/>
  <c r="D71" i="151"/>
  <c r="E71" i="151"/>
  <c r="F71" i="151"/>
  <c r="G71" i="151"/>
  <c r="H71" i="151"/>
  <c r="I71" i="151"/>
  <c r="J71" i="151"/>
  <c r="K71" i="151"/>
  <c r="L71" i="151"/>
  <c r="M71" i="151"/>
  <c r="N71" i="151"/>
  <c r="O71" i="151"/>
  <c r="P71" i="151"/>
  <c r="Q71" i="151"/>
  <c r="R71" i="151"/>
  <c r="S71" i="151"/>
  <c r="T71" i="151"/>
  <c r="U71" i="151"/>
  <c r="V71" i="151"/>
  <c r="W71" i="151"/>
  <c r="X71" i="151"/>
  <c r="Y71" i="151"/>
  <c r="Z71" i="151"/>
  <c r="AA71" i="151"/>
  <c r="AB71" i="151"/>
  <c r="AC71" i="151"/>
  <c r="AD71" i="151"/>
  <c r="AE71" i="151"/>
  <c r="AF71" i="151"/>
  <c r="AG71" i="151"/>
  <c r="AH71" i="151"/>
  <c r="AI71" i="151"/>
  <c r="AJ71" i="151"/>
  <c r="AK71" i="151"/>
  <c r="AL71" i="151"/>
  <c r="AM71" i="151"/>
  <c r="AN71" i="151"/>
  <c r="AO71" i="151"/>
  <c r="AP71" i="151"/>
  <c r="AQ71" i="151"/>
  <c r="AR71" i="151"/>
  <c r="AS71" i="151"/>
  <c r="AT71" i="151"/>
  <c r="AU71" i="151"/>
  <c r="AV71" i="151"/>
  <c r="AW71" i="151"/>
  <c r="AX71" i="151"/>
  <c r="AY71" i="151"/>
  <c r="AZ71" i="151"/>
  <c r="BA71" i="151"/>
  <c r="BB71" i="151"/>
  <c r="BC71" i="151"/>
  <c r="BD71" i="151"/>
  <c r="BE71" i="151"/>
  <c r="BF71" i="151"/>
  <c r="BG71" i="151"/>
  <c r="BH71" i="151"/>
  <c r="BI71" i="151"/>
  <c r="BJ71" i="151"/>
  <c r="BK71" i="151"/>
  <c r="BL71" i="151"/>
  <c r="CF71" i="151" s="1"/>
  <c r="BM71" i="151"/>
  <c r="BN71" i="151"/>
  <c r="BO71" i="151"/>
  <c r="CE71" i="151" s="1"/>
  <c r="BP71" i="151"/>
  <c r="BQ71" i="151"/>
  <c r="BR71" i="151"/>
  <c r="BS71" i="151"/>
  <c r="BT71" i="151"/>
  <c r="BU71" i="151"/>
  <c r="BV71" i="151"/>
  <c r="BW71" i="151"/>
  <c r="BX71" i="151"/>
  <c r="BY71" i="151"/>
  <c r="BZ71" i="151"/>
  <c r="C71" i="151"/>
  <c r="CD32" i="140"/>
  <c r="CC32" i="140"/>
  <c r="CB32" i="140"/>
  <c r="CA32" i="140"/>
  <c r="BZ32" i="140"/>
  <c r="BY32" i="140"/>
  <c r="BW32" i="140"/>
  <c r="BU32" i="140"/>
  <c r="BT32" i="140"/>
  <c r="BS32" i="140"/>
  <c r="BQ32" i="140"/>
  <c r="BO32" i="140"/>
  <c r="BM32" i="140"/>
  <c r="BK32" i="140"/>
  <c r="BI32" i="140"/>
  <c r="BG32" i="140"/>
  <c r="BE32" i="140"/>
  <c r="BC32" i="140"/>
  <c r="BA32" i="140"/>
  <c r="AY32" i="140"/>
  <c r="AW32" i="140"/>
  <c r="AU32" i="140"/>
  <c r="AS32" i="140"/>
  <c r="AQ32" i="140"/>
  <c r="AO32" i="140"/>
  <c r="AN32" i="140"/>
  <c r="AM32" i="140"/>
  <c r="AK32" i="140"/>
  <c r="AI32" i="140"/>
  <c r="AG32" i="140"/>
  <c r="AE32" i="140"/>
  <c r="AC32" i="140"/>
  <c r="AA32" i="140"/>
  <c r="Y32" i="140"/>
  <c r="W32" i="140"/>
  <c r="U32" i="140"/>
  <c r="S32" i="140"/>
  <c r="Q32" i="140"/>
  <c r="O32" i="140"/>
  <c r="M32" i="140"/>
  <c r="K32" i="140"/>
  <c r="I32" i="140"/>
  <c r="H32" i="140"/>
  <c r="G32" i="140"/>
  <c r="E32" i="140"/>
  <c r="C32" i="140"/>
  <c r="CE31" i="140"/>
  <c r="BX31" i="140"/>
  <c r="CF31" i="140" s="1"/>
  <c r="BV31" i="140"/>
  <c r="BT31" i="140"/>
  <c r="BR31" i="140"/>
  <c r="BP31" i="140"/>
  <c r="BN31" i="140"/>
  <c r="BL31" i="140"/>
  <c r="BJ31" i="140"/>
  <c r="BH31" i="140"/>
  <c r="BF31" i="140"/>
  <c r="BD31" i="140"/>
  <c r="BB31" i="140"/>
  <c r="AZ31" i="140"/>
  <c r="AX31" i="140"/>
  <c r="AV31" i="140"/>
  <c r="AT31" i="140"/>
  <c r="AR31" i="140"/>
  <c r="AP31" i="140"/>
  <c r="AN31" i="140"/>
  <c r="AL31" i="140"/>
  <c r="AJ31" i="140"/>
  <c r="AH31" i="140"/>
  <c r="AF31" i="140"/>
  <c r="AD31" i="140"/>
  <c r="AB31" i="140"/>
  <c r="Z31" i="140"/>
  <c r="X31" i="140"/>
  <c r="V31" i="140"/>
  <c r="T31" i="140"/>
  <c r="R31" i="140"/>
  <c r="P31" i="140"/>
  <c r="N31" i="140"/>
  <c r="L31" i="140"/>
  <c r="J31" i="140"/>
  <c r="H31" i="140"/>
  <c r="F31" i="140"/>
  <c r="D31" i="140"/>
  <c r="CE30" i="140"/>
  <c r="BX30" i="140"/>
  <c r="CF30" i="140" s="1"/>
  <c r="BV30" i="140"/>
  <c r="BT30" i="140"/>
  <c r="BR30" i="140"/>
  <c r="BP30" i="140"/>
  <c r="BN30" i="140"/>
  <c r="BL30" i="140"/>
  <c r="BJ30" i="140"/>
  <c r="BH30" i="140"/>
  <c r="BF30" i="140"/>
  <c r="BD30" i="140"/>
  <c r="BB30" i="140"/>
  <c r="AZ30" i="140"/>
  <c r="AX30" i="140"/>
  <c r="AV30" i="140"/>
  <c r="AT30" i="140"/>
  <c r="AR30" i="140"/>
  <c r="AP30" i="140"/>
  <c r="AN30" i="140"/>
  <c r="AL30" i="140"/>
  <c r="AJ30" i="140"/>
  <c r="AH30" i="140"/>
  <c r="AF30" i="140"/>
  <c r="AD30" i="140"/>
  <c r="AB30" i="140"/>
  <c r="Z30" i="140"/>
  <c r="X30" i="140"/>
  <c r="V30" i="140"/>
  <c r="T30" i="140"/>
  <c r="R30" i="140"/>
  <c r="P30" i="140"/>
  <c r="N30" i="140"/>
  <c r="L30" i="140"/>
  <c r="J30" i="140"/>
  <c r="H30" i="140"/>
  <c r="F30" i="140"/>
  <c r="D30" i="140"/>
  <c r="CE29" i="140"/>
  <c r="BX29" i="140"/>
  <c r="CF29" i="140" s="1"/>
  <c r="BV29" i="140"/>
  <c r="BT29" i="140"/>
  <c r="BR29" i="140"/>
  <c r="BP29" i="140"/>
  <c r="BN29" i="140"/>
  <c r="BL29" i="140"/>
  <c r="BJ29" i="140"/>
  <c r="BH29" i="140"/>
  <c r="BF29" i="140"/>
  <c r="BD29" i="140"/>
  <c r="BD32" i="140" s="1"/>
  <c r="BB29" i="140"/>
  <c r="AZ29" i="140"/>
  <c r="AX29" i="140"/>
  <c r="AV29" i="140"/>
  <c r="AT29" i="140"/>
  <c r="AR29" i="140"/>
  <c r="AP29" i="140"/>
  <c r="AN29" i="140"/>
  <c r="AL29" i="140"/>
  <c r="AJ29" i="140"/>
  <c r="AH29" i="140"/>
  <c r="AF29" i="140"/>
  <c r="AD29" i="140"/>
  <c r="AB29" i="140"/>
  <c r="Z29" i="140"/>
  <c r="X29" i="140"/>
  <c r="X32" i="140" s="1"/>
  <c r="V29" i="140"/>
  <c r="T29" i="140"/>
  <c r="R29" i="140"/>
  <c r="P29" i="140"/>
  <c r="N29" i="140"/>
  <c r="L29" i="140"/>
  <c r="J29" i="140"/>
  <c r="H29" i="140"/>
  <c r="F29" i="140"/>
  <c r="D29" i="140"/>
  <c r="CE28" i="140"/>
  <c r="BX28" i="140"/>
  <c r="CF28" i="140" s="1"/>
  <c r="BV28" i="140"/>
  <c r="BV32" i="140" s="1"/>
  <c r="BT28" i="140"/>
  <c r="BR28" i="140"/>
  <c r="BP28" i="140"/>
  <c r="BN28" i="140"/>
  <c r="BL28" i="140"/>
  <c r="BJ28" i="140"/>
  <c r="BH28" i="140"/>
  <c r="BF28" i="140"/>
  <c r="BD28" i="140"/>
  <c r="BB28" i="140"/>
  <c r="AZ28" i="140"/>
  <c r="AX28" i="140"/>
  <c r="AV28" i="140"/>
  <c r="AT28" i="140"/>
  <c r="AR28" i="140"/>
  <c r="AP28" i="140"/>
  <c r="AP32" i="140" s="1"/>
  <c r="AN28" i="140"/>
  <c r="AL28" i="140"/>
  <c r="AJ28" i="140"/>
  <c r="AH28" i="140"/>
  <c r="AF28" i="140"/>
  <c r="AD28" i="140"/>
  <c r="AB28" i="140"/>
  <c r="Z28" i="140"/>
  <c r="X28" i="140"/>
  <c r="V28" i="140"/>
  <c r="T28" i="140"/>
  <c r="R28" i="140"/>
  <c r="P28" i="140"/>
  <c r="N28" i="140"/>
  <c r="L28" i="140"/>
  <c r="J28" i="140"/>
  <c r="J32" i="140" s="1"/>
  <c r="H28" i="140"/>
  <c r="F28" i="140"/>
  <c r="D28" i="140"/>
  <c r="CE27" i="140"/>
  <c r="BX27" i="140"/>
  <c r="BV27" i="140"/>
  <c r="BT27" i="140"/>
  <c r="BR27" i="140"/>
  <c r="BP27" i="140"/>
  <c r="BN27" i="140"/>
  <c r="BL27" i="140"/>
  <c r="BJ27" i="140"/>
  <c r="BH27" i="140"/>
  <c r="BF27" i="140"/>
  <c r="CF27" i="140" s="1"/>
  <c r="BD27" i="140"/>
  <c r="BB27" i="140"/>
  <c r="AZ27" i="140"/>
  <c r="AX27" i="140"/>
  <c r="AV27" i="140"/>
  <c r="AT27" i="140"/>
  <c r="AR27" i="140"/>
  <c r="AP27" i="140"/>
  <c r="AN27" i="140"/>
  <c r="AL27" i="140"/>
  <c r="AJ27" i="140"/>
  <c r="AH27" i="140"/>
  <c r="AF27" i="140"/>
  <c r="AD27" i="140"/>
  <c r="AB27" i="140"/>
  <c r="Z27" i="140"/>
  <c r="X27" i="140"/>
  <c r="V27" i="140"/>
  <c r="T27" i="140"/>
  <c r="R27" i="140"/>
  <c r="P27" i="140"/>
  <c r="N27" i="140"/>
  <c r="L27" i="140"/>
  <c r="J27" i="140"/>
  <c r="H27" i="140"/>
  <c r="F27" i="140"/>
  <c r="D27" i="140"/>
  <c r="CE26" i="140"/>
  <c r="BX26" i="140"/>
  <c r="BV26" i="140"/>
  <c r="CF26" i="140" s="1"/>
  <c r="BT26" i="140"/>
  <c r="BR26" i="140"/>
  <c r="BP26" i="140"/>
  <c r="BN26" i="140"/>
  <c r="BL26" i="140"/>
  <c r="BJ26" i="140"/>
  <c r="BH26" i="140"/>
  <c r="BF26" i="140"/>
  <c r="BD26" i="140"/>
  <c r="BB26" i="140"/>
  <c r="AZ26" i="140"/>
  <c r="AX26" i="140"/>
  <c r="AV26" i="140"/>
  <c r="AT26" i="140"/>
  <c r="AR26" i="140"/>
  <c r="AP26" i="140"/>
  <c r="AN26" i="140"/>
  <c r="AL26" i="140"/>
  <c r="AJ26" i="140"/>
  <c r="AH26" i="140"/>
  <c r="AF26" i="140"/>
  <c r="AD26" i="140"/>
  <c r="AB26" i="140"/>
  <c r="Z26" i="140"/>
  <c r="X26" i="140"/>
  <c r="V26" i="140"/>
  <c r="T26" i="140"/>
  <c r="R26" i="140"/>
  <c r="P26" i="140"/>
  <c r="N26" i="140"/>
  <c r="L26" i="140"/>
  <c r="J26" i="140"/>
  <c r="H26" i="140"/>
  <c r="F26" i="140"/>
  <c r="D26" i="140"/>
  <c r="CF25" i="140"/>
  <c r="CE25" i="140"/>
  <c r="BX25" i="140"/>
  <c r="BV25" i="140"/>
  <c r="BT25" i="140"/>
  <c r="BR25" i="140"/>
  <c r="BP25" i="140"/>
  <c r="BN25" i="140"/>
  <c r="BL25" i="140"/>
  <c r="BJ25" i="140"/>
  <c r="BH25" i="140"/>
  <c r="BF25" i="140"/>
  <c r="BD25" i="140"/>
  <c r="BB25" i="140"/>
  <c r="AZ25" i="140"/>
  <c r="AX25" i="140"/>
  <c r="AV25" i="140"/>
  <c r="AT25" i="140"/>
  <c r="AR25" i="140"/>
  <c r="AP25" i="140"/>
  <c r="AN25" i="140"/>
  <c r="AL25" i="140"/>
  <c r="AJ25" i="140"/>
  <c r="AH25" i="140"/>
  <c r="AF25" i="140"/>
  <c r="AD25" i="140"/>
  <c r="AB25" i="140"/>
  <c r="Z25" i="140"/>
  <c r="X25" i="140"/>
  <c r="V25" i="140"/>
  <c r="T25" i="140"/>
  <c r="R25" i="140"/>
  <c r="P25" i="140"/>
  <c r="N25" i="140"/>
  <c r="L25" i="140"/>
  <c r="J25" i="140"/>
  <c r="H25" i="140"/>
  <c r="F25" i="140"/>
  <c r="D25" i="140"/>
  <c r="CE24" i="140"/>
  <c r="BX24" i="140"/>
  <c r="CF24" i="140" s="1"/>
  <c r="BV24" i="140"/>
  <c r="BT24" i="140"/>
  <c r="BR24" i="140"/>
  <c r="BP24" i="140"/>
  <c r="BN24" i="140"/>
  <c r="BL24" i="140"/>
  <c r="BJ24" i="140"/>
  <c r="BH24" i="140"/>
  <c r="BF24" i="140"/>
  <c r="BD24" i="140"/>
  <c r="BB24" i="140"/>
  <c r="AZ24" i="140"/>
  <c r="AX24" i="140"/>
  <c r="AV24" i="140"/>
  <c r="AT24" i="140"/>
  <c r="AR24" i="140"/>
  <c r="AP24" i="140"/>
  <c r="AN24" i="140"/>
  <c r="AL24" i="140"/>
  <c r="AJ24" i="140"/>
  <c r="AH24" i="140"/>
  <c r="AF24" i="140"/>
  <c r="AD24" i="140"/>
  <c r="AB24" i="140"/>
  <c r="Z24" i="140"/>
  <c r="X24" i="140"/>
  <c r="V24" i="140"/>
  <c r="T24" i="140"/>
  <c r="R24" i="140"/>
  <c r="P24" i="140"/>
  <c r="N24" i="140"/>
  <c r="L24" i="140"/>
  <c r="J24" i="140"/>
  <c r="H24" i="140"/>
  <c r="F24" i="140"/>
  <c r="D24" i="140"/>
  <c r="CE23" i="140"/>
  <c r="BX23" i="140"/>
  <c r="BV23" i="140"/>
  <c r="BT23" i="140"/>
  <c r="BR23" i="140"/>
  <c r="BR32" i="140" s="1"/>
  <c r="BP23" i="140"/>
  <c r="BP32" i="140" s="1"/>
  <c r="BN23" i="140"/>
  <c r="BL23" i="140"/>
  <c r="BJ23" i="140"/>
  <c r="BH23" i="140"/>
  <c r="BF23" i="140"/>
  <c r="BD23" i="140"/>
  <c r="BB23" i="140"/>
  <c r="AZ23" i="140"/>
  <c r="AX23" i="140"/>
  <c r="AV23" i="140"/>
  <c r="AV32" i="140" s="1"/>
  <c r="AT23" i="140"/>
  <c r="AT32" i="140" s="1"/>
  <c r="AR23" i="140"/>
  <c r="AR32" i="140" s="1"/>
  <c r="AP23" i="140"/>
  <c r="AN23" i="140"/>
  <c r="AL23" i="140"/>
  <c r="AL32" i="140" s="1"/>
  <c r="AJ23" i="140"/>
  <c r="AJ32" i="140" s="1"/>
  <c r="AH23" i="140"/>
  <c r="AF23" i="140"/>
  <c r="AD23" i="140"/>
  <c r="AB23" i="140"/>
  <c r="Z23" i="140"/>
  <c r="X23" i="140"/>
  <c r="V23" i="140"/>
  <c r="T23" i="140"/>
  <c r="R23" i="140"/>
  <c r="P23" i="140"/>
  <c r="P32" i="140" s="1"/>
  <c r="N23" i="140"/>
  <c r="L23" i="140"/>
  <c r="L32" i="140" s="1"/>
  <c r="J23" i="140"/>
  <c r="H23" i="140"/>
  <c r="F23" i="140"/>
  <c r="F32" i="140" s="1"/>
  <c r="D23" i="140"/>
  <c r="D32" i="140" s="1"/>
  <c r="CE22" i="140"/>
  <c r="BX22" i="140"/>
  <c r="BV22" i="140"/>
  <c r="BT22" i="140"/>
  <c r="BR22" i="140"/>
  <c r="BP22" i="140"/>
  <c r="BN22" i="140"/>
  <c r="BN32" i="140" s="1"/>
  <c r="BL22" i="140"/>
  <c r="BL32" i="140" s="1"/>
  <c r="BJ22" i="140"/>
  <c r="BJ32" i="140" s="1"/>
  <c r="BH22" i="140"/>
  <c r="BH32" i="140" s="1"/>
  <c r="BF22" i="140"/>
  <c r="BF32" i="140" s="1"/>
  <c r="BD22" i="140"/>
  <c r="BB22" i="140"/>
  <c r="BB32" i="140" s="1"/>
  <c r="AZ22" i="140"/>
  <c r="AZ32" i="140" s="1"/>
  <c r="AX22" i="140"/>
  <c r="AX32" i="140" s="1"/>
  <c r="AV22" i="140"/>
  <c r="AT22" i="140"/>
  <c r="AR22" i="140"/>
  <c r="AP22" i="140"/>
  <c r="AN22" i="140"/>
  <c r="AL22" i="140"/>
  <c r="AJ22" i="140"/>
  <c r="AH22" i="140"/>
  <c r="AH32" i="140" s="1"/>
  <c r="AF22" i="140"/>
  <c r="AF32" i="140" s="1"/>
  <c r="AD22" i="140"/>
  <c r="AD32" i="140" s="1"/>
  <c r="AB22" i="140"/>
  <c r="AB32" i="140" s="1"/>
  <c r="Z22" i="140"/>
  <c r="Z32" i="140" s="1"/>
  <c r="X22" i="140"/>
  <c r="V22" i="140"/>
  <c r="V32" i="140" s="1"/>
  <c r="T22" i="140"/>
  <c r="T32" i="140" s="1"/>
  <c r="R22" i="140"/>
  <c r="R32" i="140" s="1"/>
  <c r="P22" i="140"/>
  <c r="N22" i="140"/>
  <c r="L22" i="140"/>
  <c r="J22" i="140"/>
  <c r="H22" i="140"/>
  <c r="F22" i="140"/>
  <c r="D22" i="140"/>
  <c r="D70" i="151"/>
  <c r="E70" i="151"/>
  <c r="F70" i="151"/>
  <c r="G70" i="151"/>
  <c r="H70" i="151"/>
  <c r="I70" i="151"/>
  <c r="J70" i="151"/>
  <c r="K70" i="151"/>
  <c r="L70" i="151"/>
  <c r="O70" i="151"/>
  <c r="P70" i="151"/>
  <c r="Q70" i="151"/>
  <c r="R70" i="151"/>
  <c r="S70" i="151"/>
  <c r="T70" i="151"/>
  <c r="U70" i="151"/>
  <c r="V70" i="151"/>
  <c r="W70" i="151"/>
  <c r="X70" i="151"/>
  <c r="Y70" i="151"/>
  <c r="Z70" i="151"/>
  <c r="AA70" i="151"/>
  <c r="AB70" i="151"/>
  <c r="AC70" i="151"/>
  <c r="AD70" i="151"/>
  <c r="AE70" i="151"/>
  <c r="AF70" i="151"/>
  <c r="AG70" i="151"/>
  <c r="AH70" i="151"/>
  <c r="AI70" i="151"/>
  <c r="AJ70" i="151"/>
  <c r="AK70" i="151"/>
  <c r="AL70" i="151"/>
  <c r="AM70" i="151"/>
  <c r="AN70" i="151"/>
  <c r="AO70" i="151"/>
  <c r="AP70" i="151"/>
  <c r="AQ70" i="151"/>
  <c r="AR70" i="151"/>
  <c r="AS70" i="151"/>
  <c r="AT70" i="151"/>
  <c r="AU70" i="151"/>
  <c r="AV70" i="151"/>
  <c r="AY70" i="151"/>
  <c r="AZ70" i="151"/>
  <c r="BA70" i="151"/>
  <c r="BB70" i="151"/>
  <c r="BC70" i="151"/>
  <c r="BD70" i="151"/>
  <c r="BE70" i="151"/>
  <c r="BF70" i="151"/>
  <c r="BG70" i="151"/>
  <c r="BH70" i="151"/>
  <c r="BI70" i="151"/>
  <c r="BJ70" i="151"/>
  <c r="BK70" i="151"/>
  <c r="BL70" i="151"/>
  <c r="BM70" i="151"/>
  <c r="BN70" i="151"/>
  <c r="BO70" i="151"/>
  <c r="BP70" i="151"/>
  <c r="BQ70" i="151"/>
  <c r="BR70" i="151"/>
  <c r="BS70" i="151"/>
  <c r="BT70" i="151"/>
  <c r="BU70" i="151"/>
  <c r="BV70" i="151"/>
  <c r="BW70" i="151"/>
  <c r="BX70" i="151"/>
  <c r="BY70" i="151"/>
  <c r="BZ70" i="151"/>
  <c r="CA70" i="151"/>
  <c r="CB70" i="151"/>
  <c r="CC70" i="151"/>
  <c r="CD70" i="151"/>
  <c r="C70" i="151"/>
  <c r="CD32" i="145"/>
  <c r="CC32" i="145"/>
  <c r="CB32" i="145"/>
  <c r="CA32" i="145"/>
  <c r="BZ32" i="145"/>
  <c r="BY32" i="145"/>
  <c r="BW32" i="145"/>
  <c r="BU32" i="145"/>
  <c r="BT32" i="145"/>
  <c r="BS32" i="145"/>
  <c r="BQ32" i="145"/>
  <c r="BO32" i="145"/>
  <c r="BM32" i="145"/>
  <c r="BK32" i="145"/>
  <c r="BI32" i="145"/>
  <c r="BG32" i="145"/>
  <c r="BE32" i="145"/>
  <c r="BC32" i="145"/>
  <c r="BA32" i="145"/>
  <c r="AY32" i="145"/>
  <c r="AW32" i="145"/>
  <c r="AW70" i="151" s="1"/>
  <c r="AU32" i="145"/>
  <c r="AS32" i="145"/>
  <c r="AQ32" i="145"/>
  <c r="AO32" i="145"/>
  <c r="AN32" i="145"/>
  <c r="AM32" i="145"/>
  <c r="AK32" i="145"/>
  <c r="AI32" i="145"/>
  <c r="AG32" i="145"/>
  <c r="AE32" i="145"/>
  <c r="AC32" i="145"/>
  <c r="AA32" i="145"/>
  <c r="Y32" i="145"/>
  <c r="W32" i="145"/>
  <c r="U32" i="145"/>
  <c r="S32" i="145"/>
  <c r="Q32" i="145"/>
  <c r="O32" i="145"/>
  <c r="M32" i="145"/>
  <c r="M70" i="151" s="1"/>
  <c r="K32" i="145"/>
  <c r="I32" i="145"/>
  <c r="H32" i="145"/>
  <c r="G32" i="145"/>
  <c r="E32" i="145"/>
  <c r="C32" i="145"/>
  <c r="CE31" i="145"/>
  <c r="BX31" i="145"/>
  <c r="CF31" i="145" s="1"/>
  <c r="BV31" i="145"/>
  <c r="BT31" i="145"/>
  <c r="BR31" i="145"/>
  <c r="BP31" i="145"/>
  <c r="BN31" i="145"/>
  <c r="BL31" i="145"/>
  <c r="BJ31" i="145"/>
  <c r="BH31" i="145"/>
  <c r="BF31" i="145"/>
  <c r="BD31" i="145"/>
  <c r="BB31" i="145"/>
  <c r="AZ31" i="145"/>
  <c r="AX31" i="145"/>
  <c r="AV31" i="145"/>
  <c r="AT31" i="145"/>
  <c r="AR31" i="145"/>
  <c r="AP31" i="145"/>
  <c r="AN31" i="145"/>
  <c r="AL31" i="145"/>
  <c r="AJ31" i="145"/>
  <c r="AH31" i="145"/>
  <c r="AF31" i="145"/>
  <c r="AD31" i="145"/>
  <c r="AB31" i="145"/>
  <c r="Z31" i="145"/>
  <c r="X31" i="145"/>
  <c r="V31" i="145"/>
  <c r="T31" i="145"/>
  <c r="R31" i="145"/>
  <c r="P31" i="145"/>
  <c r="N31" i="145"/>
  <c r="L31" i="145"/>
  <c r="J31" i="145"/>
  <c r="H31" i="145"/>
  <c r="F31" i="145"/>
  <c r="D31" i="145"/>
  <c r="CE30" i="145"/>
  <c r="BX30" i="145"/>
  <c r="CF30" i="145" s="1"/>
  <c r="BV30" i="145"/>
  <c r="BT30" i="145"/>
  <c r="BR30" i="145"/>
  <c r="BP30" i="145"/>
  <c r="BN30" i="145"/>
  <c r="BL30" i="145"/>
  <c r="BJ30" i="145"/>
  <c r="BH30" i="145"/>
  <c r="BF30" i="145"/>
  <c r="BD30" i="145"/>
  <c r="BB30" i="145"/>
  <c r="AZ30" i="145"/>
  <c r="AX30" i="145"/>
  <c r="AV30" i="145"/>
  <c r="AT30" i="145"/>
  <c r="AR30" i="145"/>
  <c r="AP30" i="145"/>
  <c r="AN30" i="145"/>
  <c r="AL30" i="145"/>
  <c r="AJ30" i="145"/>
  <c r="AH30" i="145"/>
  <c r="AF30" i="145"/>
  <c r="AD30" i="145"/>
  <c r="AB30" i="145"/>
  <c r="Z30" i="145"/>
  <c r="X30" i="145"/>
  <c r="V30" i="145"/>
  <c r="T30" i="145"/>
  <c r="R30" i="145"/>
  <c r="P30" i="145"/>
  <c r="N30" i="145"/>
  <c r="L30" i="145"/>
  <c r="J30" i="145"/>
  <c r="H30" i="145"/>
  <c r="F30" i="145"/>
  <c r="D30" i="145"/>
  <c r="CE29" i="145"/>
  <c r="BX29" i="145"/>
  <c r="CF29" i="145" s="1"/>
  <c r="BV29" i="145"/>
  <c r="BT29" i="145"/>
  <c r="BR29" i="145"/>
  <c r="BP29" i="145"/>
  <c r="BN29" i="145"/>
  <c r="BL29" i="145"/>
  <c r="BJ29" i="145"/>
  <c r="BH29" i="145"/>
  <c r="BF29" i="145"/>
  <c r="BD29" i="145"/>
  <c r="BD32" i="145" s="1"/>
  <c r="BB29" i="145"/>
  <c r="AZ29" i="145"/>
  <c r="AX29" i="145"/>
  <c r="AV29" i="145"/>
  <c r="AT29" i="145"/>
  <c r="AR29" i="145"/>
  <c r="AP29" i="145"/>
  <c r="AN29" i="145"/>
  <c r="AL29" i="145"/>
  <c r="AJ29" i="145"/>
  <c r="AH29" i="145"/>
  <c r="AF29" i="145"/>
  <c r="AD29" i="145"/>
  <c r="AB29" i="145"/>
  <c r="Z29" i="145"/>
  <c r="X29" i="145"/>
  <c r="X32" i="145" s="1"/>
  <c r="V29" i="145"/>
  <c r="T29" i="145"/>
  <c r="R29" i="145"/>
  <c r="P29" i="145"/>
  <c r="N29" i="145"/>
  <c r="L29" i="145"/>
  <c r="J29" i="145"/>
  <c r="H29" i="145"/>
  <c r="F29" i="145"/>
  <c r="D29" i="145"/>
  <c r="CE28" i="145"/>
  <c r="BX28" i="145"/>
  <c r="CF28" i="145" s="1"/>
  <c r="BV28" i="145"/>
  <c r="BV32" i="145" s="1"/>
  <c r="BT28" i="145"/>
  <c r="BR28" i="145"/>
  <c r="BP28" i="145"/>
  <c r="BN28" i="145"/>
  <c r="BL28" i="145"/>
  <c r="BJ28" i="145"/>
  <c r="BH28" i="145"/>
  <c r="BF28" i="145"/>
  <c r="BD28" i="145"/>
  <c r="BB28" i="145"/>
  <c r="AZ28" i="145"/>
  <c r="AX28" i="145"/>
  <c r="AV28" i="145"/>
  <c r="AT28" i="145"/>
  <c r="AR28" i="145"/>
  <c r="AP28" i="145"/>
  <c r="AP32" i="145" s="1"/>
  <c r="AN28" i="145"/>
  <c r="AL28" i="145"/>
  <c r="AJ28" i="145"/>
  <c r="AH28" i="145"/>
  <c r="AF28" i="145"/>
  <c r="AD28" i="145"/>
  <c r="AB28" i="145"/>
  <c r="Z28" i="145"/>
  <c r="X28" i="145"/>
  <c r="V28" i="145"/>
  <c r="T28" i="145"/>
  <c r="R28" i="145"/>
  <c r="P28" i="145"/>
  <c r="N28" i="145"/>
  <c r="L28" i="145"/>
  <c r="J28" i="145"/>
  <c r="J32" i="145" s="1"/>
  <c r="H28" i="145"/>
  <c r="F28" i="145"/>
  <c r="D28" i="145"/>
  <c r="CE27" i="145"/>
  <c r="BX27" i="145"/>
  <c r="BV27" i="145"/>
  <c r="BT27" i="145"/>
  <c r="BR27" i="145"/>
  <c r="BP27" i="145"/>
  <c r="CF27" i="145" s="1"/>
  <c r="BN27" i="145"/>
  <c r="BL27" i="145"/>
  <c r="BJ27" i="145"/>
  <c r="BH27" i="145"/>
  <c r="BF27" i="145"/>
  <c r="BD27" i="145"/>
  <c r="BB27" i="145"/>
  <c r="AZ27" i="145"/>
  <c r="AX27" i="145"/>
  <c r="AV27" i="145"/>
  <c r="AT27" i="145"/>
  <c r="AR27" i="145"/>
  <c r="AP27" i="145"/>
  <c r="AN27" i="145"/>
  <c r="AL27" i="145"/>
  <c r="AJ27" i="145"/>
  <c r="AH27" i="145"/>
  <c r="AF27" i="145"/>
  <c r="AD27" i="145"/>
  <c r="AB27" i="145"/>
  <c r="Z27" i="145"/>
  <c r="X27" i="145"/>
  <c r="V27" i="145"/>
  <c r="T27" i="145"/>
  <c r="R27" i="145"/>
  <c r="P27" i="145"/>
  <c r="N27" i="145"/>
  <c r="L27" i="145"/>
  <c r="J27" i="145"/>
  <c r="H27" i="145"/>
  <c r="F27" i="145"/>
  <c r="D27" i="145"/>
  <c r="CE26" i="145"/>
  <c r="BX26" i="145"/>
  <c r="BV26" i="145"/>
  <c r="CF26" i="145" s="1"/>
  <c r="BT26" i="145"/>
  <c r="BR26" i="145"/>
  <c r="BP26" i="145"/>
  <c r="BN26" i="145"/>
  <c r="BL26" i="145"/>
  <c r="BJ26" i="145"/>
  <c r="BH26" i="145"/>
  <c r="BF26" i="145"/>
  <c r="BD26" i="145"/>
  <c r="BB26" i="145"/>
  <c r="AZ26" i="145"/>
  <c r="AX26" i="145"/>
  <c r="AV26" i="145"/>
  <c r="AT26" i="145"/>
  <c r="AR26" i="145"/>
  <c r="AP26" i="145"/>
  <c r="AN26" i="145"/>
  <c r="AL26" i="145"/>
  <c r="AJ26" i="145"/>
  <c r="AH26" i="145"/>
  <c r="AF26" i="145"/>
  <c r="AD26" i="145"/>
  <c r="AB26" i="145"/>
  <c r="Z26" i="145"/>
  <c r="X26" i="145"/>
  <c r="V26" i="145"/>
  <c r="T26" i="145"/>
  <c r="R26" i="145"/>
  <c r="P26" i="145"/>
  <c r="N26" i="145"/>
  <c r="L26" i="145"/>
  <c r="J26" i="145"/>
  <c r="H26" i="145"/>
  <c r="F26" i="145"/>
  <c r="D26" i="145"/>
  <c r="CE25" i="145"/>
  <c r="BX25" i="145"/>
  <c r="BV25" i="145"/>
  <c r="BT25" i="145"/>
  <c r="BR25" i="145"/>
  <c r="BP25" i="145"/>
  <c r="BN25" i="145"/>
  <c r="BL25" i="145"/>
  <c r="BJ25" i="145"/>
  <c r="BH25" i="145"/>
  <c r="BF25" i="145"/>
  <c r="BD25" i="145"/>
  <c r="BB25" i="145"/>
  <c r="AZ25" i="145"/>
  <c r="AX25" i="145"/>
  <c r="AV25" i="145"/>
  <c r="CF25" i="145" s="1"/>
  <c r="AT25" i="145"/>
  <c r="AR25" i="145"/>
  <c r="AP25" i="145"/>
  <c r="AN25" i="145"/>
  <c r="AL25" i="145"/>
  <c r="AJ25" i="145"/>
  <c r="AH25" i="145"/>
  <c r="AF25" i="145"/>
  <c r="AD25" i="145"/>
  <c r="AB25" i="145"/>
  <c r="Z25" i="145"/>
  <c r="X25" i="145"/>
  <c r="V25" i="145"/>
  <c r="T25" i="145"/>
  <c r="R25" i="145"/>
  <c r="P25" i="145"/>
  <c r="N25" i="145"/>
  <c r="L25" i="145"/>
  <c r="J25" i="145"/>
  <c r="H25" i="145"/>
  <c r="F25" i="145"/>
  <c r="D25" i="145"/>
  <c r="CE24" i="145"/>
  <c r="BX24" i="145"/>
  <c r="CF24" i="145" s="1"/>
  <c r="BV24" i="145"/>
  <c r="BT24" i="145"/>
  <c r="BR24" i="145"/>
  <c r="BP24" i="145"/>
  <c r="BN24" i="145"/>
  <c r="BL24" i="145"/>
  <c r="BJ24" i="145"/>
  <c r="BH24" i="145"/>
  <c r="BF24" i="145"/>
  <c r="BD24" i="145"/>
  <c r="BB24" i="145"/>
  <c r="AZ24" i="145"/>
  <c r="AX24" i="145"/>
  <c r="AV24" i="145"/>
  <c r="AT24" i="145"/>
  <c r="AR24" i="145"/>
  <c r="AP24" i="145"/>
  <c r="AN24" i="145"/>
  <c r="AL24" i="145"/>
  <c r="AJ24" i="145"/>
  <c r="AH24" i="145"/>
  <c r="AF24" i="145"/>
  <c r="AD24" i="145"/>
  <c r="AB24" i="145"/>
  <c r="Z24" i="145"/>
  <c r="X24" i="145"/>
  <c r="V24" i="145"/>
  <c r="T24" i="145"/>
  <c r="R24" i="145"/>
  <c r="P24" i="145"/>
  <c r="N24" i="145"/>
  <c r="L24" i="145"/>
  <c r="J24" i="145"/>
  <c r="H24" i="145"/>
  <c r="F24" i="145"/>
  <c r="D24" i="145"/>
  <c r="CE23" i="145"/>
  <c r="BX23" i="145"/>
  <c r="CF23" i="145" s="1"/>
  <c r="BV23" i="145"/>
  <c r="BT23" i="145"/>
  <c r="BR23" i="145"/>
  <c r="BR32" i="145" s="1"/>
  <c r="BP23" i="145"/>
  <c r="BN23" i="145"/>
  <c r="BL23" i="145"/>
  <c r="BJ23" i="145"/>
  <c r="BH23" i="145"/>
  <c r="BF23" i="145"/>
  <c r="BD23" i="145"/>
  <c r="BB23" i="145"/>
  <c r="AZ23" i="145"/>
  <c r="AX23" i="145"/>
  <c r="AX32" i="145" s="1"/>
  <c r="AX70" i="151" s="1"/>
  <c r="AV23" i="145"/>
  <c r="AV32" i="145" s="1"/>
  <c r="AT23" i="145"/>
  <c r="AR23" i="145"/>
  <c r="AR32" i="145" s="1"/>
  <c r="AP23" i="145"/>
  <c r="AN23" i="145"/>
  <c r="AL23" i="145"/>
  <c r="AL32" i="145" s="1"/>
  <c r="AJ23" i="145"/>
  <c r="AH23" i="145"/>
  <c r="AF23" i="145"/>
  <c r="AD23" i="145"/>
  <c r="AB23" i="145"/>
  <c r="Z23" i="145"/>
  <c r="X23" i="145"/>
  <c r="V23" i="145"/>
  <c r="T23" i="145"/>
  <c r="R23" i="145"/>
  <c r="R32" i="145" s="1"/>
  <c r="P23" i="145"/>
  <c r="P32" i="145" s="1"/>
  <c r="N23" i="145"/>
  <c r="L23" i="145"/>
  <c r="L32" i="145" s="1"/>
  <c r="J23" i="145"/>
  <c r="H23" i="145"/>
  <c r="F23" i="145"/>
  <c r="F32" i="145" s="1"/>
  <c r="D23" i="145"/>
  <c r="CE22" i="145"/>
  <c r="BX22" i="145"/>
  <c r="BV22" i="145"/>
  <c r="BT22" i="145"/>
  <c r="BR22" i="145"/>
  <c r="BP22" i="145"/>
  <c r="BP32" i="145" s="1"/>
  <c r="BN22" i="145"/>
  <c r="BN32" i="145" s="1"/>
  <c r="BL22" i="145"/>
  <c r="BL32" i="145" s="1"/>
  <c r="BJ22" i="145"/>
  <c r="BJ32" i="145" s="1"/>
  <c r="BH22" i="145"/>
  <c r="BH32" i="145" s="1"/>
  <c r="BF22" i="145"/>
  <c r="BF32" i="145" s="1"/>
  <c r="BD22" i="145"/>
  <c r="BB22" i="145"/>
  <c r="BB32" i="145" s="1"/>
  <c r="AZ22" i="145"/>
  <c r="AZ32" i="145" s="1"/>
  <c r="AX22" i="145"/>
  <c r="AV22" i="145"/>
  <c r="AT22" i="145"/>
  <c r="AT32" i="145" s="1"/>
  <c r="AR22" i="145"/>
  <c r="AP22" i="145"/>
  <c r="AN22" i="145"/>
  <c r="AL22" i="145"/>
  <c r="AJ22" i="145"/>
  <c r="AJ32" i="145" s="1"/>
  <c r="AH22" i="145"/>
  <c r="AH32" i="145" s="1"/>
  <c r="AF22" i="145"/>
  <c r="AF32" i="145" s="1"/>
  <c r="AD22" i="145"/>
  <c r="AD32" i="145" s="1"/>
  <c r="AB22" i="145"/>
  <c r="AB32" i="145" s="1"/>
  <c r="Z22" i="145"/>
  <c r="Z32" i="145" s="1"/>
  <c r="X22" i="145"/>
  <c r="V22" i="145"/>
  <c r="V32" i="145" s="1"/>
  <c r="T22" i="145"/>
  <c r="T32" i="145" s="1"/>
  <c r="R22" i="145"/>
  <c r="P22" i="145"/>
  <c r="N22" i="145"/>
  <c r="N32" i="145" s="1"/>
  <c r="N70" i="151" s="1"/>
  <c r="L22" i="145"/>
  <c r="J22" i="145"/>
  <c r="H22" i="145"/>
  <c r="F22" i="145"/>
  <c r="D22" i="145"/>
  <c r="D32" i="145" s="1"/>
  <c r="D69" i="151"/>
  <c r="E69" i="151"/>
  <c r="F69" i="151"/>
  <c r="G69" i="151"/>
  <c r="H69" i="151"/>
  <c r="I69" i="151"/>
  <c r="J69" i="151"/>
  <c r="K69" i="151"/>
  <c r="L69" i="151"/>
  <c r="M69" i="151"/>
  <c r="O69" i="151"/>
  <c r="P69" i="151"/>
  <c r="Q69" i="151"/>
  <c r="R69" i="151"/>
  <c r="S69" i="151"/>
  <c r="T69" i="151"/>
  <c r="U69" i="151"/>
  <c r="V69" i="151"/>
  <c r="W69" i="151"/>
  <c r="X69" i="151"/>
  <c r="Y69" i="151"/>
  <c r="Z69" i="151"/>
  <c r="AA69" i="151"/>
  <c r="AB69" i="151"/>
  <c r="AC69" i="151"/>
  <c r="AD69" i="151"/>
  <c r="AE69" i="151"/>
  <c r="AF69" i="151"/>
  <c r="AG69" i="151"/>
  <c r="AH69" i="151"/>
  <c r="AI69" i="151"/>
  <c r="AJ69" i="151"/>
  <c r="AK69" i="151"/>
  <c r="AL69" i="151"/>
  <c r="AM69" i="151"/>
  <c r="AN69" i="151"/>
  <c r="AO69" i="151"/>
  <c r="AP69" i="151"/>
  <c r="AQ69" i="151"/>
  <c r="AR69" i="151"/>
  <c r="AS69" i="151"/>
  <c r="AT69" i="151"/>
  <c r="AU69" i="151"/>
  <c r="AV69" i="151"/>
  <c r="AW69" i="151"/>
  <c r="AX69" i="151"/>
  <c r="AY69" i="151"/>
  <c r="AZ69" i="151"/>
  <c r="BA69" i="151"/>
  <c r="BB69" i="151"/>
  <c r="BC69" i="151"/>
  <c r="BE69" i="151"/>
  <c r="BF69" i="151"/>
  <c r="BG69" i="151"/>
  <c r="BH69" i="151"/>
  <c r="BI69" i="151"/>
  <c r="BJ69" i="151"/>
  <c r="BK69" i="151"/>
  <c r="BL69" i="151"/>
  <c r="BM69" i="151"/>
  <c r="BN69" i="151"/>
  <c r="BO69" i="151"/>
  <c r="BP69" i="151"/>
  <c r="BQ69" i="151"/>
  <c r="BR69" i="151"/>
  <c r="BS69" i="151"/>
  <c r="BT69" i="151"/>
  <c r="BU69" i="151"/>
  <c r="BV69" i="151"/>
  <c r="BW69" i="151"/>
  <c r="BX69" i="151"/>
  <c r="BY69" i="151"/>
  <c r="BZ69" i="151"/>
  <c r="CA69" i="151"/>
  <c r="CB69" i="151"/>
  <c r="CC69" i="151"/>
  <c r="CD69" i="151"/>
  <c r="C69" i="151"/>
  <c r="CD32" i="144"/>
  <c r="CC32" i="144"/>
  <c r="CB32" i="144"/>
  <c r="CA32" i="144"/>
  <c r="BZ32" i="144"/>
  <c r="BY32" i="144"/>
  <c r="BW32" i="144"/>
  <c r="BU32" i="144"/>
  <c r="BS32" i="144"/>
  <c r="BQ32" i="144"/>
  <c r="BO32" i="144"/>
  <c r="BM32" i="144"/>
  <c r="BK32" i="144"/>
  <c r="BI32" i="144"/>
  <c r="BG32" i="144"/>
  <c r="BE32" i="144"/>
  <c r="BC32" i="144"/>
  <c r="BA32" i="144"/>
  <c r="AY32" i="144"/>
  <c r="AW32" i="144"/>
  <c r="AU32" i="144"/>
  <c r="AS32" i="144"/>
  <c r="AQ32" i="144"/>
  <c r="AO32" i="144"/>
  <c r="AM32" i="144"/>
  <c r="AK32" i="144"/>
  <c r="AI32" i="144"/>
  <c r="AG32" i="144"/>
  <c r="AE32" i="144"/>
  <c r="AC32" i="144"/>
  <c r="AA32" i="144"/>
  <c r="Y32" i="144"/>
  <c r="W32" i="144"/>
  <c r="U32" i="144"/>
  <c r="S32" i="144"/>
  <c r="Q32" i="144"/>
  <c r="O32" i="144"/>
  <c r="M32" i="144"/>
  <c r="K32" i="144"/>
  <c r="I32" i="144"/>
  <c r="G32" i="144"/>
  <c r="E32" i="144"/>
  <c r="C32" i="144"/>
  <c r="CE31" i="144"/>
  <c r="BX31" i="144"/>
  <c r="CF31" i="144" s="1"/>
  <c r="BV31" i="144"/>
  <c r="BT31" i="144"/>
  <c r="BR31" i="144"/>
  <c r="BP31" i="144"/>
  <c r="BN31" i="144"/>
  <c r="BL31" i="144"/>
  <c r="BJ31" i="144"/>
  <c r="BH31" i="144"/>
  <c r="BF31" i="144"/>
  <c r="BD31" i="144"/>
  <c r="BB31" i="144"/>
  <c r="BB32" i="144" s="1"/>
  <c r="AZ31" i="144"/>
  <c r="AX31" i="144"/>
  <c r="AV31" i="144"/>
  <c r="AT31" i="144"/>
  <c r="AR31" i="144"/>
  <c r="AP31" i="144"/>
  <c r="AN31" i="144"/>
  <c r="AL31" i="144"/>
  <c r="AJ31" i="144"/>
  <c r="AH31" i="144"/>
  <c r="AF31" i="144"/>
  <c r="AD31" i="144"/>
  <c r="AB31" i="144"/>
  <c r="Z31" i="144"/>
  <c r="X31" i="144"/>
  <c r="V31" i="144"/>
  <c r="T31" i="144"/>
  <c r="R31" i="144"/>
  <c r="P31" i="144"/>
  <c r="N31" i="144"/>
  <c r="L31" i="144"/>
  <c r="J31" i="144"/>
  <c r="H31" i="144"/>
  <c r="F31" i="144"/>
  <c r="D31" i="144"/>
  <c r="CE30" i="144"/>
  <c r="BX30" i="144"/>
  <c r="CF30" i="144" s="1"/>
  <c r="BV30" i="144"/>
  <c r="BT30" i="144"/>
  <c r="BR30" i="144"/>
  <c r="BP30" i="144"/>
  <c r="BN30" i="144"/>
  <c r="BL30" i="144"/>
  <c r="BJ30" i="144"/>
  <c r="BH30" i="144"/>
  <c r="BF30" i="144"/>
  <c r="BD30" i="144"/>
  <c r="BB30" i="144"/>
  <c r="AZ30" i="144"/>
  <c r="AX30" i="144"/>
  <c r="AV30" i="144"/>
  <c r="AT30" i="144"/>
  <c r="AR30" i="144"/>
  <c r="AP30" i="144"/>
  <c r="AN30" i="144"/>
  <c r="AL30" i="144"/>
  <c r="AJ30" i="144"/>
  <c r="AH30" i="144"/>
  <c r="AF30" i="144"/>
  <c r="AD30" i="144"/>
  <c r="AB30" i="144"/>
  <c r="Z30" i="144"/>
  <c r="X30" i="144"/>
  <c r="V30" i="144"/>
  <c r="T30" i="144"/>
  <c r="R30" i="144"/>
  <c r="P30" i="144"/>
  <c r="N30" i="144"/>
  <c r="L30" i="144"/>
  <c r="J30" i="144"/>
  <c r="H30" i="144"/>
  <c r="F30" i="144"/>
  <c r="D30" i="144"/>
  <c r="CE29" i="144"/>
  <c r="BX29" i="144"/>
  <c r="CF29" i="144" s="1"/>
  <c r="BV29" i="144"/>
  <c r="BT29" i="144"/>
  <c r="BR29" i="144"/>
  <c r="BP29" i="144"/>
  <c r="BN29" i="144"/>
  <c r="BL29" i="144"/>
  <c r="BJ29" i="144"/>
  <c r="BH29" i="144"/>
  <c r="BF29" i="144"/>
  <c r="BD29" i="144"/>
  <c r="BB29" i="144"/>
  <c r="AZ29" i="144"/>
  <c r="AX29" i="144"/>
  <c r="AV29" i="144"/>
  <c r="AT29" i="144"/>
  <c r="AR29" i="144"/>
  <c r="AP29" i="144"/>
  <c r="AN29" i="144"/>
  <c r="AL29" i="144"/>
  <c r="AJ29" i="144"/>
  <c r="AH29" i="144"/>
  <c r="AF29" i="144"/>
  <c r="AD29" i="144"/>
  <c r="AB29" i="144"/>
  <c r="Z29" i="144"/>
  <c r="X29" i="144"/>
  <c r="V29" i="144"/>
  <c r="T29" i="144"/>
  <c r="R29" i="144"/>
  <c r="P29" i="144"/>
  <c r="N29" i="144"/>
  <c r="L29" i="144"/>
  <c r="J29" i="144"/>
  <c r="H29" i="144"/>
  <c r="F29" i="144"/>
  <c r="D29" i="144"/>
  <c r="CE28" i="144"/>
  <c r="BX28" i="144"/>
  <c r="CF28" i="144" s="1"/>
  <c r="BV28" i="144"/>
  <c r="BT28" i="144"/>
  <c r="BR28" i="144"/>
  <c r="BP28" i="144"/>
  <c r="BN28" i="144"/>
  <c r="BL28" i="144"/>
  <c r="BJ28" i="144"/>
  <c r="BH28" i="144"/>
  <c r="BF28" i="144"/>
  <c r="BD28" i="144"/>
  <c r="BB28" i="144"/>
  <c r="AZ28" i="144"/>
  <c r="AX28" i="144"/>
  <c r="AV28" i="144"/>
  <c r="AT28" i="144"/>
  <c r="AR28" i="144"/>
  <c r="AP28" i="144"/>
  <c r="AN28" i="144"/>
  <c r="AL28" i="144"/>
  <c r="AJ28" i="144"/>
  <c r="AH28" i="144"/>
  <c r="AF28" i="144"/>
  <c r="AD28" i="144"/>
  <c r="AB28" i="144"/>
  <c r="Z28" i="144"/>
  <c r="X28" i="144"/>
  <c r="V28" i="144"/>
  <c r="T28" i="144"/>
  <c r="R28" i="144"/>
  <c r="P28" i="144"/>
  <c r="N28" i="144"/>
  <c r="L28" i="144"/>
  <c r="J28" i="144"/>
  <c r="H28" i="144"/>
  <c r="F28" i="144"/>
  <c r="D28" i="144"/>
  <c r="CE27" i="144"/>
  <c r="BX27" i="144"/>
  <c r="BV27" i="144"/>
  <c r="BT27" i="144"/>
  <c r="BR27" i="144"/>
  <c r="BP27" i="144"/>
  <c r="BN27" i="144"/>
  <c r="BL27" i="144"/>
  <c r="BJ27" i="144"/>
  <c r="BH27" i="144"/>
  <c r="BF27" i="144"/>
  <c r="BD27" i="144"/>
  <c r="BB27" i="144"/>
  <c r="AZ27" i="144"/>
  <c r="AX27" i="144"/>
  <c r="AV27" i="144"/>
  <c r="CF27" i="144" s="1"/>
  <c r="AT27" i="144"/>
  <c r="AR27" i="144"/>
  <c r="AP27" i="144"/>
  <c r="AN27" i="144"/>
  <c r="AL27" i="144"/>
  <c r="AJ27" i="144"/>
  <c r="AH27" i="144"/>
  <c r="AF27" i="144"/>
  <c r="AD27" i="144"/>
  <c r="AB27" i="144"/>
  <c r="Z27" i="144"/>
  <c r="X27" i="144"/>
  <c r="V27" i="144"/>
  <c r="T27" i="144"/>
  <c r="R27" i="144"/>
  <c r="P27" i="144"/>
  <c r="N27" i="144"/>
  <c r="L27" i="144"/>
  <c r="J27" i="144"/>
  <c r="H27" i="144"/>
  <c r="F27" i="144"/>
  <c r="D27" i="144"/>
  <c r="CE26" i="144"/>
  <c r="BX26" i="144"/>
  <c r="BV26" i="144"/>
  <c r="BT26" i="144"/>
  <c r="BR26" i="144"/>
  <c r="CF26" i="144" s="1"/>
  <c r="BP26" i="144"/>
  <c r="BN26" i="144"/>
  <c r="BL26" i="144"/>
  <c r="BJ26" i="144"/>
  <c r="BH26" i="144"/>
  <c r="BF26" i="144"/>
  <c r="BD26" i="144"/>
  <c r="BB26" i="144"/>
  <c r="AZ26" i="144"/>
  <c r="AX26" i="144"/>
  <c r="AV26" i="144"/>
  <c r="AT26" i="144"/>
  <c r="AR26" i="144"/>
  <c r="AP26" i="144"/>
  <c r="AN26" i="144"/>
  <c r="AL26" i="144"/>
  <c r="AJ26" i="144"/>
  <c r="AH26" i="144"/>
  <c r="AF26" i="144"/>
  <c r="AD26" i="144"/>
  <c r="AB26" i="144"/>
  <c r="Z26" i="144"/>
  <c r="X26" i="144"/>
  <c r="V26" i="144"/>
  <c r="T26" i="144"/>
  <c r="R26" i="144"/>
  <c r="P26" i="144"/>
  <c r="N26" i="144"/>
  <c r="L26" i="144"/>
  <c r="J26" i="144"/>
  <c r="H26" i="144"/>
  <c r="F26" i="144"/>
  <c r="D26" i="144"/>
  <c r="CE25" i="144"/>
  <c r="BX25" i="144"/>
  <c r="BV25" i="144"/>
  <c r="BT25" i="144"/>
  <c r="BR25" i="144"/>
  <c r="BP25" i="144"/>
  <c r="BN25" i="144"/>
  <c r="BL25" i="144"/>
  <c r="BJ25" i="144"/>
  <c r="BH25" i="144"/>
  <c r="BF25" i="144"/>
  <c r="BD25" i="144"/>
  <c r="BB25" i="144"/>
  <c r="AZ25" i="144"/>
  <c r="AX25" i="144"/>
  <c r="AV25" i="144"/>
  <c r="AT25" i="144"/>
  <c r="AR25" i="144"/>
  <c r="AP25" i="144"/>
  <c r="AN25" i="144"/>
  <c r="AL25" i="144"/>
  <c r="AJ25" i="144"/>
  <c r="AH25" i="144"/>
  <c r="AF25" i="144"/>
  <c r="AD25" i="144"/>
  <c r="AB25" i="144"/>
  <c r="Z25" i="144"/>
  <c r="X25" i="144"/>
  <c r="V25" i="144"/>
  <c r="T25" i="144"/>
  <c r="R25" i="144"/>
  <c r="P25" i="144"/>
  <c r="N25" i="144"/>
  <c r="L25" i="144"/>
  <c r="J25" i="144"/>
  <c r="H25" i="144"/>
  <c r="F25" i="144"/>
  <c r="D25" i="144"/>
  <c r="CE24" i="144"/>
  <c r="BX24" i="144"/>
  <c r="CF24" i="144" s="1"/>
  <c r="BV24" i="144"/>
  <c r="BT24" i="144"/>
  <c r="BR24" i="144"/>
  <c r="BP24" i="144"/>
  <c r="BN24" i="144"/>
  <c r="BL24" i="144"/>
  <c r="BJ24" i="144"/>
  <c r="BH24" i="144"/>
  <c r="BF24" i="144"/>
  <c r="BD24" i="144"/>
  <c r="BB24" i="144"/>
  <c r="AZ24" i="144"/>
  <c r="AX24" i="144"/>
  <c r="AV24" i="144"/>
  <c r="AT24" i="144"/>
  <c r="AR24" i="144"/>
  <c r="AP24" i="144"/>
  <c r="AN24" i="144"/>
  <c r="AL24" i="144"/>
  <c r="AJ24" i="144"/>
  <c r="AH24" i="144"/>
  <c r="AF24" i="144"/>
  <c r="AD24" i="144"/>
  <c r="AB24" i="144"/>
  <c r="Z24" i="144"/>
  <c r="X24" i="144"/>
  <c r="V24" i="144"/>
  <c r="T24" i="144"/>
  <c r="R24" i="144"/>
  <c r="P24" i="144"/>
  <c r="N24" i="144"/>
  <c r="L24" i="144"/>
  <c r="J24" i="144"/>
  <c r="H24" i="144"/>
  <c r="F24" i="144"/>
  <c r="D24" i="144"/>
  <c r="CE23" i="144"/>
  <c r="BX23" i="144"/>
  <c r="BX32" i="144" s="1"/>
  <c r="BV23" i="144"/>
  <c r="BV32" i="144" s="1"/>
  <c r="BT23" i="144"/>
  <c r="BT32" i="144" s="1"/>
  <c r="BR23" i="144"/>
  <c r="BR32" i="144" s="1"/>
  <c r="BP23" i="144"/>
  <c r="BN23" i="144"/>
  <c r="BL23" i="144"/>
  <c r="BJ23" i="144"/>
  <c r="BH23" i="144"/>
  <c r="BF23" i="144"/>
  <c r="BD23" i="144"/>
  <c r="BB23" i="144"/>
  <c r="AZ23" i="144"/>
  <c r="AX23" i="144"/>
  <c r="AX32" i="144" s="1"/>
  <c r="AV23" i="144"/>
  <c r="AV32" i="144" s="1"/>
  <c r="AT23" i="144"/>
  <c r="AR23" i="144"/>
  <c r="AR32" i="144" s="1"/>
  <c r="AP23" i="144"/>
  <c r="AP32" i="144" s="1"/>
  <c r="AN23" i="144"/>
  <c r="AN32" i="144" s="1"/>
  <c r="AL23" i="144"/>
  <c r="AL32" i="144" s="1"/>
  <c r="AJ23" i="144"/>
  <c r="AH23" i="144"/>
  <c r="AF23" i="144"/>
  <c r="AD23" i="144"/>
  <c r="AB23" i="144"/>
  <c r="Z23" i="144"/>
  <c r="X23" i="144"/>
  <c r="V23" i="144"/>
  <c r="T23" i="144"/>
  <c r="R23" i="144"/>
  <c r="R32" i="144" s="1"/>
  <c r="P23" i="144"/>
  <c r="P32" i="144" s="1"/>
  <c r="N23" i="144"/>
  <c r="L23" i="144"/>
  <c r="L32" i="144" s="1"/>
  <c r="J23" i="144"/>
  <c r="J32" i="144" s="1"/>
  <c r="H23" i="144"/>
  <c r="H32" i="144" s="1"/>
  <c r="F23" i="144"/>
  <c r="F32" i="144" s="1"/>
  <c r="D23" i="144"/>
  <c r="CE22" i="144"/>
  <c r="BX22" i="144"/>
  <c r="BV22" i="144"/>
  <c r="BT22" i="144"/>
  <c r="BR22" i="144"/>
  <c r="BP22" i="144"/>
  <c r="BP32" i="144" s="1"/>
  <c r="BN22" i="144"/>
  <c r="BN32" i="144" s="1"/>
  <c r="BL22" i="144"/>
  <c r="BL32" i="144" s="1"/>
  <c r="BJ22" i="144"/>
  <c r="BJ32" i="144" s="1"/>
  <c r="BH22" i="144"/>
  <c r="BH32" i="144" s="1"/>
  <c r="BF22" i="144"/>
  <c r="BF32" i="144" s="1"/>
  <c r="BD22" i="144"/>
  <c r="BD32" i="144" s="1"/>
  <c r="BD69" i="151" s="1"/>
  <c r="BB22" i="144"/>
  <c r="AZ22" i="144"/>
  <c r="AZ32" i="144" s="1"/>
  <c r="AX22" i="144"/>
  <c r="AV22" i="144"/>
  <c r="AT22" i="144"/>
  <c r="AT32" i="144" s="1"/>
  <c r="AR22" i="144"/>
  <c r="AP22" i="144"/>
  <c r="AN22" i="144"/>
  <c r="AL22" i="144"/>
  <c r="AJ22" i="144"/>
  <c r="AJ32" i="144" s="1"/>
  <c r="AH22" i="144"/>
  <c r="AH32" i="144" s="1"/>
  <c r="AF22" i="144"/>
  <c r="AF32" i="144" s="1"/>
  <c r="AD22" i="144"/>
  <c r="AD32" i="144" s="1"/>
  <c r="AB22" i="144"/>
  <c r="AB32" i="144" s="1"/>
  <c r="Z22" i="144"/>
  <c r="Z32" i="144" s="1"/>
  <c r="X22" i="144"/>
  <c r="X32" i="144" s="1"/>
  <c r="V22" i="144"/>
  <c r="V32" i="144" s="1"/>
  <c r="T22" i="144"/>
  <c r="T32" i="144" s="1"/>
  <c r="R22" i="144"/>
  <c r="P22" i="144"/>
  <c r="N22" i="144"/>
  <c r="L22" i="144"/>
  <c r="J22" i="144"/>
  <c r="H22" i="144"/>
  <c r="F22" i="144"/>
  <c r="D22" i="144"/>
  <c r="D32" i="144" s="1"/>
  <c r="G68" i="151"/>
  <c r="H68" i="151"/>
  <c r="I68" i="151"/>
  <c r="J68" i="151"/>
  <c r="K68" i="151"/>
  <c r="L68" i="151"/>
  <c r="O68" i="151"/>
  <c r="P68" i="151"/>
  <c r="Q68" i="151"/>
  <c r="R68" i="151"/>
  <c r="S68" i="151"/>
  <c r="T68" i="151"/>
  <c r="U68" i="151"/>
  <c r="V68" i="151"/>
  <c r="W68" i="151"/>
  <c r="X68" i="151"/>
  <c r="Y68" i="151"/>
  <c r="Z68" i="151"/>
  <c r="AA68" i="151"/>
  <c r="AB68" i="151"/>
  <c r="AC68" i="151"/>
  <c r="AD68" i="151"/>
  <c r="AE68" i="151"/>
  <c r="AF68" i="151"/>
  <c r="AG68" i="151"/>
  <c r="AH68" i="151"/>
  <c r="AI68" i="151"/>
  <c r="AJ68" i="151"/>
  <c r="AK68" i="151"/>
  <c r="AL68" i="151"/>
  <c r="AM68" i="151"/>
  <c r="AN68" i="151"/>
  <c r="AO68" i="151"/>
  <c r="AP68" i="151"/>
  <c r="AQ68" i="151"/>
  <c r="AR68" i="151"/>
  <c r="AS68" i="151"/>
  <c r="AT68" i="151"/>
  <c r="AU68" i="151"/>
  <c r="AV68" i="151"/>
  <c r="AW68" i="151"/>
  <c r="AX68" i="151"/>
  <c r="AY68" i="151"/>
  <c r="AZ68" i="151"/>
  <c r="BA68" i="151"/>
  <c r="BB68" i="151"/>
  <c r="BE68" i="151"/>
  <c r="BF68" i="151"/>
  <c r="BG68" i="151"/>
  <c r="BH68" i="151"/>
  <c r="BI68" i="151"/>
  <c r="BJ68" i="151"/>
  <c r="BK68" i="151"/>
  <c r="BL68" i="151"/>
  <c r="BM68" i="151"/>
  <c r="BN68" i="151"/>
  <c r="BO68" i="151"/>
  <c r="BP68" i="151"/>
  <c r="BQ68" i="151"/>
  <c r="BR68" i="151"/>
  <c r="BS68" i="151"/>
  <c r="BT68" i="151"/>
  <c r="BU68" i="151"/>
  <c r="BV68" i="151"/>
  <c r="BW68" i="151"/>
  <c r="BX68" i="151"/>
  <c r="BY68" i="151"/>
  <c r="BZ68" i="151"/>
  <c r="CD32" i="143"/>
  <c r="CC32" i="143"/>
  <c r="CB32" i="143"/>
  <c r="CA32" i="143"/>
  <c r="BZ32" i="143"/>
  <c r="BY32" i="143"/>
  <c r="BW32" i="143"/>
  <c r="BU32" i="143"/>
  <c r="BT32" i="143"/>
  <c r="BS32" i="143"/>
  <c r="BQ32" i="143"/>
  <c r="BO32" i="143"/>
  <c r="BM32" i="143"/>
  <c r="BK32" i="143"/>
  <c r="BI32" i="143"/>
  <c r="BG32" i="143"/>
  <c r="BE32" i="143"/>
  <c r="BC32" i="143"/>
  <c r="BC68" i="151" s="1"/>
  <c r="BA32" i="143"/>
  <c r="AY32" i="143"/>
  <c r="AW32" i="143"/>
  <c r="AU32" i="143"/>
  <c r="AS32" i="143"/>
  <c r="AQ32" i="143"/>
  <c r="AO32" i="143"/>
  <c r="AN32" i="143"/>
  <c r="AM32" i="143"/>
  <c r="AK32" i="143"/>
  <c r="AI32" i="143"/>
  <c r="AG32" i="143"/>
  <c r="AE32" i="143"/>
  <c r="AC32" i="143"/>
  <c r="AA32" i="143"/>
  <c r="Y32" i="143"/>
  <c r="X32" i="143"/>
  <c r="W32" i="143"/>
  <c r="U32" i="143"/>
  <c r="S32" i="143"/>
  <c r="Q32" i="143"/>
  <c r="O32" i="143"/>
  <c r="M32" i="143"/>
  <c r="M68" i="151" s="1"/>
  <c r="K32" i="143"/>
  <c r="I32" i="143"/>
  <c r="H32" i="143"/>
  <c r="G32" i="143"/>
  <c r="E32" i="143"/>
  <c r="E68" i="151" s="1"/>
  <c r="C32" i="143"/>
  <c r="C68" i="151" s="1"/>
  <c r="CE31" i="143"/>
  <c r="BX31" i="143"/>
  <c r="CF31" i="143" s="1"/>
  <c r="BV31" i="143"/>
  <c r="BT31" i="143"/>
  <c r="BR31" i="143"/>
  <c r="BP31" i="143"/>
  <c r="BN31" i="143"/>
  <c r="BL31" i="143"/>
  <c r="BJ31" i="143"/>
  <c r="BH31" i="143"/>
  <c r="BF31" i="143"/>
  <c r="BD31" i="143"/>
  <c r="BB31" i="143"/>
  <c r="AZ31" i="143"/>
  <c r="AX31" i="143"/>
  <c r="AV31" i="143"/>
  <c r="AT31" i="143"/>
  <c r="AR31" i="143"/>
  <c r="AP31" i="143"/>
  <c r="AN31" i="143"/>
  <c r="AL31" i="143"/>
  <c r="AJ31" i="143"/>
  <c r="AH31" i="143"/>
  <c r="AF31" i="143"/>
  <c r="AD31" i="143"/>
  <c r="AB31" i="143"/>
  <c r="Z31" i="143"/>
  <c r="X31" i="143"/>
  <c r="V31" i="143"/>
  <c r="T31" i="143"/>
  <c r="R31" i="143"/>
  <c r="P31" i="143"/>
  <c r="N31" i="143"/>
  <c r="L31" i="143"/>
  <c r="J31" i="143"/>
  <c r="H31" i="143"/>
  <c r="F31" i="143"/>
  <c r="D31" i="143"/>
  <c r="CE30" i="143"/>
  <c r="BX30" i="143"/>
  <c r="CF30" i="143" s="1"/>
  <c r="BV30" i="143"/>
  <c r="BT30" i="143"/>
  <c r="BR30" i="143"/>
  <c r="BP30" i="143"/>
  <c r="BN30" i="143"/>
  <c r="BL30" i="143"/>
  <c r="BJ30" i="143"/>
  <c r="BH30" i="143"/>
  <c r="BF30" i="143"/>
  <c r="BD30" i="143"/>
  <c r="BB30" i="143"/>
  <c r="AZ30" i="143"/>
  <c r="AX30" i="143"/>
  <c r="AV30" i="143"/>
  <c r="AT30" i="143"/>
  <c r="AR30" i="143"/>
  <c r="AP30" i="143"/>
  <c r="AN30" i="143"/>
  <c r="AL30" i="143"/>
  <c r="AJ30" i="143"/>
  <c r="AH30" i="143"/>
  <c r="AF30" i="143"/>
  <c r="AD30" i="143"/>
  <c r="AB30" i="143"/>
  <c r="Z30" i="143"/>
  <c r="X30" i="143"/>
  <c r="V30" i="143"/>
  <c r="T30" i="143"/>
  <c r="R30" i="143"/>
  <c r="P30" i="143"/>
  <c r="N30" i="143"/>
  <c r="L30" i="143"/>
  <c r="J30" i="143"/>
  <c r="H30" i="143"/>
  <c r="F30" i="143"/>
  <c r="D30" i="143"/>
  <c r="CE29" i="143"/>
  <c r="BX29" i="143"/>
  <c r="BV29" i="143"/>
  <c r="BT29" i="143"/>
  <c r="CF29" i="143" s="1"/>
  <c r="BR29" i="143"/>
  <c r="BP29" i="143"/>
  <c r="BN29" i="143"/>
  <c r="BL29" i="143"/>
  <c r="BJ29" i="143"/>
  <c r="BH29" i="143"/>
  <c r="BF29" i="143"/>
  <c r="BD29" i="143"/>
  <c r="BB29" i="143"/>
  <c r="AZ29" i="143"/>
  <c r="AX29" i="143"/>
  <c r="AV29" i="143"/>
  <c r="AT29" i="143"/>
  <c r="AR29" i="143"/>
  <c r="AP29" i="143"/>
  <c r="AN29" i="143"/>
  <c r="AL29" i="143"/>
  <c r="AJ29" i="143"/>
  <c r="AH29" i="143"/>
  <c r="AF29" i="143"/>
  <c r="AD29" i="143"/>
  <c r="AB29" i="143"/>
  <c r="Z29" i="143"/>
  <c r="X29" i="143"/>
  <c r="V29" i="143"/>
  <c r="T29" i="143"/>
  <c r="R29" i="143"/>
  <c r="P29" i="143"/>
  <c r="N29" i="143"/>
  <c r="L29" i="143"/>
  <c r="J29" i="143"/>
  <c r="H29" i="143"/>
  <c r="F29" i="143"/>
  <c r="D29" i="143"/>
  <c r="CE28" i="143"/>
  <c r="BX28" i="143"/>
  <c r="BV28" i="143"/>
  <c r="BT28" i="143"/>
  <c r="BR28" i="143"/>
  <c r="BP28" i="143"/>
  <c r="BN28" i="143"/>
  <c r="BL28" i="143"/>
  <c r="BJ28" i="143"/>
  <c r="BH28" i="143"/>
  <c r="BF28" i="143"/>
  <c r="BD28" i="143"/>
  <c r="BB28" i="143"/>
  <c r="AZ28" i="143"/>
  <c r="AX28" i="143"/>
  <c r="AV28" i="143"/>
  <c r="AT28" i="143"/>
  <c r="AR28" i="143"/>
  <c r="AP28" i="143"/>
  <c r="AN28" i="143"/>
  <c r="AL28" i="143"/>
  <c r="AJ28" i="143"/>
  <c r="AH28" i="143"/>
  <c r="AF28" i="143"/>
  <c r="AD28" i="143"/>
  <c r="AB28" i="143"/>
  <c r="Z28" i="143"/>
  <c r="X28" i="143"/>
  <c r="V28" i="143"/>
  <c r="T28" i="143"/>
  <c r="R28" i="143"/>
  <c r="P28" i="143"/>
  <c r="N28" i="143"/>
  <c r="L28" i="143"/>
  <c r="J28" i="143"/>
  <c r="H28" i="143"/>
  <c r="F28" i="143"/>
  <c r="D28" i="143"/>
  <c r="CE27" i="143"/>
  <c r="BX27" i="143"/>
  <c r="BV27" i="143"/>
  <c r="BT27" i="143"/>
  <c r="BR27" i="143"/>
  <c r="BP27" i="143"/>
  <c r="BN27" i="143"/>
  <c r="BL27" i="143"/>
  <c r="BJ27" i="143"/>
  <c r="BH27" i="143"/>
  <c r="BF27" i="143"/>
  <c r="BD27" i="143"/>
  <c r="BB27" i="143"/>
  <c r="AZ27" i="143"/>
  <c r="AX27" i="143"/>
  <c r="AV27" i="143"/>
  <c r="AT27" i="143"/>
  <c r="AR27" i="143"/>
  <c r="AP27" i="143"/>
  <c r="AN27" i="143"/>
  <c r="AL27" i="143"/>
  <c r="AJ27" i="143"/>
  <c r="AH27" i="143"/>
  <c r="AF27" i="143"/>
  <c r="AD27" i="143"/>
  <c r="AB27" i="143"/>
  <c r="Z27" i="143"/>
  <c r="X27" i="143"/>
  <c r="V27" i="143"/>
  <c r="T27" i="143"/>
  <c r="R27" i="143"/>
  <c r="P27" i="143"/>
  <c r="N27" i="143"/>
  <c r="L27" i="143"/>
  <c r="J27" i="143"/>
  <c r="H27" i="143"/>
  <c r="F27" i="143"/>
  <c r="D27" i="143"/>
  <c r="CE26" i="143"/>
  <c r="BX26" i="143"/>
  <c r="BV26" i="143"/>
  <c r="CF26" i="143" s="1"/>
  <c r="BT26" i="143"/>
  <c r="BR26" i="143"/>
  <c r="BP26" i="143"/>
  <c r="BN26" i="143"/>
  <c r="BL26" i="143"/>
  <c r="BJ26" i="143"/>
  <c r="BH26" i="143"/>
  <c r="BF26" i="143"/>
  <c r="BD26" i="143"/>
  <c r="BB26" i="143"/>
  <c r="AZ26" i="143"/>
  <c r="AX26" i="143"/>
  <c r="AV26" i="143"/>
  <c r="AT26" i="143"/>
  <c r="AR26" i="143"/>
  <c r="AP26" i="143"/>
  <c r="AN26" i="143"/>
  <c r="AL26" i="143"/>
  <c r="AJ26" i="143"/>
  <c r="AH26" i="143"/>
  <c r="AF26" i="143"/>
  <c r="AD26" i="143"/>
  <c r="AB26" i="143"/>
  <c r="Z26" i="143"/>
  <c r="X26" i="143"/>
  <c r="V26" i="143"/>
  <c r="T26" i="143"/>
  <c r="R26" i="143"/>
  <c r="P26" i="143"/>
  <c r="N26" i="143"/>
  <c r="L26" i="143"/>
  <c r="J26" i="143"/>
  <c r="H26" i="143"/>
  <c r="F26" i="143"/>
  <c r="D26" i="143"/>
  <c r="CE25" i="143"/>
  <c r="BX25" i="143"/>
  <c r="BV25" i="143"/>
  <c r="BV32" i="143" s="1"/>
  <c r="BT25" i="143"/>
  <c r="BR25" i="143"/>
  <c r="BP25" i="143"/>
  <c r="BN25" i="143"/>
  <c r="BL25" i="143"/>
  <c r="BJ25" i="143"/>
  <c r="BH25" i="143"/>
  <c r="BF25" i="143"/>
  <c r="BD25" i="143"/>
  <c r="BB25" i="143"/>
  <c r="AZ25" i="143"/>
  <c r="AX25" i="143"/>
  <c r="AV25" i="143"/>
  <c r="AT25" i="143"/>
  <c r="AR25" i="143"/>
  <c r="AP25" i="143"/>
  <c r="AP32" i="143" s="1"/>
  <c r="AN25" i="143"/>
  <c r="AL25" i="143"/>
  <c r="AJ25" i="143"/>
  <c r="AH25" i="143"/>
  <c r="AF25" i="143"/>
  <c r="AD25" i="143"/>
  <c r="AB25" i="143"/>
  <c r="Z25" i="143"/>
  <c r="X25" i="143"/>
  <c r="V25" i="143"/>
  <c r="T25" i="143"/>
  <c r="R25" i="143"/>
  <c r="P25" i="143"/>
  <c r="N25" i="143"/>
  <c r="L25" i="143"/>
  <c r="J25" i="143"/>
  <c r="J32" i="143" s="1"/>
  <c r="H25" i="143"/>
  <c r="F25" i="143"/>
  <c r="D25" i="143"/>
  <c r="CE24" i="143"/>
  <c r="BX24" i="143"/>
  <c r="CF24" i="143" s="1"/>
  <c r="BV24" i="143"/>
  <c r="BT24" i="143"/>
  <c r="BR24" i="143"/>
  <c r="BP24" i="143"/>
  <c r="BN24" i="143"/>
  <c r="BL24" i="143"/>
  <c r="BJ24" i="143"/>
  <c r="BH24" i="143"/>
  <c r="BF24" i="143"/>
  <c r="BD24" i="143"/>
  <c r="BB24" i="143"/>
  <c r="AZ24" i="143"/>
  <c r="AX24" i="143"/>
  <c r="AV24" i="143"/>
  <c r="AT24" i="143"/>
  <c r="AR24" i="143"/>
  <c r="AP24" i="143"/>
  <c r="AN24" i="143"/>
  <c r="AL24" i="143"/>
  <c r="AJ24" i="143"/>
  <c r="AH24" i="143"/>
  <c r="AF24" i="143"/>
  <c r="AD24" i="143"/>
  <c r="AB24" i="143"/>
  <c r="Z24" i="143"/>
  <c r="X24" i="143"/>
  <c r="V24" i="143"/>
  <c r="T24" i="143"/>
  <c r="R24" i="143"/>
  <c r="P24" i="143"/>
  <c r="N24" i="143"/>
  <c r="L24" i="143"/>
  <c r="J24" i="143"/>
  <c r="H24" i="143"/>
  <c r="F24" i="143"/>
  <c r="D24" i="143"/>
  <c r="CE23" i="143"/>
  <c r="BX23" i="143"/>
  <c r="BX32" i="143" s="1"/>
  <c r="BV23" i="143"/>
  <c r="BT23" i="143"/>
  <c r="BR23" i="143"/>
  <c r="BR32" i="143" s="1"/>
  <c r="BP23" i="143"/>
  <c r="BP32" i="143" s="1"/>
  <c r="BN23" i="143"/>
  <c r="BL23" i="143"/>
  <c r="BJ23" i="143"/>
  <c r="BH23" i="143"/>
  <c r="BF23" i="143"/>
  <c r="BD23" i="143"/>
  <c r="BB23" i="143"/>
  <c r="AZ23" i="143"/>
  <c r="AX23" i="143"/>
  <c r="AV23" i="143"/>
  <c r="AV32" i="143" s="1"/>
  <c r="AT23" i="143"/>
  <c r="AT32" i="143" s="1"/>
  <c r="AR23" i="143"/>
  <c r="AR32" i="143" s="1"/>
  <c r="AP23" i="143"/>
  <c r="AN23" i="143"/>
  <c r="AL23" i="143"/>
  <c r="AL32" i="143" s="1"/>
  <c r="AJ23" i="143"/>
  <c r="AJ32" i="143" s="1"/>
  <c r="AH23" i="143"/>
  <c r="AF23" i="143"/>
  <c r="AD23" i="143"/>
  <c r="AB23" i="143"/>
  <c r="Z23" i="143"/>
  <c r="X23" i="143"/>
  <c r="V23" i="143"/>
  <c r="T23" i="143"/>
  <c r="R23" i="143"/>
  <c r="P23" i="143"/>
  <c r="P32" i="143" s="1"/>
  <c r="N23" i="143"/>
  <c r="N32" i="143" s="1"/>
  <c r="N68" i="151" s="1"/>
  <c r="L23" i="143"/>
  <c r="L32" i="143" s="1"/>
  <c r="J23" i="143"/>
  <c r="H23" i="143"/>
  <c r="F23" i="143"/>
  <c r="D23" i="143"/>
  <c r="CE22" i="143"/>
  <c r="BX22" i="143"/>
  <c r="BV22" i="143"/>
  <c r="BT22" i="143"/>
  <c r="BR22" i="143"/>
  <c r="BP22" i="143"/>
  <c r="BN22" i="143"/>
  <c r="BN32" i="143" s="1"/>
  <c r="BL22" i="143"/>
  <c r="BL32" i="143" s="1"/>
  <c r="BJ22" i="143"/>
  <c r="BJ32" i="143" s="1"/>
  <c r="BH22" i="143"/>
  <c r="BH32" i="143" s="1"/>
  <c r="BF22" i="143"/>
  <c r="BF32" i="143" s="1"/>
  <c r="BD22" i="143"/>
  <c r="BB22" i="143"/>
  <c r="BB32" i="143" s="1"/>
  <c r="AZ22" i="143"/>
  <c r="AZ32" i="143" s="1"/>
  <c r="AX22" i="143"/>
  <c r="AX32" i="143" s="1"/>
  <c r="AV22" i="143"/>
  <c r="AT22" i="143"/>
  <c r="AR22" i="143"/>
  <c r="AP22" i="143"/>
  <c r="AN22" i="143"/>
  <c r="AL22" i="143"/>
  <c r="AJ22" i="143"/>
  <c r="AH22" i="143"/>
  <c r="AH32" i="143" s="1"/>
  <c r="AF22" i="143"/>
  <c r="AF32" i="143" s="1"/>
  <c r="AD22" i="143"/>
  <c r="AD32" i="143" s="1"/>
  <c r="AB22" i="143"/>
  <c r="AB32" i="143" s="1"/>
  <c r="Z22" i="143"/>
  <c r="Z32" i="143" s="1"/>
  <c r="X22" i="143"/>
  <c r="V22" i="143"/>
  <c r="V32" i="143" s="1"/>
  <c r="T22" i="143"/>
  <c r="T32" i="143" s="1"/>
  <c r="R22" i="143"/>
  <c r="R32" i="143" s="1"/>
  <c r="P22" i="143"/>
  <c r="N22" i="143"/>
  <c r="L22" i="143"/>
  <c r="J22" i="143"/>
  <c r="H22" i="143"/>
  <c r="F22" i="143"/>
  <c r="D22" i="143"/>
  <c r="D67" i="151"/>
  <c r="I67" i="151"/>
  <c r="J67" i="151"/>
  <c r="K67" i="151"/>
  <c r="L67" i="151"/>
  <c r="M67" i="151"/>
  <c r="N67" i="151"/>
  <c r="O67" i="151"/>
  <c r="P67" i="151"/>
  <c r="Q67" i="151"/>
  <c r="R67" i="151"/>
  <c r="S67" i="151"/>
  <c r="T67" i="151"/>
  <c r="W67" i="151"/>
  <c r="X67" i="151"/>
  <c r="Y67" i="151"/>
  <c r="Z67" i="151"/>
  <c r="AA67" i="151"/>
  <c r="AB67" i="151"/>
  <c r="AC67" i="151"/>
  <c r="AD67" i="151"/>
  <c r="AG67" i="151"/>
  <c r="AH67" i="151"/>
  <c r="AI67" i="151"/>
  <c r="AJ67" i="151"/>
  <c r="AK67" i="151"/>
  <c r="AL67" i="151"/>
  <c r="AM67" i="151"/>
  <c r="AN67" i="151"/>
  <c r="AO67" i="151"/>
  <c r="AP67" i="151"/>
  <c r="AQ67" i="151"/>
  <c r="AR67" i="151"/>
  <c r="AS67" i="151"/>
  <c r="AT67" i="151"/>
  <c r="AU67" i="151"/>
  <c r="AV67" i="151"/>
  <c r="AW67" i="151"/>
  <c r="AX67" i="151"/>
  <c r="AY67" i="151"/>
  <c r="AZ67" i="151"/>
  <c r="BA67" i="151"/>
  <c r="BB67" i="151"/>
  <c r="BC67" i="151"/>
  <c r="BD67" i="151"/>
  <c r="BE67" i="151"/>
  <c r="BF67" i="151"/>
  <c r="BG67" i="151"/>
  <c r="BH67" i="151"/>
  <c r="BI67" i="151"/>
  <c r="BJ67" i="151"/>
  <c r="BK67" i="151"/>
  <c r="BL67" i="151"/>
  <c r="BM67" i="151"/>
  <c r="BN67" i="151"/>
  <c r="BO67" i="151"/>
  <c r="BP67" i="151"/>
  <c r="BQ67" i="151"/>
  <c r="BR67" i="151"/>
  <c r="BS67" i="151"/>
  <c r="BT67" i="151"/>
  <c r="BU67" i="151"/>
  <c r="BV67" i="151"/>
  <c r="BW67" i="151"/>
  <c r="BX67" i="151"/>
  <c r="BY67" i="151"/>
  <c r="BZ67" i="151"/>
  <c r="CA67" i="151"/>
  <c r="CB67" i="151"/>
  <c r="CC67" i="151"/>
  <c r="CD67" i="151"/>
  <c r="C67" i="151"/>
  <c r="CD42" i="142"/>
  <c r="CC42" i="142"/>
  <c r="CB42" i="142"/>
  <c r="CA42" i="142"/>
  <c r="BZ42" i="142"/>
  <c r="BY42" i="142"/>
  <c r="BW42" i="142"/>
  <c r="BU42" i="142"/>
  <c r="BS42" i="142"/>
  <c r="BQ42" i="142"/>
  <c r="BO42" i="142"/>
  <c r="BM42" i="142"/>
  <c r="BK42" i="142"/>
  <c r="BI42" i="142"/>
  <c r="BG42" i="142"/>
  <c r="BE42" i="142"/>
  <c r="BC42" i="142"/>
  <c r="BA42" i="142"/>
  <c r="AY42" i="142"/>
  <c r="AW42" i="142"/>
  <c r="AU42" i="142"/>
  <c r="AS42" i="142"/>
  <c r="AQ42" i="142"/>
  <c r="AO42" i="142"/>
  <c r="AM42" i="142"/>
  <c r="AK42" i="142"/>
  <c r="AI42" i="142"/>
  <c r="AG42" i="142"/>
  <c r="AE42" i="142"/>
  <c r="AE67" i="151" s="1"/>
  <c r="AC42" i="142"/>
  <c r="AA42" i="142"/>
  <c r="Y42" i="142"/>
  <c r="W42" i="142"/>
  <c r="U42" i="142"/>
  <c r="U67" i="151" s="1"/>
  <c r="S42" i="142"/>
  <c r="Q42" i="142"/>
  <c r="O42" i="142"/>
  <c r="M42" i="142"/>
  <c r="K42" i="142"/>
  <c r="I42" i="142"/>
  <c r="G42" i="142"/>
  <c r="G67" i="151" s="1"/>
  <c r="E42" i="142"/>
  <c r="E67" i="151" s="1"/>
  <c r="C42" i="142"/>
  <c r="CE41" i="142"/>
  <c r="BX41" i="142"/>
  <c r="BV41" i="142"/>
  <c r="BT41" i="142"/>
  <c r="CF41" i="142" s="1"/>
  <c r="BR41" i="142"/>
  <c r="BP41" i="142"/>
  <c r="BN41" i="142"/>
  <c r="BL41" i="142"/>
  <c r="BJ41" i="142"/>
  <c r="BH41" i="142"/>
  <c r="BF41" i="142"/>
  <c r="BD41" i="142"/>
  <c r="BB41" i="142"/>
  <c r="BB42" i="142" s="1"/>
  <c r="AZ41" i="142"/>
  <c r="AX41" i="142"/>
  <c r="AV41" i="142"/>
  <c r="AT41" i="142"/>
  <c r="AR41" i="142"/>
  <c r="AP41" i="142"/>
  <c r="AN41" i="142"/>
  <c r="AL41" i="142"/>
  <c r="AJ41" i="142"/>
  <c r="AH41" i="142"/>
  <c r="AF41" i="142"/>
  <c r="AD41" i="142"/>
  <c r="AB41" i="142"/>
  <c r="Z41" i="142"/>
  <c r="X41" i="142"/>
  <c r="V41" i="142"/>
  <c r="T41" i="142"/>
  <c r="R41" i="142"/>
  <c r="P41" i="142"/>
  <c r="N41" i="142"/>
  <c r="L41" i="142"/>
  <c r="J41" i="142"/>
  <c r="H41" i="142"/>
  <c r="F41" i="142"/>
  <c r="D41" i="142"/>
  <c r="CE40" i="142"/>
  <c r="BX40" i="142"/>
  <c r="CF40" i="142" s="1"/>
  <c r="BV40" i="142"/>
  <c r="BT40" i="142"/>
  <c r="BR40" i="142"/>
  <c r="BP40" i="142"/>
  <c r="BN40" i="142"/>
  <c r="BL40" i="142"/>
  <c r="BJ40" i="142"/>
  <c r="BH40" i="142"/>
  <c r="BF40" i="142"/>
  <c r="BD40" i="142"/>
  <c r="BB40" i="142"/>
  <c r="AZ40" i="142"/>
  <c r="AX40" i="142"/>
  <c r="AV40" i="142"/>
  <c r="AT40" i="142"/>
  <c r="AR40" i="142"/>
  <c r="AP40" i="142"/>
  <c r="AN40" i="142"/>
  <c r="AL40" i="142"/>
  <c r="AJ40" i="142"/>
  <c r="AH40" i="142"/>
  <c r="AF40" i="142"/>
  <c r="AD40" i="142"/>
  <c r="AB40" i="142"/>
  <c r="Z40" i="142"/>
  <c r="X40" i="142"/>
  <c r="V40" i="142"/>
  <c r="T40" i="142"/>
  <c r="R40" i="142"/>
  <c r="P40" i="142"/>
  <c r="N40" i="142"/>
  <c r="L40" i="142"/>
  <c r="J40" i="142"/>
  <c r="H40" i="142"/>
  <c r="F40" i="142"/>
  <c r="D40" i="142"/>
  <c r="CE39" i="142"/>
  <c r="BX39" i="142"/>
  <c r="CF39" i="142" s="1"/>
  <c r="BV39" i="142"/>
  <c r="BT39" i="142"/>
  <c r="BR39" i="142"/>
  <c r="BP39" i="142"/>
  <c r="BN39" i="142"/>
  <c r="BL39" i="142"/>
  <c r="BJ39" i="142"/>
  <c r="BH39" i="142"/>
  <c r="BF39" i="142"/>
  <c r="BD39" i="142"/>
  <c r="BB39" i="142"/>
  <c r="AZ39" i="142"/>
  <c r="AX39" i="142"/>
  <c r="AV39" i="142"/>
  <c r="AT39" i="142"/>
  <c r="AR39" i="142"/>
  <c r="AP39" i="142"/>
  <c r="AN39" i="142"/>
  <c r="AL39" i="142"/>
  <c r="AJ39" i="142"/>
  <c r="AH39" i="142"/>
  <c r="AF39" i="142"/>
  <c r="AD39" i="142"/>
  <c r="AB39" i="142"/>
  <c r="Z39" i="142"/>
  <c r="X39" i="142"/>
  <c r="V39" i="142"/>
  <c r="T39" i="142"/>
  <c r="R39" i="142"/>
  <c r="P39" i="142"/>
  <c r="N39" i="142"/>
  <c r="L39" i="142"/>
  <c r="J39" i="142"/>
  <c r="H39" i="142"/>
  <c r="F39" i="142"/>
  <c r="D39" i="142"/>
  <c r="CE38" i="142"/>
  <c r="BX38" i="142"/>
  <c r="CF38" i="142" s="1"/>
  <c r="BV38" i="142"/>
  <c r="BT38" i="142"/>
  <c r="BR38" i="142"/>
  <c r="BP38" i="142"/>
  <c r="BN38" i="142"/>
  <c r="BL38" i="142"/>
  <c r="BJ38" i="142"/>
  <c r="BH38" i="142"/>
  <c r="BF38" i="142"/>
  <c r="BD38" i="142"/>
  <c r="BB38" i="142"/>
  <c r="AZ38" i="142"/>
  <c r="AX38" i="142"/>
  <c r="AV38" i="142"/>
  <c r="AT38" i="142"/>
  <c r="AR38" i="142"/>
  <c r="AP38" i="142"/>
  <c r="AN38" i="142"/>
  <c r="AL38" i="142"/>
  <c r="AJ38" i="142"/>
  <c r="AH38" i="142"/>
  <c r="AF38" i="142"/>
  <c r="AD38" i="142"/>
  <c r="AB38" i="142"/>
  <c r="Z38" i="142"/>
  <c r="X38" i="142"/>
  <c r="V38" i="142"/>
  <c r="T38" i="142"/>
  <c r="R38" i="142"/>
  <c r="P38" i="142"/>
  <c r="N38" i="142"/>
  <c r="L38" i="142"/>
  <c r="J38" i="142"/>
  <c r="H38" i="142"/>
  <c r="F38" i="142"/>
  <c r="D38" i="142"/>
  <c r="CE37" i="142"/>
  <c r="BX37" i="142"/>
  <c r="BV37" i="142"/>
  <c r="BT37" i="142"/>
  <c r="BR37" i="142"/>
  <c r="BP37" i="142"/>
  <c r="BN37" i="142"/>
  <c r="BL37" i="142"/>
  <c r="BJ37" i="142"/>
  <c r="BH37" i="142"/>
  <c r="BF37" i="142"/>
  <c r="BD37" i="142"/>
  <c r="BB37" i="142"/>
  <c r="AZ37" i="142"/>
  <c r="AX37" i="142"/>
  <c r="AV37" i="142"/>
  <c r="CF37" i="142" s="1"/>
  <c r="AT37" i="142"/>
  <c r="AR37" i="142"/>
  <c r="AP37" i="142"/>
  <c r="AN37" i="142"/>
  <c r="AL37" i="142"/>
  <c r="AJ37" i="142"/>
  <c r="AH37" i="142"/>
  <c r="AF37" i="142"/>
  <c r="AD37" i="142"/>
  <c r="AB37" i="142"/>
  <c r="Z37" i="142"/>
  <c r="X37" i="142"/>
  <c r="V37" i="142"/>
  <c r="T37" i="142"/>
  <c r="R37" i="142"/>
  <c r="P37" i="142"/>
  <c r="N37" i="142"/>
  <c r="L37" i="142"/>
  <c r="J37" i="142"/>
  <c r="H37" i="142"/>
  <c r="F37" i="142"/>
  <c r="D37" i="142"/>
  <c r="CE36" i="142"/>
  <c r="BX36" i="142"/>
  <c r="CF36" i="142" s="1"/>
  <c r="BV36" i="142"/>
  <c r="BT36" i="142"/>
  <c r="BR36" i="142"/>
  <c r="BP36" i="142"/>
  <c r="BN36" i="142"/>
  <c r="BL36" i="142"/>
  <c r="BJ36" i="142"/>
  <c r="BH36" i="142"/>
  <c r="BF36" i="142"/>
  <c r="BD36" i="142"/>
  <c r="BB36" i="142"/>
  <c r="AZ36" i="142"/>
  <c r="AX36" i="142"/>
  <c r="AV36" i="142"/>
  <c r="AT36" i="142"/>
  <c r="AR36" i="142"/>
  <c r="AP36" i="142"/>
  <c r="AN36" i="142"/>
  <c r="AL36" i="142"/>
  <c r="AJ36" i="142"/>
  <c r="AH36" i="142"/>
  <c r="AF36" i="142"/>
  <c r="AD36" i="142"/>
  <c r="AB36" i="142"/>
  <c r="Z36" i="142"/>
  <c r="X36" i="142"/>
  <c r="V36" i="142"/>
  <c r="T36" i="142"/>
  <c r="R36" i="142"/>
  <c r="P36" i="142"/>
  <c r="N36" i="142"/>
  <c r="L36" i="142"/>
  <c r="J36" i="142"/>
  <c r="H36" i="142"/>
  <c r="F36" i="142"/>
  <c r="D36" i="142"/>
  <c r="CE35" i="142"/>
  <c r="BX35" i="142"/>
  <c r="CF35" i="142" s="1"/>
  <c r="BV35" i="142"/>
  <c r="BT35" i="142"/>
  <c r="BR35" i="142"/>
  <c r="BP35" i="142"/>
  <c r="BN35" i="142"/>
  <c r="BL35" i="142"/>
  <c r="BJ35" i="142"/>
  <c r="BH35" i="142"/>
  <c r="BF35" i="142"/>
  <c r="BD35" i="142"/>
  <c r="BB35" i="142"/>
  <c r="AZ35" i="142"/>
  <c r="AX35" i="142"/>
  <c r="AV35" i="142"/>
  <c r="AT35" i="142"/>
  <c r="AR35" i="142"/>
  <c r="AP35" i="142"/>
  <c r="AN35" i="142"/>
  <c r="AL35" i="142"/>
  <c r="AJ35" i="142"/>
  <c r="AH35" i="142"/>
  <c r="AF35" i="142"/>
  <c r="AD35" i="142"/>
  <c r="AB35" i="142"/>
  <c r="Z35" i="142"/>
  <c r="X35" i="142"/>
  <c r="V35" i="142"/>
  <c r="T35" i="142"/>
  <c r="R35" i="142"/>
  <c r="P35" i="142"/>
  <c r="N35" i="142"/>
  <c r="L35" i="142"/>
  <c r="J35" i="142"/>
  <c r="H35" i="142"/>
  <c r="F35" i="142"/>
  <c r="D35" i="142"/>
  <c r="CE34" i="142"/>
  <c r="BX34" i="142"/>
  <c r="CF34" i="142" s="1"/>
  <c r="BV34" i="142"/>
  <c r="BT34" i="142"/>
  <c r="BR34" i="142"/>
  <c r="BP34" i="142"/>
  <c r="BN34" i="142"/>
  <c r="BL34" i="142"/>
  <c r="BJ34" i="142"/>
  <c r="BH34" i="142"/>
  <c r="BF34" i="142"/>
  <c r="BD34" i="142"/>
  <c r="BB34" i="142"/>
  <c r="AZ34" i="142"/>
  <c r="AX34" i="142"/>
  <c r="AV34" i="142"/>
  <c r="AT34" i="142"/>
  <c r="AR34" i="142"/>
  <c r="AP34" i="142"/>
  <c r="AN34" i="142"/>
  <c r="AL34" i="142"/>
  <c r="AJ34" i="142"/>
  <c r="AH34" i="142"/>
  <c r="AF34" i="142"/>
  <c r="AD34" i="142"/>
  <c r="AB34" i="142"/>
  <c r="Z34" i="142"/>
  <c r="X34" i="142"/>
  <c r="V34" i="142"/>
  <c r="T34" i="142"/>
  <c r="R34" i="142"/>
  <c r="P34" i="142"/>
  <c r="N34" i="142"/>
  <c r="L34" i="142"/>
  <c r="J34" i="142"/>
  <c r="H34" i="142"/>
  <c r="F34" i="142"/>
  <c r="D34" i="142"/>
  <c r="CE33" i="142"/>
  <c r="BX33" i="142"/>
  <c r="BV33" i="142"/>
  <c r="BT33" i="142"/>
  <c r="CF33" i="142" s="1"/>
  <c r="BR33" i="142"/>
  <c r="BR42" i="142" s="1"/>
  <c r="BP33" i="142"/>
  <c r="BN33" i="142"/>
  <c r="BL33" i="142"/>
  <c r="BJ33" i="142"/>
  <c r="BH33" i="142"/>
  <c r="BF33" i="142"/>
  <c r="BD33" i="142"/>
  <c r="BB33" i="142"/>
  <c r="AZ33" i="142"/>
  <c r="AX33" i="142"/>
  <c r="AV33" i="142"/>
  <c r="AT33" i="142"/>
  <c r="AR33" i="142"/>
  <c r="AP33" i="142"/>
  <c r="AN33" i="142"/>
  <c r="AL33" i="142"/>
  <c r="AL42" i="142" s="1"/>
  <c r="AJ33" i="142"/>
  <c r="AH33" i="142"/>
  <c r="AF33" i="142"/>
  <c r="AD33" i="142"/>
  <c r="AB33" i="142"/>
  <c r="Z33" i="142"/>
  <c r="X33" i="142"/>
  <c r="V33" i="142"/>
  <c r="T33" i="142"/>
  <c r="R33" i="142"/>
  <c r="P33" i="142"/>
  <c r="N33" i="142"/>
  <c r="L33" i="142"/>
  <c r="J33" i="142"/>
  <c r="H33" i="142"/>
  <c r="F33" i="142"/>
  <c r="D33" i="142"/>
  <c r="CE32" i="142"/>
  <c r="BX32" i="142"/>
  <c r="BV32" i="142"/>
  <c r="BT32" i="142"/>
  <c r="BR32" i="142"/>
  <c r="CF32" i="142" s="1"/>
  <c r="BP32" i="142"/>
  <c r="BN32" i="142"/>
  <c r="BL32" i="142"/>
  <c r="BJ32" i="142"/>
  <c r="BH32" i="142"/>
  <c r="BF32" i="142"/>
  <c r="BD32" i="142"/>
  <c r="BB32" i="142"/>
  <c r="AZ32" i="142"/>
  <c r="AX32" i="142"/>
  <c r="AV32" i="142"/>
  <c r="AT32" i="142"/>
  <c r="AR32" i="142"/>
  <c r="AP32" i="142"/>
  <c r="AN32" i="142"/>
  <c r="AL32" i="142"/>
  <c r="AJ32" i="142"/>
  <c r="AH32" i="142"/>
  <c r="AF32" i="142"/>
  <c r="AD32" i="142"/>
  <c r="AB32" i="142"/>
  <c r="Z32" i="142"/>
  <c r="X32" i="142"/>
  <c r="V32" i="142"/>
  <c r="T32" i="142"/>
  <c r="R32" i="142"/>
  <c r="P32" i="142"/>
  <c r="N32" i="142"/>
  <c r="L32" i="142"/>
  <c r="J32" i="142"/>
  <c r="H32" i="142"/>
  <c r="F32" i="142"/>
  <c r="D32" i="142"/>
  <c r="CE31" i="142"/>
  <c r="BX31" i="142"/>
  <c r="CF31" i="142" s="1"/>
  <c r="BV31" i="142"/>
  <c r="BT31" i="142"/>
  <c r="BR31" i="142"/>
  <c r="BP31" i="142"/>
  <c r="BN31" i="142"/>
  <c r="BL31" i="142"/>
  <c r="BJ31" i="142"/>
  <c r="BH31" i="142"/>
  <c r="BF31" i="142"/>
  <c r="BD31" i="142"/>
  <c r="BB31" i="142"/>
  <c r="AZ31" i="142"/>
  <c r="AX31" i="142"/>
  <c r="AV31" i="142"/>
  <c r="AT31" i="142"/>
  <c r="AR31" i="142"/>
  <c r="AP31" i="142"/>
  <c r="AN31" i="142"/>
  <c r="AL31" i="142"/>
  <c r="AJ31" i="142"/>
  <c r="AH31" i="142"/>
  <c r="AF31" i="142"/>
  <c r="AD31" i="142"/>
  <c r="AB31" i="142"/>
  <c r="Z31" i="142"/>
  <c r="X31" i="142"/>
  <c r="V31" i="142"/>
  <c r="T31" i="142"/>
  <c r="R31" i="142"/>
  <c r="P31" i="142"/>
  <c r="N31" i="142"/>
  <c r="L31" i="142"/>
  <c r="J31" i="142"/>
  <c r="H31" i="142"/>
  <c r="F31" i="142"/>
  <c r="D31" i="142"/>
  <c r="CE30" i="142"/>
  <c r="BX30" i="142"/>
  <c r="BV30" i="142"/>
  <c r="BT30" i="142"/>
  <c r="BR30" i="142"/>
  <c r="BP30" i="142"/>
  <c r="BN30" i="142"/>
  <c r="BL30" i="142"/>
  <c r="BJ30" i="142"/>
  <c r="BH30" i="142"/>
  <c r="BF30" i="142"/>
  <c r="BD30" i="142"/>
  <c r="BB30" i="142"/>
  <c r="AZ30" i="142"/>
  <c r="AX30" i="142"/>
  <c r="AV30" i="142"/>
  <c r="AT30" i="142"/>
  <c r="AR30" i="142"/>
  <c r="AP30" i="142"/>
  <c r="AN30" i="142"/>
  <c r="AL30" i="142"/>
  <c r="AJ30" i="142"/>
  <c r="AH30" i="142"/>
  <c r="AF30" i="142"/>
  <c r="AD30" i="142"/>
  <c r="AB30" i="142"/>
  <c r="Z30" i="142"/>
  <c r="X30" i="142"/>
  <c r="V30" i="142"/>
  <c r="T30" i="142"/>
  <c r="R30" i="142"/>
  <c r="P30" i="142"/>
  <c r="N30" i="142"/>
  <c r="L30" i="142"/>
  <c r="J30" i="142"/>
  <c r="H30" i="142"/>
  <c r="F30" i="142"/>
  <c r="D30" i="142"/>
  <c r="CE29" i="142"/>
  <c r="BX29" i="142"/>
  <c r="CF29" i="142" s="1"/>
  <c r="BV29" i="142"/>
  <c r="BV42" i="142" s="1"/>
  <c r="BT29" i="142"/>
  <c r="BR29" i="142"/>
  <c r="BP29" i="142"/>
  <c r="BN29" i="142"/>
  <c r="BL29" i="142"/>
  <c r="BJ29" i="142"/>
  <c r="BH29" i="142"/>
  <c r="BF29" i="142"/>
  <c r="BD29" i="142"/>
  <c r="BB29" i="142"/>
  <c r="AZ29" i="142"/>
  <c r="AX29" i="142"/>
  <c r="AV29" i="142"/>
  <c r="AT29" i="142"/>
  <c r="AR29" i="142"/>
  <c r="AP29" i="142"/>
  <c r="AP42" i="142" s="1"/>
  <c r="AN29" i="142"/>
  <c r="AL29" i="142"/>
  <c r="AJ29" i="142"/>
  <c r="AH29" i="142"/>
  <c r="AF29" i="142"/>
  <c r="AD29" i="142"/>
  <c r="AB29" i="142"/>
  <c r="Z29" i="142"/>
  <c r="X29" i="142"/>
  <c r="V29" i="142"/>
  <c r="T29" i="142"/>
  <c r="R29" i="142"/>
  <c r="P29" i="142"/>
  <c r="N29" i="142"/>
  <c r="L29" i="142"/>
  <c r="J29" i="142"/>
  <c r="J42" i="142" s="1"/>
  <c r="H29" i="142"/>
  <c r="F29" i="142"/>
  <c r="D29" i="142"/>
  <c r="CE28" i="142"/>
  <c r="BX28" i="142"/>
  <c r="BX42" i="142" s="1"/>
  <c r="BV28" i="142"/>
  <c r="BT28" i="142"/>
  <c r="BR28" i="142"/>
  <c r="BP28" i="142"/>
  <c r="BN28" i="142"/>
  <c r="BL28" i="142"/>
  <c r="BJ28" i="142"/>
  <c r="BH28" i="142"/>
  <c r="BF28" i="142"/>
  <c r="BD28" i="142"/>
  <c r="BD42" i="142" s="1"/>
  <c r="BB28" i="142"/>
  <c r="AZ28" i="142"/>
  <c r="AX28" i="142"/>
  <c r="AX42" i="142" s="1"/>
  <c r="AV28" i="142"/>
  <c r="AT28" i="142"/>
  <c r="AT42" i="142" s="1"/>
  <c r="AR28" i="142"/>
  <c r="AR42" i="142" s="1"/>
  <c r="AP28" i="142"/>
  <c r="AN28" i="142"/>
  <c r="AL28" i="142"/>
  <c r="AJ28" i="142"/>
  <c r="AH28" i="142"/>
  <c r="AF28" i="142"/>
  <c r="AD28" i="142"/>
  <c r="AB28" i="142"/>
  <c r="Z28" i="142"/>
  <c r="X28" i="142"/>
  <c r="X42" i="142" s="1"/>
  <c r="V28" i="142"/>
  <c r="T28" i="142"/>
  <c r="R28" i="142"/>
  <c r="R42" i="142" s="1"/>
  <c r="P28" i="142"/>
  <c r="N28" i="142"/>
  <c r="N42" i="142" s="1"/>
  <c r="L28" i="142"/>
  <c r="L42" i="142" s="1"/>
  <c r="J28" i="142"/>
  <c r="H28" i="142"/>
  <c r="F28" i="142"/>
  <c r="D28" i="142"/>
  <c r="CE27" i="142"/>
  <c r="BX27" i="142"/>
  <c r="BV27" i="142"/>
  <c r="BT27" i="142"/>
  <c r="BT42" i="142" s="1"/>
  <c r="BR27" i="142"/>
  <c r="BP27" i="142"/>
  <c r="BP42" i="142" s="1"/>
  <c r="BN27" i="142"/>
  <c r="BN42" i="142" s="1"/>
  <c r="BL27" i="142"/>
  <c r="BL42" i="142" s="1"/>
  <c r="BJ27" i="142"/>
  <c r="BJ42" i="142" s="1"/>
  <c r="BH27" i="142"/>
  <c r="BH42" i="142" s="1"/>
  <c r="BF27" i="142"/>
  <c r="BF42" i="142" s="1"/>
  <c r="BD27" i="142"/>
  <c r="BB27" i="142"/>
  <c r="AZ27" i="142"/>
  <c r="AZ42" i="142" s="1"/>
  <c r="AX27" i="142"/>
  <c r="AV27" i="142"/>
  <c r="AV42" i="142" s="1"/>
  <c r="AT27" i="142"/>
  <c r="AR27" i="142"/>
  <c r="AP27" i="142"/>
  <c r="AN27" i="142"/>
  <c r="AN42" i="142" s="1"/>
  <c r="AL27" i="142"/>
  <c r="AJ27" i="142"/>
  <c r="AJ42" i="142" s="1"/>
  <c r="AH27" i="142"/>
  <c r="AH42" i="142" s="1"/>
  <c r="AF27" i="142"/>
  <c r="AF42" i="142" s="1"/>
  <c r="AF67" i="151" s="1"/>
  <c r="AD27" i="142"/>
  <c r="AD42" i="142" s="1"/>
  <c r="AB27" i="142"/>
  <c r="AB42" i="142" s="1"/>
  <c r="Z27" i="142"/>
  <c r="Z42" i="142" s="1"/>
  <c r="X27" i="142"/>
  <c r="V27" i="142"/>
  <c r="T27" i="142"/>
  <c r="T42" i="142" s="1"/>
  <c r="R27" i="142"/>
  <c r="P27" i="142"/>
  <c r="P42" i="142" s="1"/>
  <c r="N27" i="142"/>
  <c r="L27" i="142"/>
  <c r="J27" i="142"/>
  <c r="H27" i="142"/>
  <c r="H42" i="142" s="1"/>
  <c r="H67" i="151" s="1"/>
  <c r="F27" i="142"/>
  <c r="D27" i="142"/>
  <c r="D42" i="142" s="1"/>
  <c r="E66" i="151"/>
  <c r="G66" i="151"/>
  <c r="I66" i="151"/>
  <c r="K66" i="151"/>
  <c r="L66" i="151"/>
  <c r="O66" i="151"/>
  <c r="P66" i="151"/>
  <c r="Q66" i="151"/>
  <c r="R66" i="151"/>
  <c r="S66" i="151"/>
  <c r="T66" i="151"/>
  <c r="AA66" i="151"/>
  <c r="AB66" i="151"/>
  <c r="AC66" i="151"/>
  <c r="AD66" i="151"/>
  <c r="AE66" i="151"/>
  <c r="AF66" i="151"/>
  <c r="AG66" i="151"/>
  <c r="AH66" i="151"/>
  <c r="AI66" i="151"/>
  <c r="AJ66" i="151"/>
  <c r="AK66" i="151"/>
  <c r="AL66" i="151"/>
  <c r="AM66" i="151"/>
  <c r="AN66" i="151"/>
  <c r="AO66" i="151"/>
  <c r="AP66" i="151"/>
  <c r="AQ66" i="151"/>
  <c r="AR66" i="151"/>
  <c r="AS66" i="151"/>
  <c r="AT66" i="151"/>
  <c r="AU66" i="151"/>
  <c r="AV66" i="151"/>
  <c r="AY66" i="151"/>
  <c r="AZ66" i="151"/>
  <c r="BA66" i="151"/>
  <c r="BB66" i="151"/>
  <c r="BC66" i="151"/>
  <c r="BD66" i="151"/>
  <c r="BE66" i="151"/>
  <c r="BF66" i="151"/>
  <c r="BG66" i="151"/>
  <c r="BH66" i="151"/>
  <c r="BI66" i="151"/>
  <c r="BJ66" i="151"/>
  <c r="BK66" i="151"/>
  <c r="BL66" i="151"/>
  <c r="BM66" i="151"/>
  <c r="BN66" i="151"/>
  <c r="BO66" i="151"/>
  <c r="BP66" i="151"/>
  <c r="BQ66" i="151"/>
  <c r="BR66" i="151"/>
  <c r="BU66" i="151"/>
  <c r="BV66" i="151"/>
  <c r="BW66" i="151"/>
  <c r="BX66" i="151"/>
  <c r="BY66" i="151"/>
  <c r="BZ66" i="151"/>
  <c r="CD42" i="127"/>
  <c r="CC42" i="127"/>
  <c r="CB42" i="127"/>
  <c r="CA42" i="127"/>
  <c r="BZ42" i="127"/>
  <c r="BY42" i="127"/>
  <c r="BW42" i="127"/>
  <c r="BU42" i="127"/>
  <c r="BS42" i="127"/>
  <c r="BS66" i="151" s="1"/>
  <c r="BQ42" i="127"/>
  <c r="BO42" i="127"/>
  <c r="BM42" i="127"/>
  <c r="BK42" i="127"/>
  <c r="BI42" i="127"/>
  <c r="BG42" i="127"/>
  <c r="BE42" i="127"/>
  <c r="BC42" i="127"/>
  <c r="BA42" i="127"/>
  <c r="AY42" i="127"/>
  <c r="AW42" i="127"/>
  <c r="AW66" i="151" s="1"/>
  <c r="AU42" i="127"/>
  <c r="AS42" i="127"/>
  <c r="AQ42" i="127"/>
  <c r="AO42" i="127"/>
  <c r="AM42" i="127"/>
  <c r="AK42" i="127"/>
  <c r="AI42" i="127"/>
  <c r="AG42" i="127"/>
  <c r="AE42" i="127"/>
  <c r="AC42" i="127"/>
  <c r="AA42" i="127"/>
  <c r="Y42" i="127"/>
  <c r="Y66" i="151" s="1"/>
  <c r="W42" i="127"/>
  <c r="W66" i="151" s="1"/>
  <c r="U42" i="127"/>
  <c r="U66" i="151" s="1"/>
  <c r="S42" i="127"/>
  <c r="Q42" i="127"/>
  <c r="O42" i="127"/>
  <c r="M42" i="127"/>
  <c r="M66" i="151" s="1"/>
  <c r="K42" i="127"/>
  <c r="I42" i="127"/>
  <c r="G42" i="127"/>
  <c r="E42" i="127"/>
  <c r="C42" i="127"/>
  <c r="C66" i="151" s="1"/>
  <c r="CE41" i="127"/>
  <c r="BX41" i="127"/>
  <c r="CF41" i="127" s="1"/>
  <c r="BV41" i="127"/>
  <c r="BT41" i="127"/>
  <c r="BR41" i="127"/>
  <c r="BP41" i="127"/>
  <c r="BN41" i="127"/>
  <c r="BL41" i="127"/>
  <c r="BJ41" i="127"/>
  <c r="BH41" i="127"/>
  <c r="BF41" i="127"/>
  <c r="BD41" i="127"/>
  <c r="BB41" i="127"/>
  <c r="AZ41" i="127"/>
  <c r="AX41" i="127"/>
  <c r="AV41" i="127"/>
  <c r="AT41" i="127"/>
  <c r="AR41" i="127"/>
  <c r="AP41" i="127"/>
  <c r="AN41" i="127"/>
  <c r="AL41" i="127"/>
  <c r="AJ41" i="127"/>
  <c r="AH41" i="127"/>
  <c r="AF41" i="127"/>
  <c r="AD41" i="127"/>
  <c r="AB41" i="127"/>
  <c r="Z41" i="127"/>
  <c r="X41" i="127"/>
  <c r="V41" i="127"/>
  <c r="T41" i="127"/>
  <c r="R41" i="127"/>
  <c r="P41" i="127"/>
  <c r="N41" i="127"/>
  <c r="L41" i="127"/>
  <c r="J41" i="127"/>
  <c r="H41" i="127"/>
  <c r="F41" i="127"/>
  <c r="D41" i="127"/>
  <c r="CE40" i="127"/>
  <c r="BX40" i="127"/>
  <c r="CF40" i="127" s="1"/>
  <c r="BV40" i="127"/>
  <c r="BT40" i="127"/>
  <c r="BR40" i="127"/>
  <c r="BP40" i="127"/>
  <c r="BN40" i="127"/>
  <c r="BL40" i="127"/>
  <c r="BJ40" i="127"/>
  <c r="BH40" i="127"/>
  <c r="BF40" i="127"/>
  <c r="BD40" i="127"/>
  <c r="BB40" i="127"/>
  <c r="AZ40" i="127"/>
  <c r="AX40" i="127"/>
  <c r="AV40" i="127"/>
  <c r="AT40" i="127"/>
  <c r="AR40" i="127"/>
  <c r="AP40" i="127"/>
  <c r="AN40" i="127"/>
  <c r="AL40" i="127"/>
  <c r="AJ40" i="127"/>
  <c r="AH40" i="127"/>
  <c r="AF40" i="127"/>
  <c r="AD40" i="127"/>
  <c r="AB40" i="127"/>
  <c r="Z40" i="127"/>
  <c r="X40" i="127"/>
  <c r="V40" i="127"/>
  <c r="T40" i="127"/>
  <c r="R40" i="127"/>
  <c r="P40" i="127"/>
  <c r="N40" i="127"/>
  <c r="L40" i="127"/>
  <c r="J40" i="127"/>
  <c r="H40" i="127"/>
  <c r="F40" i="127"/>
  <c r="D40" i="127"/>
  <c r="CE39" i="127"/>
  <c r="BX39" i="127"/>
  <c r="CF39" i="127" s="1"/>
  <c r="BV39" i="127"/>
  <c r="BT39" i="127"/>
  <c r="BR39" i="127"/>
  <c r="BP39" i="127"/>
  <c r="BN39" i="127"/>
  <c r="BL39" i="127"/>
  <c r="BJ39" i="127"/>
  <c r="BH39" i="127"/>
  <c r="BF39" i="127"/>
  <c r="BD39" i="127"/>
  <c r="BB39" i="127"/>
  <c r="AZ39" i="127"/>
  <c r="AX39" i="127"/>
  <c r="AV39" i="127"/>
  <c r="AT39" i="127"/>
  <c r="AR39" i="127"/>
  <c r="AP39" i="127"/>
  <c r="AN39" i="127"/>
  <c r="AL39" i="127"/>
  <c r="AJ39" i="127"/>
  <c r="AH39" i="127"/>
  <c r="AF39" i="127"/>
  <c r="AD39" i="127"/>
  <c r="AB39" i="127"/>
  <c r="Z39" i="127"/>
  <c r="X39" i="127"/>
  <c r="V39" i="127"/>
  <c r="T39" i="127"/>
  <c r="R39" i="127"/>
  <c r="P39" i="127"/>
  <c r="N39" i="127"/>
  <c r="L39" i="127"/>
  <c r="J39" i="127"/>
  <c r="H39" i="127"/>
  <c r="F39" i="127"/>
  <c r="D39" i="127"/>
  <c r="CE38" i="127"/>
  <c r="BX38" i="127"/>
  <c r="CF38" i="127" s="1"/>
  <c r="BV38" i="127"/>
  <c r="BT38" i="127"/>
  <c r="BR38" i="127"/>
  <c r="BP38" i="127"/>
  <c r="BN38" i="127"/>
  <c r="BL38" i="127"/>
  <c r="BJ38" i="127"/>
  <c r="BH38" i="127"/>
  <c r="BF38" i="127"/>
  <c r="BD38" i="127"/>
  <c r="BB38" i="127"/>
  <c r="AZ38" i="127"/>
  <c r="AX38" i="127"/>
  <c r="AV38" i="127"/>
  <c r="AT38" i="127"/>
  <c r="AR38" i="127"/>
  <c r="AP38" i="127"/>
  <c r="AN38" i="127"/>
  <c r="AL38" i="127"/>
  <c r="AJ38" i="127"/>
  <c r="AH38" i="127"/>
  <c r="AF38" i="127"/>
  <c r="AD38" i="127"/>
  <c r="AB38" i="127"/>
  <c r="Z38" i="127"/>
  <c r="X38" i="127"/>
  <c r="V38" i="127"/>
  <c r="T38" i="127"/>
  <c r="R38" i="127"/>
  <c r="P38" i="127"/>
  <c r="N38" i="127"/>
  <c r="L38" i="127"/>
  <c r="J38" i="127"/>
  <c r="H38" i="127"/>
  <c r="F38" i="127"/>
  <c r="D38" i="127"/>
  <c r="CE37" i="127"/>
  <c r="BX37" i="127"/>
  <c r="BV37" i="127"/>
  <c r="BT37" i="127"/>
  <c r="BR37" i="127"/>
  <c r="BP37" i="127"/>
  <c r="BN37" i="127"/>
  <c r="BL37" i="127"/>
  <c r="BJ37" i="127"/>
  <c r="BH37" i="127"/>
  <c r="BF37" i="127"/>
  <c r="BD37" i="127"/>
  <c r="BB37" i="127"/>
  <c r="AZ37" i="127"/>
  <c r="AX37" i="127"/>
  <c r="AV37" i="127"/>
  <c r="AT37" i="127"/>
  <c r="CF37" i="127" s="1"/>
  <c r="AR37" i="127"/>
  <c r="AP37" i="127"/>
  <c r="AN37" i="127"/>
  <c r="AL37" i="127"/>
  <c r="AJ37" i="127"/>
  <c r="AH37" i="127"/>
  <c r="AF37" i="127"/>
  <c r="AD37" i="127"/>
  <c r="AB37" i="127"/>
  <c r="Z37" i="127"/>
  <c r="X37" i="127"/>
  <c r="V37" i="127"/>
  <c r="T37" i="127"/>
  <c r="R37" i="127"/>
  <c r="P37" i="127"/>
  <c r="N37" i="127"/>
  <c r="L37" i="127"/>
  <c r="J37" i="127"/>
  <c r="H37" i="127"/>
  <c r="F37" i="127"/>
  <c r="D37" i="127"/>
  <c r="CE36" i="127"/>
  <c r="BX36" i="127"/>
  <c r="BV36" i="127"/>
  <c r="CF36" i="127" s="1"/>
  <c r="BT36" i="127"/>
  <c r="BR36" i="127"/>
  <c r="BP36" i="127"/>
  <c r="BN36" i="127"/>
  <c r="BL36" i="127"/>
  <c r="BJ36" i="127"/>
  <c r="BH36" i="127"/>
  <c r="BF36" i="127"/>
  <c r="BD36" i="127"/>
  <c r="BB36" i="127"/>
  <c r="AZ36" i="127"/>
  <c r="AX36" i="127"/>
  <c r="AV36" i="127"/>
  <c r="AT36" i="127"/>
  <c r="AR36" i="127"/>
  <c r="AP36" i="127"/>
  <c r="AN36" i="127"/>
  <c r="AL36" i="127"/>
  <c r="AJ36" i="127"/>
  <c r="AH36" i="127"/>
  <c r="AF36" i="127"/>
  <c r="AD36" i="127"/>
  <c r="AB36" i="127"/>
  <c r="Z36" i="127"/>
  <c r="X36" i="127"/>
  <c r="V36" i="127"/>
  <c r="T36" i="127"/>
  <c r="R36" i="127"/>
  <c r="P36" i="127"/>
  <c r="N36" i="127"/>
  <c r="L36" i="127"/>
  <c r="J36" i="127"/>
  <c r="H36" i="127"/>
  <c r="F36" i="127"/>
  <c r="D36" i="127"/>
  <c r="CE35" i="127"/>
  <c r="BX35" i="127"/>
  <c r="CF35" i="127" s="1"/>
  <c r="BV35" i="127"/>
  <c r="BT35" i="127"/>
  <c r="BR35" i="127"/>
  <c r="BP35" i="127"/>
  <c r="BN35" i="127"/>
  <c r="BL35" i="127"/>
  <c r="BJ35" i="127"/>
  <c r="BH35" i="127"/>
  <c r="BF35" i="127"/>
  <c r="BD35" i="127"/>
  <c r="BB35" i="127"/>
  <c r="AZ35" i="127"/>
  <c r="AX35" i="127"/>
  <c r="AV35" i="127"/>
  <c r="AT35" i="127"/>
  <c r="AR35" i="127"/>
  <c r="AP35" i="127"/>
  <c r="AN35" i="127"/>
  <c r="AL35" i="127"/>
  <c r="AJ35" i="127"/>
  <c r="AH35" i="127"/>
  <c r="AF35" i="127"/>
  <c r="AD35" i="127"/>
  <c r="AB35" i="127"/>
  <c r="Z35" i="127"/>
  <c r="X35" i="127"/>
  <c r="V35" i="127"/>
  <c r="T35" i="127"/>
  <c r="R35" i="127"/>
  <c r="P35" i="127"/>
  <c r="N35" i="127"/>
  <c r="L35" i="127"/>
  <c r="J35" i="127"/>
  <c r="H35" i="127"/>
  <c r="F35" i="127"/>
  <c r="D35" i="127"/>
  <c r="CE34" i="127"/>
  <c r="BX34" i="127"/>
  <c r="BV34" i="127"/>
  <c r="BT34" i="127"/>
  <c r="BR34" i="127"/>
  <c r="BP34" i="127"/>
  <c r="BN34" i="127"/>
  <c r="BL34" i="127"/>
  <c r="BJ34" i="127"/>
  <c r="BH34" i="127"/>
  <c r="BF34" i="127"/>
  <c r="BD34" i="127"/>
  <c r="BB34" i="127"/>
  <c r="AZ34" i="127"/>
  <c r="AX34" i="127"/>
  <c r="AV34" i="127"/>
  <c r="AT34" i="127"/>
  <c r="AR34" i="127"/>
  <c r="AP34" i="127"/>
  <c r="AN34" i="127"/>
  <c r="AL34" i="127"/>
  <c r="AJ34" i="127"/>
  <c r="AH34" i="127"/>
  <c r="AF34" i="127"/>
  <c r="AD34" i="127"/>
  <c r="AB34" i="127"/>
  <c r="Z34" i="127"/>
  <c r="X34" i="127"/>
  <c r="V34" i="127"/>
  <c r="T34" i="127"/>
  <c r="R34" i="127"/>
  <c r="P34" i="127"/>
  <c r="N34" i="127"/>
  <c r="L34" i="127"/>
  <c r="J34" i="127"/>
  <c r="H34" i="127"/>
  <c r="F34" i="127"/>
  <c r="D34" i="127"/>
  <c r="CE33" i="127"/>
  <c r="BX33" i="127"/>
  <c r="BV33" i="127"/>
  <c r="BT33" i="127"/>
  <c r="BR33" i="127"/>
  <c r="BR42" i="127" s="1"/>
  <c r="BP33" i="127"/>
  <c r="BN33" i="127"/>
  <c r="BL33" i="127"/>
  <c r="BJ33" i="127"/>
  <c r="BH33" i="127"/>
  <c r="BF33" i="127"/>
  <c r="BD33" i="127"/>
  <c r="BB33" i="127"/>
  <c r="AZ33" i="127"/>
  <c r="AX33" i="127"/>
  <c r="AV33" i="127"/>
  <c r="AT33" i="127"/>
  <c r="AR33" i="127"/>
  <c r="AP33" i="127"/>
  <c r="AN33" i="127"/>
  <c r="AN42" i="127" s="1"/>
  <c r="AL33" i="127"/>
  <c r="AL42" i="127" s="1"/>
  <c r="AJ33" i="127"/>
  <c r="AH33" i="127"/>
  <c r="AF33" i="127"/>
  <c r="AD33" i="127"/>
  <c r="AB33" i="127"/>
  <c r="Z33" i="127"/>
  <c r="X33" i="127"/>
  <c r="V33" i="127"/>
  <c r="T33" i="127"/>
  <c r="R33" i="127"/>
  <c r="P33" i="127"/>
  <c r="N33" i="127"/>
  <c r="L33" i="127"/>
  <c r="J33" i="127"/>
  <c r="H33" i="127"/>
  <c r="F33" i="127"/>
  <c r="D33" i="127"/>
  <c r="CE32" i="127"/>
  <c r="BX32" i="127"/>
  <c r="BV32" i="127"/>
  <c r="BT32" i="127"/>
  <c r="BR32" i="127"/>
  <c r="BP32" i="127"/>
  <c r="BN32" i="127"/>
  <c r="BL32" i="127"/>
  <c r="BJ32" i="127"/>
  <c r="BH32" i="127"/>
  <c r="BF32" i="127"/>
  <c r="BD32" i="127"/>
  <c r="BD42" i="127" s="1"/>
  <c r="BB32" i="127"/>
  <c r="BB42" i="127" s="1"/>
  <c r="AZ32" i="127"/>
  <c r="AX32" i="127"/>
  <c r="AV32" i="127"/>
  <c r="AT32" i="127"/>
  <c r="AR32" i="127"/>
  <c r="AP32" i="127"/>
  <c r="AN32" i="127"/>
  <c r="AL32" i="127"/>
  <c r="AJ32" i="127"/>
  <c r="AH32" i="127"/>
  <c r="AF32" i="127"/>
  <c r="AD32" i="127"/>
  <c r="AB32" i="127"/>
  <c r="Z32" i="127"/>
  <c r="X32" i="127"/>
  <c r="V32" i="127"/>
  <c r="T32" i="127"/>
  <c r="R32" i="127"/>
  <c r="P32" i="127"/>
  <c r="N32" i="127"/>
  <c r="L32" i="127"/>
  <c r="J32" i="127"/>
  <c r="H32" i="127"/>
  <c r="F32" i="127"/>
  <c r="D32" i="127"/>
  <c r="CE31" i="127"/>
  <c r="BX31" i="127"/>
  <c r="BV31" i="127"/>
  <c r="BV42" i="127" s="1"/>
  <c r="BT31" i="127"/>
  <c r="BR31" i="127"/>
  <c r="BP31" i="127"/>
  <c r="BN31" i="127"/>
  <c r="BL31" i="127"/>
  <c r="BJ31" i="127"/>
  <c r="BH31" i="127"/>
  <c r="BF31" i="127"/>
  <c r="BD31" i="127"/>
  <c r="BB31" i="127"/>
  <c r="AZ31" i="127"/>
  <c r="AX31" i="127"/>
  <c r="AV31" i="127"/>
  <c r="AT31" i="127"/>
  <c r="AR31" i="127"/>
  <c r="AP31" i="127"/>
  <c r="AP42" i="127" s="1"/>
  <c r="AN31" i="127"/>
  <c r="AL31" i="127"/>
  <c r="AJ31" i="127"/>
  <c r="AH31" i="127"/>
  <c r="AF31" i="127"/>
  <c r="AD31" i="127"/>
  <c r="AB31" i="127"/>
  <c r="Z31" i="127"/>
  <c r="X31" i="127"/>
  <c r="V31" i="127"/>
  <c r="T31" i="127"/>
  <c r="R31" i="127"/>
  <c r="P31" i="127"/>
  <c r="N31" i="127"/>
  <c r="L31" i="127"/>
  <c r="J31" i="127"/>
  <c r="H31" i="127"/>
  <c r="F31" i="127"/>
  <c r="D31" i="127"/>
  <c r="CE30" i="127"/>
  <c r="BX30" i="127"/>
  <c r="BV30" i="127"/>
  <c r="BT30" i="127"/>
  <c r="BR30" i="127"/>
  <c r="BP30" i="127"/>
  <c r="BN30" i="127"/>
  <c r="BL30" i="127"/>
  <c r="BJ30" i="127"/>
  <c r="BH30" i="127"/>
  <c r="BF30" i="127"/>
  <c r="BD30" i="127"/>
  <c r="BB30" i="127"/>
  <c r="AZ30" i="127"/>
  <c r="AX30" i="127"/>
  <c r="AV30" i="127"/>
  <c r="AT30" i="127"/>
  <c r="AR30" i="127"/>
  <c r="AP30" i="127"/>
  <c r="AN30" i="127"/>
  <c r="AL30" i="127"/>
  <c r="AJ30" i="127"/>
  <c r="AH30" i="127"/>
  <c r="AF30" i="127"/>
  <c r="AD30" i="127"/>
  <c r="AB30" i="127"/>
  <c r="Z30" i="127"/>
  <c r="X30" i="127"/>
  <c r="V30" i="127"/>
  <c r="T30" i="127"/>
  <c r="R30" i="127"/>
  <c r="P30" i="127"/>
  <c r="N30" i="127"/>
  <c r="L30" i="127"/>
  <c r="J30" i="127"/>
  <c r="H30" i="127"/>
  <c r="F30" i="127"/>
  <c r="D30" i="127"/>
  <c r="CE29" i="127"/>
  <c r="BX29" i="127"/>
  <c r="BV29" i="127"/>
  <c r="BT29" i="127"/>
  <c r="BR29" i="127"/>
  <c r="BP29" i="127"/>
  <c r="BN29" i="127"/>
  <c r="BL29" i="127"/>
  <c r="BJ29" i="127"/>
  <c r="BH29" i="127"/>
  <c r="BF29" i="127"/>
  <c r="BD29" i="127"/>
  <c r="BB29" i="127"/>
  <c r="AZ29" i="127"/>
  <c r="AX29" i="127"/>
  <c r="AV29" i="127"/>
  <c r="AT29" i="127"/>
  <c r="AR29" i="127"/>
  <c r="AP29" i="127"/>
  <c r="AN29" i="127"/>
  <c r="AL29" i="127"/>
  <c r="AJ29" i="127"/>
  <c r="AH29" i="127"/>
  <c r="AF29" i="127"/>
  <c r="AD29" i="127"/>
  <c r="AB29" i="127"/>
  <c r="Z29" i="127"/>
  <c r="X29" i="127"/>
  <c r="V29" i="127"/>
  <c r="T29" i="127"/>
  <c r="R29" i="127"/>
  <c r="P29" i="127"/>
  <c r="N29" i="127"/>
  <c r="L29" i="127"/>
  <c r="J29" i="127"/>
  <c r="H29" i="127"/>
  <c r="F29" i="127"/>
  <c r="D29" i="127"/>
  <c r="CE28" i="127"/>
  <c r="BX28" i="127"/>
  <c r="BX42" i="127" s="1"/>
  <c r="BV28" i="127"/>
  <c r="BT28" i="127"/>
  <c r="BR28" i="127"/>
  <c r="BP28" i="127"/>
  <c r="BN28" i="127"/>
  <c r="BL28" i="127"/>
  <c r="BJ28" i="127"/>
  <c r="BH28" i="127"/>
  <c r="BF28" i="127"/>
  <c r="BD28" i="127"/>
  <c r="BB28" i="127"/>
  <c r="AZ28" i="127"/>
  <c r="AX28" i="127"/>
  <c r="AV28" i="127"/>
  <c r="AT28" i="127"/>
  <c r="AR28" i="127"/>
  <c r="AR42" i="127" s="1"/>
  <c r="AP28" i="127"/>
  <c r="AN28" i="127"/>
  <c r="AL28" i="127"/>
  <c r="AJ28" i="127"/>
  <c r="AH28" i="127"/>
  <c r="AF28" i="127"/>
  <c r="AD28" i="127"/>
  <c r="AB28" i="127"/>
  <c r="Z28" i="127"/>
  <c r="X28" i="127"/>
  <c r="V28" i="127"/>
  <c r="T28" i="127"/>
  <c r="R28" i="127"/>
  <c r="R42" i="127" s="1"/>
  <c r="P28" i="127"/>
  <c r="N28" i="127"/>
  <c r="L28" i="127"/>
  <c r="L42" i="127" s="1"/>
  <c r="J28" i="127"/>
  <c r="H28" i="127"/>
  <c r="F28" i="127"/>
  <c r="D28" i="127"/>
  <c r="CE27" i="127"/>
  <c r="BX27" i="127"/>
  <c r="BV27" i="127"/>
  <c r="BT27" i="127"/>
  <c r="BR27" i="127"/>
  <c r="BP27" i="127"/>
  <c r="BP42" i="127" s="1"/>
  <c r="BN27" i="127"/>
  <c r="BN42" i="127" s="1"/>
  <c r="BL27" i="127"/>
  <c r="BL42" i="127" s="1"/>
  <c r="BJ27" i="127"/>
  <c r="BJ42" i="127" s="1"/>
  <c r="BH27" i="127"/>
  <c r="BH42" i="127" s="1"/>
  <c r="BF27" i="127"/>
  <c r="BF42" i="127" s="1"/>
  <c r="BD27" i="127"/>
  <c r="BB27" i="127"/>
  <c r="AZ27" i="127"/>
  <c r="AZ42" i="127" s="1"/>
  <c r="AX27" i="127"/>
  <c r="AV27" i="127"/>
  <c r="AV42" i="127" s="1"/>
  <c r="AT27" i="127"/>
  <c r="AT42" i="127" s="1"/>
  <c r="AR27" i="127"/>
  <c r="AP27" i="127"/>
  <c r="AN27" i="127"/>
  <c r="AL27" i="127"/>
  <c r="AJ27" i="127"/>
  <c r="AJ42" i="127" s="1"/>
  <c r="AH27" i="127"/>
  <c r="AH42" i="127" s="1"/>
  <c r="AF27" i="127"/>
  <c r="AF42" i="127" s="1"/>
  <c r="AD27" i="127"/>
  <c r="AD42" i="127" s="1"/>
  <c r="AB27" i="127"/>
  <c r="AB42" i="127" s="1"/>
  <c r="Z27" i="127"/>
  <c r="X27" i="127"/>
  <c r="V27" i="127"/>
  <c r="T27" i="127"/>
  <c r="T42" i="127" s="1"/>
  <c r="R27" i="127"/>
  <c r="P27" i="127"/>
  <c r="P42" i="127" s="1"/>
  <c r="N27" i="127"/>
  <c r="L27" i="127"/>
  <c r="J27" i="127"/>
  <c r="H27" i="127"/>
  <c r="F27" i="127"/>
  <c r="D27" i="127"/>
  <c r="D42" i="127" s="1"/>
  <c r="D66" i="151" s="1"/>
  <c r="E65" i="151"/>
  <c r="F65" i="151"/>
  <c r="K65" i="151"/>
  <c r="L65" i="151"/>
  <c r="O65" i="151"/>
  <c r="P65" i="151"/>
  <c r="Q65" i="151"/>
  <c r="R65" i="151"/>
  <c r="S65" i="151"/>
  <c r="T65" i="151"/>
  <c r="W65" i="151"/>
  <c r="X65" i="151"/>
  <c r="AA65" i="151"/>
  <c r="AB65" i="151"/>
  <c r="AC65" i="151"/>
  <c r="AD65" i="151"/>
  <c r="AE65" i="151"/>
  <c r="AF65" i="151"/>
  <c r="AG65" i="151"/>
  <c r="AH65" i="151"/>
  <c r="AI65" i="151"/>
  <c r="AJ65" i="151"/>
  <c r="AK65" i="151"/>
  <c r="AL65" i="151"/>
  <c r="AM65" i="151"/>
  <c r="AN65" i="151"/>
  <c r="AO65" i="151"/>
  <c r="AP65" i="151"/>
  <c r="AQ65" i="151"/>
  <c r="AR65" i="151"/>
  <c r="AS65" i="151"/>
  <c r="AT65" i="151"/>
  <c r="AU65" i="151"/>
  <c r="AV65" i="151"/>
  <c r="AW65" i="151"/>
  <c r="AX65" i="151"/>
  <c r="AY65" i="151"/>
  <c r="AZ65" i="151"/>
  <c r="BA65" i="151"/>
  <c r="BB65" i="151"/>
  <c r="BC65" i="151"/>
  <c r="BD65" i="151"/>
  <c r="BE65" i="151"/>
  <c r="BF65" i="151"/>
  <c r="BG65" i="151"/>
  <c r="BH65" i="151"/>
  <c r="BI65" i="151"/>
  <c r="BJ65" i="151"/>
  <c r="BK65" i="151"/>
  <c r="BL65" i="151"/>
  <c r="BM65" i="151"/>
  <c r="BN65" i="151"/>
  <c r="BO65" i="151"/>
  <c r="BP65" i="151"/>
  <c r="BQ65" i="151"/>
  <c r="BR65" i="151"/>
  <c r="BS65" i="151"/>
  <c r="BT65" i="151"/>
  <c r="BU65" i="151"/>
  <c r="BV65" i="151"/>
  <c r="BW65" i="151"/>
  <c r="BX65" i="151"/>
  <c r="BY65" i="151"/>
  <c r="BZ65" i="151"/>
  <c r="CA65" i="151"/>
  <c r="CB65" i="151"/>
  <c r="CC65" i="151"/>
  <c r="CD65" i="151"/>
  <c r="CD42" i="124"/>
  <c r="CC42" i="124"/>
  <c r="CB42" i="124"/>
  <c r="CA42" i="124"/>
  <c r="BZ42" i="124"/>
  <c r="BY42" i="124"/>
  <c r="BW42" i="124"/>
  <c r="BU42" i="124"/>
  <c r="BS42" i="124"/>
  <c r="BQ42" i="124"/>
  <c r="BO42" i="124"/>
  <c r="BM42" i="124"/>
  <c r="BK42" i="124"/>
  <c r="BI42" i="124"/>
  <c r="BG42" i="124"/>
  <c r="BE42" i="124"/>
  <c r="BC42" i="124"/>
  <c r="BA42" i="124"/>
  <c r="AY42" i="124"/>
  <c r="AW42" i="124"/>
  <c r="AU42" i="124"/>
  <c r="AS42" i="124"/>
  <c r="AQ42" i="124"/>
  <c r="AO42" i="124"/>
  <c r="AM42" i="124"/>
  <c r="AK42" i="124"/>
  <c r="AI42" i="124"/>
  <c r="AG42" i="124"/>
  <c r="AE42" i="124"/>
  <c r="AC42" i="124"/>
  <c r="AA42" i="124"/>
  <c r="Y42" i="124"/>
  <c r="Y65" i="151" s="1"/>
  <c r="W42" i="124"/>
  <c r="U42" i="124"/>
  <c r="U65" i="151" s="1"/>
  <c r="S42" i="124"/>
  <c r="Q42" i="124"/>
  <c r="O42" i="124"/>
  <c r="M42" i="124"/>
  <c r="M65" i="151" s="1"/>
  <c r="K42" i="124"/>
  <c r="I42" i="124"/>
  <c r="I65" i="151" s="1"/>
  <c r="G42" i="124"/>
  <c r="G65" i="151" s="1"/>
  <c r="E42" i="124"/>
  <c r="C42" i="124"/>
  <c r="C65" i="151" s="1"/>
  <c r="CE41" i="124"/>
  <c r="BX41" i="124"/>
  <c r="CF41" i="124" s="1"/>
  <c r="BV41" i="124"/>
  <c r="BT41" i="124"/>
  <c r="BR41" i="124"/>
  <c r="BP41" i="124"/>
  <c r="BN41" i="124"/>
  <c r="BL41" i="124"/>
  <c r="BJ41" i="124"/>
  <c r="BH41" i="124"/>
  <c r="BF41" i="124"/>
  <c r="BD41" i="124"/>
  <c r="BB41" i="124"/>
  <c r="AZ41" i="124"/>
  <c r="AX41" i="124"/>
  <c r="AV41" i="124"/>
  <c r="AT41" i="124"/>
  <c r="AR41" i="124"/>
  <c r="AP41" i="124"/>
  <c r="AN41" i="124"/>
  <c r="AL41" i="124"/>
  <c r="AJ41" i="124"/>
  <c r="AH41" i="124"/>
  <c r="AF41" i="124"/>
  <c r="AD41" i="124"/>
  <c r="AB41" i="124"/>
  <c r="Z41" i="124"/>
  <c r="X41" i="124"/>
  <c r="V41" i="124"/>
  <c r="T41" i="124"/>
  <c r="R41" i="124"/>
  <c r="P41" i="124"/>
  <c r="N41" i="124"/>
  <c r="L41" i="124"/>
  <c r="J41" i="124"/>
  <c r="H41" i="124"/>
  <c r="F41" i="124"/>
  <c r="D41" i="124"/>
  <c r="CE40" i="124"/>
  <c r="BX40" i="124"/>
  <c r="CF40" i="124" s="1"/>
  <c r="BV40" i="124"/>
  <c r="BT40" i="124"/>
  <c r="BR40" i="124"/>
  <c r="BP40" i="124"/>
  <c r="BN40" i="124"/>
  <c r="BL40" i="124"/>
  <c r="BJ40" i="124"/>
  <c r="BH40" i="124"/>
  <c r="BF40" i="124"/>
  <c r="BD40" i="124"/>
  <c r="BB40" i="124"/>
  <c r="AZ40" i="124"/>
  <c r="AX40" i="124"/>
  <c r="AV40" i="124"/>
  <c r="AT40" i="124"/>
  <c r="AR40" i="124"/>
  <c r="AP40" i="124"/>
  <c r="AN40" i="124"/>
  <c r="AL40" i="124"/>
  <c r="AJ40" i="124"/>
  <c r="AH40" i="124"/>
  <c r="AF40" i="124"/>
  <c r="AD40" i="124"/>
  <c r="AB40" i="124"/>
  <c r="Z40" i="124"/>
  <c r="X40" i="124"/>
  <c r="V40" i="124"/>
  <c r="T40" i="124"/>
  <c r="R40" i="124"/>
  <c r="P40" i="124"/>
  <c r="N40" i="124"/>
  <c r="L40" i="124"/>
  <c r="J40" i="124"/>
  <c r="H40" i="124"/>
  <c r="F40" i="124"/>
  <c r="D40" i="124"/>
  <c r="CE39" i="124"/>
  <c r="BX39" i="124"/>
  <c r="BV39" i="124"/>
  <c r="BT39" i="124"/>
  <c r="CF39" i="124" s="1"/>
  <c r="BR39" i="124"/>
  <c r="BP39" i="124"/>
  <c r="BN39" i="124"/>
  <c r="BL39" i="124"/>
  <c r="BJ39" i="124"/>
  <c r="BH39" i="124"/>
  <c r="BF39" i="124"/>
  <c r="BD39" i="124"/>
  <c r="BD42" i="124" s="1"/>
  <c r="BB39" i="124"/>
  <c r="AZ39" i="124"/>
  <c r="AX39" i="124"/>
  <c r="AV39" i="124"/>
  <c r="AT39" i="124"/>
  <c r="AR39" i="124"/>
  <c r="AP39" i="124"/>
  <c r="AN39" i="124"/>
  <c r="AL39" i="124"/>
  <c r="AJ39" i="124"/>
  <c r="AH39" i="124"/>
  <c r="AF39" i="124"/>
  <c r="AD39" i="124"/>
  <c r="AB39" i="124"/>
  <c r="Z39" i="124"/>
  <c r="X39" i="124"/>
  <c r="V39" i="124"/>
  <c r="T39" i="124"/>
  <c r="R39" i="124"/>
  <c r="P39" i="124"/>
  <c r="N39" i="124"/>
  <c r="L39" i="124"/>
  <c r="J39" i="124"/>
  <c r="H39" i="124"/>
  <c r="F39" i="124"/>
  <c r="D39" i="124"/>
  <c r="CE38" i="124"/>
  <c r="BX38" i="124"/>
  <c r="CF38" i="124" s="1"/>
  <c r="BV38" i="124"/>
  <c r="BT38" i="124"/>
  <c r="BR38" i="124"/>
  <c r="BP38" i="124"/>
  <c r="BN38" i="124"/>
  <c r="BL38" i="124"/>
  <c r="BJ38" i="124"/>
  <c r="BH38" i="124"/>
  <c r="BF38" i="124"/>
  <c r="BD38" i="124"/>
  <c r="BB38" i="124"/>
  <c r="AZ38" i="124"/>
  <c r="AX38" i="124"/>
  <c r="AV38" i="124"/>
  <c r="AT38" i="124"/>
  <c r="AR38" i="124"/>
  <c r="AP38" i="124"/>
  <c r="AN38" i="124"/>
  <c r="AL38" i="124"/>
  <c r="AJ38" i="124"/>
  <c r="AH38" i="124"/>
  <c r="AF38" i="124"/>
  <c r="AD38" i="124"/>
  <c r="AB38" i="124"/>
  <c r="Z38" i="124"/>
  <c r="X38" i="124"/>
  <c r="V38" i="124"/>
  <c r="T38" i="124"/>
  <c r="R38" i="124"/>
  <c r="P38" i="124"/>
  <c r="N38" i="124"/>
  <c r="L38" i="124"/>
  <c r="J38" i="124"/>
  <c r="H38" i="124"/>
  <c r="F38" i="124"/>
  <c r="D38" i="124"/>
  <c r="CE37" i="124"/>
  <c r="BX37" i="124"/>
  <c r="BV37" i="124"/>
  <c r="BT37" i="124"/>
  <c r="BR37" i="124"/>
  <c r="BP37" i="124"/>
  <c r="BN37" i="124"/>
  <c r="BL37" i="124"/>
  <c r="BJ37" i="124"/>
  <c r="BH37" i="124"/>
  <c r="BF37" i="124"/>
  <c r="CF37" i="124" s="1"/>
  <c r="BD37" i="124"/>
  <c r="BB37" i="124"/>
  <c r="AZ37" i="124"/>
  <c r="AX37" i="124"/>
  <c r="AV37" i="124"/>
  <c r="AT37" i="124"/>
  <c r="AR37" i="124"/>
  <c r="AP37" i="124"/>
  <c r="AN37" i="124"/>
  <c r="AL37" i="124"/>
  <c r="AJ37" i="124"/>
  <c r="AH37" i="124"/>
  <c r="AF37" i="124"/>
  <c r="AD37" i="124"/>
  <c r="AB37" i="124"/>
  <c r="Z37" i="124"/>
  <c r="X37" i="124"/>
  <c r="V37" i="124"/>
  <c r="T37" i="124"/>
  <c r="R37" i="124"/>
  <c r="P37" i="124"/>
  <c r="N37" i="124"/>
  <c r="L37" i="124"/>
  <c r="J37" i="124"/>
  <c r="H37" i="124"/>
  <c r="F37" i="124"/>
  <c r="D37" i="124"/>
  <c r="CE36" i="124"/>
  <c r="BX36" i="124"/>
  <c r="BV36" i="124"/>
  <c r="CF36" i="124" s="1"/>
  <c r="BT36" i="124"/>
  <c r="BR36" i="124"/>
  <c r="BP36" i="124"/>
  <c r="BN36" i="124"/>
  <c r="BL36" i="124"/>
  <c r="BJ36" i="124"/>
  <c r="BH36" i="124"/>
  <c r="BF36" i="124"/>
  <c r="BD36" i="124"/>
  <c r="BB36" i="124"/>
  <c r="AZ36" i="124"/>
  <c r="AX36" i="124"/>
  <c r="AV36" i="124"/>
  <c r="AT36" i="124"/>
  <c r="AR36" i="124"/>
  <c r="AP36" i="124"/>
  <c r="AN36" i="124"/>
  <c r="AL36" i="124"/>
  <c r="AJ36" i="124"/>
  <c r="AH36" i="124"/>
  <c r="AF36" i="124"/>
  <c r="AD36" i="124"/>
  <c r="AB36" i="124"/>
  <c r="Z36" i="124"/>
  <c r="X36" i="124"/>
  <c r="V36" i="124"/>
  <c r="T36" i="124"/>
  <c r="R36" i="124"/>
  <c r="P36" i="124"/>
  <c r="N36" i="124"/>
  <c r="L36" i="124"/>
  <c r="J36" i="124"/>
  <c r="H36" i="124"/>
  <c r="F36" i="124"/>
  <c r="D36" i="124"/>
  <c r="CE35" i="124"/>
  <c r="BX35" i="124"/>
  <c r="BV35" i="124"/>
  <c r="BT35" i="124"/>
  <c r="BR35" i="124"/>
  <c r="BP35" i="124"/>
  <c r="BN35" i="124"/>
  <c r="BL35" i="124"/>
  <c r="BJ35" i="124"/>
  <c r="BH35" i="124"/>
  <c r="BF35" i="124"/>
  <c r="BD35" i="124"/>
  <c r="BB35" i="124"/>
  <c r="AZ35" i="124"/>
  <c r="AX35" i="124"/>
  <c r="AV35" i="124"/>
  <c r="CF35" i="124" s="1"/>
  <c r="AT35" i="124"/>
  <c r="AR35" i="124"/>
  <c r="AP35" i="124"/>
  <c r="AN35" i="124"/>
  <c r="AL35" i="124"/>
  <c r="AJ35" i="124"/>
  <c r="AH35" i="124"/>
  <c r="AF35" i="124"/>
  <c r="AD35" i="124"/>
  <c r="AB35" i="124"/>
  <c r="Z35" i="124"/>
  <c r="X35" i="124"/>
  <c r="V35" i="124"/>
  <c r="T35" i="124"/>
  <c r="R35" i="124"/>
  <c r="P35" i="124"/>
  <c r="N35" i="124"/>
  <c r="L35" i="124"/>
  <c r="J35" i="124"/>
  <c r="H35" i="124"/>
  <c r="F35" i="124"/>
  <c r="D35" i="124"/>
  <c r="CE34" i="124"/>
  <c r="BX34" i="124"/>
  <c r="BV34" i="124"/>
  <c r="BT34" i="124"/>
  <c r="BR34" i="124"/>
  <c r="BP34" i="124"/>
  <c r="BN34" i="124"/>
  <c r="BL34" i="124"/>
  <c r="BJ34" i="124"/>
  <c r="BH34" i="124"/>
  <c r="BF34" i="124"/>
  <c r="BD34" i="124"/>
  <c r="BB34" i="124"/>
  <c r="AZ34" i="124"/>
  <c r="AX34" i="124"/>
  <c r="AV34" i="124"/>
  <c r="AT34" i="124"/>
  <c r="AR34" i="124"/>
  <c r="AP34" i="124"/>
  <c r="AN34" i="124"/>
  <c r="AL34" i="124"/>
  <c r="AJ34" i="124"/>
  <c r="AH34" i="124"/>
  <c r="AF34" i="124"/>
  <c r="AD34" i="124"/>
  <c r="AB34" i="124"/>
  <c r="Z34" i="124"/>
  <c r="X34" i="124"/>
  <c r="V34" i="124"/>
  <c r="T34" i="124"/>
  <c r="R34" i="124"/>
  <c r="P34" i="124"/>
  <c r="N34" i="124"/>
  <c r="L34" i="124"/>
  <c r="J34" i="124"/>
  <c r="H34" i="124"/>
  <c r="F34" i="124"/>
  <c r="D34" i="124"/>
  <c r="CE33" i="124"/>
  <c r="BX33" i="124"/>
  <c r="CF33" i="124" s="1"/>
  <c r="BV33" i="124"/>
  <c r="BT33" i="124"/>
  <c r="BR33" i="124"/>
  <c r="BP33" i="124"/>
  <c r="BN33" i="124"/>
  <c r="BL33" i="124"/>
  <c r="BJ33" i="124"/>
  <c r="BH33" i="124"/>
  <c r="BF33" i="124"/>
  <c r="BD33" i="124"/>
  <c r="BB33" i="124"/>
  <c r="AZ33" i="124"/>
  <c r="AX33" i="124"/>
  <c r="AV33" i="124"/>
  <c r="AT33" i="124"/>
  <c r="AR33" i="124"/>
  <c r="AP33" i="124"/>
  <c r="AN33" i="124"/>
  <c r="AL33" i="124"/>
  <c r="AJ33" i="124"/>
  <c r="AH33" i="124"/>
  <c r="AF33" i="124"/>
  <c r="AD33" i="124"/>
  <c r="AB33" i="124"/>
  <c r="Z33" i="124"/>
  <c r="X33" i="124"/>
  <c r="V33" i="124"/>
  <c r="T33" i="124"/>
  <c r="R33" i="124"/>
  <c r="P33" i="124"/>
  <c r="N33" i="124"/>
  <c r="L33" i="124"/>
  <c r="J33" i="124"/>
  <c r="H33" i="124"/>
  <c r="F33" i="124"/>
  <c r="D33" i="124"/>
  <c r="CE32" i="124"/>
  <c r="BX32" i="124"/>
  <c r="BV32" i="124"/>
  <c r="BT32" i="124"/>
  <c r="BR32" i="124"/>
  <c r="BP32" i="124"/>
  <c r="BN32" i="124"/>
  <c r="BL32" i="124"/>
  <c r="BJ32" i="124"/>
  <c r="BH32" i="124"/>
  <c r="BF32" i="124"/>
  <c r="BD32" i="124"/>
  <c r="BB32" i="124"/>
  <c r="AZ32" i="124"/>
  <c r="AX32" i="124"/>
  <c r="AV32" i="124"/>
  <c r="AT32" i="124"/>
  <c r="AR32" i="124"/>
  <c r="AP32" i="124"/>
  <c r="AN32" i="124"/>
  <c r="AL32" i="124"/>
  <c r="AJ32" i="124"/>
  <c r="AH32" i="124"/>
  <c r="AF32" i="124"/>
  <c r="AD32" i="124"/>
  <c r="AB32" i="124"/>
  <c r="Z32" i="124"/>
  <c r="X32" i="124"/>
  <c r="V32" i="124"/>
  <c r="T32" i="124"/>
  <c r="R32" i="124"/>
  <c r="P32" i="124"/>
  <c r="N32" i="124"/>
  <c r="L32" i="124"/>
  <c r="J32" i="124"/>
  <c r="H32" i="124"/>
  <c r="F32" i="124"/>
  <c r="D32" i="124"/>
  <c r="CE31" i="124"/>
  <c r="BX31" i="124"/>
  <c r="BV31" i="124"/>
  <c r="BV42" i="124" s="1"/>
  <c r="BT31" i="124"/>
  <c r="BT42" i="124" s="1"/>
  <c r="BR31" i="124"/>
  <c r="BP31" i="124"/>
  <c r="BN31" i="124"/>
  <c r="BL31" i="124"/>
  <c r="BJ31" i="124"/>
  <c r="BH31" i="124"/>
  <c r="BF31" i="124"/>
  <c r="BD31" i="124"/>
  <c r="BB31" i="124"/>
  <c r="AZ31" i="124"/>
  <c r="AX31" i="124"/>
  <c r="AV31" i="124"/>
  <c r="AT31" i="124"/>
  <c r="AR31" i="124"/>
  <c r="AP31" i="124"/>
  <c r="AP42" i="124" s="1"/>
  <c r="AN31" i="124"/>
  <c r="AN42" i="124" s="1"/>
  <c r="AL31" i="124"/>
  <c r="AJ31" i="124"/>
  <c r="AH31" i="124"/>
  <c r="AF31" i="124"/>
  <c r="AD31" i="124"/>
  <c r="AB31" i="124"/>
  <c r="Z31" i="124"/>
  <c r="X31" i="124"/>
  <c r="V31" i="124"/>
  <c r="T31" i="124"/>
  <c r="R31" i="124"/>
  <c r="P31" i="124"/>
  <c r="N31" i="124"/>
  <c r="L31" i="124"/>
  <c r="J31" i="124"/>
  <c r="H31" i="124"/>
  <c r="F31" i="124"/>
  <c r="D31" i="124"/>
  <c r="CE30" i="124"/>
  <c r="BX30" i="124"/>
  <c r="BV30" i="124"/>
  <c r="BT30" i="124"/>
  <c r="BR30" i="124"/>
  <c r="BP30" i="124"/>
  <c r="BN30" i="124"/>
  <c r="BL30" i="124"/>
  <c r="BJ30" i="124"/>
  <c r="BH30" i="124"/>
  <c r="BF30" i="124"/>
  <c r="BD30" i="124"/>
  <c r="BB30" i="124"/>
  <c r="AZ30" i="124"/>
  <c r="AX30" i="124"/>
  <c r="AV30" i="124"/>
  <c r="AT30" i="124"/>
  <c r="AR30" i="124"/>
  <c r="AP30" i="124"/>
  <c r="AN30" i="124"/>
  <c r="AL30" i="124"/>
  <c r="AJ30" i="124"/>
  <c r="AH30" i="124"/>
  <c r="AF30" i="124"/>
  <c r="AD30" i="124"/>
  <c r="AB30" i="124"/>
  <c r="Z30" i="124"/>
  <c r="X30" i="124"/>
  <c r="X42" i="124" s="1"/>
  <c r="V30" i="124"/>
  <c r="T30" i="124"/>
  <c r="R30" i="124"/>
  <c r="P30" i="124"/>
  <c r="N30" i="124"/>
  <c r="L30" i="124"/>
  <c r="J30" i="124"/>
  <c r="H30" i="124"/>
  <c r="F30" i="124"/>
  <c r="D30" i="124"/>
  <c r="CE29" i="124"/>
  <c r="BX29" i="124"/>
  <c r="BV29" i="124"/>
  <c r="BT29" i="124"/>
  <c r="BR29" i="124"/>
  <c r="BP29" i="124"/>
  <c r="BN29" i="124"/>
  <c r="BL29" i="124"/>
  <c r="BJ29" i="124"/>
  <c r="BH29" i="124"/>
  <c r="BF29" i="124"/>
  <c r="BD29" i="124"/>
  <c r="BB29" i="124"/>
  <c r="AZ29" i="124"/>
  <c r="AX29" i="124"/>
  <c r="AV29" i="124"/>
  <c r="AT29" i="124"/>
  <c r="AR29" i="124"/>
  <c r="AP29" i="124"/>
  <c r="AN29" i="124"/>
  <c r="AL29" i="124"/>
  <c r="AJ29" i="124"/>
  <c r="AH29" i="124"/>
  <c r="AF29" i="124"/>
  <c r="AD29" i="124"/>
  <c r="AB29" i="124"/>
  <c r="Z29" i="124"/>
  <c r="X29" i="124"/>
  <c r="V29" i="124"/>
  <c r="T29" i="124"/>
  <c r="R29" i="124"/>
  <c r="P29" i="124"/>
  <c r="N29" i="124"/>
  <c r="L29" i="124"/>
  <c r="J29" i="124"/>
  <c r="H29" i="124"/>
  <c r="F29" i="124"/>
  <c r="D29" i="124"/>
  <c r="CE28" i="124"/>
  <c r="BX28" i="124"/>
  <c r="BX42" i="124" s="1"/>
  <c r="BV28" i="124"/>
  <c r="BT28" i="124"/>
  <c r="BR28" i="124"/>
  <c r="BP28" i="124"/>
  <c r="BN28" i="124"/>
  <c r="BL28" i="124"/>
  <c r="BJ28" i="124"/>
  <c r="BH28" i="124"/>
  <c r="BF28" i="124"/>
  <c r="BD28" i="124"/>
  <c r="BB28" i="124"/>
  <c r="BB42" i="124" s="1"/>
  <c r="AZ28" i="124"/>
  <c r="AZ42" i="124" s="1"/>
  <c r="AX28" i="124"/>
  <c r="AV28" i="124"/>
  <c r="AT28" i="124"/>
  <c r="AR28" i="124"/>
  <c r="AR42" i="124" s="1"/>
  <c r="AP28" i="124"/>
  <c r="AN28" i="124"/>
  <c r="AL28" i="124"/>
  <c r="AJ28" i="124"/>
  <c r="AH28" i="124"/>
  <c r="AF28" i="124"/>
  <c r="AD28" i="124"/>
  <c r="AB28" i="124"/>
  <c r="Z28" i="124"/>
  <c r="X28" i="124"/>
  <c r="V28" i="124"/>
  <c r="T28" i="124"/>
  <c r="T42" i="124" s="1"/>
  <c r="R28" i="124"/>
  <c r="P28" i="124"/>
  <c r="N28" i="124"/>
  <c r="L28" i="124"/>
  <c r="L42" i="124" s="1"/>
  <c r="J28" i="124"/>
  <c r="H28" i="124"/>
  <c r="F28" i="124"/>
  <c r="D28" i="124"/>
  <c r="CE27" i="124"/>
  <c r="BX27" i="124"/>
  <c r="BV27" i="124"/>
  <c r="BT27" i="124"/>
  <c r="BR27" i="124"/>
  <c r="BR42" i="124" s="1"/>
  <c r="BP27" i="124"/>
  <c r="BP42" i="124" s="1"/>
  <c r="BN27" i="124"/>
  <c r="BN42" i="124" s="1"/>
  <c r="BL27" i="124"/>
  <c r="BL42" i="124" s="1"/>
  <c r="BJ27" i="124"/>
  <c r="BJ42" i="124" s="1"/>
  <c r="BH27" i="124"/>
  <c r="BH42" i="124" s="1"/>
  <c r="BF27" i="124"/>
  <c r="BF42" i="124" s="1"/>
  <c r="BD27" i="124"/>
  <c r="BB27" i="124"/>
  <c r="AZ27" i="124"/>
  <c r="AX27" i="124"/>
  <c r="AX42" i="124" s="1"/>
  <c r="AV27" i="124"/>
  <c r="AV42" i="124" s="1"/>
  <c r="AT27" i="124"/>
  <c r="AT42" i="124" s="1"/>
  <c r="AR27" i="124"/>
  <c r="AP27" i="124"/>
  <c r="AN27" i="124"/>
  <c r="AL27" i="124"/>
  <c r="AL42" i="124" s="1"/>
  <c r="AJ27" i="124"/>
  <c r="AJ42" i="124" s="1"/>
  <c r="AH27" i="124"/>
  <c r="AH42" i="124" s="1"/>
  <c r="AF27" i="124"/>
  <c r="AF42" i="124" s="1"/>
  <c r="AD27" i="124"/>
  <c r="AD42" i="124" s="1"/>
  <c r="AB27" i="124"/>
  <c r="AB42" i="124" s="1"/>
  <c r="Z27" i="124"/>
  <c r="X27" i="124"/>
  <c r="V27" i="124"/>
  <c r="T27" i="124"/>
  <c r="R27" i="124"/>
  <c r="R42" i="124" s="1"/>
  <c r="P27" i="124"/>
  <c r="P42" i="124" s="1"/>
  <c r="N27" i="124"/>
  <c r="L27" i="124"/>
  <c r="J27" i="124"/>
  <c r="H27" i="124"/>
  <c r="F27" i="124"/>
  <c r="F42" i="124" s="1"/>
  <c r="D27" i="124"/>
  <c r="I64" i="151"/>
  <c r="J64" i="151"/>
  <c r="O64" i="151"/>
  <c r="P64" i="151"/>
  <c r="S64" i="151"/>
  <c r="T64" i="151"/>
  <c r="AA64" i="151"/>
  <c r="AB64" i="151"/>
  <c r="AC64" i="151"/>
  <c r="AD64" i="151"/>
  <c r="AE64" i="151"/>
  <c r="AF64" i="151"/>
  <c r="AG64" i="151"/>
  <c r="AH64" i="151"/>
  <c r="AI64" i="151"/>
  <c r="AJ64" i="151"/>
  <c r="AK64" i="151"/>
  <c r="AL64" i="151"/>
  <c r="AO64" i="151"/>
  <c r="AP64" i="151"/>
  <c r="AQ64" i="151"/>
  <c r="AR64" i="151"/>
  <c r="AS64" i="151"/>
  <c r="AT64" i="151"/>
  <c r="AU64" i="151"/>
  <c r="AV64" i="151"/>
  <c r="AY64" i="151"/>
  <c r="AZ64" i="151"/>
  <c r="BA64" i="151"/>
  <c r="BB64" i="151"/>
  <c r="BC64" i="151"/>
  <c r="BD64" i="151"/>
  <c r="BE64" i="151"/>
  <c r="BF64" i="151"/>
  <c r="BG64" i="151"/>
  <c r="BH64" i="151"/>
  <c r="BI64" i="151"/>
  <c r="BJ64" i="151"/>
  <c r="BK64" i="151"/>
  <c r="BL64" i="151"/>
  <c r="BM64" i="151"/>
  <c r="BN64" i="151"/>
  <c r="BO64" i="151"/>
  <c r="BP64" i="151"/>
  <c r="BQ64" i="151"/>
  <c r="BR64" i="151"/>
  <c r="BS64" i="151"/>
  <c r="BT64" i="151"/>
  <c r="BU64" i="151"/>
  <c r="BV64" i="151"/>
  <c r="BW64" i="151"/>
  <c r="BX64" i="151"/>
  <c r="BY64" i="151"/>
  <c r="BZ64" i="151"/>
  <c r="CA64" i="151"/>
  <c r="CB64" i="151"/>
  <c r="CC64" i="151"/>
  <c r="CD64" i="151"/>
  <c r="CD70" i="123"/>
  <c r="CC70" i="123"/>
  <c r="CB70" i="123"/>
  <c r="CA70" i="123"/>
  <c r="BZ70" i="123"/>
  <c r="BY70" i="123"/>
  <c r="BW70" i="123"/>
  <c r="BU70" i="123"/>
  <c r="BS70" i="123"/>
  <c r="BQ70" i="123"/>
  <c r="BO70" i="123"/>
  <c r="BM70" i="123"/>
  <c r="BK70" i="123"/>
  <c r="BI70" i="123"/>
  <c r="BG70" i="123"/>
  <c r="BE70" i="123"/>
  <c r="BC70" i="123"/>
  <c r="BA70" i="123"/>
  <c r="AY70" i="123"/>
  <c r="AW70" i="123"/>
  <c r="AW64" i="151" s="1"/>
  <c r="AU70" i="123"/>
  <c r="AS70" i="123"/>
  <c r="AQ70" i="123"/>
  <c r="AO70" i="123"/>
  <c r="AM70" i="123"/>
  <c r="AM64" i="151" s="1"/>
  <c r="AK70" i="123"/>
  <c r="AI70" i="123"/>
  <c r="AG70" i="123"/>
  <c r="AE70" i="123"/>
  <c r="AC70" i="123"/>
  <c r="AA70" i="123"/>
  <c r="Y70" i="123"/>
  <c r="Y64" i="151" s="1"/>
  <c r="W70" i="123"/>
  <c r="W64" i="151" s="1"/>
  <c r="U70" i="123"/>
  <c r="U64" i="151" s="1"/>
  <c r="S70" i="123"/>
  <c r="Q70" i="123"/>
  <c r="Q64" i="151" s="1"/>
  <c r="O70" i="123"/>
  <c r="M70" i="123"/>
  <c r="M64" i="151" s="1"/>
  <c r="K70" i="123"/>
  <c r="K64" i="151" s="1"/>
  <c r="I70" i="123"/>
  <c r="G70" i="123"/>
  <c r="G64" i="151" s="1"/>
  <c r="E70" i="123"/>
  <c r="E64" i="151" s="1"/>
  <c r="C70" i="123"/>
  <c r="C64" i="151" s="1"/>
  <c r="CE69" i="123"/>
  <c r="BX69" i="123"/>
  <c r="CF69" i="123" s="1"/>
  <c r="BV69" i="123"/>
  <c r="BT69" i="123"/>
  <c r="BR69" i="123"/>
  <c r="BP69" i="123"/>
  <c r="BN69" i="123"/>
  <c r="BL69" i="123"/>
  <c r="BJ69" i="123"/>
  <c r="BH69" i="123"/>
  <c r="BF69" i="123"/>
  <c r="BD69" i="123"/>
  <c r="BB69" i="123"/>
  <c r="AZ69" i="123"/>
  <c r="AX69" i="123"/>
  <c r="AV69" i="123"/>
  <c r="AT69" i="123"/>
  <c r="AR69" i="123"/>
  <c r="AP69" i="123"/>
  <c r="AN69" i="123"/>
  <c r="AL69" i="123"/>
  <c r="AF69" i="123"/>
  <c r="AD69" i="123"/>
  <c r="AB69" i="123"/>
  <c r="Z69" i="123"/>
  <c r="X69" i="123"/>
  <c r="V69" i="123"/>
  <c r="T69" i="123"/>
  <c r="R69" i="123"/>
  <c r="P69" i="123"/>
  <c r="N69" i="123"/>
  <c r="L69" i="123"/>
  <c r="J69" i="123"/>
  <c r="H69" i="123"/>
  <c r="F69" i="123"/>
  <c r="D69" i="123"/>
  <c r="CE68" i="123"/>
  <c r="BX68" i="123"/>
  <c r="CF68" i="123" s="1"/>
  <c r="BV68" i="123"/>
  <c r="BT68" i="123"/>
  <c r="BR68" i="123"/>
  <c r="BP68" i="123"/>
  <c r="BN68" i="123"/>
  <c r="BL68" i="123"/>
  <c r="BJ68" i="123"/>
  <c r="BH68" i="123"/>
  <c r="BF68" i="123"/>
  <c r="BD68" i="123"/>
  <c r="BB68" i="123"/>
  <c r="AZ68" i="123"/>
  <c r="AX68" i="123"/>
  <c r="AV68" i="123"/>
  <c r="AT68" i="123"/>
  <c r="AR68" i="123"/>
  <c r="AP68" i="123"/>
  <c r="AN68" i="123"/>
  <c r="AL68" i="123"/>
  <c r="AJ68" i="123"/>
  <c r="AH68" i="123"/>
  <c r="AF68" i="123"/>
  <c r="AD68" i="123"/>
  <c r="AB68" i="123"/>
  <c r="Z68" i="123"/>
  <c r="X68" i="123"/>
  <c r="V68" i="123"/>
  <c r="T68" i="123"/>
  <c r="R68" i="123"/>
  <c r="P68" i="123"/>
  <c r="N68" i="123"/>
  <c r="L68" i="123"/>
  <c r="J68" i="123"/>
  <c r="H68" i="123"/>
  <c r="F68" i="123"/>
  <c r="D68" i="123"/>
  <c r="CE67" i="123"/>
  <c r="BX67" i="123"/>
  <c r="BV67" i="123"/>
  <c r="BT67" i="123"/>
  <c r="BR67" i="123"/>
  <c r="BP67" i="123"/>
  <c r="BN67" i="123"/>
  <c r="BL67" i="123"/>
  <c r="BJ67" i="123"/>
  <c r="BH67" i="123"/>
  <c r="BF67" i="123"/>
  <c r="BD67" i="123"/>
  <c r="BB67" i="123"/>
  <c r="CF67" i="123" s="1"/>
  <c r="AZ67" i="123"/>
  <c r="AX67" i="123"/>
  <c r="AV67" i="123"/>
  <c r="AT67" i="123"/>
  <c r="AR67" i="123"/>
  <c r="AP67" i="123"/>
  <c r="AN67" i="123"/>
  <c r="AL67" i="123"/>
  <c r="AJ67" i="123"/>
  <c r="AH67" i="123"/>
  <c r="AF67" i="123"/>
  <c r="AD67" i="123"/>
  <c r="AB67" i="123"/>
  <c r="Z67" i="123"/>
  <c r="X67" i="123"/>
  <c r="V67" i="123"/>
  <c r="T67" i="123"/>
  <c r="R67" i="123"/>
  <c r="P67" i="123"/>
  <c r="N67" i="123"/>
  <c r="L67" i="123"/>
  <c r="J67" i="123"/>
  <c r="H67" i="123"/>
  <c r="F67" i="123"/>
  <c r="D67" i="123"/>
  <c r="CE66" i="123"/>
  <c r="BX66" i="123"/>
  <c r="BV66" i="123"/>
  <c r="CF66" i="123" s="1"/>
  <c r="BT66" i="123"/>
  <c r="BR66" i="123"/>
  <c r="BP66" i="123"/>
  <c r="BN66" i="123"/>
  <c r="BL66" i="123"/>
  <c r="BJ66" i="123"/>
  <c r="BH66" i="123"/>
  <c r="BF66" i="123"/>
  <c r="BD66" i="123"/>
  <c r="BB66" i="123"/>
  <c r="AZ66" i="123"/>
  <c r="AX66" i="123"/>
  <c r="AV66" i="123"/>
  <c r="AT66" i="123"/>
  <c r="AR66" i="123"/>
  <c r="AP66" i="123"/>
  <c r="AN66" i="123"/>
  <c r="AL66" i="123"/>
  <c r="AJ66" i="123"/>
  <c r="AH66" i="123"/>
  <c r="AF66" i="123"/>
  <c r="AD66" i="123"/>
  <c r="AB66" i="123"/>
  <c r="Z66" i="123"/>
  <c r="X66" i="123"/>
  <c r="V66" i="123"/>
  <c r="T66" i="123"/>
  <c r="R66" i="123"/>
  <c r="P66" i="123"/>
  <c r="N66" i="123"/>
  <c r="L66" i="123"/>
  <c r="J66" i="123"/>
  <c r="H66" i="123"/>
  <c r="F66" i="123"/>
  <c r="D66" i="123"/>
  <c r="CE65" i="123"/>
  <c r="BX65" i="123"/>
  <c r="BV65" i="123"/>
  <c r="CF65" i="123" s="1"/>
  <c r="BT65" i="123"/>
  <c r="BR65" i="123"/>
  <c r="BP65" i="123"/>
  <c r="BN65" i="123"/>
  <c r="BL65" i="123"/>
  <c r="BJ65" i="123"/>
  <c r="BH65" i="123"/>
  <c r="BF65" i="123"/>
  <c r="BD65" i="123"/>
  <c r="BB65" i="123"/>
  <c r="AZ65" i="123"/>
  <c r="AX65" i="123"/>
  <c r="AV65" i="123"/>
  <c r="AT65" i="123"/>
  <c r="AR65" i="123"/>
  <c r="AP65" i="123"/>
  <c r="AN65" i="123"/>
  <c r="AL65" i="123"/>
  <c r="AJ65" i="123"/>
  <c r="AH65" i="123"/>
  <c r="AF65" i="123"/>
  <c r="AD65" i="123"/>
  <c r="AB65" i="123"/>
  <c r="Z65" i="123"/>
  <c r="X65" i="123"/>
  <c r="V65" i="123"/>
  <c r="T65" i="123"/>
  <c r="R65" i="123"/>
  <c r="P65" i="123"/>
  <c r="N65" i="123"/>
  <c r="L65" i="123"/>
  <c r="J65" i="123"/>
  <c r="H65" i="123"/>
  <c r="F65" i="123"/>
  <c r="D65" i="123"/>
  <c r="CE64" i="123"/>
  <c r="BX64" i="123"/>
  <c r="CF64" i="123" s="1"/>
  <c r="BV64" i="123"/>
  <c r="BT64" i="123"/>
  <c r="BR64" i="123"/>
  <c r="BP64" i="123"/>
  <c r="BN64" i="123"/>
  <c r="BL64" i="123"/>
  <c r="BJ64" i="123"/>
  <c r="BH64" i="123"/>
  <c r="BF64" i="123"/>
  <c r="BD64" i="123"/>
  <c r="BB64" i="123"/>
  <c r="AZ64" i="123"/>
  <c r="AX64" i="123"/>
  <c r="AV64" i="123"/>
  <c r="AT64" i="123"/>
  <c r="AR64" i="123"/>
  <c r="AP64" i="123"/>
  <c r="AN64" i="123"/>
  <c r="AL64" i="123"/>
  <c r="AJ64" i="123"/>
  <c r="AH64" i="123"/>
  <c r="AF64" i="123"/>
  <c r="AD64" i="123"/>
  <c r="AB64" i="123"/>
  <c r="Z64" i="123"/>
  <c r="X64" i="123"/>
  <c r="V64" i="123"/>
  <c r="T64" i="123"/>
  <c r="R64" i="123"/>
  <c r="P64" i="123"/>
  <c r="N64" i="123"/>
  <c r="L64" i="123"/>
  <c r="J64" i="123"/>
  <c r="H64" i="123"/>
  <c r="F64" i="123"/>
  <c r="D64" i="123"/>
  <c r="CE63" i="123"/>
  <c r="BX63" i="123"/>
  <c r="CF63" i="123" s="1"/>
  <c r="BV63" i="123"/>
  <c r="BT63" i="123"/>
  <c r="BR63" i="123"/>
  <c r="BP63" i="123"/>
  <c r="BN63" i="123"/>
  <c r="BL63" i="123"/>
  <c r="BJ63" i="123"/>
  <c r="BH63" i="123"/>
  <c r="BF63" i="123"/>
  <c r="BD63" i="123"/>
  <c r="BB63" i="123"/>
  <c r="AZ63" i="123"/>
  <c r="AX63" i="123"/>
  <c r="AV63" i="123"/>
  <c r="AT63" i="123"/>
  <c r="AR63" i="123"/>
  <c r="AP63" i="123"/>
  <c r="AN63" i="123"/>
  <c r="AL63" i="123"/>
  <c r="AJ63" i="123"/>
  <c r="AH63" i="123"/>
  <c r="AF63" i="123"/>
  <c r="AD63" i="123"/>
  <c r="AB63" i="123"/>
  <c r="Z63" i="123"/>
  <c r="X63" i="123"/>
  <c r="V63" i="123"/>
  <c r="T63" i="123"/>
  <c r="R63" i="123"/>
  <c r="P63" i="123"/>
  <c r="N63" i="123"/>
  <c r="L63" i="123"/>
  <c r="J63" i="123"/>
  <c r="H63" i="123"/>
  <c r="F63" i="123"/>
  <c r="D63" i="123"/>
  <c r="CE62" i="123"/>
  <c r="BX62" i="123"/>
  <c r="CF62" i="123" s="1"/>
  <c r="BV62" i="123"/>
  <c r="BT62" i="123"/>
  <c r="BR62" i="123"/>
  <c r="BP62" i="123"/>
  <c r="BN62" i="123"/>
  <c r="BL62" i="123"/>
  <c r="BJ62" i="123"/>
  <c r="BH62" i="123"/>
  <c r="BF62" i="123"/>
  <c r="BD62" i="123"/>
  <c r="BB62" i="123"/>
  <c r="AZ62" i="123"/>
  <c r="AX62" i="123"/>
  <c r="AV62" i="123"/>
  <c r="AT62" i="123"/>
  <c r="AR62" i="123"/>
  <c r="AP62" i="123"/>
  <c r="AN62" i="123"/>
  <c r="AL62" i="123"/>
  <c r="AJ62" i="123"/>
  <c r="AH62" i="123"/>
  <c r="AF62" i="123"/>
  <c r="AD62" i="123"/>
  <c r="AB62" i="123"/>
  <c r="Z62" i="123"/>
  <c r="X62" i="123"/>
  <c r="V62" i="123"/>
  <c r="T62" i="123"/>
  <c r="R62" i="123"/>
  <c r="P62" i="123"/>
  <c r="N62" i="123"/>
  <c r="L62" i="123"/>
  <c r="J62" i="123"/>
  <c r="H62" i="123"/>
  <c r="F62" i="123"/>
  <c r="D62" i="123"/>
  <c r="CE61" i="123"/>
  <c r="BX61" i="123"/>
  <c r="CF61" i="123" s="1"/>
  <c r="BV61" i="123"/>
  <c r="BT61" i="123"/>
  <c r="BR61" i="123"/>
  <c r="BP61" i="123"/>
  <c r="BN61" i="123"/>
  <c r="BL61" i="123"/>
  <c r="BJ61" i="123"/>
  <c r="BH61" i="123"/>
  <c r="BF61" i="123"/>
  <c r="BD61" i="123"/>
  <c r="BB61" i="123"/>
  <c r="AZ61" i="123"/>
  <c r="AX61" i="123"/>
  <c r="AV61" i="123"/>
  <c r="AT61" i="123"/>
  <c r="AR61" i="123"/>
  <c r="AP61" i="123"/>
  <c r="AN61" i="123"/>
  <c r="AL61" i="123"/>
  <c r="AJ61" i="123"/>
  <c r="AH61" i="123"/>
  <c r="AF61" i="123"/>
  <c r="AD61" i="123"/>
  <c r="AB61" i="123"/>
  <c r="Z61" i="123"/>
  <c r="X61" i="123"/>
  <c r="V61" i="123"/>
  <c r="T61" i="123"/>
  <c r="R61" i="123"/>
  <c r="P61" i="123"/>
  <c r="N61" i="123"/>
  <c r="L61" i="123"/>
  <c r="J61" i="123"/>
  <c r="H61" i="123"/>
  <c r="F61" i="123"/>
  <c r="D61" i="123"/>
  <c r="CE60" i="123"/>
  <c r="BX60" i="123"/>
  <c r="BV60" i="123"/>
  <c r="BT60" i="123"/>
  <c r="BR60" i="123"/>
  <c r="BP60" i="123"/>
  <c r="BN60" i="123"/>
  <c r="BL60" i="123"/>
  <c r="BJ60" i="123"/>
  <c r="BH60" i="123"/>
  <c r="BF60" i="123"/>
  <c r="BD60" i="123"/>
  <c r="BB60" i="123"/>
  <c r="AZ60" i="123"/>
  <c r="AX60" i="123"/>
  <c r="AV60" i="123"/>
  <c r="AT60" i="123"/>
  <c r="AR60" i="123"/>
  <c r="AP60" i="123"/>
  <c r="AN60" i="123"/>
  <c r="AL60" i="123"/>
  <c r="AJ60" i="123"/>
  <c r="AH60" i="123"/>
  <c r="AF60" i="123"/>
  <c r="AD60" i="123"/>
  <c r="AB60" i="123"/>
  <c r="Z60" i="123"/>
  <c r="X60" i="123"/>
  <c r="V60" i="123"/>
  <c r="T60" i="123"/>
  <c r="R60" i="123"/>
  <c r="P60" i="123"/>
  <c r="CF60" i="123" s="1"/>
  <c r="N60" i="123"/>
  <c r="L60" i="123"/>
  <c r="J60" i="123"/>
  <c r="H60" i="123"/>
  <c r="F60" i="123"/>
  <c r="D60" i="123"/>
  <c r="CE59" i="123"/>
  <c r="BX59" i="123"/>
  <c r="CF59" i="123" s="1"/>
  <c r="BV59" i="123"/>
  <c r="BT59" i="123"/>
  <c r="BR59" i="123"/>
  <c r="BP59" i="123"/>
  <c r="BN59" i="123"/>
  <c r="BL59" i="123"/>
  <c r="BJ59" i="123"/>
  <c r="BH59" i="123"/>
  <c r="BF59" i="123"/>
  <c r="BD59" i="123"/>
  <c r="BB59" i="123"/>
  <c r="AZ59" i="123"/>
  <c r="AX59" i="123"/>
  <c r="AV59" i="123"/>
  <c r="AT59" i="123"/>
  <c r="AR59" i="123"/>
  <c r="AP59" i="123"/>
  <c r="AN59" i="123"/>
  <c r="AL59" i="123"/>
  <c r="AJ59" i="123"/>
  <c r="AH59" i="123"/>
  <c r="AF59" i="123"/>
  <c r="AD59" i="123"/>
  <c r="AB59" i="123"/>
  <c r="Z59" i="123"/>
  <c r="X59" i="123"/>
  <c r="V59" i="123"/>
  <c r="T59" i="123"/>
  <c r="R59" i="123"/>
  <c r="P59" i="123"/>
  <c r="N59" i="123"/>
  <c r="L59" i="123"/>
  <c r="J59" i="123"/>
  <c r="H59" i="123"/>
  <c r="F59" i="123"/>
  <c r="D59" i="123"/>
  <c r="CE58" i="123"/>
  <c r="BX58" i="123"/>
  <c r="CF58" i="123" s="1"/>
  <c r="BV58" i="123"/>
  <c r="BT58" i="123"/>
  <c r="BR58" i="123"/>
  <c r="BP58" i="123"/>
  <c r="BN58" i="123"/>
  <c r="BL58" i="123"/>
  <c r="BJ58" i="123"/>
  <c r="BH58" i="123"/>
  <c r="BF58" i="123"/>
  <c r="BD58" i="123"/>
  <c r="BB58" i="123"/>
  <c r="AZ58" i="123"/>
  <c r="AX58" i="123"/>
  <c r="AV58" i="123"/>
  <c r="AT58" i="123"/>
  <c r="AR58" i="123"/>
  <c r="AP58" i="123"/>
  <c r="AN58" i="123"/>
  <c r="AL58" i="123"/>
  <c r="AJ58" i="123"/>
  <c r="AH58" i="123"/>
  <c r="AF58" i="123"/>
  <c r="AD58" i="123"/>
  <c r="AB58" i="123"/>
  <c r="Z58" i="123"/>
  <c r="X58" i="123"/>
  <c r="V58" i="123"/>
  <c r="T58" i="123"/>
  <c r="R58" i="123"/>
  <c r="P58" i="123"/>
  <c r="N58" i="123"/>
  <c r="L58" i="123"/>
  <c r="J58" i="123"/>
  <c r="H58" i="123"/>
  <c r="F58" i="123"/>
  <c r="D58" i="123"/>
  <c r="CE57" i="123"/>
  <c r="BX57" i="123"/>
  <c r="BV57" i="123"/>
  <c r="BT57" i="123"/>
  <c r="BR57" i="123"/>
  <c r="BP57" i="123"/>
  <c r="BN57" i="123"/>
  <c r="BL57" i="123"/>
  <c r="BJ57" i="123"/>
  <c r="BH57" i="123"/>
  <c r="BF57" i="123"/>
  <c r="BD57" i="123"/>
  <c r="BB57" i="123"/>
  <c r="AZ57" i="123"/>
  <c r="AX57" i="123"/>
  <c r="AV57" i="123"/>
  <c r="AT57" i="123"/>
  <c r="AR57" i="123"/>
  <c r="AP57" i="123"/>
  <c r="AN57" i="123"/>
  <c r="AL57" i="123"/>
  <c r="AJ57" i="123"/>
  <c r="AH57" i="123"/>
  <c r="AF57" i="123"/>
  <c r="AD57" i="123"/>
  <c r="AB57" i="123"/>
  <c r="Z57" i="123"/>
  <c r="X57" i="123"/>
  <c r="V57" i="123"/>
  <c r="T57" i="123"/>
  <c r="R57" i="123"/>
  <c r="P57" i="123"/>
  <c r="N57" i="123"/>
  <c r="L57" i="123"/>
  <c r="J57" i="123"/>
  <c r="H57" i="123"/>
  <c r="F57" i="123"/>
  <c r="D57" i="123"/>
  <c r="CE56" i="123"/>
  <c r="BX56" i="123"/>
  <c r="BV56" i="123"/>
  <c r="BT56" i="123"/>
  <c r="BR56" i="123"/>
  <c r="BP56" i="123"/>
  <c r="BN56" i="123"/>
  <c r="BL56" i="123"/>
  <c r="BJ56" i="123"/>
  <c r="BH56" i="123"/>
  <c r="BF56" i="123"/>
  <c r="BD56" i="123"/>
  <c r="BB56" i="123"/>
  <c r="AZ56" i="123"/>
  <c r="AX56" i="123"/>
  <c r="AV56" i="123"/>
  <c r="AT56" i="123"/>
  <c r="AR56" i="123"/>
  <c r="AP56" i="123"/>
  <c r="AN56" i="123"/>
  <c r="AL56" i="123"/>
  <c r="AJ56" i="123"/>
  <c r="AH56" i="123"/>
  <c r="AF56" i="123"/>
  <c r="AD56" i="123"/>
  <c r="AB56" i="123"/>
  <c r="Z56" i="123"/>
  <c r="X56" i="123"/>
  <c r="V56" i="123"/>
  <c r="T56" i="123"/>
  <c r="R56" i="123"/>
  <c r="P56" i="123"/>
  <c r="N56" i="123"/>
  <c r="L56" i="123"/>
  <c r="J56" i="123"/>
  <c r="H56" i="123"/>
  <c r="F56" i="123"/>
  <c r="D56" i="123"/>
  <c r="CE55" i="123"/>
  <c r="BX55" i="123"/>
  <c r="BV55" i="123"/>
  <c r="BT55" i="123"/>
  <c r="BR55" i="123"/>
  <c r="BP55" i="123"/>
  <c r="BN55" i="123"/>
  <c r="BL55" i="123"/>
  <c r="BJ55" i="123"/>
  <c r="BH55" i="123"/>
  <c r="BF55" i="123"/>
  <c r="BD55" i="123"/>
  <c r="BB55" i="123"/>
  <c r="AZ55" i="123"/>
  <c r="AX55" i="123"/>
  <c r="AV55" i="123"/>
  <c r="AT55" i="123"/>
  <c r="AR55" i="123"/>
  <c r="AP55" i="123"/>
  <c r="AN55" i="123"/>
  <c r="AL55" i="123"/>
  <c r="AJ55" i="123"/>
  <c r="AH55" i="123"/>
  <c r="AF55" i="123"/>
  <c r="AD55" i="123"/>
  <c r="AB55" i="123"/>
  <c r="Z55" i="123"/>
  <c r="X55" i="123"/>
  <c r="V55" i="123"/>
  <c r="T55" i="123"/>
  <c r="R55" i="123"/>
  <c r="P55" i="123"/>
  <c r="N55" i="123"/>
  <c r="L55" i="123"/>
  <c r="J55" i="123"/>
  <c r="H55" i="123"/>
  <c r="F55" i="123"/>
  <c r="D55" i="123"/>
  <c r="CE54" i="123"/>
  <c r="BX54" i="123"/>
  <c r="BV54" i="123"/>
  <c r="BT54" i="123"/>
  <c r="BR54" i="123"/>
  <c r="BP54" i="123"/>
  <c r="BN54" i="123"/>
  <c r="BL54" i="123"/>
  <c r="BJ54" i="123"/>
  <c r="BH54" i="123"/>
  <c r="BF54" i="123"/>
  <c r="BD54" i="123"/>
  <c r="BB54" i="123"/>
  <c r="AZ54" i="123"/>
  <c r="AX54" i="123"/>
  <c r="AV54" i="123"/>
  <c r="AT54" i="123"/>
  <c r="AR54" i="123"/>
  <c r="AP54" i="123"/>
  <c r="AN54" i="123"/>
  <c r="AL54" i="123"/>
  <c r="AJ54" i="123"/>
  <c r="AH54" i="123"/>
  <c r="AF54" i="123"/>
  <c r="AD54" i="123"/>
  <c r="AB54" i="123"/>
  <c r="Z54" i="123"/>
  <c r="X54" i="123"/>
  <c r="V54" i="123"/>
  <c r="T54" i="123"/>
  <c r="R54" i="123"/>
  <c r="P54" i="123"/>
  <c r="N54" i="123"/>
  <c r="L54" i="123"/>
  <c r="J54" i="123"/>
  <c r="H54" i="123"/>
  <c r="F54" i="123"/>
  <c r="D54" i="123"/>
  <c r="CE53" i="123"/>
  <c r="BX53" i="123"/>
  <c r="BV53" i="123"/>
  <c r="BT53" i="123"/>
  <c r="BR53" i="123"/>
  <c r="BP53" i="123"/>
  <c r="BN53" i="123"/>
  <c r="BL53" i="123"/>
  <c r="BJ53" i="123"/>
  <c r="BH53" i="123"/>
  <c r="BF53" i="123"/>
  <c r="BD53" i="123"/>
  <c r="BB53" i="123"/>
  <c r="AZ53" i="123"/>
  <c r="AX53" i="123"/>
  <c r="AV53" i="123"/>
  <c r="AT53" i="123"/>
  <c r="AR53" i="123"/>
  <c r="AP53" i="123"/>
  <c r="AN53" i="123"/>
  <c r="AL53" i="123"/>
  <c r="AJ53" i="123"/>
  <c r="AH53" i="123"/>
  <c r="AF53" i="123"/>
  <c r="AD53" i="123"/>
  <c r="AB53" i="123"/>
  <c r="Z53" i="123"/>
  <c r="X53" i="123"/>
  <c r="V53" i="123"/>
  <c r="T53" i="123"/>
  <c r="R53" i="123"/>
  <c r="P53" i="123"/>
  <c r="N53" i="123"/>
  <c r="L53" i="123"/>
  <c r="J53" i="123"/>
  <c r="H53" i="123"/>
  <c r="F53" i="123"/>
  <c r="D53" i="123"/>
  <c r="CE52" i="123"/>
  <c r="BX52" i="123"/>
  <c r="BV52" i="123"/>
  <c r="BT52" i="123"/>
  <c r="BR52" i="123"/>
  <c r="BP52" i="123"/>
  <c r="BN52" i="123"/>
  <c r="BL52" i="123"/>
  <c r="BJ52" i="123"/>
  <c r="BH52" i="123"/>
  <c r="BF52" i="123"/>
  <c r="BD52" i="123"/>
  <c r="BB52" i="123"/>
  <c r="AZ52" i="123"/>
  <c r="AX52" i="123"/>
  <c r="AV52" i="123"/>
  <c r="AT52" i="123"/>
  <c r="AR52" i="123"/>
  <c r="AP52" i="123"/>
  <c r="AN52" i="123"/>
  <c r="AL52" i="123"/>
  <c r="AJ52" i="123"/>
  <c r="AH52" i="123"/>
  <c r="AF52" i="123"/>
  <c r="AD52" i="123"/>
  <c r="AB52" i="123"/>
  <c r="Z52" i="123"/>
  <c r="X52" i="123"/>
  <c r="V52" i="123"/>
  <c r="T52" i="123"/>
  <c r="R52" i="123"/>
  <c r="P52" i="123"/>
  <c r="N52" i="123"/>
  <c r="L52" i="123"/>
  <c r="J52" i="123"/>
  <c r="H52" i="123"/>
  <c r="F52" i="123"/>
  <c r="D52" i="123"/>
  <c r="CE51" i="123"/>
  <c r="BX51" i="123"/>
  <c r="BV51" i="123"/>
  <c r="BT51" i="123"/>
  <c r="BR51" i="123"/>
  <c r="BP51" i="123"/>
  <c r="BN51" i="123"/>
  <c r="BL51" i="123"/>
  <c r="BJ51" i="123"/>
  <c r="BH51" i="123"/>
  <c r="BF51" i="123"/>
  <c r="BD51" i="123"/>
  <c r="BB51" i="123"/>
  <c r="AZ51" i="123"/>
  <c r="AX51" i="123"/>
  <c r="AV51" i="123"/>
  <c r="AT51" i="123"/>
  <c r="AR51" i="123"/>
  <c r="AP51" i="123"/>
  <c r="AN51" i="123"/>
  <c r="AL51" i="123"/>
  <c r="AJ51" i="123"/>
  <c r="AH51" i="123"/>
  <c r="AF51" i="123"/>
  <c r="AD51" i="123"/>
  <c r="AB51" i="123"/>
  <c r="Z51" i="123"/>
  <c r="X51" i="123"/>
  <c r="V51" i="123"/>
  <c r="T51" i="123"/>
  <c r="R51" i="123"/>
  <c r="P51" i="123"/>
  <c r="N51" i="123"/>
  <c r="L51" i="123"/>
  <c r="J51" i="123"/>
  <c r="H51" i="123"/>
  <c r="F51" i="123"/>
  <c r="D51" i="123"/>
  <c r="CE50" i="123"/>
  <c r="BX50" i="123"/>
  <c r="BV50" i="123"/>
  <c r="BT50" i="123"/>
  <c r="BR50" i="123"/>
  <c r="BP50" i="123"/>
  <c r="BN50" i="123"/>
  <c r="BL50" i="123"/>
  <c r="BJ50" i="123"/>
  <c r="BH50" i="123"/>
  <c r="BF50" i="123"/>
  <c r="BD50" i="123"/>
  <c r="BB50" i="123"/>
  <c r="AZ50" i="123"/>
  <c r="AX50" i="123"/>
  <c r="AV50" i="123"/>
  <c r="AT50" i="123"/>
  <c r="AR50" i="123"/>
  <c r="AP50" i="123"/>
  <c r="AN50" i="123"/>
  <c r="AL50" i="123"/>
  <c r="AJ50" i="123"/>
  <c r="AH50" i="123"/>
  <c r="AF50" i="123"/>
  <c r="AD50" i="123"/>
  <c r="AB50" i="123"/>
  <c r="Z50" i="123"/>
  <c r="X50" i="123"/>
  <c r="V50" i="123"/>
  <c r="T50" i="123"/>
  <c r="R50" i="123"/>
  <c r="P50" i="123"/>
  <c r="N50" i="123"/>
  <c r="L50" i="123"/>
  <c r="J50" i="123"/>
  <c r="H50" i="123"/>
  <c r="F50" i="123"/>
  <c r="D50" i="123"/>
  <c r="CE49" i="123"/>
  <c r="BX49" i="123"/>
  <c r="BV49" i="123"/>
  <c r="BT49" i="123"/>
  <c r="BR49" i="123"/>
  <c r="BP49" i="123"/>
  <c r="BN49" i="123"/>
  <c r="BL49" i="123"/>
  <c r="BJ49" i="123"/>
  <c r="BH49" i="123"/>
  <c r="BF49" i="123"/>
  <c r="BD49" i="123"/>
  <c r="BB49" i="123"/>
  <c r="AZ49" i="123"/>
  <c r="AX49" i="123"/>
  <c r="AV49" i="123"/>
  <c r="AT49" i="123"/>
  <c r="AR49" i="123"/>
  <c r="AP49" i="123"/>
  <c r="AN49" i="123"/>
  <c r="AL49" i="123"/>
  <c r="AJ49" i="123"/>
  <c r="AH49" i="123"/>
  <c r="AF49" i="123"/>
  <c r="AD49" i="123"/>
  <c r="AB49" i="123"/>
  <c r="Z49" i="123"/>
  <c r="X49" i="123"/>
  <c r="V49" i="123"/>
  <c r="T49" i="123"/>
  <c r="R49" i="123"/>
  <c r="P49" i="123"/>
  <c r="N49" i="123"/>
  <c r="L49" i="123"/>
  <c r="J49" i="123"/>
  <c r="H49" i="123"/>
  <c r="F49" i="123"/>
  <c r="D49" i="123"/>
  <c r="CE48" i="123"/>
  <c r="BX48" i="123"/>
  <c r="BV48" i="123"/>
  <c r="BT48" i="123"/>
  <c r="BR48" i="123"/>
  <c r="BP48" i="123"/>
  <c r="BN48" i="123"/>
  <c r="BL48" i="123"/>
  <c r="BJ48" i="123"/>
  <c r="BH48" i="123"/>
  <c r="BF48" i="123"/>
  <c r="BD48" i="123"/>
  <c r="BD70" i="123" s="1"/>
  <c r="BB48" i="123"/>
  <c r="AZ48" i="123"/>
  <c r="AX48" i="123"/>
  <c r="AV48" i="123"/>
  <c r="AT48" i="123"/>
  <c r="AR48" i="123"/>
  <c r="AP48" i="123"/>
  <c r="AN48" i="123"/>
  <c r="AL48" i="123"/>
  <c r="AJ48" i="123"/>
  <c r="AH48" i="123"/>
  <c r="AF48" i="123"/>
  <c r="AD48" i="123"/>
  <c r="AB48" i="123"/>
  <c r="Z48" i="123"/>
  <c r="X48" i="123"/>
  <c r="V48" i="123"/>
  <c r="T48" i="123"/>
  <c r="R48" i="123"/>
  <c r="P48" i="123"/>
  <c r="N48" i="123"/>
  <c r="L48" i="123"/>
  <c r="J48" i="123"/>
  <c r="H48" i="123"/>
  <c r="F48" i="123"/>
  <c r="D48" i="123"/>
  <c r="CE47" i="123"/>
  <c r="BX47" i="123"/>
  <c r="BV47" i="123"/>
  <c r="BT47" i="123"/>
  <c r="BR47" i="123"/>
  <c r="BP47" i="123"/>
  <c r="BN47" i="123"/>
  <c r="BL47" i="123"/>
  <c r="BJ47" i="123"/>
  <c r="BH47" i="123"/>
  <c r="BF47" i="123"/>
  <c r="BD47" i="123"/>
  <c r="BB47" i="123"/>
  <c r="AZ47" i="123"/>
  <c r="AX47" i="123"/>
  <c r="AV47" i="123"/>
  <c r="AT47" i="123"/>
  <c r="AR47" i="123"/>
  <c r="AP47" i="123"/>
  <c r="AN47" i="123"/>
  <c r="AL47" i="123"/>
  <c r="AJ47" i="123"/>
  <c r="AH47" i="123"/>
  <c r="AF47" i="123"/>
  <c r="AD47" i="123"/>
  <c r="AB47" i="123"/>
  <c r="Z47" i="123"/>
  <c r="X47" i="123"/>
  <c r="V47" i="123"/>
  <c r="T47" i="123"/>
  <c r="R47" i="123"/>
  <c r="P47" i="123"/>
  <c r="N47" i="123"/>
  <c r="L47" i="123"/>
  <c r="J47" i="123"/>
  <c r="H47" i="123"/>
  <c r="F47" i="123"/>
  <c r="D47" i="123"/>
  <c r="CE46" i="123"/>
  <c r="BX46" i="123"/>
  <c r="BV46" i="123"/>
  <c r="BT46" i="123"/>
  <c r="BR46" i="123"/>
  <c r="BP46" i="123"/>
  <c r="BN46" i="123"/>
  <c r="BL46" i="123"/>
  <c r="BJ46" i="123"/>
  <c r="BH46" i="123"/>
  <c r="BF46" i="123"/>
  <c r="BD46" i="123"/>
  <c r="BB46" i="123"/>
  <c r="AZ46" i="123"/>
  <c r="AX46" i="123"/>
  <c r="AV46" i="123"/>
  <c r="AT46" i="123"/>
  <c r="AR46" i="123"/>
  <c r="AP46" i="123"/>
  <c r="AN46" i="123"/>
  <c r="AL46" i="123"/>
  <c r="AJ46" i="123"/>
  <c r="AH46" i="123"/>
  <c r="AF46" i="123"/>
  <c r="AD46" i="123"/>
  <c r="AB46" i="123"/>
  <c r="Z46" i="123"/>
  <c r="X46" i="123"/>
  <c r="V46" i="123"/>
  <c r="T46" i="123"/>
  <c r="R46" i="123"/>
  <c r="P46" i="123"/>
  <c r="N46" i="123"/>
  <c r="L46" i="123"/>
  <c r="J46" i="123"/>
  <c r="H46" i="123"/>
  <c r="F46" i="123"/>
  <c r="D46" i="123"/>
  <c r="CE45" i="123"/>
  <c r="BX45" i="123"/>
  <c r="BV45" i="123"/>
  <c r="BV70" i="123" s="1"/>
  <c r="BT45" i="123"/>
  <c r="BR45" i="123"/>
  <c r="BP45" i="123"/>
  <c r="BN45" i="123"/>
  <c r="BL45" i="123"/>
  <c r="BJ45" i="123"/>
  <c r="BH45" i="123"/>
  <c r="BF45" i="123"/>
  <c r="BD45" i="123"/>
  <c r="BB45" i="123"/>
  <c r="AZ45" i="123"/>
  <c r="AX45" i="123"/>
  <c r="AV45" i="123"/>
  <c r="AT45" i="123"/>
  <c r="AR45" i="123"/>
  <c r="AP45" i="123"/>
  <c r="AP70" i="123" s="1"/>
  <c r="AN45" i="123"/>
  <c r="AL45" i="123"/>
  <c r="AJ45" i="123"/>
  <c r="AH45" i="123"/>
  <c r="AF45" i="123"/>
  <c r="AD45" i="123"/>
  <c r="AB45" i="123"/>
  <c r="Z45" i="123"/>
  <c r="X45" i="123"/>
  <c r="V45" i="123"/>
  <c r="T45" i="123"/>
  <c r="R45" i="123"/>
  <c r="P45" i="123"/>
  <c r="N45" i="123"/>
  <c r="L45" i="123"/>
  <c r="J45" i="123"/>
  <c r="J70" i="123" s="1"/>
  <c r="H45" i="123"/>
  <c r="F45" i="123"/>
  <c r="D45" i="123"/>
  <c r="CE44" i="123"/>
  <c r="BX44" i="123"/>
  <c r="BV44" i="123"/>
  <c r="BT44" i="123"/>
  <c r="BR44" i="123"/>
  <c r="BP44" i="123"/>
  <c r="BN44" i="123"/>
  <c r="BL44" i="123"/>
  <c r="BJ44" i="123"/>
  <c r="BH44" i="123"/>
  <c r="BF44" i="123"/>
  <c r="BD44" i="123"/>
  <c r="BB44" i="123"/>
  <c r="BB70" i="123" s="1"/>
  <c r="AZ44" i="123"/>
  <c r="AX44" i="123"/>
  <c r="AV44" i="123"/>
  <c r="AT44" i="123"/>
  <c r="AR44" i="123"/>
  <c r="AP44" i="123"/>
  <c r="AN44" i="123"/>
  <c r="AL44" i="123"/>
  <c r="AJ44" i="123"/>
  <c r="AH44" i="123"/>
  <c r="AF44" i="123"/>
  <c r="AD44" i="123"/>
  <c r="AB44" i="123"/>
  <c r="Z44" i="123"/>
  <c r="X44" i="123"/>
  <c r="V44" i="123"/>
  <c r="T44" i="123"/>
  <c r="R44" i="123"/>
  <c r="P44" i="123"/>
  <c r="N44" i="123"/>
  <c r="L44" i="123"/>
  <c r="J44" i="123"/>
  <c r="H44" i="123"/>
  <c r="F44" i="123"/>
  <c r="D44" i="123"/>
  <c r="CE43" i="123"/>
  <c r="BX43" i="123"/>
  <c r="BV43" i="123"/>
  <c r="BT43" i="123"/>
  <c r="BR43" i="123"/>
  <c r="BR70" i="123" s="1"/>
  <c r="BP43" i="123"/>
  <c r="BN43" i="123"/>
  <c r="BL43" i="123"/>
  <c r="BJ43" i="123"/>
  <c r="BH43" i="123"/>
  <c r="BF43" i="123"/>
  <c r="BD43" i="123"/>
  <c r="BB43" i="123"/>
  <c r="AZ43" i="123"/>
  <c r="AX43" i="123"/>
  <c r="AV43" i="123"/>
  <c r="AT43" i="123"/>
  <c r="AR43" i="123"/>
  <c r="AP43" i="123"/>
  <c r="AN43" i="123"/>
  <c r="AL43" i="123"/>
  <c r="AL70" i="123" s="1"/>
  <c r="AJ43" i="123"/>
  <c r="AH43" i="123"/>
  <c r="AF43" i="123"/>
  <c r="AD43" i="123"/>
  <c r="AB43" i="123"/>
  <c r="Z43" i="123"/>
  <c r="X43" i="123"/>
  <c r="V43" i="123"/>
  <c r="T43" i="123"/>
  <c r="R43" i="123"/>
  <c r="P43" i="123"/>
  <c r="N43" i="123"/>
  <c r="L43" i="123"/>
  <c r="J43" i="123"/>
  <c r="H43" i="123"/>
  <c r="F43" i="123"/>
  <c r="D43" i="123"/>
  <c r="CE42" i="123"/>
  <c r="BX42" i="123"/>
  <c r="BX70" i="123" s="1"/>
  <c r="BV42" i="123"/>
  <c r="BT42" i="123"/>
  <c r="BR42" i="123"/>
  <c r="BP42" i="123"/>
  <c r="BN42" i="123"/>
  <c r="BL42" i="123"/>
  <c r="BJ42" i="123"/>
  <c r="BH42" i="123"/>
  <c r="BF42" i="123"/>
  <c r="BD42" i="123"/>
  <c r="BB42" i="123"/>
  <c r="AZ42" i="123"/>
  <c r="AX42" i="123"/>
  <c r="AV42" i="123"/>
  <c r="AT42" i="123"/>
  <c r="AR42" i="123"/>
  <c r="AR70" i="123" s="1"/>
  <c r="AP42" i="123"/>
  <c r="AN42" i="123"/>
  <c r="AL42" i="123"/>
  <c r="AJ42" i="123"/>
  <c r="AH42" i="123"/>
  <c r="AF42" i="123"/>
  <c r="AD42" i="123"/>
  <c r="AB42" i="123"/>
  <c r="Z42" i="123"/>
  <c r="X42" i="123"/>
  <c r="V42" i="123"/>
  <c r="T42" i="123"/>
  <c r="R42" i="123"/>
  <c r="P42" i="123"/>
  <c r="N42" i="123"/>
  <c r="L42" i="123"/>
  <c r="J42" i="123"/>
  <c r="H42" i="123"/>
  <c r="F42" i="123"/>
  <c r="D42" i="123"/>
  <c r="CE41" i="123"/>
  <c r="BX41" i="123"/>
  <c r="BV41" i="123"/>
  <c r="BT41" i="123"/>
  <c r="BR41" i="123"/>
  <c r="BP41" i="123"/>
  <c r="BP70" i="123" s="1"/>
  <c r="BN41" i="123"/>
  <c r="BN70" i="123" s="1"/>
  <c r="BL41" i="123"/>
  <c r="BL70" i="123" s="1"/>
  <c r="BJ41" i="123"/>
  <c r="BJ70" i="123" s="1"/>
  <c r="BH41" i="123"/>
  <c r="BH70" i="123" s="1"/>
  <c r="BF41" i="123"/>
  <c r="BF70" i="123" s="1"/>
  <c r="BD41" i="123"/>
  <c r="BB41" i="123"/>
  <c r="AZ41" i="123"/>
  <c r="AZ70" i="123" s="1"/>
  <c r="AX41" i="123"/>
  <c r="AV41" i="123"/>
  <c r="AV70" i="123" s="1"/>
  <c r="AT41" i="123"/>
  <c r="AT70" i="123" s="1"/>
  <c r="AR41" i="123"/>
  <c r="AP41" i="123"/>
  <c r="AN41" i="123"/>
  <c r="AL41" i="123"/>
  <c r="AJ41" i="123"/>
  <c r="AJ70" i="123" s="1"/>
  <c r="AH41" i="123"/>
  <c r="AH70" i="123" s="1"/>
  <c r="AF41" i="123"/>
  <c r="AF70" i="123" s="1"/>
  <c r="AD41" i="123"/>
  <c r="AD70" i="123" s="1"/>
  <c r="AB41" i="123"/>
  <c r="AB70" i="123" s="1"/>
  <c r="Z41" i="123"/>
  <c r="X41" i="123"/>
  <c r="V41" i="123"/>
  <c r="T41" i="123"/>
  <c r="T70" i="123" s="1"/>
  <c r="R41" i="123"/>
  <c r="P41" i="123"/>
  <c r="P70" i="123" s="1"/>
  <c r="N41" i="123"/>
  <c r="L41" i="123"/>
  <c r="J41" i="123"/>
  <c r="H41" i="123"/>
  <c r="F41" i="123"/>
  <c r="D41" i="123"/>
  <c r="I63" i="151"/>
  <c r="J63" i="151"/>
  <c r="K63" i="151"/>
  <c r="L63" i="151"/>
  <c r="O63" i="151"/>
  <c r="P63" i="151"/>
  <c r="S63" i="151"/>
  <c r="T63" i="151"/>
  <c r="Y63" i="151"/>
  <c r="Z63" i="151"/>
  <c r="AA63" i="151"/>
  <c r="AB63" i="151"/>
  <c r="AC63" i="151"/>
  <c r="AD63" i="151"/>
  <c r="AE63" i="151"/>
  <c r="AF63" i="151"/>
  <c r="AG63" i="151"/>
  <c r="AH63" i="151"/>
  <c r="AI63" i="151"/>
  <c r="AJ63" i="151"/>
  <c r="AK63" i="151"/>
  <c r="AL63" i="151"/>
  <c r="AO63" i="151"/>
  <c r="AP63" i="151"/>
  <c r="AQ63" i="151"/>
  <c r="AR63" i="151"/>
  <c r="AS63" i="151"/>
  <c r="AT63" i="151"/>
  <c r="AU63" i="151"/>
  <c r="AV63" i="151"/>
  <c r="AW63" i="151"/>
  <c r="AY63" i="151"/>
  <c r="AZ63" i="151"/>
  <c r="BA63" i="151"/>
  <c r="BB63" i="151"/>
  <c r="BC63" i="151"/>
  <c r="BD63" i="151"/>
  <c r="BE63" i="151"/>
  <c r="BF63" i="151"/>
  <c r="BI63" i="151"/>
  <c r="BJ63" i="151"/>
  <c r="BK63" i="151"/>
  <c r="BL63" i="151"/>
  <c r="BM63" i="151"/>
  <c r="BN63" i="151"/>
  <c r="BO63" i="151"/>
  <c r="BP63" i="151"/>
  <c r="BQ63" i="151"/>
  <c r="BR63" i="151"/>
  <c r="BU63" i="151"/>
  <c r="BV63" i="151"/>
  <c r="BW63" i="151"/>
  <c r="BX63" i="151"/>
  <c r="BY63" i="151"/>
  <c r="BZ63" i="151"/>
  <c r="CD70" i="122"/>
  <c r="CC70" i="122"/>
  <c r="CB70" i="122"/>
  <c r="CA70" i="122"/>
  <c r="BZ70" i="122"/>
  <c r="BY70" i="122"/>
  <c r="BW70" i="122"/>
  <c r="BU70" i="122"/>
  <c r="BS70" i="122"/>
  <c r="BS63" i="151" s="1"/>
  <c r="BQ70" i="122"/>
  <c r="BO70" i="122"/>
  <c r="BM70" i="122"/>
  <c r="BK70" i="122"/>
  <c r="BI70" i="122"/>
  <c r="BG70" i="122"/>
  <c r="BG63" i="151" s="1"/>
  <c r="BE70" i="122"/>
  <c r="BC70" i="122"/>
  <c r="BA70" i="122"/>
  <c r="AY70" i="122"/>
  <c r="AW70" i="122"/>
  <c r="AU70" i="122"/>
  <c r="AS70" i="122"/>
  <c r="AQ70" i="122"/>
  <c r="AO70" i="122"/>
  <c r="AM70" i="122"/>
  <c r="AM63" i="151" s="1"/>
  <c r="AK70" i="122"/>
  <c r="AI70" i="122"/>
  <c r="AG70" i="122"/>
  <c r="AE70" i="122"/>
  <c r="AC70" i="122"/>
  <c r="AA70" i="122"/>
  <c r="Y70" i="122"/>
  <c r="W70" i="122"/>
  <c r="W63" i="151" s="1"/>
  <c r="U70" i="122"/>
  <c r="U63" i="151" s="1"/>
  <c r="S70" i="122"/>
  <c r="Q70" i="122"/>
  <c r="Q63" i="151" s="1"/>
  <c r="O70" i="122"/>
  <c r="M70" i="122"/>
  <c r="M63" i="151" s="1"/>
  <c r="K70" i="122"/>
  <c r="I70" i="122"/>
  <c r="G70" i="122"/>
  <c r="G63" i="151" s="1"/>
  <c r="E70" i="122"/>
  <c r="E63" i="151" s="1"/>
  <c r="C70" i="122"/>
  <c r="C63" i="151" s="1"/>
  <c r="CE69" i="122"/>
  <c r="BX69" i="122"/>
  <c r="CF69" i="122" s="1"/>
  <c r="BV69" i="122"/>
  <c r="BT69" i="122"/>
  <c r="BR69" i="122"/>
  <c r="BP69" i="122"/>
  <c r="BN69" i="122"/>
  <c r="BL69" i="122"/>
  <c r="BJ69" i="122"/>
  <c r="BH69" i="122"/>
  <c r="BF69" i="122"/>
  <c r="BD69" i="122"/>
  <c r="BB69" i="122"/>
  <c r="AZ69" i="122"/>
  <c r="AX69" i="122"/>
  <c r="AV69" i="122"/>
  <c r="AT69" i="122"/>
  <c r="AR69" i="122"/>
  <c r="AP69" i="122"/>
  <c r="AN69" i="122"/>
  <c r="AL69" i="122"/>
  <c r="AF69" i="122"/>
  <c r="AD69" i="122"/>
  <c r="AB69" i="122"/>
  <c r="Z69" i="122"/>
  <c r="X69" i="122"/>
  <c r="V69" i="122"/>
  <c r="T69" i="122"/>
  <c r="R69" i="122"/>
  <c r="P69" i="122"/>
  <c r="N69" i="122"/>
  <c r="L69" i="122"/>
  <c r="J69" i="122"/>
  <c r="H69" i="122"/>
  <c r="F69" i="122"/>
  <c r="D69" i="122"/>
  <c r="CE68" i="122"/>
  <c r="BX68" i="122"/>
  <c r="CF68" i="122" s="1"/>
  <c r="BV68" i="122"/>
  <c r="BT68" i="122"/>
  <c r="BR68" i="122"/>
  <c r="BP68" i="122"/>
  <c r="BN68" i="122"/>
  <c r="BL68" i="122"/>
  <c r="BJ68" i="122"/>
  <c r="BH68" i="122"/>
  <c r="BF68" i="122"/>
  <c r="BD68" i="122"/>
  <c r="BB68" i="122"/>
  <c r="AZ68" i="122"/>
  <c r="AX68" i="122"/>
  <c r="AV68" i="122"/>
  <c r="AT68" i="122"/>
  <c r="AR68" i="122"/>
  <c r="AP68" i="122"/>
  <c r="AN68" i="122"/>
  <c r="AL68" i="122"/>
  <c r="AJ68" i="122"/>
  <c r="AH68" i="122"/>
  <c r="AF68" i="122"/>
  <c r="AD68" i="122"/>
  <c r="AB68" i="122"/>
  <c r="Z68" i="122"/>
  <c r="X68" i="122"/>
  <c r="V68" i="122"/>
  <c r="T68" i="122"/>
  <c r="R68" i="122"/>
  <c r="P68" i="122"/>
  <c r="N68" i="122"/>
  <c r="L68" i="122"/>
  <c r="J68" i="122"/>
  <c r="H68" i="122"/>
  <c r="F68" i="122"/>
  <c r="D68" i="122"/>
  <c r="CE67" i="122"/>
  <c r="BX67" i="122"/>
  <c r="BV67" i="122"/>
  <c r="BT67" i="122"/>
  <c r="BR67" i="122"/>
  <c r="BP67" i="122"/>
  <c r="BN67" i="122"/>
  <c r="BL67" i="122"/>
  <c r="BJ67" i="122"/>
  <c r="BH67" i="122"/>
  <c r="BF67" i="122"/>
  <c r="BD67" i="122"/>
  <c r="BB67" i="122"/>
  <c r="AZ67" i="122"/>
  <c r="CF67" i="122" s="1"/>
  <c r="AX67" i="122"/>
  <c r="AV67" i="122"/>
  <c r="AT67" i="122"/>
  <c r="AR67" i="122"/>
  <c r="AP67" i="122"/>
  <c r="AN67" i="122"/>
  <c r="AL67" i="122"/>
  <c r="AJ67" i="122"/>
  <c r="AH67" i="122"/>
  <c r="AF67" i="122"/>
  <c r="AD67" i="122"/>
  <c r="AB67" i="122"/>
  <c r="Z67" i="122"/>
  <c r="X67" i="122"/>
  <c r="V67" i="122"/>
  <c r="T67" i="122"/>
  <c r="R67" i="122"/>
  <c r="P67" i="122"/>
  <c r="N67" i="122"/>
  <c r="L67" i="122"/>
  <c r="J67" i="122"/>
  <c r="H67" i="122"/>
  <c r="F67" i="122"/>
  <c r="D67" i="122"/>
  <c r="CE66" i="122"/>
  <c r="BX66" i="122"/>
  <c r="BV66" i="122"/>
  <c r="BT66" i="122"/>
  <c r="CF66" i="122" s="1"/>
  <c r="BR66" i="122"/>
  <c r="BP66" i="122"/>
  <c r="BN66" i="122"/>
  <c r="BL66" i="122"/>
  <c r="BJ66" i="122"/>
  <c r="BH66" i="122"/>
  <c r="BF66" i="122"/>
  <c r="BD66" i="122"/>
  <c r="BB66" i="122"/>
  <c r="AZ66" i="122"/>
  <c r="AX66" i="122"/>
  <c r="AV66" i="122"/>
  <c r="AT66" i="122"/>
  <c r="AR66" i="122"/>
  <c r="AP66" i="122"/>
  <c r="AN66" i="122"/>
  <c r="AL66" i="122"/>
  <c r="AJ66" i="122"/>
  <c r="AH66" i="122"/>
  <c r="AF66" i="122"/>
  <c r="AD66" i="122"/>
  <c r="AB66" i="122"/>
  <c r="Z66" i="122"/>
  <c r="X66" i="122"/>
  <c r="V66" i="122"/>
  <c r="T66" i="122"/>
  <c r="R66" i="122"/>
  <c r="P66" i="122"/>
  <c r="N66" i="122"/>
  <c r="L66" i="122"/>
  <c r="J66" i="122"/>
  <c r="H66" i="122"/>
  <c r="F66" i="122"/>
  <c r="D66" i="122"/>
  <c r="CE65" i="122"/>
  <c r="BX65" i="122"/>
  <c r="BV65" i="122"/>
  <c r="CF65" i="122" s="1"/>
  <c r="BT65" i="122"/>
  <c r="BR65" i="122"/>
  <c r="BP65" i="122"/>
  <c r="BN65" i="122"/>
  <c r="BL65" i="122"/>
  <c r="BJ65" i="122"/>
  <c r="BH65" i="122"/>
  <c r="BF65" i="122"/>
  <c r="BD65" i="122"/>
  <c r="BB65" i="122"/>
  <c r="AZ65" i="122"/>
  <c r="AX65" i="122"/>
  <c r="AV65" i="122"/>
  <c r="AT65" i="122"/>
  <c r="AR65" i="122"/>
  <c r="AP65" i="122"/>
  <c r="AN65" i="122"/>
  <c r="AL65" i="122"/>
  <c r="AJ65" i="122"/>
  <c r="AH65" i="122"/>
  <c r="AF65" i="122"/>
  <c r="AD65" i="122"/>
  <c r="AB65" i="122"/>
  <c r="Z65" i="122"/>
  <c r="X65" i="122"/>
  <c r="V65" i="122"/>
  <c r="T65" i="122"/>
  <c r="R65" i="122"/>
  <c r="P65" i="122"/>
  <c r="N65" i="122"/>
  <c r="L65" i="122"/>
  <c r="J65" i="122"/>
  <c r="H65" i="122"/>
  <c r="F65" i="122"/>
  <c r="D65" i="122"/>
  <c r="CE64" i="122"/>
  <c r="BX64" i="122"/>
  <c r="CF64" i="122" s="1"/>
  <c r="BV64" i="122"/>
  <c r="BT64" i="122"/>
  <c r="BR64" i="122"/>
  <c r="BP64" i="122"/>
  <c r="BN64" i="122"/>
  <c r="BL64" i="122"/>
  <c r="BJ64" i="122"/>
  <c r="BH64" i="122"/>
  <c r="BF64" i="122"/>
  <c r="BD64" i="122"/>
  <c r="BB64" i="122"/>
  <c r="AZ64" i="122"/>
  <c r="AX64" i="122"/>
  <c r="AV64" i="122"/>
  <c r="AT64" i="122"/>
  <c r="AR64" i="122"/>
  <c r="AP64" i="122"/>
  <c r="AN64" i="122"/>
  <c r="AL64" i="122"/>
  <c r="AJ64" i="122"/>
  <c r="AH64" i="122"/>
  <c r="AF64" i="122"/>
  <c r="AD64" i="122"/>
  <c r="AB64" i="122"/>
  <c r="Z64" i="122"/>
  <c r="X64" i="122"/>
  <c r="V64" i="122"/>
  <c r="T64" i="122"/>
  <c r="R64" i="122"/>
  <c r="P64" i="122"/>
  <c r="N64" i="122"/>
  <c r="L64" i="122"/>
  <c r="J64" i="122"/>
  <c r="H64" i="122"/>
  <c r="F64" i="122"/>
  <c r="D64" i="122"/>
  <c r="CE63" i="122"/>
  <c r="BX63" i="122"/>
  <c r="CF63" i="122" s="1"/>
  <c r="BV63" i="122"/>
  <c r="BT63" i="122"/>
  <c r="BR63" i="122"/>
  <c r="BP63" i="122"/>
  <c r="BN63" i="122"/>
  <c r="BL63" i="122"/>
  <c r="BJ63" i="122"/>
  <c r="BH63" i="122"/>
  <c r="BF63" i="122"/>
  <c r="BD63" i="122"/>
  <c r="BB63" i="122"/>
  <c r="AZ63" i="122"/>
  <c r="AX63" i="122"/>
  <c r="AV63" i="122"/>
  <c r="AT63" i="122"/>
  <c r="AR63" i="122"/>
  <c r="AP63" i="122"/>
  <c r="AN63" i="122"/>
  <c r="AL63" i="122"/>
  <c r="AJ63" i="122"/>
  <c r="AH63" i="122"/>
  <c r="AF63" i="122"/>
  <c r="AD63" i="122"/>
  <c r="AB63" i="122"/>
  <c r="Z63" i="122"/>
  <c r="X63" i="122"/>
  <c r="V63" i="122"/>
  <c r="T63" i="122"/>
  <c r="R63" i="122"/>
  <c r="P63" i="122"/>
  <c r="N63" i="122"/>
  <c r="L63" i="122"/>
  <c r="J63" i="122"/>
  <c r="H63" i="122"/>
  <c r="F63" i="122"/>
  <c r="D63" i="122"/>
  <c r="CE62" i="122"/>
  <c r="BX62" i="122"/>
  <c r="CF62" i="122" s="1"/>
  <c r="BV62" i="122"/>
  <c r="BT62" i="122"/>
  <c r="BR62" i="122"/>
  <c r="BP62" i="122"/>
  <c r="BN62" i="122"/>
  <c r="BL62" i="122"/>
  <c r="BJ62" i="122"/>
  <c r="BH62" i="122"/>
  <c r="BF62" i="122"/>
  <c r="BD62" i="122"/>
  <c r="BB62" i="122"/>
  <c r="AZ62" i="122"/>
  <c r="AX62" i="122"/>
  <c r="AV62" i="122"/>
  <c r="AT62" i="122"/>
  <c r="AR62" i="122"/>
  <c r="AP62" i="122"/>
  <c r="AN62" i="122"/>
  <c r="AL62" i="122"/>
  <c r="AJ62" i="122"/>
  <c r="AH62" i="122"/>
  <c r="AF62" i="122"/>
  <c r="AD62" i="122"/>
  <c r="AB62" i="122"/>
  <c r="Z62" i="122"/>
  <c r="X62" i="122"/>
  <c r="V62" i="122"/>
  <c r="T62" i="122"/>
  <c r="R62" i="122"/>
  <c r="P62" i="122"/>
  <c r="N62" i="122"/>
  <c r="L62" i="122"/>
  <c r="J62" i="122"/>
  <c r="H62" i="122"/>
  <c r="F62" i="122"/>
  <c r="D62" i="122"/>
  <c r="CE61" i="122"/>
  <c r="BX61" i="122"/>
  <c r="CF61" i="122" s="1"/>
  <c r="BV61" i="122"/>
  <c r="BT61" i="122"/>
  <c r="BR61" i="122"/>
  <c r="BP61" i="122"/>
  <c r="BN61" i="122"/>
  <c r="BL61" i="122"/>
  <c r="BJ61" i="122"/>
  <c r="BH61" i="122"/>
  <c r="BF61" i="122"/>
  <c r="BD61" i="122"/>
  <c r="BB61" i="122"/>
  <c r="AZ61" i="122"/>
  <c r="AX61" i="122"/>
  <c r="AV61" i="122"/>
  <c r="AT61" i="122"/>
  <c r="AR61" i="122"/>
  <c r="AP61" i="122"/>
  <c r="AN61" i="122"/>
  <c r="AL61" i="122"/>
  <c r="AJ61" i="122"/>
  <c r="AH61" i="122"/>
  <c r="AF61" i="122"/>
  <c r="AD61" i="122"/>
  <c r="AB61" i="122"/>
  <c r="Z61" i="122"/>
  <c r="X61" i="122"/>
  <c r="V61" i="122"/>
  <c r="T61" i="122"/>
  <c r="R61" i="122"/>
  <c r="P61" i="122"/>
  <c r="N61" i="122"/>
  <c r="L61" i="122"/>
  <c r="J61" i="122"/>
  <c r="H61" i="122"/>
  <c r="F61" i="122"/>
  <c r="D61" i="122"/>
  <c r="CE60" i="122"/>
  <c r="BX60" i="122"/>
  <c r="BV60" i="122"/>
  <c r="BT60" i="122"/>
  <c r="BR60" i="122"/>
  <c r="BP60" i="122"/>
  <c r="BN60" i="122"/>
  <c r="BL60" i="122"/>
  <c r="BJ60" i="122"/>
  <c r="BH60" i="122"/>
  <c r="BF60" i="122"/>
  <c r="BD60" i="122"/>
  <c r="BB60" i="122"/>
  <c r="AZ60" i="122"/>
  <c r="AX60" i="122"/>
  <c r="AV60" i="122"/>
  <c r="CF60" i="122" s="1"/>
  <c r="AT60" i="122"/>
  <c r="AR60" i="122"/>
  <c r="AP60" i="122"/>
  <c r="AN60" i="122"/>
  <c r="AL60" i="122"/>
  <c r="AJ60" i="122"/>
  <c r="AH60" i="122"/>
  <c r="AF60" i="122"/>
  <c r="AD60" i="122"/>
  <c r="AB60" i="122"/>
  <c r="Z60" i="122"/>
  <c r="X60" i="122"/>
  <c r="V60" i="122"/>
  <c r="T60" i="122"/>
  <c r="R60" i="122"/>
  <c r="P60" i="122"/>
  <c r="N60" i="122"/>
  <c r="L60" i="122"/>
  <c r="J60" i="122"/>
  <c r="H60" i="122"/>
  <c r="F60" i="122"/>
  <c r="D60" i="122"/>
  <c r="CE59" i="122"/>
  <c r="BX59" i="122"/>
  <c r="BV59" i="122"/>
  <c r="BT59" i="122"/>
  <c r="CF59" i="122" s="1"/>
  <c r="BR59" i="122"/>
  <c r="BP59" i="122"/>
  <c r="BN59" i="122"/>
  <c r="BL59" i="122"/>
  <c r="BJ59" i="122"/>
  <c r="BH59" i="122"/>
  <c r="BF59" i="122"/>
  <c r="BD59" i="122"/>
  <c r="BB59" i="122"/>
  <c r="AZ59" i="122"/>
  <c r="AX59" i="122"/>
  <c r="AV59" i="122"/>
  <c r="AT59" i="122"/>
  <c r="AR59" i="122"/>
  <c r="AP59" i="122"/>
  <c r="AN59" i="122"/>
  <c r="AL59" i="122"/>
  <c r="AJ59" i="122"/>
  <c r="AH59" i="122"/>
  <c r="AF59" i="122"/>
  <c r="AD59" i="122"/>
  <c r="AB59" i="122"/>
  <c r="Z59" i="122"/>
  <c r="X59" i="122"/>
  <c r="V59" i="122"/>
  <c r="T59" i="122"/>
  <c r="R59" i="122"/>
  <c r="P59" i="122"/>
  <c r="N59" i="122"/>
  <c r="L59" i="122"/>
  <c r="J59" i="122"/>
  <c r="H59" i="122"/>
  <c r="F59" i="122"/>
  <c r="D59" i="122"/>
  <c r="CE58" i="122"/>
  <c r="BX58" i="122"/>
  <c r="CF58" i="122" s="1"/>
  <c r="BV58" i="122"/>
  <c r="BT58" i="122"/>
  <c r="BR58" i="122"/>
  <c r="BP58" i="122"/>
  <c r="BN58" i="122"/>
  <c r="BL58" i="122"/>
  <c r="BJ58" i="122"/>
  <c r="BH58" i="122"/>
  <c r="BF58" i="122"/>
  <c r="BD58" i="122"/>
  <c r="BB58" i="122"/>
  <c r="AZ58" i="122"/>
  <c r="AX58" i="122"/>
  <c r="AV58" i="122"/>
  <c r="AT58" i="122"/>
  <c r="AR58" i="122"/>
  <c r="AP58" i="122"/>
  <c r="AN58" i="122"/>
  <c r="AL58" i="122"/>
  <c r="AJ58" i="122"/>
  <c r="AH58" i="122"/>
  <c r="AF58" i="122"/>
  <c r="AD58" i="122"/>
  <c r="AB58" i="122"/>
  <c r="Z58" i="122"/>
  <c r="X58" i="122"/>
  <c r="V58" i="122"/>
  <c r="T58" i="122"/>
  <c r="R58" i="122"/>
  <c r="P58" i="122"/>
  <c r="N58" i="122"/>
  <c r="L58" i="122"/>
  <c r="J58" i="122"/>
  <c r="H58" i="122"/>
  <c r="F58" i="122"/>
  <c r="D58" i="122"/>
  <c r="CE57" i="122"/>
  <c r="BX57" i="122"/>
  <c r="BV57" i="122"/>
  <c r="BT57" i="122"/>
  <c r="BR57" i="122"/>
  <c r="BP57" i="122"/>
  <c r="BN57" i="122"/>
  <c r="BL57" i="122"/>
  <c r="BJ57" i="122"/>
  <c r="BH57" i="122"/>
  <c r="BF57" i="122"/>
  <c r="BD57" i="122"/>
  <c r="BB57" i="122"/>
  <c r="AZ57" i="122"/>
  <c r="AX57" i="122"/>
  <c r="AV57" i="122"/>
  <c r="AT57" i="122"/>
  <c r="AR57" i="122"/>
  <c r="AP57" i="122"/>
  <c r="AN57" i="122"/>
  <c r="AL57" i="122"/>
  <c r="AJ57" i="122"/>
  <c r="AH57" i="122"/>
  <c r="AF57" i="122"/>
  <c r="AD57" i="122"/>
  <c r="AB57" i="122"/>
  <c r="Z57" i="122"/>
  <c r="X57" i="122"/>
  <c r="V57" i="122"/>
  <c r="T57" i="122"/>
  <c r="R57" i="122"/>
  <c r="P57" i="122"/>
  <c r="N57" i="122"/>
  <c r="L57" i="122"/>
  <c r="J57" i="122"/>
  <c r="H57" i="122"/>
  <c r="F57" i="122"/>
  <c r="D57" i="122"/>
  <c r="CE56" i="122"/>
  <c r="BX56" i="122"/>
  <c r="BV56" i="122"/>
  <c r="CF56" i="122" s="1"/>
  <c r="BT56" i="122"/>
  <c r="BR56" i="122"/>
  <c r="BP56" i="122"/>
  <c r="BN56" i="122"/>
  <c r="BL56" i="122"/>
  <c r="BJ56" i="122"/>
  <c r="BH56" i="122"/>
  <c r="BF56" i="122"/>
  <c r="BD56" i="122"/>
  <c r="BB56" i="122"/>
  <c r="AZ56" i="122"/>
  <c r="AX56" i="122"/>
  <c r="AV56" i="122"/>
  <c r="AT56" i="122"/>
  <c r="AR56" i="122"/>
  <c r="AP56" i="122"/>
  <c r="AN56" i="122"/>
  <c r="AL56" i="122"/>
  <c r="AJ56" i="122"/>
  <c r="AH56" i="122"/>
  <c r="AF56" i="122"/>
  <c r="AD56" i="122"/>
  <c r="AB56" i="122"/>
  <c r="Z56" i="122"/>
  <c r="X56" i="122"/>
  <c r="V56" i="122"/>
  <c r="T56" i="122"/>
  <c r="R56" i="122"/>
  <c r="P56" i="122"/>
  <c r="N56" i="122"/>
  <c r="L56" i="122"/>
  <c r="J56" i="122"/>
  <c r="H56" i="122"/>
  <c r="F56" i="122"/>
  <c r="D56" i="122"/>
  <c r="CE55" i="122"/>
  <c r="BX55" i="122"/>
  <c r="BV55" i="122"/>
  <c r="BT55" i="122"/>
  <c r="BR55" i="122"/>
  <c r="BP55" i="122"/>
  <c r="BN55" i="122"/>
  <c r="BL55" i="122"/>
  <c r="BJ55" i="122"/>
  <c r="BH55" i="122"/>
  <c r="BF55" i="122"/>
  <c r="BD55" i="122"/>
  <c r="BB55" i="122"/>
  <c r="AZ55" i="122"/>
  <c r="AX55" i="122"/>
  <c r="AV55" i="122"/>
  <c r="AT55" i="122"/>
  <c r="AR55" i="122"/>
  <c r="AP55" i="122"/>
  <c r="AN55" i="122"/>
  <c r="AL55" i="122"/>
  <c r="AJ55" i="122"/>
  <c r="AH55" i="122"/>
  <c r="AF55" i="122"/>
  <c r="AD55" i="122"/>
  <c r="AB55" i="122"/>
  <c r="Z55" i="122"/>
  <c r="X55" i="122"/>
  <c r="V55" i="122"/>
  <c r="T55" i="122"/>
  <c r="R55" i="122"/>
  <c r="P55" i="122"/>
  <c r="N55" i="122"/>
  <c r="L55" i="122"/>
  <c r="J55" i="122"/>
  <c r="H55" i="122"/>
  <c r="F55" i="122"/>
  <c r="D55" i="122"/>
  <c r="CE54" i="122"/>
  <c r="BX54" i="122"/>
  <c r="BV54" i="122"/>
  <c r="BT54" i="122"/>
  <c r="BR54" i="122"/>
  <c r="BP54" i="122"/>
  <c r="BN54" i="122"/>
  <c r="BL54" i="122"/>
  <c r="BJ54" i="122"/>
  <c r="BH54" i="122"/>
  <c r="BF54" i="122"/>
  <c r="BD54" i="122"/>
  <c r="BB54" i="122"/>
  <c r="AZ54" i="122"/>
  <c r="AX54" i="122"/>
  <c r="AV54" i="122"/>
  <c r="AT54" i="122"/>
  <c r="AR54" i="122"/>
  <c r="AP54" i="122"/>
  <c r="AN54" i="122"/>
  <c r="AL54" i="122"/>
  <c r="AJ54" i="122"/>
  <c r="AH54" i="122"/>
  <c r="AF54" i="122"/>
  <c r="AD54" i="122"/>
  <c r="AB54" i="122"/>
  <c r="Z54" i="122"/>
  <c r="X54" i="122"/>
  <c r="V54" i="122"/>
  <c r="T54" i="122"/>
  <c r="R54" i="122"/>
  <c r="P54" i="122"/>
  <c r="N54" i="122"/>
  <c r="L54" i="122"/>
  <c r="J54" i="122"/>
  <c r="H54" i="122"/>
  <c r="F54" i="122"/>
  <c r="D54" i="122"/>
  <c r="CE53" i="122"/>
  <c r="BX53" i="122"/>
  <c r="BV53" i="122"/>
  <c r="BT53" i="122"/>
  <c r="BR53" i="122"/>
  <c r="BP53" i="122"/>
  <c r="BN53" i="122"/>
  <c r="BL53" i="122"/>
  <c r="BJ53" i="122"/>
  <c r="BH53" i="122"/>
  <c r="BF53" i="122"/>
  <c r="BD53" i="122"/>
  <c r="BB53" i="122"/>
  <c r="AZ53" i="122"/>
  <c r="AX53" i="122"/>
  <c r="AV53" i="122"/>
  <c r="AT53" i="122"/>
  <c r="AR53" i="122"/>
  <c r="AP53" i="122"/>
  <c r="AN53" i="122"/>
  <c r="AL53" i="122"/>
  <c r="AJ53" i="122"/>
  <c r="AH53" i="122"/>
  <c r="AF53" i="122"/>
  <c r="AD53" i="122"/>
  <c r="AB53" i="122"/>
  <c r="Z53" i="122"/>
  <c r="X53" i="122"/>
  <c r="V53" i="122"/>
  <c r="T53" i="122"/>
  <c r="R53" i="122"/>
  <c r="P53" i="122"/>
  <c r="N53" i="122"/>
  <c r="L53" i="122"/>
  <c r="J53" i="122"/>
  <c r="H53" i="122"/>
  <c r="F53" i="122"/>
  <c r="D53" i="122"/>
  <c r="CE52" i="122"/>
  <c r="BX52" i="122"/>
  <c r="BV52" i="122"/>
  <c r="BT52" i="122"/>
  <c r="BR52" i="122"/>
  <c r="BP52" i="122"/>
  <c r="BN52" i="122"/>
  <c r="BL52" i="122"/>
  <c r="BJ52" i="122"/>
  <c r="BH52" i="122"/>
  <c r="BF52" i="122"/>
  <c r="BD52" i="122"/>
  <c r="BB52" i="122"/>
  <c r="AZ52" i="122"/>
  <c r="AX52" i="122"/>
  <c r="AV52" i="122"/>
  <c r="AT52" i="122"/>
  <c r="AR52" i="122"/>
  <c r="AP52" i="122"/>
  <c r="AN52" i="122"/>
  <c r="AL52" i="122"/>
  <c r="AJ52" i="122"/>
  <c r="AH52" i="122"/>
  <c r="AF52" i="122"/>
  <c r="AD52" i="122"/>
  <c r="AB52" i="122"/>
  <c r="Z52" i="122"/>
  <c r="X52" i="122"/>
  <c r="V52" i="122"/>
  <c r="T52" i="122"/>
  <c r="R52" i="122"/>
  <c r="P52" i="122"/>
  <c r="N52" i="122"/>
  <c r="L52" i="122"/>
  <c r="J52" i="122"/>
  <c r="H52" i="122"/>
  <c r="F52" i="122"/>
  <c r="D52" i="122"/>
  <c r="CE51" i="122"/>
  <c r="BX51" i="122"/>
  <c r="BV51" i="122"/>
  <c r="BT51" i="122"/>
  <c r="BR51" i="122"/>
  <c r="BP51" i="122"/>
  <c r="BN51" i="122"/>
  <c r="BL51" i="122"/>
  <c r="BJ51" i="122"/>
  <c r="BH51" i="122"/>
  <c r="BF51" i="122"/>
  <c r="BD51" i="122"/>
  <c r="BB51" i="122"/>
  <c r="AZ51" i="122"/>
  <c r="AX51" i="122"/>
  <c r="AV51" i="122"/>
  <c r="AT51" i="122"/>
  <c r="AR51" i="122"/>
  <c r="AP51" i="122"/>
  <c r="AN51" i="122"/>
  <c r="AL51" i="122"/>
  <c r="AJ51" i="122"/>
  <c r="AH51" i="122"/>
  <c r="AF51" i="122"/>
  <c r="AD51" i="122"/>
  <c r="AB51" i="122"/>
  <c r="Z51" i="122"/>
  <c r="X51" i="122"/>
  <c r="V51" i="122"/>
  <c r="T51" i="122"/>
  <c r="R51" i="122"/>
  <c r="P51" i="122"/>
  <c r="N51" i="122"/>
  <c r="L51" i="122"/>
  <c r="J51" i="122"/>
  <c r="H51" i="122"/>
  <c r="F51" i="122"/>
  <c r="D51" i="122"/>
  <c r="CE50" i="122"/>
  <c r="BX50" i="122"/>
  <c r="BV50" i="122"/>
  <c r="BT50" i="122"/>
  <c r="BR50" i="122"/>
  <c r="BP50" i="122"/>
  <c r="BN50" i="122"/>
  <c r="BL50" i="122"/>
  <c r="BJ50" i="122"/>
  <c r="BH50" i="122"/>
  <c r="BF50" i="122"/>
  <c r="BD50" i="122"/>
  <c r="BB50" i="122"/>
  <c r="AZ50" i="122"/>
  <c r="AX50" i="122"/>
  <c r="AV50" i="122"/>
  <c r="AT50" i="122"/>
  <c r="AR50" i="122"/>
  <c r="AP50" i="122"/>
  <c r="AN50" i="122"/>
  <c r="AL50" i="122"/>
  <c r="AJ50" i="122"/>
  <c r="AH50" i="122"/>
  <c r="AF50" i="122"/>
  <c r="AD50" i="122"/>
  <c r="AB50" i="122"/>
  <c r="Z50" i="122"/>
  <c r="X50" i="122"/>
  <c r="V50" i="122"/>
  <c r="T50" i="122"/>
  <c r="R50" i="122"/>
  <c r="P50" i="122"/>
  <c r="N50" i="122"/>
  <c r="L50" i="122"/>
  <c r="J50" i="122"/>
  <c r="H50" i="122"/>
  <c r="F50" i="122"/>
  <c r="D50" i="122"/>
  <c r="CE49" i="122"/>
  <c r="BX49" i="122"/>
  <c r="BV49" i="122"/>
  <c r="BT49" i="122"/>
  <c r="BR49" i="122"/>
  <c r="BP49" i="122"/>
  <c r="BN49" i="122"/>
  <c r="BL49" i="122"/>
  <c r="BJ49" i="122"/>
  <c r="BH49" i="122"/>
  <c r="BF49" i="122"/>
  <c r="BD49" i="122"/>
  <c r="BB49" i="122"/>
  <c r="AZ49" i="122"/>
  <c r="AX49" i="122"/>
  <c r="AV49" i="122"/>
  <c r="AT49" i="122"/>
  <c r="AR49" i="122"/>
  <c r="AP49" i="122"/>
  <c r="AN49" i="122"/>
  <c r="AL49" i="122"/>
  <c r="AJ49" i="122"/>
  <c r="AH49" i="122"/>
  <c r="AF49" i="122"/>
  <c r="AD49" i="122"/>
  <c r="AB49" i="122"/>
  <c r="Z49" i="122"/>
  <c r="X49" i="122"/>
  <c r="V49" i="122"/>
  <c r="T49" i="122"/>
  <c r="R49" i="122"/>
  <c r="P49" i="122"/>
  <c r="N49" i="122"/>
  <c r="L49" i="122"/>
  <c r="J49" i="122"/>
  <c r="H49" i="122"/>
  <c r="F49" i="122"/>
  <c r="D49" i="122"/>
  <c r="CE48" i="122"/>
  <c r="BX48" i="122"/>
  <c r="BV48" i="122"/>
  <c r="BT48" i="122"/>
  <c r="BR48" i="122"/>
  <c r="BP48" i="122"/>
  <c r="BN48" i="122"/>
  <c r="BL48" i="122"/>
  <c r="BJ48" i="122"/>
  <c r="BH48" i="122"/>
  <c r="BF48" i="122"/>
  <c r="BD48" i="122"/>
  <c r="BD70" i="122" s="1"/>
  <c r="BB48" i="122"/>
  <c r="AZ48" i="122"/>
  <c r="AX48" i="122"/>
  <c r="AV48" i="122"/>
  <c r="AT48" i="122"/>
  <c r="AR48" i="122"/>
  <c r="AP48" i="122"/>
  <c r="AN48" i="122"/>
  <c r="AL48" i="122"/>
  <c r="AJ48" i="122"/>
  <c r="AH48" i="122"/>
  <c r="AF48" i="122"/>
  <c r="AD48" i="122"/>
  <c r="AB48" i="122"/>
  <c r="Z48" i="122"/>
  <c r="X48" i="122"/>
  <c r="V48" i="122"/>
  <c r="T48" i="122"/>
  <c r="R48" i="122"/>
  <c r="P48" i="122"/>
  <c r="N48" i="122"/>
  <c r="L48" i="122"/>
  <c r="J48" i="122"/>
  <c r="H48" i="122"/>
  <c r="F48" i="122"/>
  <c r="D48" i="122"/>
  <c r="CE47" i="122"/>
  <c r="BX47" i="122"/>
  <c r="BV47" i="122"/>
  <c r="BT47" i="122"/>
  <c r="BR47" i="122"/>
  <c r="BR70" i="122" s="1"/>
  <c r="BP47" i="122"/>
  <c r="BN47" i="122"/>
  <c r="BL47" i="122"/>
  <c r="BJ47" i="122"/>
  <c r="BH47" i="122"/>
  <c r="BF47" i="122"/>
  <c r="BD47" i="122"/>
  <c r="BB47" i="122"/>
  <c r="AZ47" i="122"/>
  <c r="AX47" i="122"/>
  <c r="AV47" i="122"/>
  <c r="AT47" i="122"/>
  <c r="AR47" i="122"/>
  <c r="AP47" i="122"/>
  <c r="AN47" i="122"/>
  <c r="AL47" i="122"/>
  <c r="AL70" i="122" s="1"/>
  <c r="AJ47" i="122"/>
  <c r="AH47" i="122"/>
  <c r="AF47" i="122"/>
  <c r="AD47" i="122"/>
  <c r="AB47" i="122"/>
  <c r="Z47" i="122"/>
  <c r="X47" i="122"/>
  <c r="V47" i="122"/>
  <c r="T47" i="122"/>
  <c r="R47" i="122"/>
  <c r="P47" i="122"/>
  <c r="N47" i="122"/>
  <c r="L47" i="122"/>
  <c r="J47" i="122"/>
  <c r="H47" i="122"/>
  <c r="F47" i="122"/>
  <c r="D47" i="122"/>
  <c r="CE46" i="122"/>
  <c r="BX46" i="122"/>
  <c r="BV46" i="122"/>
  <c r="BT46" i="122"/>
  <c r="BR46" i="122"/>
  <c r="BP46" i="122"/>
  <c r="BN46" i="122"/>
  <c r="BL46" i="122"/>
  <c r="BJ46" i="122"/>
  <c r="BH46" i="122"/>
  <c r="BF46" i="122"/>
  <c r="BD46" i="122"/>
  <c r="BB46" i="122"/>
  <c r="AZ46" i="122"/>
  <c r="AX46" i="122"/>
  <c r="AV46" i="122"/>
  <c r="AT46" i="122"/>
  <c r="AR46" i="122"/>
  <c r="AP46" i="122"/>
  <c r="AN46" i="122"/>
  <c r="AL46" i="122"/>
  <c r="AJ46" i="122"/>
  <c r="AH46" i="122"/>
  <c r="AF46" i="122"/>
  <c r="AD46" i="122"/>
  <c r="AB46" i="122"/>
  <c r="Z46" i="122"/>
  <c r="X46" i="122"/>
  <c r="V46" i="122"/>
  <c r="T46" i="122"/>
  <c r="R46" i="122"/>
  <c r="P46" i="122"/>
  <c r="N46" i="122"/>
  <c r="L46" i="122"/>
  <c r="J46" i="122"/>
  <c r="H46" i="122"/>
  <c r="F46" i="122"/>
  <c r="D46" i="122"/>
  <c r="CE45" i="122"/>
  <c r="BX45" i="122"/>
  <c r="BV45" i="122"/>
  <c r="BV70" i="122" s="1"/>
  <c r="BT45" i="122"/>
  <c r="BT70" i="122" s="1"/>
  <c r="BT63" i="151" s="1"/>
  <c r="BR45" i="122"/>
  <c r="BP45" i="122"/>
  <c r="BN45" i="122"/>
  <c r="BL45" i="122"/>
  <c r="BJ45" i="122"/>
  <c r="BH45" i="122"/>
  <c r="BF45" i="122"/>
  <c r="BD45" i="122"/>
  <c r="BB45" i="122"/>
  <c r="AZ45" i="122"/>
  <c r="AX45" i="122"/>
  <c r="AV45" i="122"/>
  <c r="AT45" i="122"/>
  <c r="AR45" i="122"/>
  <c r="AP45" i="122"/>
  <c r="AP70" i="122" s="1"/>
  <c r="AN45" i="122"/>
  <c r="AN70" i="122" s="1"/>
  <c r="AN63" i="151" s="1"/>
  <c r="AL45" i="122"/>
  <c r="AJ45" i="122"/>
  <c r="AH45" i="122"/>
  <c r="AF45" i="122"/>
  <c r="AD45" i="122"/>
  <c r="AB45" i="122"/>
  <c r="Z45" i="122"/>
  <c r="X45" i="122"/>
  <c r="V45" i="122"/>
  <c r="T45" i="122"/>
  <c r="R45" i="122"/>
  <c r="P45" i="122"/>
  <c r="N45" i="122"/>
  <c r="L45" i="122"/>
  <c r="J45" i="122"/>
  <c r="H45" i="122"/>
  <c r="F45" i="122"/>
  <c r="D45" i="122"/>
  <c r="CE44" i="122"/>
  <c r="BX44" i="122"/>
  <c r="BV44" i="122"/>
  <c r="BT44" i="122"/>
  <c r="BR44" i="122"/>
  <c r="BP44" i="122"/>
  <c r="BN44" i="122"/>
  <c r="BL44" i="122"/>
  <c r="BJ44" i="122"/>
  <c r="BH44" i="122"/>
  <c r="BF44" i="122"/>
  <c r="BD44" i="122"/>
  <c r="BB44" i="122"/>
  <c r="BB70" i="122" s="1"/>
  <c r="AZ44" i="122"/>
  <c r="AX44" i="122"/>
  <c r="AV44" i="122"/>
  <c r="AT44" i="122"/>
  <c r="AR44" i="122"/>
  <c r="AP44" i="122"/>
  <c r="AN44" i="122"/>
  <c r="AL44" i="122"/>
  <c r="AJ44" i="122"/>
  <c r="AH44" i="122"/>
  <c r="AF44" i="122"/>
  <c r="AD44" i="122"/>
  <c r="AB44" i="122"/>
  <c r="Z44" i="122"/>
  <c r="X44" i="122"/>
  <c r="V44" i="122"/>
  <c r="T44" i="122"/>
  <c r="R44" i="122"/>
  <c r="P44" i="122"/>
  <c r="N44" i="122"/>
  <c r="L44" i="122"/>
  <c r="J44" i="122"/>
  <c r="H44" i="122"/>
  <c r="F44" i="122"/>
  <c r="CF44" i="122" s="1"/>
  <c r="D44" i="122"/>
  <c r="CE43" i="122"/>
  <c r="BX43" i="122"/>
  <c r="BV43" i="122"/>
  <c r="BT43" i="122"/>
  <c r="BR43" i="122"/>
  <c r="BP43" i="122"/>
  <c r="BN43" i="122"/>
  <c r="BL43" i="122"/>
  <c r="BJ43" i="122"/>
  <c r="BH43" i="122"/>
  <c r="BF43" i="122"/>
  <c r="BD43" i="122"/>
  <c r="BB43" i="122"/>
  <c r="AZ43" i="122"/>
  <c r="AX43" i="122"/>
  <c r="AV43" i="122"/>
  <c r="AT43" i="122"/>
  <c r="AR43" i="122"/>
  <c r="AP43" i="122"/>
  <c r="AN43" i="122"/>
  <c r="AL43" i="122"/>
  <c r="AJ43" i="122"/>
  <c r="AH43" i="122"/>
  <c r="AF43" i="122"/>
  <c r="AD43" i="122"/>
  <c r="AB43" i="122"/>
  <c r="Z43" i="122"/>
  <c r="X43" i="122"/>
  <c r="V43" i="122"/>
  <c r="T43" i="122"/>
  <c r="R43" i="122"/>
  <c r="P43" i="122"/>
  <c r="N43" i="122"/>
  <c r="L43" i="122"/>
  <c r="J43" i="122"/>
  <c r="H43" i="122"/>
  <c r="F43" i="122"/>
  <c r="D43" i="122"/>
  <c r="CE42" i="122"/>
  <c r="BX42" i="122"/>
  <c r="BV42" i="122"/>
  <c r="BT42" i="122"/>
  <c r="BR42" i="122"/>
  <c r="BP42" i="122"/>
  <c r="BN42" i="122"/>
  <c r="BL42" i="122"/>
  <c r="BJ42" i="122"/>
  <c r="BH42" i="122"/>
  <c r="BF42" i="122"/>
  <c r="BD42" i="122"/>
  <c r="BB42" i="122"/>
  <c r="AZ42" i="122"/>
  <c r="AX42" i="122"/>
  <c r="AX70" i="122" s="1"/>
  <c r="AX63" i="151" s="1"/>
  <c r="AV42" i="122"/>
  <c r="AT42" i="122"/>
  <c r="AR42" i="122"/>
  <c r="AP42" i="122"/>
  <c r="AN42" i="122"/>
  <c r="AL42" i="122"/>
  <c r="AJ42" i="122"/>
  <c r="AH42" i="122"/>
  <c r="AF42" i="122"/>
  <c r="AD42" i="122"/>
  <c r="AB42" i="122"/>
  <c r="Z42" i="122"/>
  <c r="X42" i="122"/>
  <c r="V42" i="122"/>
  <c r="T42" i="122"/>
  <c r="R42" i="122"/>
  <c r="P42" i="122"/>
  <c r="N42" i="122"/>
  <c r="L42" i="122"/>
  <c r="J42" i="122"/>
  <c r="H42" i="122"/>
  <c r="F42" i="122"/>
  <c r="D42" i="122"/>
  <c r="CE41" i="122"/>
  <c r="BX41" i="122"/>
  <c r="BV41" i="122"/>
  <c r="BT41" i="122"/>
  <c r="BR41" i="122"/>
  <c r="BP41" i="122"/>
  <c r="BP70" i="122" s="1"/>
  <c r="BN41" i="122"/>
  <c r="BN70" i="122" s="1"/>
  <c r="BL41" i="122"/>
  <c r="BL70" i="122" s="1"/>
  <c r="BJ41" i="122"/>
  <c r="BJ70" i="122" s="1"/>
  <c r="BH41" i="122"/>
  <c r="BF41" i="122"/>
  <c r="BF70" i="122" s="1"/>
  <c r="BD41" i="122"/>
  <c r="BB41" i="122"/>
  <c r="AZ41" i="122"/>
  <c r="AZ70" i="122" s="1"/>
  <c r="AX41" i="122"/>
  <c r="AV41" i="122"/>
  <c r="AV70" i="122" s="1"/>
  <c r="AT41" i="122"/>
  <c r="AT70" i="122" s="1"/>
  <c r="AR41" i="122"/>
  <c r="AR70" i="122" s="1"/>
  <c r="AP41" i="122"/>
  <c r="AN41" i="122"/>
  <c r="AL41" i="122"/>
  <c r="AJ41" i="122"/>
  <c r="AJ70" i="122" s="1"/>
  <c r="AH41" i="122"/>
  <c r="AH70" i="122" s="1"/>
  <c r="AF41" i="122"/>
  <c r="AF70" i="122" s="1"/>
  <c r="AD41" i="122"/>
  <c r="AD70" i="122" s="1"/>
  <c r="AB41" i="122"/>
  <c r="AB70" i="122" s="1"/>
  <c r="Z41" i="122"/>
  <c r="Z70" i="122" s="1"/>
  <c r="X41" i="122"/>
  <c r="V41" i="122"/>
  <c r="T41" i="122"/>
  <c r="T70" i="122" s="1"/>
  <c r="R41" i="122"/>
  <c r="P41" i="122"/>
  <c r="P70" i="122" s="1"/>
  <c r="N41" i="122"/>
  <c r="L41" i="122"/>
  <c r="L70" i="122" s="1"/>
  <c r="J41" i="122"/>
  <c r="H41" i="122"/>
  <c r="F41" i="122"/>
  <c r="D41" i="122"/>
  <c r="D62" i="151"/>
  <c r="E62" i="151"/>
  <c r="F62" i="151"/>
  <c r="G62" i="151"/>
  <c r="H62" i="151"/>
  <c r="I62" i="151"/>
  <c r="J62" i="151"/>
  <c r="K62" i="151"/>
  <c r="L62" i="151"/>
  <c r="M62" i="151"/>
  <c r="N62" i="151"/>
  <c r="O62" i="151"/>
  <c r="P62" i="151"/>
  <c r="Q62" i="151"/>
  <c r="R62" i="151"/>
  <c r="S62" i="151"/>
  <c r="T62" i="151"/>
  <c r="U62" i="151"/>
  <c r="V62" i="151"/>
  <c r="W62" i="151"/>
  <c r="X62" i="151"/>
  <c r="Y62" i="151"/>
  <c r="Z62" i="151"/>
  <c r="AA62" i="151"/>
  <c r="AB62" i="151"/>
  <c r="AC62" i="151"/>
  <c r="AD62" i="151"/>
  <c r="AE62" i="151"/>
  <c r="AF62" i="151"/>
  <c r="AG62" i="151"/>
  <c r="AH62" i="151"/>
  <c r="AI62" i="151"/>
  <c r="AJ62" i="151"/>
  <c r="AK62" i="151"/>
  <c r="AL62" i="151"/>
  <c r="AM62" i="151"/>
  <c r="AN62" i="151"/>
  <c r="AO62" i="151"/>
  <c r="AP62" i="151"/>
  <c r="AQ62" i="151"/>
  <c r="AR62" i="151"/>
  <c r="AS62" i="151"/>
  <c r="AT62" i="151"/>
  <c r="AU62" i="151"/>
  <c r="AV62" i="151"/>
  <c r="AW62" i="151"/>
  <c r="AX62" i="151"/>
  <c r="AY62" i="151"/>
  <c r="AZ62" i="151"/>
  <c r="BA62" i="151"/>
  <c r="BB62" i="151"/>
  <c r="BC62" i="151"/>
  <c r="BD62" i="151"/>
  <c r="BE62" i="151"/>
  <c r="BF62" i="151"/>
  <c r="BG62" i="151"/>
  <c r="BH62" i="151"/>
  <c r="BI62" i="151"/>
  <c r="BJ62" i="151"/>
  <c r="BK62" i="151"/>
  <c r="BL62" i="151"/>
  <c r="BM62" i="151"/>
  <c r="BN62" i="151"/>
  <c r="BO62" i="151"/>
  <c r="BP62" i="151"/>
  <c r="BQ62" i="151"/>
  <c r="BR62" i="151"/>
  <c r="BS62" i="151"/>
  <c r="BT62" i="151"/>
  <c r="BU62" i="151"/>
  <c r="BV62" i="151"/>
  <c r="BW62" i="151"/>
  <c r="BX62" i="151"/>
  <c r="BY62" i="151"/>
  <c r="CE62" i="151" s="1"/>
  <c r="BZ62" i="151"/>
  <c r="CF62" i="151" s="1"/>
  <c r="C62" i="151"/>
  <c r="CD32" i="141"/>
  <c r="CC32" i="141"/>
  <c r="CB32" i="141"/>
  <c r="CA32" i="141"/>
  <c r="BZ32" i="141"/>
  <c r="BY32" i="141"/>
  <c r="BW32" i="141"/>
  <c r="BU32" i="141"/>
  <c r="BT32" i="141"/>
  <c r="BS32" i="141"/>
  <c r="BQ32" i="141"/>
  <c r="BO32" i="141"/>
  <c r="BM32" i="141"/>
  <c r="BK32" i="141"/>
  <c r="BI32" i="141"/>
  <c r="BG32" i="141"/>
  <c r="BE32" i="141"/>
  <c r="BD32" i="141"/>
  <c r="BC32" i="141"/>
  <c r="BA32" i="141"/>
  <c r="AY32" i="141"/>
  <c r="AW32" i="141"/>
  <c r="AU32" i="141"/>
  <c r="AS32" i="141"/>
  <c r="AQ32" i="141"/>
  <c r="AO32" i="141"/>
  <c r="AN32" i="141"/>
  <c r="AM32" i="141"/>
  <c r="AK32" i="141"/>
  <c r="AI32" i="141"/>
  <c r="AG32" i="141"/>
  <c r="AE32" i="141"/>
  <c r="AC32" i="141"/>
  <c r="AA32" i="141"/>
  <c r="Y32" i="141"/>
  <c r="X32" i="141"/>
  <c r="W32" i="141"/>
  <c r="U32" i="141"/>
  <c r="S32" i="141"/>
  <c r="Q32" i="141"/>
  <c r="O32" i="141"/>
  <c r="M32" i="141"/>
  <c r="K32" i="141"/>
  <c r="I32" i="141"/>
  <c r="H32" i="141"/>
  <c r="G32" i="141"/>
  <c r="E32" i="141"/>
  <c r="C32" i="141"/>
  <c r="CE31" i="141"/>
  <c r="BX31" i="141"/>
  <c r="CF31" i="141" s="1"/>
  <c r="BV31" i="141"/>
  <c r="BT31" i="141"/>
  <c r="BR31" i="141"/>
  <c r="BP31" i="141"/>
  <c r="BN31" i="141"/>
  <c r="BL31" i="141"/>
  <c r="BJ31" i="141"/>
  <c r="BH31" i="141"/>
  <c r="BF31" i="141"/>
  <c r="BD31" i="141"/>
  <c r="BB31" i="141"/>
  <c r="AZ31" i="141"/>
  <c r="AX31" i="141"/>
  <c r="AV31" i="141"/>
  <c r="AT31" i="141"/>
  <c r="AR31" i="141"/>
  <c r="AP31" i="141"/>
  <c r="AN31" i="141"/>
  <c r="AL31" i="141"/>
  <c r="AJ31" i="141"/>
  <c r="AH31" i="141"/>
  <c r="AF31" i="141"/>
  <c r="AD31" i="141"/>
  <c r="AB31" i="141"/>
  <c r="Z31" i="141"/>
  <c r="X31" i="141"/>
  <c r="V31" i="141"/>
  <c r="T31" i="141"/>
  <c r="R31" i="141"/>
  <c r="P31" i="141"/>
  <c r="N31" i="141"/>
  <c r="L31" i="141"/>
  <c r="J31" i="141"/>
  <c r="H31" i="141"/>
  <c r="F31" i="141"/>
  <c r="D31" i="141"/>
  <c r="CE30" i="141"/>
  <c r="BX30" i="141"/>
  <c r="CF30" i="141" s="1"/>
  <c r="BV30" i="141"/>
  <c r="BT30" i="141"/>
  <c r="BR30" i="141"/>
  <c r="BP30" i="141"/>
  <c r="BN30" i="141"/>
  <c r="BL30" i="141"/>
  <c r="BJ30" i="141"/>
  <c r="BH30" i="141"/>
  <c r="BF30" i="141"/>
  <c r="BD30" i="141"/>
  <c r="BB30" i="141"/>
  <c r="AZ30" i="141"/>
  <c r="AX30" i="141"/>
  <c r="AV30" i="141"/>
  <c r="AT30" i="141"/>
  <c r="AR30" i="141"/>
  <c r="AP30" i="141"/>
  <c r="AN30" i="141"/>
  <c r="AL30" i="141"/>
  <c r="AJ30" i="141"/>
  <c r="AH30" i="141"/>
  <c r="AF30" i="141"/>
  <c r="AD30" i="141"/>
  <c r="AB30" i="141"/>
  <c r="Z30" i="141"/>
  <c r="X30" i="141"/>
  <c r="V30" i="141"/>
  <c r="T30" i="141"/>
  <c r="R30" i="141"/>
  <c r="P30" i="141"/>
  <c r="N30" i="141"/>
  <c r="L30" i="141"/>
  <c r="J30" i="141"/>
  <c r="H30" i="141"/>
  <c r="F30" i="141"/>
  <c r="D30" i="141"/>
  <c r="CE29" i="141"/>
  <c r="BX29" i="141"/>
  <c r="CF29" i="141" s="1"/>
  <c r="BV29" i="141"/>
  <c r="BT29" i="141"/>
  <c r="BR29" i="141"/>
  <c r="BP29" i="141"/>
  <c r="BN29" i="141"/>
  <c r="BL29" i="141"/>
  <c r="BJ29" i="141"/>
  <c r="BH29" i="141"/>
  <c r="BF29" i="141"/>
  <c r="BD29" i="141"/>
  <c r="BB29" i="141"/>
  <c r="AZ29" i="141"/>
  <c r="AX29" i="141"/>
  <c r="AV29" i="141"/>
  <c r="AT29" i="141"/>
  <c r="AR29" i="141"/>
  <c r="AP29" i="141"/>
  <c r="AN29" i="141"/>
  <c r="AL29" i="141"/>
  <c r="AJ29" i="141"/>
  <c r="AH29" i="141"/>
  <c r="AF29" i="141"/>
  <c r="AD29" i="141"/>
  <c r="AB29" i="141"/>
  <c r="Z29" i="141"/>
  <c r="X29" i="141"/>
  <c r="V29" i="141"/>
  <c r="T29" i="141"/>
  <c r="R29" i="141"/>
  <c r="P29" i="141"/>
  <c r="N29" i="141"/>
  <c r="L29" i="141"/>
  <c r="J29" i="141"/>
  <c r="H29" i="141"/>
  <c r="F29" i="141"/>
  <c r="D29" i="141"/>
  <c r="CE28" i="141"/>
  <c r="BX28" i="141"/>
  <c r="CF28" i="141" s="1"/>
  <c r="BV28" i="141"/>
  <c r="BT28" i="141"/>
  <c r="BR28" i="141"/>
  <c r="BP28" i="141"/>
  <c r="BN28" i="141"/>
  <c r="BL28" i="141"/>
  <c r="BJ28" i="141"/>
  <c r="BH28" i="141"/>
  <c r="BF28" i="141"/>
  <c r="BD28" i="141"/>
  <c r="BB28" i="141"/>
  <c r="AZ28" i="141"/>
  <c r="AX28" i="141"/>
  <c r="AV28" i="141"/>
  <c r="AT28" i="141"/>
  <c r="AR28" i="141"/>
  <c r="AP28" i="141"/>
  <c r="AN28" i="141"/>
  <c r="AL28" i="141"/>
  <c r="AJ28" i="141"/>
  <c r="AH28" i="141"/>
  <c r="AF28" i="141"/>
  <c r="AD28" i="141"/>
  <c r="AB28" i="141"/>
  <c r="Z28" i="141"/>
  <c r="X28" i="141"/>
  <c r="V28" i="141"/>
  <c r="T28" i="141"/>
  <c r="R28" i="141"/>
  <c r="P28" i="141"/>
  <c r="N28" i="141"/>
  <c r="L28" i="141"/>
  <c r="J28" i="141"/>
  <c r="H28" i="141"/>
  <c r="F28" i="141"/>
  <c r="D28" i="141"/>
  <c r="CE27" i="141"/>
  <c r="BX27" i="141"/>
  <c r="BV27" i="141"/>
  <c r="BT27" i="141"/>
  <c r="BR27" i="141"/>
  <c r="BP27" i="141"/>
  <c r="BN27" i="141"/>
  <c r="BL27" i="141"/>
  <c r="BJ27" i="141"/>
  <c r="BH27" i="141"/>
  <c r="BF27" i="141"/>
  <c r="BD27" i="141"/>
  <c r="CF27" i="141" s="1"/>
  <c r="BB27" i="141"/>
  <c r="AZ27" i="141"/>
  <c r="AX27" i="141"/>
  <c r="AV27" i="141"/>
  <c r="AT27" i="141"/>
  <c r="AR27" i="141"/>
  <c r="AP27" i="141"/>
  <c r="AN27" i="141"/>
  <c r="AL27" i="141"/>
  <c r="AJ27" i="141"/>
  <c r="AH27" i="141"/>
  <c r="AF27" i="141"/>
  <c r="AD27" i="141"/>
  <c r="AB27" i="141"/>
  <c r="Z27" i="141"/>
  <c r="X27" i="141"/>
  <c r="V27" i="141"/>
  <c r="T27" i="141"/>
  <c r="R27" i="141"/>
  <c r="P27" i="141"/>
  <c r="N27" i="141"/>
  <c r="L27" i="141"/>
  <c r="J27" i="141"/>
  <c r="H27" i="141"/>
  <c r="F27" i="141"/>
  <c r="D27" i="141"/>
  <c r="CE26" i="141"/>
  <c r="BX26" i="141"/>
  <c r="BV26" i="141"/>
  <c r="CF26" i="141" s="1"/>
  <c r="BT26" i="141"/>
  <c r="BR26" i="141"/>
  <c r="BP26" i="141"/>
  <c r="BN26" i="141"/>
  <c r="BL26" i="141"/>
  <c r="BJ26" i="141"/>
  <c r="BH26" i="141"/>
  <c r="BF26" i="141"/>
  <c r="BD26" i="141"/>
  <c r="BB26" i="141"/>
  <c r="AZ26" i="141"/>
  <c r="AX26" i="141"/>
  <c r="AV26" i="141"/>
  <c r="AT26" i="141"/>
  <c r="AR26" i="141"/>
  <c r="AP26" i="141"/>
  <c r="AN26" i="141"/>
  <c r="AL26" i="141"/>
  <c r="AJ26" i="141"/>
  <c r="AH26" i="141"/>
  <c r="AF26" i="141"/>
  <c r="AD26" i="141"/>
  <c r="AB26" i="141"/>
  <c r="Z26" i="141"/>
  <c r="X26" i="141"/>
  <c r="V26" i="141"/>
  <c r="T26" i="141"/>
  <c r="R26" i="141"/>
  <c r="P26" i="141"/>
  <c r="N26" i="141"/>
  <c r="L26" i="141"/>
  <c r="J26" i="141"/>
  <c r="H26" i="141"/>
  <c r="F26" i="141"/>
  <c r="D26" i="141"/>
  <c r="CE25" i="141"/>
  <c r="BX25" i="141"/>
  <c r="BV25" i="141"/>
  <c r="BV32" i="141" s="1"/>
  <c r="BT25" i="141"/>
  <c r="BR25" i="141"/>
  <c r="BP25" i="141"/>
  <c r="BN25" i="141"/>
  <c r="BL25" i="141"/>
  <c r="BJ25" i="141"/>
  <c r="BH25" i="141"/>
  <c r="BF25" i="141"/>
  <c r="BD25" i="141"/>
  <c r="BB25" i="141"/>
  <c r="AZ25" i="141"/>
  <c r="AX25" i="141"/>
  <c r="AV25" i="141"/>
  <c r="CF25" i="141" s="1"/>
  <c r="AT25" i="141"/>
  <c r="AR25" i="141"/>
  <c r="AP25" i="141"/>
  <c r="AP32" i="141" s="1"/>
  <c r="AN25" i="141"/>
  <c r="AL25" i="141"/>
  <c r="AJ25" i="141"/>
  <c r="AH25" i="141"/>
  <c r="AF25" i="141"/>
  <c r="AD25" i="141"/>
  <c r="AB25" i="141"/>
  <c r="Z25" i="141"/>
  <c r="X25" i="141"/>
  <c r="V25" i="141"/>
  <c r="T25" i="141"/>
  <c r="R25" i="141"/>
  <c r="P25" i="141"/>
  <c r="N25" i="141"/>
  <c r="L25" i="141"/>
  <c r="J25" i="141"/>
  <c r="J32" i="141" s="1"/>
  <c r="H25" i="141"/>
  <c r="F25" i="141"/>
  <c r="D25" i="141"/>
  <c r="CE24" i="141"/>
  <c r="BX24" i="141"/>
  <c r="CF24" i="141" s="1"/>
  <c r="BV24" i="141"/>
  <c r="BT24" i="141"/>
  <c r="BR24" i="141"/>
  <c r="BP24" i="141"/>
  <c r="BN24" i="141"/>
  <c r="BL24" i="141"/>
  <c r="BJ24" i="141"/>
  <c r="BH24" i="141"/>
  <c r="BF24" i="141"/>
  <c r="BD24" i="141"/>
  <c r="BB24" i="141"/>
  <c r="AZ24" i="141"/>
  <c r="AX24" i="141"/>
  <c r="AV24" i="141"/>
  <c r="AT24" i="141"/>
  <c r="AR24" i="141"/>
  <c r="AP24" i="141"/>
  <c r="AN24" i="141"/>
  <c r="AL24" i="141"/>
  <c r="AJ24" i="141"/>
  <c r="AH24" i="141"/>
  <c r="AF24" i="141"/>
  <c r="AD24" i="141"/>
  <c r="AB24" i="141"/>
  <c r="Z24" i="141"/>
  <c r="X24" i="141"/>
  <c r="V24" i="141"/>
  <c r="T24" i="141"/>
  <c r="R24" i="141"/>
  <c r="P24" i="141"/>
  <c r="N24" i="141"/>
  <c r="L24" i="141"/>
  <c r="J24" i="141"/>
  <c r="H24" i="141"/>
  <c r="F24" i="141"/>
  <c r="D24" i="141"/>
  <c r="CE23" i="141"/>
  <c r="BX23" i="141"/>
  <c r="BX32" i="141" s="1"/>
  <c r="BV23" i="141"/>
  <c r="BT23" i="141"/>
  <c r="BR23" i="141"/>
  <c r="BR32" i="141" s="1"/>
  <c r="BP23" i="141"/>
  <c r="BN23" i="141"/>
  <c r="BL23" i="141"/>
  <c r="BJ23" i="141"/>
  <c r="BH23" i="141"/>
  <c r="BF23" i="141"/>
  <c r="BD23" i="141"/>
  <c r="BB23" i="141"/>
  <c r="AZ23" i="141"/>
  <c r="AX23" i="141"/>
  <c r="AX32" i="141" s="1"/>
  <c r="AV23" i="141"/>
  <c r="AV32" i="141" s="1"/>
  <c r="AT23" i="141"/>
  <c r="AT32" i="141" s="1"/>
  <c r="AR23" i="141"/>
  <c r="AR32" i="141" s="1"/>
  <c r="AP23" i="141"/>
  <c r="AN23" i="141"/>
  <c r="AL23" i="141"/>
  <c r="AL32" i="141" s="1"/>
  <c r="AJ23" i="141"/>
  <c r="AH23" i="141"/>
  <c r="AF23" i="141"/>
  <c r="AD23" i="141"/>
  <c r="AB23" i="141"/>
  <c r="Z23" i="141"/>
  <c r="X23" i="141"/>
  <c r="V23" i="141"/>
  <c r="T23" i="141"/>
  <c r="R23" i="141"/>
  <c r="R32" i="141" s="1"/>
  <c r="P23" i="141"/>
  <c r="P32" i="141" s="1"/>
  <c r="N23" i="141"/>
  <c r="L23" i="141"/>
  <c r="L32" i="141" s="1"/>
  <c r="J23" i="141"/>
  <c r="H23" i="141"/>
  <c r="F23" i="141"/>
  <c r="F32" i="141" s="1"/>
  <c r="D23" i="141"/>
  <c r="CE22" i="141"/>
  <c r="CE32" i="141" s="1"/>
  <c r="CI18" i="141" s="1"/>
  <c r="BX22" i="141"/>
  <c r="BV22" i="141"/>
  <c r="BT22" i="141"/>
  <c r="BR22" i="141"/>
  <c r="BP22" i="141"/>
  <c r="BP32" i="141" s="1"/>
  <c r="BN22" i="141"/>
  <c r="BN32" i="141" s="1"/>
  <c r="BL22" i="141"/>
  <c r="BL32" i="141" s="1"/>
  <c r="BJ22" i="141"/>
  <c r="BJ32" i="141" s="1"/>
  <c r="BH22" i="141"/>
  <c r="BH32" i="141" s="1"/>
  <c r="BF22" i="141"/>
  <c r="BF32" i="141" s="1"/>
  <c r="BD22" i="141"/>
  <c r="BB22" i="141"/>
  <c r="BB32" i="141" s="1"/>
  <c r="AZ22" i="141"/>
  <c r="AZ32" i="141" s="1"/>
  <c r="AX22" i="141"/>
  <c r="AV22" i="141"/>
  <c r="AT22" i="141"/>
  <c r="AR22" i="141"/>
  <c r="AP22" i="141"/>
  <c r="AN22" i="141"/>
  <c r="AL22" i="141"/>
  <c r="AJ22" i="141"/>
  <c r="AJ32" i="141" s="1"/>
  <c r="AH22" i="141"/>
  <c r="AH32" i="141" s="1"/>
  <c r="AF22" i="141"/>
  <c r="AF32" i="141" s="1"/>
  <c r="AD22" i="141"/>
  <c r="AD32" i="141" s="1"/>
  <c r="AB22" i="141"/>
  <c r="AB32" i="141" s="1"/>
  <c r="Z22" i="141"/>
  <c r="Z32" i="141" s="1"/>
  <c r="X22" i="141"/>
  <c r="V22" i="141"/>
  <c r="V32" i="141" s="1"/>
  <c r="T22" i="141"/>
  <c r="T32" i="141" s="1"/>
  <c r="R22" i="141"/>
  <c r="P22" i="141"/>
  <c r="N22" i="141"/>
  <c r="L22" i="141"/>
  <c r="J22" i="141"/>
  <c r="H22" i="141"/>
  <c r="F22" i="141"/>
  <c r="D22" i="141"/>
  <c r="D32" i="141" s="1"/>
  <c r="AA61" i="151"/>
  <c r="BW61" i="151"/>
  <c r="CD37" i="160"/>
  <c r="CC37" i="160"/>
  <c r="CB37" i="160"/>
  <c r="CA37" i="160"/>
  <c r="BZ37" i="160"/>
  <c r="BZ61" i="151" s="1"/>
  <c r="BY37" i="160"/>
  <c r="BY61" i="151" s="1"/>
  <c r="BW37" i="160"/>
  <c r="BU37" i="160"/>
  <c r="BU61" i="151" s="1"/>
  <c r="BS37" i="160"/>
  <c r="BS61" i="151" s="1"/>
  <c r="BQ37" i="160"/>
  <c r="BQ61" i="151" s="1"/>
  <c r="BO37" i="160"/>
  <c r="BO61" i="151" s="1"/>
  <c r="BM37" i="160"/>
  <c r="BM61" i="151" s="1"/>
  <c r="BK37" i="160"/>
  <c r="BK61" i="151" s="1"/>
  <c r="BI37" i="160"/>
  <c r="BI61" i="151" s="1"/>
  <c r="BG37" i="160"/>
  <c r="BG61" i="151" s="1"/>
  <c r="BE37" i="160"/>
  <c r="BE61" i="151" s="1"/>
  <c r="BC37" i="160"/>
  <c r="BC61" i="151" s="1"/>
  <c r="BA37" i="160"/>
  <c r="BA61" i="151" s="1"/>
  <c r="AY37" i="160"/>
  <c r="AY61" i="151" s="1"/>
  <c r="AW37" i="160"/>
  <c r="AW61" i="151" s="1"/>
  <c r="AU37" i="160"/>
  <c r="AU61" i="151" s="1"/>
  <c r="AS37" i="160"/>
  <c r="AS61" i="151" s="1"/>
  <c r="AQ37" i="160"/>
  <c r="AQ61" i="151" s="1"/>
  <c r="AO37" i="160"/>
  <c r="AO61" i="151" s="1"/>
  <c r="AM37" i="160"/>
  <c r="AM61" i="151" s="1"/>
  <c r="AK37" i="160"/>
  <c r="AK61" i="151" s="1"/>
  <c r="AI37" i="160"/>
  <c r="AI61" i="151" s="1"/>
  <c r="AG37" i="160"/>
  <c r="AG61" i="151" s="1"/>
  <c r="AE37" i="160"/>
  <c r="AE61" i="151" s="1"/>
  <c r="AC37" i="160"/>
  <c r="AC61" i="151" s="1"/>
  <c r="AA37" i="160"/>
  <c r="Y37" i="160"/>
  <c r="Y61" i="151" s="1"/>
  <c r="W37" i="160"/>
  <c r="W61" i="151" s="1"/>
  <c r="U37" i="160"/>
  <c r="U61" i="151" s="1"/>
  <c r="S37" i="160"/>
  <c r="S61" i="151" s="1"/>
  <c r="Q37" i="160"/>
  <c r="Q61" i="151" s="1"/>
  <c r="O37" i="160"/>
  <c r="O61" i="151" s="1"/>
  <c r="M37" i="160"/>
  <c r="M61" i="151" s="1"/>
  <c r="K37" i="160"/>
  <c r="K61" i="151" s="1"/>
  <c r="I37" i="160"/>
  <c r="I61" i="151" s="1"/>
  <c r="G37" i="160"/>
  <c r="G61" i="151" s="1"/>
  <c r="E37" i="160"/>
  <c r="E61" i="151" s="1"/>
  <c r="C37" i="160"/>
  <c r="C61" i="151" s="1"/>
  <c r="CE36" i="160"/>
  <c r="BX36" i="160"/>
  <c r="BV36" i="160"/>
  <c r="BT36" i="160"/>
  <c r="BR36" i="160"/>
  <c r="BP36" i="160"/>
  <c r="BN36" i="160"/>
  <c r="BL36" i="160"/>
  <c r="BJ36" i="160"/>
  <c r="BH36" i="160"/>
  <c r="BF36" i="160"/>
  <c r="BD36" i="160"/>
  <c r="BB36" i="160"/>
  <c r="AZ36" i="160"/>
  <c r="AX36" i="160"/>
  <c r="AV36" i="160"/>
  <c r="AT36" i="160"/>
  <c r="AR36" i="160"/>
  <c r="AP36" i="160"/>
  <c r="AN36" i="160"/>
  <c r="AL36" i="160"/>
  <c r="AJ36" i="160"/>
  <c r="AH36" i="160"/>
  <c r="AF36" i="160"/>
  <c r="AD36" i="160"/>
  <c r="AB36" i="160"/>
  <c r="Z36" i="160"/>
  <c r="X36" i="160"/>
  <c r="T36" i="160"/>
  <c r="R36" i="160"/>
  <c r="P36" i="160"/>
  <c r="N36" i="160"/>
  <c r="L36" i="160"/>
  <c r="J36" i="160"/>
  <c r="H36" i="160"/>
  <c r="F36" i="160"/>
  <c r="D36" i="160"/>
  <c r="CE35" i="160"/>
  <c r="BX35" i="160"/>
  <c r="BV35" i="160"/>
  <c r="BT35" i="160"/>
  <c r="BR35" i="160"/>
  <c r="BP35" i="160"/>
  <c r="BN35" i="160"/>
  <c r="BL35" i="160"/>
  <c r="BJ35" i="160"/>
  <c r="BH35" i="160"/>
  <c r="BF35" i="160"/>
  <c r="BD35" i="160"/>
  <c r="BB35" i="160"/>
  <c r="AZ35" i="160"/>
  <c r="AX35" i="160"/>
  <c r="AV35" i="160"/>
  <c r="AT35" i="160"/>
  <c r="AR35" i="160"/>
  <c r="AP35" i="160"/>
  <c r="AN35" i="160"/>
  <c r="AL35" i="160"/>
  <c r="AJ35" i="160"/>
  <c r="AH35" i="160"/>
  <c r="AF35" i="160"/>
  <c r="AD35" i="160"/>
  <c r="AB35" i="160"/>
  <c r="Z35" i="160"/>
  <c r="X35" i="160"/>
  <c r="T35" i="160"/>
  <c r="R35" i="160"/>
  <c r="P35" i="160"/>
  <c r="N35" i="160"/>
  <c r="L35" i="160"/>
  <c r="J35" i="160"/>
  <c r="H35" i="160"/>
  <c r="F35" i="160"/>
  <c r="D35" i="160"/>
  <c r="CE34" i="160"/>
  <c r="BX34" i="160"/>
  <c r="BV34" i="160"/>
  <c r="BT34" i="160"/>
  <c r="BR34" i="160"/>
  <c r="BP34" i="160"/>
  <c r="BN34" i="160"/>
  <c r="BL34" i="160"/>
  <c r="BJ34" i="160"/>
  <c r="BH34" i="160"/>
  <c r="BF34" i="160"/>
  <c r="BD34" i="160"/>
  <c r="BB34" i="160"/>
  <c r="AZ34" i="160"/>
  <c r="AX34" i="160"/>
  <c r="AV34" i="160"/>
  <c r="AT34" i="160"/>
  <c r="AR34" i="160"/>
  <c r="AP34" i="160"/>
  <c r="AN34" i="160"/>
  <c r="AL34" i="160"/>
  <c r="AJ34" i="160"/>
  <c r="AH34" i="160"/>
  <c r="AF34" i="160"/>
  <c r="AD34" i="160"/>
  <c r="AB34" i="160"/>
  <c r="Z34" i="160"/>
  <c r="X34" i="160"/>
  <c r="T34" i="160"/>
  <c r="R34" i="160"/>
  <c r="P34" i="160"/>
  <c r="N34" i="160"/>
  <c r="L34" i="160"/>
  <c r="J34" i="160"/>
  <c r="H34" i="160"/>
  <c r="F34" i="160"/>
  <c r="D34" i="160"/>
  <c r="CE33" i="160"/>
  <c r="BX33" i="160"/>
  <c r="BV33" i="160"/>
  <c r="BT33" i="160"/>
  <c r="BR33" i="160"/>
  <c r="BP33" i="160"/>
  <c r="BN33" i="160"/>
  <c r="BL33" i="160"/>
  <c r="BJ33" i="160"/>
  <c r="BH33" i="160"/>
  <c r="BF33" i="160"/>
  <c r="BD33" i="160"/>
  <c r="BB33" i="160"/>
  <c r="AZ33" i="160"/>
  <c r="AX33" i="160"/>
  <c r="AV33" i="160"/>
  <c r="AT33" i="160"/>
  <c r="AR33" i="160"/>
  <c r="AP33" i="160"/>
  <c r="AN33" i="160"/>
  <c r="AL33" i="160"/>
  <c r="AJ33" i="160"/>
  <c r="AH33" i="160"/>
  <c r="AF33" i="160"/>
  <c r="AD33" i="160"/>
  <c r="AB33" i="160"/>
  <c r="Z33" i="160"/>
  <c r="X33" i="160"/>
  <c r="T33" i="160"/>
  <c r="R33" i="160"/>
  <c r="P33" i="160"/>
  <c r="N33" i="160"/>
  <c r="L33" i="160"/>
  <c r="J33" i="160"/>
  <c r="H33" i="160"/>
  <c r="F33" i="160"/>
  <c r="D33" i="160"/>
  <c r="CE32" i="160"/>
  <c r="BX32" i="160"/>
  <c r="BV32" i="160"/>
  <c r="BT32" i="160"/>
  <c r="BR32" i="160"/>
  <c r="BP32" i="160"/>
  <c r="BN32" i="160"/>
  <c r="BL32" i="160"/>
  <c r="BJ32" i="160"/>
  <c r="BH32" i="160"/>
  <c r="BF32" i="160"/>
  <c r="BD32" i="160"/>
  <c r="BB32" i="160"/>
  <c r="AZ32" i="160"/>
  <c r="AX32" i="160"/>
  <c r="AV32" i="160"/>
  <c r="AT32" i="160"/>
  <c r="AR32" i="160"/>
  <c r="AP32" i="160"/>
  <c r="AN32" i="160"/>
  <c r="AL32" i="160"/>
  <c r="AJ32" i="160"/>
  <c r="AH32" i="160"/>
  <c r="AF32" i="160"/>
  <c r="AD32" i="160"/>
  <c r="AB32" i="160"/>
  <c r="Z32" i="160"/>
  <c r="X32" i="160"/>
  <c r="T32" i="160"/>
  <c r="R32" i="160"/>
  <c r="P32" i="160"/>
  <c r="N32" i="160"/>
  <c r="L32" i="160"/>
  <c r="J32" i="160"/>
  <c r="H32" i="160"/>
  <c r="F32" i="160"/>
  <c r="D32" i="160"/>
  <c r="CE31" i="160"/>
  <c r="BX31" i="160"/>
  <c r="BV31" i="160"/>
  <c r="BT31" i="160"/>
  <c r="BR31" i="160"/>
  <c r="BP31" i="160"/>
  <c r="BN31" i="160"/>
  <c r="BL31" i="160"/>
  <c r="BJ31" i="160"/>
  <c r="BH31" i="160"/>
  <c r="BF31" i="160"/>
  <c r="BD31" i="160"/>
  <c r="BB31" i="160"/>
  <c r="AZ31" i="160"/>
  <c r="AX31" i="160"/>
  <c r="AV31" i="160"/>
  <c r="AT31" i="160"/>
  <c r="AR31" i="160"/>
  <c r="AP31" i="160"/>
  <c r="AN31" i="160"/>
  <c r="AL31" i="160"/>
  <c r="AJ31" i="160"/>
  <c r="AH31" i="160"/>
  <c r="AF31" i="160"/>
  <c r="AD31" i="160"/>
  <c r="AB31" i="160"/>
  <c r="Z31" i="160"/>
  <c r="X31" i="160"/>
  <c r="T31" i="160"/>
  <c r="R31" i="160"/>
  <c r="P31" i="160"/>
  <c r="N31" i="160"/>
  <c r="L31" i="160"/>
  <c r="J31" i="160"/>
  <c r="H31" i="160"/>
  <c r="F31" i="160"/>
  <c r="D31" i="160"/>
  <c r="CE30" i="160"/>
  <c r="BX30" i="160"/>
  <c r="BV30" i="160"/>
  <c r="BT30" i="160"/>
  <c r="BR30" i="160"/>
  <c r="BP30" i="160"/>
  <c r="BN30" i="160"/>
  <c r="BL30" i="160"/>
  <c r="BJ30" i="160"/>
  <c r="BH30" i="160"/>
  <c r="BF30" i="160"/>
  <c r="BD30" i="160"/>
  <c r="BB30" i="160"/>
  <c r="AZ30" i="160"/>
  <c r="AX30" i="160"/>
  <c r="AV30" i="160"/>
  <c r="AT30" i="160"/>
  <c r="AR30" i="160"/>
  <c r="AP30" i="160"/>
  <c r="AN30" i="160"/>
  <c r="AL30" i="160"/>
  <c r="AJ30" i="160"/>
  <c r="AH30" i="160"/>
  <c r="AF30" i="160"/>
  <c r="AD30" i="160"/>
  <c r="AB30" i="160"/>
  <c r="Z30" i="160"/>
  <c r="X30" i="160"/>
  <c r="T30" i="160"/>
  <c r="R30" i="160"/>
  <c r="P30" i="160"/>
  <c r="N30" i="160"/>
  <c r="L30" i="160"/>
  <c r="J30" i="160"/>
  <c r="H30" i="160"/>
  <c r="F30" i="160"/>
  <c r="D30" i="160"/>
  <c r="CE29" i="160"/>
  <c r="BX29" i="160"/>
  <c r="BV29" i="160"/>
  <c r="BT29" i="160"/>
  <c r="BR29" i="160"/>
  <c r="BP29" i="160"/>
  <c r="BN29" i="160"/>
  <c r="BL29" i="160"/>
  <c r="BJ29" i="160"/>
  <c r="BH29" i="160"/>
  <c r="BF29" i="160"/>
  <c r="BD29" i="160"/>
  <c r="BB29" i="160"/>
  <c r="AZ29" i="160"/>
  <c r="AX29" i="160"/>
  <c r="AV29" i="160"/>
  <c r="AT29" i="160"/>
  <c r="AR29" i="160"/>
  <c r="AP29" i="160"/>
  <c r="AN29" i="160"/>
  <c r="AL29" i="160"/>
  <c r="AJ29" i="160"/>
  <c r="AH29" i="160"/>
  <c r="AF29" i="160"/>
  <c r="AD29" i="160"/>
  <c r="AB29" i="160"/>
  <c r="Z29" i="160"/>
  <c r="X29" i="160"/>
  <c r="T29" i="160"/>
  <c r="R29" i="160"/>
  <c r="P29" i="160"/>
  <c r="N29" i="160"/>
  <c r="L29" i="160"/>
  <c r="J29" i="160"/>
  <c r="H29" i="160"/>
  <c r="F29" i="160"/>
  <c r="D29" i="160"/>
  <c r="CE28" i="160"/>
  <c r="BX28" i="160"/>
  <c r="BV28" i="160"/>
  <c r="BT28" i="160"/>
  <c r="BR28" i="160"/>
  <c r="BP28" i="160"/>
  <c r="BN28" i="160"/>
  <c r="BL28" i="160"/>
  <c r="BJ28" i="160"/>
  <c r="BH28" i="160"/>
  <c r="BF28" i="160"/>
  <c r="BD28" i="160"/>
  <c r="BB28" i="160"/>
  <c r="AZ28" i="160"/>
  <c r="AX28" i="160"/>
  <c r="AV28" i="160"/>
  <c r="AT28" i="160"/>
  <c r="AR28" i="160"/>
  <c r="AP28" i="160"/>
  <c r="AN28" i="160"/>
  <c r="AL28" i="160"/>
  <c r="AJ28" i="160"/>
  <c r="AH28" i="160"/>
  <c r="AF28" i="160"/>
  <c r="AD28" i="160"/>
  <c r="AB28" i="160"/>
  <c r="Z28" i="160"/>
  <c r="X28" i="160"/>
  <c r="T28" i="160"/>
  <c r="R28" i="160"/>
  <c r="P28" i="160"/>
  <c r="N28" i="160"/>
  <c r="L28" i="160"/>
  <c r="J28" i="160"/>
  <c r="H28" i="160"/>
  <c r="F28" i="160"/>
  <c r="D28" i="160"/>
  <c r="CE27" i="160"/>
  <c r="BX27" i="160"/>
  <c r="BV27" i="160"/>
  <c r="BT27" i="160"/>
  <c r="BR27" i="160"/>
  <c r="BP27" i="160"/>
  <c r="BN27" i="160"/>
  <c r="BL27" i="160"/>
  <c r="BJ27" i="160"/>
  <c r="BH27" i="160"/>
  <c r="BF27" i="160"/>
  <c r="BD27" i="160"/>
  <c r="BB27" i="160"/>
  <c r="AZ27" i="160"/>
  <c r="AX27" i="160"/>
  <c r="AV27" i="160"/>
  <c r="AT27" i="160"/>
  <c r="AR27" i="160"/>
  <c r="AP27" i="160"/>
  <c r="AN27" i="160"/>
  <c r="AL27" i="160"/>
  <c r="AJ27" i="160"/>
  <c r="AH27" i="160"/>
  <c r="AF27" i="160"/>
  <c r="AD27" i="160"/>
  <c r="AB27" i="160"/>
  <c r="Z27" i="160"/>
  <c r="X27" i="160"/>
  <c r="V27" i="160"/>
  <c r="T27" i="160"/>
  <c r="R27" i="160"/>
  <c r="P27" i="160"/>
  <c r="N27" i="160"/>
  <c r="L27" i="160"/>
  <c r="J27" i="160"/>
  <c r="H27" i="160"/>
  <c r="F27" i="160"/>
  <c r="D27" i="160"/>
  <c r="D60" i="151"/>
  <c r="E60" i="151"/>
  <c r="F60" i="151"/>
  <c r="G60" i="151"/>
  <c r="H60" i="151"/>
  <c r="I60" i="151"/>
  <c r="J60" i="151"/>
  <c r="K60" i="151"/>
  <c r="L60" i="151"/>
  <c r="M60" i="151"/>
  <c r="N60" i="151"/>
  <c r="O60" i="151"/>
  <c r="P60" i="151"/>
  <c r="Q60" i="151"/>
  <c r="R60" i="151"/>
  <c r="S60" i="151"/>
  <c r="U60" i="151"/>
  <c r="V60" i="151"/>
  <c r="W60" i="151"/>
  <c r="AA60" i="151"/>
  <c r="AB60" i="151"/>
  <c r="AC60" i="151"/>
  <c r="AD60" i="151"/>
  <c r="AE60" i="151"/>
  <c r="AF60" i="151"/>
  <c r="AG60" i="151"/>
  <c r="AH60" i="151"/>
  <c r="AI60" i="151"/>
  <c r="AJ60" i="151"/>
  <c r="AK60" i="151"/>
  <c r="AL60" i="151"/>
  <c r="AO60" i="151"/>
  <c r="AP60" i="151"/>
  <c r="AQ60" i="151"/>
  <c r="AR60" i="151"/>
  <c r="AS60" i="151"/>
  <c r="AT60" i="151"/>
  <c r="AU60" i="151"/>
  <c r="AV60" i="151"/>
  <c r="AW60" i="151"/>
  <c r="AX60" i="151"/>
  <c r="AY60" i="151"/>
  <c r="AZ60" i="151"/>
  <c r="BA60" i="151"/>
  <c r="BB60" i="151"/>
  <c r="BC60" i="151"/>
  <c r="BD60" i="151"/>
  <c r="BE60" i="151"/>
  <c r="BF60" i="151"/>
  <c r="BG60" i="151"/>
  <c r="BH60" i="151"/>
  <c r="BI60" i="151"/>
  <c r="BJ60" i="151"/>
  <c r="BK60" i="151"/>
  <c r="BL60" i="151"/>
  <c r="BM60" i="151"/>
  <c r="BN60" i="151"/>
  <c r="BO60" i="151"/>
  <c r="BP60" i="151"/>
  <c r="BQ60" i="151"/>
  <c r="BR60" i="151"/>
  <c r="BS60" i="151"/>
  <c r="BT60" i="151"/>
  <c r="BU60" i="151"/>
  <c r="BV60" i="151"/>
  <c r="BW60" i="151"/>
  <c r="BX60" i="151"/>
  <c r="BY60" i="151"/>
  <c r="BZ60" i="151"/>
  <c r="C60" i="151"/>
  <c r="CD42" i="139"/>
  <c r="CC42" i="139"/>
  <c r="CB42" i="139"/>
  <c r="CA42" i="139"/>
  <c r="BZ42" i="139"/>
  <c r="BY42" i="139"/>
  <c r="BW42" i="139"/>
  <c r="BU42" i="139"/>
  <c r="BS42" i="139"/>
  <c r="BQ42" i="139"/>
  <c r="BO42" i="139"/>
  <c r="BM42" i="139"/>
  <c r="BK42" i="139"/>
  <c r="BI42" i="139"/>
  <c r="BG42" i="139"/>
  <c r="BE42" i="139"/>
  <c r="BC42" i="139"/>
  <c r="BA42" i="139"/>
  <c r="AY42" i="139"/>
  <c r="AW42" i="139"/>
  <c r="AU42" i="139"/>
  <c r="AS42" i="139"/>
  <c r="AQ42" i="139"/>
  <c r="AO42" i="139"/>
  <c r="AM42" i="139"/>
  <c r="AM60" i="151" s="1"/>
  <c r="AK42" i="139"/>
  <c r="AI42" i="139"/>
  <c r="AG42" i="139"/>
  <c r="AE42" i="139"/>
  <c r="AC42" i="139"/>
  <c r="AA42" i="139"/>
  <c r="Y42" i="139"/>
  <c r="Y60" i="151" s="1"/>
  <c r="W42" i="139"/>
  <c r="U42" i="139"/>
  <c r="S42" i="139"/>
  <c r="Q42" i="139"/>
  <c r="O42" i="139"/>
  <c r="M42" i="139"/>
  <c r="K42" i="139"/>
  <c r="I42" i="139"/>
  <c r="G42" i="139"/>
  <c r="E42" i="139"/>
  <c r="C42" i="139"/>
  <c r="CE41" i="139"/>
  <c r="BX41" i="139"/>
  <c r="CF41" i="139" s="1"/>
  <c r="BV41" i="139"/>
  <c r="BT41" i="139"/>
  <c r="BR41" i="139"/>
  <c r="BP41" i="139"/>
  <c r="BN41" i="139"/>
  <c r="BL41" i="139"/>
  <c r="BJ41" i="139"/>
  <c r="BH41" i="139"/>
  <c r="BF41" i="139"/>
  <c r="BD41" i="139"/>
  <c r="BB41" i="139"/>
  <c r="AZ41" i="139"/>
  <c r="AX41" i="139"/>
  <c r="AV41" i="139"/>
  <c r="AT41" i="139"/>
  <c r="AR41" i="139"/>
  <c r="AP41" i="139"/>
  <c r="AN41" i="139"/>
  <c r="AL41" i="139"/>
  <c r="AJ41" i="139"/>
  <c r="AH41" i="139"/>
  <c r="AF41" i="139"/>
  <c r="AD41" i="139"/>
  <c r="AB41" i="139"/>
  <c r="Z41" i="139"/>
  <c r="X41" i="139"/>
  <c r="V41" i="139"/>
  <c r="T41" i="139"/>
  <c r="R41" i="139"/>
  <c r="P41" i="139"/>
  <c r="N41" i="139"/>
  <c r="L41" i="139"/>
  <c r="J41" i="139"/>
  <c r="H41" i="139"/>
  <c r="F41" i="139"/>
  <c r="D41" i="139"/>
  <c r="CE40" i="139"/>
  <c r="BX40" i="139"/>
  <c r="CF40" i="139" s="1"/>
  <c r="BV40" i="139"/>
  <c r="BT40" i="139"/>
  <c r="BR40" i="139"/>
  <c r="BP40" i="139"/>
  <c r="BN40" i="139"/>
  <c r="BL40" i="139"/>
  <c r="BJ40" i="139"/>
  <c r="BH40" i="139"/>
  <c r="BF40" i="139"/>
  <c r="BD40" i="139"/>
  <c r="BB40" i="139"/>
  <c r="AZ40" i="139"/>
  <c r="AX40" i="139"/>
  <c r="AV40" i="139"/>
  <c r="AT40" i="139"/>
  <c r="AR40" i="139"/>
  <c r="AP40" i="139"/>
  <c r="AN40" i="139"/>
  <c r="AL40" i="139"/>
  <c r="AJ40" i="139"/>
  <c r="AH40" i="139"/>
  <c r="AF40" i="139"/>
  <c r="AD40" i="139"/>
  <c r="AB40" i="139"/>
  <c r="Z40" i="139"/>
  <c r="X40" i="139"/>
  <c r="V40" i="139"/>
  <c r="T40" i="139"/>
  <c r="R40" i="139"/>
  <c r="P40" i="139"/>
  <c r="N40" i="139"/>
  <c r="L40" i="139"/>
  <c r="J40" i="139"/>
  <c r="H40" i="139"/>
  <c r="F40" i="139"/>
  <c r="D40" i="139"/>
  <c r="CE39" i="139"/>
  <c r="BX39" i="139"/>
  <c r="CF39" i="139" s="1"/>
  <c r="BV39" i="139"/>
  <c r="BT39" i="139"/>
  <c r="BR39" i="139"/>
  <c r="BP39" i="139"/>
  <c r="BN39" i="139"/>
  <c r="BL39" i="139"/>
  <c r="BJ39" i="139"/>
  <c r="BH39" i="139"/>
  <c r="BF39" i="139"/>
  <c r="BD39" i="139"/>
  <c r="BB39" i="139"/>
  <c r="AZ39" i="139"/>
  <c r="AX39" i="139"/>
  <c r="AV39" i="139"/>
  <c r="AT39" i="139"/>
  <c r="AR39" i="139"/>
  <c r="AP39" i="139"/>
  <c r="AN39" i="139"/>
  <c r="AL39" i="139"/>
  <c r="AJ39" i="139"/>
  <c r="AH39" i="139"/>
  <c r="AF39" i="139"/>
  <c r="AD39" i="139"/>
  <c r="AB39" i="139"/>
  <c r="Z39" i="139"/>
  <c r="X39" i="139"/>
  <c r="V39" i="139"/>
  <c r="T39" i="139"/>
  <c r="R39" i="139"/>
  <c r="P39" i="139"/>
  <c r="N39" i="139"/>
  <c r="L39" i="139"/>
  <c r="J39" i="139"/>
  <c r="H39" i="139"/>
  <c r="F39" i="139"/>
  <c r="D39" i="139"/>
  <c r="CE38" i="139"/>
  <c r="BX38" i="139"/>
  <c r="CF38" i="139" s="1"/>
  <c r="BV38" i="139"/>
  <c r="BT38" i="139"/>
  <c r="BR38" i="139"/>
  <c r="BP38" i="139"/>
  <c r="BN38" i="139"/>
  <c r="BL38" i="139"/>
  <c r="BJ38" i="139"/>
  <c r="BH38" i="139"/>
  <c r="BF38" i="139"/>
  <c r="BD38" i="139"/>
  <c r="BB38" i="139"/>
  <c r="AZ38" i="139"/>
  <c r="AX38" i="139"/>
  <c r="AV38" i="139"/>
  <c r="AT38" i="139"/>
  <c r="AR38" i="139"/>
  <c r="AP38" i="139"/>
  <c r="AN38" i="139"/>
  <c r="AL38" i="139"/>
  <c r="AJ38" i="139"/>
  <c r="AH38" i="139"/>
  <c r="AF38" i="139"/>
  <c r="AD38" i="139"/>
  <c r="AB38" i="139"/>
  <c r="Z38" i="139"/>
  <c r="X38" i="139"/>
  <c r="V38" i="139"/>
  <c r="T38" i="139"/>
  <c r="R38" i="139"/>
  <c r="P38" i="139"/>
  <c r="N38" i="139"/>
  <c r="L38" i="139"/>
  <c r="J38" i="139"/>
  <c r="H38" i="139"/>
  <c r="F38" i="139"/>
  <c r="D38" i="139"/>
  <c r="CE37" i="139"/>
  <c r="BX37" i="139"/>
  <c r="BV37" i="139"/>
  <c r="BT37" i="139"/>
  <c r="BR37" i="139"/>
  <c r="BP37" i="139"/>
  <c r="BN37" i="139"/>
  <c r="BL37" i="139"/>
  <c r="BJ37" i="139"/>
  <c r="BH37" i="139"/>
  <c r="BF37" i="139"/>
  <c r="BD37" i="139"/>
  <c r="BB37" i="139"/>
  <c r="AZ37" i="139"/>
  <c r="AX37" i="139"/>
  <c r="AV37" i="139"/>
  <c r="CF37" i="139" s="1"/>
  <c r="AT37" i="139"/>
  <c r="AR37" i="139"/>
  <c r="AP37" i="139"/>
  <c r="AN37" i="139"/>
  <c r="AL37" i="139"/>
  <c r="AJ37" i="139"/>
  <c r="AH37" i="139"/>
  <c r="AF37" i="139"/>
  <c r="AD37" i="139"/>
  <c r="AB37" i="139"/>
  <c r="Z37" i="139"/>
  <c r="X37" i="139"/>
  <c r="V37" i="139"/>
  <c r="T37" i="139"/>
  <c r="R37" i="139"/>
  <c r="P37" i="139"/>
  <c r="N37" i="139"/>
  <c r="L37" i="139"/>
  <c r="J37" i="139"/>
  <c r="H37" i="139"/>
  <c r="F37" i="139"/>
  <c r="D37" i="139"/>
  <c r="CE36" i="139"/>
  <c r="BX36" i="139"/>
  <c r="CF36" i="139" s="1"/>
  <c r="BV36" i="139"/>
  <c r="BT36" i="139"/>
  <c r="BR36" i="139"/>
  <c r="BP36" i="139"/>
  <c r="BN36" i="139"/>
  <c r="BL36" i="139"/>
  <c r="BJ36" i="139"/>
  <c r="BH36" i="139"/>
  <c r="BF36" i="139"/>
  <c r="BD36" i="139"/>
  <c r="BB36" i="139"/>
  <c r="AZ36" i="139"/>
  <c r="AX36" i="139"/>
  <c r="AV36" i="139"/>
  <c r="AT36" i="139"/>
  <c r="AR36" i="139"/>
  <c r="AP36" i="139"/>
  <c r="AN36" i="139"/>
  <c r="AL36" i="139"/>
  <c r="AJ36" i="139"/>
  <c r="AH36" i="139"/>
  <c r="AF36" i="139"/>
  <c r="AD36" i="139"/>
  <c r="AB36" i="139"/>
  <c r="Z36" i="139"/>
  <c r="X36" i="139"/>
  <c r="V36" i="139"/>
  <c r="T36" i="139"/>
  <c r="R36" i="139"/>
  <c r="P36" i="139"/>
  <c r="N36" i="139"/>
  <c r="L36" i="139"/>
  <c r="J36" i="139"/>
  <c r="H36" i="139"/>
  <c r="F36" i="139"/>
  <c r="D36" i="139"/>
  <c r="CE35" i="139"/>
  <c r="BX35" i="139"/>
  <c r="CF35" i="139" s="1"/>
  <c r="BV35" i="139"/>
  <c r="BT35" i="139"/>
  <c r="BR35" i="139"/>
  <c r="BP35" i="139"/>
  <c r="BN35" i="139"/>
  <c r="BL35" i="139"/>
  <c r="BJ35" i="139"/>
  <c r="BH35" i="139"/>
  <c r="BF35" i="139"/>
  <c r="BD35" i="139"/>
  <c r="BB35" i="139"/>
  <c r="AZ35" i="139"/>
  <c r="AX35" i="139"/>
  <c r="AV35" i="139"/>
  <c r="AT35" i="139"/>
  <c r="AR35" i="139"/>
  <c r="AP35" i="139"/>
  <c r="AN35" i="139"/>
  <c r="AL35" i="139"/>
  <c r="AJ35" i="139"/>
  <c r="AH35" i="139"/>
  <c r="AF35" i="139"/>
  <c r="AD35" i="139"/>
  <c r="AB35" i="139"/>
  <c r="Z35" i="139"/>
  <c r="X35" i="139"/>
  <c r="V35" i="139"/>
  <c r="T35" i="139"/>
  <c r="R35" i="139"/>
  <c r="P35" i="139"/>
  <c r="N35" i="139"/>
  <c r="L35" i="139"/>
  <c r="J35" i="139"/>
  <c r="H35" i="139"/>
  <c r="F35" i="139"/>
  <c r="D35" i="139"/>
  <c r="CE34" i="139"/>
  <c r="BX34" i="139"/>
  <c r="BV34" i="139"/>
  <c r="BT34" i="139"/>
  <c r="BR34" i="139"/>
  <c r="CF34" i="139" s="1"/>
  <c r="BP34" i="139"/>
  <c r="BN34" i="139"/>
  <c r="BL34" i="139"/>
  <c r="BJ34" i="139"/>
  <c r="BH34" i="139"/>
  <c r="BF34" i="139"/>
  <c r="BD34" i="139"/>
  <c r="BD42" i="139" s="1"/>
  <c r="BB34" i="139"/>
  <c r="AZ34" i="139"/>
  <c r="AX34" i="139"/>
  <c r="AV34" i="139"/>
  <c r="AT34" i="139"/>
  <c r="AR34" i="139"/>
  <c r="AP34" i="139"/>
  <c r="AN34" i="139"/>
  <c r="AL34" i="139"/>
  <c r="AJ34" i="139"/>
  <c r="AH34" i="139"/>
  <c r="AF34" i="139"/>
  <c r="AD34" i="139"/>
  <c r="AB34" i="139"/>
  <c r="Z34" i="139"/>
  <c r="X34" i="139"/>
  <c r="V34" i="139"/>
  <c r="T34" i="139"/>
  <c r="R34" i="139"/>
  <c r="P34" i="139"/>
  <c r="N34" i="139"/>
  <c r="L34" i="139"/>
  <c r="J34" i="139"/>
  <c r="H34" i="139"/>
  <c r="F34" i="139"/>
  <c r="D34" i="139"/>
  <c r="CE33" i="139"/>
  <c r="BX33" i="139"/>
  <c r="CF33" i="139" s="1"/>
  <c r="BV33" i="139"/>
  <c r="BT33" i="139"/>
  <c r="BR33" i="139"/>
  <c r="BR42" i="139" s="1"/>
  <c r="BP33" i="139"/>
  <c r="BN33" i="139"/>
  <c r="BL33" i="139"/>
  <c r="BJ33" i="139"/>
  <c r="BH33" i="139"/>
  <c r="BF33" i="139"/>
  <c r="BD33" i="139"/>
  <c r="BB33" i="139"/>
  <c r="AZ33" i="139"/>
  <c r="AX33" i="139"/>
  <c r="AV33" i="139"/>
  <c r="AT33" i="139"/>
  <c r="AR33" i="139"/>
  <c r="AP33" i="139"/>
  <c r="AN33" i="139"/>
  <c r="AL33" i="139"/>
  <c r="AL42" i="139" s="1"/>
  <c r="AJ33" i="139"/>
  <c r="AH33" i="139"/>
  <c r="AF33" i="139"/>
  <c r="AD33" i="139"/>
  <c r="AB33" i="139"/>
  <c r="Z33" i="139"/>
  <c r="X33" i="139"/>
  <c r="V33" i="139"/>
  <c r="T33" i="139"/>
  <c r="R33" i="139"/>
  <c r="P33" i="139"/>
  <c r="N33" i="139"/>
  <c r="L33" i="139"/>
  <c r="J33" i="139"/>
  <c r="H33" i="139"/>
  <c r="F33" i="139"/>
  <c r="F42" i="139" s="1"/>
  <c r="D33" i="139"/>
  <c r="CE32" i="139"/>
  <c r="BX32" i="139"/>
  <c r="CF32" i="139" s="1"/>
  <c r="BV32" i="139"/>
  <c r="BT32" i="139"/>
  <c r="BR32" i="139"/>
  <c r="BP32" i="139"/>
  <c r="BN32" i="139"/>
  <c r="BL32" i="139"/>
  <c r="BJ32" i="139"/>
  <c r="BH32" i="139"/>
  <c r="BF32" i="139"/>
  <c r="BD32" i="139"/>
  <c r="BB32" i="139"/>
  <c r="BB42" i="139" s="1"/>
  <c r="AZ32" i="139"/>
  <c r="AX32" i="139"/>
  <c r="AV32" i="139"/>
  <c r="AT32" i="139"/>
  <c r="AR32" i="139"/>
  <c r="AP32" i="139"/>
  <c r="AN32" i="139"/>
  <c r="AL32" i="139"/>
  <c r="AJ32" i="139"/>
  <c r="AH32" i="139"/>
  <c r="AF32" i="139"/>
  <c r="AD32" i="139"/>
  <c r="AB32" i="139"/>
  <c r="Z32" i="139"/>
  <c r="X32" i="139"/>
  <c r="V32" i="139"/>
  <c r="V42" i="139" s="1"/>
  <c r="T32" i="139"/>
  <c r="R32" i="139"/>
  <c r="P32" i="139"/>
  <c r="N32" i="139"/>
  <c r="L32" i="139"/>
  <c r="J32" i="139"/>
  <c r="H32" i="139"/>
  <c r="F32" i="139"/>
  <c r="D32" i="139"/>
  <c r="CE31" i="139"/>
  <c r="BX31" i="139"/>
  <c r="BV31" i="139"/>
  <c r="BV42" i="139" s="1"/>
  <c r="BT31" i="139"/>
  <c r="BT42" i="139" s="1"/>
  <c r="BR31" i="139"/>
  <c r="BP31" i="139"/>
  <c r="BN31" i="139"/>
  <c r="BL31" i="139"/>
  <c r="BJ31" i="139"/>
  <c r="BH31" i="139"/>
  <c r="BF31" i="139"/>
  <c r="BD31" i="139"/>
  <c r="BB31" i="139"/>
  <c r="AZ31" i="139"/>
  <c r="AX31" i="139"/>
  <c r="AV31" i="139"/>
  <c r="AT31" i="139"/>
  <c r="AR31" i="139"/>
  <c r="AP31" i="139"/>
  <c r="AP42" i="139" s="1"/>
  <c r="AN31" i="139"/>
  <c r="AL31" i="139"/>
  <c r="AJ31" i="139"/>
  <c r="AH31" i="139"/>
  <c r="AF31" i="139"/>
  <c r="AD31" i="139"/>
  <c r="AB31" i="139"/>
  <c r="Z31" i="139"/>
  <c r="X31" i="139"/>
  <c r="V31" i="139"/>
  <c r="T31" i="139"/>
  <c r="R31" i="139"/>
  <c r="P31" i="139"/>
  <c r="N31" i="139"/>
  <c r="L31" i="139"/>
  <c r="J31" i="139"/>
  <c r="J42" i="139" s="1"/>
  <c r="H31" i="139"/>
  <c r="H42" i="139" s="1"/>
  <c r="F31" i="139"/>
  <c r="D31" i="139"/>
  <c r="CE30" i="139"/>
  <c r="BX30" i="139"/>
  <c r="BV30" i="139"/>
  <c r="BT30" i="139"/>
  <c r="BR30" i="139"/>
  <c r="BP30" i="139"/>
  <c r="BN30" i="139"/>
  <c r="BL30" i="139"/>
  <c r="BJ30" i="139"/>
  <c r="BH30" i="139"/>
  <c r="BF30" i="139"/>
  <c r="BD30" i="139"/>
  <c r="BB30" i="139"/>
  <c r="AZ30" i="139"/>
  <c r="AX30" i="139"/>
  <c r="AV30" i="139"/>
  <c r="CF30" i="139" s="1"/>
  <c r="AT30" i="139"/>
  <c r="AR30" i="139"/>
  <c r="AP30" i="139"/>
  <c r="AN30" i="139"/>
  <c r="AL30" i="139"/>
  <c r="AJ30" i="139"/>
  <c r="AH30" i="139"/>
  <c r="AF30" i="139"/>
  <c r="AD30" i="139"/>
  <c r="AB30" i="139"/>
  <c r="Z30" i="139"/>
  <c r="X30" i="139"/>
  <c r="V30" i="139"/>
  <c r="T30" i="139"/>
  <c r="R30" i="139"/>
  <c r="P30" i="139"/>
  <c r="N30" i="139"/>
  <c r="L30" i="139"/>
  <c r="J30" i="139"/>
  <c r="H30" i="139"/>
  <c r="F30" i="139"/>
  <c r="D30" i="139"/>
  <c r="CE29" i="139"/>
  <c r="BX29" i="139"/>
  <c r="BV29" i="139"/>
  <c r="BT29" i="139"/>
  <c r="BR29" i="139"/>
  <c r="BP29" i="139"/>
  <c r="BN29" i="139"/>
  <c r="BL29" i="139"/>
  <c r="BJ29" i="139"/>
  <c r="BH29" i="139"/>
  <c r="BF29" i="139"/>
  <c r="BD29" i="139"/>
  <c r="BB29" i="139"/>
  <c r="AZ29" i="139"/>
  <c r="AX29" i="139"/>
  <c r="AV29" i="139"/>
  <c r="AT29" i="139"/>
  <c r="AR29" i="139"/>
  <c r="AP29" i="139"/>
  <c r="AN29" i="139"/>
  <c r="AL29" i="139"/>
  <c r="AJ29" i="139"/>
  <c r="AH29" i="139"/>
  <c r="AF29" i="139"/>
  <c r="AD29" i="139"/>
  <c r="AB29" i="139"/>
  <c r="Z29" i="139"/>
  <c r="X29" i="139"/>
  <c r="V29" i="139"/>
  <c r="T29" i="139"/>
  <c r="R29" i="139"/>
  <c r="P29" i="139"/>
  <c r="N29" i="139"/>
  <c r="L29" i="139"/>
  <c r="J29" i="139"/>
  <c r="H29" i="139"/>
  <c r="F29" i="139"/>
  <c r="D29" i="139"/>
  <c r="CE28" i="139"/>
  <c r="BX28" i="139"/>
  <c r="BX42" i="139" s="1"/>
  <c r="BV28" i="139"/>
  <c r="BT28" i="139"/>
  <c r="BR28" i="139"/>
  <c r="BP28" i="139"/>
  <c r="BN28" i="139"/>
  <c r="BL28" i="139"/>
  <c r="BJ28" i="139"/>
  <c r="BH28" i="139"/>
  <c r="BF28" i="139"/>
  <c r="BD28" i="139"/>
  <c r="BB28" i="139"/>
  <c r="AZ28" i="139"/>
  <c r="AX28" i="139"/>
  <c r="AV28" i="139"/>
  <c r="AT28" i="139"/>
  <c r="AT42" i="139" s="1"/>
  <c r="AR28" i="139"/>
  <c r="AR42" i="139" s="1"/>
  <c r="AP28" i="139"/>
  <c r="AN28" i="139"/>
  <c r="AL28" i="139"/>
  <c r="AJ28" i="139"/>
  <c r="AH28" i="139"/>
  <c r="AF28" i="139"/>
  <c r="AD28" i="139"/>
  <c r="AB28" i="139"/>
  <c r="Z28" i="139"/>
  <c r="X28" i="139"/>
  <c r="V28" i="139"/>
  <c r="T28" i="139"/>
  <c r="R28" i="139"/>
  <c r="P28" i="139"/>
  <c r="N28" i="139"/>
  <c r="N42" i="139" s="1"/>
  <c r="L28" i="139"/>
  <c r="L42" i="139" s="1"/>
  <c r="J28" i="139"/>
  <c r="H28" i="139"/>
  <c r="F28" i="139"/>
  <c r="D28" i="139"/>
  <c r="CE27" i="139"/>
  <c r="BX27" i="139"/>
  <c r="BV27" i="139"/>
  <c r="BT27" i="139"/>
  <c r="BR27" i="139"/>
  <c r="BP27" i="139"/>
  <c r="BP42" i="139" s="1"/>
  <c r="BN27" i="139"/>
  <c r="BN42" i="139" s="1"/>
  <c r="BL27" i="139"/>
  <c r="BL42" i="139" s="1"/>
  <c r="BJ27" i="139"/>
  <c r="BJ42" i="139" s="1"/>
  <c r="BH27" i="139"/>
  <c r="BH42" i="139" s="1"/>
  <c r="BF27" i="139"/>
  <c r="BF42" i="139" s="1"/>
  <c r="BD27" i="139"/>
  <c r="BB27" i="139"/>
  <c r="AZ27" i="139"/>
  <c r="AZ42" i="139" s="1"/>
  <c r="AX27" i="139"/>
  <c r="AX42" i="139" s="1"/>
  <c r="AV27" i="139"/>
  <c r="AV42" i="139" s="1"/>
  <c r="AT27" i="139"/>
  <c r="AR27" i="139"/>
  <c r="AP27" i="139"/>
  <c r="AN27" i="139"/>
  <c r="AL27" i="139"/>
  <c r="AJ27" i="139"/>
  <c r="AJ42" i="139" s="1"/>
  <c r="AH27" i="139"/>
  <c r="AH42" i="139" s="1"/>
  <c r="AF27" i="139"/>
  <c r="AF42" i="139" s="1"/>
  <c r="AD27" i="139"/>
  <c r="AD42" i="139" s="1"/>
  <c r="AB27" i="139"/>
  <c r="AB42" i="139" s="1"/>
  <c r="Z27" i="139"/>
  <c r="X27" i="139"/>
  <c r="V27" i="139"/>
  <c r="T27" i="139"/>
  <c r="R27" i="139"/>
  <c r="R42" i="139" s="1"/>
  <c r="P27" i="139"/>
  <c r="P42" i="139" s="1"/>
  <c r="N27" i="139"/>
  <c r="L27" i="139"/>
  <c r="J27" i="139"/>
  <c r="H27" i="139"/>
  <c r="F27" i="139"/>
  <c r="D27" i="139"/>
  <c r="D42" i="139" s="1"/>
  <c r="D59" i="151"/>
  <c r="E59" i="151"/>
  <c r="F59" i="151"/>
  <c r="G59" i="151"/>
  <c r="H59" i="151"/>
  <c r="I59" i="151"/>
  <c r="J59" i="151"/>
  <c r="K59" i="151"/>
  <c r="L59" i="151"/>
  <c r="O59" i="151"/>
  <c r="P59" i="151"/>
  <c r="Q59" i="151"/>
  <c r="R59" i="151"/>
  <c r="S59" i="151"/>
  <c r="T59" i="151"/>
  <c r="U59" i="151"/>
  <c r="V59" i="151"/>
  <c r="Y59" i="151"/>
  <c r="Z59" i="151"/>
  <c r="AA59" i="151"/>
  <c r="AB59" i="151"/>
  <c r="AC59" i="151"/>
  <c r="AD59" i="151"/>
  <c r="AE59" i="151"/>
  <c r="AF59" i="151"/>
  <c r="AG59" i="151"/>
  <c r="AH59" i="151"/>
  <c r="AI59" i="151"/>
  <c r="AJ59" i="151"/>
  <c r="AK59" i="151"/>
  <c r="AL59" i="151"/>
  <c r="AM59" i="151"/>
  <c r="AN59" i="151"/>
  <c r="AO59" i="151"/>
  <c r="AP59" i="151"/>
  <c r="AQ59" i="151"/>
  <c r="AR59" i="151"/>
  <c r="AS59" i="151"/>
  <c r="AT59" i="151"/>
  <c r="AU59" i="151"/>
  <c r="AV59" i="151"/>
  <c r="AW59" i="151"/>
  <c r="AX59" i="151"/>
  <c r="AY59" i="151"/>
  <c r="AZ59" i="151"/>
  <c r="BA59" i="151"/>
  <c r="BB59" i="151"/>
  <c r="BC59" i="151"/>
  <c r="BD59" i="151"/>
  <c r="BE59" i="151"/>
  <c r="BF59" i="151"/>
  <c r="BG59" i="151"/>
  <c r="BH59" i="151"/>
  <c r="BI59" i="151"/>
  <c r="BJ59" i="151"/>
  <c r="BK59" i="151"/>
  <c r="BM59" i="151"/>
  <c r="BN59" i="151"/>
  <c r="BO59" i="151"/>
  <c r="BP59" i="151"/>
  <c r="BQ59" i="151"/>
  <c r="BR59" i="151"/>
  <c r="BS59" i="151"/>
  <c r="BT59" i="151"/>
  <c r="BU59" i="151"/>
  <c r="BV59" i="151"/>
  <c r="BW59" i="151"/>
  <c r="BX59" i="151"/>
  <c r="BY59" i="151"/>
  <c r="BZ59" i="151"/>
  <c r="C59" i="151"/>
  <c r="CD42" i="138"/>
  <c r="CC42" i="138"/>
  <c r="CB42" i="138"/>
  <c r="CA42" i="138"/>
  <c r="BZ42" i="138"/>
  <c r="BY42" i="138"/>
  <c r="BW42" i="138"/>
  <c r="BU42" i="138"/>
  <c r="BS42" i="138"/>
  <c r="BQ42" i="138"/>
  <c r="BO42" i="138"/>
  <c r="BM42" i="138"/>
  <c r="BK42" i="138"/>
  <c r="BI42" i="138"/>
  <c r="BG42" i="138"/>
  <c r="BE42" i="138"/>
  <c r="BC42" i="138"/>
  <c r="BA42" i="138"/>
  <c r="AY42" i="138"/>
  <c r="AW42" i="138"/>
  <c r="AU42" i="138"/>
  <c r="AS42" i="138"/>
  <c r="AQ42" i="138"/>
  <c r="AO42" i="138"/>
  <c r="AM42" i="138"/>
  <c r="AK42" i="138"/>
  <c r="AI42" i="138"/>
  <c r="AG42" i="138"/>
  <c r="AE42" i="138"/>
  <c r="AC42" i="138"/>
  <c r="AA42" i="138"/>
  <c r="Y42" i="138"/>
  <c r="W42" i="138"/>
  <c r="W59" i="151" s="1"/>
  <c r="U42" i="138"/>
  <c r="S42" i="138"/>
  <c r="Q42" i="138"/>
  <c r="O42" i="138"/>
  <c r="M42" i="138"/>
  <c r="M59" i="151" s="1"/>
  <c r="K42" i="138"/>
  <c r="I42" i="138"/>
  <c r="G42" i="138"/>
  <c r="E42" i="138"/>
  <c r="C42" i="138"/>
  <c r="CE41" i="138"/>
  <c r="BX41" i="138"/>
  <c r="BV41" i="138"/>
  <c r="CF41" i="138" s="1"/>
  <c r="BT41" i="138"/>
  <c r="BR41" i="138"/>
  <c r="BP41" i="138"/>
  <c r="BN41" i="138"/>
  <c r="BL41" i="138"/>
  <c r="BJ41" i="138"/>
  <c r="BH41" i="138"/>
  <c r="BF41" i="138"/>
  <c r="BD41" i="138"/>
  <c r="BB41" i="138"/>
  <c r="AZ41" i="138"/>
  <c r="AX41" i="138"/>
  <c r="AV41" i="138"/>
  <c r="AT41" i="138"/>
  <c r="AR41" i="138"/>
  <c r="AP41" i="138"/>
  <c r="AN41" i="138"/>
  <c r="AL41" i="138"/>
  <c r="AJ41" i="138"/>
  <c r="AH41" i="138"/>
  <c r="AF41" i="138"/>
  <c r="AD41" i="138"/>
  <c r="AB41" i="138"/>
  <c r="Z41" i="138"/>
  <c r="X41" i="138"/>
  <c r="V41" i="138"/>
  <c r="T41" i="138"/>
  <c r="R41" i="138"/>
  <c r="P41" i="138"/>
  <c r="N41" i="138"/>
  <c r="L41" i="138"/>
  <c r="J41" i="138"/>
  <c r="H41" i="138"/>
  <c r="F41" i="138"/>
  <c r="D41" i="138"/>
  <c r="CE40" i="138"/>
  <c r="BX40" i="138"/>
  <c r="BV40" i="138"/>
  <c r="CF40" i="138" s="1"/>
  <c r="BT40" i="138"/>
  <c r="BR40" i="138"/>
  <c r="BP40" i="138"/>
  <c r="BN40" i="138"/>
  <c r="BL40" i="138"/>
  <c r="BJ40" i="138"/>
  <c r="BH40" i="138"/>
  <c r="BF40" i="138"/>
  <c r="BD40" i="138"/>
  <c r="BB40" i="138"/>
  <c r="AZ40" i="138"/>
  <c r="AX40" i="138"/>
  <c r="AV40" i="138"/>
  <c r="AT40" i="138"/>
  <c r="AR40" i="138"/>
  <c r="AP40" i="138"/>
  <c r="AN40" i="138"/>
  <c r="AL40" i="138"/>
  <c r="AJ40" i="138"/>
  <c r="AH40" i="138"/>
  <c r="AF40" i="138"/>
  <c r="AD40" i="138"/>
  <c r="AB40" i="138"/>
  <c r="Z40" i="138"/>
  <c r="X40" i="138"/>
  <c r="V40" i="138"/>
  <c r="T40" i="138"/>
  <c r="R40" i="138"/>
  <c r="P40" i="138"/>
  <c r="N40" i="138"/>
  <c r="L40" i="138"/>
  <c r="J40" i="138"/>
  <c r="H40" i="138"/>
  <c r="F40" i="138"/>
  <c r="D40" i="138"/>
  <c r="CE39" i="138"/>
  <c r="BX39" i="138"/>
  <c r="CF39" i="138" s="1"/>
  <c r="BV39" i="138"/>
  <c r="BT39" i="138"/>
  <c r="BR39" i="138"/>
  <c r="BP39" i="138"/>
  <c r="BN39" i="138"/>
  <c r="BL39" i="138"/>
  <c r="BJ39" i="138"/>
  <c r="BH39" i="138"/>
  <c r="BF39" i="138"/>
  <c r="BD39" i="138"/>
  <c r="BB39" i="138"/>
  <c r="AZ39" i="138"/>
  <c r="AX39" i="138"/>
  <c r="AV39" i="138"/>
  <c r="AT39" i="138"/>
  <c r="AR39" i="138"/>
  <c r="AP39" i="138"/>
  <c r="AN39" i="138"/>
  <c r="AL39" i="138"/>
  <c r="AJ39" i="138"/>
  <c r="AH39" i="138"/>
  <c r="AF39" i="138"/>
  <c r="AD39" i="138"/>
  <c r="AB39" i="138"/>
  <c r="Z39" i="138"/>
  <c r="X39" i="138"/>
  <c r="V39" i="138"/>
  <c r="T39" i="138"/>
  <c r="R39" i="138"/>
  <c r="P39" i="138"/>
  <c r="N39" i="138"/>
  <c r="L39" i="138"/>
  <c r="J39" i="138"/>
  <c r="H39" i="138"/>
  <c r="F39" i="138"/>
  <c r="D39" i="138"/>
  <c r="CE38" i="138"/>
  <c r="BX38" i="138"/>
  <c r="CF38" i="138" s="1"/>
  <c r="BV38" i="138"/>
  <c r="BT38" i="138"/>
  <c r="BR38" i="138"/>
  <c r="BP38" i="138"/>
  <c r="BN38" i="138"/>
  <c r="BL38" i="138"/>
  <c r="BJ38" i="138"/>
  <c r="BH38" i="138"/>
  <c r="BF38" i="138"/>
  <c r="BD38" i="138"/>
  <c r="BB38" i="138"/>
  <c r="AZ38" i="138"/>
  <c r="AX38" i="138"/>
  <c r="AV38" i="138"/>
  <c r="AT38" i="138"/>
  <c r="AR38" i="138"/>
  <c r="AP38" i="138"/>
  <c r="AN38" i="138"/>
  <c r="AL38" i="138"/>
  <c r="AJ38" i="138"/>
  <c r="AH38" i="138"/>
  <c r="AF38" i="138"/>
  <c r="AD38" i="138"/>
  <c r="AB38" i="138"/>
  <c r="Z38" i="138"/>
  <c r="X38" i="138"/>
  <c r="V38" i="138"/>
  <c r="T38" i="138"/>
  <c r="R38" i="138"/>
  <c r="P38" i="138"/>
  <c r="N38" i="138"/>
  <c r="L38" i="138"/>
  <c r="J38" i="138"/>
  <c r="H38" i="138"/>
  <c r="F38" i="138"/>
  <c r="D38" i="138"/>
  <c r="CE37" i="138"/>
  <c r="BX37" i="138"/>
  <c r="BV37" i="138"/>
  <c r="BT37" i="138"/>
  <c r="BR37" i="138"/>
  <c r="BP37" i="138"/>
  <c r="BN37" i="138"/>
  <c r="BL37" i="138"/>
  <c r="BJ37" i="138"/>
  <c r="BH37" i="138"/>
  <c r="BF37" i="138"/>
  <c r="CF37" i="138" s="1"/>
  <c r="BD37" i="138"/>
  <c r="BB37" i="138"/>
  <c r="AZ37" i="138"/>
  <c r="AX37" i="138"/>
  <c r="AV37" i="138"/>
  <c r="AT37" i="138"/>
  <c r="AR37" i="138"/>
  <c r="AP37" i="138"/>
  <c r="AN37" i="138"/>
  <c r="AL37" i="138"/>
  <c r="AJ37" i="138"/>
  <c r="AH37" i="138"/>
  <c r="AF37" i="138"/>
  <c r="AD37" i="138"/>
  <c r="AB37" i="138"/>
  <c r="Z37" i="138"/>
  <c r="X37" i="138"/>
  <c r="V37" i="138"/>
  <c r="T37" i="138"/>
  <c r="R37" i="138"/>
  <c r="P37" i="138"/>
  <c r="N37" i="138"/>
  <c r="L37" i="138"/>
  <c r="J37" i="138"/>
  <c r="H37" i="138"/>
  <c r="F37" i="138"/>
  <c r="D37" i="138"/>
  <c r="CE36" i="138"/>
  <c r="BX36" i="138"/>
  <c r="BV36" i="138"/>
  <c r="CF36" i="138" s="1"/>
  <c r="BT36" i="138"/>
  <c r="BR36" i="138"/>
  <c r="BP36" i="138"/>
  <c r="BN36" i="138"/>
  <c r="BL36" i="138"/>
  <c r="BJ36" i="138"/>
  <c r="BH36" i="138"/>
  <c r="BF36" i="138"/>
  <c r="BD36" i="138"/>
  <c r="BB36" i="138"/>
  <c r="AZ36" i="138"/>
  <c r="AX36" i="138"/>
  <c r="AV36" i="138"/>
  <c r="AT36" i="138"/>
  <c r="AR36" i="138"/>
  <c r="AP36" i="138"/>
  <c r="AN36" i="138"/>
  <c r="AL36" i="138"/>
  <c r="AJ36" i="138"/>
  <c r="AH36" i="138"/>
  <c r="AF36" i="138"/>
  <c r="AD36" i="138"/>
  <c r="AB36" i="138"/>
  <c r="Z36" i="138"/>
  <c r="X36" i="138"/>
  <c r="V36" i="138"/>
  <c r="T36" i="138"/>
  <c r="R36" i="138"/>
  <c r="P36" i="138"/>
  <c r="N36" i="138"/>
  <c r="L36" i="138"/>
  <c r="J36" i="138"/>
  <c r="H36" i="138"/>
  <c r="F36" i="138"/>
  <c r="D36" i="138"/>
  <c r="CE35" i="138"/>
  <c r="BX35" i="138"/>
  <c r="BV35" i="138"/>
  <c r="CF35" i="138" s="1"/>
  <c r="BT35" i="138"/>
  <c r="BR35" i="138"/>
  <c r="BP35" i="138"/>
  <c r="BN35" i="138"/>
  <c r="BL35" i="138"/>
  <c r="BJ35" i="138"/>
  <c r="BH35" i="138"/>
  <c r="BF35" i="138"/>
  <c r="BD35" i="138"/>
  <c r="BB35" i="138"/>
  <c r="AZ35" i="138"/>
  <c r="AX35" i="138"/>
  <c r="AV35" i="138"/>
  <c r="AT35" i="138"/>
  <c r="AR35" i="138"/>
  <c r="AP35" i="138"/>
  <c r="AN35" i="138"/>
  <c r="AL35" i="138"/>
  <c r="AJ35" i="138"/>
  <c r="AH35" i="138"/>
  <c r="AF35" i="138"/>
  <c r="AD35" i="138"/>
  <c r="AB35" i="138"/>
  <c r="Z35" i="138"/>
  <c r="X35" i="138"/>
  <c r="V35" i="138"/>
  <c r="T35" i="138"/>
  <c r="R35" i="138"/>
  <c r="P35" i="138"/>
  <c r="N35" i="138"/>
  <c r="L35" i="138"/>
  <c r="J35" i="138"/>
  <c r="H35" i="138"/>
  <c r="F35" i="138"/>
  <c r="D35" i="138"/>
  <c r="CE34" i="138"/>
  <c r="BX34" i="138"/>
  <c r="CF34" i="138" s="1"/>
  <c r="BV34" i="138"/>
  <c r="BT34" i="138"/>
  <c r="BR34" i="138"/>
  <c r="BP34" i="138"/>
  <c r="BN34" i="138"/>
  <c r="BL34" i="138"/>
  <c r="BJ34" i="138"/>
  <c r="BH34" i="138"/>
  <c r="BF34" i="138"/>
  <c r="BD34" i="138"/>
  <c r="BD42" i="138" s="1"/>
  <c r="BB34" i="138"/>
  <c r="AZ34" i="138"/>
  <c r="AX34" i="138"/>
  <c r="AV34" i="138"/>
  <c r="AT34" i="138"/>
  <c r="AR34" i="138"/>
  <c r="AP34" i="138"/>
  <c r="AN34" i="138"/>
  <c r="AL34" i="138"/>
  <c r="AJ34" i="138"/>
  <c r="AH34" i="138"/>
  <c r="AF34" i="138"/>
  <c r="AD34" i="138"/>
  <c r="AB34" i="138"/>
  <c r="Z34" i="138"/>
  <c r="X34" i="138"/>
  <c r="V34" i="138"/>
  <c r="T34" i="138"/>
  <c r="R34" i="138"/>
  <c r="P34" i="138"/>
  <c r="N34" i="138"/>
  <c r="L34" i="138"/>
  <c r="J34" i="138"/>
  <c r="H34" i="138"/>
  <c r="F34" i="138"/>
  <c r="D34" i="138"/>
  <c r="CE33" i="138"/>
  <c r="BX33" i="138"/>
  <c r="CF33" i="138" s="1"/>
  <c r="BV33" i="138"/>
  <c r="BT33" i="138"/>
  <c r="BR33" i="138"/>
  <c r="BP33" i="138"/>
  <c r="BN33" i="138"/>
  <c r="BL33" i="138"/>
  <c r="BJ33" i="138"/>
  <c r="BH33" i="138"/>
  <c r="BF33" i="138"/>
  <c r="BD33" i="138"/>
  <c r="BB33" i="138"/>
  <c r="AZ33" i="138"/>
  <c r="AX33" i="138"/>
  <c r="AV33" i="138"/>
  <c r="AT33" i="138"/>
  <c r="AR33" i="138"/>
  <c r="AP33" i="138"/>
  <c r="AN33" i="138"/>
  <c r="AL33" i="138"/>
  <c r="AJ33" i="138"/>
  <c r="AH33" i="138"/>
  <c r="AF33" i="138"/>
  <c r="AD33" i="138"/>
  <c r="AB33" i="138"/>
  <c r="Z33" i="138"/>
  <c r="X33" i="138"/>
  <c r="V33" i="138"/>
  <c r="T33" i="138"/>
  <c r="R33" i="138"/>
  <c r="P33" i="138"/>
  <c r="N33" i="138"/>
  <c r="L33" i="138"/>
  <c r="J33" i="138"/>
  <c r="H33" i="138"/>
  <c r="F33" i="138"/>
  <c r="D33" i="138"/>
  <c r="CE32" i="138"/>
  <c r="BX32" i="138"/>
  <c r="BV32" i="138"/>
  <c r="BT32" i="138"/>
  <c r="BR32" i="138"/>
  <c r="BP32" i="138"/>
  <c r="BN32" i="138"/>
  <c r="BL32" i="138"/>
  <c r="BJ32" i="138"/>
  <c r="BH32" i="138"/>
  <c r="BF32" i="138"/>
  <c r="BD32" i="138"/>
  <c r="BB32" i="138"/>
  <c r="AZ32" i="138"/>
  <c r="AX32" i="138"/>
  <c r="AV32" i="138"/>
  <c r="AT32" i="138"/>
  <c r="AR32" i="138"/>
  <c r="AP32" i="138"/>
  <c r="AN32" i="138"/>
  <c r="AL32" i="138"/>
  <c r="AJ32" i="138"/>
  <c r="AH32" i="138"/>
  <c r="AF32" i="138"/>
  <c r="AD32" i="138"/>
  <c r="AB32" i="138"/>
  <c r="Z32" i="138"/>
  <c r="X32" i="138"/>
  <c r="V32" i="138"/>
  <c r="T32" i="138"/>
  <c r="R32" i="138"/>
  <c r="P32" i="138"/>
  <c r="N32" i="138"/>
  <c r="L32" i="138"/>
  <c r="J32" i="138"/>
  <c r="H32" i="138"/>
  <c r="F32" i="138"/>
  <c r="D32" i="138"/>
  <c r="CE31" i="138"/>
  <c r="BX31" i="138"/>
  <c r="BV31" i="138"/>
  <c r="BT31" i="138"/>
  <c r="BT42" i="138" s="1"/>
  <c r="BR31" i="138"/>
  <c r="BP31" i="138"/>
  <c r="BN31" i="138"/>
  <c r="BL31" i="138"/>
  <c r="BJ31" i="138"/>
  <c r="BH31" i="138"/>
  <c r="BF31" i="138"/>
  <c r="BD31" i="138"/>
  <c r="BB31" i="138"/>
  <c r="AZ31" i="138"/>
  <c r="AX31" i="138"/>
  <c r="AV31" i="138"/>
  <c r="AT31" i="138"/>
  <c r="AR31" i="138"/>
  <c r="AP31" i="138"/>
  <c r="AN31" i="138"/>
  <c r="AN42" i="138" s="1"/>
  <c r="AL31" i="138"/>
  <c r="AJ31" i="138"/>
  <c r="AH31" i="138"/>
  <c r="AF31" i="138"/>
  <c r="AD31" i="138"/>
  <c r="AB31" i="138"/>
  <c r="Z31" i="138"/>
  <c r="X31" i="138"/>
  <c r="V31" i="138"/>
  <c r="T31" i="138"/>
  <c r="R31" i="138"/>
  <c r="P31" i="138"/>
  <c r="N31" i="138"/>
  <c r="L31" i="138"/>
  <c r="J31" i="138"/>
  <c r="H31" i="138"/>
  <c r="H42" i="138" s="1"/>
  <c r="F31" i="138"/>
  <c r="D31" i="138"/>
  <c r="CE30" i="138"/>
  <c r="BX30" i="138"/>
  <c r="BV30" i="138"/>
  <c r="BT30" i="138"/>
  <c r="BR30" i="138"/>
  <c r="BP30" i="138"/>
  <c r="BN30" i="138"/>
  <c r="BL30" i="138"/>
  <c r="BJ30" i="138"/>
  <c r="BH30" i="138"/>
  <c r="BF30" i="138"/>
  <c r="BD30" i="138"/>
  <c r="BB30" i="138"/>
  <c r="BB42" i="138" s="1"/>
  <c r="AZ30" i="138"/>
  <c r="AX30" i="138"/>
  <c r="AV30" i="138"/>
  <c r="AT30" i="138"/>
  <c r="AR30" i="138"/>
  <c r="AP30" i="138"/>
  <c r="AN30" i="138"/>
  <c r="AL30" i="138"/>
  <c r="AJ30" i="138"/>
  <c r="AH30" i="138"/>
  <c r="AF30" i="138"/>
  <c r="AD30" i="138"/>
  <c r="AB30" i="138"/>
  <c r="Z30" i="138"/>
  <c r="X30" i="138"/>
  <c r="V30" i="138"/>
  <c r="V42" i="138" s="1"/>
  <c r="T30" i="138"/>
  <c r="R30" i="138"/>
  <c r="P30" i="138"/>
  <c r="N30" i="138"/>
  <c r="L30" i="138"/>
  <c r="J30" i="138"/>
  <c r="H30" i="138"/>
  <c r="F30" i="138"/>
  <c r="D30" i="138"/>
  <c r="CE29" i="138"/>
  <c r="BX29" i="138"/>
  <c r="BV29" i="138"/>
  <c r="BV42" i="138" s="1"/>
  <c r="BT29" i="138"/>
  <c r="BR29" i="138"/>
  <c r="BP29" i="138"/>
  <c r="BN29" i="138"/>
  <c r="BL29" i="138"/>
  <c r="BJ29" i="138"/>
  <c r="BH29" i="138"/>
  <c r="BF29" i="138"/>
  <c r="BD29" i="138"/>
  <c r="BB29" i="138"/>
  <c r="AZ29" i="138"/>
  <c r="AX29" i="138"/>
  <c r="AV29" i="138"/>
  <c r="AT29" i="138"/>
  <c r="AR29" i="138"/>
  <c r="AP29" i="138"/>
  <c r="AP42" i="138" s="1"/>
  <c r="AN29" i="138"/>
  <c r="AL29" i="138"/>
  <c r="AJ29" i="138"/>
  <c r="AH29" i="138"/>
  <c r="AF29" i="138"/>
  <c r="AD29" i="138"/>
  <c r="AB29" i="138"/>
  <c r="Z29" i="138"/>
  <c r="X29" i="138"/>
  <c r="V29" i="138"/>
  <c r="T29" i="138"/>
  <c r="R29" i="138"/>
  <c r="P29" i="138"/>
  <c r="N29" i="138"/>
  <c r="L29" i="138"/>
  <c r="J29" i="138"/>
  <c r="J42" i="138" s="1"/>
  <c r="H29" i="138"/>
  <c r="F29" i="138"/>
  <c r="D29" i="138"/>
  <c r="CE28" i="138"/>
  <c r="BX28" i="138"/>
  <c r="BX42" i="138" s="1"/>
  <c r="BV28" i="138"/>
  <c r="BT28" i="138"/>
  <c r="BR28" i="138"/>
  <c r="BP28" i="138"/>
  <c r="BN28" i="138"/>
  <c r="BL28" i="138"/>
  <c r="BJ28" i="138"/>
  <c r="BJ42" i="138" s="1"/>
  <c r="BH28" i="138"/>
  <c r="BF28" i="138"/>
  <c r="BD28" i="138"/>
  <c r="BB28" i="138"/>
  <c r="AZ28" i="138"/>
  <c r="AX28" i="138"/>
  <c r="AX42" i="138" s="1"/>
  <c r="AV28" i="138"/>
  <c r="AT28" i="138"/>
  <c r="AT42" i="138" s="1"/>
  <c r="AR28" i="138"/>
  <c r="AR42" i="138" s="1"/>
  <c r="AP28" i="138"/>
  <c r="AN28" i="138"/>
  <c r="AL28" i="138"/>
  <c r="AJ28" i="138"/>
  <c r="AH28" i="138"/>
  <c r="AF28" i="138"/>
  <c r="AD28" i="138"/>
  <c r="AD42" i="138" s="1"/>
  <c r="AB28" i="138"/>
  <c r="Z28" i="138"/>
  <c r="X28" i="138"/>
  <c r="V28" i="138"/>
  <c r="T28" i="138"/>
  <c r="R28" i="138"/>
  <c r="R42" i="138" s="1"/>
  <c r="P28" i="138"/>
  <c r="N28" i="138"/>
  <c r="L28" i="138"/>
  <c r="L42" i="138" s="1"/>
  <c r="J28" i="138"/>
  <c r="H28" i="138"/>
  <c r="F28" i="138"/>
  <c r="D28" i="138"/>
  <c r="CE27" i="138"/>
  <c r="BX27" i="138"/>
  <c r="BV27" i="138"/>
  <c r="BT27" i="138"/>
  <c r="BR27" i="138"/>
  <c r="BR42" i="138" s="1"/>
  <c r="BP27" i="138"/>
  <c r="BP42" i="138" s="1"/>
  <c r="BN27" i="138"/>
  <c r="BN42" i="138" s="1"/>
  <c r="BL27" i="138"/>
  <c r="BJ27" i="138"/>
  <c r="BH27" i="138"/>
  <c r="BH42" i="138" s="1"/>
  <c r="BF27" i="138"/>
  <c r="BF42" i="138" s="1"/>
  <c r="BD27" i="138"/>
  <c r="BB27" i="138"/>
  <c r="AZ27" i="138"/>
  <c r="AZ42" i="138" s="1"/>
  <c r="AX27" i="138"/>
  <c r="AV27" i="138"/>
  <c r="AV42" i="138" s="1"/>
  <c r="AT27" i="138"/>
  <c r="AR27" i="138"/>
  <c r="AP27" i="138"/>
  <c r="AN27" i="138"/>
  <c r="AL27" i="138"/>
  <c r="AL42" i="138" s="1"/>
  <c r="AJ27" i="138"/>
  <c r="AJ42" i="138" s="1"/>
  <c r="AH27" i="138"/>
  <c r="AH42" i="138" s="1"/>
  <c r="AF27" i="138"/>
  <c r="AF42" i="138" s="1"/>
  <c r="AD27" i="138"/>
  <c r="AB27" i="138"/>
  <c r="AB42" i="138" s="1"/>
  <c r="Z27" i="138"/>
  <c r="X27" i="138"/>
  <c r="V27" i="138"/>
  <c r="T27" i="138"/>
  <c r="T42" i="138" s="1"/>
  <c r="R27" i="138"/>
  <c r="P27" i="138"/>
  <c r="P42" i="138" s="1"/>
  <c r="N27" i="138"/>
  <c r="L27" i="138"/>
  <c r="J27" i="138"/>
  <c r="H27" i="138"/>
  <c r="F27" i="138"/>
  <c r="F42" i="138" s="1"/>
  <c r="D27" i="138"/>
  <c r="D42" i="138" s="1"/>
  <c r="D58" i="151"/>
  <c r="E58" i="151"/>
  <c r="F58" i="151"/>
  <c r="G58" i="151"/>
  <c r="I58" i="151"/>
  <c r="J58" i="151"/>
  <c r="K58" i="151"/>
  <c r="L58" i="151"/>
  <c r="O58" i="151"/>
  <c r="P58" i="151"/>
  <c r="Q58" i="151"/>
  <c r="R58" i="151"/>
  <c r="S58" i="151"/>
  <c r="T58" i="151"/>
  <c r="U58" i="151"/>
  <c r="V58" i="151"/>
  <c r="W58" i="151"/>
  <c r="X58" i="151"/>
  <c r="AA58" i="151"/>
  <c r="AB58" i="151"/>
  <c r="AC58" i="151"/>
  <c r="AD58" i="151"/>
  <c r="AE58" i="151"/>
  <c r="AF58" i="151"/>
  <c r="AG58" i="151"/>
  <c r="AH58" i="151"/>
  <c r="AI58" i="151"/>
  <c r="AJ58" i="151"/>
  <c r="AK58" i="151"/>
  <c r="AL58" i="151"/>
  <c r="AM58" i="151"/>
  <c r="AO58" i="151"/>
  <c r="AP58" i="151"/>
  <c r="AQ58" i="151"/>
  <c r="AR58" i="151"/>
  <c r="AS58" i="151"/>
  <c r="AT58" i="151"/>
  <c r="AU58" i="151"/>
  <c r="AV58" i="151"/>
  <c r="AW58" i="151"/>
  <c r="AX58" i="151"/>
  <c r="AY58" i="151"/>
  <c r="AZ58" i="151"/>
  <c r="BA58" i="151"/>
  <c r="BB58" i="151"/>
  <c r="BE58" i="151"/>
  <c r="BF58" i="151"/>
  <c r="BG58" i="151"/>
  <c r="BH58" i="151"/>
  <c r="BI58" i="151"/>
  <c r="BJ58" i="151"/>
  <c r="BM58" i="151"/>
  <c r="BN58" i="151"/>
  <c r="BO58" i="151"/>
  <c r="BP58" i="151"/>
  <c r="BQ58" i="151"/>
  <c r="BR58" i="151"/>
  <c r="BS58" i="151"/>
  <c r="BT58" i="151"/>
  <c r="BU58" i="151"/>
  <c r="BV58" i="151"/>
  <c r="BW58" i="151"/>
  <c r="BX58" i="151"/>
  <c r="BY58" i="151"/>
  <c r="BZ58" i="151"/>
  <c r="CA58" i="151"/>
  <c r="CB58" i="151"/>
  <c r="CC58" i="151"/>
  <c r="CD58" i="151"/>
  <c r="C58" i="151"/>
  <c r="CD42" i="137"/>
  <c r="CC42" i="137"/>
  <c r="CB42" i="137"/>
  <c r="CA42" i="137"/>
  <c r="BZ42" i="137"/>
  <c r="BY42" i="137"/>
  <c r="BW42" i="137"/>
  <c r="BU42" i="137"/>
  <c r="BS42" i="137"/>
  <c r="BQ42" i="137"/>
  <c r="BO42" i="137"/>
  <c r="BM42" i="137"/>
  <c r="BK42" i="137"/>
  <c r="BK58" i="151" s="1"/>
  <c r="BI42" i="137"/>
  <c r="BG42" i="137"/>
  <c r="BE42" i="137"/>
  <c r="BC42" i="137"/>
  <c r="BC58" i="151" s="1"/>
  <c r="BA42" i="137"/>
  <c r="AY42" i="137"/>
  <c r="AW42" i="137"/>
  <c r="AU42" i="137"/>
  <c r="AS42" i="137"/>
  <c r="AQ42" i="137"/>
  <c r="AO42" i="137"/>
  <c r="AM42" i="137"/>
  <c r="AK42" i="137"/>
  <c r="AI42" i="137"/>
  <c r="AG42" i="137"/>
  <c r="AE42" i="137"/>
  <c r="AC42" i="137"/>
  <c r="AA42" i="137"/>
  <c r="Y42" i="137"/>
  <c r="Y58" i="151" s="1"/>
  <c r="W42" i="137"/>
  <c r="U42" i="137"/>
  <c r="S42" i="137"/>
  <c r="Q42" i="137"/>
  <c r="O42" i="137"/>
  <c r="M42" i="137"/>
  <c r="M58" i="151" s="1"/>
  <c r="K42" i="137"/>
  <c r="I42" i="137"/>
  <c r="G42" i="137"/>
  <c r="E42" i="137"/>
  <c r="C42" i="137"/>
  <c r="CE41" i="137"/>
  <c r="BX41" i="137"/>
  <c r="CF41" i="137" s="1"/>
  <c r="BV41" i="137"/>
  <c r="BT41" i="137"/>
  <c r="BR41" i="137"/>
  <c r="BP41" i="137"/>
  <c r="BN41" i="137"/>
  <c r="BL41" i="137"/>
  <c r="BJ41" i="137"/>
  <c r="BH41" i="137"/>
  <c r="BF41" i="137"/>
  <c r="BD41" i="137"/>
  <c r="BB41" i="137"/>
  <c r="AZ41" i="137"/>
  <c r="AX41" i="137"/>
  <c r="AV41" i="137"/>
  <c r="AT41" i="137"/>
  <c r="AR41" i="137"/>
  <c r="AP41" i="137"/>
  <c r="AN41" i="137"/>
  <c r="AL41" i="137"/>
  <c r="AJ41" i="137"/>
  <c r="AH41" i="137"/>
  <c r="AF41" i="137"/>
  <c r="AD41" i="137"/>
  <c r="AB41" i="137"/>
  <c r="Z41" i="137"/>
  <c r="X41" i="137"/>
  <c r="V41" i="137"/>
  <c r="T41" i="137"/>
  <c r="R41" i="137"/>
  <c r="P41" i="137"/>
  <c r="N41" i="137"/>
  <c r="L41" i="137"/>
  <c r="J41" i="137"/>
  <c r="H41" i="137"/>
  <c r="F41" i="137"/>
  <c r="D41" i="137"/>
  <c r="CE40" i="137"/>
  <c r="BX40" i="137"/>
  <c r="CF40" i="137" s="1"/>
  <c r="BV40" i="137"/>
  <c r="BT40" i="137"/>
  <c r="BR40" i="137"/>
  <c r="BP40" i="137"/>
  <c r="BN40" i="137"/>
  <c r="BL40" i="137"/>
  <c r="BJ40" i="137"/>
  <c r="BH40" i="137"/>
  <c r="BF40" i="137"/>
  <c r="BD40" i="137"/>
  <c r="BB40" i="137"/>
  <c r="AZ40" i="137"/>
  <c r="AX40" i="137"/>
  <c r="AV40" i="137"/>
  <c r="AT40" i="137"/>
  <c r="AR40" i="137"/>
  <c r="AP40" i="137"/>
  <c r="AN40" i="137"/>
  <c r="AL40" i="137"/>
  <c r="AJ40" i="137"/>
  <c r="AH40" i="137"/>
  <c r="AF40" i="137"/>
  <c r="AD40" i="137"/>
  <c r="AB40" i="137"/>
  <c r="Z40" i="137"/>
  <c r="X40" i="137"/>
  <c r="V40" i="137"/>
  <c r="T40" i="137"/>
  <c r="R40" i="137"/>
  <c r="P40" i="137"/>
  <c r="N40" i="137"/>
  <c r="L40" i="137"/>
  <c r="J40" i="137"/>
  <c r="H40" i="137"/>
  <c r="F40" i="137"/>
  <c r="D40" i="137"/>
  <c r="CE39" i="137"/>
  <c r="BX39" i="137"/>
  <c r="BV39" i="137"/>
  <c r="BT39" i="137"/>
  <c r="CF39" i="137" s="1"/>
  <c r="BR39" i="137"/>
  <c r="BP39" i="137"/>
  <c r="BN39" i="137"/>
  <c r="BL39" i="137"/>
  <c r="BJ39" i="137"/>
  <c r="BH39" i="137"/>
  <c r="BF39" i="137"/>
  <c r="BD39" i="137"/>
  <c r="BB39" i="137"/>
  <c r="AZ39" i="137"/>
  <c r="AX39" i="137"/>
  <c r="AV39" i="137"/>
  <c r="AT39" i="137"/>
  <c r="AR39" i="137"/>
  <c r="AP39" i="137"/>
  <c r="AN39" i="137"/>
  <c r="AL39" i="137"/>
  <c r="AJ39" i="137"/>
  <c r="AH39" i="137"/>
  <c r="AF39" i="137"/>
  <c r="AD39" i="137"/>
  <c r="AB39" i="137"/>
  <c r="Z39" i="137"/>
  <c r="X39" i="137"/>
  <c r="V39" i="137"/>
  <c r="T39" i="137"/>
  <c r="R39" i="137"/>
  <c r="P39" i="137"/>
  <c r="N39" i="137"/>
  <c r="L39" i="137"/>
  <c r="J39" i="137"/>
  <c r="H39" i="137"/>
  <c r="F39" i="137"/>
  <c r="D39" i="137"/>
  <c r="CE38" i="137"/>
  <c r="BX38" i="137"/>
  <c r="CF38" i="137" s="1"/>
  <c r="BV38" i="137"/>
  <c r="BT38" i="137"/>
  <c r="BR38" i="137"/>
  <c r="BP38" i="137"/>
  <c r="BN38" i="137"/>
  <c r="BL38" i="137"/>
  <c r="BJ38" i="137"/>
  <c r="BH38" i="137"/>
  <c r="BF38" i="137"/>
  <c r="BD38" i="137"/>
  <c r="BB38" i="137"/>
  <c r="AZ38" i="137"/>
  <c r="AX38" i="137"/>
  <c r="AV38" i="137"/>
  <c r="AT38" i="137"/>
  <c r="AR38" i="137"/>
  <c r="AP38" i="137"/>
  <c r="AN38" i="137"/>
  <c r="AL38" i="137"/>
  <c r="AJ38" i="137"/>
  <c r="AH38" i="137"/>
  <c r="AF38" i="137"/>
  <c r="AD38" i="137"/>
  <c r="AB38" i="137"/>
  <c r="Z38" i="137"/>
  <c r="X38" i="137"/>
  <c r="V38" i="137"/>
  <c r="T38" i="137"/>
  <c r="R38" i="137"/>
  <c r="P38" i="137"/>
  <c r="N38" i="137"/>
  <c r="L38" i="137"/>
  <c r="J38" i="137"/>
  <c r="H38" i="137"/>
  <c r="F38" i="137"/>
  <c r="D38" i="137"/>
  <c r="CE37" i="137"/>
  <c r="BX37" i="137"/>
  <c r="BV37" i="137"/>
  <c r="BT37" i="137"/>
  <c r="BR37" i="137"/>
  <c r="BP37" i="137"/>
  <c r="BN37" i="137"/>
  <c r="BL37" i="137"/>
  <c r="BJ37" i="137"/>
  <c r="BH37" i="137"/>
  <c r="BF37" i="137"/>
  <c r="BD37" i="137"/>
  <c r="BB37" i="137"/>
  <c r="AZ37" i="137"/>
  <c r="AX37" i="137"/>
  <c r="AV37" i="137"/>
  <c r="AT37" i="137"/>
  <c r="CF37" i="137" s="1"/>
  <c r="AR37" i="137"/>
  <c r="AP37" i="137"/>
  <c r="AN37" i="137"/>
  <c r="AL37" i="137"/>
  <c r="AJ37" i="137"/>
  <c r="AH37" i="137"/>
  <c r="AF37" i="137"/>
  <c r="AD37" i="137"/>
  <c r="AB37" i="137"/>
  <c r="Z37" i="137"/>
  <c r="X37" i="137"/>
  <c r="V37" i="137"/>
  <c r="T37" i="137"/>
  <c r="R37" i="137"/>
  <c r="P37" i="137"/>
  <c r="N37" i="137"/>
  <c r="L37" i="137"/>
  <c r="J37" i="137"/>
  <c r="H37" i="137"/>
  <c r="F37" i="137"/>
  <c r="D37" i="137"/>
  <c r="CE36" i="137"/>
  <c r="BX36" i="137"/>
  <c r="BV36" i="137"/>
  <c r="CF36" i="137" s="1"/>
  <c r="BT36" i="137"/>
  <c r="BR36" i="137"/>
  <c r="BP36" i="137"/>
  <c r="BN36" i="137"/>
  <c r="BL36" i="137"/>
  <c r="BJ36" i="137"/>
  <c r="BH36" i="137"/>
  <c r="BF36" i="137"/>
  <c r="BD36" i="137"/>
  <c r="BB36" i="137"/>
  <c r="AZ36" i="137"/>
  <c r="AX36" i="137"/>
  <c r="AV36" i="137"/>
  <c r="AT36" i="137"/>
  <c r="AR36" i="137"/>
  <c r="AP36" i="137"/>
  <c r="AN36" i="137"/>
  <c r="AL36" i="137"/>
  <c r="AJ36" i="137"/>
  <c r="AH36" i="137"/>
  <c r="AF36" i="137"/>
  <c r="AD36" i="137"/>
  <c r="AB36" i="137"/>
  <c r="Z36" i="137"/>
  <c r="X36" i="137"/>
  <c r="V36" i="137"/>
  <c r="T36" i="137"/>
  <c r="R36" i="137"/>
  <c r="P36" i="137"/>
  <c r="N36" i="137"/>
  <c r="L36" i="137"/>
  <c r="J36" i="137"/>
  <c r="H36" i="137"/>
  <c r="F36" i="137"/>
  <c r="D36" i="137"/>
  <c r="CE35" i="137"/>
  <c r="BX35" i="137"/>
  <c r="CF35" i="137" s="1"/>
  <c r="BV35" i="137"/>
  <c r="BT35" i="137"/>
  <c r="BR35" i="137"/>
  <c r="BP35" i="137"/>
  <c r="BN35" i="137"/>
  <c r="BL35" i="137"/>
  <c r="BJ35" i="137"/>
  <c r="BH35" i="137"/>
  <c r="BF35" i="137"/>
  <c r="BD35" i="137"/>
  <c r="BB35" i="137"/>
  <c r="AZ35" i="137"/>
  <c r="AX35" i="137"/>
  <c r="AV35" i="137"/>
  <c r="AT35" i="137"/>
  <c r="AR35" i="137"/>
  <c r="AP35" i="137"/>
  <c r="AN35" i="137"/>
  <c r="AL35" i="137"/>
  <c r="AJ35" i="137"/>
  <c r="AH35" i="137"/>
  <c r="AF35" i="137"/>
  <c r="AD35" i="137"/>
  <c r="AB35" i="137"/>
  <c r="Z35" i="137"/>
  <c r="X35" i="137"/>
  <c r="V35" i="137"/>
  <c r="T35" i="137"/>
  <c r="R35" i="137"/>
  <c r="P35" i="137"/>
  <c r="N35" i="137"/>
  <c r="L35" i="137"/>
  <c r="J35" i="137"/>
  <c r="H35" i="137"/>
  <c r="F35" i="137"/>
  <c r="D35" i="137"/>
  <c r="CE34" i="137"/>
  <c r="BX34" i="137"/>
  <c r="CF34" i="137" s="1"/>
  <c r="BV34" i="137"/>
  <c r="BT34" i="137"/>
  <c r="BR34" i="137"/>
  <c r="BP34" i="137"/>
  <c r="BN34" i="137"/>
  <c r="BL34" i="137"/>
  <c r="BJ34" i="137"/>
  <c r="BH34" i="137"/>
  <c r="BF34" i="137"/>
  <c r="BD34" i="137"/>
  <c r="BB34" i="137"/>
  <c r="AZ34" i="137"/>
  <c r="AX34" i="137"/>
  <c r="AV34" i="137"/>
  <c r="AT34" i="137"/>
  <c r="AR34" i="137"/>
  <c r="AP34" i="137"/>
  <c r="AN34" i="137"/>
  <c r="AL34" i="137"/>
  <c r="AJ34" i="137"/>
  <c r="AH34" i="137"/>
  <c r="AF34" i="137"/>
  <c r="AD34" i="137"/>
  <c r="AB34" i="137"/>
  <c r="Z34" i="137"/>
  <c r="X34" i="137"/>
  <c r="V34" i="137"/>
  <c r="T34" i="137"/>
  <c r="R34" i="137"/>
  <c r="P34" i="137"/>
  <c r="N34" i="137"/>
  <c r="L34" i="137"/>
  <c r="J34" i="137"/>
  <c r="H34" i="137"/>
  <c r="F34" i="137"/>
  <c r="D34" i="137"/>
  <c r="CE33" i="137"/>
  <c r="BX33" i="137"/>
  <c r="CF33" i="137" s="1"/>
  <c r="BV33" i="137"/>
  <c r="BT33" i="137"/>
  <c r="BR33" i="137"/>
  <c r="BR42" i="137" s="1"/>
  <c r="BP33" i="137"/>
  <c r="BN33" i="137"/>
  <c r="BL33" i="137"/>
  <c r="BJ33" i="137"/>
  <c r="BH33" i="137"/>
  <c r="BF33" i="137"/>
  <c r="BD33" i="137"/>
  <c r="BB33" i="137"/>
  <c r="AZ33" i="137"/>
  <c r="AX33" i="137"/>
  <c r="AV33" i="137"/>
  <c r="AT33" i="137"/>
  <c r="AR33" i="137"/>
  <c r="AP33" i="137"/>
  <c r="AN33" i="137"/>
  <c r="AL33" i="137"/>
  <c r="AL42" i="137" s="1"/>
  <c r="AJ33" i="137"/>
  <c r="AH33" i="137"/>
  <c r="AF33" i="137"/>
  <c r="AD33" i="137"/>
  <c r="AB33" i="137"/>
  <c r="Z33" i="137"/>
  <c r="X33" i="137"/>
  <c r="V33" i="137"/>
  <c r="T33" i="137"/>
  <c r="R33" i="137"/>
  <c r="P33" i="137"/>
  <c r="N33" i="137"/>
  <c r="L33" i="137"/>
  <c r="J33" i="137"/>
  <c r="H33" i="137"/>
  <c r="F33" i="137"/>
  <c r="F42" i="137" s="1"/>
  <c r="D33" i="137"/>
  <c r="CE32" i="137"/>
  <c r="BX32" i="137"/>
  <c r="CF32" i="137" s="1"/>
  <c r="BV32" i="137"/>
  <c r="BT32" i="137"/>
  <c r="BR32" i="137"/>
  <c r="BP32" i="137"/>
  <c r="BN32" i="137"/>
  <c r="BL32" i="137"/>
  <c r="BJ32" i="137"/>
  <c r="BH32" i="137"/>
  <c r="BF32" i="137"/>
  <c r="BD32" i="137"/>
  <c r="BB32" i="137"/>
  <c r="BB42" i="137" s="1"/>
  <c r="AZ32" i="137"/>
  <c r="AX32" i="137"/>
  <c r="AV32" i="137"/>
  <c r="AT32" i="137"/>
  <c r="AR32" i="137"/>
  <c r="AP32" i="137"/>
  <c r="AN32" i="137"/>
  <c r="AL32" i="137"/>
  <c r="AJ32" i="137"/>
  <c r="AH32" i="137"/>
  <c r="AF32" i="137"/>
  <c r="AD32" i="137"/>
  <c r="AB32" i="137"/>
  <c r="Z32" i="137"/>
  <c r="X32" i="137"/>
  <c r="X42" i="137" s="1"/>
  <c r="V32" i="137"/>
  <c r="V42" i="137" s="1"/>
  <c r="T32" i="137"/>
  <c r="R32" i="137"/>
  <c r="P32" i="137"/>
  <c r="N32" i="137"/>
  <c r="L32" i="137"/>
  <c r="J32" i="137"/>
  <c r="H32" i="137"/>
  <c r="F32" i="137"/>
  <c r="D32" i="137"/>
  <c r="CE31" i="137"/>
  <c r="BX31" i="137"/>
  <c r="CF31" i="137" s="1"/>
  <c r="BV31" i="137"/>
  <c r="BV42" i="137" s="1"/>
  <c r="BT31" i="137"/>
  <c r="BT42" i="137" s="1"/>
  <c r="BR31" i="137"/>
  <c r="BP31" i="137"/>
  <c r="BN31" i="137"/>
  <c r="BL31" i="137"/>
  <c r="BJ31" i="137"/>
  <c r="BH31" i="137"/>
  <c r="BF31" i="137"/>
  <c r="BD31" i="137"/>
  <c r="BB31" i="137"/>
  <c r="AZ31" i="137"/>
  <c r="AX31" i="137"/>
  <c r="AV31" i="137"/>
  <c r="AT31" i="137"/>
  <c r="AR31" i="137"/>
  <c r="AP31" i="137"/>
  <c r="AP42" i="137" s="1"/>
  <c r="AN31" i="137"/>
  <c r="AL31" i="137"/>
  <c r="AJ31" i="137"/>
  <c r="AH31" i="137"/>
  <c r="AF31" i="137"/>
  <c r="AD31" i="137"/>
  <c r="AB31" i="137"/>
  <c r="Z31" i="137"/>
  <c r="X31" i="137"/>
  <c r="V31" i="137"/>
  <c r="T31" i="137"/>
  <c r="R31" i="137"/>
  <c r="P31" i="137"/>
  <c r="N31" i="137"/>
  <c r="L31" i="137"/>
  <c r="J31" i="137"/>
  <c r="J42" i="137" s="1"/>
  <c r="H31" i="137"/>
  <c r="F31" i="137"/>
  <c r="D31" i="137"/>
  <c r="CE30" i="137"/>
  <c r="BX30" i="137"/>
  <c r="BV30" i="137"/>
  <c r="BT30" i="137"/>
  <c r="BR30" i="137"/>
  <c r="BP30" i="137"/>
  <c r="BN30" i="137"/>
  <c r="BL30" i="137"/>
  <c r="BJ30" i="137"/>
  <c r="BH30" i="137"/>
  <c r="BF30" i="137"/>
  <c r="BD30" i="137"/>
  <c r="BB30" i="137"/>
  <c r="AZ30" i="137"/>
  <c r="AX30" i="137"/>
  <c r="AV30" i="137"/>
  <c r="AT30" i="137"/>
  <c r="AR30" i="137"/>
  <c r="AP30" i="137"/>
  <c r="AN30" i="137"/>
  <c r="AL30" i="137"/>
  <c r="AJ30" i="137"/>
  <c r="AH30" i="137"/>
  <c r="AF30" i="137"/>
  <c r="AD30" i="137"/>
  <c r="AB30" i="137"/>
  <c r="Z30" i="137"/>
  <c r="X30" i="137"/>
  <c r="V30" i="137"/>
  <c r="T30" i="137"/>
  <c r="R30" i="137"/>
  <c r="P30" i="137"/>
  <c r="N30" i="137"/>
  <c r="L30" i="137"/>
  <c r="J30" i="137"/>
  <c r="H30" i="137"/>
  <c r="F30" i="137"/>
  <c r="D30" i="137"/>
  <c r="CE29" i="137"/>
  <c r="BX29" i="137"/>
  <c r="BV29" i="137"/>
  <c r="BT29" i="137"/>
  <c r="BR29" i="137"/>
  <c r="BP29" i="137"/>
  <c r="BN29" i="137"/>
  <c r="BL29" i="137"/>
  <c r="BJ29" i="137"/>
  <c r="BH29" i="137"/>
  <c r="BF29" i="137"/>
  <c r="BD29" i="137"/>
  <c r="BB29" i="137"/>
  <c r="AZ29" i="137"/>
  <c r="AX29" i="137"/>
  <c r="AV29" i="137"/>
  <c r="AT29" i="137"/>
  <c r="AR29" i="137"/>
  <c r="AP29" i="137"/>
  <c r="AN29" i="137"/>
  <c r="AL29" i="137"/>
  <c r="AJ29" i="137"/>
  <c r="AH29" i="137"/>
  <c r="AF29" i="137"/>
  <c r="AD29" i="137"/>
  <c r="AB29" i="137"/>
  <c r="Z29" i="137"/>
  <c r="X29" i="137"/>
  <c r="V29" i="137"/>
  <c r="T29" i="137"/>
  <c r="R29" i="137"/>
  <c r="P29" i="137"/>
  <c r="N29" i="137"/>
  <c r="L29" i="137"/>
  <c r="J29" i="137"/>
  <c r="H29" i="137"/>
  <c r="F29" i="137"/>
  <c r="D29" i="137"/>
  <c r="CE28" i="137"/>
  <c r="BX28" i="137"/>
  <c r="BV28" i="137"/>
  <c r="BT28" i="137"/>
  <c r="BR28" i="137"/>
  <c r="BP28" i="137"/>
  <c r="BN28" i="137"/>
  <c r="BL28" i="137"/>
  <c r="BJ28" i="137"/>
  <c r="BH28" i="137"/>
  <c r="BF28" i="137"/>
  <c r="BD28" i="137"/>
  <c r="BB28" i="137"/>
  <c r="AZ28" i="137"/>
  <c r="AZ42" i="137" s="1"/>
  <c r="AX28" i="137"/>
  <c r="AV28" i="137"/>
  <c r="AT28" i="137"/>
  <c r="AT42" i="137" s="1"/>
  <c r="AR28" i="137"/>
  <c r="AR42" i="137" s="1"/>
  <c r="AP28" i="137"/>
  <c r="AN28" i="137"/>
  <c r="AL28" i="137"/>
  <c r="AJ28" i="137"/>
  <c r="AH28" i="137"/>
  <c r="AF28" i="137"/>
  <c r="AD28" i="137"/>
  <c r="AB28" i="137"/>
  <c r="Z28" i="137"/>
  <c r="X28" i="137"/>
  <c r="V28" i="137"/>
  <c r="T28" i="137"/>
  <c r="T42" i="137" s="1"/>
  <c r="R28" i="137"/>
  <c r="P28" i="137"/>
  <c r="N28" i="137"/>
  <c r="L28" i="137"/>
  <c r="L42" i="137" s="1"/>
  <c r="J28" i="137"/>
  <c r="H28" i="137"/>
  <c r="F28" i="137"/>
  <c r="D28" i="137"/>
  <c r="CE27" i="137"/>
  <c r="BX27" i="137"/>
  <c r="BV27" i="137"/>
  <c r="BT27" i="137"/>
  <c r="BR27" i="137"/>
  <c r="BP27" i="137"/>
  <c r="BP42" i="137" s="1"/>
  <c r="BN27" i="137"/>
  <c r="BN42" i="137" s="1"/>
  <c r="BL27" i="137"/>
  <c r="BL42" i="137" s="1"/>
  <c r="BL58" i="151" s="1"/>
  <c r="BJ27" i="137"/>
  <c r="BJ42" i="137" s="1"/>
  <c r="BH27" i="137"/>
  <c r="BH42" i="137" s="1"/>
  <c r="BF27" i="137"/>
  <c r="BF42" i="137" s="1"/>
  <c r="BD27" i="137"/>
  <c r="BB27" i="137"/>
  <c r="AZ27" i="137"/>
  <c r="AX27" i="137"/>
  <c r="AX42" i="137" s="1"/>
  <c r="AV27" i="137"/>
  <c r="AV42" i="137" s="1"/>
  <c r="AT27" i="137"/>
  <c r="AR27" i="137"/>
  <c r="AP27" i="137"/>
  <c r="AN27" i="137"/>
  <c r="AL27" i="137"/>
  <c r="AJ27" i="137"/>
  <c r="AJ42" i="137" s="1"/>
  <c r="AH27" i="137"/>
  <c r="AH42" i="137" s="1"/>
  <c r="AF27" i="137"/>
  <c r="AF42" i="137" s="1"/>
  <c r="AD27" i="137"/>
  <c r="AD42" i="137" s="1"/>
  <c r="AB27" i="137"/>
  <c r="AB42" i="137" s="1"/>
  <c r="Z27" i="137"/>
  <c r="X27" i="137"/>
  <c r="V27" i="137"/>
  <c r="T27" i="137"/>
  <c r="R27" i="137"/>
  <c r="R42" i="137" s="1"/>
  <c r="P27" i="137"/>
  <c r="P42" i="137" s="1"/>
  <c r="N27" i="137"/>
  <c r="L27" i="137"/>
  <c r="J27" i="137"/>
  <c r="H27" i="137"/>
  <c r="F27" i="137"/>
  <c r="D27" i="137"/>
  <c r="D42" i="137" s="1"/>
  <c r="D57" i="151"/>
  <c r="E57" i="151"/>
  <c r="F57" i="151"/>
  <c r="I57" i="151"/>
  <c r="J57" i="151"/>
  <c r="K57" i="151"/>
  <c r="L57" i="151"/>
  <c r="O57" i="151"/>
  <c r="P57" i="151"/>
  <c r="Q57" i="151"/>
  <c r="R57" i="151"/>
  <c r="S57" i="151"/>
  <c r="T57" i="151"/>
  <c r="U57" i="151"/>
  <c r="V57" i="151"/>
  <c r="W57" i="151"/>
  <c r="AA57" i="151"/>
  <c r="AB57" i="151"/>
  <c r="AC57" i="151"/>
  <c r="AD57" i="151"/>
  <c r="AE57" i="151"/>
  <c r="AF57" i="151"/>
  <c r="AG57" i="151"/>
  <c r="AH57" i="151"/>
  <c r="AI57" i="151"/>
  <c r="AJ57" i="151"/>
  <c r="AK57" i="151"/>
  <c r="AL57" i="151"/>
  <c r="AO57" i="151"/>
  <c r="AP57" i="151"/>
  <c r="AQ57" i="151"/>
  <c r="AR57" i="151"/>
  <c r="AS57" i="151"/>
  <c r="AT57" i="151"/>
  <c r="AU57" i="151"/>
  <c r="AV57" i="151"/>
  <c r="AW57" i="151"/>
  <c r="AX57" i="151"/>
  <c r="AY57" i="151"/>
  <c r="AZ57" i="151"/>
  <c r="BA57" i="151"/>
  <c r="BB57" i="151"/>
  <c r="BC57" i="151"/>
  <c r="BD57" i="151"/>
  <c r="BE57" i="151"/>
  <c r="BF57" i="151"/>
  <c r="BG57" i="151"/>
  <c r="BH57" i="151"/>
  <c r="BI57" i="151"/>
  <c r="BJ57" i="151"/>
  <c r="BK57" i="151"/>
  <c r="BL57" i="151"/>
  <c r="BM57" i="151"/>
  <c r="BN57" i="151"/>
  <c r="BO57" i="151"/>
  <c r="BP57" i="151"/>
  <c r="BQ57" i="151"/>
  <c r="BR57" i="151"/>
  <c r="BS57" i="151"/>
  <c r="BT57" i="151"/>
  <c r="BU57" i="151"/>
  <c r="BV57" i="151"/>
  <c r="BW57" i="151"/>
  <c r="BX57" i="151"/>
  <c r="BY57" i="151"/>
  <c r="BZ57" i="151"/>
  <c r="CA57" i="151"/>
  <c r="CB57" i="151"/>
  <c r="CC57" i="151"/>
  <c r="CD57" i="151"/>
  <c r="C57" i="151"/>
  <c r="CD42" i="136"/>
  <c r="CC42" i="136"/>
  <c r="CB42" i="136"/>
  <c r="CA42" i="136"/>
  <c r="BZ42" i="136"/>
  <c r="BY42" i="136"/>
  <c r="BW42" i="136"/>
  <c r="BU42" i="136"/>
  <c r="BS42" i="136"/>
  <c r="BQ42" i="136"/>
  <c r="BO42" i="136"/>
  <c r="BM42" i="136"/>
  <c r="BK42" i="136"/>
  <c r="BI42" i="136"/>
  <c r="BG42" i="136"/>
  <c r="BE42" i="136"/>
  <c r="BC42" i="136"/>
  <c r="BA42" i="136"/>
  <c r="AY42" i="136"/>
  <c r="AW42" i="136"/>
  <c r="AU42" i="136"/>
  <c r="AS42" i="136"/>
  <c r="AQ42" i="136"/>
  <c r="AO42" i="136"/>
  <c r="AM42" i="136"/>
  <c r="AM57" i="151" s="1"/>
  <c r="AK42" i="136"/>
  <c r="AI42" i="136"/>
  <c r="AG42" i="136"/>
  <c r="AE42" i="136"/>
  <c r="AC42" i="136"/>
  <c r="AA42" i="136"/>
  <c r="Y42" i="136"/>
  <c r="Y57" i="151" s="1"/>
  <c r="W42" i="136"/>
  <c r="U42" i="136"/>
  <c r="S42" i="136"/>
  <c r="Q42" i="136"/>
  <c r="O42" i="136"/>
  <c r="M42" i="136"/>
  <c r="M57" i="151" s="1"/>
  <c r="K42" i="136"/>
  <c r="I42" i="136"/>
  <c r="G42" i="136"/>
  <c r="G57" i="151" s="1"/>
  <c r="E42" i="136"/>
  <c r="C42" i="136"/>
  <c r="CE41" i="136"/>
  <c r="BX41" i="136"/>
  <c r="CF41" i="136" s="1"/>
  <c r="BV41" i="136"/>
  <c r="BT41" i="136"/>
  <c r="BR41" i="136"/>
  <c r="BP41" i="136"/>
  <c r="BN41" i="136"/>
  <c r="BL41" i="136"/>
  <c r="BJ41" i="136"/>
  <c r="BH41" i="136"/>
  <c r="BF41" i="136"/>
  <c r="BD41" i="136"/>
  <c r="BB41" i="136"/>
  <c r="AZ41" i="136"/>
  <c r="AX41" i="136"/>
  <c r="AV41" i="136"/>
  <c r="AT41" i="136"/>
  <c r="AR41" i="136"/>
  <c r="AP41" i="136"/>
  <c r="AN41" i="136"/>
  <c r="AL41" i="136"/>
  <c r="AJ41" i="136"/>
  <c r="AH41" i="136"/>
  <c r="AF41" i="136"/>
  <c r="AD41" i="136"/>
  <c r="AB41" i="136"/>
  <c r="Z41" i="136"/>
  <c r="X41" i="136"/>
  <c r="V41" i="136"/>
  <c r="T41" i="136"/>
  <c r="R41" i="136"/>
  <c r="P41" i="136"/>
  <c r="N41" i="136"/>
  <c r="L41" i="136"/>
  <c r="J41" i="136"/>
  <c r="H41" i="136"/>
  <c r="F41" i="136"/>
  <c r="D41" i="136"/>
  <c r="CE40" i="136"/>
  <c r="BX40" i="136"/>
  <c r="CF40" i="136" s="1"/>
  <c r="BV40" i="136"/>
  <c r="BT40" i="136"/>
  <c r="BR40" i="136"/>
  <c r="BP40" i="136"/>
  <c r="BN40" i="136"/>
  <c r="BL40" i="136"/>
  <c r="BJ40" i="136"/>
  <c r="BH40" i="136"/>
  <c r="BF40" i="136"/>
  <c r="BD40" i="136"/>
  <c r="BB40" i="136"/>
  <c r="AZ40" i="136"/>
  <c r="AX40" i="136"/>
  <c r="AV40" i="136"/>
  <c r="AT40" i="136"/>
  <c r="AR40" i="136"/>
  <c r="AP40" i="136"/>
  <c r="AN40" i="136"/>
  <c r="AL40" i="136"/>
  <c r="AJ40" i="136"/>
  <c r="AH40" i="136"/>
  <c r="AF40" i="136"/>
  <c r="AD40" i="136"/>
  <c r="AB40" i="136"/>
  <c r="Z40" i="136"/>
  <c r="X40" i="136"/>
  <c r="V40" i="136"/>
  <c r="T40" i="136"/>
  <c r="R40" i="136"/>
  <c r="P40" i="136"/>
  <c r="N40" i="136"/>
  <c r="L40" i="136"/>
  <c r="J40" i="136"/>
  <c r="H40" i="136"/>
  <c r="F40" i="136"/>
  <c r="D40" i="136"/>
  <c r="CE39" i="136"/>
  <c r="BX39" i="136"/>
  <c r="BV39" i="136"/>
  <c r="CF39" i="136" s="1"/>
  <c r="BT39" i="136"/>
  <c r="BR39" i="136"/>
  <c r="BP39" i="136"/>
  <c r="BN39" i="136"/>
  <c r="BL39" i="136"/>
  <c r="BJ39" i="136"/>
  <c r="BH39" i="136"/>
  <c r="BF39" i="136"/>
  <c r="BD39" i="136"/>
  <c r="BB39" i="136"/>
  <c r="AZ39" i="136"/>
  <c r="AX39" i="136"/>
  <c r="AV39" i="136"/>
  <c r="AT39" i="136"/>
  <c r="AR39" i="136"/>
  <c r="AP39" i="136"/>
  <c r="AN39" i="136"/>
  <c r="AL39" i="136"/>
  <c r="AJ39" i="136"/>
  <c r="AH39" i="136"/>
  <c r="AF39" i="136"/>
  <c r="AD39" i="136"/>
  <c r="AB39" i="136"/>
  <c r="Z39" i="136"/>
  <c r="X39" i="136"/>
  <c r="V39" i="136"/>
  <c r="T39" i="136"/>
  <c r="R39" i="136"/>
  <c r="P39" i="136"/>
  <c r="N39" i="136"/>
  <c r="L39" i="136"/>
  <c r="J39" i="136"/>
  <c r="H39" i="136"/>
  <c r="F39" i="136"/>
  <c r="D39" i="136"/>
  <c r="CE38" i="136"/>
  <c r="BX38" i="136"/>
  <c r="CF38" i="136" s="1"/>
  <c r="BV38" i="136"/>
  <c r="BT38" i="136"/>
  <c r="BR38" i="136"/>
  <c r="BP38" i="136"/>
  <c r="BN38" i="136"/>
  <c r="BL38" i="136"/>
  <c r="BJ38" i="136"/>
  <c r="BH38" i="136"/>
  <c r="BF38" i="136"/>
  <c r="BD38" i="136"/>
  <c r="BB38" i="136"/>
  <c r="AZ38" i="136"/>
  <c r="AX38" i="136"/>
  <c r="AV38" i="136"/>
  <c r="AT38" i="136"/>
  <c r="AR38" i="136"/>
  <c r="AP38" i="136"/>
  <c r="AN38" i="136"/>
  <c r="AL38" i="136"/>
  <c r="AJ38" i="136"/>
  <c r="AH38" i="136"/>
  <c r="AF38" i="136"/>
  <c r="AD38" i="136"/>
  <c r="AB38" i="136"/>
  <c r="Z38" i="136"/>
  <c r="X38" i="136"/>
  <c r="V38" i="136"/>
  <c r="T38" i="136"/>
  <c r="R38" i="136"/>
  <c r="P38" i="136"/>
  <c r="N38" i="136"/>
  <c r="L38" i="136"/>
  <c r="J38" i="136"/>
  <c r="H38" i="136"/>
  <c r="F38" i="136"/>
  <c r="D38" i="136"/>
  <c r="CE37" i="136"/>
  <c r="BX37" i="136"/>
  <c r="BV37" i="136"/>
  <c r="BT37" i="136"/>
  <c r="BR37" i="136"/>
  <c r="BP37" i="136"/>
  <c r="BN37" i="136"/>
  <c r="BL37" i="136"/>
  <c r="BJ37" i="136"/>
  <c r="BH37" i="136"/>
  <c r="BF37" i="136"/>
  <c r="BD37" i="136"/>
  <c r="BB37" i="136"/>
  <c r="CF37" i="136" s="1"/>
  <c r="AZ37" i="136"/>
  <c r="AX37" i="136"/>
  <c r="AV37" i="136"/>
  <c r="AT37" i="136"/>
  <c r="AR37" i="136"/>
  <c r="AP37" i="136"/>
  <c r="AN37" i="136"/>
  <c r="AL37" i="136"/>
  <c r="AJ37" i="136"/>
  <c r="AH37" i="136"/>
  <c r="AF37" i="136"/>
  <c r="AD37" i="136"/>
  <c r="AB37" i="136"/>
  <c r="Z37" i="136"/>
  <c r="X37" i="136"/>
  <c r="V37" i="136"/>
  <c r="T37" i="136"/>
  <c r="R37" i="136"/>
  <c r="P37" i="136"/>
  <c r="N37" i="136"/>
  <c r="L37" i="136"/>
  <c r="J37" i="136"/>
  <c r="H37" i="136"/>
  <c r="F37" i="136"/>
  <c r="D37" i="136"/>
  <c r="CE36" i="136"/>
  <c r="BX36" i="136"/>
  <c r="BV36" i="136"/>
  <c r="CF36" i="136" s="1"/>
  <c r="BT36" i="136"/>
  <c r="BR36" i="136"/>
  <c r="BP36" i="136"/>
  <c r="BN36" i="136"/>
  <c r="BL36" i="136"/>
  <c r="BJ36" i="136"/>
  <c r="BH36" i="136"/>
  <c r="BF36" i="136"/>
  <c r="BD36" i="136"/>
  <c r="BB36" i="136"/>
  <c r="AZ36" i="136"/>
  <c r="AX36" i="136"/>
  <c r="AV36" i="136"/>
  <c r="AT36" i="136"/>
  <c r="AR36" i="136"/>
  <c r="AP36" i="136"/>
  <c r="AN36" i="136"/>
  <c r="AL36" i="136"/>
  <c r="AJ36" i="136"/>
  <c r="AH36" i="136"/>
  <c r="AF36" i="136"/>
  <c r="AD36" i="136"/>
  <c r="AB36" i="136"/>
  <c r="Z36" i="136"/>
  <c r="X36" i="136"/>
  <c r="V36" i="136"/>
  <c r="T36" i="136"/>
  <c r="R36" i="136"/>
  <c r="P36" i="136"/>
  <c r="N36" i="136"/>
  <c r="L36" i="136"/>
  <c r="J36" i="136"/>
  <c r="H36" i="136"/>
  <c r="F36" i="136"/>
  <c r="D36" i="136"/>
  <c r="CE35" i="136"/>
  <c r="BX35" i="136"/>
  <c r="BV35" i="136"/>
  <c r="CF35" i="136" s="1"/>
  <c r="BT35" i="136"/>
  <c r="BR35" i="136"/>
  <c r="BP35" i="136"/>
  <c r="BN35" i="136"/>
  <c r="BL35" i="136"/>
  <c r="BJ35" i="136"/>
  <c r="BH35" i="136"/>
  <c r="BF35" i="136"/>
  <c r="BD35" i="136"/>
  <c r="BB35" i="136"/>
  <c r="AZ35" i="136"/>
  <c r="AX35" i="136"/>
  <c r="AV35" i="136"/>
  <c r="AT35" i="136"/>
  <c r="AR35" i="136"/>
  <c r="AP35" i="136"/>
  <c r="AN35" i="136"/>
  <c r="AL35" i="136"/>
  <c r="AJ35" i="136"/>
  <c r="AH35" i="136"/>
  <c r="AF35" i="136"/>
  <c r="AD35" i="136"/>
  <c r="AB35" i="136"/>
  <c r="Z35" i="136"/>
  <c r="X35" i="136"/>
  <c r="V35" i="136"/>
  <c r="T35" i="136"/>
  <c r="R35" i="136"/>
  <c r="P35" i="136"/>
  <c r="N35" i="136"/>
  <c r="L35" i="136"/>
  <c r="J35" i="136"/>
  <c r="H35" i="136"/>
  <c r="F35" i="136"/>
  <c r="D35" i="136"/>
  <c r="CE34" i="136"/>
  <c r="BX34" i="136"/>
  <c r="CF34" i="136" s="1"/>
  <c r="BV34" i="136"/>
  <c r="BT34" i="136"/>
  <c r="BR34" i="136"/>
  <c r="BP34" i="136"/>
  <c r="BN34" i="136"/>
  <c r="BL34" i="136"/>
  <c r="BJ34" i="136"/>
  <c r="BH34" i="136"/>
  <c r="BF34" i="136"/>
  <c r="BD34" i="136"/>
  <c r="BB34" i="136"/>
  <c r="AZ34" i="136"/>
  <c r="AX34" i="136"/>
  <c r="AV34" i="136"/>
  <c r="AT34" i="136"/>
  <c r="AR34" i="136"/>
  <c r="AP34" i="136"/>
  <c r="AN34" i="136"/>
  <c r="AL34" i="136"/>
  <c r="AJ34" i="136"/>
  <c r="AH34" i="136"/>
  <c r="AF34" i="136"/>
  <c r="AD34" i="136"/>
  <c r="AB34" i="136"/>
  <c r="Z34" i="136"/>
  <c r="X34" i="136"/>
  <c r="V34" i="136"/>
  <c r="T34" i="136"/>
  <c r="R34" i="136"/>
  <c r="P34" i="136"/>
  <c r="N34" i="136"/>
  <c r="L34" i="136"/>
  <c r="J34" i="136"/>
  <c r="H34" i="136"/>
  <c r="F34" i="136"/>
  <c r="D34" i="136"/>
  <c r="CE33" i="136"/>
  <c r="BX33" i="136"/>
  <c r="CF33" i="136" s="1"/>
  <c r="BV33" i="136"/>
  <c r="BT33" i="136"/>
  <c r="BR33" i="136"/>
  <c r="BP33" i="136"/>
  <c r="BN33" i="136"/>
  <c r="BL33" i="136"/>
  <c r="BJ33" i="136"/>
  <c r="BH33" i="136"/>
  <c r="BF33" i="136"/>
  <c r="BD33" i="136"/>
  <c r="BB33" i="136"/>
  <c r="AZ33" i="136"/>
  <c r="AX33" i="136"/>
  <c r="AV33" i="136"/>
  <c r="AT33" i="136"/>
  <c r="AR33" i="136"/>
  <c r="AP33" i="136"/>
  <c r="AN33" i="136"/>
  <c r="AL33" i="136"/>
  <c r="AJ33" i="136"/>
  <c r="AH33" i="136"/>
  <c r="AF33" i="136"/>
  <c r="AD33" i="136"/>
  <c r="AB33" i="136"/>
  <c r="Z33" i="136"/>
  <c r="X33" i="136"/>
  <c r="V33" i="136"/>
  <c r="T33" i="136"/>
  <c r="R33" i="136"/>
  <c r="P33" i="136"/>
  <c r="N33" i="136"/>
  <c r="L33" i="136"/>
  <c r="J33" i="136"/>
  <c r="H33" i="136"/>
  <c r="F33" i="136"/>
  <c r="D33" i="136"/>
  <c r="CE32" i="136"/>
  <c r="BX32" i="136"/>
  <c r="BV32" i="136"/>
  <c r="BT32" i="136"/>
  <c r="BR32" i="136"/>
  <c r="BP32" i="136"/>
  <c r="BN32" i="136"/>
  <c r="BL32" i="136"/>
  <c r="BJ32" i="136"/>
  <c r="BH32" i="136"/>
  <c r="BF32" i="136"/>
  <c r="BD32" i="136"/>
  <c r="BB32" i="136"/>
  <c r="AZ32" i="136"/>
  <c r="AX32" i="136"/>
  <c r="AV32" i="136"/>
  <c r="AT32" i="136"/>
  <c r="AR32" i="136"/>
  <c r="AP32" i="136"/>
  <c r="AN32" i="136"/>
  <c r="AL32" i="136"/>
  <c r="AJ32" i="136"/>
  <c r="AH32" i="136"/>
  <c r="AF32" i="136"/>
  <c r="AD32" i="136"/>
  <c r="AB32" i="136"/>
  <c r="Z32" i="136"/>
  <c r="X32" i="136"/>
  <c r="V32" i="136"/>
  <c r="T32" i="136"/>
  <c r="R32" i="136"/>
  <c r="P32" i="136"/>
  <c r="N32" i="136"/>
  <c r="L32" i="136"/>
  <c r="J32" i="136"/>
  <c r="H32" i="136"/>
  <c r="F32" i="136"/>
  <c r="D32" i="136"/>
  <c r="CE31" i="136"/>
  <c r="BX31" i="136"/>
  <c r="CF31" i="136" s="1"/>
  <c r="BV31" i="136"/>
  <c r="BV42" i="136" s="1"/>
  <c r="BT31" i="136"/>
  <c r="BT42" i="136" s="1"/>
  <c r="BR31" i="136"/>
  <c r="BP31" i="136"/>
  <c r="BN31" i="136"/>
  <c r="BL31" i="136"/>
  <c r="BJ31" i="136"/>
  <c r="BH31" i="136"/>
  <c r="BF31" i="136"/>
  <c r="BD31" i="136"/>
  <c r="BB31" i="136"/>
  <c r="AZ31" i="136"/>
  <c r="AX31" i="136"/>
  <c r="AV31" i="136"/>
  <c r="AT31" i="136"/>
  <c r="AR31" i="136"/>
  <c r="AP31" i="136"/>
  <c r="AP42" i="136" s="1"/>
  <c r="AN31" i="136"/>
  <c r="AL31" i="136"/>
  <c r="AJ31" i="136"/>
  <c r="AH31" i="136"/>
  <c r="AF31" i="136"/>
  <c r="AD31" i="136"/>
  <c r="AB31" i="136"/>
  <c r="Z31" i="136"/>
  <c r="X31" i="136"/>
  <c r="V31" i="136"/>
  <c r="T31" i="136"/>
  <c r="R31" i="136"/>
  <c r="P31" i="136"/>
  <c r="N31" i="136"/>
  <c r="L31" i="136"/>
  <c r="J31" i="136"/>
  <c r="J42" i="136" s="1"/>
  <c r="H31" i="136"/>
  <c r="H42" i="136" s="1"/>
  <c r="H57" i="151" s="1"/>
  <c r="F31" i="136"/>
  <c r="D31" i="136"/>
  <c r="CE30" i="136"/>
  <c r="BX30" i="136"/>
  <c r="BV30" i="136"/>
  <c r="BT30" i="136"/>
  <c r="BR30" i="136"/>
  <c r="BP30" i="136"/>
  <c r="BN30" i="136"/>
  <c r="BL30" i="136"/>
  <c r="BJ30" i="136"/>
  <c r="BH30" i="136"/>
  <c r="BF30" i="136"/>
  <c r="BD30" i="136"/>
  <c r="BB30" i="136"/>
  <c r="BB42" i="136" s="1"/>
  <c r="AZ30" i="136"/>
  <c r="AX30" i="136"/>
  <c r="AV30" i="136"/>
  <c r="AT30" i="136"/>
  <c r="AR30" i="136"/>
  <c r="AP30" i="136"/>
  <c r="AN30" i="136"/>
  <c r="AL30" i="136"/>
  <c r="AJ30" i="136"/>
  <c r="AH30" i="136"/>
  <c r="AF30" i="136"/>
  <c r="AD30" i="136"/>
  <c r="AB30" i="136"/>
  <c r="Z30" i="136"/>
  <c r="X30" i="136"/>
  <c r="V30" i="136"/>
  <c r="V42" i="136" s="1"/>
  <c r="T30" i="136"/>
  <c r="R30" i="136"/>
  <c r="P30" i="136"/>
  <c r="N30" i="136"/>
  <c r="L30" i="136"/>
  <c r="J30" i="136"/>
  <c r="H30" i="136"/>
  <c r="F30" i="136"/>
  <c r="D30" i="136"/>
  <c r="CE29" i="136"/>
  <c r="BX29" i="136"/>
  <c r="BV29" i="136"/>
  <c r="BT29" i="136"/>
  <c r="BR29" i="136"/>
  <c r="BR42" i="136" s="1"/>
  <c r="BP29" i="136"/>
  <c r="BN29" i="136"/>
  <c r="BL29" i="136"/>
  <c r="BJ29" i="136"/>
  <c r="BH29" i="136"/>
  <c r="BF29" i="136"/>
  <c r="BD29" i="136"/>
  <c r="BB29" i="136"/>
  <c r="AZ29" i="136"/>
  <c r="AX29" i="136"/>
  <c r="AV29" i="136"/>
  <c r="AT29" i="136"/>
  <c r="AR29" i="136"/>
  <c r="AP29" i="136"/>
  <c r="AN29" i="136"/>
  <c r="AL29" i="136"/>
  <c r="AL42" i="136" s="1"/>
  <c r="AJ29" i="136"/>
  <c r="AH29" i="136"/>
  <c r="AF29" i="136"/>
  <c r="AD29" i="136"/>
  <c r="AB29" i="136"/>
  <c r="Z29" i="136"/>
  <c r="X29" i="136"/>
  <c r="V29" i="136"/>
  <c r="T29" i="136"/>
  <c r="R29" i="136"/>
  <c r="P29" i="136"/>
  <c r="N29" i="136"/>
  <c r="L29" i="136"/>
  <c r="J29" i="136"/>
  <c r="H29" i="136"/>
  <c r="F29" i="136"/>
  <c r="F42" i="136" s="1"/>
  <c r="D29" i="136"/>
  <c r="CE28" i="136"/>
  <c r="BX28" i="136"/>
  <c r="BX42" i="136" s="1"/>
  <c r="BV28" i="136"/>
  <c r="BT28" i="136"/>
  <c r="BR28" i="136"/>
  <c r="BP28" i="136"/>
  <c r="BN28" i="136"/>
  <c r="BL28" i="136"/>
  <c r="BJ28" i="136"/>
  <c r="BH28" i="136"/>
  <c r="BF28" i="136"/>
  <c r="BD28" i="136"/>
  <c r="BB28" i="136"/>
  <c r="AZ28" i="136"/>
  <c r="AX28" i="136"/>
  <c r="AV28" i="136"/>
  <c r="AT28" i="136"/>
  <c r="AR28" i="136"/>
  <c r="AR42" i="136" s="1"/>
  <c r="AP28" i="136"/>
  <c r="AN28" i="136"/>
  <c r="AL28" i="136"/>
  <c r="AJ28" i="136"/>
  <c r="AH28" i="136"/>
  <c r="AF28" i="136"/>
  <c r="AD28" i="136"/>
  <c r="AB28" i="136"/>
  <c r="Z28" i="136"/>
  <c r="X28" i="136"/>
  <c r="V28" i="136"/>
  <c r="T28" i="136"/>
  <c r="R28" i="136"/>
  <c r="P28" i="136"/>
  <c r="N28" i="136"/>
  <c r="L28" i="136"/>
  <c r="L42" i="136" s="1"/>
  <c r="J28" i="136"/>
  <c r="H28" i="136"/>
  <c r="F28" i="136"/>
  <c r="D28" i="136"/>
  <c r="CE27" i="136"/>
  <c r="BX27" i="136"/>
  <c r="BV27" i="136"/>
  <c r="BT27" i="136"/>
  <c r="BR27" i="136"/>
  <c r="BP27" i="136"/>
  <c r="BP42" i="136" s="1"/>
  <c r="BN27" i="136"/>
  <c r="BN42" i="136" s="1"/>
  <c r="BL27" i="136"/>
  <c r="BL42" i="136" s="1"/>
  <c r="BJ27" i="136"/>
  <c r="BJ42" i="136" s="1"/>
  <c r="BH27" i="136"/>
  <c r="BH42" i="136" s="1"/>
  <c r="BF27" i="136"/>
  <c r="BF42" i="136" s="1"/>
  <c r="BD27" i="136"/>
  <c r="BB27" i="136"/>
  <c r="AZ27" i="136"/>
  <c r="AZ42" i="136" s="1"/>
  <c r="AX27" i="136"/>
  <c r="AX42" i="136" s="1"/>
  <c r="AV27" i="136"/>
  <c r="AV42" i="136" s="1"/>
  <c r="AT27" i="136"/>
  <c r="AT42" i="136" s="1"/>
  <c r="AR27" i="136"/>
  <c r="AP27" i="136"/>
  <c r="AN27" i="136"/>
  <c r="AL27" i="136"/>
  <c r="AJ27" i="136"/>
  <c r="AJ42" i="136" s="1"/>
  <c r="AH27" i="136"/>
  <c r="AH42" i="136" s="1"/>
  <c r="AF27" i="136"/>
  <c r="AF42" i="136" s="1"/>
  <c r="AD27" i="136"/>
  <c r="AD42" i="136" s="1"/>
  <c r="AB27" i="136"/>
  <c r="AB42" i="136" s="1"/>
  <c r="Z27" i="136"/>
  <c r="X27" i="136"/>
  <c r="V27" i="136"/>
  <c r="T27" i="136"/>
  <c r="T42" i="136" s="1"/>
  <c r="R27" i="136"/>
  <c r="R42" i="136" s="1"/>
  <c r="P27" i="136"/>
  <c r="P42" i="136" s="1"/>
  <c r="N27" i="136"/>
  <c r="L27" i="136"/>
  <c r="J27" i="136"/>
  <c r="H27" i="136"/>
  <c r="F27" i="136"/>
  <c r="D27" i="136"/>
  <c r="D42" i="136" s="1"/>
  <c r="D56" i="151"/>
  <c r="E56" i="151"/>
  <c r="F56" i="151"/>
  <c r="I56" i="151"/>
  <c r="J56" i="151"/>
  <c r="K56" i="151"/>
  <c r="L56" i="151"/>
  <c r="O56" i="151"/>
  <c r="P56" i="151"/>
  <c r="Q56" i="151"/>
  <c r="R56" i="151"/>
  <c r="S56" i="151"/>
  <c r="T56" i="151"/>
  <c r="U56" i="151"/>
  <c r="V56" i="151"/>
  <c r="W56" i="151"/>
  <c r="X56" i="151"/>
  <c r="AA56" i="151"/>
  <c r="AB56" i="151"/>
  <c r="AC56" i="151"/>
  <c r="AD56" i="151"/>
  <c r="AE56" i="151"/>
  <c r="AF56" i="151"/>
  <c r="AG56" i="151"/>
  <c r="AH56" i="151"/>
  <c r="AI56" i="151"/>
  <c r="AJ56" i="151"/>
  <c r="AK56" i="151"/>
  <c r="AL56" i="151"/>
  <c r="AM56" i="151"/>
  <c r="AN56" i="151"/>
  <c r="AO56" i="151"/>
  <c r="AP56" i="151"/>
  <c r="AQ56" i="151"/>
  <c r="AR56" i="151"/>
  <c r="AS56" i="151"/>
  <c r="AT56" i="151"/>
  <c r="AU56" i="151"/>
  <c r="AV56" i="151"/>
  <c r="AW56" i="151"/>
  <c r="AX56" i="151"/>
  <c r="AY56" i="151"/>
  <c r="AZ56" i="151"/>
  <c r="BA56" i="151"/>
  <c r="BB56" i="151"/>
  <c r="BC56" i="151"/>
  <c r="BD56" i="151"/>
  <c r="BE56" i="151"/>
  <c r="BF56" i="151"/>
  <c r="BG56" i="151"/>
  <c r="BH56" i="151"/>
  <c r="BI56" i="151"/>
  <c r="BJ56" i="151"/>
  <c r="BK56" i="151"/>
  <c r="BL56" i="151"/>
  <c r="BM56" i="151"/>
  <c r="BN56" i="151"/>
  <c r="BO56" i="151"/>
  <c r="BP56" i="151"/>
  <c r="BQ56" i="151"/>
  <c r="BR56" i="151"/>
  <c r="BS56" i="151"/>
  <c r="BT56" i="151"/>
  <c r="BU56" i="151"/>
  <c r="BV56" i="151"/>
  <c r="BW56" i="151"/>
  <c r="BX56" i="151"/>
  <c r="BY56" i="151"/>
  <c r="BZ56" i="151"/>
  <c r="CA56" i="151"/>
  <c r="CB56" i="151"/>
  <c r="CC56" i="151"/>
  <c r="CD56" i="151"/>
  <c r="C56" i="151"/>
  <c r="CD42" i="135"/>
  <c r="CC42" i="135"/>
  <c r="CB42" i="135"/>
  <c r="CA42" i="135"/>
  <c r="BZ42" i="135"/>
  <c r="BY42" i="135"/>
  <c r="BW42" i="135"/>
  <c r="BU42" i="135"/>
  <c r="BS42" i="135"/>
  <c r="BQ42" i="135"/>
  <c r="BO42" i="135"/>
  <c r="BM42" i="135"/>
  <c r="BK42" i="135"/>
  <c r="BI42" i="135"/>
  <c r="BG42" i="135"/>
  <c r="BE42" i="135"/>
  <c r="BC42" i="135"/>
  <c r="BA42" i="135"/>
  <c r="AY42" i="135"/>
  <c r="AW42" i="135"/>
  <c r="AU42" i="135"/>
  <c r="AS42" i="135"/>
  <c r="AQ42" i="135"/>
  <c r="AO42" i="135"/>
  <c r="AN42" i="135"/>
  <c r="AM42" i="135"/>
  <c r="AK42" i="135"/>
  <c r="AI42" i="135"/>
  <c r="AG42" i="135"/>
  <c r="AE42" i="135"/>
  <c r="AC42" i="135"/>
  <c r="AA42" i="135"/>
  <c r="Y42" i="135"/>
  <c r="Y56" i="151" s="1"/>
  <c r="W42" i="135"/>
  <c r="U42" i="135"/>
  <c r="S42" i="135"/>
  <c r="Q42" i="135"/>
  <c r="O42" i="135"/>
  <c r="M42" i="135"/>
  <c r="M56" i="151" s="1"/>
  <c r="K42" i="135"/>
  <c r="I42" i="135"/>
  <c r="H42" i="135"/>
  <c r="H56" i="151" s="1"/>
  <c r="G42" i="135"/>
  <c r="G56" i="151" s="1"/>
  <c r="E42" i="135"/>
  <c r="C42" i="135"/>
  <c r="CE41" i="135"/>
  <c r="BX41" i="135"/>
  <c r="CF41" i="135" s="1"/>
  <c r="BV41" i="135"/>
  <c r="BT41" i="135"/>
  <c r="BR41" i="135"/>
  <c r="BP41" i="135"/>
  <c r="BN41" i="135"/>
  <c r="BL41" i="135"/>
  <c r="BJ41" i="135"/>
  <c r="BH41" i="135"/>
  <c r="BF41" i="135"/>
  <c r="BD41" i="135"/>
  <c r="BB41" i="135"/>
  <c r="AZ41" i="135"/>
  <c r="AX41" i="135"/>
  <c r="AV41" i="135"/>
  <c r="AT41" i="135"/>
  <c r="AR41" i="135"/>
  <c r="AP41" i="135"/>
  <c r="AN41" i="135"/>
  <c r="AL41" i="135"/>
  <c r="AJ41" i="135"/>
  <c r="AH41" i="135"/>
  <c r="AF41" i="135"/>
  <c r="AD41" i="135"/>
  <c r="AB41" i="135"/>
  <c r="Z41" i="135"/>
  <c r="X41" i="135"/>
  <c r="V41" i="135"/>
  <c r="T41" i="135"/>
  <c r="R41" i="135"/>
  <c r="P41" i="135"/>
  <c r="N41" i="135"/>
  <c r="L41" i="135"/>
  <c r="J41" i="135"/>
  <c r="H41" i="135"/>
  <c r="F41" i="135"/>
  <c r="D41" i="135"/>
  <c r="CE40" i="135"/>
  <c r="BX40" i="135"/>
  <c r="CF40" i="135" s="1"/>
  <c r="BV40" i="135"/>
  <c r="BT40" i="135"/>
  <c r="BR40" i="135"/>
  <c r="BP40" i="135"/>
  <c r="BN40" i="135"/>
  <c r="BL40" i="135"/>
  <c r="BJ40" i="135"/>
  <c r="BH40" i="135"/>
  <c r="BF40" i="135"/>
  <c r="BD40" i="135"/>
  <c r="BB40" i="135"/>
  <c r="AZ40" i="135"/>
  <c r="AX40" i="135"/>
  <c r="AV40" i="135"/>
  <c r="AT40" i="135"/>
  <c r="AR40" i="135"/>
  <c r="AP40" i="135"/>
  <c r="AN40" i="135"/>
  <c r="AL40" i="135"/>
  <c r="AJ40" i="135"/>
  <c r="AH40" i="135"/>
  <c r="AF40" i="135"/>
  <c r="AD40" i="135"/>
  <c r="AB40" i="135"/>
  <c r="Z40" i="135"/>
  <c r="X40" i="135"/>
  <c r="V40" i="135"/>
  <c r="T40" i="135"/>
  <c r="R40" i="135"/>
  <c r="P40" i="135"/>
  <c r="N40" i="135"/>
  <c r="L40" i="135"/>
  <c r="J40" i="135"/>
  <c r="H40" i="135"/>
  <c r="F40" i="135"/>
  <c r="D40" i="135"/>
  <c r="CE39" i="135"/>
  <c r="BX39" i="135"/>
  <c r="CF39" i="135" s="1"/>
  <c r="BV39" i="135"/>
  <c r="BT39" i="135"/>
  <c r="BR39" i="135"/>
  <c r="BP39" i="135"/>
  <c r="BN39" i="135"/>
  <c r="BL39" i="135"/>
  <c r="BJ39" i="135"/>
  <c r="BH39" i="135"/>
  <c r="BF39" i="135"/>
  <c r="BD39" i="135"/>
  <c r="BB39" i="135"/>
  <c r="AZ39" i="135"/>
  <c r="AX39" i="135"/>
  <c r="AV39" i="135"/>
  <c r="AT39" i="135"/>
  <c r="AR39" i="135"/>
  <c r="AP39" i="135"/>
  <c r="AN39" i="135"/>
  <c r="AL39" i="135"/>
  <c r="AJ39" i="135"/>
  <c r="AH39" i="135"/>
  <c r="AF39" i="135"/>
  <c r="AD39" i="135"/>
  <c r="AB39" i="135"/>
  <c r="Z39" i="135"/>
  <c r="X39" i="135"/>
  <c r="V39" i="135"/>
  <c r="T39" i="135"/>
  <c r="R39" i="135"/>
  <c r="P39" i="135"/>
  <c r="N39" i="135"/>
  <c r="L39" i="135"/>
  <c r="J39" i="135"/>
  <c r="H39" i="135"/>
  <c r="F39" i="135"/>
  <c r="D39" i="135"/>
  <c r="CE38" i="135"/>
  <c r="BX38" i="135"/>
  <c r="CF38" i="135" s="1"/>
  <c r="BV38" i="135"/>
  <c r="BT38" i="135"/>
  <c r="BR38" i="135"/>
  <c r="BP38" i="135"/>
  <c r="BN38" i="135"/>
  <c r="BL38" i="135"/>
  <c r="BJ38" i="135"/>
  <c r="BH38" i="135"/>
  <c r="BF38" i="135"/>
  <c r="BD38" i="135"/>
  <c r="BB38" i="135"/>
  <c r="AZ38" i="135"/>
  <c r="AX38" i="135"/>
  <c r="AV38" i="135"/>
  <c r="AT38" i="135"/>
  <c r="AR38" i="135"/>
  <c r="AP38" i="135"/>
  <c r="AN38" i="135"/>
  <c r="AL38" i="135"/>
  <c r="AJ38" i="135"/>
  <c r="AH38" i="135"/>
  <c r="AF38" i="135"/>
  <c r="AD38" i="135"/>
  <c r="AB38" i="135"/>
  <c r="Z38" i="135"/>
  <c r="X38" i="135"/>
  <c r="V38" i="135"/>
  <c r="T38" i="135"/>
  <c r="R38" i="135"/>
  <c r="P38" i="135"/>
  <c r="N38" i="135"/>
  <c r="L38" i="135"/>
  <c r="J38" i="135"/>
  <c r="H38" i="135"/>
  <c r="F38" i="135"/>
  <c r="D38" i="135"/>
  <c r="CE37" i="135"/>
  <c r="BX37" i="135"/>
  <c r="BV37" i="135"/>
  <c r="BT37" i="135"/>
  <c r="BR37" i="135"/>
  <c r="BP37" i="135"/>
  <c r="BN37" i="135"/>
  <c r="BL37" i="135"/>
  <c r="BJ37" i="135"/>
  <c r="BH37" i="135"/>
  <c r="BF37" i="135"/>
  <c r="BD37" i="135"/>
  <c r="BB37" i="135"/>
  <c r="AZ37" i="135"/>
  <c r="CF37" i="135" s="1"/>
  <c r="AX37" i="135"/>
  <c r="AV37" i="135"/>
  <c r="AT37" i="135"/>
  <c r="AR37" i="135"/>
  <c r="AP37" i="135"/>
  <c r="AN37" i="135"/>
  <c r="AL37" i="135"/>
  <c r="AJ37" i="135"/>
  <c r="AH37" i="135"/>
  <c r="AF37" i="135"/>
  <c r="AD37" i="135"/>
  <c r="AB37" i="135"/>
  <c r="Z37" i="135"/>
  <c r="X37" i="135"/>
  <c r="V37" i="135"/>
  <c r="T37" i="135"/>
  <c r="R37" i="135"/>
  <c r="P37" i="135"/>
  <c r="N37" i="135"/>
  <c r="L37" i="135"/>
  <c r="J37" i="135"/>
  <c r="H37" i="135"/>
  <c r="F37" i="135"/>
  <c r="D37" i="135"/>
  <c r="CE36" i="135"/>
  <c r="BX36" i="135"/>
  <c r="BV36" i="135"/>
  <c r="BT36" i="135"/>
  <c r="BR36" i="135"/>
  <c r="BP36" i="135"/>
  <c r="CF36" i="135" s="1"/>
  <c r="BN36" i="135"/>
  <c r="BL36" i="135"/>
  <c r="BJ36" i="135"/>
  <c r="BH36" i="135"/>
  <c r="BF36" i="135"/>
  <c r="BD36" i="135"/>
  <c r="BB36" i="135"/>
  <c r="AZ36" i="135"/>
  <c r="AX36" i="135"/>
  <c r="AV36" i="135"/>
  <c r="AT36" i="135"/>
  <c r="AR36" i="135"/>
  <c r="AP36" i="135"/>
  <c r="AN36" i="135"/>
  <c r="AL36" i="135"/>
  <c r="AJ36" i="135"/>
  <c r="AH36" i="135"/>
  <c r="AF36" i="135"/>
  <c r="AD36" i="135"/>
  <c r="AB36" i="135"/>
  <c r="Z36" i="135"/>
  <c r="X36" i="135"/>
  <c r="V36" i="135"/>
  <c r="T36" i="135"/>
  <c r="R36" i="135"/>
  <c r="P36" i="135"/>
  <c r="N36" i="135"/>
  <c r="L36" i="135"/>
  <c r="J36" i="135"/>
  <c r="H36" i="135"/>
  <c r="F36" i="135"/>
  <c r="D36" i="135"/>
  <c r="CE35" i="135"/>
  <c r="BX35" i="135"/>
  <c r="BV35" i="135"/>
  <c r="CF35" i="135" s="1"/>
  <c r="BT35" i="135"/>
  <c r="BR35" i="135"/>
  <c r="BP35" i="135"/>
  <c r="BN35" i="135"/>
  <c r="BL35" i="135"/>
  <c r="BJ35" i="135"/>
  <c r="BH35" i="135"/>
  <c r="BF35" i="135"/>
  <c r="BD35" i="135"/>
  <c r="BB35" i="135"/>
  <c r="AZ35" i="135"/>
  <c r="AX35" i="135"/>
  <c r="AV35" i="135"/>
  <c r="AT35" i="135"/>
  <c r="AR35" i="135"/>
  <c r="AP35" i="135"/>
  <c r="AN35" i="135"/>
  <c r="AL35" i="135"/>
  <c r="AJ35" i="135"/>
  <c r="AH35" i="135"/>
  <c r="AF35" i="135"/>
  <c r="AD35" i="135"/>
  <c r="AB35" i="135"/>
  <c r="Z35" i="135"/>
  <c r="X35" i="135"/>
  <c r="V35" i="135"/>
  <c r="T35" i="135"/>
  <c r="R35" i="135"/>
  <c r="P35" i="135"/>
  <c r="N35" i="135"/>
  <c r="L35" i="135"/>
  <c r="J35" i="135"/>
  <c r="H35" i="135"/>
  <c r="F35" i="135"/>
  <c r="D35" i="135"/>
  <c r="CE34" i="135"/>
  <c r="BX34" i="135"/>
  <c r="CF34" i="135" s="1"/>
  <c r="BV34" i="135"/>
  <c r="BT34" i="135"/>
  <c r="BR34" i="135"/>
  <c r="BP34" i="135"/>
  <c r="BN34" i="135"/>
  <c r="BL34" i="135"/>
  <c r="BJ34" i="135"/>
  <c r="BH34" i="135"/>
  <c r="BF34" i="135"/>
  <c r="BD34" i="135"/>
  <c r="BD42" i="135" s="1"/>
  <c r="BB34" i="135"/>
  <c r="AZ34" i="135"/>
  <c r="AX34" i="135"/>
  <c r="AV34" i="135"/>
  <c r="AT34" i="135"/>
  <c r="AR34" i="135"/>
  <c r="AP34" i="135"/>
  <c r="AN34" i="135"/>
  <c r="AL34" i="135"/>
  <c r="AJ34" i="135"/>
  <c r="AH34" i="135"/>
  <c r="AF34" i="135"/>
  <c r="AD34" i="135"/>
  <c r="AB34" i="135"/>
  <c r="Z34" i="135"/>
  <c r="X34" i="135"/>
  <c r="X42" i="135" s="1"/>
  <c r="V34" i="135"/>
  <c r="T34" i="135"/>
  <c r="R34" i="135"/>
  <c r="P34" i="135"/>
  <c r="N34" i="135"/>
  <c r="L34" i="135"/>
  <c r="J34" i="135"/>
  <c r="H34" i="135"/>
  <c r="F34" i="135"/>
  <c r="D34" i="135"/>
  <c r="CE33" i="135"/>
  <c r="BX33" i="135"/>
  <c r="CF33" i="135" s="1"/>
  <c r="BV33" i="135"/>
  <c r="BT33" i="135"/>
  <c r="BR33" i="135"/>
  <c r="BR42" i="135" s="1"/>
  <c r="BP33" i="135"/>
  <c r="BN33" i="135"/>
  <c r="BL33" i="135"/>
  <c r="BJ33" i="135"/>
  <c r="BH33" i="135"/>
  <c r="BF33" i="135"/>
  <c r="BD33" i="135"/>
  <c r="BB33" i="135"/>
  <c r="AZ33" i="135"/>
  <c r="AX33" i="135"/>
  <c r="AV33" i="135"/>
  <c r="AT33" i="135"/>
  <c r="AR33" i="135"/>
  <c r="AP33" i="135"/>
  <c r="AN33" i="135"/>
  <c r="AL33" i="135"/>
  <c r="AL42" i="135" s="1"/>
  <c r="AJ33" i="135"/>
  <c r="AH33" i="135"/>
  <c r="AF33" i="135"/>
  <c r="AD33" i="135"/>
  <c r="AB33" i="135"/>
  <c r="Z33" i="135"/>
  <c r="X33" i="135"/>
  <c r="V33" i="135"/>
  <c r="T33" i="135"/>
  <c r="R33" i="135"/>
  <c r="P33" i="135"/>
  <c r="N33" i="135"/>
  <c r="L33" i="135"/>
  <c r="J33" i="135"/>
  <c r="H33" i="135"/>
  <c r="F33" i="135"/>
  <c r="F42" i="135" s="1"/>
  <c r="D33" i="135"/>
  <c r="CE32" i="135"/>
  <c r="BX32" i="135"/>
  <c r="CF32" i="135" s="1"/>
  <c r="BV32" i="135"/>
  <c r="BT32" i="135"/>
  <c r="BR32" i="135"/>
  <c r="BP32" i="135"/>
  <c r="BN32" i="135"/>
  <c r="BL32" i="135"/>
  <c r="BJ32" i="135"/>
  <c r="BH32" i="135"/>
  <c r="BF32" i="135"/>
  <c r="BD32" i="135"/>
  <c r="BB32" i="135"/>
  <c r="AZ32" i="135"/>
  <c r="AX32" i="135"/>
  <c r="AV32" i="135"/>
  <c r="AT32" i="135"/>
  <c r="AR32" i="135"/>
  <c r="AP32" i="135"/>
  <c r="AN32" i="135"/>
  <c r="AL32" i="135"/>
  <c r="AJ32" i="135"/>
  <c r="AH32" i="135"/>
  <c r="AF32" i="135"/>
  <c r="AD32" i="135"/>
  <c r="AB32" i="135"/>
  <c r="Z32" i="135"/>
  <c r="X32" i="135"/>
  <c r="V32" i="135"/>
  <c r="T32" i="135"/>
  <c r="R32" i="135"/>
  <c r="P32" i="135"/>
  <c r="N32" i="135"/>
  <c r="L32" i="135"/>
  <c r="J32" i="135"/>
  <c r="H32" i="135"/>
  <c r="F32" i="135"/>
  <c r="D32" i="135"/>
  <c r="CE31" i="135"/>
  <c r="BX31" i="135"/>
  <c r="CF31" i="135" s="1"/>
  <c r="BV31" i="135"/>
  <c r="BV42" i="135" s="1"/>
  <c r="BT31" i="135"/>
  <c r="BT42" i="135" s="1"/>
  <c r="BR31" i="135"/>
  <c r="BP31" i="135"/>
  <c r="BN31" i="135"/>
  <c r="BL31" i="135"/>
  <c r="BJ31" i="135"/>
  <c r="BH31" i="135"/>
  <c r="BF31" i="135"/>
  <c r="BD31" i="135"/>
  <c r="BB31" i="135"/>
  <c r="AZ31" i="135"/>
  <c r="AX31" i="135"/>
  <c r="AV31" i="135"/>
  <c r="AT31" i="135"/>
  <c r="AR31" i="135"/>
  <c r="AP31" i="135"/>
  <c r="AP42" i="135" s="1"/>
  <c r="AN31" i="135"/>
  <c r="AL31" i="135"/>
  <c r="AJ31" i="135"/>
  <c r="AH31" i="135"/>
  <c r="AF31" i="135"/>
  <c r="AD31" i="135"/>
  <c r="AB31" i="135"/>
  <c r="Z31" i="135"/>
  <c r="X31" i="135"/>
  <c r="V31" i="135"/>
  <c r="T31" i="135"/>
  <c r="R31" i="135"/>
  <c r="P31" i="135"/>
  <c r="N31" i="135"/>
  <c r="L31" i="135"/>
  <c r="J31" i="135"/>
  <c r="J42" i="135" s="1"/>
  <c r="H31" i="135"/>
  <c r="F31" i="135"/>
  <c r="D31" i="135"/>
  <c r="CF30" i="135"/>
  <c r="CE30" i="135"/>
  <c r="BX30" i="135"/>
  <c r="BV30" i="135"/>
  <c r="BT30" i="135"/>
  <c r="BR30" i="135"/>
  <c r="BP30" i="135"/>
  <c r="BN30" i="135"/>
  <c r="BL30" i="135"/>
  <c r="BJ30" i="135"/>
  <c r="BH30" i="135"/>
  <c r="BF30" i="135"/>
  <c r="BD30" i="135"/>
  <c r="BB30" i="135"/>
  <c r="BB42" i="135" s="1"/>
  <c r="AZ30" i="135"/>
  <c r="AX30" i="135"/>
  <c r="AV30" i="135"/>
  <c r="AT30" i="135"/>
  <c r="AR30" i="135"/>
  <c r="AP30" i="135"/>
  <c r="AN30" i="135"/>
  <c r="AL30" i="135"/>
  <c r="AJ30" i="135"/>
  <c r="AH30" i="135"/>
  <c r="AF30" i="135"/>
  <c r="AD30" i="135"/>
  <c r="AB30" i="135"/>
  <c r="Z30" i="135"/>
  <c r="X30" i="135"/>
  <c r="V30" i="135"/>
  <c r="V42" i="135" s="1"/>
  <c r="T30" i="135"/>
  <c r="R30" i="135"/>
  <c r="P30" i="135"/>
  <c r="N30" i="135"/>
  <c r="L30" i="135"/>
  <c r="J30" i="135"/>
  <c r="H30" i="135"/>
  <c r="F30" i="135"/>
  <c r="D30" i="135"/>
  <c r="CE29" i="135"/>
  <c r="BX29" i="135"/>
  <c r="BV29" i="135"/>
  <c r="CF29" i="135" s="1"/>
  <c r="BT29" i="135"/>
  <c r="BR29" i="135"/>
  <c r="BP29" i="135"/>
  <c r="BN29" i="135"/>
  <c r="BL29" i="135"/>
  <c r="BJ29" i="135"/>
  <c r="BH29" i="135"/>
  <c r="BF29" i="135"/>
  <c r="BD29" i="135"/>
  <c r="BB29" i="135"/>
  <c r="AZ29" i="135"/>
  <c r="AX29" i="135"/>
  <c r="AV29" i="135"/>
  <c r="AT29" i="135"/>
  <c r="AR29" i="135"/>
  <c r="AP29" i="135"/>
  <c r="AN29" i="135"/>
  <c r="AL29" i="135"/>
  <c r="AJ29" i="135"/>
  <c r="AH29" i="135"/>
  <c r="AF29" i="135"/>
  <c r="AD29" i="135"/>
  <c r="AB29" i="135"/>
  <c r="Z29" i="135"/>
  <c r="X29" i="135"/>
  <c r="V29" i="135"/>
  <c r="T29" i="135"/>
  <c r="R29" i="135"/>
  <c r="P29" i="135"/>
  <c r="N29" i="135"/>
  <c r="L29" i="135"/>
  <c r="J29" i="135"/>
  <c r="H29" i="135"/>
  <c r="F29" i="135"/>
  <c r="D29" i="135"/>
  <c r="CE28" i="135"/>
  <c r="BX28" i="135"/>
  <c r="CF28" i="135" s="1"/>
  <c r="BV28" i="135"/>
  <c r="BT28" i="135"/>
  <c r="BR28" i="135"/>
  <c r="BP28" i="135"/>
  <c r="BN28" i="135"/>
  <c r="BL28" i="135"/>
  <c r="BJ28" i="135"/>
  <c r="BH28" i="135"/>
  <c r="BF28" i="135"/>
  <c r="BD28" i="135"/>
  <c r="BB28" i="135"/>
  <c r="AZ28" i="135"/>
  <c r="AX28" i="135"/>
  <c r="AV28" i="135"/>
  <c r="AT28" i="135"/>
  <c r="AR28" i="135"/>
  <c r="AP28" i="135"/>
  <c r="AN28" i="135"/>
  <c r="AL28" i="135"/>
  <c r="AJ28" i="135"/>
  <c r="AH28" i="135"/>
  <c r="AF28" i="135"/>
  <c r="AD28" i="135"/>
  <c r="AB28" i="135"/>
  <c r="Z28" i="135"/>
  <c r="X28" i="135"/>
  <c r="V28" i="135"/>
  <c r="T28" i="135"/>
  <c r="R28" i="135"/>
  <c r="P28" i="135"/>
  <c r="N28" i="135"/>
  <c r="L28" i="135"/>
  <c r="J28" i="135"/>
  <c r="H28" i="135"/>
  <c r="F28" i="135"/>
  <c r="D28" i="135"/>
  <c r="CE27" i="135"/>
  <c r="BX27" i="135"/>
  <c r="BV27" i="135"/>
  <c r="BT27" i="135"/>
  <c r="BR27" i="135"/>
  <c r="BP27" i="135"/>
  <c r="BP42" i="135" s="1"/>
  <c r="BN27" i="135"/>
  <c r="BN42" i="135" s="1"/>
  <c r="BL27" i="135"/>
  <c r="BL42" i="135" s="1"/>
  <c r="BJ27" i="135"/>
  <c r="BJ42" i="135" s="1"/>
  <c r="BH27" i="135"/>
  <c r="BH42" i="135" s="1"/>
  <c r="BF27" i="135"/>
  <c r="BF42" i="135" s="1"/>
  <c r="BD27" i="135"/>
  <c r="BB27" i="135"/>
  <c r="AZ27" i="135"/>
  <c r="AZ42" i="135" s="1"/>
  <c r="AX27" i="135"/>
  <c r="AX42" i="135" s="1"/>
  <c r="AV27" i="135"/>
  <c r="AV42" i="135" s="1"/>
  <c r="AT27" i="135"/>
  <c r="AT42" i="135" s="1"/>
  <c r="AR27" i="135"/>
  <c r="AR42" i="135" s="1"/>
  <c r="AP27" i="135"/>
  <c r="AN27" i="135"/>
  <c r="AL27" i="135"/>
  <c r="AJ27" i="135"/>
  <c r="AJ42" i="135" s="1"/>
  <c r="AH27" i="135"/>
  <c r="AH42" i="135" s="1"/>
  <c r="AF27" i="135"/>
  <c r="AF42" i="135" s="1"/>
  <c r="AD27" i="135"/>
  <c r="AD42" i="135" s="1"/>
  <c r="AB27" i="135"/>
  <c r="AB42" i="135" s="1"/>
  <c r="Z27" i="135"/>
  <c r="Z42" i="135" s="1"/>
  <c r="Z56" i="151" s="1"/>
  <c r="X27" i="135"/>
  <c r="V27" i="135"/>
  <c r="T27" i="135"/>
  <c r="T42" i="135" s="1"/>
  <c r="R27" i="135"/>
  <c r="R42" i="135" s="1"/>
  <c r="P27" i="135"/>
  <c r="P42" i="135" s="1"/>
  <c r="N27" i="135"/>
  <c r="N42" i="135" s="1"/>
  <c r="N56" i="151" s="1"/>
  <c r="L27" i="135"/>
  <c r="L42" i="135" s="1"/>
  <c r="J27" i="135"/>
  <c r="H27" i="135"/>
  <c r="F27" i="135"/>
  <c r="D27" i="135"/>
  <c r="D42" i="135" s="1"/>
  <c r="D55" i="151"/>
  <c r="E55" i="151"/>
  <c r="F55" i="151"/>
  <c r="I55" i="151"/>
  <c r="J55" i="151"/>
  <c r="K55" i="151"/>
  <c r="L55" i="151"/>
  <c r="O55" i="151"/>
  <c r="P55" i="151"/>
  <c r="Q55" i="151"/>
  <c r="R55" i="151"/>
  <c r="T55" i="151"/>
  <c r="U55" i="151"/>
  <c r="V55" i="151"/>
  <c r="AA55" i="151"/>
  <c r="AB55" i="151"/>
  <c r="AC55" i="151"/>
  <c r="AD55" i="151"/>
  <c r="AG55" i="151"/>
  <c r="AH55" i="151"/>
  <c r="AI55" i="151"/>
  <c r="AJ55" i="151"/>
  <c r="AK55" i="151"/>
  <c r="AL55" i="151"/>
  <c r="AO55" i="151"/>
  <c r="AP55" i="151"/>
  <c r="AQ55" i="151"/>
  <c r="AR55" i="151"/>
  <c r="AS55" i="151"/>
  <c r="AT55" i="151"/>
  <c r="AU55" i="151"/>
  <c r="AV55" i="151"/>
  <c r="AW55" i="151"/>
  <c r="AX55" i="151"/>
  <c r="AY55" i="151"/>
  <c r="AZ55" i="151"/>
  <c r="BA55" i="151"/>
  <c r="BB55" i="151"/>
  <c r="BE55" i="151"/>
  <c r="BF55" i="151"/>
  <c r="BI55" i="151"/>
  <c r="BJ55" i="151"/>
  <c r="BM55" i="151"/>
  <c r="BN55" i="151"/>
  <c r="BO55" i="151"/>
  <c r="BP55" i="151"/>
  <c r="BQ55" i="151"/>
  <c r="BR55" i="151"/>
  <c r="BS55" i="151"/>
  <c r="BT55" i="151"/>
  <c r="BU55" i="151"/>
  <c r="BV55" i="151"/>
  <c r="BW55" i="151"/>
  <c r="BX55" i="151"/>
  <c r="BY55" i="151"/>
  <c r="BZ55" i="151"/>
  <c r="CA55" i="151"/>
  <c r="CB55" i="151"/>
  <c r="CC55" i="151"/>
  <c r="CD55" i="151"/>
  <c r="C55" i="151"/>
  <c r="CD52" i="134"/>
  <c r="CC52" i="134"/>
  <c r="CB52" i="134"/>
  <c r="CA52" i="134"/>
  <c r="BZ52" i="134"/>
  <c r="BY52" i="134"/>
  <c r="BW52" i="134"/>
  <c r="BU52" i="134"/>
  <c r="BS52" i="134"/>
  <c r="BQ52" i="134"/>
  <c r="BO52" i="134"/>
  <c r="BM52" i="134"/>
  <c r="BK52" i="134"/>
  <c r="BK55" i="151" s="1"/>
  <c r="BI52" i="134"/>
  <c r="BG52" i="134"/>
  <c r="BG55" i="151" s="1"/>
  <c r="BE52" i="134"/>
  <c r="BC52" i="134"/>
  <c r="BC55" i="151" s="1"/>
  <c r="BA52" i="134"/>
  <c r="AY52" i="134"/>
  <c r="AW52" i="134"/>
  <c r="AU52" i="134"/>
  <c r="AS52" i="134"/>
  <c r="AQ52" i="134"/>
  <c r="AO52" i="134"/>
  <c r="AM52" i="134"/>
  <c r="AM55" i="151" s="1"/>
  <c r="AK52" i="134"/>
  <c r="AI52" i="134"/>
  <c r="AG52" i="134"/>
  <c r="AE52" i="134"/>
  <c r="AE55" i="151" s="1"/>
  <c r="AC52" i="134"/>
  <c r="AA52" i="134"/>
  <c r="Y52" i="134"/>
  <c r="Y55" i="151" s="1"/>
  <c r="W52" i="134"/>
  <c r="W55" i="151" s="1"/>
  <c r="U52" i="134"/>
  <c r="S52" i="134"/>
  <c r="S55" i="151" s="1"/>
  <c r="Q52" i="134"/>
  <c r="O52" i="134"/>
  <c r="M52" i="134"/>
  <c r="M55" i="151" s="1"/>
  <c r="K52" i="134"/>
  <c r="I52" i="134"/>
  <c r="G52" i="134"/>
  <c r="G55" i="151" s="1"/>
  <c r="E52" i="134"/>
  <c r="C52" i="134"/>
  <c r="CE51" i="134"/>
  <c r="BX51" i="134"/>
  <c r="CF51" i="134" s="1"/>
  <c r="BV51" i="134"/>
  <c r="BT51" i="134"/>
  <c r="BR51" i="134"/>
  <c r="BP51" i="134"/>
  <c r="BN51" i="134"/>
  <c r="BL51" i="134"/>
  <c r="BJ51" i="134"/>
  <c r="BH51" i="134"/>
  <c r="BF51" i="134"/>
  <c r="BD51" i="134"/>
  <c r="BB51" i="134"/>
  <c r="AZ51" i="134"/>
  <c r="AX51" i="134"/>
  <c r="AV51" i="134"/>
  <c r="AT51" i="134"/>
  <c r="AR51" i="134"/>
  <c r="AP51" i="134"/>
  <c r="AN51" i="134"/>
  <c r="AL51" i="134"/>
  <c r="AJ51" i="134"/>
  <c r="AH51" i="134"/>
  <c r="AF51" i="134"/>
  <c r="AD51" i="134"/>
  <c r="AB51" i="134"/>
  <c r="Z51" i="134"/>
  <c r="X51" i="134"/>
  <c r="V51" i="134"/>
  <c r="T51" i="134"/>
  <c r="R51" i="134"/>
  <c r="P51" i="134"/>
  <c r="N51" i="134"/>
  <c r="L51" i="134"/>
  <c r="J51" i="134"/>
  <c r="H51" i="134"/>
  <c r="F51" i="134"/>
  <c r="D51" i="134"/>
  <c r="CE50" i="134"/>
  <c r="BX50" i="134"/>
  <c r="CF50" i="134" s="1"/>
  <c r="BV50" i="134"/>
  <c r="BT50" i="134"/>
  <c r="BR50" i="134"/>
  <c r="BP50" i="134"/>
  <c r="BN50" i="134"/>
  <c r="BL50" i="134"/>
  <c r="BJ50" i="134"/>
  <c r="BH50" i="134"/>
  <c r="BF50" i="134"/>
  <c r="BD50" i="134"/>
  <c r="BB50" i="134"/>
  <c r="AZ50" i="134"/>
  <c r="AX50" i="134"/>
  <c r="AV50" i="134"/>
  <c r="AT50" i="134"/>
  <c r="AR50" i="134"/>
  <c r="AP50" i="134"/>
  <c r="AN50" i="134"/>
  <c r="AL50" i="134"/>
  <c r="AJ50" i="134"/>
  <c r="AH50" i="134"/>
  <c r="AF50" i="134"/>
  <c r="AD50" i="134"/>
  <c r="AB50" i="134"/>
  <c r="Z50" i="134"/>
  <c r="X50" i="134"/>
  <c r="V50" i="134"/>
  <c r="T50" i="134"/>
  <c r="R50" i="134"/>
  <c r="P50" i="134"/>
  <c r="N50" i="134"/>
  <c r="L50" i="134"/>
  <c r="J50" i="134"/>
  <c r="H50" i="134"/>
  <c r="F50" i="134"/>
  <c r="D50" i="134"/>
  <c r="CE49" i="134"/>
  <c r="BX49" i="134"/>
  <c r="CF49" i="134" s="1"/>
  <c r="BV49" i="134"/>
  <c r="BT49" i="134"/>
  <c r="BR49" i="134"/>
  <c r="BP49" i="134"/>
  <c r="BN49" i="134"/>
  <c r="BL49" i="134"/>
  <c r="BJ49" i="134"/>
  <c r="BH49" i="134"/>
  <c r="BF49" i="134"/>
  <c r="BD49" i="134"/>
  <c r="BB49" i="134"/>
  <c r="AZ49" i="134"/>
  <c r="AX49" i="134"/>
  <c r="AV49" i="134"/>
  <c r="AT49" i="134"/>
  <c r="AR49" i="134"/>
  <c r="AP49" i="134"/>
  <c r="AN49" i="134"/>
  <c r="AL49" i="134"/>
  <c r="AJ49" i="134"/>
  <c r="AH49" i="134"/>
  <c r="AF49" i="134"/>
  <c r="AD49" i="134"/>
  <c r="AB49" i="134"/>
  <c r="Z49" i="134"/>
  <c r="X49" i="134"/>
  <c r="V49" i="134"/>
  <c r="T49" i="134"/>
  <c r="R49" i="134"/>
  <c r="P49" i="134"/>
  <c r="N49" i="134"/>
  <c r="L49" i="134"/>
  <c r="J49" i="134"/>
  <c r="H49" i="134"/>
  <c r="F49" i="134"/>
  <c r="D49" i="134"/>
  <c r="CE48" i="134"/>
  <c r="BX48" i="134"/>
  <c r="CF48" i="134" s="1"/>
  <c r="BV48" i="134"/>
  <c r="BT48" i="134"/>
  <c r="BR48" i="134"/>
  <c r="BP48" i="134"/>
  <c r="BN48" i="134"/>
  <c r="BL48" i="134"/>
  <c r="BJ48" i="134"/>
  <c r="BH48" i="134"/>
  <c r="BF48" i="134"/>
  <c r="BD48" i="134"/>
  <c r="BB48" i="134"/>
  <c r="AZ48" i="134"/>
  <c r="AX48" i="134"/>
  <c r="AV48" i="134"/>
  <c r="AT48" i="134"/>
  <c r="AR48" i="134"/>
  <c r="AP48" i="134"/>
  <c r="AN48" i="134"/>
  <c r="AL48" i="134"/>
  <c r="AJ48" i="134"/>
  <c r="AH48" i="134"/>
  <c r="AF48" i="134"/>
  <c r="AD48" i="134"/>
  <c r="AB48" i="134"/>
  <c r="Z48" i="134"/>
  <c r="X48" i="134"/>
  <c r="V48" i="134"/>
  <c r="T48" i="134"/>
  <c r="R48" i="134"/>
  <c r="P48" i="134"/>
  <c r="N48" i="134"/>
  <c r="L48" i="134"/>
  <c r="J48" i="134"/>
  <c r="H48" i="134"/>
  <c r="F48" i="134"/>
  <c r="D48" i="134"/>
  <c r="CE47" i="134"/>
  <c r="BX47" i="134"/>
  <c r="BV47" i="134"/>
  <c r="BT47" i="134"/>
  <c r="BR47" i="134"/>
  <c r="BP47" i="134"/>
  <c r="BN47" i="134"/>
  <c r="BL47" i="134"/>
  <c r="BJ47" i="134"/>
  <c r="BH47" i="134"/>
  <c r="BF47" i="134"/>
  <c r="BD47" i="134"/>
  <c r="BB47" i="134"/>
  <c r="AZ47" i="134"/>
  <c r="AX47" i="134"/>
  <c r="AV47" i="134"/>
  <c r="AT47" i="134"/>
  <c r="CF47" i="134" s="1"/>
  <c r="AR47" i="134"/>
  <c r="AP47" i="134"/>
  <c r="AN47" i="134"/>
  <c r="AL47" i="134"/>
  <c r="AJ47" i="134"/>
  <c r="AH47" i="134"/>
  <c r="AF47" i="134"/>
  <c r="AD47" i="134"/>
  <c r="AB47" i="134"/>
  <c r="Z47" i="134"/>
  <c r="X47" i="134"/>
  <c r="V47" i="134"/>
  <c r="T47" i="134"/>
  <c r="R47" i="134"/>
  <c r="P47" i="134"/>
  <c r="N47" i="134"/>
  <c r="L47" i="134"/>
  <c r="J47" i="134"/>
  <c r="H47" i="134"/>
  <c r="F47" i="134"/>
  <c r="D47" i="134"/>
  <c r="CE46" i="134"/>
  <c r="BX46" i="134"/>
  <c r="BV46" i="134"/>
  <c r="CF46" i="134" s="1"/>
  <c r="BT46" i="134"/>
  <c r="BR46" i="134"/>
  <c r="BP46" i="134"/>
  <c r="BN46" i="134"/>
  <c r="BL46" i="134"/>
  <c r="BJ46" i="134"/>
  <c r="BH46" i="134"/>
  <c r="BF46" i="134"/>
  <c r="BD46" i="134"/>
  <c r="BB46" i="134"/>
  <c r="AZ46" i="134"/>
  <c r="AX46" i="134"/>
  <c r="AV46" i="134"/>
  <c r="AT46" i="134"/>
  <c r="AR46" i="134"/>
  <c r="AP46" i="134"/>
  <c r="AN46" i="134"/>
  <c r="AL46" i="134"/>
  <c r="AJ46" i="134"/>
  <c r="AH46" i="134"/>
  <c r="AF46" i="134"/>
  <c r="AD46" i="134"/>
  <c r="AB46" i="134"/>
  <c r="Z46" i="134"/>
  <c r="X46" i="134"/>
  <c r="V46" i="134"/>
  <c r="T46" i="134"/>
  <c r="R46" i="134"/>
  <c r="P46" i="134"/>
  <c r="N46" i="134"/>
  <c r="L46" i="134"/>
  <c r="J46" i="134"/>
  <c r="H46" i="134"/>
  <c r="F46" i="134"/>
  <c r="D46" i="134"/>
  <c r="CE45" i="134"/>
  <c r="BX45" i="134"/>
  <c r="CF45" i="134" s="1"/>
  <c r="BV45" i="134"/>
  <c r="BT45" i="134"/>
  <c r="BR45" i="134"/>
  <c r="BP45" i="134"/>
  <c r="BN45" i="134"/>
  <c r="BL45" i="134"/>
  <c r="BJ45" i="134"/>
  <c r="BH45" i="134"/>
  <c r="BF45" i="134"/>
  <c r="BD45" i="134"/>
  <c r="BB45" i="134"/>
  <c r="AZ45" i="134"/>
  <c r="AX45" i="134"/>
  <c r="AV45" i="134"/>
  <c r="AT45" i="134"/>
  <c r="AR45" i="134"/>
  <c r="AP45" i="134"/>
  <c r="AN45" i="134"/>
  <c r="AL45" i="134"/>
  <c r="AJ45" i="134"/>
  <c r="AH45" i="134"/>
  <c r="AF45" i="134"/>
  <c r="AD45" i="134"/>
  <c r="AB45" i="134"/>
  <c r="Z45" i="134"/>
  <c r="X45" i="134"/>
  <c r="V45" i="134"/>
  <c r="T45" i="134"/>
  <c r="R45" i="134"/>
  <c r="P45" i="134"/>
  <c r="N45" i="134"/>
  <c r="L45" i="134"/>
  <c r="J45" i="134"/>
  <c r="H45" i="134"/>
  <c r="F45" i="134"/>
  <c r="D45" i="134"/>
  <c r="CE44" i="134"/>
  <c r="BX44" i="134"/>
  <c r="CF44" i="134" s="1"/>
  <c r="BV44" i="134"/>
  <c r="BT44" i="134"/>
  <c r="BR44" i="134"/>
  <c r="BP44" i="134"/>
  <c r="BN44" i="134"/>
  <c r="BL44" i="134"/>
  <c r="BJ44" i="134"/>
  <c r="BH44" i="134"/>
  <c r="BF44" i="134"/>
  <c r="BD44" i="134"/>
  <c r="BB44" i="134"/>
  <c r="AZ44" i="134"/>
  <c r="AX44" i="134"/>
  <c r="AV44" i="134"/>
  <c r="AT44" i="134"/>
  <c r="AR44" i="134"/>
  <c r="AP44" i="134"/>
  <c r="AN44" i="134"/>
  <c r="AL44" i="134"/>
  <c r="AJ44" i="134"/>
  <c r="AH44" i="134"/>
  <c r="AF44" i="134"/>
  <c r="AD44" i="134"/>
  <c r="AB44" i="134"/>
  <c r="Z44" i="134"/>
  <c r="X44" i="134"/>
  <c r="V44" i="134"/>
  <c r="T44" i="134"/>
  <c r="R44" i="134"/>
  <c r="P44" i="134"/>
  <c r="N44" i="134"/>
  <c r="L44" i="134"/>
  <c r="J44" i="134"/>
  <c r="H44" i="134"/>
  <c r="F44" i="134"/>
  <c r="D44" i="134"/>
  <c r="CE43" i="134"/>
  <c r="BX43" i="134"/>
  <c r="CF43" i="134" s="1"/>
  <c r="BV43" i="134"/>
  <c r="BT43" i="134"/>
  <c r="BR43" i="134"/>
  <c r="BP43" i="134"/>
  <c r="BN43" i="134"/>
  <c r="BL43" i="134"/>
  <c r="BJ43" i="134"/>
  <c r="BH43" i="134"/>
  <c r="BF43" i="134"/>
  <c r="BD43" i="134"/>
  <c r="BB43" i="134"/>
  <c r="AZ43" i="134"/>
  <c r="AX43" i="134"/>
  <c r="AV43" i="134"/>
  <c r="AT43" i="134"/>
  <c r="AR43" i="134"/>
  <c r="AP43" i="134"/>
  <c r="AN43" i="134"/>
  <c r="AL43" i="134"/>
  <c r="AL52" i="134" s="1"/>
  <c r="AJ43" i="134"/>
  <c r="AH43" i="134"/>
  <c r="AF43" i="134"/>
  <c r="AD43" i="134"/>
  <c r="AB43" i="134"/>
  <c r="Z43" i="134"/>
  <c r="X43" i="134"/>
  <c r="V43" i="134"/>
  <c r="T43" i="134"/>
  <c r="R43" i="134"/>
  <c r="P43" i="134"/>
  <c r="N43" i="134"/>
  <c r="L43" i="134"/>
  <c r="J43" i="134"/>
  <c r="H43" i="134"/>
  <c r="F43" i="134"/>
  <c r="D43" i="134"/>
  <c r="CE42" i="134"/>
  <c r="BX42" i="134"/>
  <c r="BV42" i="134"/>
  <c r="BT42" i="134"/>
  <c r="BR42" i="134"/>
  <c r="BP42" i="134"/>
  <c r="BN42" i="134"/>
  <c r="BL42" i="134"/>
  <c r="BJ42" i="134"/>
  <c r="BH42" i="134"/>
  <c r="BF42" i="134"/>
  <c r="BD42" i="134"/>
  <c r="BB42" i="134"/>
  <c r="AZ42" i="134"/>
  <c r="AX42" i="134"/>
  <c r="AV42" i="134"/>
  <c r="AT42" i="134"/>
  <c r="AR42" i="134"/>
  <c r="AP42" i="134"/>
  <c r="AN42" i="134"/>
  <c r="AL42" i="134"/>
  <c r="AJ42" i="134"/>
  <c r="AH42" i="134"/>
  <c r="AF42" i="134"/>
  <c r="AD42" i="134"/>
  <c r="AB42" i="134"/>
  <c r="Z42" i="134"/>
  <c r="X42" i="134"/>
  <c r="V42" i="134"/>
  <c r="T42" i="134"/>
  <c r="R42" i="134"/>
  <c r="P42" i="134"/>
  <c r="N42" i="134"/>
  <c r="L42" i="134"/>
  <c r="J42" i="134"/>
  <c r="H42" i="134"/>
  <c r="F42" i="134"/>
  <c r="D42" i="134"/>
  <c r="CE41" i="134"/>
  <c r="BX41" i="134"/>
  <c r="BV41" i="134"/>
  <c r="BT41" i="134"/>
  <c r="BR41" i="134"/>
  <c r="BP41" i="134"/>
  <c r="BN41" i="134"/>
  <c r="BL41" i="134"/>
  <c r="BJ41" i="134"/>
  <c r="BH41" i="134"/>
  <c r="BF41" i="134"/>
  <c r="BD41" i="134"/>
  <c r="BB41" i="134"/>
  <c r="AZ41" i="134"/>
  <c r="AX41" i="134"/>
  <c r="AV41" i="134"/>
  <c r="AT41" i="134"/>
  <c r="AR41" i="134"/>
  <c r="AP41" i="134"/>
  <c r="AN41" i="134"/>
  <c r="AL41" i="134"/>
  <c r="AJ41" i="134"/>
  <c r="AH41" i="134"/>
  <c r="AF41" i="134"/>
  <c r="AD41" i="134"/>
  <c r="AB41" i="134"/>
  <c r="Z41" i="134"/>
  <c r="X41" i="134"/>
  <c r="V41" i="134"/>
  <c r="T41" i="134"/>
  <c r="R41" i="134"/>
  <c r="P41" i="134"/>
  <c r="N41" i="134"/>
  <c r="L41" i="134"/>
  <c r="J41" i="134"/>
  <c r="H41" i="134"/>
  <c r="F41" i="134"/>
  <c r="D41" i="134"/>
  <c r="CE40" i="134"/>
  <c r="BX40" i="134"/>
  <c r="BV40" i="134"/>
  <c r="BT40" i="134"/>
  <c r="BR40" i="134"/>
  <c r="BP40" i="134"/>
  <c r="BN40" i="134"/>
  <c r="BL40" i="134"/>
  <c r="BJ40" i="134"/>
  <c r="BH40" i="134"/>
  <c r="BF40" i="134"/>
  <c r="BD40" i="134"/>
  <c r="BB40" i="134"/>
  <c r="AZ40" i="134"/>
  <c r="AX40" i="134"/>
  <c r="AV40" i="134"/>
  <c r="AT40" i="134"/>
  <c r="AR40" i="134"/>
  <c r="AP40" i="134"/>
  <c r="AN40" i="134"/>
  <c r="AL40" i="134"/>
  <c r="AJ40" i="134"/>
  <c r="AH40" i="134"/>
  <c r="AF40" i="134"/>
  <c r="AD40" i="134"/>
  <c r="AB40" i="134"/>
  <c r="Z40" i="134"/>
  <c r="X40" i="134"/>
  <c r="V40" i="134"/>
  <c r="T40" i="134"/>
  <c r="R40" i="134"/>
  <c r="P40" i="134"/>
  <c r="N40" i="134"/>
  <c r="L40" i="134"/>
  <c r="J40" i="134"/>
  <c r="H40" i="134"/>
  <c r="F40" i="134"/>
  <c r="D40" i="134"/>
  <c r="CE39" i="134"/>
  <c r="BX39" i="134"/>
  <c r="BV39" i="134"/>
  <c r="BT39" i="134"/>
  <c r="BR39" i="134"/>
  <c r="BP39" i="134"/>
  <c r="BN39" i="134"/>
  <c r="BL39" i="134"/>
  <c r="BJ39" i="134"/>
  <c r="BH39" i="134"/>
  <c r="BF39" i="134"/>
  <c r="BD39" i="134"/>
  <c r="BB39" i="134"/>
  <c r="AZ39" i="134"/>
  <c r="AX39" i="134"/>
  <c r="AV39" i="134"/>
  <c r="AT39" i="134"/>
  <c r="AR39" i="134"/>
  <c r="AP39" i="134"/>
  <c r="AN39" i="134"/>
  <c r="AL39" i="134"/>
  <c r="AJ39" i="134"/>
  <c r="AH39" i="134"/>
  <c r="AF39" i="134"/>
  <c r="AD39" i="134"/>
  <c r="AB39" i="134"/>
  <c r="Z39" i="134"/>
  <c r="X39" i="134"/>
  <c r="V39" i="134"/>
  <c r="T39" i="134"/>
  <c r="R39" i="134"/>
  <c r="P39" i="134"/>
  <c r="N39" i="134"/>
  <c r="L39" i="134"/>
  <c r="J39" i="134"/>
  <c r="H39" i="134"/>
  <c r="F39" i="134"/>
  <c r="D39" i="134"/>
  <c r="CE38" i="134"/>
  <c r="BX38" i="134"/>
  <c r="BV38" i="134"/>
  <c r="BT38" i="134"/>
  <c r="BR38" i="134"/>
  <c r="BP38" i="134"/>
  <c r="BN38" i="134"/>
  <c r="BL38" i="134"/>
  <c r="BJ38" i="134"/>
  <c r="BH38" i="134"/>
  <c r="BF38" i="134"/>
  <c r="BD38" i="134"/>
  <c r="BB38" i="134"/>
  <c r="AZ38" i="134"/>
  <c r="AX38" i="134"/>
  <c r="AV38" i="134"/>
  <c r="AT38" i="134"/>
  <c r="AR38" i="134"/>
  <c r="AP38" i="134"/>
  <c r="AN38" i="134"/>
  <c r="AL38" i="134"/>
  <c r="AJ38" i="134"/>
  <c r="AH38" i="134"/>
  <c r="AF38" i="134"/>
  <c r="AD38" i="134"/>
  <c r="AB38" i="134"/>
  <c r="Z38" i="134"/>
  <c r="X38" i="134"/>
  <c r="V38" i="134"/>
  <c r="T38" i="134"/>
  <c r="R38" i="134"/>
  <c r="P38" i="134"/>
  <c r="N38" i="134"/>
  <c r="L38" i="134"/>
  <c r="J38" i="134"/>
  <c r="H38" i="134"/>
  <c r="F38" i="134"/>
  <c r="D38" i="134"/>
  <c r="CE37" i="134"/>
  <c r="BX37" i="134"/>
  <c r="BV37" i="134"/>
  <c r="BT37" i="134"/>
  <c r="BR37" i="134"/>
  <c r="BP37" i="134"/>
  <c r="BN37" i="134"/>
  <c r="BL37" i="134"/>
  <c r="BJ37" i="134"/>
  <c r="BH37" i="134"/>
  <c r="BF37" i="134"/>
  <c r="BD37" i="134"/>
  <c r="BB37" i="134"/>
  <c r="AZ37" i="134"/>
  <c r="AX37" i="134"/>
  <c r="AV37" i="134"/>
  <c r="AT37" i="134"/>
  <c r="AR37" i="134"/>
  <c r="AP37" i="134"/>
  <c r="AN37" i="134"/>
  <c r="AL37" i="134"/>
  <c r="AJ37" i="134"/>
  <c r="AH37" i="134"/>
  <c r="AF37" i="134"/>
  <c r="AD37" i="134"/>
  <c r="AB37" i="134"/>
  <c r="Z37" i="134"/>
  <c r="X37" i="134"/>
  <c r="V37" i="134"/>
  <c r="T37" i="134"/>
  <c r="R37" i="134"/>
  <c r="P37" i="134"/>
  <c r="N37" i="134"/>
  <c r="L37" i="134"/>
  <c r="J37" i="134"/>
  <c r="H37" i="134"/>
  <c r="F37" i="134"/>
  <c r="D37" i="134"/>
  <c r="CE36" i="134"/>
  <c r="BX36" i="134"/>
  <c r="BV36" i="134"/>
  <c r="BT36" i="134"/>
  <c r="BR36" i="134"/>
  <c r="BP36" i="134"/>
  <c r="BN36" i="134"/>
  <c r="BL36" i="134"/>
  <c r="BJ36" i="134"/>
  <c r="BH36" i="134"/>
  <c r="BF36" i="134"/>
  <c r="BD36" i="134"/>
  <c r="BB36" i="134"/>
  <c r="AZ36" i="134"/>
  <c r="AX36" i="134"/>
  <c r="AV36" i="134"/>
  <c r="AT36" i="134"/>
  <c r="AR36" i="134"/>
  <c r="AP36" i="134"/>
  <c r="AN36" i="134"/>
  <c r="AL36" i="134"/>
  <c r="AJ36" i="134"/>
  <c r="AH36" i="134"/>
  <c r="AF36" i="134"/>
  <c r="AD36" i="134"/>
  <c r="AB36" i="134"/>
  <c r="Z36" i="134"/>
  <c r="X36" i="134"/>
  <c r="V36" i="134"/>
  <c r="T36" i="134"/>
  <c r="R36" i="134"/>
  <c r="P36" i="134"/>
  <c r="N36" i="134"/>
  <c r="L36" i="134"/>
  <c r="J36" i="134"/>
  <c r="H36" i="134"/>
  <c r="F36" i="134"/>
  <c r="D36" i="134"/>
  <c r="CE35" i="134"/>
  <c r="BX35" i="134"/>
  <c r="BV35" i="134"/>
  <c r="BT35" i="134"/>
  <c r="BR35" i="134"/>
  <c r="BP35" i="134"/>
  <c r="BN35" i="134"/>
  <c r="BL35" i="134"/>
  <c r="BJ35" i="134"/>
  <c r="BH35" i="134"/>
  <c r="BF35" i="134"/>
  <c r="BD35" i="134"/>
  <c r="BB35" i="134"/>
  <c r="BB52" i="134" s="1"/>
  <c r="AZ35" i="134"/>
  <c r="AX35" i="134"/>
  <c r="AV35" i="134"/>
  <c r="AT35" i="134"/>
  <c r="AR35" i="134"/>
  <c r="AP35" i="134"/>
  <c r="AN35" i="134"/>
  <c r="AL35" i="134"/>
  <c r="AJ35" i="134"/>
  <c r="AH35" i="134"/>
  <c r="AF35" i="134"/>
  <c r="AD35" i="134"/>
  <c r="AB35" i="134"/>
  <c r="Z35" i="134"/>
  <c r="X35" i="134"/>
  <c r="V35" i="134"/>
  <c r="V52" i="134" s="1"/>
  <c r="T35" i="134"/>
  <c r="R35" i="134"/>
  <c r="P35" i="134"/>
  <c r="N35" i="134"/>
  <c r="L35" i="134"/>
  <c r="J35" i="134"/>
  <c r="H35" i="134"/>
  <c r="F35" i="134"/>
  <c r="D35" i="134"/>
  <c r="CE34" i="134"/>
  <c r="BX34" i="134"/>
  <c r="BV34" i="134"/>
  <c r="BT34" i="134"/>
  <c r="BT52" i="134" s="1"/>
  <c r="BR34" i="134"/>
  <c r="BR52" i="134" s="1"/>
  <c r="BP34" i="134"/>
  <c r="BN34" i="134"/>
  <c r="BL34" i="134"/>
  <c r="BJ34" i="134"/>
  <c r="BH34" i="134"/>
  <c r="BF34" i="134"/>
  <c r="BD34" i="134"/>
  <c r="BB34" i="134"/>
  <c r="AZ34" i="134"/>
  <c r="AX34" i="134"/>
  <c r="AV34" i="134"/>
  <c r="AV52" i="134" s="1"/>
  <c r="AT34" i="134"/>
  <c r="AR34" i="134"/>
  <c r="AP34" i="134"/>
  <c r="AP52" i="134" s="1"/>
  <c r="AN34" i="134"/>
  <c r="AL34" i="134"/>
  <c r="AJ34" i="134"/>
  <c r="AH34" i="134"/>
  <c r="AF34" i="134"/>
  <c r="AD34" i="134"/>
  <c r="AB34" i="134"/>
  <c r="Z34" i="134"/>
  <c r="X34" i="134"/>
  <c r="V34" i="134"/>
  <c r="T34" i="134"/>
  <c r="R34" i="134"/>
  <c r="P34" i="134"/>
  <c r="P52" i="134" s="1"/>
  <c r="N34" i="134"/>
  <c r="L34" i="134"/>
  <c r="J34" i="134"/>
  <c r="H34" i="134"/>
  <c r="F34" i="134"/>
  <c r="F52" i="134" s="1"/>
  <c r="D34" i="134"/>
  <c r="CE33" i="134"/>
  <c r="BX33" i="134"/>
  <c r="BV33" i="134"/>
  <c r="BT33" i="134"/>
  <c r="BR33" i="134"/>
  <c r="BP33" i="134"/>
  <c r="BN33" i="134"/>
  <c r="BL33" i="134"/>
  <c r="BJ33" i="134"/>
  <c r="BJ52" i="134" s="1"/>
  <c r="BH33" i="134"/>
  <c r="BF33" i="134"/>
  <c r="BF52" i="134" s="1"/>
  <c r="BD33" i="134"/>
  <c r="BB33" i="134"/>
  <c r="AZ33" i="134"/>
  <c r="AX33" i="134"/>
  <c r="AV33" i="134"/>
  <c r="AT33" i="134"/>
  <c r="AR33" i="134"/>
  <c r="AP33" i="134"/>
  <c r="AN33" i="134"/>
  <c r="AL33" i="134"/>
  <c r="AJ33" i="134"/>
  <c r="AH33" i="134"/>
  <c r="AF33" i="134"/>
  <c r="AD33" i="134"/>
  <c r="AD52" i="134" s="1"/>
  <c r="AB33" i="134"/>
  <c r="AB52" i="134" s="1"/>
  <c r="Z33" i="134"/>
  <c r="X33" i="134"/>
  <c r="V33" i="134"/>
  <c r="T33" i="134"/>
  <c r="R33" i="134"/>
  <c r="P33" i="134"/>
  <c r="N33" i="134"/>
  <c r="L33" i="134"/>
  <c r="J33" i="134"/>
  <c r="H33" i="134"/>
  <c r="F33" i="134"/>
  <c r="D33" i="134"/>
  <c r="CE32" i="134"/>
  <c r="BX32" i="134"/>
  <c r="BV32" i="134"/>
  <c r="BV52" i="134" s="1"/>
  <c r="BT32" i="134"/>
  <c r="BR32" i="134"/>
  <c r="BP32" i="134"/>
  <c r="BP52" i="134" s="1"/>
  <c r="BN32" i="134"/>
  <c r="BN52" i="134" s="1"/>
  <c r="BL32" i="134"/>
  <c r="BJ32" i="134"/>
  <c r="BH32" i="134"/>
  <c r="BF32" i="134"/>
  <c r="BD32" i="134"/>
  <c r="BB32" i="134"/>
  <c r="AZ32" i="134"/>
  <c r="AZ52" i="134" s="1"/>
  <c r="AX32" i="134"/>
  <c r="AV32" i="134"/>
  <c r="AT32" i="134"/>
  <c r="AT52" i="134" s="1"/>
  <c r="AR32" i="134"/>
  <c r="AR52" i="134" s="1"/>
  <c r="AP32" i="134"/>
  <c r="AN32" i="134"/>
  <c r="AL32" i="134"/>
  <c r="AJ32" i="134"/>
  <c r="AJ52" i="134" s="1"/>
  <c r="AH32" i="134"/>
  <c r="AF32" i="134"/>
  <c r="AD32" i="134"/>
  <c r="AB32" i="134"/>
  <c r="Z32" i="134"/>
  <c r="X32" i="134"/>
  <c r="V32" i="134"/>
  <c r="T32" i="134"/>
  <c r="T52" i="134" s="1"/>
  <c r="R32" i="134"/>
  <c r="R52" i="134" s="1"/>
  <c r="P32" i="134"/>
  <c r="N32" i="134"/>
  <c r="L32" i="134"/>
  <c r="L52" i="134" s="1"/>
  <c r="J32" i="134"/>
  <c r="J52" i="134" s="1"/>
  <c r="H32" i="134"/>
  <c r="F32" i="134"/>
  <c r="D32" i="134"/>
  <c r="D52" i="134" s="1"/>
  <c r="I54" i="151"/>
  <c r="J54" i="151"/>
  <c r="K54" i="151"/>
  <c r="L54" i="151"/>
  <c r="O54" i="151"/>
  <c r="P54" i="151"/>
  <c r="S54" i="151"/>
  <c r="T54" i="151"/>
  <c r="W54" i="151"/>
  <c r="X54" i="151"/>
  <c r="Y54" i="151"/>
  <c r="Z54" i="151"/>
  <c r="AA54" i="151"/>
  <c r="AB54" i="151"/>
  <c r="AC54" i="151"/>
  <c r="AD54" i="151"/>
  <c r="AG54" i="151"/>
  <c r="AH54" i="151"/>
  <c r="AI54" i="151"/>
  <c r="AJ54" i="151"/>
  <c r="AK54" i="151"/>
  <c r="AL54" i="151"/>
  <c r="AM54" i="151"/>
  <c r="AN54" i="151"/>
  <c r="AO54" i="151"/>
  <c r="AP54" i="151"/>
  <c r="AQ54" i="151"/>
  <c r="AR54" i="151"/>
  <c r="AS54" i="151"/>
  <c r="AT54" i="151"/>
  <c r="AU54" i="151"/>
  <c r="AV54" i="151"/>
  <c r="AW54" i="151"/>
  <c r="AX54" i="151"/>
  <c r="AY54" i="151"/>
  <c r="AZ54" i="151"/>
  <c r="BA54" i="151"/>
  <c r="BB54" i="151"/>
  <c r="BC54" i="151"/>
  <c r="BD54" i="151"/>
  <c r="BE54" i="151"/>
  <c r="BF54" i="151"/>
  <c r="BG54" i="151"/>
  <c r="BH54" i="151"/>
  <c r="BI54" i="151"/>
  <c r="BJ54" i="151"/>
  <c r="BK54" i="151"/>
  <c r="BL54" i="151"/>
  <c r="BM54" i="151"/>
  <c r="BN54" i="151"/>
  <c r="BO54" i="151"/>
  <c r="BP54" i="151"/>
  <c r="BQ54" i="151"/>
  <c r="BR54" i="151"/>
  <c r="BS54" i="151"/>
  <c r="BT54" i="151"/>
  <c r="BU54" i="151"/>
  <c r="BV54" i="151"/>
  <c r="BW54" i="151"/>
  <c r="BX54" i="151"/>
  <c r="BY54" i="151"/>
  <c r="BZ54" i="151"/>
  <c r="CD70" i="131"/>
  <c r="CC70" i="131"/>
  <c r="CB70" i="131"/>
  <c r="CA70" i="131"/>
  <c r="BZ70" i="131"/>
  <c r="BY70" i="131"/>
  <c r="BW70" i="131"/>
  <c r="BU70" i="131"/>
  <c r="BS70" i="131"/>
  <c r="BQ70" i="131"/>
  <c r="BO70" i="131"/>
  <c r="BM70" i="131"/>
  <c r="BK70" i="131"/>
  <c r="BI70" i="131"/>
  <c r="BG70" i="131"/>
  <c r="BE70" i="131"/>
  <c r="BC70" i="131"/>
  <c r="BA70" i="131"/>
  <c r="AY70" i="131"/>
  <c r="AW70" i="131"/>
  <c r="AU70" i="131"/>
  <c r="AS70" i="131"/>
  <c r="AQ70" i="131"/>
  <c r="AO70" i="131"/>
  <c r="AM70" i="131"/>
  <c r="AK70" i="131"/>
  <c r="AI70" i="131"/>
  <c r="AG70" i="131"/>
  <c r="AE70" i="131"/>
  <c r="AE54" i="151" s="1"/>
  <c r="AC70" i="131"/>
  <c r="AA70" i="131"/>
  <c r="Y70" i="131"/>
  <c r="W70" i="131"/>
  <c r="U70" i="131"/>
  <c r="U54" i="151" s="1"/>
  <c r="S70" i="131"/>
  <c r="Q70" i="131"/>
  <c r="Q54" i="151" s="1"/>
  <c r="O70" i="131"/>
  <c r="M70" i="131"/>
  <c r="M54" i="151" s="1"/>
  <c r="K70" i="131"/>
  <c r="I70" i="131"/>
  <c r="G70" i="131"/>
  <c r="G54" i="151" s="1"/>
  <c r="E70" i="131"/>
  <c r="E54" i="151" s="1"/>
  <c r="C70" i="131"/>
  <c r="C54" i="151" s="1"/>
  <c r="CE69" i="131"/>
  <c r="BX69" i="131"/>
  <c r="CF69" i="131" s="1"/>
  <c r="BV69" i="131"/>
  <c r="BT69" i="131"/>
  <c r="BR69" i="131"/>
  <c r="BP69" i="131"/>
  <c r="BN69" i="131"/>
  <c r="BL69" i="131"/>
  <c r="BJ69" i="131"/>
  <c r="BH69" i="131"/>
  <c r="BF69" i="131"/>
  <c r="BD69" i="131"/>
  <c r="BB69" i="131"/>
  <c r="AZ69" i="131"/>
  <c r="AX69" i="131"/>
  <c r="AV69" i="131"/>
  <c r="AT69" i="131"/>
  <c r="AR69" i="131"/>
  <c r="AP69" i="131"/>
  <c r="AN69" i="131"/>
  <c r="AL69" i="131"/>
  <c r="AF69" i="131"/>
  <c r="AD69" i="131"/>
  <c r="AB69" i="131"/>
  <c r="Z69" i="131"/>
  <c r="X69" i="131"/>
  <c r="V69" i="131"/>
  <c r="T69" i="131"/>
  <c r="R69" i="131"/>
  <c r="P69" i="131"/>
  <c r="N69" i="131"/>
  <c r="L69" i="131"/>
  <c r="J69" i="131"/>
  <c r="H69" i="131"/>
  <c r="F69" i="131"/>
  <c r="D69" i="131"/>
  <c r="CE68" i="131"/>
  <c r="BX68" i="131"/>
  <c r="CF68" i="131" s="1"/>
  <c r="BV68" i="131"/>
  <c r="BT68" i="131"/>
  <c r="BR68" i="131"/>
  <c r="BP68" i="131"/>
  <c r="BN68" i="131"/>
  <c r="BL68" i="131"/>
  <c r="BJ68" i="131"/>
  <c r="BH68" i="131"/>
  <c r="BF68" i="131"/>
  <c r="BD68" i="131"/>
  <c r="BB68" i="131"/>
  <c r="AZ68" i="131"/>
  <c r="AX68" i="131"/>
  <c r="AV68" i="131"/>
  <c r="AT68" i="131"/>
  <c r="AR68" i="131"/>
  <c r="AP68" i="131"/>
  <c r="AN68" i="131"/>
  <c r="AL68" i="131"/>
  <c r="AJ68" i="131"/>
  <c r="AH68" i="131"/>
  <c r="AF68" i="131"/>
  <c r="AD68" i="131"/>
  <c r="AB68" i="131"/>
  <c r="Z68" i="131"/>
  <c r="X68" i="131"/>
  <c r="V68" i="131"/>
  <c r="T68" i="131"/>
  <c r="R68" i="131"/>
  <c r="P68" i="131"/>
  <c r="N68" i="131"/>
  <c r="L68" i="131"/>
  <c r="J68" i="131"/>
  <c r="H68" i="131"/>
  <c r="F68" i="131"/>
  <c r="D68" i="131"/>
  <c r="CE67" i="131"/>
  <c r="BX67" i="131"/>
  <c r="BV67" i="131"/>
  <c r="BT67" i="131"/>
  <c r="BR67" i="131"/>
  <c r="BP67" i="131"/>
  <c r="BN67" i="131"/>
  <c r="BL67" i="131"/>
  <c r="BJ67" i="131"/>
  <c r="BH67" i="131"/>
  <c r="BF67" i="131"/>
  <c r="BD67" i="131"/>
  <c r="BB67" i="131"/>
  <c r="AZ67" i="131"/>
  <c r="CF67" i="131" s="1"/>
  <c r="AX67" i="131"/>
  <c r="AV67" i="131"/>
  <c r="AT67" i="131"/>
  <c r="AR67" i="131"/>
  <c r="AP67" i="131"/>
  <c r="AN67" i="131"/>
  <c r="AL67" i="131"/>
  <c r="AJ67" i="131"/>
  <c r="AH67" i="131"/>
  <c r="AF67" i="131"/>
  <c r="AD67" i="131"/>
  <c r="AB67" i="131"/>
  <c r="Z67" i="131"/>
  <c r="X67" i="131"/>
  <c r="V67" i="131"/>
  <c r="T67" i="131"/>
  <c r="R67" i="131"/>
  <c r="P67" i="131"/>
  <c r="N67" i="131"/>
  <c r="L67" i="131"/>
  <c r="J67" i="131"/>
  <c r="H67" i="131"/>
  <c r="F67" i="131"/>
  <c r="D67" i="131"/>
  <c r="CE66" i="131"/>
  <c r="BX66" i="131"/>
  <c r="BV66" i="131"/>
  <c r="BT66" i="131"/>
  <c r="BR66" i="131"/>
  <c r="CF66" i="131" s="1"/>
  <c r="BP66" i="131"/>
  <c r="BN66" i="131"/>
  <c r="BL66" i="131"/>
  <c r="BJ66" i="131"/>
  <c r="BH66" i="131"/>
  <c r="BF66" i="131"/>
  <c r="BD66" i="131"/>
  <c r="BB66" i="131"/>
  <c r="AZ66" i="131"/>
  <c r="AX66" i="131"/>
  <c r="AV66" i="131"/>
  <c r="AT66" i="131"/>
  <c r="AR66" i="131"/>
  <c r="AP66" i="131"/>
  <c r="AN66" i="131"/>
  <c r="AL66" i="131"/>
  <c r="AJ66" i="131"/>
  <c r="AH66" i="131"/>
  <c r="AF66" i="131"/>
  <c r="AD66" i="131"/>
  <c r="AB66" i="131"/>
  <c r="Z66" i="131"/>
  <c r="X66" i="131"/>
  <c r="V66" i="131"/>
  <c r="T66" i="131"/>
  <c r="R66" i="131"/>
  <c r="P66" i="131"/>
  <c r="N66" i="131"/>
  <c r="L66" i="131"/>
  <c r="J66" i="131"/>
  <c r="H66" i="131"/>
  <c r="F66" i="131"/>
  <c r="D66" i="131"/>
  <c r="CE65" i="131"/>
  <c r="BX65" i="131"/>
  <c r="CF65" i="131" s="1"/>
  <c r="BV65" i="131"/>
  <c r="BT65" i="131"/>
  <c r="BR65" i="131"/>
  <c r="BP65" i="131"/>
  <c r="BN65" i="131"/>
  <c r="BL65" i="131"/>
  <c r="BJ65" i="131"/>
  <c r="BH65" i="131"/>
  <c r="BF65" i="131"/>
  <c r="BD65" i="131"/>
  <c r="BB65" i="131"/>
  <c r="AZ65" i="131"/>
  <c r="AX65" i="131"/>
  <c r="AV65" i="131"/>
  <c r="AT65" i="131"/>
  <c r="AR65" i="131"/>
  <c r="AP65" i="131"/>
  <c r="AN65" i="131"/>
  <c r="AL65" i="131"/>
  <c r="AJ65" i="131"/>
  <c r="AH65" i="131"/>
  <c r="AF65" i="131"/>
  <c r="AD65" i="131"/>
  <c r="AB65" i="131"/>
  <c r="Z65" i="131"/>
  <c r="X65" i="131"/>
  <c r="V65" i="131"/>
  <c r="T65" i="131"/>
  <c r="R65" i="131"/>
  <c r="P65" i="131"/>
  <c r="N65" i="131"/>
  <c r="L65" i="131"/>
  <c r="J65" i="131"/>
  <c r="H65" i="131"/>
  <c r="F65" i="131"/>
  <c r="D65" i="131"/>
  <c r="CE64" i="131"/>
  <c r="BX64" i="131"/>
  <c r="CF64" i="131" s="1"/>
  <c r="BV64" i="131"/>
  <c r="BT64" i="131"/>
  <c r="BR64" i="131"/>
  <c r="BP64" i="131"/>
  <c r="BN64" i="131"/>
  <c r="BL64" i="131"/>
  <c r="BJ64" i="131"/>
  <c r="BH64" i="131"/>
  <c r="BF64" i="131"/>
  <c r="BD64" i="131"/>
  <c r="BB64" i="131"/>
  <c r="AZ64" i="131"/>
  <c r="AX64" i="131"/>
  <c r="AV64" i="131"/>
  <c r="AT64" i="131"/>
  <c r="AR64" i="131"/>
  <c r="AP64" i="131"/>
  <c r="AN64" i="131"/>
  <c r="AL64" i="131"/>
  <c r="AJ64" i="131"/>
  <c r="AH64" i="131"/>
  <c r="AF64" i="131"/>
  <c r="AD64" i="131"/>
  <c r="AB64" i="131"/>
  <c r="Z64" i="131"/>
  <c r="X64" i="131"/>
  <c r="V64" i="131"/>
  <c r="T64" i="131"/>
  <c r="R64" i="131"/>
  <c r="P64" i="131"/>
  <c r="N64" i="131"/>
  <c r="L64" i="131"/>
  <c r="J64" i="131"/>
  <c r="H64" i="131"/>
  <c r="F64" i="131"/>
  <c r="D64" i="131"/>
  <c r="CE63" i="131"/>
  <c r="BX63" i="131"/>
  <c r="CF63" i="131" s="1"/>
  <c r="BV63" i="131"/>
  <c r="BT63" i="131"/>
  <c r="BR63" i="131"/>
  <c r="BP63" i="131"/>
  <c r="BN63" i="131"/>
  <c r="BL63" i="131"/>
  <c r="BJ63" i="131"/>
  <c r="BH63" i="131"/>
  <c r="BF63" i="131"/>
  <c r="BD63" i="131"/>
  <c r="BB63" i="131"/>
  <c r="AZ63" i="131"/>
  <c r="AX63" i="131"/>
  <c r="AV63" i="131"/>
  <c r="AT63" i="131"/>
  <c r="AR63" i="131"/>
  <c r="AP63" i="131"/>
  <c r="AN63" i="131"/>
  <c r="AL63" i="131"/>
  <c r="AJ63" i="131"/>
  <c r="AH63" i="131"/>
  <c r="AF63" i="131"/>
  <c r="AD63" i="131"/>
  <c r="AB63" i="131"/>
  <c r="Z63" i="131"/>
  <c r="X63" i="131"/>
  <c r="V63" i="131"/>
  <c r="T63" i="131"/>
  <c r="R63" i="131"/>
  <c r="P63" i="131"/>
  <c r="N63" i="131"/>
  <c r="L63" i="131"/>
  <c r="J63" i="131"/>
  <c r="H63" i="131"/>
  <c r="F63" i="131"/>
  <c r="D63" i="131"/>
  <c r="CE62" i="131"/>
  <c r="BX62" i="131"/>
  <c r="CF62" i="131" s="1"/>
  <c r="BV62" i="131"/>
  <c r="BT62" i="131"/>
  <c r="BR62" i="131"/>
  <c r="BP62" i="131"/>
  <c r="BN62" i="131"/>
  <c r="BL62" i="131"/>
  <c r="BJ62" i="131"/>
  <c r="BH62" i="131"/>
  <c r="BF62" i="131"/>
  <c r="BD62" i="131"/>
  <c r="BB62" i="131"/>
  <c r="AZ62" i="131"/>
  <c r="AX62" i="131"/>
  <c r="AV62" i="131"/>
  <c r="AT62" i="131"/>
  <c r="AR62" i="131"/>
  <c r="AP62" i="131"/>
  <c r="AN62" i="131"/>
  <c r="AL62" i="131"/>
  <c r="AJ62" i="131"/>
  <c r="AH62" i="131"/>
  <c r="AF62" i="131"/>
  <c r="AD62" i="131"/>
  <c r="AB62" i="131"/>
  <c r="Z62" i="131"/>
  <c r="X62" i="131"/>
  <c r="V62" i="131"/>
  <c r="T62" i="131"/>
  <c r="R62" i="131"/>
  <c r="P62" i="131"/>
  <c r="N62" i="131"/>
  <c r="L62" i="131"/>
  <c r="J62" i="131"/>
  <c r="H62" i="131"/>
  <c r="F62" i="131"/>
  <c r="D62" i="131"/>
  <c r="CE61" i="131"/>
  <c r="BX61" i="131"/>
  <c r="CF61" i="131" s="1"/>
  <c r="BV61" i="131"/>
  <c r="BT61" i="131"/>
  <c r="BR61" i="131"/>
  <c r="BP61" i="131"/>
  <c r="BN61" i="131"/>
  <c r="BL61" i="131"/>
  <c r="BJ61" i="131"/>
  <c r="BH61" i="131"/>
  <c r="BF61" i="131"/>
  <c r="BD61" i="131"/>
  <c r="BB61" i="131"/>
  <c r="AZ61" i="131"/>
  <c r="AX61" i="131"/>
  <c r="AV61" i="131"/>
  <c r="AT61" i="131"/>
  <c r="AR61" i="131"/>
  <c r="AP61" i="131"/>
  <c r="AN61" i="131"/>
  <c r="AL61" i="131"/>
  <c r="AJ61" i="131"/>
  <c r="AH61" i="131"/>
  <c r="AF61" i="131"/>
  <c r="AD61" i="131"/>
  <c r="AB61" i="131"/>
  <c r="Z61" i="131"/>
  <c r="X61" i="131"/>
  <c r="V61" i="131"/>
  <c r="T61" i="131"/>
  <c r="R61" i="131"/>
  <c r="P61" i="131"/>
  <c r="N61" i="131"/>
  <c r="L61" i="131"/>
  <c r="J61" i="131"/>
  <c r="H61" i="131"/>
  <c r="F61" i="131"/>
  <c r="D61" i="131"/>
  <c r="CF60" i="131"/>
  <c r="CE60" i="131"/>
  <c r="BX60" i="131"/>
  <c r="BV60" i="131"/>
  <c r="BT60" i="131"/>
  <c r="BR60" i="131"/>
  <c r="BP60" i="131"/>
  <c r="BN60" i="131"/>
  <c r="BL60" i="131"/>
  <c r="BJ60" i="131"/>
  <c r="BH60" i="131"/>
  <c r="BF60" i="131"/>
  <c r="BD60" i="131"/>
  <c r="BB60" i="131"/>
  <c r="AZ60" i="131"/>
  <c r="AX60" i="131"/>
  <c r="AV60" i="131"/>
  <c r="AT60" i="131"/>
  <c r="AR60" i="131"/>
  <c r="AP60" i="131"/>
  <c r="AN60" i="131"/>
  <c r="AL60" i="131"/>
  <c r="AJ60" i="131"/>
  <c r="AH60" i="131"/>
  <c r="AF60" i="131"/>
  <c r="AD60" i="131"/>
  <c r="AB60" i="131"/>
  <c r="Z60" i="131"/>
  <c r="X60" i="131"/>
  <c r="V60" i="131"/>
  <c r="T60" i="131"/>
  <c r="R60" i="131"/>
  <c r="P60" i="131"/>
  <c r="N60" i="131"/>
  <c r="L60" i="131"/>
  <c r="J60" i="131"/>
  <c r="H60" i="131"/>
  <c r="F60" i="131"/>
  <c r="D60" i="131"/>
  <c r="CE59" i="131"/>
  <c r="BX59" i="131"/>
  <c r="BV59" i="131"/>
  <c r="CF59" i="131" s="1"/>
  <c r="BT59" i="131"/>
  <c r="BR59" i="131"/>
  <c r="BP59" i="131"/>
  <c r="BN59" i="131"/>
  <c r="BL59" i="131"/>
  <c r="BJ59" i="131"/>
  <c r="BH59" i="131"/>
  <c r="BF59" i="131"/>
  <c r="BD59" i="131"/>
  <c r="BB59" i="131"/>
  <c r="AZ59" i="131"/>
  <c r="AX59" i="131"/>
  <c r="AV59" i="131"/>
  <c r="AT59" i="131"/>
  <c r="AR59" i="131"/>
  <c r="AP59" i="131"/>
  <c r="AN59" i="131"/>
  <c r="AL59" i="131"/>
  <c r="AJ59" i="131"/>
  <c r="AH59" i="131"/>
  <c r="AF59" i="131"/>
  <c r="AD59" i="131"/>
  <c r="AB59" i="131"/>
  <c r="Z59" i="131"/>
  <c r="X59" i="131"/>
  <c r="V59" i="131"/>
  <c r="T59" i="131"/>
  <c r="R59" i="131"/>
  <c r="P59" i="131"/>
  <c r="N59" i="131"/>
  <c r="L59" i="131"/>
  <c r="J59" i="131"/>
  <c r="H59" i="131"/>
  <c r="F59" i="131"/>
  <c r="D59" i="131"/>
  <c r="CE58" i="131"/>
  <c r="BX58" i="131"/>
  <c r="CF58" i="131" s="1"/>
  <c r="BV58" i="131"/>
  <c r="BT58" i="131"/>
  <c r="BR58" i="131"/>
  <c r="BP58" i="131"/>
  <c r="BN58" i="131"/>
  <c r="BL58" i="131"/>
  <c r="BJ58" i="131"/>
  <c r="BH58" i="131"/>
  <c r="BF58" i="131"/>
  <c r="BD58" i="131"/>
  <c r="BB58" i="131"/>
  <c r="AZ58" i="131"/>
  <c r="AX58" i="131"/>
  <c r="AV58" i="131"/>
  <c r="AT58" i="131"/>
  <c r="AR58" i="131"/>
  <c r="AP58" i="131"/>
  <c r="AN58" i="131"/>
  <c r="AL58" i="131"/>
  <c r="AJ58" i="131"/>
  <c r="AH58" i="131"/>
  <c r="AF58" i="131"/>
  <c r="AD58" i="131"/>
  <c r="AB58" i="131"/>
  <c r="Z58" i="131"/>
  <c r="X58" i="131"/>
  <c r="V58" i="131"/>
  <c r="T58" i="131"/>
  <c r="R58" i="131"/>
  <c r="P58" i="131"/>
  <c r="N58" i="131"/>
  <c r="L58" i="131"/>
  <c r="J58" i="131"/>
  <c r="H58" i="131"/>
  <c r="F58" i="131"/>
  <c r="D58" i="131"/>
  <c r="CE57" i="131"/>
  <c r="BX57" i="131"/>
  <c r="CF57" i="131" s="1"/>
  <c r="BV57" i="131"/>
  <c r="BT57" i="131"/>
  <c r="BR57" i="131"/>
  <c r="BP57" i="131"/>
  <c r="BN57" i="131"/>
  <c r="BL57" i="131"/>
  <c r="BJ57" i="131"/>
  <c r="BH57" i="131"/>
  <c r="BF57" i="131"/>
  <c r="BD57" i="131"/>
  <c r="BB57" i="131"/>
  <c r="AZ57" i="131"/>
  <c r="AX57" i="131"/>
  <c r="AV57" i="131"/>
  <c r="AT57" i="131"/>
  <c r="AR57" i="131"/>
  <c r="AP57" i="131"/>
  <c r="AN57" i="131"/>
  <c r="AL57" i="131"/>
  <c r="AJ57" i="131"/>
  <c r="AH57" i="131"/>
  <c r="AF57" i="131"/>
  <c r="AD57" i="131"/>
  <c r="AB57" i="131"/>
  <c r="Z57" i="131"/>
  <c r="X57" i="131"/>
  <c r="V57" i="131"/>
  <c r="T57" i="131"/>
  <c r="R57" i="131"/>
  <c r="P57" i="131"/>
  <c r="N57" i="131"/>
  <c r="L57" i="131"/>
  <c r="J57" i="131"/>
  <c r="H57" i="131"/>
  <c r="F57" i="131"/>
  <c r="D57" i="131"/>
  <c r="CE56" i="131"/>
  <c r="BX56" i="131"/>
  <c r="BV56" i="131"/>
  <c r="BT56" i="131"/>
  <c r="BR56" i="131"/>
  <c r="BP56" i="131"/>
  <c r="BN56" i="131"/>
  <c r="BL56" i="131"/>
  <c r="BJ56" i="131"/>
  <c r="BH56" i="131"/>
  <c r="BF56" i="131"/>
  <c r="BD56" i="131"/>
  <c r="BB56" i="131"/>
  <c r="AZ56" i="131"/>
  <c r="AX56" i="131"/>
  <c r="AV56" i="131"/>
  <c r="AT56" i="131"/>
  <c r="AR56" i="131"/>
  <c r="AP56" i="131"/>
  <c r="AN56" i="131"/>
  <c r="AL56" i="131"/>
  <c r="AJ56" i="131"/>
  <c r="AH56" i="131"/>
  <c r="AF56" i="131"/>
  <c r="AD56" i="131"/>
  <c r="AB56" i="131"/>
  <c r="Z56" i="131"/>
  <c r="X56" i="131"/>
  <c r="V56" i="131"/>
  <c r="T56" i="131"/>
  <c r="R56" i="131"/>
  <c r="P56" i="131"/>
  <c r="N56" i="131"/>
  <c r="L56" i="131"/>
  <c r="J56" i="131"/>
  <c r="H56" i="131"/>
  <c r="F56" i="131"/>
  <c r="D56" i="131"/>
  <c r="CE55" i="131"/>
  <c r="BX55" i="131"/>
  <c r="CF55" i="131" s="1"/>
  <c r="BV55" i="131"/>
  <c r="BT55" i="131"/>
  <c r="BR55" i="131"/>
  <c r="BP55" i="131"/>
  <c r="BN55" i="131"/>
  <c r="BL55" i="131"/>
  <c r="BJ55" i="131"/>
  <c r="BH55" i="131"/>
  <c r="BF55" i="131"/>
  <c r="BD55" i="131"/>
  <c r="BB55" i="131"/>
  <c r="AZ55" i="131"/>
  <c r="AX55" i="131"/>
  <c r="AV55" i="131"/>
  <c r="AT55" i="131"/>
  <c r="AR55" i="131"/>
  <c r="AP55" i="131"/>
  <c r="AN55" i="131"/>
  <c r="AL55" i="131"/>
  <c r="AJ55" i="131"/>
  <c r="AH55" i="131"/>
  <c r="AF55" i="131"/>
  <c r="AD55" i="131"/>
  <c r="AB55" i="131"/>
  <c r="Z55" i="131"/>
  <c r="X55" i="131"/>
  <c r="V55" i="131"/>
  <c r="T55" i="131"/>
  <c r="R55" i="131"/>
  <c r="P55" i="131"/>
  <c r="N55" i="131"/>
  <c r="L55" i="131"/>
  <c r="J55" i="131"/>
  <c r="H55" i="131"/>
  <c r="F55" i="131"/>
  <c r="D55" i="131"/>
  <c r="CE54" i="131"/>
  <c r="BX54" i="131"/>
  <c r="BV54" i="131"/>
  <c r="BT54" i="131"/>
  <c r="BR54" i="131"/>
  <c r="BP54" i="131"/>
  <c r="BN54" i="131"/>
  <c r="BL54" i="131"/>
  <c r="BJ54" i="131"/>
  <c r="BH54" i="131"/>
  <c r="BF54" i="131"/>
  <c r="BD54" i="131"/>
  <c r="BB54" i="131"/>
  <c r="AZ54" i="131"/>
  <c r="AX54" i="131"/>
  <c r="AV54" i="131"/>
  <c r="AT54" i="131"/>
  <c r="AR54" i="131"/>
  <c r="AP54" i="131"/>
  <c r="AN54" i="131"/>
  <c r="AL54" i="131"/>
  <c r="AJ54" i="131"/>
  <c r="AH54" i="131"/>
  <c r="AF54" i="131"/>
  <c r="AD54" i="131"/>
  <c r="AB54" i="131"/>
  <c r="Z54" i="131"/>
  <c r="X54" i="131"/>
  <c r="V54" i="131"/>
  <c r="T54" i="131"/>
  <c r="R54" i="131"/>
  <c r="P54" i="131"/>
  <c r="N54" i="131"/>
  <c r="L54" i="131"/>
  <c r="J54" i="131"/>
  <c r="H54" i="131"/>
  <c r="F54" i="131"/>
  <c r="D54" i="131"/>
  <c r="CE53" i="131"/>
  <c r="BX53" i="131"/>
  <c r="BV53" i="131"/>
  <c r="BT53" i="131"/>
  <c r="BR53" i="131"/>
  <c r="BP53" i="131"/>
  <c r="BN53" i="131"/>
  <c r="BL53" i="131"/>
  <c r="BJ53" i="131"/>
  <c r="BH53" i="131"/>
  <c r="BF53" i="131"/>
  <c r="BD53" i="131"/>
  <c r="BB53" i="131"/>
  <c r="AZ53" i="131"/>
  <c r="AX53" i="131"/>
  <c r="AV53" i="131"/>
  <c r="AT53" i="131"/>
  <c r="AR53" i="131"/>
  <c r="AP53" i="131"/>
  <c r="AN53" i="131"/>
  <c r="AL53" i="131"/>
  <c r="AJ53" i="131"/>
  <c r="AH53" i="131"/>
  <c r="AF53" i="131"/>
  <c r="AD53" i="131"/>
  <c r="AB53" i="131"/>
  <c r="Z53" i="131"/>
  <c r="X53" i="131"/>
  <c r="V53" i="131"/>
  <c r="T53" i="131"/>
  <c r="R53" i="131"/>
  <c r="P53" i="131"/>
  <c r="N53" i="131"/>
  <c r="L53" i="131"/>
  <c r="J53" i="131"/>
  <c r="H53" i="131"/>
  <c r="F53" i="131"/>
  <c r="D53" i="131"/>
  <c r="CE52" i="131"/>
  <c r="BX52" i="131"/>
  <c r="BV52" i="131"/>
  <c r="BT52" i="131"/>
  <c r="BR52" i="131"/>
  <c r="BP52" i="131"/>
  <c r="BN52" i="131"/>
  <c r="BL52" i="131"/>
  <c r="BJ52" i="131"/>
  <c r="BH52" i="131"/>
  <c r="BF52" i="131"/>
  <c r="BD52" i="131"/>
  <c r="BB52" i="131"/>
  <c r="AZ52" i="131"/>
  <c r="AX52" i="131"/>
  <c r="AV52" i="131"/>
  <c r="AT52" i="131"/>
  <c r="AR52" i="131"/>
  <c r="AP52" i="131"/>
  <c r="AN52" i="131"/>
  <c r="AL52" i="131"/>
  <c r="AJ52" i="131"/>
  <c r="AH52" i="131"/>
  <c r="AF52" i="131"/>
  <c r="AD52" i="131"/>
  <c r="AB52" i="131"/>
  <c r="Z52" i="131"/>
  <c r="X52" i="131"/>
  <c r="V52" i="131"/>
  <c r="T52" i="131"/>
  <c r="R52" i="131"/>
  <c r="P52" i="131"/>
  <c r="N52" i="131"/>
  <c r="L52" i="131"/>
  <c r="J52" i="131"/>
  <c r="H52" i="131"/>
  <c r="F52" i="131"/>
  <c r="D52" i="131"/>
  <c r="CE51" i="131"/>
  <c r="BX51" i="131"/>
  <c r="BV51" i="131"/>
  <c r="BT51" i="131"/>
  <c r="BR51" i="131"/>
  <c r="BP51" i="131"/>
  <c r="BN51" i="131"/>
  <c r="BL51" i="131"/>
  <c r="BJ51" i="131"/>
  <c r="BH51" i="131"/>
  <c r="BF51" i="131"/>
  <c r="BD51" i="131"/>
  <c r="BB51" i="131"/>
  <c r="AZ51" i="131"/>
  <c r="AX51" i="131"/>
  <c r="AV51" i="131"/>
  <c r="AT51" i="131"/>
  <c r="AR51" i="131"/>
  <c r="AP51" i="131"/>
  <c r="AN51" i="131"/>
  <c r="AL51" i="131"/>
  <c r="AJ51" i="131"/>
  <c r="AH51" i="131"/>
  <c r="AF51" i="131"/>
  <c r="AD51" i="131"/>
  <c r="AB51" i="131"/>
  <c r="Z51" i="131"/>
  <c r="X51" i="131"/>
  <c r="V51" i="131"/>
  <c r="T51" i="131"/>
  <c r="R51" i="131"/>
  <c r="P51" i="131"/>
  <c r="N51" i="131"/>
  <c r="L51" i="131"/>
  <c r="J51" i="131"/>
  <c r="H51" i="131"/>
  <c r="F51" i="131"/>
  <c r="D51" i="131"/>
  <c r="CE50" i="131"/>
  <c r="BX50" i="131"/>
  <c r="BV50" i="131"/>
  <c r="BT50" i="131"/>
  <c r="BR50" i="131"/>
  <c r="BP50" i="131"/>
  <c r="BN50" i="131"/>
  <c r="BL50" i="131"/>
  <c r="BJ50" i="131"/>
  <c r="BH50" i="131"/>
  <c r="BF50" i="131"/>
  <c r="BD50" i="131"/>
  <c r="BB50" i="131"/>
  <c r="AZ50" i="131"/>
  <c r="AX50" i="131"/>
  <c r="AV50" i="131"/>
  <c r="AT50" i="131"/>
  <c r="AR50" i="131"/>
  <c r="AP50" i="131"/>
  <c r="AN50" i="131"/>
  <c r="AL50" i="131"/>
  <c r="AJ50" i="131"/>
  <c r="AH50" i="131"/>
  <c r="AF50" i="131"/>
  <c r="AD50" i="131"/>
  <c r="AB50" i="131"/>
  <c r="Z50" i="131"/>
  <c r="X50" i="131"/>
  <c r="V50" i="131"/>
  <c r="T50" i="131"/>
  <c r="R50" i="131"/>
  <c r="P50" i="131"/>
  <c r="N50" i="131"/>
  <c r="L50" i="131"/>
  <c r="J50" i="131"/>
  <c r="H50" i="131"/>
  <c r="F50" i="131"/>
  <c r="D50" i="131"/>
  <c r="CE49" i="131"/>
  <c r="BX49" i="131"/>
  <c r="BV49" i="131"/>
  <c r="BT49" i="131"/>
  <c r="BR49" i="131"/>
  <c r="BP49" i="131"/>
  <c r="BN49" i="131"/>
  <c r="BL49" i="131"/>
  <c r="BJ49" i="131"/>
  <c r="BH49" i="131"/>
  <c r="BF49" i="131"/>
  <c r="BD49" i="131"/>
  <c r="BB49" i="131"/>
  <c r="AZ49" i="131"/>
  <c r="AX49" i="131"/>
  <c r="AV49" i="131"/>
  <c r="AT49" i="131"/>
  <c r="AR49" i="131"/>
  <c r="AP49" i="131"/>
  <c r="AN49" i="131"/>
  <c r="AL49" i="131"/>
  <c r="AJ49" i="131"/>
  <c r="AH49" i="131"/>
  <c r="AF49" i="131"/>
  <c r="AD49" i="131"/>
  <c r="AB49" i="131"/>
  <c r="Z49" i="131"/>
  <c r="X49" i="131"/>
  <c r="V49" i="131"/>
  <c r="T49" i="131"/>
  <c r="R49" i="131"/>
  <c r="P49" i="131"/>
  <c r="N49" i="131"/>
  <c r="L49" i="131"/>
  <c r="J49" i="131"/>
  <c r="H49" i="131"/>
  <c r="F49" i="131"/>
  <c r="D49" i="131"/>
  <c r="CE48" i="131"/>
  <c r="BX48" i="131"/>
  <c r="BV48" i="131"/>
  <c r="BT48" i="131"/>
  <c r="BR48" i="131"/>
  <c r="BP48" i="131"/>
  <c r="BN48" i="131"/>
  <c r="BL48" i="131"/>
  <c r="BJ48" i="131"/>
  <c r="BH48" i="131"/>
  <c r="BF48" i="131"/>
  <c r="BD48" i="131"/>
  <c r="BD70" i="131" s="1"/>
  <c r="BB48" i="131"/>
  <c r="AZ48" i="131"/>
  <c r="AX48" i="131"/>
  <c r="AV48" i="131"/>
  <c r="AT48" i="131"/>
  <c r="AR48" i="131"/>
  <c r="AP48" i="131"/>
  <c r="AN48" i="131"/>
  <c r="AL48" i="131"/>
  <c r="AJ48" i="131"/>
  <c r="AH48" i="131"/>
  <c r="AF48" i="131"/>
  <c r="AD48" i="131"/>
  <c r="AB48" i="131"/>
  <c r="Z48" i="131"/>
  <c r="X48" i="131"/>
  <c r="X70" i="131" s="1"/>
  <c r="V48" i="131"/>
  <c r="T48" i="131"/>
  <c r="R48" i="131"/>
  <c r="P48" i="131"/>
  <c r="N48" i="131"/>
  <c r="L48" i="131"/>
  <c r="J48" i="131"/>
  <c r="H48" i="131"/>
  <c r="F48" i="131"/>
  <c r="D48" i="131"/>
  <c r="CE47" i="131"/>
  <c r="BX47" i="131"/>
  <c r="CF47" i="131" s="1"/>
  <c r="BV47" i="131"/>
  <c r="BT47" i="131"/>
  <c r="BR47" i="131"/>
  <c r="BR70" i="131" s="1"/>
  <c r="BP47" i="131"/>
  <c r="BN47" i="131"/>
  <c r="BL47" i="131"/>
  <c r="BJ47" i="131"/>
  <c r="BH47" i="131"/>
  <c r="BF47" i="131"/>
  <c r="BD47" i="131"/>
  <c r="BB47" i="131"/>
  <c r="AZ47" i="131"/>
  <c r="AX47" i="131"/>
  <c r="AV47" i="131"/>
  <c r="AT47" i="131"/>
  <c r="AR47" i="131"/>
  <c r="AP47" i="131"/>
  <c r="AN47" i="131"/>
  <c r="AL47" i="131"/>
  <c r="AL70" i="131" s="1"/>
  <c r="AJ47" i="131"/>
  <c r="AH47" i="131"/>
  <c r="AF47" i="131"/>
  <c r="AD47" i="131"/>
  <c r="AB47" i="131"/>
  <c r="Z47" i="131"/>
  <c r="X47" i="131"/>
  <c r="V47" i="131"/>
  <c r="T47" i="131"/>
  <c r="R47" i="131"/>
  <c r="P47" i="131"/>
  <c r="N47" i="131"/>
  <c r="L47" i="131"/>
  <c r="J47" i="131"/>
  <c r="H47" i="131"/>
  <c r="F47" i="131"/>
  <c r="D47" i="131"/>
  <c r="CE46" i="131"/>
  <c r="BX46" i="131"/>
  <c r="BV46" i="131"/>
  <c r="BT46" i="131"/>
  <c r="BR46" i="131"/>
  <c r="BP46" i="131"/>
  <c r="BN46" i="131"/>
  <c r="BL46" i="131"/>
  <c r="BJ46" i="131"/>
  <c r="BH46" i="131"/>
  <c r="BF46" i="131"/>
  <c r="BD46" i="131"/>
  <c r="BB46" i="131"/>
  <c r="AZ46" i="131"/>
  <c r="AX46" i="131"/>
  <c r="AV46" i="131"/>
  <c r="AT46" i="131"/>
  <c r="AR46" i="131"/>
  <c r="AP46" i="131"/>
  <c r="AN46" i="131"/>
  <c r="AL46" i="131"/>
  <c r="AJ46" i="131"/>
  <c r="AH46" i="131"/>
  <c r="AF46" i="131"/>
  <c r="AD46" i="131"/>
  <c r="AB46" i="131"/>
  <c r="Z46" i="131"/>
  <c r="X46" i="131"/>
  <c r="V46" i="131"/>
  <c r="T46" i="131"/>
  <c r="R46" i="131"/>
  <c r="P46" i="131"/>
  <c r="N46" i="131"/>
  <c r="L46" i="131"/>
  <c r="J46" i="131"/>
  <c r="H46" i="131"/>
  <c r="F46" i="131"/>
  <c r="D46" i="131"/>
  <c r="CE45" i="131"/>
  <c r="BX45" i="131"/>
  <c r="BV45" i="131"/>
  <c r="BV70" i="131" s="1"/>
  <c r="BT45" i="131"/>
  <c r="BT70" i="131" s="1"/>
  <c r="BR45" i="131"/>
  <c r="BP45" i="131"/>
  <c r="BN45" i="131"/>
  <c r="BL45" i="131"/>
  <c r="BJ45" i="131"/>
  <c r="BH45" i="131"/>
  <c r="BF45" i="131"/>
  <c r="BD45" i="131"/>
  <c r="BB45" i="131"/>
  <c r="AZ45" i="131"/>
  <c r="AX45" i="131"/>
  <c r="AV45" i="131"/>
  <c r="AT45" i="131"/>
  <c r="AR45" i="131"/>
  <c r="AP45" i="131"/>
  <c r="AP70" i="131" s="1"/>
  <c r="AN45" i="131"/>
  <c r="AN70" i="131" s="1"/>
  <c r="AL45" i="131"/>
  <c r="AJ45" i="131"/>
  <c r="AH45" i="131"/>
  <c r="AF45" i="131"/>
  <c r="AD45" i="131"/>
  <c r="AB45" i="131"/>
  <c r="Z45" i="131"/>
  <c r="X45" i="131"/>
  <c r="V45" i="131"/>
  <c r="T45" i="131"/>
  <c r="R45" i="131"/>
  <c r="P45" i="131"/>
  <c r="N45" i="131"/>
  <c r="L45" i="131"/>
  <c r="J45" i="131"/>
  <c r="J70" i="131" s="1"/>
  <c r="H45" i="131"/>
  <c r="F45" i="131"/>
  <c r="D45" i="131"/>
  <c r="CE44" i="131"/>
  <c r="BX44" i="131"/>
  <c r="BV44" i="131"/>
  <c r="BT44" i="131"/>
  <c r="BR44" i="131"/>
  <c r="BP44" i="131"/>
  <c r="BN44" i="131"/>
  <c r="BL44" i="131"/>
  <c r="BJ44" i="131"/>
  <c r="BH44" i="131"/>
  <c r="BF44" i="131"/>
  <c r="BD44" i="131"/>
  <c r="BB44" i="131"/>
  <c r="BB70" i="131" s="1"/>
  <c r="AZ44" i="131"/>
  <c r="AX44" i="131"/>
  <c r="AV44" i="131"/>
  <c r="CF44" i="131" s="1"/>
  <c r="AT44" i="131"/>
  <c r="AR44" i="131"/>
  <c r="AP44" i="131"/>
  <c r="AN44" i="131"/>
  <c r="AL44" i="131"/>
  <c r="AJ44" i="131"/>
  <c r="AH44" i="131"/>
  <c r="AF44" i="131"/>
  <c r="AD44" i="131"/>
  <c r="AB44" i="131"/>
  <c r="Z44" i="131"/>
  <c r="X44" i="131"/>
  <c r="V44" i="131"/>
  <c r="T44" i="131"/>
  <c r="R44" i="131"/>
  <c r="P44" i="131"/>
  <c r="N44" i="131"/>
  <c r="L44" i="131"/>
  <c r="J44" i="131"/>
  <c r="H44" i="131"/>
  <c r="F44" i="131"/>
  <c r="D44" i="131"/>
  <c r="CE43" i="131"/>
  <c r="BX43" i="131"/>
  <c r="BV43" i="131"/>
  <c r="BT43" i="131"/>
  <c r="BR43" i="131"/>
  <c r="BP43" i="131"/>
  <c r="BN43" i="131"/>
  <c r="BL43" i="131"/>
  <c r="BJ43" i="131"/>
  <c r="BH43" i="131"/>
  <c r="BF43" i="131"/>
  <c r="BD43" i="131"/>
  <c r="BB43" i="131"/>
  <c r="AZ43" i="131"/>
  <c r="AX43" i="131"/>
  <c r="AV43" i="131"/>
  <c r="AT43" i="131"/>
  <c r="AR43" i="131"/>
  <c r="AP43" i="131"/>
  <c r="AN43" i="131"/>
  <c r="AL43" i="131"/>
  <c r="AJ43" i="131"/>
  <c r="AH43" i="131"/>
  <c r="AF43" i="131"/>
  <c r="AD43" i="131"/>
  <c r="AB43" i="131"/>
  <c r="Z43" i="131"/>
  <c r="X43" i="131"/>
  <c r="V43" i="131"/>
  <c r="T43" i="131"/>
  <c r="R43" i="131"/>
  <c r="P43" i="131"/>
  <c r="N43" i="131"/>
  <c r="L43" i="131"/>
  <c r="J43" i="131"/>
  <c r="H43" i="131"/>
  <c r="F43" i="131"/>
  <c r="D43" i="131"/>
  <c r="CE42" i="131"/>
  <c r="BX42" i="131"/>
  <c r="BV42" i="131"/>
  <c r="BT42" i="131"/>
  <c r="BR42" i="131"/>
  <c r="BP42" i="131"/>
  <c r="BN42" i="131"/>
  <c r="BL42" i="131"/>
  <c r="BJ42" i="131"/>
  <c r="BH42" i="131"/>
  <c r="BF42" i="131"/>
  <c r="BD42" i="131"/>
  <c r="BB42" i="131"/>
  <c r="AZ42" i="131"/>
  <c r="AX42" i="131"/>
  <c r="AV42" i="131"/>
  <c r="AT42" i="131"/>
  <c r="AR42" i="131"/>
  <c r="AP42" i="131"/>
  <c r="AN42" i="131"/>
  <c r="AL42" i="131"/>
  <c r="AJ42" i="131"/>
  <c r="AH42" i="131"/>
  <c r="AF42" i="131"/>
  <c r="AD42" i="131"/>
  <c r="AB42" i="131"/>
  <c r="Z42" i="131"/>
  <c r="X42" i="131"/>
  <c r="V42" i="131"/>
  <c r="T42" i="131"/>
  <c r="R42" i="131"/>
  <c r="P42" i="131"/>
  <c r="N42" i="131"/>
  <c r="L42" i="131"/>
  <c r="J42" i="131"/>
  <c r="H42" i="131"/>
  <c r="F42" i="131"/>
  <c r="D42" i="131"/>
  <c r="CE41" i="131"/>
  <c r="BX41" i="131"/>
  <c r="BV41" i="131"/>
  <c r="BT41" i="131"/>
  <c r="BR41" i="131"/>
  <c r="BP41" i="131"/>
  <c r="BP70" i="131" s="1"/>
  <c r="BN41" i="131"/>
  <c r="BN70" i="131" s="1"/>
  <c r="BL41" i="131"/>
  <c r="BL70" i="131" s="1"/>
  <c r="BJ41" i="131"/>
  <c r="BJ70" i="131" s="1"/>
  <c r="BH41" i="131"/>
  <c r="BH70" i="131" s="1"/>
  <c r="BF41" i="131"/>
  <c r="BF70" i="131" s="1"/>
  <c r="BD41" i="131"/>
  <c r="BB41" i="131"/>
  <c r="AZ41" i="131"/>
  <c r="AZ70" i="131" s="1"/>
  <c r="AX41" i="131"/>
  <c r="AX70" i="131" s="1"/>
  <c r="AV41" i="131"/>
  <c r="AV70" i="131" s="1"/>
  <c r="AT41" i="131"/>
  <c r="AT70" i="131" s="1"/>
  <c r="AR41" i="131"/>
  <c r="AR70" i="131" s="1"/>
  <c r="AP41" i="131"/>
  <c r="AN41" i="131"/>
  <c r="AL41" i="131"/>
  <c r="AJ41" i="131"/>
  <c r="AJ70" i="131" s="1"/>
  <c r="AH41" i="131"/>
  <c r="AH70" i="131" s="1"/>
  <c r="AF41" i="131"/>
  <c r="AD41" i="131"/>
  <c r="AD70" i="131" s="1"/>
  <c r="AB41" i="131"/>
  <c r="AB70" i="131" s="1"/>
  <c r="Z41" i="131"/>
  <c r="Z70" i="131" s="1"/>
  <c r="X41" i="131"/>
  <c r="V41" i="131"/>
  <c r="T41" i="131"/>
  <c r="T70" i="131" s="1"/>
  <c r="R41" i="131"/>
  <c r="P41" i="131"/>
  <c r="P70" i="131" s="1"/>
  <c r="N41" i="131"/>
  <c r="N70" i="131" s="1"/>
  <c r="N54" i="151" s="1"/>
  <c r="L41" i="131"/>
  <c r="L70" i="131" s="1"/>
  <c r="J41" i="131"/>
  <c r="H41" i="131"/>
  <c r="F41" i="131"/>
  <c r="D41" i="131"/>
  <c r="E53" i="151"/>
  <c r="G53" i="151"/>
  <c r="H53" i="151"/>
  <c r="I53" i="151"/>
  <c r="J53" i="151"/>
  <c r="K53" i="151"/>
  <c r="L53" i="151"/>
  <c r="M53" i="151"/>
  <c r="O53" i="151"/>
  <c r="P53" i="151"/>
  <c r="Q53" i="151"/>
  <c r="R53" i="151"/>
  <c r="S53" i="151"/>
  <c r="T53" i="151"/>
  <c r="U53" i="151"/>
  <c r="V53" i="151"/>
  <c r="W53" i="151"/>
  <c r="X53" i="151"/>
  <c r="AA53" i="151"/>
  <c r="AB53" i="151"/>
  <c r="AC53" i="151"/>
  <c r="AD53" i="151"/>
  <c r="AE53" i="151"/>
  <c r="AF53" i="151"/>
  <c r="AG53" i="151"/>
  <c r="AH53" i="151"/>
  <c r="AI53" i="151"/>
  <c r="AJ53" i="151"/>
  <c r="AK53" i="151"/>
  <c r="AL53" i="151"/>
  <c r="AM53" i="151"/>
  <c r="AN53" i="151"/>
  <c r="AO53" i="151"/>
  <c r="AP53" i="151"/>
  <c r="AQ53" i="151"/>
  <c r="AR53" i="151"/>
  <c r="AS53" i="151"/>
  <c r="AT53" i="151"/>
  <c r="AU53" i="151"/>
  <c r="AV53" i="151"/>
  <c r="AW53" i="151"/>
  <c r="AX53" i="151"/>
  <c r="AY53" i="151"/>
  <c r="AZ53" i="151"/>
  <c r="BA53" i="151"/>
  <c r="BB53" i="151"/>
  <c r="BC53" i="151"/>
  <c r="BD53" i="151"/>
  <c r="BE53" i="151"/>
  <c r="BF53" i="151"/>
  <c r="BG53" i="151"/>
  <c r="BH53" i="151"/>
  <c r="BI53" i="151"/>
  <c r="BJ53" i="151"/>
  <c r="BK53" i="151"/>
  <c r="BL53" i="151"/>
  <c r="BM53" i="151"/>
  <c r="BN53" i="151"/>
  <c r="BO53" i="151"/>
  <c r="BP53" i="151"/>
  <c r="BQ53" i="151"/>
  <c r="BR53" i="151"/>
  <c r="BS53" i="151"/>
  <c r="BT53" i="151"/>
  <c r="BU53" i="151"/>
  <c r="BV53" i="151"/>
  <c r="BW53" i="151"/>
  <c r="BX53" i="151"/>
  <c r="BY53" i="151"/>
  <c r="BZ53" i="151"/>
  <c r="C53" i="151"/>
  <c r="CD42" i="133"/>
  <c r="CC42" i="133"/>
  <c r="CB42" i="133"/>
  <c r="CA42" i="133"/>
  <c r="BZ42" i="133"/>
  <c r="BY42" i="133"/>
  <c r="BW42" i="133"/>
  <c r="BU42" i="133"/>
  <c r="BS42" i="133"/>
  <c r="BQ42" i="133"/>
  <c r="BO42" i="133"/>
  <c r="BM42" i="133"/>
  <c r="BK42" i="133"/>
  <c r="BI42" i="133"/>
  <c r="BG42" i="133"/>
  <c r="BE42" i="133"/>
  <c r="BC42" i="133"/>
  <c r="BA42" i="133"/>
  <c r="AY42" i="133"/>
  <c r="AW42" i="133"/>
  <c r="AU42" i="133"/>
  <c r="AS42" i="133"/>
  <c r="AQ42" i="133"/>
  <c r="AO42" i="133"/>
  <c r="AM42" i="133"/>
  <c r="AK42" i="133"/>
  <c r="AI42" i="133"/>
  <c r="AG42" i="133"/>
  <c r="AE42" i="133"/>
  <c r="AC42" i="133"/>
  <c r="AA42" i="133"/>
  <c r="Y42" i="133"/>
  <c r="Y53" i="151" s="1"/>
  <c r="W42" i="133"/>
  <c r="U42" i="133"/>
  <c r="S42" i="133"/>
  <c r="Q42" i="133"/>
  <c r="O42" i="133"/>
  <c r="M42" i="133"/>
  <c r="K42" i="133"/>
  <c r="I42" i="133"/>
  <c r="G42" i="133"/>
  <c r="E42" i="133"/>
  <c r="C42" i="133"/>
  <c r="CE41" i="133"/>
  <c r="BX41" i="133"/>
  <c r="BV41" i="133"/>
  <c r="BT41" i="133"/>
  <c r="BR41" i="133"/>
  <c r="CF41" i="133" s="1"/>
  <c r="BP41" i="133"/>
  <c r="BN41" i="133"/>
  <c r="BL41" i="133"/>
  <c r="BJ41" i="133"/>
  <c r="BH41" i="133"/>
  <c r="BF41" i="133"/>
  <c r="BD41" i="133"/>
  <c r="BB41" i="133"/>
  <c r="AZ41" i="133"/>
  <c r="AX41" i="133"/>
  <c r="AV41" i="133"/>
  <c r="AT41" i="133"/>
  <c r="AR41" i="133"/>
  <c r="AP41" i="133"/>
  <c r="AN41" i="133"/>
  <c r="AL41" i="133"/>
  <c r="AJ41" i="133"/>
  <c r="AH41" i="133"/>
  <c r="AF41" i="133"/>
  <c r="AD41" i="133"/>
  <c r="AB41" i="133"/>
  <c r="Z41" i="133"/>
  <c r="X41" i="133"/>
  <c r="V41" i="133"/>
  <c r="T41" i="133"/>
  <c r="R41" i="133"/>
  <c r="P41" i="133"/>
  <c r="N41" i="133"/>
  <c r="L41" i="133"/>
  <c r="J41" i="133"/>
  <c r="H41" i="133"/>
  <c r="F41" i="133"/>
  <c r="D41" i="133"/>
  <c r="CF40" i="133"/>
  <c r="CE40" i="133"/>
  <c r="BX40" i="133"/>
  <c r="BV40" i="133"/>
  <c r="BT40" i="133"/>
  <c r="BR40" i="133"/>
  <c r="BP40" i="133"/>
  <c r="BN40" i="133"/>
  <c r="BL40" i="133"/>
  <c r="BJ40" i="133"/>
  <c r="BH40" i="133"/>
  <c r="BF40" i="133"/>
  <c r="BD40" i="133"/>
  <c r="BB40" i="133"/>
  <c r="AZ40" i="133"/>
  <c r="AX40" i="133"/>
  <c r="AV40" i="133"/>
  <c r="AT40" i="133"/>
  <c r="AR40" i="133"/>
  <c r="AP40" i="133"/>
  <c r="AN40" i="133"/>
  <c r="AL40" i="133"/>
  <c r="AJ40" i="133"/>
  <c r="AH40" i="133"/>
  <c r="AF40" i="133"/>
  <c r="AD40" i="133"/>
  <c r="AB40" i="133"/>
  <c r="Z40" i="133"/>
  <c r="X40" i="133"/>
  <c r="V40" i="133"/>
  <c r="T40" i="133"/>
  <c r="R40" i="133"/>
  <c r="P40" i="133"/>
  <c r="N40" i="133"/>
  <c r="L40" i="133"/>
  <c r="J40" i="133"/>
  <c r="H40" i="133"/>
  <c r="F40" i="133"/>
  <c r="D40" i="133"/>
  <c r="CE39" i="133"/>
  <c r="BX39" i="133"/>
  <c r="CF39" i="133" s="1"/>
  <c r="BV39" i="133"/>
  <c r="BT39" i="133"/>
  <c r="BR39" i="133"/>
  <c r="BP39" i="133"/>
  <c r="BN39" i="133"/>
  <c r="BL39" i="133"/>
  <c r="BJ39" i="133"/>
  <c r="BH39" i="133"/>
  <c r="BF39" i="133"/>
  <c r="BD39" i="133"/>
  <c r="BB39" i="133"/>
  <c r="AZ39" i="133"/>
  <c r="AX39" i="133"/>
  <c r="AV39" i="133"/>
  <c r="AT39" i="133"/>
  <c r="AR39" i="133"/>
  <c r="AP39" i="133"/>
  <c r="AN39" i="133"/>
  <c r="AL39" i="133"/>
  <c r="AJ39" i="133"/>
  <c r="AH39" i="133"/>
  <c r="AF39" i="133"/>
  <c r="AD39" i="133"/>
  <c r="AB39" i="133"/>
  <c r="Z39" i="133"/>
  <c r="X39" i="133"/>
  <c r="V39" i="133"/>
  <c r="T39" i="133"/>
  <c r="R39" i="133"/>
  <c r="P39" i="133"/>
  <c r="N39" i="133"/>
  <c r="L39" i="133"/>
  <c r="J39" i="133"/>
  <c r="H39" i="133"/>
  <c r="F39" i="133"/>
  <c r="D39" i="133"/>
  <c r="CE38" i="133"/>
  <c r="BX38" i="133"/>
  <c r="CF38" i="133" s="1"/>
  <c r="BV38" i="133"/>
  <c r="BT38" i="133"/>
  <c r="BR38" i="133"/>
  <c r="BP38" i="133"/>
  <c r="BN38" i="133"/>
  <c r="BL38" i="133"/>
  <c r="BJ38" i="133"/>
  <c r="BH38" i="133"/>
  <c r="BF38" i="133"/>
  <c r="BD38" i="133"/>
  <c r="BB38" i="133"/>
  <c r="AZ38" i="133"/>
  <c r="AX38" i="133"/>
  <c r="AV38" i="133"/>
  <c r="AT38" i="133"/>
  <c r="AR38" i="133"/>
  <c r="AP38" i="133"/>
  <c r="AN38" i="133"/>
  <c r="AL38" i="133"/>
  <c r="AJ38" i="133"/>
  <c r="AH38" i="133"/>
  <c r="AF38" i="133"/>
  <c r="AD38" i="133"/>
  <c r="AB38" i="133"/>
  <c r="Z38" i="133"/>
  <c r="X38" i="133"/>
  <c r="V38" i="133"/>
  <c r="T38" i="133"/>
  <c r="R38" i="133"/>
  <c r="P38" i="133"/>
  <c r="N38" i="133"/>
  <c r="L38" i="133"/>
  <c r="J38" i="133"/>
  <c r="H38" i="133"/>
  <c r="F38" i="133"/>
  <c r="D38" i="133"/>
  <c r="CE37" i="133"/>
  <c r="BX37" i="133"/>
  <c r="BV37" i="133"/>
  <c r="BT37" i="133"/>
  <c r="BR37" i="133"/>
  <c r="BP37" i="133"/>
  <c r="BN37" i="133"/>
  <c r="BL37" i="133"/>
  <c r="BJ37" i="133"/>
  <c r="CF37" i="133" s="1"/>
  <c r="BH37" i="133"/>
  <c r="BF37" i="133"/>
  <c r="BD37" i="133"/>
  <c r="BB37" i="133"/>
  <c r="AZ37" i="133"/>
  <c r="AX37" i="133"/>
  <c r="AV37" i="133"/>
  <c r="AT37" i="133"/>
  <c r="AR37" i="133"/>
  <c r="AP37" i="133"/>
  <c r="AN37" i="133"/>
  <c r="AL37" i="133"/>
  <c r="AJ37" i="133"/>
  <c r="AH37" i="133"/>
  <c r="AF37" i="133"/>
  <c r="AD37" i="133"/>
  <c r="AB37" i="133"/>
  <c r="Z37" i="133"/>
  <c r="X37" i="133"/>
  <c r="V37" i="133"/>
  <c r="T37" i="133"/>
  <c r="R37" i="133"/>
  <c r="P37" i="133"/>
  <c r="N37" i="133"/>
  <c r="L37" i="133"/>
  <c r="J37" i="133"/>
  <c r="H37" i="133"/>
  <c r="F37" i="133"/>
  <c r="D37" i="133"/>
  <c r="CE36" i="133"/>
  <c r="BX36" i="133"/>
  <c r="CF36" i="133" s="1"/>
  <c r="BV36" i="133"/>
  <c r="BT36" i="133"/>
  <c r="BR36" i="133"/>
  <c r="BP36" i="133"/>
  <c r="BN36" i="133"/>
  <c r="BL36" i="133"/>
  <c r="BJ36" i="133"/>
  <c r="BH36" i="133"/>
  <c r="BF36" i="133"/>
  <c r="BD36" i="133"/>
  <c r="BB36" i="133"/>
  <c r="AZ36" i="133"/>
  <c r="AX36" i="133"/>
  <c r="AV36" i="133"/>
  <c r="AT36" i="133"/>
  <c r="AR36" i="133"/>
  <c r="AP36" i="133"/>
  <c r="AN36" i="133"/>
  <c r="AL36" i="133"/>
  <c r="AJ36" i="133"/>
  <c r="AH36" i="133"/>
  <c r="AF36" i="133"/>
  <c r="AD36" i="133"/>
  <c r="AB36" i="133"/>
  <c r="Z36" i="133"/>
  <c r="X36" i="133"/>
  <c r="V36" i="133"/>
  <c r="T36" i="133"/>
  <c r="R36" i="133"/>
  <c r="P36" i="133"/>
  <c r="N36" i="133"/>
  <c r="L36" i="133"/>
  <c r="J36" i="133"/>
  <c r="H36" i="133"/>
  <c r="F36" i="133"/>
  <c r="D36" i="133"/>
  <c r="CE35" i="133"/>
  <c r="BX35" i="133"/>
  <c r="BV35" i="133"/>
  <c r="BT35" i="133"/>
  <c r="BR35" i="133"/>
  <c r="BP35" i="133"/>
  <c r="BN35" i="133"/>
  <c r="BL35" i="133"/>
  <c r="BJ35" i="133"/>
  <c r="BH35" i="133"/>
  <c r="BF35" i="133"/>
  <c r="BD35" i="133"/>
  <c r="BB35" i="133"/>
  <c r="CF35" i="133" s="1"/>
  <c r="AZ35" i="133"/>
  <c r="AX35" i="133"/>
  <c r="AV35" i="133"/>
  <c r="AT35" i="133"/>
  <c r="AR35" i="133"/>
  <c r="AP35" i="133"/>
  <c r="AN35" i="133"/>
  <c r="AL35" i="133"/>
  <c r="AJ35" i="133"/>
  <c r="AH35" i="133"/>
  <c r="AF35" i="133"/>
  <c r="AD35" i="133"/>
  <c r="AB35" i="133"/>
  <c r="Z35" i="133"/>
  <c r="X35" i="133"/>
  <c r="V35" i="133"/>
  <c r="T35" i="133"/>
  <c r="R35" i="133"/>
  <c r="P35" i="133"/>
  <c r="N35" i="133"/>
  <c r="L35" i="133"/>
  <c r="J35" i="133"/>
  <c r="H35" i="133"/>
  <c r="F35" i="133"/>
  <c r="D35" i="133"/>
  <c r="CE34" i="133"/>
  <c r="BX34" i="133"/>
  <c r="BV34" i="133"/>
  <c r="CF34" i="133" s="1"/>
  <c r="BT34" i="133"/>
  <c r="BR34" i="133"/>
  <c r="BP34" i="133"/>
  <c r="BN34" i="133"/>
  <c r="BL34" i="133"/>
  <c r="BJ34" i="133"/>
  <c r="BH34" i="133"/>
  <c r="BF34" i="133"/>
  <c r="BD34" i="133"/>
  <c r="BB34" i="133"/>
  <c r="AZ34" i="133"/>
  <c r="AX34" i="133"/>
  <c r="AV34" i="133"/>
  <c r="AT34" i="133"/>
  <c r="AR34" i="133"/>
  <c r="AP34" i="133"/>
  <c r="AN34" i="133"/>
  <c r="AL34" i="133"/>
  <c r="AJ34" i="133"/>
  <c r="AH34" i="133"/>
  <c r="AF34" i="133"/>
  <c r="AD34" i="133"/>
  <c r="AB34" i="133"/>
  <c r="Z34" i="133"/>
  <c r="X34" i="133"/>
  <c r="V34" i="133"/>
  <c r="T34" i="133"/>
  <c r="R34" i="133"/>
  <c r="P34" i="133"/>
  <c r="N34" i="133"/>
  <c r="L34" i="133"/>
  <c r="J34" i="133"/>
  <c r="H34" i="133"/>
  <c r="F34" i="133"/>
  <c r="D34" i="133"/>
  <c r="CE33" i="133"/>
  <c r="BX33" i="133"/>
  <c r="CF33" i="133" s="1"/>
  <c r="BV33" i="133"/>
  <c r="BT33" i="133"/>
  <c r="BR33" i="133"/>
  <c r="BP33" i="133"/>
  <c r="BN33" i="133"/>
  <c r="BL33" i="133"/>
  <c r="BJ33" i="133"/>
  <c r="BH33" i="133"/>
  <c r="BF33" i="133"/>
  <c r="BD33" i="133"/>
  <c r="BB33" i="133"/>
  <c r="AZ33" i="133"/>
  <c r="AX33" i="133"/>
  <c r="AV33" i="133"/>
  <c r="AT33" i="133"/>
  <c r="AR33" i="133"/>
  <c r="AP33" i="133"/>
  <c r="AN33" i="133"/>
  <c r="AL33" i="133"/>
  <c r="AJ33" i="133"/>
  <c r="AH33" i="133"/>
  <c r="AF33" i="133"/>
  <c r="AD33" i="133"/>
  <c r="AB33" i="133"/>
  <c r="Z33" i="133"/>
  <c r="X33" i="133"/>
  <c r="V33" i="133"/>
  <c r="T33" i="133"/>
  <c r="R33" i="133"/>
  <c r="P33" i="133"/>
  <c r="N33" i="133"/>
  <c r="L33" i="133"/>
  <c r="J33" i="133"/>
  <c r="H33" i="133"/>
  <c r="F33" i="133"/>
  <c r="D33" i="133"/>
  <c r="CE32" i="133"/>
  <c r="BX32" i="133"/>
  <c r="BV32" i="133"/>
  <c r="BT32" i="133"/>
  <c r="BR32" i="133"/>
  <c r="BP32" i="133"/>
  <c r="BN32" i="133"/>
  <c r="BL32" i="133"/>
  <c r="BJ32" i="133"/>
  <c r="BH32" i="133"/>
  <c r="BF32" i="133"/>
  <c r="BD32" i="133"/>
  <c r="BB32" i="133"/>
  <c r="AZ32" i="133"/>
  <c r="AX32" i="133"/>
  <c r="AV32" i="133"/>
  <c r="AT32" i="133"/>
  <c r="AR32" i="133"/>
  <c r="AP32" i="133"/>
  <c r="AN32" i="133"/>
  <c r="AL32" i="133"/>
  <c r="AJ32" i="133"/>
  <c r="AH32" i="133"/>
  <c r="AF32" i="133"/>
  <c r="AD32" i="133"/>
  <c r="AB32" i="133"/>
  <c r="Z32" i="133"/>
  <c r="X32" i="133"/>
  <c r="V32" i="133"/>
  <c r="T32" i="133"/>
  <c r="R32" i="133"/>
  <c r="P32" i="133"/>
  <c r="N32" i="133"/>
  <c r="L32" i="133"/>
  <c r="J32" i="133"/>
  <c r="H32" i="133"/>
  <c r="F32" i="133"/>
  <c r="D32" i="133"/>
  <c r="CE31" i="133"/>
  <c r="BX31" i="133"/>
  <c r="BV31" i="133"/>
  <c r="BT31" i="133"/>
  <c r="BR31" i="133"/>
  <c r="BP31" i="133"/>
  <c r="BN31" i="133"/>
  <c r="BL31" i="133"/>
  <c r="BJ31" i="133"/>
  <c r="BH31" i="133"/>
  <c r="BF31" i="133"/>
  <c r="BD31" i="133"/>
  <c r="BB31" i="133"/>
  <c r="AZ31" i="133"/>
  <c r="AX31" i="133"/>
  <c r="AV31" i="133"/>
  <c r="AT31" i="133"/>
  <c r="AR31" i="133"/>
  <c r="AP31" i="133"/>
  <c r="AN31" i="133"/>
  <c r="AL31" i="133"/>
  <c r="AJ31" i="133"/>
  <c r="AH31" i="133"/>
  <c r="AF31" i="133"/>
  <c r="AD31" i="133"/>
  <c r="AB31" i="133"/>
  <c r="Z31" i="133"/>
  <c r="X31" i="133"/>
  <c r="V31" i="133"/>
  <c r="T31" i="133"/>
  <c r="R31" i="133"/>
  <c r="P31" i="133"/>
  <c r="N31" i="133"/>
  <c r="L31" i="133"/>
  <c r="J31" i="133"/>
  <c r="H31" i="133"/>
  <c r="F31" i="133"/>
  <c r="D31" i="133"/>
  <c r="CE30" i="133"/>
  <c r="BX30" i="133"/>
  <c r="BV30" i="133"/>
  <c r="BT30" i="133"/>
  <c r="BR30" i="133"/>
  <c r="BP30" i="133"/>
  <c r="BN30" i="133"/>
  <c r="BL30" i="133"/>
  <c r="BJ30" i="133"/>
  <c r="BH30" i="133"/>
  <c r="BH42" i="133" s="1"/>
  <c r="BF30" i="133"/>
  <c r="BD30" i="133"/>
  <c r="BB30" i="133"/>
  <c r="AZ30" i="133"/>
  <c r="AX30" i="133"/>
  <c r="AV30" i="133"/>
  <c r="AT30" i="133"/>
  <c r="AR30" i="133"/>
  <c r="AP30" i="133"/>
  <c r="AN30" i="133"/>
  <c r="AL30" i="133"/>
  <c r="AJ30" i="133"/>
  <c r="AH30" i="133"/>
  <c r="AF30" i="133"/>
  <c r="AD30" i="133"/>
  <c r="AB30" i="133"/>
  <c r="AB42" i="133" s="1"/>
  <c r="Z30" i="133"/>
  <c r="X30" i="133"/>
  <c r="V30" i="133"/>
  <c r="T30" i="133"/>
  <c r="R30" i="133"/>
  <c r="P30" i="133"/>
  <c r="N30" i="133"/>
  <c r="L30" i="133"/>
  <c r="J30" i="133"/>
  <c r="H30" i="133"/>
  <c r="F30" i="133"/>
  <c r="D30" i="133"/>
  <c r="CE29" i="133"/>
  <c r="BX29" i="133"/>
  <c r="BV29" i="133"/>
  <c r="BT29" i="133"/>
  <c r="BR29" i="133"/>
  <c r="BP29" i="133"/>
  <c r="BN29" i="133"/>
  <c r="BL29" i="133"/>
  <c r="BJ29" i="133"/>
  <c r="BH29" i="133"/>
  <c r="BF29" i="133"/>
  <c r="BD29" i="133"/>
  <c r="BB29" i="133"/>
  <c r="AZ29" i="133"/>
  <c r="AX29" i="133"/>
  <c r="AV29" i="133"/>
  <c r="AT29" i="133"/>
  <c r="AT42" i="133" s="1"/>
  <c r="AR29" i="133"/>
  <c r="AP29" i="133"/>
  <c r="AN29" i="133"/>
  <c r="AL29" i="133"/>
  <c r="AJ29" i="133"/>
  <c r="AH29" i="133"/>
  <c r="AF29" i="133"/>
  <c r="AD29" i="133"/>
  <c r="AB29" i="133"/>
  <c r="Z29" i="133"/>
  <c r="X29" i="133"/>
  <c r="V29" i="133"/>
  <c r="T29" i="133"/>
  <c r="R29" i="133"/>
  <c r="P29" i="133"/>
  <c r="N29" i="133"/>
  <c r="L29" i="133"/>
  <c r="J29" i="133"/>
  <c r="H29" i="133"/>
  <c r="F29" i="133"/>
  <c r="D29" i="133"/>
  <c r="CE28" i="133"/>
  <c r="BX28" i="133"/>
  <c r="BX42" i="133" s="1"/>
  <c r="BV28" i="133"/>
  <c r="BT28" i="133"/>
  <c r="BR28" i="133"/>
  <c r="BP28" i="133"/>
  <c r="BN28" i="133"/>
  <c r="BL28" i="133"/>
  <c r="BJ28" i="133"/>
  <c r="BJ42" i="133" s="1"/>
  <c r="BH28" i="133"/>
  <c r="BF28" i="133"/>
  <c r="BD28" i="133"/>
  <c r="BB28" i="133"/>
  <c r="AZ28" i="133"/>
  <c r="AX28" i="133"/>
  <c r="AX42" i="133" s="1"/>
  <c r="AV28" i="133"/>
  <c r="AT28" i="133"/>
  <c r="AR28" i="133"/>
  <c r="AR42" i="133" s="1"/>
  <c r="AP28" i="133"/>
  <c r="AN28" i="133"/>
  <c r="AL28" i="133"/>
  <c r="AJ28" i="133"/>
  <c r="AH28" i="133"/>
  <c r="AF28" i="133"/>
  <c r="AD28" i="133"/>
  <c r="AD42" i="133" s="1"/>
  <c r="AB28" i="133"/>
  <c r="Z28" i="133"/>
  <c r="X28" i="133"/>
  <c r="X42" i="133" s="1"/>
  <c r="V28" i="133"/>
  <c r="T28" i="133"/>
  <c r="R28" i="133"/>
  <c r="R42" i="133" s="1"/>
  <c r="P28" i="133"/>
  <c r="N28" i="133"/>
  <c r="L28" i="133"/>
  <c r="L42" i="133" s="1"/>
  <c r="J28" i="133"/>
  <c r="H28" i="133"/>
  <c r="F28" i="133"/>
  <c r="D28" i="133"/>
  <c r="CE27" i="133"/>
  <c r="BX27" i="133"/>
  <c r="BV27" i="133"/>
  <c r="BV42" i="133" s="1"/>
  <c r="BT27" i="133"/>
  <c r="BT42" i="133" s="1"/>
  <c r="BR27" i="133"/>
  <c r="BR42" i="133" s="1"/>
  <c r="BP27" i="133"/>
  <c r="BP42" i="133" s="1"/>
  <c r="BN27" i="133"/>
  <c r="BN42" i="133" s="1"/>
  <c r="BL27" i="133"/>
  <c r="BL42" i="133" s="1"/>
  <c r="BJ27" i="133"/>
  <c r="BH27" i="133"/>
  <c r="BF27" i="133"/>
  <c r="BF42" i="133" s="1"/>
  <c r="BD27" i="133"/>
  <c r="BB27" i="133"/>
  <c r="BB42" i="133" s="1"/>
  <c r="AZ27" i="133"/>
  <c r="AZ42" i="133" s="1"/>
  <c r="AX27" i="133"/>
  <c r="AV27" i="133"/>
  <c r="AV42" i="133" s="1"/>
  <c r="AT27" i="133"/>
  <c r="AR27" i="133"/>
  <c r="AP27" i="133"/>
  <c r="AP42" i="133" s="1"/>
  <c r="AN27" i="133"/>
  <c r="AN42" i="133" s="1"/>
  <c r="AL27" i="133"/>
  <c r="AL42" i="133" s="1"/>
  <c r="AJ27" i="133"/>
  <c r="AJ42" i="133" s="1"/>
  <c r="AH27" i="133"/>
  <c r="AH42" i="133" s="1"/>
  <c r="AF27" i="133"/>
  <c r="AF42" i="133" s="1"/>
  <c r="AD27" i="133"/>
  <c r="AB27" i="133"/>
  <c r="Z27" i="133"/>
  <c r="Z42" i="133" s="1"/>
  <c r="Z53" i="151" s="1"/>
  <c r="X27" i="133"/>
  <c r="V27" i="133"/>
  <c r="V42" i="133" s="1"/>
  <c r="T27" i="133"/>
  <c r="T42" i="133" s="1"/>
  <c r="R27" i="133"/>
  <c r="P27" i="133"/>
  <c r="P42" i="133" s="1"/>
  <c r="N27" i="133"/>
  <c r="L27" i="133"/>
  <c r="J27" i="133"/>
  <c r="J42" i="133" s="1"/>
  <c r="H27" i="133"/>
  <c r="H42" i="133" s="1"/>
  <c r="F27" i="133"/>
  <c r="D27" i="133"/>
  <c r="E52" i="151"/>
  <c r="F52" i="151"/>
  <c r="O52" i="151"/>
  <c r="P52" i="151"/>
  <c r="Q52" i="151"/>
  <c r="R52" i="151"/>
  <c r="S52" i="151"/>
  <c r="T52" i="151"/>
  <c r="AA52" i="151"/>
  <c r="AB52" i="151"/>
  <c r="AC52" i="151"/>
  <c r="AD52" i="151"/>
  <c r="AE52" i="151"/>
  <c r="AF52" i="151"/>
  <c r="AG52" i="151"/>
  <c r="AH52" i="151"/>
  <c r="AI52" i="151"/>
  <c r="AJ52" i="151"/>
  <c r="AK52" i="151"/>
  <c r="AL52" i="151"/>
  <c r="AO52" i="151"/>
  <c r="AP52" i="151"/>
  <c r="AQ52" i="151"/>
  <c r="AR52" i="151"/>
  <c r="AS52" i="151"/>
  <c r="AT52" i="151"/>
  <c r="AU52" i="151"/>
  <c r="AV52" i="151"/>
  <c r="AW52" i="151"/>
  <c r="AX52" i="151"/>
  <c r="AY52" i="151"/>
  <c r="AZ52" i="151"/>
  <c r="BA52" i="151"/>
  <c r="BB52" i="151"/>
  <c r="BC52" i="151"/>
  <c r="BD52" i="151"/>
  <c r="BE52" i="151"/>
  <c r="BF52" i="151"/>
  <c r="BG52" i="151"/>
  <c r="BH52" i="151"/>
  <c r="BI52" i="151"/>
  <c r="BJ52" i="151"/>
  <c r="BK52" i="151"/>
  <c r="BL52" i="151"/>
  <c r="BM52" i="151"/>
  <c r="BN52" i="151"/>
  <c r="BO52" i="151"/>
  <c r="BP52" i="151"/>
  <c r="BQ52" i="151"/>
  <c r="BR52" i="151"/>
  <c r="BS52" i="151"/>
  <c r="BT52" i="151"/>
  <c r="BU52" i="151"/>
  <c r="BV52" i="151"/>
  <c r="BW52" i="151"/>
  <c r="BX52" i="151"/>
  <c r="BY52" i="151"/>
  <c r="BZ52" i="151"/>
  <c r="CD52" i="132"/>
  <c r="CC52" i="132"/>
  <c r="CB52" i="132"/>
  <c r="CA52" i="132"/>
  <c r="BZ52" i="132"/>
  <c r="BY52" i="132"/>
  <c r="BW52" i="132"/>
  <c r="BU52" i="132"/>
  <c r="BS52" i="132"/>
  <c r="BQ52" i="132"/>
  <c r="BO52" i="132"/>
  <c r="BM52" i="132"/>
  <c r="BK52" i="132"/>
  <c r="BI52" i="132"/>
  <c r="BG52" i="132"/>
  <c r="BE52" i="132"/>
  <c r="BC52" i="132"/>
  <c r="BA52" i="132"/>
  <c r="AY52" i="132"/>
  <c r="AW52" i="132"/>
  <c r="AU52" i="132"/>
  <c r="AS52" i="132"/>
  <c r="AQ52" i="132"/>
  <c r="AO52" i="132"/>
  <c r="AM52" i="132"/>
  <c r="AM52" i="151" s="1"/>
  <c r="AK52" i="132"/>
  <c r="AI52" i="132"/>
  <c r="AG52" i="132"/>
  <c r="AE52" i="132"/>
  <c r="AC52" i="132"/>
  <c r="AA52" i="132"/>
  <c r="Y52" i="132"/>
  <c r="Y52" i="151" s="1"/>
  <c r="W52" i="132"/>
  <c r="W52" i="151" s="1"/>
  <c r="U52" i="132"/>
  <c r="U52" i="151" s="1"/>
  <c r="S52" i="132"/>
  <c r="Q52" i="132"/>
  <c r="O52" i="132"/>
  <c r="M52" i="132"/>
  <c r="M52" i="151" s="1"/>
  <c r="K52" i="132"/>
  <c r="K52" i="151" s="1"/>
  <c r="I52" i="132"/>
  <c r="I52" i="151" s="1"/>
  <c r="G52" i="132"/>
  <c r="G52" i="151" s="1"/>
  <c r="E52" i="132"/>
  <c r="C52" i="132"/>
  <c r="C52" i="151" s="1"/>
  <c r="CE51" i="132"/>
  <c r="BX51" i="132"/>
  <c r="CF51" i="132" s="1"/>
  <c r="BV51" i="132"/>
  <c r="BT51" i="132"/>
  <c r="BR51" i="132"/>
  <c r="BP51" i="132"/>
  <c r="BN51" i="132"/>
  <c r="BL51" i="132"/>
  <c r="BJ51" i="132"/>
  <c r="BH51" i="132"/>
  <c r="BF51" i="132"/>
  <c r="BD51" i="132"/>
  <c r="BB51" i="132"/>
  <c r="AZ51" i="132"/>
  <c r="AX51" i="132"/>
  <c r="AV51" i="132"/>
  <c r="AT51" i="132"/>
  <c r="AR51" i="132"/>
  <c r="AP51" i="132"/>
  <c r="AN51" i="132"/>
  <c r="AL51" i="132"/>
  <c r="AJ51" i="132"/>
  <c r="AH51" i="132"/>
  <c r="AF51" i="132"/>
  <c r="AD51" i="132"/>
  <c r="AB51" i="132"/>
  <c r="Z51" i="132"/>
  <c r="X51" i="132"/>
  <c r="V51" i="132"/>
  <c r="T51" i="132"/>
  <c r="R51" i="132"/>
  <c r="P51" i="132"/>
  <c r="N51" i="132"/>
  <c r="L51" i="132"/>
  <c r="J51" i="132"/>
  <c r="H51" i="132"/>
  <c r="F51" i="132"/>
  <c r="D51" i="132"/>
  <c r="CE50" i="132"/>
  <c r="BX50" i="132"/>
  <c r="CF50" i="132" s="1"/>
  <c r="BV50" i="132"/>
  <c r="BT50" i="132"/>
  <c r="BR50" i="132"/>
  <c r="BP50" i="132"/>
  <c r="BN50" i="132"/>
  <c r="BL50" i="132"/>
  <c r="BJ50" i="132"/>
  <c r="BH50" i="132"/>
  <c r="BF50" i="132"/>
  <c r="BD50" i="132"/>
  <c r="BB50" i="132"/>
  <c r="AZ50" i="132"/>
  <c r="AX50" i="132"/>
  <c r="AV50" i="132"/>
  <c r="AT50" i="132"/>
  <c r="AR50" i="132"/>
  <c r="AP50" i="132"/>
  <c r="AN50" i="132"/>
  <c r="AL50" i="132"/>
  <c r="AJ50" i="132"/>
  <c r="AH50" i="132"/>
  <c r="AF50" i="132"/>
  <c r="AD50" i="132"/>
  <c r="AB50" i="132"/>
  <c r="Z50" i="132"/>
  <c r="X50" i="132"/>
  <c r="V50" i="132"/>
  <c r="T50" i="132"/>
  <c r="R50" i="132"/>
  <c r="P50" i="132"/>
  <c r="N50" i="132"/>
  <c r="L50" i="132"/>
  <c r="J50" i="132"/>
  <c r="H50" i="132"/>
  <c r="F50" i="132"/>
  <c r="D50" i="132"/>
  <c r="CE49" i="132"/>
  <c r="BX49" i="132"/>
  <c r="BV49" i="132"/>
  <c r="BT49" i="132"/>
  <c r="CF49" i="132" s="1"/>
  <c r="BR49" i="132"/>
  <c r="BP49" i="132"/>
  <c r="BN49" i="132"/>
  <c r="BL49" i="132"/>
  <c r="BJ49" i="132"/>
  <c r="BH49" i="132"/>
  <c r="BF49" i="132"/>
  <c r="BD49" i="132"/>
  <c r="BB49" i="132"/>
  <c r="AZ49" i="132"/>
  <c r="AX49" i="132"/>
  <c r="AV49" i="132"/>
  <c r="AT49" i="132"/>
  <c r="AR49" i="132"/>
  <c r="AP49" i="132"/>
  <c r="AN49" i="132"/>
  <c r="AL49" i="132"/>
  <c r="AJ49" i="132"/>
  <c r="AH49" i="132"/>
  <c r="AF49" i="132"/>
  <c r="AD49" i="132"/>
  <c r="AB49" i="132"/>
  <c r="Z49" i="132"/>
  <c r="X49" i="132"/>
  <c r="V49" i="132"/>
  <c r="T49" i="132"/>
  <c r="R49" i="132"/>
  <c r="P49" i="132"/>
  <c r="N49" i="132"/>
  <c r="L49" i="132"/>
  <c r="J49" i="132"/>
  <c r="H49" i="132"/>
  <c r="F49" i="132"/>
  <c r="D49" i="132"/>
  <c r="CE48" i="132"/>
  <c r="BX48" i="132"/>
  <c r="CF48" i="132" s="1"/>
  <c r="BV48" i="132"/>
  <c r="BT48" i="132"/>
  <c r="BR48" i="132"/>
  <c r="BP48" i="132"/>
  <c r="BN48" i="132"/>
  <c r="BL48" i="132"/>
  <c r="BJ48" i="132"/>
  <c r="BH48" i="132"/>
  <c r="BF48" i="132"/>
  <c r="BD48" i="132"/>
  <c r="BB48" i="132"/>
  <c r="AZ48" i="132"/>
  <c r="AX48" i="132"/>
  <c r="AV48" i="132"/>
  <c r="AT48" i="132"/>
  <c r="AR48" i="132"/>
  <c r="AP48" i="132"/>
  <c r="AN48" i="132"/>
  <c r="AL48" i="132"/>
  <c r="AJ48" i="132"/>
  <c r="AH48" i="132"/>
  <c r="AF48" i="132"/>
  <c r="AD48" i="132"/>
  <c r="AB48" i="132"/>
  <c r="Z48" i="132"/>
  <c r="X48" i="132"/>
  <c r="V48" i="132"/>
  <c r="T48" i="132"/>
  <c r="R48" i="132"/>
  <c r="P48" i="132"/>
  <c r="N48" i="132"/>
  <c r="L48" i="132"/>
  <c r="J48" i="132"/>
  <c r="H48" i="132"/>
  <c r="F48" i="132"/>
  <c r="D48" i="132"/>
  <c r="CE47" i="132"/>
  <c r="BX47" i="132"/>
  <c r="BV47" i="132"/>
  <c r="BT47" i="132"/>
  <c r="BR47" i="132"/>
  <c r="BP47" i="132"/>
  <c r="BN47" i="132"/>
  <c r="BL47" i="132"/>
  <c r="BJ47" i="132"/>
  <c r="BH47" i="132"/>
  <c r="BF47" i="132"/>
  <c r="BD47" i="132"/>
  <c r="BB47" i="132"/>
  <c r="CF47" i="132" s="1"/>
  <c r="AZ47" i="132"/>
  <c r="AX47" i="132"/>
  <c r="AV47" i="132"/>
  <c r="AT47" i="132"/>
  <c r="AR47" i="132"/>
  <c r="AP47" i="132"/>
  <c r="AN47" i="132"/>
  <c r="AL47" i="132"/>
  <c r="AJ47" i="132"/>
  <c r="AH47" i="132"/>
  <c r="AF47" i="132"/>
  <c r="AD47" i="132"/>
  <c r="AB47" i="132"/>
  <c r="Z47" i="132"/>
  <c r="X47" i="132"/>
  <c r="V47" i="132"/>
  <c r="T47" i="132"/>
  <c r="R47" i="132"/>
  <c r="P47" i="132"/>
  <c r="N47" i="132"/>
  <c r="L47" i="132"/>
  <c r="J47" i="132"/>
  <c r="H47" i="132"/>
  <c r="F47" i="132"/>
  <c r="D47" i="132"/>
  <c r="CE46" i="132"/>
  <c r="BX46" i="132"/>
  <c r="BV46" i="132"/>
  <c r="CF46" i="132" s="1"/>
  <c r="BT46" i="132"/>
  <c r="BR46" i="132"/>
  <c r="BP46" i="132"/>
  <c r="BN46" i="132"/>
  <c r="BL46" i="132"/>
  <c r="BJ46" i="132"/>
  <c r="BH46" i="132"/>
  <c r="BF46" i="132"/>
  <c r="BD46" i="132"/>
  <c r="BB46" i="132"/>
  <c r="AZ46" i="132"/>
  <c r="AX46" i="132"/>
  <c r="AV46" i="132"/>
  <c r="AT46" i="132"/>
  <c r="AR46" i="132"/>
  <c r="AP46" i="132"/>
  <c r="AN46" i="132"/>
  <c r="AL46" i="132"/>
  <c r="AJ46" i="132"/>
  <c r="AH46" i="132"/>
  <c r="AF46" i="132"/>
  <c r="AD46" i="132"/>
  <c r="AB46" i="132"/>
  <c r="Z46" i="132"/>
  <c r="X46" i="132"/>
  <c r="V46" i="132"/>
  <c r="T46" i="132"/>
  <c r="R46" i="132"/>
  <c r="P46" i="132"/>
  <c r="N46" i="132"/>
  <c r="L46" i="132"/>
  <c r="J46" i="132"/>
  <c r="H46" i="132"/>
  <c r="F46" i="132"/>
  <c r="D46" i="132"/>
  <c r="CE45" i="132"/>
  <c r="BX45" i="132"/>
  <c r="BV45" i="132"/>
  <c r="BT45" i="132"/>
  <c r="BR45" i="132"/>
  <c r="BP45" i="132"/>
  <c r="BN45" i="132"/>
  <c r="BL45" i="132"/>
  <c r="BJ45" i="132"/>
  <c r="BH45" i="132"/>
  <c r="BF45" i="132"/>
  <c r="BD45" i="132"/>
  <c r="BB45" i="132"/>
  <c r="AZ45" i="132"/>
  <c r="AX45" i="132"/>
  <c r="AV45" i="132"/>
  <c r="AT45" i="132"/>
  <c r="AR45" i="132"/>
  <c r="AP45" i="132"/>
  <c r="AN45" i="132"/>
  <c r="AL45" i="132"/>
  <c r="AJ45" i="132"/>
  <c r="AH45" i="132"/>
  <c r="AF45" i="132"/>
  <c r="AD45" i="132"/>
  <c r="AB45" i="132"/>
  <c r="Z45" i="132"/>
  <c r="X45" i="132"/>
  <c r="V45" i="132"/>
  <c r="T45" i="132"/>
  <c r="R45" i="132"/>
  <c r="P45" i="132"/>
  <c r="N45" i="132"/>
  <c r="L45" i="132"/>
  <c r="J45" i="132"/>
  <c r="H45" i="132"/>
  <c r="F45" i="132"/>
  <c r="D45" i="132"/>
  <c r="CE44" i="132"/>
  <c r="BX44" i="132"/>
  <c r="CF44" i="132" s="1"/>
  <c r="BV44" i="132"/>
  <c r="BT44" i="132"/>
  <c r="BR44" i="132"/>
  <c r="BP44" i="132"/>
  <c r="BN44" i="132"/>
  <c r="BL44" i="132"/>
  <c r="BJ44" i="132"/>
  <c r="BH44" i="132"/>
  <c r="BF44" i="132"/>
  <c r="BD44" i="132"/>
  <c r="BB44" i="132"/>
  <c r="AZ44" i="132"/>
  <c r="AX44" i="132"/>
  <c r="AV44" i="132"/>
  <c r="AT44" i="132"/>
  <c r="AR44" i="132"/>
  <c r="AP44" i="132"/>
  <c r="AN44" i="132"/>
  <c r="AL44" i="132"/>
  <c r="AJ44" i="132"/>
  <c r="AH44" i="132"/>
  <c r="AF44" i="132"/>
  <c r="AD44" i="132"/>
  <c r="AB44" i="132"/>
  <c r="Z44" i="132"/>
  <c r="X44" i="132"/>
  <c r="V44" i="132"/>
  <c r="T44" i="132"/>
  <c r="R44" i="132"/>
  <c r="P44" i="132"/>
  <c r="N44" i="132"/>
  <c r="L44" i="132"/>
  <c r="J44" i="132"/>
  <c r="H44" i="132"/>
  <c r="F44" i="132"/>
  <c r="D44" i="132"/>
  <c r="CE43" i="132"/>
  <c r="BX43" i="132"/>
  <c r="BV43" i="132"/>
  <c r="BT43" i="132"/>
  <c r="BR43" i="132"/>
  <c r="BP43" i="132"/>
  <c r="BN43" i="132"/>
  <c r="BL43" i="132"/>
  <c r="BJ43" i="132"/>
  <c r="BH43" i="132"/>
  <c r="BF43" i="132"/>
  <c r="BD43" i="132"/>
  <c r="BB43" i="132"/>
  <c r="AZ43" i="132"/>
  <c r="AX43" i="132"/>
  <c r="AV43" i="132"/>
  <c r="AT43" i="132"/>
  <c r="AR43" i="132"/>
  <c r="AP43" i="132"/>
  <c r="AN43" i="132"/>
  <c r="AL43" i="132"/>
  <c r="AJ43" i="132"/>
  <c r="AH43" i="132"/>
  <c r="AF43" i="132"/>
  <c r="AD43" i="132"/>
  <c r="AB43" i="132"/>
  <c r="Z43" i="132"/>
  <c r="X43" i="132"/>
  <c r="V43" i="132"/>
  <c r="T43" i="132"/>
  <c r="R43" i="132"/>
  <c r="P43" i="132"/>
  <c r="N43" i="132"/>
  <c r="L43" i="132"/>
  <c r="J43" i="132"/>
  <c r="H43" i="132"/>
  <c r="F43" i="132"/>
  <c r="D43" i="132"/>
  <c r="CE42" i="132"/>
  <c r="BX42" i="132"/>
  <c r="BV42" i="132"/>
  <c r="BT42" i="132"/>
  <c r="BR42" i="132"/>
  <c r="BP42" i="132"/>
  <c r="BN42" i="132"/>
  <c r="BL42" i="132"/>
  <c r="BJ42" i="132"/>
  <c r="BH42" i="132"/>
  <c r="BF42" i="132"/>
  <c r="BD42" i="132"/>
  <c r="BB42" i="132"/>
  <c r="AZ42" i="132"/>
  <c r="AX42" i="132"/>
  <c r="AV42" i="132"/>
  <c r="AT42" i="132"/>
  <c r="AR42" i="132"/>
  <c r="AP42" i="132"/>
  <c r="AN42" i="132"/>
  <c r="AL42" i="132"/>
  <c r="AJ42" i="132"/>
  <c r="AH42" i="132"/>
  <c r="AF42" i="132"/>
  <c r="AD42" i="132"/>
  <c r="AB42" i="132"/>
  <c r="Z42" i="132"/>
  <c r="X42" i="132"/>
  <c r="V42" i="132"/>
  <c r="T42" i="132"/>
  <c r="R42" i="132"/>
  <c r="P42" i="132"/>
  <c r="N42" i="132"/>
  <c r="L42" i="132"/>
  <c r="J42" i="132"/>
  <c r="H42" i="132"/>
  <c r="F42" i="132"/>
  <c r="D42" i="132"/>
  <c r="CE41" i="132"/>
  <c r="BX41" i="132"/>
  <c r="BV41" i="132"/>
  <c r="BT41" i="132"/>
  <c r="BR41" i="132"/>
  <c r="BP41" i="132"/>
  <c r="BN41" i="132"/>
  <c r="BL41" i="132"/>
  <c r="BJ41" i="132"/>
  <c r="BH41" i="132"/>
  <c r="BF41" i="132"/>
  <c r="BD41" i="132"/>
  <c r="BB41" i="132"/>
  <c r="AZ41" i="132"/>
  <c r="AX41" i="132"/>
  <c r="AV41" i="132"/>
  <c r="AT41" i="132"/>
  <c r="AR41" i="132"/>
  <c r="AP41" i="132"/>
  <c r="AN41" i="132"/>
  <c r="AL41" i="132"/>
  <c r="AJ41" i="132"/>
  <c r="AH41" i="132"/>
  <c r="AF41" i="132"/>
  <c r="AD41" i="132"/>
  <c r="AB41" i="132"/>
  <c r="Z41" i="132"/>
  <c r="X41" i="132"/>
  <c r="V41" i="132"/>
  <c r="T41" i="132"/>
  <c r="R41" i="132"/>
  <c r="P41" i="132"/>
  <c r="N41" i="132"/>
  <c r="L41" i="132"/>
  <c r="J41" i="132"/>
  <c r="H41" i="132"/>
  <c r="F41" i="132"/>
  <c r="D41" i="132"/>
  <c r="CE40" i="132"/>
  <c r="BX40" i="132"/>
  <c r="BV40" i="132"/>
  <c r="BT40" i="132"/>
  <c r="BR40" i="132"/>
  <c r="BP40" i="132"/>
  <c r="BN40" i="132"/>
  <c r="BL40" i="132"/>
  <c r="BJ40" i="132"/>
  <c r="BH40" i="132"/>
  <c r="BF40" i="132"/>
  <c r="BD40" i="132"/>
  <c r="BB40" i="132"/>
  <c r="AZ40" i="132"/>
  <c r="AX40" i="132"/>
  <c r="AV40" i="132"/>
  <c r="AT40" i="132"/>
  <c r="AR40" i="132"/>
  <c r="AP40" i="132"/>
  <c r="AN40" i="132"/>
  <c r="AL40" i="132"/>
  <c r="AJ40" i="132"/>
  <c r="AH40" i="132"/>
  <c r="AF40" i="132"/>
  <c r="AD40" i="132"/>
  <c r="AB40" i="132"/>
  <c r="Z40" i="132"/>
  <c r="X40" i="132"/>
  <c r="V40" i="132"/>
  <c r="T40" i="132"/>
  <c r="R40" i="132"/>
  <c r="P40" i="132"/>
  <c r="N40" i="132"/>
  <c r="L40" i="132"/>
  <c r="J40" i="132"/>
  <c r="H40" i="132"/>
  <c r="F40" i="132"/>
  <c r="D40" i="132"/>
  <c r="CE39" i="132"/>
  <c r="BX39" i="132"/>
  <c r="BV39" i="132"/>
  <c r="BT39" i="132"/>
  <c r="BR39" i="132"/>
  <c r="BP39" i="132"/>
  <c r="BN39" i="132"/>
  <c r="BL39" i="132"/>
  <c r="BJ39" i="132"/>
  <c r="BH39" i="132"/>
  <c r="BF39" i="132"/>
  <c r="BD39" i="132"/>
  <c r="BB39" i="132"/>
  <c r="AZ39" i="132"/>
  <c r="AX39" i="132"/>
  <c r="AV39" i="132"/>
  <c r="AT39" i="132"/>
  <c r="AR39" i="132"/>
  <c r="AP39" i="132"/>
  <c r="AN39" i="132"/>
  <c r="AL39" i="132"/>
  <c r="AJ39" i="132"/>
  <c r="AH39" i="132"/>
  <c r="AF39" i="132"/>
  <c r="AD39" i="132"/>
  <c r="AB39" i="132"/>
  <c r="Z39" i="132"/>
  <c r="X39" i="132"/>
  <c r="V39" i="132"/>
  <c r="T39" i="132"/>
  <c r="R39" i="132"/>
  <c r="P39" i="132"/>
  <c r="N39" i="132"/>
  <c r="L39" i="132"/>
  <c r="J39" i="132"/>
  <c r="H39" i="132"/>
  <c r="F39" i="132"/>
  <c r="D39" i="132"/>
  <c r="CE38" i="132"/>
  <c r="BX38" i="132"/>
  <c r="BV38" i="132"/>
  <c r="BT38" i="132"/>
  <c r="BR38" i="132"/>
  <c r="BP38" i="132"/>
  <c r="BN38" i="132"/>
  <c r="BL38" i="132"/>
  <c r="BJ38" i="132"/>
  <c r="BH38" i="132"/>
  <c r="BF38" i="132"/>
  <c r="BD38" i="132"/>
  <c r="BB38" i="132"/>
  <c r="AZ38" i="132"/>
  <c r="AX38" i="132"/>
  <c r="AV38" i="132"/>
  <c r="AT38" i="132"/>
  <c r="AR38" i="132"/>
  <c r="AP38" i="132"/>
  <c r="AN38" i="132"/>
  <c r="AL38" i="132"/>
  <c r="AJ38" i="132"/>
  <c r="AH38" i="132"/>
  <c r="AF38" i="132"/>
  <c r="AD38" i="132"/>
  <c r="AB38" i="132"/>
  <c r="Z38" i="132"/>
  <c r="X38" i="132"/>
  <c r="V38" i="132"/>
  <c r="T38" i="132"/>
  <c r="R38" i="132"/>
  <c r="P38" i="132"/>
  <c r="N38" i="132"/>
  <c r="L38" i="132"/>
  <c r="J38" i="132"/>
  <c r="H38" i="132"/>
  <c r="F38" i="132"/>
  <c r="D38" i="132"/>
  <c r="CE37" i="132"/>
  <c r="BX37" i="132"/>
  <c r="BV37" i="132"/>
  <c r="BT37" i="132"/>
  <c r="BR37" i="132"/>
  <c r="BP37" i="132"/>
  <c r="BN37" i="132"/>
  <c r="BL37" i="132"/>
  <c r="BJ37" i="132"/>
  <c r="BH37" i="132"/>
  <c r="BF37" i="132"/>
  <c r="BD37" i="132"/>
  <c r="BB37" i="132"/>
  <c r="AZ37" i="132"/>
  <c r="AX37" i="132"/>
  <c r="AV37" i="132"/>
  <c r="AT37" i="132"/>
  <c r="AR37" i="132"/>
  <c r="AP37" i="132"/>
  <c r="AN37" i="132"/>
  <c r="AL37" i="132"/>
  <c r="AJ37" i="132"/>
  <c r="AH37" i="132"/>
  <c r="AF37" i="132"/>
  <c r="AD37" i="132"/>
  <c r="AB37" i="132"/>
  <c r="Z37" i="132"/>
  <c r="X37" i="132"/>
  <c r="V37" i="132"/>
  <c r="T37" i="132"/>
  <c r="R37" i="132"/>
  <c r="P37" i="132"/>
  <c r="N37" i="132"/>
  <c r="L37" i="132"/>
  <c r="J37" i="132"/>
  <c r="H37" i="132"/>
  <c r="F37" i="132"/>
  <c r="D37" i="132"/>
  <c r="CE36" i="132"/>
  <c r="BX36" i="132"/>
  <c r="BV36" i="132"/>
  <c r="BT36" i="132"/>
  <c r="BR36" i="132"/>
  <c r="BP36" i="132"/>
  <c r="BN36" i="132"/>
  <c r="BL36" i="132"/>
  <c r="BJ36" i="132"/>
  <c r="BH36" i="132"/>
  <c r="BF36" i="132"/>
  <c r="BD36" i="132"/>
  <c r="BB36" i="132"/>
  <c r="AZ36" i="132"/>
  <c r="AX36" i="132"/>
  <c r="AV36" i="132"/>
  <c r="AT36" i="132"/>
  <c r="AR36" i="132"/>
  <c r="AP36" i="132"/>
  <c r="AN36" i="132"/>
  <c r="AL36" i="132"/>
  <c r="AJ36" i="132"/>
  <c r="AH36" i="132"/>
  <c r="AF36" i="132"/>
  <c r="AD36" i="132"/>
  <c r="AB36" i="132"/>
  <c r="Z36" i="132"/>
  <c r="X36" i="132"/>
  <c r="V36" i="132"/>
  <c r="T36" i="132"/>
  <c r="R36" i="132"/>
  <c r="P36" i="132"/>
  <c r="N36" i="132"/>
  <c r="L36" i="132"/>
  <c r="J36" i="132"/>
  <c r="H36" i="132"/>
  <c r="F36" i="132"/>
  <c r="D36" i="132"/>
  <c r="CE35" i="132"/>
  <c r="BX35" i="132"/>
  <c r="BV35" i="132"/>
  <c r="BT35" i="132"/>
  <c r="BR35" i="132"/>
  <c r="BP35" i="132"/>
  <c r="BN35" i="132"/>
  <c r="BL35" i="132"/>
  <c r="BJ35" i="132"/>
  <c r="BH35" i="132"/>
  <c r="BF35" i="132"/>
  <c r="BD35" i="132"/>
  <c r="BB35" i="132"/>
  <c r="BB52" i="132" s="1"/>
  <c r="AZ35" i="132"/>
  <c r="AX35" i="132"/>
  <c r="AV35" i="132"/>
  <c r="AT35" i="132"/>
  <c r="AR35" i="132"/>
  <c r="AP35" i="132"/>
  <c r="AN35" i="132"/>
  <c r="AL35" i="132"/>
  <c r="AJ35" i="132"/>
  <c r="AH35" i="132"/>
  <c r="AF35" i="132"/>
  <c r="AD35" i="132"/>
  <c r="AB35" i="132"/>
  <c r="Z35" i="132"/>
  <c r="X35" i="132"/>
  <c r="V35" i="132"/>
  <c r="T35" i="132"/>
  <c r="R35" i="132"/>
  <c r="P35" i="132"/>
  <c r="N35" i="132"/>
  <c r="L35" i="132"/>
  <c r="J35" i="132"/>
  <c r="H35" i="132"/>
  <c r="F35" i="132"/>
  <c r="D35" i="132"/>
  <c r="CE34" i="132"/>
  <c r="BX34" i="132"/>
  <c r="BV34" i="132"/>
  <c r="BT34" i="132"/>
  <c r="BR34" i="132"/>
  <c r="BP34" i="132"/>
  <c r="BN34" i="132"/>
  <c r="BL34" i="132"/>
  <c r="BJ34" i="132"/>
  <c r="BH34" i="132"/>
  <c r="BF34" i="132"/>
  <c r="BD34" i="132"/>
  <c r="BB34" i="132"/>
  <c r="AZ34" i="132"/>
  <c r="AX34" i="132"/>
  <c r="AV34" i="132"/>
  <c r="AV52" i="132" s="1"/>
  <c r="AT34" i="132"/>
  <c r="AR34" i="132"/>
  <c r="AP34" i="132"/>
  <c r="AN34" i="132"/>
  <c r="AL34" i="132"/>
  <c r="AJ34" i="132"/>
  <c r="AH34" i="132"/>
  <c r="AF34" i="132"/>
  <c r="AD34" i="132"/>
  <c r="AB34" i="132"/>
  <c r="Z34" i="132"/>
  <c r="X34" i="132"/>
  <c r="V34" i="132"/>
  <c r="T34" i="132"/>
  <c r="R34" i="132"/>
  <c r="P34" i="132"/>
  <c r="P52" i="132" s="1"/>
  <c r="N34" i="132"/>
  <c r="L34" i="132"/>
  <c r="J34" i="132"/>
  <c r="H34" i="132"/>
  <c r="F34" i="132"/>
  <c r="D34" i="132"/>
  <c r="CE33" i="132"/>
  <c r="BX33" i="132"/>
  <c r="BV33" i="132"/>
  <c r="BT33" i="132"/>
  <c r="BR33" i="132"/>
  <c r="BP33" i="132"/>
  <c r="BN33" i="132"/>
  <c r="BL33" i="132"/>
  <c r="BJ33" i="132"/>
  <c r="BJ52" i="132" s="1"/>
  <c r="BH33" i="132"/>
  <c r="BH52" i="132" s="1"/>
  <c r="BF33" i="132"/>
  <c r="BF52" i="132" s="1"/>
  <c r="BD33" i="132"/>
  <c r="BD52" i="132" s="1"/>
  <c r="BB33" i="132"/>
  <c r="AZ33" i="132"/>
  <c r="AX33" i="132"/>
  <c r="AV33" i="132"/>
  <c r="AT33" i="132"/>
  <c r="AR33" i="132"/>
  <c r="AP33" i="132"/>
  <c r="AN33" i="132"/>
  <c r="AL33" i="132"/>
  <c r="AJ33" i="132"/>
  <c r="AH33" i="132"/>
  <c r="AF33" i="132"/>
  <c r="AD33" i="132"/>
  <c r="AD52" i="132" s="1"/>
  <c r="AB33" i="132"/>
  <c r="AB52" i="132" s="1"/>
  <c r="Z33" i="132"/>
  <c r="X33" i="132"/>
  <c r="V33" i="132"/>
  <c r="T33" i="132"/>
  <c r="R33" i="132"/>
  <c r="P33" i="132"/>
  <c r="N33" i="132"/>
  <c r="L33" i="132"/>
  <c r="J33" i="132"/>
  <c r="H33" i="132"/>
  <c r="F33" i="132"/>
  <c r="D33" i="132"/>
  <c r="CE32" i="132"/>
  <c r="BX32" i="132"/>
  <c r="BV32" i="132"/>
  <c r="BV52" i="132" s="1"/>
  <c r="BT32" i="132"/>
  <c r="BR32" i="132"/>
  <c r="BR52" i="132" s="1"/>
  <c r="BP32" i="132"/>
  <c r="BP52" i="132" s="1"/>
  <c r="BN32" i="132"/>
  <c r="BN52" i="132" s="1"/>
  <c r="BL32" i="132"/>
  <c r="BL52" i="132" s="1"/>
  <c r="BJ32" i="132"/>
  <c r="BH32" i="132"/>
  <c r="BF32" i="132"/>
  <c r="BD32" i="132"/>
  <c r="BB32" i="132"/>
  <c r="AZ32" i="132"/>
  <c r="AZ52" i="132" s="1"/>
  <c r="AX32" i="132"/>
  <c r="AX52" i="132" s="1"/>
  <c r="AV32" i="132"/>
  <c r="AT32" i="132"/>
  <c r="AT52" i="132" s="1"/>
  <c r="AR32" i="132"/>
  <c r="AR52" i="132" s="1"/>
  <c r="AP32" i="132"/>
  <c r="AP52" i="132" s="1"/>
  <c r="AN32" i="132"/>
  <c r="AL32" i="132"/>
  <c r="AL52" i="132" s="1"/>
  <c r="AJ32" i="132"/>
  <c r="AJ52" i="132" s="1"/>
  <c r="AH32" i="132"/>
  <c r="AH52" i="132" s="1"/>
  <c r="AF32" i="132"/>
  <c r="AF52" i="132" s="1"/>
  <c r="AD32" i="132"/>
  <c r="AB32" i="132"/>
  <c r="Z32" i="132"/>
  <c r="X32" i="132"/>
  <c r="V32" i="132"/>
  <c r="T32" i="132"/>
  <c r="T52" i="132" s="1"/>
  <c r="R32" i="132"/>
  <c r="R52" i="132" s="1"/>
  <c r="P32" i="132"/>
  <c r="N32" i="132"/>
  <c r="L32" i="132"/>
  <c r="L52" i="132" s="1"/>
  <c r="L52" i="151" s="1"/>
  <c r="J32" i="132"/>
  <c r="H32" i="132"/>
  <c r="F32" i="132"/>
  <c r="D32" i="132"/>
  <c r="O51" i="151"/>
  <c r="P51" i="151"/>
  <c r="Q51" i="151"/>
  <c r="R51" i="151"/>
  <c r="S51" i="151"/>
  <c r="T51" i="151"/>
  <c r="AA51" i="151"/>
  <c r="AB51" i="151"/>
  <c r="AC51" i="151"/>
  <c r="AD51" i="151"/>
  <c r="AE51" i="151"/>
  <c r="AF51" i="151"/>
  <c r="AG51" i="151"/>
  <c r="AH51" i="151"/>
  <c r="AI51" i="151"/>
  <c r="AJ51" i="151"/>
  <c r="AK51" i="151"/>
  <c r="AL51" i="151"/>
  <c r="AO51" i="151"/>
  <c r="AP51" i="151"/>
  <c r="AQ51" i="151"/>
  <c r="AR51" i="151"/>
  <c r="AS51" i="151"/>
  <c r="AT51" i="151"/>
  <c r="AU51" i="151"/>
  <c r="AV51" i="151"/>
  <c r="AW51" i="151"/>
  <c r="AX51" i="151"/>
  <c r="AY51" i="151"/>
  <c r="AZ51" i="151"/>
  <c r="BA51" i="151"/>
  <c r="BB51" i="151"/>
  <c r="BC51" i="151"/>
  <c r="BD51" i="151"/>
  <c r="BE51" i="151"/>
  <c r="BF51" i="151"/>
  <c r="BG51" i="151"/>
  <c r="BH51" i="151"/>
  <c r="BI51" i="151"/>
  <c r="BJ51" i="151"/>
  <c r="BK51" i="151"/>
  <c r="BL51" i="151"/>
  <c r="BM51" i="151"/>
  <c r="BN51" i="151"/>
  <c r="BO51" i="151"/>
  <c r="BP51" i="151"/>
  <c r="BQ51" i="151"/>
  <c r="BR51" i="151"/>
  <c r="BS51" i="151"/>
  <c r="BT51" i="151"/>
  <c r="BU51" i="151"/>
  <c r="BV51" i="151"/>
  <c r="BW51" i="151"/>
  <c r="BX51" i="151"/>
  <c r="BY51" i="151"/>
  <c r="BZ51" i="151"/>
  <c r="CD52" i="130"/>
  <c r="CC52" i="130"/>
  <c r="CB52" i="130"/>
  <c r="CA52" i="130"/>
  <c r="BZ52" i="130"/>
  <c r="BY52" i="130"/>
  <c r="BW52" i="130"/>
  <c r="BU52" i="130"/>
  <c r="BS52" i="130"/>
  <c r="BQ52" i="130"/>
  <c r="BO52" i="130"/>
  <c r="BM52" i="130"/>
  <c r="BK52" i="130"/>
  <c r="BI52" i="130"/>
  <c r="BG52" i="130"/>
  <c r="BE52" i="130"/>
  <c r="BC52" i="130"/>
  <c r="BA52" i="130"/>
  <c r="AY52" i="130"/>
  <c r="AW52" i="130"/>
  <c r="AU52" i="130"/>
  <c r="AS52" i="130"/>
  <c r="AQ52" i="130"/>
  <c r="AO52" i="130"/>
  <c r="AM52" i="130"/>
  <c r="AM51" i="151" s="1"/>
  <c r="AK52" i="130"/>
  <c r="AI52" i="130"/>
  <c r="AG52" i="130"/>
  <c r="AE52" i="130"/>
  <c r="AC52" i="130"/>
  <c r="AA52" i="130"/>
  <c r="Y52" i="130"/>
  <c r="Y51" i="151" s="1"/>
  <c r="W52" i="130"/>
  <c r="W51" i="151" s="1"/>
  <c r="U52" i="130"/>
  <c r="U51" i="151" s="1"/>
  <c r="S52" i="130"/>
  <c r="Q52" i="130"/>
  <c r="O52" i="130"/>
  <c r="M52" i="130"/>
  <c r="M51" i="151" s="1"/>
  <c r="K52" i="130"/>
  <c r="K51" i="151" s="1"/>
  <c r="I52" i="130"/>
  <c r="I51" i="151" s="1"/>
  <c r="G52" i="130"/>
  <c r="G51" i="151" s="1"/>
  <c r="E52" i="130"/>
  <c r="E51" i="151" s="1"/>
  <c r="C52" i="130"/>
  <c r="C51" i="151" s="1"/>
  <c r="CE51" i="130"/>
  <c r="BX51" i="130"/>
  <c r="CF51" i="130" s="1"/>
  <c r="BV51" i="130"/>
  <c r="BT51" i="130"/>
  <c r="BR51" i="130"/>
  <c r="BP51" i="130"/>
  <c r="BN51" i="130"/>
  <c r="BL51" i="130"/>
  <c r="BJ51" i="130"/>
  <c r="BH51" i="130"/>
  <c r="BF51" i="130"/>
  <c r="BD51" i="130"/>
  <c r="BB51" i="130"/>
  <c r="AZ51" i="130"/>
  <c r="AX51" i="130"/>
  <c r="AV51" i="130"/>
  <c r="AT51" i="130"/>
  <c r="AR51" i="130"/>
  <c r="AP51" i="130"/>
  <c r="AN51" i="130"/>
  <c r="AL51" i="130"/>
  <c r="AJ51" i="130"/>
  <c r="AH51" i="130"/>
  <c r="AF51" i="130"/>
  <c r="AD51" i="130"/>
  <c r="AB51" i="130"/>
  <c r="Z51" i="130"/>
  <c r="X51" i="130"/>
  <c r="V51" i="130"/>
  <c r="T51" i="130"/>
  <c r="R51" i="130"/>
  <c r="P51" i="130"/>
  <c r="N51" i="130"/>
  <c r="L51" i="130"/>
  <c r="J51" i="130"/>
  <c r="H51" i="130"/>
  <c r="F51" i="130"/>
  <c r="D51" i="130"/>
  <c r="CE50" i="130"/>
  <c r="BX50" i="130"/>
  <c r="CF50" i="130" s="1"/>
  <c r="BV50" i="130"/>
  <c r="BT50" i="130"/>
  <c r="BR50" i="130"/>
  <c r="BP50" i="130"/>
  <c r="BN50" i="130"/>
  <c r="BL50" i="130"/>
  <c r="BJ50" i="130"/>
  <c r="BH50" i="130"/>
  <c r="BF50" i="130"/>
  <c r="BD50" i="130"/>
  <c r="BB50" i="130"/>
  <c r="AZ50" i="130"/>
  <c r="AX50" i="130"/>
  <c r="AV50" i="130"/>
  <c r="AT50" i="130"/>
  <c r="AR50" i="130"/>
  <c r="AP50" i="130"/>
  <c r="AN50" i="130"/>
  <c r="AL50" i="130"/>
  <c r="AJ50" i="130"/>
  <c r="AH50" i="130"/>
  <c r="AF50" i="130"/>
  <c r="AD50" i="130"/>
  <c r="AB50" i="130"/>
  <c r="Z50" i="130"/>
  <c r="X50" i="130"/>
  <c r="V50" i="130"/>
  <c r="T50" i="130"/>
  <c r="R50" i="130"/>
  <c r="P50" i="130"/>
  <c r="N50" i="130"/>
  <c r="L50" i="130"/>
  <c r="J50" i="130"/>
  <c r="H50" i="130"/>
  <c r="F50" i="130"/>
  <c r="D50" i="130"/>
  <c r="CE49" i="130"/>
  <c r="BX49" i="130"/>
  <c r="BV49" i="130"/>
  <c r="CF49" i="130" s="1"/>
  <c r="BT49" i="130"/>
  <c r="BR49" i="130"/>
  <c r="BP49" i="130"/>
  <c r="BN49" i="130"/>
  <c r="BL49" i="130"/>
  <c r="BJ49" i="130"/>
  <c r="BH49" i="130"/>
  <c r="BF49" i="130"/>
  <c r="BD49" i="130"/>
  <c r="BB49" i="130"/>
  <c r="AZ49" i="130"/>
  <c r="AX49" i="130"/>
  <c r="AV49" i="130"/>
  <c r="AT49" i="130"/>
  <c r="AR49" i="130"/>
  <c r="AP49" i="130"/>
  <c r="AN49" i="130"/>
  <c r="AL49" i="130"/>
  <c r="AJ49" i="130"/>
  <c r="AH49" i="130"/>
  <c r="AF49" i="130"/>
  <c r="AD49" i="130"/>
  <c r="AB49" i="130"/>
  <c r="Z49" i="130"/>
  <c r="X49" i="130"/>
  <c r="V49" i="130"/>
  <c r="T49" i="130"/>
  <c r="R49" i="130"/>
  <c r="P49" i="130"/>
  <c r="N49" i="130"/>
  <c r="L49" i="130"/>
  <c r="J49" i="130"/>
  <c r="H49" i="130"/>
  <c r="F49" i="130"/>
  <c r="D49" i="130"/>
  <c r="CE48" i="130"/>
  <c r="BX48" i="130"/>
  <c r="CF48" i="130" s="1"/>
  <c r="BV48" i="130"/>
  <c r="BT48" i="130"/>
  <c r="BR48" i="130"/>
  <c r="BP48" i="130"/>
  <c r="BN48" i="130"/>
  <c r="BL48" i="130"/>
  <c r="BJ48" i="130"/>
  <c r="BH48" i="130"/>
  <c r="BF48" i="130"/>
  <c r="BD48" i="130"/>
  <c r="BB48" i="130"/>
  <c r="AZ48" i="130"/>
  <c r="AX48" i="130"/>
  <c r="AV48" i="130"/>
  <c r="AT48" i="130"/>
  <c r="AR48" i="130"/>
  <c r="AP48" i="130"/>
  <c r="AN48" i="130"/>
  <c r="AL48" i="130"/>
  <c r="AJ48" i="130"/>
  <c r="AH48" i="130"/>
  <c r="AF48" i="130"/>
  <c r="AD48" i="130"/>
  <c r="AB48" i="130"/>
  <c r="Z48" i="130"/>
  <c r="X48" i="130"/>
  <c r="V48" i="130"/>
  <c r="T48" i="130"/>
  <c r="R48" i="130"/>
  <c r="P48" i="130"/>
  <c r="N48" i="130"/>
  <c r="L48" i="130"/>
  <c r="J48" i="130"/>
  <c r="H48" i="130"/>
  <c r="F48" i="130"/>
  <c r="D48" i="130"/>
  <c r="CE47" i="130"/>
  <c r="BX47" i="130"/>
  <c r="BV47" i="130"/>
  <c r="BT47" i="130"/>
  <c r="BR47" i="130"/>
  <c r="BP47" i="130"/>
  <c r="BN47" i="130"/>
  <c r="BL47" i="130"/>
  <c r="BJ47" i="130"/>
  <c r="BH47" i="130"/>
  <c r="BF47" i="130"/>
  <c r="BD47" i="130"/>
  <c r="BB47" i="130"/>
  <c r="CF47" i="130" s="1"/>
  <c r="AZ47" i="130"/>
  <c r="AX47" i="130"/>
  <c r="AV47" i="130"/>
  <c r="AT47" i="130"/>
  <c r="AR47" i="130"/>
  <c r="AP47" i="130"/>
  <c r="AN47" i="130"/>
  <c r="AL47" i="130"/>
  <c r="AJ47" i="130"/>
  <c r="AH47" i="130"/>
  <c r="AF47" i="130"/>
  <c r="AD47" i="130"/>
  <c r="AB47" i="130"/>
  <c r="Z47" i="130"/>
  <c r="X47" i="130"/>
  <c r="V47" i="130"/>
  <c r="T47" i="130"/>
  <c r="R47" i="130"/>
  <c r="P47" i="130"/>
  <c r="N47" i="130"/>
  <c r="L47" i="130"/>
  <c r="J47" i="130"/>
  <c r="H47" i="130"/>
  <c r="F47" i="130"/>
  <c r="D47" i="130"/>
  <c r="CE46" i="130"/>
  <c r="BX46" i="130"/>
  <c r="BV46" i="130"/>
  <c r="BT46" i="130"/>
  <c r="CF46" i="130" s="1"/>
  <c r="BR46" i="130"/>
  <c r="BP46" i="130"/>
  <c r="BN46" i="130"/>
  <c r="BL46" i="130"/>
  <c r="BJ46" i="130"/>
  <c r="BH46" i="130"/>
  <c r="BF46" i="130"/>
  <c r="BD46" i="130"/>
  <c r="BB46" i="130"/>
  <c r="AZ46" i="130"/>
  <c r="AX46" i="130"/>
  <c r="AV46" i="130"/>
  <c r="AT46" i="130"/>
  <c r="AR46" i="130"/>
  <c r="AP46" i="130"/>
  <c r="AN46" i="130"/>
  <c r="AL46" i="130"/>
  <c r="AJ46" i="130"/>
  <c r="AH46" i="130"/>
  <c r="AF46" i="130"/>
  <c r="AD46" i="130"/>
  <c r="AB46" i="130"/>
  <c r="Z46" i="130"/>
  <c r="X46" i="130"/>
  <c r="V46" i="130"/>
  <c r="T46" i="130"/>
  <c r="R46" i="130"/>
  <c r="P46" i="130"/>
  <c r="N46" i="130"/>
  <c r="L46" i="130"/>
  <c r="J46" i="130"/>
  <c r="H46" i="130"/>
  <c r="F46" i="130"/>
  <c r="D46" i="130"/>
  <c r="CE45" i="130"/>
  <c r="BX45" i="130"/>
  <c r="BV45" i="130"/>
  <c r="BT45" i="130"/>
  <c r="BR45" i="130"/>
  <c r="BP45" i="130"/>
  <c r="BN45" i="130"/>
  <c r="BL45" i="130"/>
  <c r="BJ45" i="130"/>
  <c r="BH45" i="130"/>
  <c r="BF45" i="130"/>
  <c r="BD45" i="130"/>
  <c r="BB45" i="130"/>
  <c r="AZ45" i="130"/>
  <c r="AX45" i="130"/>
  <c r="AV45" i="130"/>
  <c r="AT45" i="130"/>
  <c r="AR45" i="130"/>
  <c r="AP45" i="130"/>
  <c r="AN45" i="130"/>
  <c r="AL45" i="130"/>
  <c r="AJ45" i="130"/>
  <c r="AH45" i="130"/>
  <c r="AF45" i="130"/>
  <c r="AD45" i="130"/>
  <c r="AB45" i="130"/>
  <c r="Z45" i="130"/>
  <c r="X45" i="130"/>
  <c r="V45" i="130"/>
  <c r="T45" i="130"/>
  <c r="R45" i="130"/>
  <c r="P45" i="130"/>
  <c r="N45" i="130"/>
  <c r="L45" i="130"/>
  <c r="J45" i="130"/>
  <c r="H45" i="130"/>
  <c r="F45" i="130"/>
  <c r="D45" i="130"/>
  <c r="CE44" i="130"/>
  <c r="BX44" i="130"/>
  <c r="CF44" i="130" s="1"/>
  <c r="BV44" i="130"/>
  <c r="BT44" i="130"/>
  <c r="BR44" i="130"/>
  <c r="BP44" i="130"/>
  <c r="BN44" i="130"/>
  <c r="BL44" i="130"/>
  <c r="BJ44" i="130"/>
  <c r="BH44" i="130"/>
  <c r="BF44" i="130"/>
  <c r="BD44" i="130"/>
  <c r="BB44" i="130"/>
  <c r="AZ44" i="130"/>
  <c r="AX44" i="130"/>
  <c r="AV44" i="130"/>
  <c r="AT44" i="130"/>
  <c r="AR44" i="130"/>
  <c r="AP44" i="130"/>
  <c r="AN44" i="130"/>
  <c r="AL44" i="130"/>
  <c r="AJ44" i="130"/>
  <c r="AH44" i="130"/>
  <c r="AF44" i="130"/>
  <c r="AD44" i="130"/>
  <c r="AB44" i="130"/>
  <c r="Z44" i="130"/>
  <c r="X44" i="130"/>
  <c r="V44" i="130"/>
  <c r="T44" i="130"/>
  <c r="R44" i="130"/>
  <c r="P44" i="130"/>
  <c r="N44" i="130"/>
  <c r="L44" i="130"/>
  <c r="J44" i="130"/>
  <c r="H44" i="130"/>
  <c r="F44" i="130"/>
  <c r="D44" i="130"/>
  <c r="CE43" i="130"/>
  <c r="BX43" i="130"/>
  <c r="CF43" i="130" s="1"/>
  <c r="BV43" i="130"/>
  <c r="BT43" i="130"/>
  <c r="BR43" i="130"/>
  <c r="BP43" i="130"/>
  <c r="BN43" i="130"/>
  <c r="BL43" i="130"/>
  <c r="BJ43" i="130"/>
  <c r="BH43" i="130"/>
  <c r="BF43" i="130"/>
  <c r="BD43" i="130"/>
  <c r="BB43" i="130"/>
  <c r="AZ43" i="130"/>
  <c r="AX43" i="130"/>
  <c r="AV43" i="130"/>
  <c r="AT43" i="130"/>
  <c r="AR43" i="130"/>
  <c r="AP43" i="130"/>
  <c r="AN43" i="130"/>
  <c r="AL43" i="130"/>
  <c r="AJ43" i="130"/>
  <c r="AH43" i="130"/>
  <c r="AF43" i="130"/>
  <c r="AD43" i="130"/>
  <c r="AB43" i="130"/>
  <c r="Z43" i="130"/>
  <c r="X43" i="130"/>
  <c r="V43" i="130"/>
  <c r="T43" i="130"/>
  <c r="R43" i="130"/>
  <c r="P43" i="130"/>
  <c r="N43" i="130"/>
  <c r="L43" i="130"/>
  <c r="J43" i="130"/>
  <c r="H43" i="130"/>
  <c r="F43" i="130"/>
  <c r="D43" i="130"/>
  <c r="CE42" i="130"/>
  <c r="BX42" i="130"/>
  <c r="BV42" i="130"/>
  <c r="BT42" i="130"/>
  <c r="BR42" i="130"/>
  <c r="BP42" i="130"/>
  <c r="BN42" i="130"/>
  <c r="BL42" i="130"/>
  <c r="BJ42" i="130"/>
  <c r="BH42" i="130"/>
  <c r="BF42" i="130"/>
  <c r="BD42" i="130"/>
  <c r="BB42" i="130"/>
  <c r="AZ42" i="130"/>
  <c r="AX42" i="130"/>
  <c r="AV42" i="130"/>
  <c r="AT42" i="130"/>
  <c r="AR42" i="130"/>
  <c r="AP42" i="130"/>
  <c r="AN42" i="130"/>
  <c r="AL42" i="130"/>
  <c r="AJ42" i="130"/>
  <c r="AH42" i="130"/>
  <c r="AF42" i="130"/>
  <c r="AD42" i="130"/>
  <c r="AB42" i="130"/>
  <c r="Z42" i="130"/>
  <c r="X42" i="130"/>
  <c r="V42" i="130"/>
  <c r="T42" i="130"/>
  <c r="R42" i="130"/>
  <c r="P42" i="130"/>
  <c r="N42" i="130"/>
  <c r="L42" i="130"/>
  <c r="J42" i="130"/>
  <c r="H42" i="130"/>
  <c r="F42" i="130"/>
  <c r="D42" i="130"/>
  <c r="CE41" i="130"/>
  <c r="BX41" i="130"/>
  <c r="CF41" i="130" s="1"/>
  <c r="BV41" i="130"/>
  <c r="BT41" i="130"/>
  <c r="BR41" i="130"/>
  <c r="BP41" i="130"/>
  <c r="BN41" i="130"/>
  <c r="BL41" i="130"/>
  <c r="BJ41" i="130"/>
  <c r="BH41" i="130"/>
  <c r="BF41" i="130"/>
  <c r="BD41" i="130"/>
  <c r="BB41" i="130"/>
  <c r="AZ41" i="130"/>
  <c r="AX41" i="130"/>
  <c r="AV41" i="130"/>
  <c r="AT41" i="130"/>
  <c r="AR41" i="130"/>
  <c r="AP41" i="130"/>
  <c r="AN41" i="130"/>
  <c r="AL41" i="130"/>
  <c r="AJ41" i="130"/>
  <c r="AH41" i="130"/>
  <c r="AF41" i="130"/>
  <c r="AD41" i="130"/>
  <c r="AB41" i="130"/>
  <c r="Z41" i="130"/>
  <c r="X41" i="130"/>
  <c r="V41" i="130"/>
  <c r="T41" i="130"/>
  <c r="R41" i="130"/>
  <c r="P41" i="130"/>
  <c r="N41" i="130"/>
  <c r="L41" i="130"/>
  <c r="J41" i="130"/>
  <c r="H41" i="130"/>
  <c r="F41" i="130"/>
  <c r="D41" i="130"/>
  <c r="CE40" i="130"/>
  <c r="BX40" i="130"/>
  <c r="BV40" i="130"/>
  <c r="BT40" i="130"/>
  <c r="BR40" i="130"/>
  <c r="BP40" i="130"/>
  <c r="BN40" i="130"/>
  <c r="BL40" i="130"/>
  <c r="BJ40" i="130"/>
  <c r="BH40" i="130"/>
  <c r="BF40" i="130"/>
  <c r="BD40" i="130"/>
  <c r="BB40" i="130"/>
  <c r="AZ40" i="130"/>
  <c r="AX40" i="130"/>
  <c r="AV40" i="130"/>
  <c r="AT40" i="130"/>
  <c r="AR40" i="130"/>
  <c r="AP40" i="130"/>
  <c r="AN40" i="130"/>
  <c r="AL40" i="130"/>
  <c r="AJ40" i="130"/>
  <c r="AH40" i="130"/>
  <c r="AF40" i="130"/>
  <c r="AD40" i="130"/>
  <c r="AB40" i="130"/>
  <c r="Z40" i="130"/>
  <c r="X40" i="130"/>
  <c r="V40" i="130"/>
  <c r="T40" i="130"/>
  <c r="R40" i="130"/>
  <c r="P40" i="130"/>
  <c r="N40" i="130"/>
  <c r="L40" i="130"/>
  <c r="J40" i="130"/>
  <c r="H40" i="130"/>
  <c r="F40" i="130"/>
  <c r="D40" i="130"/>
  <c r="CE39" i="130"/>
  <c r="BX39" i="130"/>
  <c r="BV39" i="130"/>
  <c r="BT39" i="130"/>
  <c r="BR39" i="130"/>
  <c r="BP39" i="130"/>
  <c r="BN39" i="130"/>
  <c r="BL39" i="130"/>
  <c r="BJ39" i="130"/>
  <c r="BH39" i="130"/>
  <c r="BF39" i="130"/>
  <c r="BD39" i="130"/>
  <c r="BB39" i="130"/>
  <c r="AZ39" i="130"/>
  <c r="AX39" i="130"/>
  <c r="AV39" i="130"/>
  <c r="AT39" i="130"/>
  <c r="AR39" i="130"/>
  <c r="AP39" i="130"/>
  <c r="AN39" i="130"/>
  <c r="AL39" i="130"/>
  <c r="AJ39" i="130"/>
  <c r="AH39" i="130"/>
  <c r="AF39" i="130"/>
  <c r="AD39" i="130"/>
  <c r="AB39" i="130"/>
  <c r="Z39" i="130"/>
  <c r="X39" i="130"/>
  <c r="V39" i="130"/>
  <c r="T39" i="130"/>
  <c r="R39" i="130"/>
  <c r="P39" i="130"/>
  <c r="N39" i="130"/>
  <c r="L39" i="130"/>
  <c r="J39" i="130"/>
  <c r="H39" i="130"/>
  <c r="F39" i="130"/>
  <c r="D39" i="130"/>
  <c r="CE38" i="130"/>
  <c r="BX38" i="130"/>
  <c r="BV38" i="130"/>
  <c r="BT38" i="130"/>
  <c r="BR38" i="130"/>
  <c r="BP38" i="130"/>
  <c r="BN38" i="130"/>
  <c r="BL38" i="130"/>
  <c r="BJ38" i="130"/>
  <c r="BH38" i="130"/>
  <c r="BF38" i="130"/>
  <c r="BD38" i="130"/>
  <c r="BB38" i="130"/>
  <c r="AZ38" i="130"/>
  <c r="AX38" i="130"/>
  <c r="AV38" i="130"/>
  <c r="AT38" i="130"/>
  <c r="AR38" i="130"/>
  <c r="AP38" i="130"/>
  <c r="AN38" i="130"/>
  <c r="AL38" i="130"/>
  <c r="AJ38" i="130"/>
  <c r="AH38" i="130"/>
  <c r="AF38" i="130"/>
  <c r="AD38" i="130"/>
  <c r="AB38" i="130"/>
  <c r="Z38" i="130"/>
  <c r="X38" i="130"/>
  <c r="V38" i="130"/>
  <c r="T38" i="130"/>
  <c r="R38" i="130"/>
  <c r="P38" i="130"/>
  <c r="N38" i="130"/>
  <c r="L38" i="130"/>
  <c r="J38" i="130"/>
  <c r="H38" i="130"/>
  <c r="F38" i="130"/>
  <c r="D38" i="130"/>
  <c r="CE37" i="130"/>
  <c r="BX37" i="130"/>
  <c r="BV37" i="130"/>
  <c r="BT37" i="130"/>
  <c r="BR37" i="130"/>
  <c r="BP37" i="130"/>
  <c r="BN37" i="130"/>
  <c r="BL37" i="130"/>
  <c r="BJ37" i="130"/>
  <c r="BH37" i="130"/>
  <c r="BF37" i="130"/>
  <c r="BD37" i="130"/>
  <c r="BB37" i="130"/>
  <c r="AZ37" i="130"/>
  <c r="AX37" i="130"/>
  <c r="AV37" i="130"/>
  <c r="AT37" i="130"/>
  <c r="AR37" i="130"/>
  <c r="AP37" i="130"/>
  <c r="AN37" i="130"/>
  <c r="AL37" i="130"/>
  <c r="AJ37" i="130"/>
  <c r="AH37" i="130"/>
  <c r="AF37" i="130"/>
  <c r="AD37" i="130"/>
  <c r="AB37" i="130"/>
  <c r="Z37" i="130"/>
  <c r="X37" i="130"/>
  <c r="V37" i="130"/>
  <c r="T37" i="130"/>
  <c r="R37" i="130"/>
  <c r="P37" i="130"/>
  <c r="N37" i="130"/>
  <c r="L37" i="130"/>
  <c r="J37" i="130"/>
  <c r="H37" i="130"/>
  <c r="F37" i="130"/>
  <c r="D37" i="130"/>
  <c r="CE36" i="130"/>
  <c r="BX36" i="130"/>
  <c r="BV36" i="130"/>
  <c r="BT36" i="130"/>
  <c r="BR36" i="130"/>
  <c r="BP36" i="130"/>
  <c r="BN36" i="130"/>
  <c r="BL36" i="130"/>
  <c r="BJ36" i="130"/>
  <c r="BH36" i="130"/>
  <c r="BF36" i="130"/>
  <c r="BD36" i="130"/>
  <c r="BB36" i="130"/>
  <c r="AZ36" i="130"/>
  <c r="AX36" i="130"/>
  <c r="AV36" i="130"/>
  <c r="AT36" i="130"/>
  <c r="AR36" i="130"/>
  <c r="AP36" i="130"/>
  <c r="AN36" i="130"/>
  <c r="AL36" i="130"/>
  <c r="AJ36" i="130"/>
  <c r="AH36" i="130"/>
  <c r="AF36" i="130"/>
  <c r="AD36" i="130"/>
  <c r="AB36" i="130"/>
  <c r="Z36" i="130"/>
  <c r="X36" i="130"/>
  <c r="V36" i="130"/>
  <c r="T36" i="130"/>
  <c r="R36" i="130"/>
  <c r="P36" i="130"/>
  <c r="N36" i="130"/>
  <c r="L36" i="130"/>
  <c r="J36" i="130"/>
  <c r="H36" i="130"/>
  <c r="F36" i="130"/>
  <c r="D36" i="130"/>
  <c r="CE35" i="130"/>
  <c r="BX35" i="130"/>
  <c r="BV35" i="130"/>
  <c r="BT35" i="130"/>
  <c r="BR35" i="130"/>
  <c r="BP35" i="130"/>
  <c r="BN35" i="130"/>
  <c r="BL35" i="130"/>
  <c r="BJ35" i="130"/>
  <c r="BH35" i="130"/>
  <c r="BF35" i="130"/>
  <c r="BD35" i="130"/>
  <c r="BB35" i="130"/>
  <c r="BB52" i="130" s="1"/>
  <c r="AZ35" i="130"/>
  <c r="AX35" i="130"/>
  <c r="AV35" i="130"/>
  <c r="AT35" i="130"/>
  <c r="AR35" i="130"/>
  <c r="AP35" i="130"/>
  <c r="AN35" i="130"/>
  <c r="AL35" i="130"/>
  <c r="AJ35" i="130"/>
  <c r="AH35" i="130"/>
  <c r="AF35" i="130"/>
  <c r="AD35" i="130"/>
  <c r="AB35" i="130"/>
  <c r="Z35" i="130"/>
  <c r="X35" i="130"/>
  <c r="V35" i="130"/>
  <c r="T35" i="130"/>
  <c r="R35" i="130"/>
  <c r="P35" i="130"/>
  <c r="N35" i="130"/>
  <c r="L35" i="130"/>
  <c r="J35" i="130"/>
  <c r="H35" i="130"/>
  <c r="F35" i="130"/>
  <c r="D35" i="130"/>
  <c r="CE34" i="130"/>
  <c r="BX34" i="130"/>
  <c r="BV34" i="130"/>
  <c r="BT34" i="130"/>
  <c r="BR34" i="130"/>
  <c r="BP34" i="130"/>
  <c r="BN34" i="130"/>
  <c r="BL34" i="130"/>
  <c r="BJ34" i="130"/>
  <c r="BH34" i="130"/>
  <c r="BF34" i="130"/>
  <c r="BD34" i="130"/>
  <c r="BB34" i="130"/>
  <c r="AZ34" i="130"/>
  <c r="AX34" i="130"/>
  <c r="AV34" i="130"/>
  <c r="AV52" i="130" s="1"/>
  <c r="AT34" i="130"/>
  <c r="AR34" i="130"/>
  <c r="AP34" i="130"/>
  <c r="AN34" i="130"/>
  <c r="AL34" i="130"/>
  <c r="AJ34" i="130"/>
  <c r="AH34" i="130"/>
  <c r="AF34" i="130"/>
  <c r="AD34" i="130"/>
  <c r="AB34" i="130"/>
  <c r="Z34" i="130"/>
  <c r="X34" i="130"/>
  <c r="V34" i="130"/>
  <c r="T34" i="130"/>
  <c r="R34" i="130"/>
  <c r="P34" i="130"/>
  <c r="P52" i="130" s="1"/>
  <c r="N34" i="130"/>
  <c r="L34" i="130"/>
  <c r="J34" i="130"/>
  <c r="H34" i="130"/>
  <c r="F34" i="130"/>
  <c r="D34" i="130"/>
  <c r="CE33" i="130"/>
  <c r="BX33" i="130"/>
  <c r="BV33" i="130"/>
  <c r="BT33" i="130"/>
  <c r="BR33" i="130"/>
  <c r="BP33" i="130"/>
  <c r="BN33" i="130"/>
  <c r="BL33" i="130"/>
  <c r="BJ33" i="130"/>
  <c r="BJ52" i="130" s="1"/>
  <c r="BH33" i="130"/>
  <c r="BH52" i="130" s="1"/>
  <c r="BF33" i="130"/>
  <c r="BF52" i="130" s="1"/>
  <c r="BD33" i="130"/>
  <c r="BD52" i="130" s="1"/>
  <c r="BB33" i="130"/>
  <c r="AZ33" i="130"/>
  <c r="AX33" i="130"/>
  <c r="AV33" i="130"/>
  <c r="AT33" i="130"/>
  <c r="AR33" i="130"/>
  <c r="AP33" i="130"/>
  <c r="AN33" i="130"/>
  <c r="AL33" i="130"/>
  <c r="AJ33" i="130"/>
  <c r="AH33" i="130"/>
  <c r="AF33" i="130"/>
  <c r="AD33" i="130"/>
  <c r="AD52" i="130" s="1"/>
  <c r="AB33" i="130"/>
  <c r="AB52" i="130" s="1"/>
  <c r="Z33" i="130"/>
  <c r="X33" i="130"/>
  <c r="V33" i="130"/>
  <c r="T33" i="130"/>
  <c r="R33" i="130"/>
  <c r="P33" i="130"/>
  <c r="N33" i="130"/>
  <c r="L33" i="130"/>
  <c r="J33" i="130"/>
  <c r="H33" i="130"/>
  <c r="F33" i="130"/>
  <c r="D33" i="130"/>
  <c r="CE32" i="130"/>
  <c r="BX32" i="130"/>
  <c r="BV32" i="130"/>
  <c r="BV52" i="130" s="1"/>
  <c r="BT32" i="130"/>
  <c r="BR32" i="130"/>
  <c r="BR52" i="130" s="1"/>
  <c r="BP32" i="130"/>
  <c r="BP52" i="130" s="1"/>
  <c r="BN32" i="130"/>
  <c r="BN52" i="130" s="1"/>
  <c r="BL32" i="130"/>
  <c r="BL52" i="130" s="1"/>
  <c r="BJ32" i="130"/>
  <c r="BH32" i="130"/>
  <c r="BF32" i="130"/>
  <c r="BD32" i="130"/>
  <c r="BB32" i="130"/>
  <c r="AZ32" i="130"/>
  <c r="AZ52" i="130" s="1"/>
  <c r="AX32" i="130"/>
  <c r="AX52" i="130" s="1"/>
  <c r="AV32" i="130"/>
  <c r="AT32" i="130"/>
  <c r="AT52" i="130" s="1"/>
  <c r="AR32" i="130"/>
  <c r="AR52" i="130" s="1"/>
  <c r="AP32" i="130"/>
  <c r="AP52" i="130" s="1"/>
  <c r="AN32" i="130"/>
  <c r="AL32" i="130"/>
  <c r="AL52" i="130" s="1"/>
  <c r="AJ32" i="130"/>
  <c r="AJ52" i="130" s="1"/>
  <c r="AH32" i="130"/>
  <c r="AH52" i="130" s="1"/>
  <c r="AF32" i="130"/>
  <c r="AF52" i="130" s="1"/>
  <c r="AD32" i="130"/>
  <c r="AB32" i="130"/>
  <c r="Z32" i="130"/>
  <c r="X32" i="130"/>
  <c r="V32" i="130"/>
  <c r="T32" i="130"/>
  <c r="T52" i="130" s="1"/>
  <c r="R32" i="130"/>
  <c r="P32" i="130"/>
  <c r="N32" i="130"/>
  <c r="L32" i="130"/>
  <c r="L52" i="130" s="1"/>
  <c r="L51" i="151" s="1"/>
  <c r="J32" i="130"/>
  <c r="H32" i="130"/>
  <c r="F32" i="130"/>
  <c r="F52" i="130" s="1"/>
  <c r="F51" i="151" s="1"/>
  <c r="D32" i="130"/>
  <c r="Q50" i="151"/>
  <c r="R50" i="151"/>
  <c r="U50" i="151"/>
  <c r="V50" i="151"/>
  <c r="AC50" i="151"/>
  <c r="AD50" i="151"/>
  <c r="AE50" i="151"/>
  <c r="AF50" i="151"/>
  <c r="AG50" i="151"/>
  <c r="AH50" i="151"/>
  <c r="AI50" i="151"/>
  <c r="AJ50" i="151"/>
  <c r="AK50" i="151"/>
  <c r="AL50" i="151"/>
  <c r="AO50" i="151"/>
  <c r="AP50" i="151"/>
  <c r="AQ50" i="151"/>
  <c r="AR50" i="151"/>
  <c r="AS50" i="151"/>
  <c r="AT50" i="151"/>
  <c r="AW50" i="151"/>
  <c r="AY50" i="151"/>
  <c r="AZ50" i="151"/>
  <c r="BI50" i="151"/>
  <c r="BJ50" i="151"/>
  <c r="BK50" i="151"/>
  <c r="BL50" i="151"/>
  <c r="BM50" i="151"/>
  <c r="BN50" i="151"/>
  <c r="BO50" i="151"/>
  <c r="BP50" i="151"/>
  <c r="BQ50" i="151"/>
  <c r="BR50" i="151"/>
  <c r="BS50" i="151"/>
  <c r="BT50" i="151"/>
  <c r="BU50" i="151"/>
  <c r="BV50" i="151"/>
  <c r="BW50" i="151"/>
  <c r="BX50" i="151"/>
  <c r="BY50" i="151"/>
  <c r="BZ50" i="151"/>
  <c r="CA50" i="151"/>
  <c r="CB50" i="151"/>
  <c r="CC50" i="151"/>
  <c r="CD50" i="151"/>
  <c r="CD70" i="129"/>
  <c r="CC70" i="129"/>
  <c r="CB70" i="129"/>
  <c r="CA70" i="129"/>
  <c r="BZ70" i="129"/>
  <c r="BY70" i="129"/>
  <c r="BW70" i="129"/>
  <c r="BU70" i="129"/>
  <c r="BT70" i="129"/>
  <c r="BS70" i="129"/>
  <c r="BQ70" i="129"/>
  <c r="BO70" i="129"/>
  <c r="BM70" i="129"/>
  <c r="BK70" i="129"/>
  <c r="BI70" i="129"/>
  <c r="BG70" i="129"/>
  <c r="BG50" i="151" s="1"/>
  <c r="BE70" i="129"/>
  <c r="BE50" i="151" s="1"/>
  <c r="BC70" i="129"/>
  <c r="BC50" i="151" s="1"/>
  <c r="BA70" i="129"/>
  <c r="BA50" i="151" s="1"/>
  <c r="AY70" i="129"/>
  <c r="AW70" i="129"/>
  <c r="AU70" i="129"/>
  <c r="AU50" i="151" s="1"/>
  <c r="AS70" i="129"/>
  <c r="AQ70" i="129"/>
  <c r="AO70" i="129"/>
  <c r="AM70" i="129"/>
  <c r="AM50" i="151" s="1"/>
  <c r="AK70" i="129"/>
  <c r="AI70" i="129"/>
  <c r="AG70" i="129"/>
  <c r="AE70" i="129"/>
  <c r="AC70" i="129"/>
  <c r="AA70" i="129"/>
  <c r="AA50" i="151" s="1"/>
  <c r="Y70" i="129"/>
  <c r="Y50" i="151" s="1"/>
  <c r="W70" i="129"/>
  <c r="W50" i="151" s="1"/>
  <c r="U70" i="129"/>
  <c r="S70" i="129"/>
  <c r="S50" i="151" s="1"/>
  <c r="Q70" i="129"/>
  <c r="O70" i="129"/>
  <c r="O50" i="151" s="1"/>
  <c r="M70" i="129"/>
  <c r="M50" i="151" s="1"/>
  <c r="K70" i="129"/>
  <c r="K50" i="151" s="1"/>
  <c r="I70" i="129"/>
  <c r="I50" i="151" s="1"/>
  <c r="G70" i="129"/>
  <c r="G50" i="151" s="1"/>
  <c r="E70" i="129"/>
  <c r="E50" i="151" s="1"/>
  <c r="C70" i="129"/>
  <c r="C50" i="151" s="1"/>
  <c r="CE69" i="129"/>
  <c r="BX69" i="129"/>
  <c r="CF69" i="129" s="1"/>
  <c r="BV69" i="129"/>
  <c r="BT69" i="129"/>
  <c r="BR69" i="129"/>
  <c r="BP69" i="129"/>
  <c r="BN69" i="129"/>
  <c r="BL69" i="129"/>
  <c r="BJ69" i="129"/>
  <c r="BH69" i="129"/>
  <c r="BF69" i="129"/>
  <c r="BD69" i="129"/>
  <c r="BB69" i="129"/>
  <c r="AZ69" i="129"/>
  <c r="AX69" i="129"/>
  <c r="AV69" i="129"/>
  <c r="AT69" i="129"/>
  <c r="AR69" i="129"/>
  <c r="AP69" i="129"/>
  <c r="AN69" i="129"/>
  <c r="AL69" i="129"/>
  <c r="AF69" i="129"/>
  <c r="AD69" i="129"/>
  <c r="AB69" i="129"/>
  <c r="Z69" i="129"/>
  <c r="X69" i="129"/>
  <c r="V69" i="129"/>
  <c r="T69" i="129"/>
  <c r="R69" i="129"/>
  <c r="P69" i="129"/>
  <c r="N69" i="129"/>
  <c r="L69" i="129"/>
  <c r="J69" i="129"/>
  <c r="H69" i="129"/>
  <c r="F69" i="129"/>
  <c r="D69" i="129"/>
  <c r="CE68" i="129"/>
  <c r="BX68" i="129"/>
  <c r="CF68" i="129" s="1"/>
  <c r="BV68" i="129"/>
  <c r="BT68" i="129"/>
  <c r="BR68" i="129"/>
  <c r="BP68" i="129"/>
  <c r="BN68" i="129"/>
  <c r="BL68" i="129"/>
  <c r="BJ68" i="129"/>
  <c r="BH68" i="129"/>
  <c r="BF68" i="129"/>
  <c r="BD68" i="129"/>
  <c r="BB68" i="129"/>
  <c r="AZ68" i="129"/>
  <c r="AX68" i="129"/>
  <c r="AV68" i="129"/>
  <c r="AT68" i="129"/>
  <c r="AR68" i="129"/>
  <c r="AP68" i="129"/>
  <c r="AN68" i="129"/>
  <c r="AL68" i="129"/>
  <c r="AJ68" i="129"/>
  <c r="AH68" i="129"/>
  <c r="AF68" i="129"/>
  <c r="AD68" i="129"/>
  <c r="AB68" i="129"/>
  <c r="Z68" i="129"/>
  <c r="X68" i="129"/>
  <c r="V68" i="129"/>
  <c r="T68" i="129"/>
  <c r="R68" i="129"/>
  <c r="P68" i="129"/>
  <c r="N68" i="129"/>
  <c r="L68" i="129"/>
  <c r="J68" i="129"/>
  <c r="H68" i="129"/>
  <c r="F68" i="129"/>
  <c r="D68" i="129"/>
  <c r="CE67" i="129"/>
  <c r="BX67" i="129"/>
  <c r="BV67" i="129"/>
  <c r="BT67" i="129"/>
  <c r="BR67" i="129"/>
  <c r="BP67" i="129"/>
  <c r="BN67" i="129"/>
  <c r="BL67" i="129"/>
  <c r="BJ67" i="129"/>
  <c r="BH67" i="129"/>
  <c r="BF67" i="129"/>
  <c r="BD67" i="129"/>
  <c r="CF67" i="129" s="1"/>
  <c r="BB67" i="129"/>
  <c r="AZ67" i="129"/>
  <c r="AX67" i="129"/>
  <c r="AV67" i="129"/>
  <c r="AT67" i="129"/>
  <c r="AR67" i="129"/>
  <c r="AP67" i="129"/>
  <c r="AN67" i="129"/>
  <c r="AL67" i="129"/>
  <c r="AJ67" i="129"/>
  <c r="AH67" i="129"/>
  <c r="AF67" i="129"/>
  <c r="AD67" i="129"/>
  <c r="AB67" i="129"/>
  <c r="Z67" i="129"/>
  <c r="X67" i="129"/>
  <c r="V67" i="129"/>
  <c r="T67" i="129"/>
  <c r="R67" i="129"/>
  <c r="P67" i="129"/>
  <c r="N67" i="129"/>
  <c r="L67" i="129"/>
  <c r="J67" i="129"/>
  <c r="H67" i="129"/>
  <c r="F67" i="129"/>
  <c r="D67" i="129"/>
  <c r="CE66" i="129"/>
  <c r="BX66" i="129"/>
  <c r="BV66" i="129"/>
  <c r="BT66" i="129"/>
  <c r="CF66" i="129" s="1"/>
  <c r="BR66" i="129"/>
  <c r="BP66" i="129"/>
  <c r="BN66" i="129"/>
  <c r="BL66" i="129"/>
  <c r="BJ66" i="129"/>
  <c r="BH66" i="129"/>
  <c r="BF66" i="129"/>
  <c r="BD66" i="129"/>
  <c r="BB66" i="129"/>
  <c r="AZ66" i="129"/>
  <c r="AX66" i="129"/>
  <c r="AV66" i="129"/>
  <c r="AT66" i="129"/>
  <c r="AR66" i="129"/>
  <c r="AP66" i="129"/>
  <c r="AN66" i="129"/>
  <c r="AL66" i="129"/>
  <c r="AJ66" i="129"/>
  <c r="AH66" i="129"/>
  <c r="AF66" i="129"/>
  <c r="AD66" i="129"/>
  <c r="AB66" i="129"/>
  <c r="Z66" i="129"/>
  <c r="X66" i="129"/>
  <c r="V66" i="129"/>
  <c r="T66" i="129"/>
  <c r="R66" i="129"/>
  <c r="P66" i="129"/>
  <c r="N66" i="129"/>
  <c r="L66" i="129"/>
  <c r="J66" i="129"/>
  <c r="H66" i="129"/>
  <c r="F66" i="129"/>
  <c r="D66" i="129"/>
  <c r="CE65" i="129"/>
  <c r="BX65" i="129"/>
  <c r="BV65" i="129"/>
  <c r="BT65" i="129"/>
  <c r="BR65" i="129"/>
  <c r="BP65" i="129"/>
  <c r="BN65" i="129"/>
  <c r="BL65" i="129"/>
  <c r="BJ65" i="129"/>
  <c r="BH65" i="129"/>
  <c r="BF65" i="129"/>
  <c r="BD65" i="129"/>
  <c r="BB65" i="129"/>
  <c r="AZ65" i="129"/>
  <c r="AX65" i="129"/>
  <c r="AV65" i="129"/>
  <c r="AT65" i="129"/>
  <c r="AR65" i="129"/>
  <c r="AP65" i="129"/>
  <c r="AN65" i="129"/>
  <c r="AL65" i="129"/>
  <c r="AJ65" i="129"/>
  <c r="AH65" i="129"/>
  <c r="AF65" i="129"/>
  <c r="AD65" i="129"/>
  <c r="AB65" i="129"/>
  <c r="Z65" i="129"/>
  <c r="X65" i="129"/>
  <c r="V65" i="129"/>
  <c r="T65" i="129"/>
  <c r="R65" i="129"/>
  <c r="P65" i="129"/>
  <c r="N65" i="129"/>
  <c r="L65" i="129"/>
  <c r="J65" i="129"/>
  <c r="H65" i="129"/>
  <c r="F65" i="129"/>
  <c r="D65" i="129"/>
  <c r="CE64" i="129"/>
  <c r="BX64" i="129"/>
  <c r="BV64" i="129"/>
  <c r="BT64" i="129"/>
  <c r="BR64" i="129"/>
  <c r="BP64" i="129"/>
  <c r="BN64" i="129"/>
  <c r="BL64" i="129"/>
  <c r="BJ64" i="129"/>
  <c r="BH64" i="129"/>
  <c r="BF64" i="129"/>
  <c r="BD64" i="129"/>
  <c r="BB64" i="129"/>
  <c r="AZ64" i="129"/>
  <c r="AX64" i="129"/>
  <c r="AV64" i="129"/>
  <c r="AT64" i="129"/>
  <c r="AR64" i="129"/>
  <c r="AP64" i="129"/>
  <c r="AN64" i="129"/>
  <c r="AL64" i="129"/>
  <c r="AJ64" i="129"/>
  <c r="AH64" i="129"/>
  <c r="AF64" i="129"/>
  <c r="AD64" i="129"/>
  <c r="AB64" i="129"/>
  <c r="Z64" i="129"/>
  <c r="X64" i="129"/>
  <c r="V64" i="129"/>
  <c r="T64" i="129"/>
  <c r="R64" i="129"/>
  <c r="P64" i="129"/>
  <c r="N64" i="129"/>
  <c r="L64" i="129"/>
  <c r="J64" i="129"/>
  <c r="H64" i="129"/>
  <c r="F64" i="129"/>
  <c r="D64" i="129"/>
  <c r="CE63" i="129"/>
  <c r="BX63" i="129"/>
  <c r="BV63" i="129"/>
  <c r="BT63" i="129"/>
  <c r="BR63" i="129"/>
  <c r="BP63" i="129"/>
  <c r="BN63" i="129"/>
  <c r="BL63" i="129"/>
  <c r="BJ63" i="129"/>
  <c r="BH63" i="129"/>
  <c r="BF63" i="129"/>
  <c r="BD63" i="129"/>
  <c r="BB63" i="129"/>
  <c r="AZ63" i="129"/>
  <c r="AX63" i="129"/>
  <c r="AV63" i="129"/>
  <c r="AT63" i="129"/>
  <c r="AR63" i="129"/>
  <c r="AP63" i="129"/>
  <c r="AN63" i="129"/>
  <c r="AL63" i="129"/>
  <c r="AJ63" i="129"/>
  <c r="AH63" i="129"/>
  <c r="AF63" i="129"/>
  <c r="AD63" i="129"/>
  <c r="AB63" i="129"/>
  <c r="Z63" i="129"/>
  <c r="X63" i="129"/>
  <c r="V63" i="129"/>
  <c r="T63" i="129"/>
  <c r="R63" i="129"/>
  <c r="P63" i="129"/>
  <c r="N63" i="129"/>
  <c r="L63" i="129"/>
  <c r="J63" i="129"/>
  <c r="H63" i="129"/>
  <c r="F63" i="129"/>
  <c r="D63" i="129"/>
  <c r="CE62" i="129"/>
  <c r="BX62" i="129"/>
  <c r="BV62" i="129"/>
  <c r="BT62" i="129"/>
  <c r="BR62" i="129"/>
  <c r="BP62" i="129"/>
  <c r="BN62" i="129"/>
  <c r="BL62" i="129"/>
  <c r="BJ62" i="129"/>
  <c r="BH62" i="129"/>
  <c r="BF62" i="129"/>
  <c r="BD62" i="129"/>
  <c r="BB62" i="129"/>
  <c r="AZ62" i="129"/>
  <c r="AX62" i="129"/>
  <c r="AV62" i="129"/>
  <c r="AT62" i="129"/>
  <c r="AR62" i="129"/>
  <c r="AP62" i="129"/>
  <c r="AN62" i="129"/>
  <c r="AL62" i="129"/>
  <c r="AJ62" i="129"/>
  <c r="AH62" i="129"/>
  <c r="AF62" i="129"/>
  <c r="AD62" i="129"/>
  <c r="AB62" i="129"/>
  <c r="Z62" i="129"/>
  <c r="X62" i="129"/>
  <c r="V62" i="129"/>
  <c r="T62" i="129"/>
  <c r="R62" i="129"/>
  <c r="P62" i="129"/>
  <c r="N62" i="129"/>
  <c r="L62" i="129"/>
  <c r="J62" i="129"/>
  <c r="H62" i="129"/>
  <c r="F62" i="129"/>
  <c r="D62" i="129"/>
  <c r="CE61" i="129"/>
  <c r="BX61" i="129"/>
  <c r="BV61" i="129"/>
  <c r="BT61" i="129"/>
  <c r="BR61" i="129"/>
  <c r="BP61" i="129"/>
  <c r="BN61" i="129"/>
  <c r="BL61" i="129"/>
  <c r="BJ61" i="129"/>
  <c r="BH61" i="129"/>
  <c r="BF61" i="129"/>
  <c r="BD61" i="129"/>
  <c r="BB61" i="129"/>
  <c r="AZ61" i="129"/>
  <c r="AX61" i="129"/>
  <c r="AV61" i="129"/>
  <c r="AT61" i="129"/>
  <c r="AR61" i="129"/>
  <c r="AP61" i="129"/>
  <c r="AN61" i="129"/>
  <c r="AL61" i="129"/>
  <c r="AJ61" i="129"/>
  <c r="AH61" i="129"/>
  <c r="AF61" i="129"/>
  <c r="AD61" i="129"/>
  <c r="AB61" i="129"/>
  <c r="Z61" i="129"/>
  <c r="X61" i="129"/>
  <c r="V61" i="129"/>
  <c r="T61" i="129"/>
  <c r="R61" i="129"/>
  <c r="P61" i="129"/>
  <c r="N61" i="129"/>
  <c r="L61" i="129"/>
  <c r="J61" i="129"/>
  <c r="H61" i="129"/>
  <c r="F61" i="129"/>
  <c r="D61" i="129"/>
  <c r="CE60" i="129"/>
  <c r="BX60" i="129"/>
  <c r="BV60" i="129"/>
  <c r="BT60" i="129"/>
  <c r="BR60" i="129"/>
  <c r="BP60" i="129"/>
  <c r="BN60" i="129"/>
  <c r="BL60" i="129"/>
  <c r="BJ60" i="129"/>
  <c r="BH60" i="129"/>
  <c r="BF60" i="129"/>
  <c r="BD60" i="129"/>
  <c r="BB60" i="129"/>
  <c r="AZ60" i="129"/>
  <c r="AX60" i="129"/>
  <c r="AV60" i="129"/>
  <c r="AT60" i="129"/>
  <c r="AR60" i="129"/>
  <c r="AP60" i="129"/>
  <c r="AN60" i="129"/>
  <c r="AL60" i="129"/>
  <c r="AJ60" i="129"/>
  <c r="AH60" i="129"/>
  <c r="AF60" i="129"/>
  <c r="AD60" i="129"/>
  <c r="AB60" i="129"/>
  <c r="Z60" i="129"/>
  <c r="X60" i="129"/>
  <c r="V60" i="129"/>
  <c r="T60" i="129"/>
  <c r="R60" i="129"/>
  <c r="P60" i="129"/>
  <c r="N60" i="129"/>
  <c r="L60" i="129"/>
  <c r="J60" i="129"/>
  <c r="H60" i="129"/>
  <c r="F60" i="129"/>
  <c r="D60" i="129"/>
  <c r="CE59" i="129"/>
  <c r="BX59" i="129"/>
  <c r="BV59" i="129"/>
  <c r="BT59" i="129"/>
  <c r="BR59" i="129"/>
  <c r="BP59" i="129"/>
  <c r="BN59" i="129"/>
  <c r="BL59" i="129"/>
  <c r="BJ59" i="129"/>
  <c r="BH59" i="129"/>
  <c r="BF59" i="129"/>
  <c r="BD59" i="129"/>
  <c r="BB59" i="129"/>
  <c r="AZ59" i="129"/>
  <c r="AX59" i="129"/>
  <c r="AV59" i="129"/>
  <c r="AT59" i="129"/>
  <c r="AR59" i="129"/>
  <c r="AP59" i="129"/>
  <c r="AN59" i="129"/>
  <c r="AL59" i="129"/>
  <c r="AJ59" i="129"/>
  <c r="AH59" i="129"/>
  <c r="AF59" i="129"/>
  <c r="AD59" i="129"/>
  <c r="AB59" i="129"/>
  <c r="Z59" i="129"/>
  <c r="X59" i="129"/>
  <c r="V59" i="129"/>
  <c r="T59" i="129"/>
  <c r="R59" i="129"/>
  <c r="P59" i="129"/>
  <c r="N59" i="129"/>
  <c r="L59" i="129"/>
  <c r="J59" i="129"/>
  <c r="H59" i="129"/>
  <c r="F59" i="129"/>
  <c r="D59" i="129"/>
  <c r="CE58" i="129"/>
  <c r="BX58" i="129"/>
  <c r="BV58" i="129"/>
  <c r="BT58" i="129"/>
  <c r="BR58" i="129"/>
  <c r="BP58" i="129"/>
  <c r="BN58" i="129"/>
  <c r="BL58" i="129"/>
  <c r="BJ58" i="129"/>
  <c r="BH58" i="129"/>
  <c r="BF58" i="129"/>
  <c r="BD58" i="129"/>
  <c r="BB58" i="129"/>
  <c r="AZ58" i="129"/>
  <c r="AX58" i="129"/>
  <c r="AV58" i="129"/>
  <c r="AT58" i="129"/>
  <c r="AR58" i="129"/>
  <c r="AP58" i="129"/>
  <c r="AN58" i="129"/>
  <c r="AL58" i="129"/>
  <c r="AJ58" i="129"/>
  <c r="AH58" i="129"/>
  <c r="AF58" i="129"/>
  <c r="AD58" i="129"/>
  <c r="AB58" i="129"/>
  <c r="Z58" i="129"/>
  <c r="X58" i="129"/>
  <c r="V58" i="129"/>
  <c r="T58" i="129"/>
  <c r="R58" i="129"/>
  <c r="P58" i="129"/>
  <c r="N58" i="129"/>
  <c r="L58" i="129"/>
  <c r="J58" i="129"/>
  <c r="H58" i="129"/>
  <c r="F58" i="129"/>
  <c r="D58" i="129"/>
  <c r="CE57" i="129"/>
  <c r="BX57" i="129"/>
  <c r="BV57" i="129"/>
  <c r="BT57" i="129"/>
  <c r="BR57" i="129"/>
  <c r="BP57" i="129"/>
  <c r="BN57" i="129"/>
  <c r="BL57" i="129"/>
  <c r="BJ57" i="129"/>
  <c r="BH57" i="129"/>
  <c r="BF57" i="129"/>
  <c r="BD57" i="129"/>
  <c r="BB57" i="129"/>
  <c r="AZ57" i="129"/>
  <c r="AX57" i="129"/>
  <c r="AV57" i="129"/>
  <c r="AT57" i="129"/>
  <c r="AR57" i="129"/>
  <c r="AP57" i="129"/>
  <c r="AN57" i="129"/>
  <c r="AL57" i="129"/>
  <c r="AJ57" i="129"/>
  <c r="AH57" i="129"/>
  <c r="AF57" i="129"/>
  <c r="AD57" i="129"/>
  <c r="AB57" i="129"/>
  <c r="Z57" i="129"/>
  <c r="X57" i="129"/>
  <c r="V57" i="129"/>
  <c r="T57" i="129"/>
  <c r="R57" i="129"/>
  <c r="P57" i="129"/>
  <c r="N57" i="129"/>
  <c r="L57" i="129"/>
  <c r="J57" i="129"/>
  <c r="H57" i="129"/>
  <c r="F57" i="129"/>
  <c r="D57" i="129"/>
  <c r="CE56" i="129"/>
  <c r="BX56" i="129"/>
  <c r="BV56" i="129"/>
  <c r="BT56" i="129"/>
  <c r="BR56" i="129"/>
  <c r="BP56" i="129"/>
  <c r="BN56" i="129"/>
  <c r="BL56" i="129"/>
  <c r="BJ56" i="129"/>
  <c r="BH56" i="129"/>
  <c r="BF56" i="129"/>
  <c r="BD56" i="129"/>
  <c r="BB56" i="129"/>
  <c r="AZ56" i="129"/>
  <c r="AX56" i="129"/>
  <c r="AV56" i="129"/>
  <c r="AT56" i="129"/>
  <c r="AR56" i="129"/>
  <c r="AP56" i="129"/>
  <c r="AN56" i="129"/>
  <c r="AL56" i="129"/>
  <c r="AJ56" i="129"/>
  <c r="AH56" i="129"/>
  <c r="AF56" i="129"/>
  <c r="AD56" i="129"/>
  <c r="AB56" i="129"/>
  <c r="Z56" i="129"/>
  <c r="X56" i="129"/>
  <c r="V56" i="129"/>
  <c r="T56" i="129"/>
  <c r="R56" i="129"/>
  <c r="P56" i="129"/>
  <c r="N56" i="129"/>
  <c r="L56" i="129"/>
  <c r="J56" i="129"/>
  <c r="H56" i="129"/>
  <c r="F56" i="129"/>
  <c r="D56" i="129"/>
  <c r="CE55" i="129"/>
  <c r="BX55" i="129"/>
  <c r="BV55" i="129"/>
  <c r="BT55" i="129"/>
  <c r="BR55" i="129"/>
  <c r="BP55" i="129"/>
  <c r="BN55" i="129"/>
  <c r="BL55" i="129"/>
  <c r="BJ55" i="129"/>
  <c r="BH55" i="129"/>
  <c r="BF55" i="129"/>
  <c r="BD55" i="129"/>
  <c r="BB55" i="129"/>
  <c r="AZ55" i="129"/>
  <c r="AX55" i="129"/>
  <c r="AV55" i="129"/>
  <c r="AT55" i="129"/>
  <c r="AR55" i="129"/>
  <c r="AP55" i="129"/>
  <c r="AN55" i="129"/>
  <c r="AL55" i="129"/>
  <c r="AJ55" i="129"/>
  <c r="AH55" i="129"/>
  <c r="AF55" i="129"/>
  <c r="AD55" i="129"/>
  <c r="AB55" i="129"/>
  <c r="Z55" i="129"/>
  <c r="X55" i="129"/>
  <c r="V55" i="129"/>
  <c r="T55" i="129"/>
  <c r="R55" i="129"/>
  <c r="P55" i="129"/>
  <c r="N55" i="129"/>
  <c r="L55" i="129"/>
  <c r="J55" i="129"/>
  <c r="H55" i="129"/>
  <c r="F55" i="129"/>
  <c r="D55" i="129"/>
  <c r="CE54" i="129"/>
  <c r="BX54" i="129"/>
  <c r="BV54" i="129"/>
  <c r="BT54" i="129"/>
  <c r="BR54" i="129"/>
  <c r="BP54" i="129"/>
  <c r="BN54" i="129"/>
  <c r="BL54" i="129"/>
  <c r="BJ54" i="129"/>
  <c r="BH54" i="129"/>
  <c r="BF54" i="129"/>
  <c r="BD54" i="129"/>
  <c r="BB54" i="129"/>
  <c r="AZ54" i="129"/>
  <c r="AX54" i="129"/>
  <c r="AV54" i="129"/>
  <c r="AT54" i="129"/>
  <c r="AR54" i="129"/>
  <c r="AP54" i="129"/>
  <c r="AN54" i="129"/>
  <c r="AL54" i="129"/>
  <c r="AJ54" i="129"/>
  <c r="AH54" i="129"/>
  <c r="AF54" i="129"/>
  <c r="AD54" i="129"/>
  <c r="AB54" i="129"/>
  <c r="Z54" i="129"/>
  <c r="X54" i="129"/>
  <c r="V54" i="129"/>
  <c r="T54" i="129"/>
  <c r="R54" i="129"/>
  <c r="P54" i="129"/>
  <c r="N54" i="129"/>
  <c r="L54" i="129"/>
  <c r="J54" i="129"/>
  <c r="H54" i="129"/>
  <c r="F54" i="129"/>
  <c r="D54" i="129"/>
  <c r="CE53" i="129"/>
  <c r="BX53" i="129"/>
  <c r="BV53" i="129"/>
  <c r="BT53" i="129"/>
  <c r="BR53" i="129"/>
  <c r="BP53" i="129"/>
  <c r="BN53" i="129"/>
  <c r="BL53" i="129"/>
  <c r="BJ53" i="129"/>
  <c r="BH53" i="129"/>
  <c r="BF53" i="129"/>
  <c r="BD53" i="129"/>
  <c r="BB53" i="129"/>
  <c r="AZ53" i="129"/>
  <c r="AX53" i="129"/>
  <c r="AV53" i="129"/>
  <c r="AT53" i="129"/>
  <c r="AR53" i="129"/>
  <c r="AP53" i="129"/>
  <c r="AN53" i="129"/>
  <c r="AL53" i="129"/>
  <c r="AJ53" i="129"/>
  <c r="AH53" i="129"/>
  <c r="AF53" i="129"/>
  <c r="AD53" i="129"/>
  <c r="AB53" i="129"/>
  <c r="Z53" i="129"/>
  <c r="X53" i="129"/>
  <c r="V53" i="129"/>
  <c r="T53" i="129"/>
  <c r="R53" i="129"/>
  <c r="P53" i="129"/>
  <c r="N53" i="129"/>
  <c r="L53" i="129"/>
  <c r="J53" i="129"/>
  <c r="H53" i="129"/>
  <c r="F53" i="129"/>
  <c r="D53" i="129"/>
  <c r="CE52" i="129"/>
  <c r="BX52" i="129"/>
  <c r="BV52" i="129"/>
  <c r="BT52" i="129"/>
  <c r="BR52" i="129"/>
  <c r="BP52" i="129"/>
  <c r="BN52" i="129"/>
  <c r="BL52" i="129"/>
  <c r="BJ52" i="129"/>
  <c r="BH52" i="129"/>
  <c r="BF52" i="129"/>
  <c r="BD52" i="129"/>
  <c r="BB52" i="129"/>
  <c r="AZ52" i="129"/>
  <c r="AX52" i="129"/>
  <c r="AV52" i="129"/>
  <c r="AT52" i="129"/>
  <c r="AR52" i="129"/>
  <c r="AP52" i="129"/>
  <c r="AN52" i="129"/>
  <c r="AL52" i="129"/>
  <c r="AJ52" i="129"/>
  <c r="AH52" i="129"/>
  <c r="AF52" i="129"/>
  <c r="AD52" i="129"/>
  <c r="AB52" i="129"/>
  <c r="Z52" i="129"/>
  <c r="X52" i="129"/>
  <c r="V52" i="129"/>
  <c r="T52" i="129"/>
  <c r="R52" i="129"/>
  <c r="P52" i="129"/>
  <c r="N52" i="129"/>
  <c r="L52" i="129"/>
  <c r="J52" i="129"/>
  <c r="H52" i="129"/>
  <c r="F52" i="129"/>
  <c r="D52" i="129"/>
  <c r="CE51" i="129"/>
  <c r="BX51" i="129"/>
  <c r="BV51" i="129"/>
  <c r="BT51" i="129"/>
  <c r="BR51" i="129"/>
  <c r="BP51" i="129"/>
  <c r="BN51" i="129"/>
  <c r="BL51" i="129"/>
  <c r="BJ51" i="129"/>
  <c r="BH51" i="129"/>
  <c r="BF51" i="129"/>
  <c r="BD51" i="129"/>
  <c r="BB51" i="129"/>
  <c r="AZ51" i="129"/>
  <c r="AX51" i="129"/>
  <c r="AV51" i="129"/>
  <c r="AT51" i="129"/>
  <c r="AR51" i="129"/>
  <c r="AP51" i="129"/>
  <c r="AN51" i="129"/>
  <c r="AL51" i="129"/>
  <c r="AJ51" i="129"/>
  <c r="AH51" i="129"/>
  <c r="AF51" i="129"/>
  <c r="AD51" i="129"/>
  <c r="AB51" i="129"/>
  <c r="Z51" i="129"/>
  <c r="X51" i="129"/>
  <c r="V51" i="129"/>
  <c r="T51" i="129"/>
  <c r="R51" i="129"/>
  <c r="P51" i="129"/>
  <c r="N51" i="129"/>
  <c r="L51" i="129"/>
  <c r="J51" i="129"/>
  <c r="H51" i="129"/>
  <c r="F51" i="129"/>
  <c r="D51" i="129"/>
  <c r="CE50" i="129"/>
  <c r="BX50" i="129"/>
  <c r="BV50" i="129"/>
  <c r="BT50" i="129"/>
  <c r="BR50" i="129"/>
  <c r="BP50" i="129"/>
  <c r="BN50" i="129"/>
  <c r="BL50" i="129"/>
  <c r="BJ50" i="129"/>
  <c r="BH50" i="129"/>
  <c r="BF50" i="129"/>
  <c r="BD50" i="129"/>
  <c r="BB50" i="129"/>
  <c r="AZ50" i="129"/>
  <c r="AX50" i="129"/>
  <c r="AV50" i="129"/>
  <c r="AT50" i="129"/>
  <c r="AR50" i="129"/>
  <c r="AP50" i="129"/>
  <c r="AN50" i="129"/>
  <c r="AL50" i="129"/>
  <c r="AJ50" i="129"/>
  <c r="AH50" i="129"/>
  <c r="AF50" i="129"/>
  <c r="AD50" i="129"/>
  <c r="AB50" i="129"/>
  <c r="Z50" i="129"/>
  <c r="X50" i="129"/>
  <c r="V50" i="129"/>
  <c r="T50" i="129"/>
  <c r="R50" i="129"/>
  <c r="P50" i="129"/>
  <c r="N50" i="129"/>
  <c r="L50" i="129"/>
  <c r="J50" i="129"/>
  <c r="H50" i="129"/>
  <c r="F50" i="129"/>
  <c r="D50" i="129"/>
  <c r="CE49" i="129"/>
  <c r="BX49" i="129"/>
  <c r="BV49" i="129"/>
  <c r="BT49" i="129"/>
  <c r="BR49" i="129"/>
  <c r="BP49" i="129"/>
  <c r="BN49" i="129"/>
  <c r="BL49" i="129"/>
  <c r="BJ49" i="129"/>
  <c r="BH49" i="129"/>
  <c r="BF49" i="129"/>
  <c r="BD49" i="129"/>
  <c r="BB49" i="129"/>
  <c r="AZ49" i="129"/>
  <c r="AX49" i="129"/>
  <c r="AV49" i="129"/>
  <c r="AT49" i="129"/>
  <c r="AR49" i="129"/>
  <c r="AP49" i="129"/>
  <c r="AN49" i="129"/>
  <c r="AL49" i="129"/>
  <c r="AJ49" i="129"/>
  <c r="AH49" i="129"/>
  <c r="AF49" i="129"/>
  <c r="AD49" i="129"/>
  <c r="AB49" i="129"/>
  <c r="Z49" i="129"/>
  <c r="X49" i="129"/>
  <c r="V49" i="129"/>
  <c r="T49" i="129"/>
  <c r="R49" i="129"/>
  <c r="P49" i="129"/>
  <c r="N49" i="129"/>
  <c r="L49" i="129"/>
  <c r="J49" i="129"/>
  <c r="H49" i="129"/>
  <c r="F49" i="129"/>
  <c r="D49" i="129"/>
  <c r="CE48" i="129"/>
  <c r="BX48" i="129"/>
  <c r="BV48" i="129"/>
  <c r="BT48" i="129"/>
  <c r="BR48" i="129"/>
  <c r="BP48" i="129"/>
  <c r="BN48" i="129"/>
  <c r="BL48" i="129"/>
  <c r="BJ48" i="129"/>
  <c r="BH48" i="129"/>
  <c r="BF48" i="129"/>
  <c r="BD48" i="129"/>
  <c r="BB48" i="129"/>
  <c r="AZ48" i="129"/>
  <c r="AX48" i="129"/>
  <c r="AV48" i="129"/>
  <c r="AT48" i="129"/>
  <c r="AR48" i="129"/>
  <c r="AP48" i="129"/>
  <c r="AN48" i="129"/>
  <c r="AL48" i="129"/>
  <c r="AJ48" i="129"/>
  <c r="AH48" i="129"/>
  <c r="AF48" i="129"/>
  <c r="AD48" i="129"/>
  <c r="AB48" i="129"/>
  <c r="Z48" i="129"/>
  <c r="X48" i="129"/>
  <c r="V48" i="129"/>
  <c r="T48" i="129"/>
  <c r="R48" i="129"/>
  <c r="P48" i="129"/>
  <c r="N48" i="129"/>
  <c r="L48" i="129"/>
  <c r="J48" i="129"/>
  <c r="H48" i="129"/>
  <c r="F48" i="129"/>
  <c r="D48" i="129"/>
  <c r="CE47" i="129"/>
  <c r="BX47" i="129"/>
  <c r="BV47" i="129"/>
  <c r="BT47" i="129"/>
  <c r="BR47" i="129"/>
  <c r="BP47" i="129"/>
  <c r="BN47" i="129"/>
  <c r="BL47" i="129"/>
  <c r="BJ47" i="129"/>
  <c r="BH47" i="129"/>
  <c r="BF47" i="129"/>
  <c r="BD47" i="129"/>
  <c r="BB47" i="129"/>
  <c r="AZ47" i="129"/>
  <c r="AX47" i="129"/>
  <c r="AV47" i="129"/>
  <c r="AT47" i="129"/>
  <c r="AR47" i="129"/>
  <c r="AP47" i="129"/>
  <c r="AN47" i="129"/>
  <c r="AL47" i="129"/>
  <c r="AJ47" i="129"/>
  <c r="AH47" i="129"/>
  <c r="AF47" i="129"/>
  <c r="AD47" i="129"/>
  <c r="AB47" i="129"/>
  <c r="Z47" i="129"/>
  <c r="X47" i="129"/>
  <c r="V47" i="129"/>
  <c r="T47" i="129"/>
  <c r="R47" i="129"/>
  <c r="P47" i="129"/>
  <c r="N47" i="129"/>
  <c r="L47" i="129"/>
  <c r="J47" i="129"/>
  <c r="H47" i="129"/>
  <c r="F47" i="129"/>
  <c r="D47" i="129"/>
  <c r="CE46" i="129"/>
  <c r="BX46" i="129"/>
  <c r="BV46" i="129"/>
  <c r="BT46" i="129"/>
  <c r="BR46" i="129"/>
  <c r="BP46" i="129"/>
  <c r="BN46" i="129"/>
  <c r="BL46" i="129"/>
  <c r="BJ46" i="129"/>
  <c r="BH46" i="129"/>
  <c r="BF46" i="129"/>
  <c r="BD46" i="129"/>
  <c r="BB46" i="129"/>
  <c r="AZ46" i="129"/>
  <c r="AX46" i="129"/>
  <c r="AV46" i="129"/>
  <c r="AT46" i="129"/>
  <c r="AR46" i="129"/>
  <c r="AP46" i="129"/>
  <c r="AN46" i="129"/>
  <c r="AL46" i="129"/>
  <c r="AJ46" i="129"/>
  <c r="AH46" i="129"/>
  <c r="AF46" i="129"/>
  <c r="AD46" i="129"/>
  <c r="AB46" i="129"/>
  <c r="Z46" i="129"/>
  <c r="X46" i="129"/>
  <c r="V46" i="129"/>
  <c r="T46" i="129"/>
  <c r="R46" i="129"/>
  <c r="P46" i="129"/>
  <c r="N46" i="129"/>
  <c r="L46" i="129"/>
  <c r="J46" i="129"/>
  <c r="H46" i="129"/>
  <c r="F46" i="129"/>
  <c r="D46" i="129"/>
  <c r="CE45" i="129"/>
  <c r="BX45" i="129"/>
  <c r="BV45" i="129"/>
  <c r="BV70" i="129" s="1"/>
  <c r="BT45" i="129"/>
  <c r="BR45" i="129"/>
  <c r="BP45" i="129"/>
  <c r="BN45" i="129"/>
  <c r="BL45" i="129"/>
  <c r="BJ45" i="129"/>
  <c r="BH45" i="129"/>
  <c r="BF45" i="129"/>
  <c r="BD45" i="129"/>
  <c r="BB45" i="129"/>
  <c r="AZ45" i="129"/>
  <c r="AX45" i="129"/>
  <c r="AV45" i="129"/>
  <c r="AT45" i="129"/>
  <c r="AR45" i="129"/>
  <c r="AP45" i="129"/>
  <c r="AP70" i="129" s="1"/>
  <c r="AN45" i="129"/>
  <c r="AL45" i="129"/>
  <c r="AJ45" i="129"/>
  <c r="AH45" i="129"/>
  <c r="AF45" i="129"/>
  <c r="AD45" i="129"/>
  <c r="AB45" i="129"/>
  <c r="Z45" i="129"/>
  <c r="X45" i="129"/>
  <c r="V45" i="129"/>
  <c r="T45" i="129"/>
  <c r="R45" i="129"/>
  <c r="P45" i="129"/>
  <c r="N45" i="129"/>
  <c r="L45" i="129"/>
  <c r="J45" i="129"/>
  <c r="H45" i="129"/>
  <c r="F45" i="129"/>
  <c r="D45" i="129"/>
  <c r="CE44" i="129"/>
  <c r="BX44" i="129"/>
  <c r="BV44" i="129"/>
  <c r="BT44" i="129"/>
  <c r="BR44" i="129"/>
  <c r="BP44" i="129"/>
  <c r="BN44" i="129"/>
  <c r="BL44" i="129"/>
  <c r="BJ44" i="129"/>
  <c r="BH44" i="129"/>
  <c r="BF44" i="129"/>
  <c r="BD44" i="129"/>
  <c r="BB44" i="129"/>
  <c r="AZ44" i="129"/>
  <c r="AX44" i="129"/>
  <c r="AV44" i="129"/>
  <c r="AT44" i="129"/>
  <c r="AR44" i="129"/>
  <c r="AP44" i="129"/>
  <c r="AN44" i="129"/>
  <c r="AL44" i="129"/>
  <c r="AJ44" i="129"/>
  <c r="AH44" i="129"/>
  <c r="AF44" i="129"/>
  <c r="AD44" i="129"/>
  <c r="AB44" i="129"/>
  <c r="Z44" i="129"/>
  <c r="X44" i="129"/>
  <c r="V44" i="129"/>
  <c r="T44" i="129"/>
  <c r="R44" i="129"/>
  <c r="P44" i="129"/>
  <c r="N44" i="129"/>
  <c r="L44" i="129"/>
  <c r="J44" i="129"/>
  <c r="H44" i="129"/>
  <c r="F44" i="129"/>
  <c r="D44" i="129"/>
  <c r="CE43" i="129"/>
  <c r="BX43" i="129"/>
  <c r="BV43" i="129"/>
  <c r="BT43" i="129"/>
  <c r="BR43" i="129"/>
  <c r="BR70" i="129" s="1"/>
  <c r="BP43" i="129"/>
  <c r="BN43" i="129"/>
  <c r="BL43" i="129"/>
  <c r="BJ43" i="129"/>
  <c r="BH43" i="129"/>
  <c r="BF43" i="129"/>
  <c r="BD43" i="129"/>
  <c r="BB43" i="129"/>
  <c r="AZ43" i="129"/>
  <c r="AX43" i="129"/>
  <c r="AV43" i="129"/>
  <c r="AT43" i="129"/>
  <c r="AR43" i="129"/>
  <c r="AP43" i="129"/>
  <c r="AN43" i="129"/>
  <c r="AL43" i="129"/>
  <c r="AJ43" i="129"/>
  <c r="AH43" i="129"/>
  <c r="AF43" i="129"/>
  <c r="AD43" i="129"/>
  <c r="AB43" i="129"/>
  <c r="Z43" i="129"/>
  <c r="X43" i="129"/>
  <c r="V43" i="129"/>
  <c r="T43" i="129"/>
  <c r="R43" i="129"/>
  <c r="P43" i="129"/>
  <c r="N43" i="129"/>
  <c r="L43" i="129"/>
  <c r="J43" i="129"/>
  <c r="H43" i="129"/>
  <c r="F43" i="129"/>
  <c r="D43" i="129"/>
  <c r="CE42" i="129"/>
  <c r="BX42" i="129"/>
  <c r="BV42" i="129"/>
  <c r="BT42" i="129"/>
  <c r="BR42" i="129"/>
  <c r="BP42" i="129"/>
  <c r="BN42" i="129"/>
  <c r="BL42" i="129"/>
  <c r="BJ42" i="129"/>
  <c r="BH42" i="129"/>
  <c r="BF42" i="129"/>
  <c r="BD42" i="129"/>
  <c r="BB42" i="129"/>
  <c r="AZ42" i="129"/>
  <c r="AZ70" i="129" s="1"/>
  <c r="AX42" i="129"/>
  <c r="AV42" i="129"/>
  <c r="AT42" i="129"/>
  <c r="AR42" i="129"/>
  <c r="AP42" i="129"/>
  <c r="AN42" i="129"/>
  <c r="AL42" i="129"/>
  <c r="AJ42" i="129"/>
  <c r="AH42" i="129"/>
  <c r="AF42" i="129"/>
  <c r="AD42" i="129"/>
  <c r="AB42" i="129"/>
  <c r="Z42" i="129"/>
  <c r="X42" i="129"/>
  <c r="V42" i="129"/>
  <c r="V70" i="129" s="1"/>
  <c r="T42" i="129"/>
  <c r="R42" i="129"/>
  <c r="P42" i="129"/>
  <c r="N42" i="129"/>
  <c r="L42" i="129"/>
  <c r="J42" i="129"/>
  <c r="H42" i="129"/>
  <c r="F42" i="129"/>
  <c r="D42" i="129"/>
  <c r="CE41" i="129"/>
  <c r="BX41" i="129"/>
  <c r="BV41" i="129"/>
  <c r="BT41" i="129"/>
  <c r="BR41" i="129"/>
  <c r="BP41" i="129"/>
  <c r="BN41" i="129"/>
  <c r="BN70" i="129" s="1"/>
  <c r="BL41" i="129"/>
  <c r="BL70" i="129" s="1"/>
  <c r="BJ41" i="129"/>
  <c r="BJ70" i="129" s="1"/>
  <c r="BH41" i="129"/>
  <c r="BF41" i="129"/>
  <c r="BF70" i="129" s="1"/>
  <c r="BF50" i="151" s="1"/>
  <c r="BD41" i="129"/>
  <c r="BB41" i="129"/>
  <c r="AZ41" i="129"/>
  <c r="AX41" i="129"/>
  <c r="AX70" i="129" s="1"/>
  <c r="AX50" i="151" s="1"/>
  <c r="AV41" i="129"/>
  <c r="AT41" i="129"/>
  <c r="AT70" i="129" s="1"/>
  <c r="AR41" i="129"/>
  <c r="AR70" i="129" s="1"/>
  <c r="AP41" i="129"/>
  <c r="AN41" i="129"/>
  <c r="AL41" i="129"/>
  <c r="AJ41" i="129"/>
  <c r="AJ70" i="129" s="1"/>
  <c r="AH41" i="129"/>
  <c r="AH70" i="129" s="1"/>
  <c r="AF41" i="129"/>
  <c r="AF70" i="129" s="1"/>
  <c r="AD41" i="129"/>
  <c r="AD70" i="129" s="1"/>
  <c r="AB41" i="129"/>
  <c r="Z41" i="129"/>
  <c r="X41" i="129"/>
  <c r="V41" i="129"/>
  <c r="T41" i="129"/>
  <c r="R41" i="129"/>
  <c r="R70" i="129" s="1"/>
  <c r="P41" i="129"/>
  <c r="N41" i="129"/>
  <c r="L41" i="129"/>
  <c r="J41" i="129"/>
  <c r="H41" i="129"/>
  <c r="F41" i="129"/>
  <c r="D41" i="129"/>
  <c r="O49" i="151"/>
  <c r="P49" i="151"/>
  <c r="S49" i="151"/>
  <c r="T49" i="151"/>
  <c r="AA49" i="151"/>
  <c r="AB49" i="151"/>
  <c r="AC49" i="151"/>
  <c r="AD49" i="151"/>
  <c r="AG49" i="151"/>
  <c r="AH49" i="151"/>
  <c r="AI49" i="151"/>
  <c r="AJ49" i="151"/>
  <c r="AK49" i="151"/>
  <c r="AL49" i="151"/>
  <c r="AM49" i="151"/>
  <c r="AN49" i="151"/>
  <c r="AO49" i="151"/>
  <c r="AP49" i="151"/>
  <c r="AQ49" i="151"/>
  <c r="AR49" i="151"/>
  <c r="AS49" i="151"/>
  <c r="AT49" i="151"/>
  <c r="AU49" i="151"/>
  <c r="AV49" i="151"/>
  <c r="AW49" i="151"/>
  <c r="AX49" i="151"/>
  <c r="AY49" i="151"/>
  <c r="AZ49" i="151"/>
  <c r="BA49" i="151"/>
  <c r="BB49" i="151"/>
  <c r="BC49" i="151"/>
  <c r="BD49" i="151"/>
  <c r="BE49" i="151"/>
  <c r="BF49" i="151"/>
  <c r="BG49" i="151"/>
  <c r="BH49" i="151"/>
  <c r="BI49" i="151"/>
  <c r="BJ49" i="151"/>
  <c r="BK49" i="151"/>
  <c r="BL49" i="151"/>
  <c r="BM49" i="151"/>
  <c r="BN49" i="151"/>
  <c r="BO49" i="151"/>
  <c r="BP49" i="151"/>
  <c r="BQ49" i="151"/>
  <c r="BR49" i="151"/>
  <c r="BS49" i="151"/>
  <c r="BT49" i="151"/>
  <c r="BU49" i="151"/>
  <c r="BV49" i="151"/>
  <c r="BW49" i="151"/>
  <c r="BX49" i="151"/>
  <c r="BY49" i="151"/>
  <c r="BZ49" i="151"/>
  <c r="CD70" i="128"/>
  <c r="CC70" i="128"/>
  <c r="CB70" i="128"/>
  <c r="CA70" i="128"/>
  <c r="BZ70" i="128"/>
  <c r="BY70" i="128"/>
  <c r="BW70" i="128"/>
  <c r="BU70" i="128"/>
  <c r="BS70" i="128"/>
  <c r="BQ70" i="128"/>
  <c r="BO70" i="128"/>
  <c r="BM70" i="128"/>
  <c r="BK70" i="128"/>
  <c r="BI70" i="128"/>
  <c r="BG70" i="128"/>
  <c r="BE70" i="128"/>
  <c r="BC70" i="128"/>
  <c r="BA70" i="128"/>
  <c r="AY70" i="128"/>
  <c r="AW70" i="128"/>
  <c r="AU70" i="128"/>
  <c r="AS70" i="128"/>
  <c r="AQ70" i="128"/>
  <c r="AO70" i="128"/>
  <c r="AM70" i="128"/>
  <c r="AK70" i="128"/>
  <c r="AI70" i="128"/>
  <c r="AG70" i="128"/>
  <c r="AE70" i="128"/>
  <c r="AE49" i="151" s="1"/>
  <c r="AC70" i="128"/>
  <c r="AA70" i="128"/>
  <c r="Y70" i="128"/>
  <c r="Y49" i="151" s="1"/>
  <c r="W70" i="128"/>
  <c r="W49" i="151" s="1"/>
  <c r="U70" i="128"/>
  <c r="U49" i="151" s="1"/>
  <c r="S70" i="128"/>
  <c r="Q70" i="128"/>
  <c r="Q49" i="151" s="1"/>
  <c r="O70" i="128"/>
  <c r="M70" i="128"/>
  <c r="M49" i="151" s="1"/>
  <c r="K70" i="128"/>
  <c r="K49" i="151" s="1"/>
  <c r="I70" i="128"/>
  <c r="I49" i="151" s="1"/>
  <c r="G70" i="128"/>
  <c r="G49" i="151" s="1"/>
  <c r="E70" i="128"/>
  <c r="E49" i="151" s="1"/>
  <c r="C70" i="128"/>
  <c r="C49" i="151" s="1"/>
  <c r="CE69" i="128"/>
  <c r="BX69" i="128"/>
  <c r="CF69" i="128" s="1"/>
  <c r="BV69" i="128"/>
  <c r="BT69" i="128"/>
  <c r="BR69" i="128"/>
  <c r="BP69" i="128"/>
  <c r="BN69" i="128"/>
  <c r="BL69" i="128"/>
  <c r="BJ69" i="128"/>
  <c r="BH69" i="128"/>
  <c r="BF69" i="128"/>
  <c r="BD69" i="128"/>
  <c r="BB69" i="128"/>
  <c r="AZ69" i="128"/>
  <c r="AX69" i="128"/>
  <c r="AV69" i="128"/>
  <c r="AT69" i="128"/>
  <c r="AR69" i="128"/>
  <c r="AP69" i="128"/>
  <c r="AN69" i="128"/>
  <c r="AL69" i="128"/>
  <c r="AF69" i="128"/>
  <c r="AD69" i="128"/>
  <c r="AB69" i="128"/>
  <c r="Z69" i="128"/>
  <c r="X69" i="128"/>
  <c r="V69" i="128"/>
  <c r="T69" i="128"/>
  <c r="R69" i="128"/>
  <c r="P69" i="128"/>
  <c r="N69" i="128"/>
  <c r="L69" i="128"/>
  <c r="J69" i="128"/>
  <c r="H69" i="128"/>
  <c r="F69" i="128"/>
  <c r="D69" i="128"/>
  <c r="CE68" i="128"/>
  <c r="BX68" i="128"/>
  <c r="CF68" i="128" s="1"/>
  <c r="BV68" i="128"/>
  <c r="BT68" i="128"/>
  <c r="BR68" i="128"/>
  <c r="BP68" i="128"/>
  <c r="BN68" i="128"/>
  <c r="BL68" i="128"/>
  <c r="BJ68" i="128"/>
  <c r="BH68" i="128"/>
  <c r="BF68" i="128"/>
  <c r="BD68" i="128"/>
  <c r="BB68" i="128"/>
  <c r="AZ68" i="128"/>
  <c r="AX68" i="128"/>
  <c r="AV68" i="128"/>
  <c r="AT68" i="128"/>
  <c r="AR68" i="128"/>
  <c r="AP68" i="128"/>
  <c r="AN68" i="128"/>
  <c r="AL68" i="128"/>
  <c r="AJ68" i="128"/>
  <c r="AH68" i="128"/>
  <c r="AF68" i="128"/>
  <c r="AD68" i="128"/>
  <c r="AB68" i="128"/>
  <c r="Z68" i="128"/>
  <c r="X68" i="128"/>
  <c r="V68" i="128"/>
  <c r="T68" i="128"/>
  <c r="R68" i="128"/>
  <c r="P68" i="128"/>
  <c r="N68" i="128"/>
  <c r="L68" i="128"/>
  <c r="J68" i="128"/>
  <c r="H68" i="128"/>
  <c r="F68" i="128"/>
  <c r="D68" i="128"/>
  <c r="CE67" i="128"/>
  <c r="BX67" i="128"/>
  <c r="BV67" i="128"/>
  <c r="BT67" i="128"/>
  <c r="BR67" i="128"/>
  <c r="BP67" i="128"/>
  <c r="BN67" i="128"/>
  <c r="BL67" i="128"/>
  <c r="BJ67" i="128"/>
  <c r="BH67" i="128"/>
  <c r="BF67" i="128"/>
  <c r="BD67" i="128"/>
  <c r="BB67" i="128"/>
  <c r="AZ67" i="128"/>
  <c r="AX67" i="128"/>
  <c r="AV67" i="128"/>
  <c r="AT67" i="128"/>
  <c r="CF67" i="128" s="1"/>
  <c r="AR67" i="128"/>
  <c r="AP67" i="128"/>
  <c r="AN67" i="128"/>
  <c r="AL67" i="128"/>
  <c r="AJ67" i="128"/>
  <c r="AH67" i="128"/>
  <c r="AF67" i="128"/>
  <c r="AD67" i="128"/>
  <c r="AB67" i="128"/>
  <c r="Z67" i="128"/>
  <c r="X67" i="128"/>
  <c r="V67" i="128"/>
  <c r="T67" i="128"/>
  <c r="R67" i="128"/>
  <c r="P67" i="128"/>
  <c r="N67" i="128"/>
  <c r="L67" i="128"/>
  <c r="J67" i="128"/>
  <c r="H67" i="128"/>
  <c r="F67" i="128"/>
  <c r="D67" i="128"/>
  <c r="CE66" i="128"/>
  <c r="BX66" i="128"/>
  <c r="BV66" i="128"/>
  <c r="BT66" i="128"/>
  <c r="BR66" i="128"/>
  <c r="CF66" i="128" s="1"/>
  <c r="BP66" i="128"/>
  <c r="BN66" i="128"/>
  <c r="BL66" i="128"/>
  <c r="BJ66" i="128"/>
  <c r="BH66" i="128"/>
  <c r="BF66" i="128"/>
  <c r="BD66" i="128"/>
  <c r="BB66" i="128"/>
  <c r="AZ66" i="128"/>
  <c r="AX66" i="128"/>
  <c r="AV66" i="128"/>
  <c r="AT66" i="128"/>
  <c r="AR66" i="128"/>
  <c r="AP66" i="128"/>
  <c r="AN66" i="128"/>
  <c r="AL66" i="128"/>
  <c r="AJ66" i="128"/>
  <c r="AH66" i="128"/>
  <c r="AF66" i="128"/>
  <c r="AD66" i="128"/>
  <c r="AB66" i="128"/>
  <c r="Z66" i="128"/>
  <c r="X66" i="128"/>
  <c r="V66" i="128"/>
  <c r="T66" i="128"/>
  <c r="R66" i="128"/>
  <c r="P66" i="128"/>
  <c r="N66" i="128"/>
  <c r="L66" i="128"/>
  <c r="J66" i="128"/>
  <c r="H66" i="128"/>
  <c r="F66" i="128"/>
  <c r="D66" i="128"/>
  <c r="CE65" i="128"/>
  <c r="BX65" i="128"/>
  <c r="BV65" i="128"/>
  <c r="BT65" i="128"/>
  <c r="BR65" i="128"/>
  <c r="BP65" i="128"/>
  <c r="BN65" i="128"/>
  <c r="BL65" i="128"/>
  <c r="BJ65" i="128"/>
  <c r="BH65" i="128"/>
  <c r="BF65" i="128"/>
  <c r="BD65" i="128"/>
  <c r="BB65" i="128"/>
  <c r="AZ65" i="128"/>
  <c r="AX65" i="128"/>
  <c r="AV65" i="128"/>
  <c r="AT65" i="128"/>
  <c r="AR65" i="128"/>
  <c r="AP65" i="128"/>
  <c r="AN65" i="128"/>
  <c r="AL65" i="128"/>
  <c r="AJ65" i="128"/>
  <c r="AH65" i="128"/>
  <c r="AF65" i="128"/>
  <c r="AD65" i="128"/>
  <c r="AB65" i="128"/>
  <c r="Z65" i="128"/>
  <c r="X65" i="128"/>
  <c r="V65" i="128"/>
  <c r="T65" i="128"/>
  <c r="R65" i="128"/>
  <c r="P65" i="128"/>
  <c r="N65" i="128"/>
  <c r="L65" i="128"/>
  <c r="J65" i="128"/>
  <c r="H65" i="128"/>
  <c r="F65" i="128"/>
  <c r="D65" i="128"/>
  <c r="CE64" i="128"/>
  <c r="BX64" i="128"/>
  <c r="BV64" i="128"/>
  <c r="BT64" i="128"/>
  <c r="BR64" i="128"/>
  <c r="BP64" i="128"/>
  <c r="BN64" i="128"/>
  <c r="BL64" i="128"/>
  <c r="BJ64" i="128"/>
  <c r="BH64" i="128"/>
  <c r="BF64" i="128"/>
  <c r="BD64" i="128"/>
  <c r="BB64" i="128"/>
  <c r="AZ64" i="128"/>
  <c r="AX64" i="128"/>
  <c r="AV64" i="128"/>
  <c r="AT64" i="128"/>
  <c r="AR64" i="128"/>
  <c r="AP64" i="128"/>
  <c r="AN64" i="128"/>
  <c r="AL64" i="128"/>
  <c r="AJ64" i="128"/>
  <c r="AH64" i="128"/>
  <c r="AF64" i="128"/>
  <c r="AD64" i="128"/>
  <c r="AB64" i="128"/>
  <c r="Z64" i="128"/>
  <c r="X64" i="128"/>
  <c r="V64" i="128"/>
  <c r="T64" i="128"/>
  <c r="R64" i="128"/>
  <c r="P64" i="128"/>
  <c r="N64" i="128"/>
  <c r="L64" i="128"/>
  <c r="J64" i="128"/>
  <c r="H64" i="128"/>
  <c r="F64" i="128"/>
  <c r="D64" i="128"/>
  <c r="CE63" i="128"/>
  <c r="BX63" i="128"/>
  <c r="BV63" i="128"/>
  <c r="BT63" i="128"/>
  <c r="BR63" i="128"/>
  <c r="BP63" i="128"/>
  <c r="BN63" i="128"/>
  <c r="BL63" i="128"/>
  <c r="BJ63" i="128"/>
  <c r="BH63" i="128"/>
  <c r="BF63" i="128"/>
  <c r="BD63" i="128"/>
  <c r="BB63" i="128"/>
  <c r="AZ63" i="128"/>
  <c r="AX63" i="128"/>
  <c r="AV63" i="128"/>
  <c r="AT63" i="128"/>
  <c r="AR63" i="128"/>
  <c r="AP63" i="128"/>
  <c r="AN63" i="128"/>
  <c r="AL63" i="128"/>
  <c r="AJ63" i="128"/>
  <c r="AH63" i="128"/>
  <c r="AF63" i="128"/>
  <c r="AD63" i="128"/>
  <c r="AB63" i="128"/>
  <c r="Z63" i="128"/>
  <c r="X63" i="128"/>
  <c r="V63" i="128"/>
  <c r="T63" i="128"/>
  <c r="R63" i="128"/>
  <c r="P63" i="128"/>
  <c r="N63" i="128"/>
  <c r="L63" i="128"/>
  <c r="J63" i="128"/>
  <c r="H63" i="128"/>
  <c r="F63" i="128"/>
  <c r="D63" i="128"/>
  <c r="CE62" i="128"/>
  <c r="BX62" i="128"/>
  <c r="BV62" i="128"/>
  <c r="BT62" i="128"/>
  <c r="BR62" i="128"/>
  <c r="BP62" i="128"/>
  <c r="BN62" i="128"/>
  <c r="BL62" i="128"/>
  <c r="BJ62" i="128"/>
  <c r="BH62" i="128"/>
  <c r="BF62" i="128"/>
  <c r="BD62" i="128"/>
  <c r="BB62" i="128"/>
  <c r="AZ62" i="128"/>
  <c r="AX62" i="128"/>
  <c r="AV62" i="128"/>
  <c r="AT62" i="128"/>
  <c r="AR62" i="128"/>
  <c r="AP62" i="128"/>
  <c r="AN62" i="128"/>
  <c r="AL62" i="128"/>
  <c r="AJ62" i="128"/>
  <c r="AH62" i="128"/>
  <c r="AF62" i="128"/>
  <c r="AD62" i="128"/>
  <c r="AB62" i="128"/>
  <c r="Z62" i="128"/>
  <c r="X62" i="128"/>
  <c r="V62" i="128"/>
  <c r="T62" i="128"/>
  <c r="R62" i="128"/>
  <c r="P62" i="128"/>
  <c r="N62" i="128"/>
  <c r="L62" i="128"/>
  <c r="J62" i="128"/>
  <c r="H62" i="128"/>
  <c r="F62" i="128"/>
  <c r="D62" i="128"/>
  <c r="CE61" i="128"/>
  <c r="BX61" i="128"/>
  <c r="BV61" i="128"/>
  <c r="BT61" i="128"/>
  <c r="BR61" i="128"/>
  <c r="BP61" i="128"/>
  <c r="BN61" i="128"/>
  <c r="BL61" i="128"/>
  <c r="BJ61" i="128"/>
  <c r="BH61" i="128"/>
  <c r="BF61" i="128"/>
  <c r="BD61" i="128"/>
  <c r="BB61" i="128"/>
  <c r="AZ61" i="128"/>
  <c r="AX61" i="128"/>
  <c r="AV61" i="128"/>
  <c r="AT61" i="128"/>
  <c r="AR61" i="128"/>
  <c r="AP61" i="128"/>
  <c r="AN61" i="128"/>
  <c r="AL61" i="128"/>
  <c r="AJ61" i="128"/>
  <c r="AH61" i="128"/>
  <c r="AF61" i="128"/>
  <c r="AD61" i="128"/>
  <c r="AB61" i="128"/>
  <c r="Z61" i="128"/>
  <c r="X61" i="128"/>
  <c r="V61" i="128"/>
  <c r="T61" i="128"/>
  <c r="R61" i="128"/>
  <c r="P61" i="128"/>
  <c r="N61" i="128"/>
  <c r="L61" i="128"/>
  <c r="J61" i="128"/>
  <c r="H61" i="128"/>
  <c r="F61" i="128"/>
  <c r="D61" i="128"/>
  <c r="CE60" i="128"/>
  <c r="BX60" i="128"/>
  <c r="BV60" i="128"/>
  <c r="BT60" i="128"/>
  <c r="BR60" i="128"/>
  <c r="BP60" i="128"/>
  <c r="BN60" i="128"/>
  <c r="BL60" i="128"/>
  <c r="BJ60" i="128"/>
  <c r="BH60" i="128"/>
  <c r="BF60" i="128"/>
  <c r="BD60" i="128"/>
  <c r="BB60" i="128"/>
  <c r="AZ60" i="128"/>
  <c r="AX60" i="128"/>
  <c r="AV60" i="128"/>
  <c r="AT60" i="128"/>
  <c r="AR60" i="128"/>
  <c r="AP60" i="128"/>
  <c r="AN60" i="128"/>
  <c r="AL60" i="128"/>
  <c r="AJ60" i="128"/>
  <c r="AH60" i="128"/>
  <c r="AF60" i="128"/>
  <c r="AD60" i="128"/>
  <c r="AB60" i="128"/>
  <c r="Z60" i="128"/>
  <c r="X60" i="128"/>
  <c r="V60" i="128"/>
  <c r="T60" i="128"/>
  <c r="R60" i="128"/>
  <c r="P60" i="128"/>
  <c r="N60" i="128"/>
  <c r="L60" i="128"/>
  <c r="J60" i="128"/>
  <c r="H60" i="128"/>
  <c r="F60" i="128"/>
  <c r="D60" i="128"/>
  <c r="CE59" i="128"/>
  <c r="BX59" i="128"/>
  <c r="BV59" i="128"/>
  <c r="BT59" i="128"/>
  <c r="BR59" i="128"/>
  <c r="BP59" i="128"/>
  <c r="BN59" i="128"/>
  <c r="BL59" i="128"/>
  <c r="BJ59" i="128"/>
  <c r="BH59" i="128"/>
  <c r="BF59" i="128"/>
  <c r="BD59" i="128"/>
  <c r="BB59" i="128"/>
  <c r="AZ59" i="128"/>
  <c r="AX59" i="128"/>
  <c r="AV59" i="128"/>
  <c r="AT59" i="128"/>
  <c r="AR59" i="128"/>
  <c r="AP59" i="128"/>
  <c r="AN59" i="128"/>
  <c r="AL59" i="128"/>
  <c r="AJ59" i="128"/>
  <c r="AH59" i="128"/>
  <c r="AF59" i="128"/>
  <c r="AD59" i="128"/>
  <c r="AB59" i="128"/>
  <c r="Z59" i="128"/>
  <c r="X59" i="128"/>
  <c r="V59" i="128"/>
  <c r="T59" i="128"/>
  <c r="R59" i="128"/>
  <c r="P59" i="128"/>
  <c r="N59" i="128"/>
  <c r="L59" i="128"/>
  <c r="J59" i="128"/>
  <c r="H59" i="128"/>
  <c r="F59" i="128"/>
  <c r="D59" i="128"/>
  <c r="CE58" i="128"/>
  <c r="BX58" i="128"/>
  <c r="BV58" i="128"/>
  <c r="BT58" i="128"/>
  <c r="BR58" i="128"/>
  <c r="BP58" i="128"/>
  <c r="BN58" i="128"/>
  <c r="BL58" i="128"/>
  <c r="BJ58" i="128"/>
  <c r="BH58" i="128"/>
  <c r="BF58" i="128"/>
  <c r="BD58" i="128"/>
  <c r="BB58" i="128"/>
  <c r="AZ58" i="128"/>
  <c r="AX58" i="128"/>
  <c r="AV58" i="128"/>
  <c r="AT58" i="128"/>
  <c r="AR58" i="128"/>
  <c r="AP58" i="128"/>
  <c r="AN58" i="128"/>
  <c r="AL58" i="128"/>
  <c r="AJ58" i="128"/>
  <c r="AH58" i="128"/>
  <c r="AF58" i="128"/>
  <c r="AD58" i="128"/>
  <c r="AB58" i="128"/>
  <c r="Z58" i="128"/>
  <c r="X58" i="128"/>
  <c r="V58" i="128"/>
  <c r="T58" i="128"/>
  <c r="R58" i="128"/>
  <c r="P58" i="128"/>
  <c r="N58" i="128"/>
  <c r="L58" i="128"/>
  <c r="J58" i="128"/>
  <c r="H58" i="128"/>
  <c r="F58" i="128"/>
  <c r="D58" i="128"/>
  <c r="CE57" i="128"/>
  <c r="BX57" i="128"/>
  <c r="BV57" i="128"/>
  <c r="BT57" i="128"/>
  <c r="BR57" i="128"/>
  <c r="BP57" i="128"/>
  <c r="BN57" i="128"/>
  <c r="BL57" i="128"/>
  <c r="BJ57" i="128"/>
  <c r="BH57" i="128"/>
  <c r="BF57" i="128"/>
  <c r="BD57" i="128"/>
  <c r="BB57" i="128"/>
  <c r="AZ57" i="128"/>
  <c r="AX57" i="128"/>
  <c r="AV57" i="128"/>
  <c r="AT57" i="128"/>
  <c r="AR57" i="128"/>
  <c r="AP57" i="128"/>
  <c r="AN57" i="128"/>
  <c r="AL57" i="128"/>
  <c r="AJ57" i="128"/>
  <c r="AH57" i="128"/>
  <c r="AF57" i="128"/>
  <c r="AD57" i="128"/>
  <c r="AB57" i="128"/>
  <c r="Z57" i="128"/>
  <c r="X57" i="128"/>
  <c r="V57" i="128"/>
  <c r="T57" i="128"/>
  <c r="R57" i="128"/>
  <c r="P57" i="128"/>
  <c r="N57" i="128"/>
  <c r="L57" i="128"/>
  <c r="J57" i="128"/>
  <c r="H57" i="128"/>
  <c r="F57" i="128"/>
  <c r="D57" i="128"/>
  <c r="CE56" i="128"/>
  <c r="BX56" i="128"/>
  <c r="BV56" i="128"/>
  <c r="BT56" i="128"/>
  <c r="BR56" i="128"/>
  <c r="BP56" i="128"/>
  <c r="BN56" i="128"/>
  <c r="BL56" i="128"/>
  <c r="BJ56" i="128"/>
  <c r="BH56" i="128"/>
  <c r="BF56" i="128"/>
  <c r="BD56" i="128"/>
  <c r="BB56" i="128"/>
  <c r="AZ56" i="128"/>
  <c r="AX56" i="128"/>
  <c r="AV56" i="128"/>
  <c r="AT56" i="128"/>
  <c r="AR56" i="128"/>
  <c r="AP56" i="128"/>
  <c r="AN56" i="128"/>
  <c r="AL56" i="128"/>
  <c r="AJ56" i="128"/>
  <c r="AH56" i="128"/>
  <c r="AF56" i="128"/>
  <c r="AD56" i="128"/>
  <c r="AB56" i="128"/>
  <c r="Z56" i="128"/>
  <c r="X56" i="128"/>
  <c r="V56" i="128"/>
  <c r="T56" i="128"/>
  <c r="R56" i="128"/>
  <c r="P56" i="128"/>
  <c r="N56" i="128"/>
  <c r="L56" i="128"/>
  <c r="J56" i="128"/>
  <c r="H56" i="128"/>
  <c r="F56" i="128"/>
  <c r="D56" i="128"/>
  <c r="CE55" i="128"/>
  <c r="BX55" i="128"/>
  <c r="BV55" i="128"/>
  <c r="BT55" i="128"/>
  <c r="BR55" i="128"/>
  <c r="BP55" i="128"/>
  <c r="BN55" i="128"/>
  <c r="BL55" i="128"/>
  <c r="BJ55" i="128"/>
  <c r="BH55" i="128"/>
  <c r="BF55" i="128"/>
  <c r="BD55" i="128"/>
  <c r="BB55" i="128"/>
  <c r="AZ55" i="128"/>
  <c r="AX55" i="128"/>
  <c r="AV55" i="128"/>
  <c r="AT55" i="128"/>
  <c r="AR55" i="128"/>
  <c r="AP55" i="128"/>
  <c r="AN55" i="128"/>
  <c r="AL55" i="128"/>
  <c r="AJ55" i="128"/>
  <c r="AH55" i="128"/>
  <c r="AF55" i="128"/>
  <c r="AD55" i="128"/>
  <c r="AB55" i="128"/>
  <c r="Z55" i="128"/>
  <c r="X55" i="128"/>
  <c r="V55" i="128"/>
  <c r="T55" i="128"/>
  <c r="R55" i="128"/>
  <c r="P55" i="128"/>
  <c r="N55" i="128"/>
  <c r="L55" i="128"/>
  <c r="J55" i="128"/>
  <c r="H55" i="128"/>
  <c r="F55" i="128"/>
  <c r="D55" i="128"/>
  <c r="CE54" i="128"/>
  <c r="BX54" i="128"/>
  <c r="BV54" i="128"/>
  <c r="BT54" i="128"/>
  <c r="BR54" i="128"/>
  <c r="BP54" i="128"/>
  <c r="BN54" i="128"/>
  <c r="BL54" i="128"/>
  <c r="BJ54" i="128"/>
  <c r="BH54" i="128"/>
  <c r="BF54" i="128"/>
  <c r="BD54" i="128"/>
  <c r="BB54" i="128"/>
  <c r="AZ54" i="128"/>
  <c r="AX54" i="128"/>
  <c r="AV54" i="128"/>
  <c r="AT54" i="128"/>
  <c r="AR54" i="128"/>
  <c r="AP54" i="128"/>
  <c r="AN54" i="128"/>
  <c r="AL54" i="128"/>
  <c r="AJ54" i="128"/>
  <c r="AH54" i="128"/>
  <c r="AF54" i="128"/>
  <c r="AD54" i="128"/>
  <c r="AB54" i="128"/>
  <c r="Z54" i="128"/>
  <c r="X54" i="128"/>
  <c r="V54" i="128"/>
  <c r="T54" i="128"/>
  <c r="R54" i="128"/>
  <c r="P54" i="128"/>
  <c r="N54" i="128"/>
  <c r="L54" i="128"/>
  <c r="J54" i="128"/>
  <c r="H54" i="128"/>
  <c r="F54" i="128"/>
  <c r="D54" i="128"/>
  <c r="CE53" i="128"/>
  <c r="BX53" i="128"/>
  <c r="BV53" i="128"/>
  <c r="BT53" i="128"/>
  <c r="BR53" i="128"/>
  <c r="BP53" i="128"/>
  <c r="BN53" i="128"/>
  <c r="BL53" i="128"/>
  <c r="BJ53" i="128"/>
  <c r="BH53" i="128"/>
  <c r="BF53" i="128"/>
  <c r="BD53" i="128"/>
  <c r="BB53" i="128"/>
  <c r="AZ53" i="128"/>
  <c r="AX53" i="128"/>
  <c r="AV53" i="128"/>
  <c r="AT53" i="128"/>
  <c r="AR53" i="128"/>
  <c r="AP53" i="128"/>
  <c r="AN53" i="128"/>
  <c r="AL53" i="128"/>
  <c r="AJ53" i="128"/>
  <c r="AH53" i="128"/>
  <c r="AF53" i="128"/>
  <c r="AD53" i="128"/>
  <c r="AB53" i="128"/>
  <c r="Z53" i="128"/>
  <c r="X53" i="128"/>
  <c r="V53" i="128"/>
  <c r="T53" i="128"/>
  <c r="R53" i="128"/>
  <c r="P53" i="128"/>
  <c r="N53" i="128"/>
  <c r="L53" i="128"/>
  <c r="J53" i="128"/>
  <c r="H53" i="128"/>
  <c r="F53" i="128"/>
  <c r="D53" i="128"/>
  <c r="CE52" i="128"/>
  <c r="BX52" i="128"/>
  <c r="BV52" i="128"/>
  <c r="BT52" i="128"/>
  <c r="BR52" i="128"/>
  <c r="BP52" i="128"/>
  <c r="BN52" i="128"/>
  <c r="BL52" i="128"/>
  <c r="BJ52" i="128"/>
  <c r="BH52" i="128"/>
  <c r="BF52" i="128"/>
  <c r="BD52" i="128"/>
  <c r="BB52" i="128"/>
  <c r="AZ52" i="128"/>
  <c r="AX52" i="128"/>
  <c r="AV52" i="128"/>
  <c r="AT52" i="128"/>
  <c r="AR52" i="128"/>
  <c r="AP52" i="128"/>
  <c r="AN52" i="128"/>
  <c r="AL52" i="128"/>
  <c r="AJ52" i="128"/>
  <c r="AH52" i="128"/>
  <c r="AF52" i="128"/>
  <c r="AD52" i="128"/>
  <c r="AB52" i="128"/>
  <c r="Z52" i="128"/>
  <c r="X52" i="128"/>
  <c r="V52" i="128"/>
  <c r="T52" i="128"/>
  <c r="R52" i="128"/>
  <c r="P52" i="128"/>
  <c r="N52" i="128"/>
  <c r="L52" i="128"/>
  <c r="J52" i="128"/>
  <c r="H52" i="128"/>
  <c r="F52" i="128"/>
  <c r="D52" i="128"/>
  <c r="CE51" i="128"/>
  <c r="BX51" i="128"/>
  <c r="BV51" i="128"/>
  <c r="BT51" i="128"/>
  <c r="BR51" i="128"/>
  <c r="BP51" i="128"/>
  <c r="BN51" i="128"/>
  <c r="BL51" i="128"/>
  <c r="BJ51" i="128"/>
  <c r="BH51" i="128"/>
  <c r="BF51" i="128"/>
  <c r="BD51" i="128"/>
  <c r="BB51" i="128"/>
  <c r="AZ51" i="128"/>
  <c r="AX51" i="128"/>
  <c r="AV51" i="128"/>
  <c r="AT51" i="128"/>
  <c r="AR51" i="128"/>
  <c r="AP51" i="128"/>
  <c r="AN51" i="128"/>
  <c r="AL51" i="128"/>
  <c r="AJ51" i="128"/>
  <c r="AH51" i="128"/>
  <c r="AF51" i="128"/>
  <c r="AD51" i="128"/>
  <c r="AB51" i="128"/>
  <c r="Z51" i="128"/>
  <c r="X51" i="128"/>
  <c r="V51" i="128"/>
  <c r="T51" i="128"/>
  <c r="R51" i="128"/>
  <c r="P51" i="128"/>
  <c r="N51" i="128"/>
  <c r="L51" i="128"/>
  <c r="J51" i="128"/>
  <c r="H51" i="128"/>
  <c r="F51" i="128"/>
  <c r="D51" i="128"/>
  <c r="CE50" i="128"/>
  <c r="BX50" i="128"/>
  <c r="BV50" i="128"/>
  <c r="BT50" i="128"/>
  <c r="BR50" i="128"/>
  <c r="BP50" i="128"/>
  <c r="BN50" i="128"/>
  <c r="BL50" i="128"/>
  <c r="BJ50" i="128"/>
  <c r="BH50" i="128"/>
  <c r="BF50" i="128"/>
  <c r="BD50" i="128"/>
  <c r="BB50" i="128"/>
  <c r="AZ50" i="128"/>
  <c r="AX50" i="128"/>
  <c r="AV50" i="128"/>
  <c r="AT50" i="128"/>
  <c r="AR50" i="128"/>
  <c r="AP50" i="128"/>
  <c r="AN50" i="128"/>
  <c r="AL50" i="128"/>
  <c r="AJ50" i="128"/>
  <c r="AH50" i="128"/>
  <c r="AF50" i="128"/>
  <c r="AD50" i="128"/>
  <c r="AB50" i="128"/>
  <c r="Z50" i="128"/>
  <c r="X50" i="128"/>
  <c r="V50" i="128"/>
  <c r="T50" i="128"/>
  <c r="R50" i="128"/>
  <c r="P50" i="128"/>
  <c r="N50" i="128"/>
  <c r="L50" i="128"/>
  <c r="J50" i="128"/>
  <c r="H50" i="128"/>
  <c r="F50" i="128"/>
  <c r="D50" i="128"/>
  <c r="CE49" i="128"/>
  <c r="BX49" i="128"/>
  <c r="BV49" i="128"/>
  <c r="BT49" i="128"/>
  <c r="BR49" i="128"/>
  <c r="BP49" i="128"/>
  <c r="BN49" i="128"/>
  <c r="BL49" i="128"/>
  <c r="BJ49" i="128"/>
  <c r="BH49" i="128"/>
  <c r="BF49" i="128"/>
  <c r="BD49" i="128"/>
  <c r="BB49" i="128"/>
  <c r="AZ49" i="128"/>
  <c r="AX49" i="128"/>
  <c r="AV49" i="128"/>
  <c r="AT49" i="128"/>
  <c r="AR49" i="128"/>
  <c r="AP49" i="128"/>
  <c r="AN49" i="128"/>
  <c r="AL49" i="128"/>
  <c r="AJ49" i="128"/>
  <c r="AH49" i="128"/>
  <c r="AF49" i="128"/>
  <c r="AD49" i="128"/>
  <c r="AB49" i="128"/>
  <c r="Z49" i="128"/>
  <c r="X49" i="128"/>
  <c r="V49" i="128"/>
  <c r="T49" i="128"/>
  <c r="R49" i="128"/>
  <c r="P49" i="128"/>
  <c r="N49" i="128"/>
  <c r="L49" i="128"/>
  <c r="J49" i="128"/>
  <c r="H49" i="128"/>
  <c r="F49" i="128"/>
  <c r="D49" i="128"/>
  <c r="CE48" i="128"/>
  <c r="BX48" i="128"/>
  <c r="BV48" i="128"/>
  <c r="BT48" i="128"/>
  <c r="BR48" i="128"/>
  <c r="BP48" i="128"/>
  <c r="BN48" i="128"/>
  <c r="BL48" i="128"/>
  <c r="BJ48" i="128"/>
  <c r="BH48" i="128"/>
  <c r="BF48" i="128"/>
  <c r="BD48" i="128"/>
  <c r="BB48" i="128"/>
  <c r="AZ48" i="128"/>
  <c r="AX48" i="128"/>
  <c r="AV48" i="128"/>
  <c r="AT48" i="128"/>
  <c r="AR48" i="128"/>
  <c r="AP48" i="128"/>
  <c r="AN48" i="128"/>
  <c r="AL48" i="128"/>
  <c r="AJ48" i="128"/>
  <c r="AH48" i="128"/>
  <c r="AF48" i="128"/>
  <c r="AD48" i="128"/>
  <c r="AB48" i="128"/>
  <c r="Z48" i="128"/>
  <c r="X48" i="128"/>
  <c r="V48" i="128"/>
  <c r="T48" i="128"/>
  <c r="R48" i="128"/>
  <c r="P48" i="128"/>
  <c r="N48" i="128"/>
  <c r="L48" i="128"/>
  <c r="J48" i="128"/>
  <c r="H48" i="128"/>
  <c r="F48" i="128"/>
  <c r="D48" i="128"/>
  <c r="CE47" i="128"/>
  <c r="BX47" i="128"/>
  <c r="BV47" i="128"/>
  <c r="BT47" i="128"/>
  <c r="BR47" i="128"/>
  <c r="BR70" i="128" s="1"/>
  <c r="BP47" i="128"/>
  <c r="BN47" i="128"/>
  <c r="BL47" i="128"/>
  <c r="BJ47" i="128"/>
  <c r="BH47" i="128"/>
  <c r="BF47" i="128"/>
  <c r="BD47" i="128"/>
  <c r="BB47" i="128"/>
  <c r="AZ47" i="128"/>
  <c r="AX47" i="128"/>
  <c r="AV47" i="128"/>
  <c r="AT47" i="128"/>
  <c r="AR47" i="128"/>
  <c r="AP47" i="128"/>
  <c r="AN47" i="128"/>
  <c r="AL47" i="128"/>
  <c r="AL70" i="128" s="1"/>
  <c r="AJ47" i="128"/>
  <c r="AH47" i="128"/>
  <c r="AF47" i="128"/>
  <c r="AD47" i="128"/>
  <c r="AB47" i="128"/>
  <c r="Z47" i="128"/>
  <c r="X47" i="128"/>
  <c r="V47" i="128"/>
  <c r="T47" i="128"/>
  <c r="R47" i="128"/>
  <c r="P47" i="128"/>
  <c r="N47" i="128"/>
  <c r="L47" i="128"/>
  <c r="J47" i="128"/>
  <c r="H47" i="128"/>
  <c r="F47" i="128"/>
  <c r="D47" i="128"/>
  <c r="CE46" i="128"/>
  <c r="BX46" i="128"/>
  <c r="BV46" i="128"/>
  <c r="BT46" i="128"/>
  <c r="BR46" i="128"/>
  <c r="BP46" i="128"/>
  <c r="BN46" i="128"/>
  <c r="BL46" i="128"/>
  <c r="BJ46" i="128"/>
  <c r="BH46" i="128"/>
  <c r="BF46" i="128"/>
  <c r="BD46" i="128"/>
  <c r="BD70" i="128" s="1"/>
  <c r="BB46" i="128"/>
  <c r="BB70" i="128" s="1"/>
  <c r="AZ46" i="128"/>
  <c r="AX46" i="128"/>
  <c r="AV46" i="128"/>
  <c r="AT46" i="128"/>
  <c r="AR46" i="128"/>
  <c r="AP46" i="128"/>
  <c r="AN46" i="128"/>
  <c r="AL46" i="128"/>
  <c r="AJ46" i="128"/>
  <c r="AH46" i="128"/>
  <c r="AF46" i="128"/>
  <c r="AD46" i="128"/>
  <c r="AB46" i="128"/>
  <c r="Z46" i="128"/>
  <c r="X46" i="128"/>
  <c r="V46" i="128"/>
  <c r="T46" i="128"/>
  <c r="R46" i="128"/>
  <c r="P46" i="128"/>
  <c r="N46" i="128"/>
  <c r="L46" i="128"/>
  <c r="J46" i="128"/>
  <c r="H46" i="128"/>
  <c r="F46" i="128"/>
  <c r="D46" i="128"/>
  <c r="CE45" i="128"/>
  <c r="BX45" i="128"/>
  <c r="BV45" i="128"/>
  <c r="BV70" i="128" s="1"/>
  <c r="BT45" i="128"/>
  <c r="BT70" i="128" s="1"/>
  <c r="BR45" i="128"/>
  <c r="BP45" i="128"/>
  <c r="BN45" i="128"/>
  <c r="BL45" i="128"/>
  <c r="BJ45" i="128"/>
  <c r="BH45" i="128"/>
  <c r="BF45" i="128"/>
  <c r="BD45" i="128"/>
  <c r="BB45" i="128"/>
  <c r="AZ45" i="128"/>
  <c r="AX45" i="128"/>
  <c r="AV45" i="128"/>
  <c r="AT45" i="128"/>
  <c r="AR45" i="128"/>
  <c r="AP45" i="128"/>
  <c r="AP70" i="128" s="1"/>
  <c r="AN45" i="128"/>
  <c r="AN70" i="128" s="1"/>
  <c r="AL45" i="128"/>
  <c r="AJ45" i="128"/>
  <c r="AH45" i="128"/>
  <c r="AF45" i="128"/>
  <c r="AD45" i="128"/>
  <c r="AB45" i="128"/>
  <c r="Z45" i="128"/>
  <c r="X45" i="128"/>
  <c r="V45" i="128"/>
  <c r="T45" i="128"/>
  <c r="R45" i="128"/>
  <c r="P45" i="128"/>
  <c r="N45" i="128"/>
  <c r="L45" i="128"/>
  <c r="J45" i="128"/>
  <c r="H45" i="128"/>
  <c r="F45" i="128"/>
  <c r="D45" i="128"/>
  <c r="CE44" i="128"/>
  <c r="BX44" i="128"/>
  <c r="BV44" i="128"/>
  <c r="BT44" i="128"/>
  <c r="BR44" i="128"/>
  <c r="BP44" i="128"/>
  <c r="BN44" i="128"/>
  <c r="BL44" i="128"/>
  <c r="BJ44" i="128"/>
  <c r="BH44" i="128"/>
  <c r="BF44" i="128"/>
  <c r="BD44" i="128"/>
  <c r="BB44" i="128"/>
  <c r="AZ44" i="128"/>
  <c r="AX44" i="128"/>
  <c r="AV44" i="128"/>
  <c r="AT44" i="128"/>
  <c r="AR44" i="128"/>
  <c r="AP44" i="128"/>
  <c r="AN44" i="128"/>
  <c r="AL44" i="128"/>
  <c r="AJ44" i="128"/>
  <c r="AH44" i="128"/>
  <c r="AF44" i="128"/>
  <c r="AD44" i="128"/>
  <c r="AB44" i="128"/>
  <c r="Z44" i="128"/>
  <c r="X44" i="128"/>
  <c r="V44" i="128"/>
  <c r="T44" i="128"/>
  <c r="R44" i="128"/>
  <c r="P44" i="128"/>
  <c r="N44" i="128"/>
  <c r="L44" i="128"/>
  <c r="J44" i="128"/>
  <c r="H44" i="128"/>
  <c r="F44" i="128"/>
  <c r="D44" i="128"/>
  <c r="CE43" i="128"/>
  <c r="BX43" i="128"/>
  <c r="BV43" i="128"/>
  <c r="BT43" i="128"/>
  <c r="BR43" i="128"/>
  <c r="BP43" i="128"/>
  <c r="BN43" i="128"/>
  <c r="BL43" i="128"/>
  <c r="BJ43" i="128"/>
  <c r="BH43" i="128"/>
  <c r="BF43" i="128"/>
  <c r="BD43" i="128"/>
  <c r="BB43" i="128"/>
  <c r="AZ43" i="128"/>
  <c r="AX43" i="128"/>
  <c r="AV43" i="128"/>
  <c r="AT43" i="128"/>
  <c r="AR43" i="128"/>
  <c r="AP43" i="128"/>
  <c r="AN43" i="128"/>
  <c r="AL43" i="128"/>
  <c r="AJ43" i="128"/>
  <c r="AH43" i="128"/>
  <c r="AF43" i="128"/>
  <c r="AD43" i="128"/>
  <c r="AB43" i="128"/>
  <c r="Z43" i="128"/>
  <c r="X43" i="128"/>
  <c r="V43" i="128"/>
  <c r="T43" i="128"/>
  <c r="R43" i="128"/>
  <c r="P43" i="128"/>
  <c r="N43" i="128"/>
  <c r="L43" i="128"/>
  <c r="J43" i="128"/>
  <c r="H43" i="128"/>
  <c r="F43" i="128"/>
  <c r="D43" i="128"/>
  <c r="CE42" i="128"/>
  <c r="BX42" i="128"/>
  <c r="BV42" i="128"/>
  <c r="BT42" i="128"/>
  <c r="BR42" i="128"/>
  <c r="BP42" i="128"/>
  <c r="BN42" i="128"/>
  <c r="BL42" i="128"/>
  <c r="BJ42" i="128"/>
  <c r="BH42" i="128"/>
  <c r="BF42" i="128"/>
  <c r="BD42" i="128"/>
  <c r="BB42" i="128"/>
  <c r="AZ42" i="128"/>
  <c r="AX42" i="128"/>
  <c r="AV42" i="128"/>
  <c r="AT42" i="128"/>
  <c r="AT70" i="128" s="1"/>
  <c r="AR42" i="128"/>
  <c r="AP42" i="128"/>
  <c r="AN42" i="128"/>
  <c r="AL42" i="128"/>
  <c r="AJ42" i="128"/>
  <c r="AH42" i="128"/>
  <c r="AF42" i="128"/>
  <c r="AD42" i="128"/>
  <c r="AB42" i="128"/>
  <c r="Z42" i="128"/>
  <c r="X42" i="128"/>
  <c r="V42" i="128"/>
  <c r="T42" i="128"/>
  <c r="R42" i="128"/>
  <c r="P42" i="128"/>
  <c r="N42" i="128"/>
  <c r="L42" i="128"/>
  <c r="J42" i="128"/>
  <c r="H42" i="128"/>
  <c r="F42" i="128"/>
  <c r="D42" i="128"/>
  <c r="CE41" i="128"/>
  <c r="BX41" i="128"/>
  <c r="BV41" i="128"/>
  <c r="BT41" i="128"/>
  <c r="BR41" i="128"/>
  <c r="BP41" i="128"/>
  <c r="BP70" i="128" s="1"/>
  <c r="BN41" i="128"/>
  <c r="BN70" i="128" s="1"/>
  <c r="BL41" i="128"/>
  <c r="BL70" i="128" s="1"/>
  <c r="BJ41" i="128"/>
  <c r="BJ70" i="128" s="1"/>
  <c r="BH41" i="128"/>
  <c r="BH70" i="128" s="1"/>
  <c r="BF41" i="128"/>
  <c r="BF70" i="128" s="1"/>
  <c r="BD41" i="128"/>
  <c r="BB41" i="128"/>
  <c r="AZ41" i="128"/>
  <c r="AZ70" i="128" s="1"/>
  <c r="AX41" i="128"/>
  <c r="AX70" i="128" s="1"/>
  <c r="AV41" i="128"/>
  <c r="AV70" i="128" s="1"/>
  <c r="AT41" i="128"/>
  <c r="AR41" i="128"/>
  <c r="AR70" i="128" s="1"/>
  <c r="AP41" i="128"/>
  <c r="AN41" i="128"/>
  <c r="AL41" i="128"/>
  <c r="AJ41" i="128"/>
  <c r="AJ70" i="128" s="1"/>
  <c r="AH41" i="128"/>
  <c r="AH70" i="128" s="1"/>
  <c r="AF41" i="128"/>
  <c r="AD41" i="128"/>
  <c r="AD70" i="128" s="1"/>
  <c r="AB41" i="128"/>
  <c r="AB70" i="128" s="1"/>
  <c r="Z41" i="128"/>
  <c r="X41" i="128"/>
  <c r="V41" i="128"/>
  <c r="T41" i="128"/>
  <c r="T70" i="128" s="1"/>
  <c r="R41" i="128"/>
  <c r="P41" i="128"/>
  <c r="N41" i="128"/>
  <c r="L41" i="128"/>
  <c r="J41" i="128"/>
  <c r="H41" i="128"/>
  <c r="F41" i="128"/>
  <c r="D41" i="128"/>
  <c r="AQ48" i="151"/>
  <c r="CD69" i="126"/>
  <c r="CC69" i="126"/>
  <c r="CB69" i="126"/>
  <c r="CA69" i="126"/>
  <c r="BZ69" i="126"/>
  <c r="BZ48" i="151" s="1"/>
  <c r="BY69" i="126"/>
  <c r="BY48" i="151" s="1"/>
  <c r="BW69" i="126"/>
  <c r="BW48" i="151" s="1"/>
  <c r="BU69" i="126"/>
  <c r="BU48" i="151" s="1"/>
  <c r="BS69" i="126"/>
  <c r="BS48" i="151" s="1"/>
  <c r="BQ69" i="126"/>
  <c r="BQ48" i="151" s="1"/>
  <c r="BO69" i="126"/>
  <c r="BO48" i="151" s="1"/>
  <c r="BM69" i="126"/>
  <c r="BM48" i="151" s="1"/>
  <c r="BK69" i="126"/>
  <c r="BK48" i="151" s="1"/>
  <c r="BI69" i="126"/>
  <c r="BI48" i="151" s="1"/>
  <c r="BG69" i="126"/>
  <c r="BG48" i="151" s="1"/>
  <c r="BE69" i="126"/>
  <c r="BE48" i="151" s="1"/>
  <c r="BC69" i="126"/>
  <c r="BC48" i="151" s="1"/>
  <c r="BA69" i="126"/>
  <c r="BA48" i="151" s="1"/>
  <c r="AY69" i="126"/>
  <c r="AY48" i="151" s="1"/>
  <c r="AW69" i="126"/>
  <c r="AW48" i="151" s="1"/>
  <c r="AU69" i="126"/>
  <c r="AU48" i="151" s="1"/>
  <c r="AS69" i="126"/>
  <c r="AS48" i="151" s="1"/>
  <c r="AQ69" i="126"/>
  <c r="AO69" i="126"/>
  <c r="AO48" i="151" s="1"/>
  <c r="AM69" i="126"/>
  <c r="AM48" i="151" s="1"/>
  <c r="AK69" i="126"/>
  <c r="AK48" i="151" s="1"/>
  <c r="AI69" i="126"/>
  <c r="AI48" i="151" s="1"/>
  <c r="AG69" i="126"/>
  <c r="AG48" i="151" s="1"/>
  <c r="AE69" i="126"/>
  <c r="AE48" i="151" s="1"/>
  <c r="AC69" i="126"/>
  <c r="AC48" i="151" s="1"/>
  <c r="AA69" i="126"/>
  <c r="AA48" i="151" s="1"/>
  <c r="Y69" i="126"/>
  <c r="Y48" i="151" s="1"/>
  <c r="W69" i="126"/>
  <c r="W48" i="151" s="1"/>
  <c r="U69" i="126"/>
  <c r="U48" i="151" s="1"/>
  <c r="S69" i="126"/>
  <c r="S48" i="151" s="1"/>
  <c r="Q69" i="126"/>
  <c r="Q48" i="151" s="1"/>
  <c r="O69" i="126"/>
  <c r="O48" i="151" s="1"/>
  <c r="M69" i="126"/>
  <c r="M48" i="151" s="1"/>
  <c r="K69" i="126"/>
  <c r="K48" i="151" s="1"/>
  <c r="I69" i="126"/>
  <c r="I48" i="151" s="1"/>
  <c r="G69" i="126"/>
  <c r="G48" i="151" s="1"/>
  <c r="E69" i="126"/>
  <c r="E48" i="151" s="1"/>
  <c r="C69" i="126"/>
  <c r="C48" i="151" s="1"/>
  <c r="CE68" i="126"/>
  <c r="BX68" i="126"/>
  <c r="BV68" i="126"/>
  <c r="BT68" i="126"/>
  <c r="BR68" i="126"/>
  <c r="BP68" i="126"/>
  <c r="BN68" i="126"/>
  <c r="BL68" i="126"/>
  <c r="BJ68" i="126"/>
  <c r="BH68" i="126"/>
  <c r="BF68" i="126"/>
  <c r="BD68" i="126"/>
  <c r="BB68" i="126"/>
  <c r="AZ68" i="126"/>
  <c r="AX68" i="126"/>
  <c r="AV68" i="126"/>
  <c r="AT68" i="126"/>
  <c r="AR68" i="126"/>
  <c r="AP68" i="126"/>
  <c r="AN68" i="126"/>
  <c r="AL68" i="126"/>
  <c r="AF68" i="126"/>
  <c r="AD68" i="126"/>
  <c r="AB68" i="126"/>
  <c r="Z68" i="126"/>
  <c r="X68" i="126"/>
  <c r="V68" i="126"/>
  <c r="T68" i="126"/>
  <c r="R68" i="126"/>
  <c r="P68" i="126"/>
  <c r="N68" i="126"/>
  <c r="L68" i="126"/>
  <c r="J68" i="126"/>
  <c r="H68" i="126"/>
  <c r="F68" i="126"/>
  <c r="D68" i="126"/>
  <c r="CE67" i="126"/>
  <c r="BX67" i="126"/>
  <c r="BV67" i="126"/>
  <c r="BT67" i="126"/>
  <c r="BR67" i="126"/>
  <c r="BP67" i="126"/>
  <c r="BN67" i="126"/>
  <c r="BL67" i="126"/>
  <c r="BJ67" i="126"/>
  <c r="BH67" i="126"/>
  <c r="BF67" i="126"/>
  <c r="BD67" i="126"/>
  <c r="BB67" i="126"/>
  <c r="AZ67" i="126"/>
  <c r="AX67" i="126"/>
  <c r="AV67" i="126"/>
  <c r="AT67" i="126"/>
  <c r="AR67" i="126"/>
  <c r="AP67" i="126"/>
  <c r="AN67" i="126"/>
  <c r="AL67" i="126"/>
  <c r="AJ67" i="126"/>
  <c r="AH67" i="126"/>
  <c r="AF67" i="126"/>
  <c r="AD67" i="126"/>
  <c r="AB67" i="126"/>
  <c r="Z67" i="126"/>
  <c r="X67" i="126"/>
  <c r="V67" i="126"/>
  <c r="T67" i="126"/>
  <c r="R67" i="126"/>
  <c r="P67" i="126"/>
  <c r="N67" i="126"/>
  <c r="L67" i="126"/>
  <c r="J67" i="126"/>
  <c r="H67" i="126"/>
  <c r="F67" i="126"/>
  <c r="D67" i="126"/>
  <c r="CE66" i="126"/>
  <c r="BX66" i="126"/>
  <c r="BV66" i="126"/>
  <c r="BT66" i="126"/>
  <c r="BR66" i="126"/>
  <c r="BP66" i="126"/>
  <c r="BN66" i="126"/>
  <c r="BL66" i="126"/>
  <c r="BJ66" i="126"/>
  <c r="BH66" i="126"/>
  <c r="BF66" i="126"/>
  <c r="BD66" i="126"/>
  <c r="BB66" i="126"/>
  <c r="AZ66" i="126"/>
  <c r="AX66" i="126"/>
  <c r="AV66" i="126"/>
  <c r="AT66" i="126"/>
  <c r="AR66" i="126"/>
  <c r="AP66" i="126"/>
  <c r="AN66" i="126"/>
  <c r="AL66" i="126"/>
  <c r="AJ66" i="126"/>
  <c r="AH66" i="126"/>
  <c r="AF66" i="126"/>
  <c r="AD66" i="126"/>
  <c r="AB66" i="126"/>
  <c r="Z66" i="126"/>
  <c r="X66" i="126"/>
  <c r="V66" i="126"/>
  <c r="T66" i="126"/>
  <c r="R66" i="126"/>
  <c r="P66" i="126"/>
  <c r="N66" i="126"/>
  <c r="L66" i="126"/>
  <c r="J66" i="126"/>
  <c r="H66" i="126"/>
  <c r="F66" i="126"/>
  <c r="D66" i="126"/>
  <c r="CE65" i="126"/>
  <c r="BX65" i="126"/>
  <c r="BV65" i="126"/>
  <c r="BT65" i="126"/>
  <c r="BR65" i="126"/>
  <c r="BP65" i="126"/>
  <c r="BN65" i="126"/>
  <c r="BL65" i="126"/>
  <c r="BJ65" i="126"/>
  <c r="BH65" i="126"/>
  <c r="BF65" i="126"/>
  <c r="BD65" i="126"/>
  <c r="BB65" i="126"/>
  <c r="AZ65" i="126"/>
  <c r="AX65" i="126"/>
  <c r="AV65" i="126"/>
  <c r="AT65" i="126"/>
  <c r="AR65" i="126"/>
  <c r="AP65" i="126"/>
  <c r="AN65" i="126"/>
  <c r="AL65" i="126"/>
  <c r="AH65" i="126"/>
  <c r="AF65" i="126"/>
  <c r="AD65" i="126"/>
  <c r="AB65" i="126"/>
  <c r="Z65" i="126"/>
  <c r="X65" i="126"/>
  <c r="V65" i="126"/>
  <c r="T65" i="126"/>
  <c r="R65" i="126"/>
  <c r="P65" i="126"/>
  <c r="N65" i="126"/>
  <c r="L65" i="126"/>
  <c r="J65" i="126"/>
  <c r="H65" i="126"/>
  <c r="F65" i="126"/>
  <c r="D65" i="126"/>
  <c r="CE64" i="126"/>
  <c r="BX64" i="126"/>
  <c r="BV64" i="126"/>
  <c r="BT64" i="126"/>
  <c r="BR64" i="126"/>
  <c r="BP64" i="126"/>
  <c r="BN64" i="126"/>
  <c r="BL64" i="126"/>
  <c r="BJ64" i="126"/>
  <c r="BH64" i="126"/>
  <c r="BF64" i="126"/>
  <c r="BD64" i="126"/>
  <c r="BB64" i="126"/>
  <c r="AZ64" i="126"/>
  <c r="AX64" i="126"/>
  <c r="AV64" i="126"/>
  <c r="AT64" i="126"/>
  <c r="AR64" i="126"/>
  <c r="AP64" i="126"/>
  <c r="AN64" i="126"/>
  <c r="AL64" i="126"/>
  <c r="AH64" i="126"/>
  <c r="AF64" i="126"/>
  <c r="AD64" i="126"/>
  <c r="AB64" i="126"/>
  <c r="Z64" i="126"/>
  <c r="X64" i="126"/>
  <c r="V64" i="126"/>
  <c r="T64" i="126"/>
  <c r="R64" i="126"/>
  <c r="P64" i="126"/>
  <c r="N64" i="126"/>
  <c r="L64" i="126"/>
  <c r="J64" i="126"/>
  <c r="H64" i="126"/>
  <c r="F64" i="126"/>
  <c r="D64" i="126"/>
  <c r="CE63" i="126"/>
  <c r="BX63" i="126"/>
  <c r="BV63" i="126"/>
  <c r="BT63" i="126"/>
  <c r="BR63" i="126"/>
  <c r="BP63" i="126"/>
  <c r="BN63" i="126"/>
  <c r="BL63" i="126"/>
  <c r="BJ63" i="126"/>
  <c r="BH63" i="126"/>
  <c r="BF63" i="126"/>
  <c r="BD63" i="126"/>
  <c r="BB63" i="126"/>
  <c r="AZ63" i="126"/>
  <c r="AX63" i="126"/>
  <c r="AV63" i="126"/>
  <c r="AT63" i="126"/>
  <c r="AR63" i="126"/>
  <c r="AP63" i="126"/>
  <c r="AN63" i="126"/>
  <c r="AL63" i="126"/>
  <c r="AH63" i="126"/>
  <c r="AF63" i="126"/>
  <c r="AD63" i="126"/>
  <c r="AB63" i="126"/>
  <c r="Z63" i="126"/>
  <c r="X63" i="126"/>
  <c r="V63" i="126"/>
  <c r="T63" i="126"/>
  <c r="R63" i="126"/>
  <c r="P63" i="126"/>
  <c r="N63" i="126"/>
  <c r="L63" i="126"/>
  <c r="J63" i="126"/>
  <c r="H63" i="126"/>
  <c r="F63" i="126"/>
  <c r="D63" i="126"/>
  <c r="CE62" i="126"/>
  <c r="BX62" i="126"/>
  <c r="BV62" i="126"/>
  <c r="BT62" i="126"/>
  <c r="BR62" i="126"/>
  <c r="BP62" i="126"/>
  <c r="BN62" i="126"/>
  <c r="BL62" i="126"/>
  <c r="BJ62" i="126"/>
  <c r="BH62" i="126"/>
  <c r="BF62" i="126"/>
  <c r="BD62" i="126"/>
  <c r="BB62" i="126"/>
  <c r="AZ62" i="126"/>
  <c r="AX62" i="126"/>
  <c r="AV62" i="126"/>
  <c r="AT62" i="126"/>
  <c r="AR62" i="126"/>
  <c r="AP62" i="126"/>
  <c r="AN62" i="126"/>
  <c r="AL62" i="126"/>
  <c r="AH62" i="126"/>
  <c r="AF62" i="126"/>
  <c r="AD62" i="126"/>
  <c r="AB62" i="126"/>
  <c r="Z62" i="126"/>
  <c r="X62" i="126"/>
  <c r="V62" i="126"/>
  <c r="T62" i="126"/>
  <c r="R62" i="126"/>
  <c r="P62" i="126"/>
  <c r="N62" i="126"/>
  <c r="L62" i="126"/>
  <c r="J62" i="126"/>
  <c r="H62" i="126"/>
  <c r="F62" i="126"/>
  <c r="D62" i="126"/>
  <c r="CE61" i="126"/>
  <c r="BX61" i="126"/>
  <c r="BV61" i="126"/>
  <c r="BT61" i="126"/>
  <c r="BR61" i="126"/>
  <c r="BP61" i="126"/>
  <c r="BN61" i="126"/>
  <c r="BL61" i="126"/>
  <c r="BJ61" i="126"/>
  <c r="BH61" i="126"/>
  <c r="BF61" i="126"/>
  <c r="BD61" i="126"/>
  <c r="BB61" i="126"/>
  <c r="AZ61" i="126"/>
  <c r="AX61" i="126"/>
  <c r="AV61" i="126"/>
  <c r="AT61" i="126"/>
  <c r="AR61" i="126"/>
  <c r="AP61" i="126"/>
  <c r="AN61" i="126"/>
  <c r="AL61" i="126"/>
  <c r="AH61" i="126"/>
  <c r="AF61" i="126"/>
  <c r="AD61" i="126"/>
  <c r="AB61" i="126"/>
  <c r="Z61" i="126"/>
  <c r="X61" i="126"/>
  <c r="V61" i="126"/>
  <c r="T61" i="126"/>
  <c r="R61" i="126"/>
  <c r="P61" i="126"/>
  <c r="N61" i="126"/>
  <c r="L61" i="126"/>
  <c r="J61" i="126"/>
  <c r="H61" i="126"/>
  <c r="F61" i="126"/>
  <c r="D61" i="126"/>
  <c r="CE60" i="126"/>
  <c r="BX60" i="126"/>
  <c r="BV60" i="126"/>
  <c r="BT60" i="126"/>
  <c r="BR60" i="126"/>
  <c r="BP60" i="126"/>
  <c r="BN60" i="126"/>
  <c r="BL60" i="126"/>
  <c r="BJ60" i="126"/>
  <c r="BH60" i="126"/>
  <c r="BF60" i="126"/>
  <c r="BD60" i="126"/>
  <c r="BB60" i="126"/>
  <c r="AZ60" i="126"/>
  <c r="AX60" i="126"/>
  <c r="AV60" i="126"/>
  <c r="AT60" i="126"/>
  <c r="AR60" i="126"/>
  <c r="AP60" i="126"/>
  <c r="AN60" i="126"/>
  <c r="AL60" i="126"/>
  <c r="AJ60" i="126"/>
  <c r="AH60" i="126"/>
  <c r="AF60" i="126"/>
  <c r="AD60" i="126"/>
  <c r="AB60" i="126"/>
  <c r="Z60" i="126"/>
  <c r="X60" i="126"/>
  <c r="V60" i="126"/>
  <c r="T60" i="126"/>
  <c r="R60" i="126"/>
  <c r="P60" i="126"/>
  <c r="N60" i="126"/>
  <c r="L60" i="126"/>
  <c r="J60" i="126"/>
  <c r="H60" i="126"/>
  <c r="F60" i="126"/>
  <c r="D60" i="126"/>
  <c r="CE59" i="126"/>
  <c r="BX59" i="126"/>
  <c r="BV59" i="126"/>
  <c r="BT59" i="126"/>
  <c r="BR59" i="126"/>
  <c r="BP59" i="126"/>
  <c r="BN59" i="126"/>
  <c r="BL59" i="126"/>
  <c r="BJ59" i="126"/>
  <c r="BH59" i="126"/>
  <c r="BF59" i="126"/>
  <c r="BD59" i="126"/>
  <c r="BB59" i="126"/>
  <c r="AZ59" i="126"/>
  <c r="AX59" i="126"/>
  <c r="AV59" i="126"/>
  <c r="AT59" i="126"/>
  <c r="AR59" i="126"/>
  <c r="AP59" i="126"/>
  <c r="AN59" i="126"/>
  <c r="AL59" i="126"/>
  <c r="AJ59" i="126"/>
  <c r="AH59" i="126"/>
  <c r="AF59" i="126"/>
  <c r="AD59" i="126"/>
  <c r="AB59" i="126"/>
  <c r="Z59" i="126"/>
  <c r="X59" i="126"/>
  <c r="V59" i="126"/>
  <c r="T59" i="126"/>
  <c r="R59" i="126"/>
  <c r="P59" i="126"/>
  <c r="N59" i="126"/>
  <c r="L59" i="126"/>
  <c r="J59" i="126"/>
  <c r="H59" i="126"/>
  <c r="F59" i="126"/>
  <c r="D59" i="126"/>
  <c r="CE58" i="126"/>
  <c r="BX58" i="126"/>
  <c r="BV58" i="126"/>
  <c r="BT58" i="126"/>
  <c r="BR58" i="126"/>
  <c r="BP58" i="126"/>
  <c r="BN58" i="126"/>
  <c r="BL58" i="126"/>
  <c r="BJ58" i="126"/>
  <c r="BH58" i="126"/>
  <c r="BF58" i="126"/>
  <c r="BD58" i="126"/>
  <c r="BB58" i="126"/>
  <c r="AZ58" i="126"/>
  <c r="AX58" i="126"/>
  <c r="AV58" i="126"/>
  <c r="AT58" i="126"/>
  <c r="AR58" i="126"/>
  <c r="AP58" i="126"/>
  <c r="AN58" i="126"/>
  <c r="AL58" i="126"/>
  <c r="AJ58" i="126"/>
  <c r="AH58" i="126"/>
  <c r="AF58" i="126"/>
  <c r="AD58" i="126"/>
  <c r="AB58" i="126"/>
  <c r="Z58" i="126"/>
  <c r="X58" i="126"/>
  <c r="V58" i="126"/>
  <c r="T58" i="126"/>
  <c r="R58" i="126"/>
  <c r="P58" i="126"/>
  <c r="N58" i="126"/>
  <c r="L58" i="126"/>
  <c r="J58" i="126"/>
  <c r="H58" i="126"/>
  <c r="F58" i="126"/>
  <c r="D58" i="126"/>
  <c r="CE57" i="126"/>
  <c r="BX57" i="126"/>
  <c r="BV57" i="126"/>
  <c r="BT57" i="126"/>
  <c r="BR57" i="126"/>
  <c r="BP57" i="126"/>
  <c r="BN57" i="126"/>
  <c r="BL57" i="126"/>
  <c r="BJ57" i="126"/>
  <c r="BH57" i="126"/>
  <c r="BF57" i="126"/>
  <c r="BD57" i="126"/>
  <c r="BB57" i="126"/>
  <c r="AZ57" i="126"/>
  <c r="AX57" i="126"/>
  <c r="AV57" i="126"/>
  <c r="AT57" i="126"/>
  <c r="AR57" i="126"/>
  <c r="AP57" i="126"/>
  <c r="AN57" i="126"/>
  <c r="AL57" i="126"/>
  <c r="AJ57" i="126"/>
  <c r="AH57" i="126"/>
  <c r="AF57" i="126"/>
  <c r="AD57" i="126"/>
  <c r="AB57" i="126"/>
  <c r="Z57" i="126"/>
  <c r="X57" i="126"/>
  <c r="V57" i="126"/>
  <c r="T57" i="126"/>
  <c r="R57" i="126"/>
  <c r="P57" i="126"/>
  <c r="N57" i="126"/>
  <c r="L57" i="126"/>
  <c r="J57" i="126"/>
  <c r="H57" i="126"/>
  <c r="F57" i="126"/>
  <c r="D57" i="126"/>
  <c r="CE56" i="126"/>
  <c r="BX56" i="126"/>
  <c r="BV56" i="126"/>
  <c r="BT56" i="126"/>
  <c r="BR56" i="126"/>
  <c r="BP56" i="126"/>
  <c r="BN56" i="126"/>
  <c r="BL56" i="126"/>
  <c r="BJ56" i="126"/>
  <c r="BH56" i="126"/>
  <c r="BF56" i="126"/>
  <c r="BD56" i="126"/>
  <c r="BB56" i="126"/>
  <c r="AZ56" i="126"/>
  <c r="AX56" i="126"/>
  <c r="AV56" i="126"/>
  <c r="AT56" i="126"/>
  <c r="AR56" i="126"/>
  <c r="AP56" i="126"/>
  <c r="AN56" i="126"/>
  <c r="AL56" i="126"/>
  <c r="AJ56" i="126"/>
  <c r="AH56" i="126"/>
  <c r="AF56" i="126"/>
  <c r="AD56" i="126"/>
  <c r="AB56" i="126"/>
  <c r="Z56" i="126"/>
  <c r="X56" i="126"/>
  <c r="V56" i="126"/>
  <c r="T56" i="126"/>
  <c r="R56" i="126"/>
  <c r="P56" i="126"/>
  <c r="N56" i="126"/>
  <c r="L56" i="126"/>
  <c r="J56" i="126"/>
  <c r="H56" i="126"/>
  <c r="F56" i="126"/>
  <c r="D56" i="126"/>
  <c r="CE55" i="126"/>
  <c r="BX55" i="126"/>
  <c r="BV55" i="126"/>
  <c r="BT55" i="126"/>
  <c r="BR55" i="126"/>
  <c r="BP55" i="126"/>
  <c r="BN55" i="126"/>
  <c r="BL55" i="126"/>
  <c r="BJ55" i="126"/>
  <c r="BH55" i="126"/>
  <c r="BF55" i="126"/>
  <c r="BD55" i="126"/>
  <c r="BB55" i="126"/>
  <c r="AZ55" i="126"/>
  <c r="AX55" i="126"/>
  <c r="AV55" i="126"/>
  <c r="AT55" i="126"/>
  <c r="AR55" i="126"/>
  <c r="AP55" i="126"/>
  <c r="AN55" i="126"/>
  <c r="AL55" i="126"/>
  <c r="AJ55" i="126"/>
  <c r="AH55" i="126"/>
  <c r="AF55" i="126"/>
  <c r="AD55" i="126"/>
  <c r="AB55" i="126"/>
  <c r="Z55" i="126"/>
  <c r="X55" i="126"/>
  <c r="V55" i="126"/>
  <c r="T55" i="126"/>
  <c r="R55" i="126"/>
  <c r="P55" i="126"/>
  <c r="N55" i="126"/>
  <c r="L55" i="126"/>
  <c r="J55" i="126"/>
  <c r="H55" i="126"/>
  <c r="F55" i="126"/>
  <c r="D55" i="126"/>
  <c r="CE54" i="126"/>
  <c r="BX54" i="126"/>
  <c r="BV54" i="126"/>
  <c r="BT54" i="126"/>
  <c r="BR54" i="126"/>
  <c r="BP54" i="126"/>
  <c r="BN54" i="126"/>
  <c r="BL54" i="126"/>
  <c r="BJ54" i="126"/>
  <c r="BH54" i="126"/>
  <c r="BF54" i="126"/>
  <c r="BD54" i="126"/>
  <c r="BB54" i="126"/>
  <c r="AZ54" i="126"/>
  <c r="AX54" i="126"/>
  <c r="AV54" i="126"/>
  <c r="AT54" i="126"/>
  <c r="AR54" i="126"/>
  <c r="AP54" i="126"/>
  <c r="AN54" i="126"/>
  <c r="AL54" i="126"/>
  <c r="AJ54" i="126"/>
  <c r="AH54" i="126"/>
  <c r="AF54" i="126"/>
  <c r="AD54" i="126"/>
  <c r="AB54" i="126"/>
  <c r="Z54" i="126"/>
  <c r="X54" i="126"/>
  <c r="V54" i="126"/>
  <c r="T54" i="126"/>
  <c r="R54" i="126"/>
  <c r="P54" i="126"/>
  <c r="N54" i="126"/>
  <c r="L54" i="126"/>
  <c r="J54" i="126"/>
  <c r="H54" i="126"/>
  <c r="F54" i="126"/>
  <c r="D54" i="126"/>
  <c r="CE53" i="126"/>
  <c r="BX53" i="126"/>
  <c r="BV53" i="126"/>
  <c r="BT53" i="126"/>
  <c r="BR53" i="126"/>
  <c r="BP53" i="126"/>
  <c r="BN53" i="126"/>
  <c r="BL53" i="126"/>
  <c r="BJ53" i="126"/>
  <c r="BH53" i="126"/>
  <c r="BF53" i="126"/>
  <c r="BD53" i="126"/>
  <c r="BB53" i="126"/>
  <c r="AZ53" i="126"/>
  <c r="AX53" i="126"/>
  <c r="AV53" i="126"/>
  <c r="AT53" i="126"/>
  <c r="AR53" i="126"/>
  <c r="AP53" i="126"/>
  <c r="AN53" i="126"/>
  <c r="AL53" i="126"/>
  <c r="AJ53" i="126"/>
  <c r="AH53" i="126"/>
  <c r="AF53" i="126"/>
  <c r="AD53" i="126"/>
  <c r="AB53" i="126"/>
  <c r="Z53" i="126"/>
  <c r="X53" i="126"/>
  <c r="V53" i="126"/>
  <c r="T53" i="126"/>
  <c r="R53" i="126"/>
  <c r="P53" i="126"/>
  <c r="N53" i="126"/>
  <c r="L53" i="126"/>
  <c r="J53" i="126"/>
  <c r="H53" i="126"/>
  <c r="F53" i="126"/>
  <c r="D53" i="126"/>
  <c r="CE52" i="126"/>
  <c r="BX52" i="126"/>
  <c r="BV52" i="126"/>
  <c r="BT52" i="126"/>
  <c r="BR52" i="126"/>
  <c r="BP52" i="126"/>
  <c r="BN52" i="126"/>
  <c r="BL52" i="126"/>
  <c r="BJ52" i="126"/>
  <c r="BH52" i="126"/>
  <c r="BF52" i="126"/>
  <c r="BD52" i="126"/>
  <c r="BB52" i="126"/>
  <c r="AZ52" i="126"/>
  <c r="AX52" i="126"/>
  <c r="AV52" i="126"/>
  <c r="AT52" i="126"/>
  <c r="AR52" i="126"/>
  <c r="AP52" i="126"/>
  <c r="AN52" i="126"/>
  <c r="AL52" i="126"/>
  <c r="AJ52" i="126"/>
  <c r="AH52" i="126"/>
  <c r="AF52" i="126"/>
  <c r="AD52" i="126"/>
  <c r="AB52" i="126"/>
  <c r="Z52" i="126"/>
  <c r="X52" i="126"/>
  <c r="V52" i="126"/>
  <c r="T52" i="126"/>
  <c r="R52" i="126"/>
  <c r="P52" i="126"/>
  <c r="N52" i="126"/>
  <c r="L52" i="126"/>
  <c r="J52" i="126"/>
  <c r="H52" i="126"/>
  <c r="F52" i="126"/>
  <c r="D52" i="126"/>
  <c r="CE51" i="126"/>
  <c r="BX51" i="126"/>
  <c r="BV51" i="126"/>
  <c r="BT51" i="126"/>
  <c r="BR51" i="126"/>
  <c r="BP51" i="126"/>
  <c r="BN51" i="126"/>
  <c r="BL51" i="126"/>
  <c r="BJ51" i="126"/>
  <c r="BH51" i="126"/>
  <c r="BF51" i="126"/>
  <c r="BD51" i="126"/>
  <c r="BB51" i="126"/>
  <c r="AZ51" i="126"/>
  <c r="AX51" i="126"/>
  <c r="AV51" i="126"/>
  <c r="AT51" i="126"/>
  <c r="AR51" i="126"/>
  <c r="AP51" i="126"/>
  <c r="AN51" i="126"/>
  <c r="AL51" i="126"/>
  <c r="AJ51" i="126"/>
  <c r="AH51" i="126"/>
  <c r="AF51" i="126"/>
  <c r="AD51" i="126"/>
  <c r="AB51" i="126"/>
  <c r="Z51" i="126"/>
  <c r="X51" i="126"/>
  <c r="V51" i="126"/>
  <c r="T51" i="126"/>
  <c r="R51" i="126"/>
  <c r="P51" i="126"/>
  <c r="N51" i="126"/>
  <c r="L51" i="126"/>
  <c r="J51" i="126"/>
  <c r="H51" i="126"/>
  <c r="F51" i="126"/>
  <c r="D51" i="126"/>
  <c r="CE50" i="126"/>
  <c r="BX50" i="126"/>
  <c r="BV50" i="126"/>
  <c r="BT50" i="126"/>
  <c r="BR50" i="126"/>
  <c r="BP50" i="126"/>
  <c r="BN50" i="126"/>
  <c r="BL50" i="126"/>
  <c r="BJ50" i="126"/>
  <c r="BH50" i="126"/>
  <c r="BF50" i="126"/>
  <c r="BD50" i="126"/>
  <c r="BB50" i="126"/>
  <c r="AZ50" i="126"/>
  <c r="AX50" i="126"/>
  <c r="AV50" i="126"/>
  <c r="AT50" i="126"/>
  <c r="AR50" i="126"/>
  <c r="AP50" i="126"/>
  <c r="AN50" i="126"/>
  <c r="AL50" i="126"/>
  <c r="AJ50" i="126"/>
  <c r="AH50" i="126"/>
  <c r="AF50" i="126"/>
  <c r="AD50" i="126"/>
  <c r="AB50" i="126"/>
  <c r="Z50" i="126"/>
  <c r="X50" i="126"/>
  <c r="V50" i="126"/>
  <c r="T50" i="126"/>
  <c r="R50" i="126"/>
  <c r="P50" i="126"/>
  <c r="N50" i="126"/>
  <c r="L50" i="126"/>
  <c r="J50" i="126"/>
  <c r="H50" i="126"/>
  <c r="F50" i="126"/>
  <c r="D50" i="126"/>
  <c r="CE49" i="126"/>
  <c r="BX49" i="126"/>
  <c r="BV49" i="126"/>
  <c r="BT49" i="126"/>
  <c r="BR49" i="126"/>
  <c r="BP49" i="126"/>
  <c r="BN49" i="126"/>
  <c r="BL49" i="126"/>
  <c r="BJ49" i="126"/>
  <c r="BH49" i="126"/>
  <c r="BF49" i="126"/>
  <c r="BD49" i="126"/>
  <c r="BB49" i="126"/>
  <c r="AZ49" i="126"/>
  <c r="AX49" i="126"/>
  <c r="AV49" i="126"/>
  <c r="AT49" i="126"/>
  <c r="AR49" i="126"/>
  <c r="AP49" i="126"/>
  <c r="AN49" i="126"/>
  <c r="AL49" i="126"/>
  <c r="AJ49" i="126"/>
  <c r="AH49" i="126"/>
  <c r="AF49" i="126"/>
  <c r="AD49" i="126"/>
  <c r="AB49" i="126"/>
  <c r="Z49" i="126"/>
  <c r="X49" i="126"/>
  <c r="V49" i="126"/>
  <c r="T49" i="126"/>
  <c r="R49" i="126"/>
  <c r="P49" i="126"/>
  <c r="N49" i="126"/>
  <c r="L49" i="126"/>
  <c r="J49" i="126"/>
  <c r="H49" i="126"/>
  <c r="F49" i="126"/>
  <c r="D49" i="126"/>
  <c r="CE48" i="126"/>
  <c r="BX48" i="126"/>
  <c r="BV48" i="126"/>
  <c r="BT48" i="126"/>
  <c r="BR48" i="126"/>
  <c r="BP48" i="126"/>
  <c r="BN48" i="126"/>
  <c r="BL48" i="126"/>
  <c r="BJ48" i="126"/>
  <c r="BH48" i="126"/>
  <c r="BF48" i="126"/>
  <c r="BD48" i="126"/>
  <c r="BB48" i="126"/>
  <c r="AZ48" i="126"/>
  <c r="AX48" i="126"/>
  <c r="AV48" i="126"/>
  <c r="AT48" i="126"/>
  <c r="AR48" i="126"/>
  <c r="AP48" i="126"/>
  <c r="AN48" i="126"/>
  <c r="AL48" i="126"/>
  <c r="AJ48" i="126"/>
  <c r="AH48" i="126"/>
  <c r="AF48" i="126"/>
  <c r="AD48" i="126"/>
  <c r="AB48" i="126"/>
  <c r="Z48" i="126"/>
  <c r="X48" i="126"/>
  <c r="V48" i="126"/>
  <c r="T48" i="126"/>
  <c r="R48" i="126"/>
  <c r="P48" i="126"/>
  <c r="N48" i="126"/>
  <c r="L48" i="126"/>
  <c r="J48" i="126"/>
  <c r="H48" i="126"/>
  <c r="F48" i="126"/>
  <c r="D48" i="126"/>
  <c r="CE47" i="126"/>
  <c r="BX47" i="126"/>
  <c r="BV47" i="126"/>
  <c r="BT47" i="126"/>
  <c r="BR47" i="126"/>
  <c r="BP47" i="126"/>
  <c r="BN47" i="126"/>
  <c r="BL47" i="126"/>
  <c r="BJ47" i="126"/>
  <c r="BH47" i="126"/>
  <c r="BF47" i="126"/>
  <c r="BD47" i="126"/>
  <c r="BB47" i="126"/>
  <c r="AZ47" i="126"/>
  <c r="AX47" i="126"/>
  <c r="AV47" i="126"/>
  <c r="AT47" i="126"/>
  <c r="AR47" i="126"/>
  <c r="AP47" i="126"/>
  <c r="AN47" i="126"/>
  <c r="AL47" i="126"/>
  <c r="AJ47" i="126"/>
  <c r="AH47" i="126"/>
  <c r="AF47" i="126"/>
  <c r="AD47" i="126"/>
  <c r="AB47" i="126"/>
  <c r="Z47" i="126"/>
  <c r="X47" i="126"/>
  <c r="V47" i="126"/>
  <c r="T47" i="126"/>
  <c r="R47" i="126"/>
  <c r="P47" i="126"/>
  <c r="N47" i="126"/>
  <c r="L47" i="126"/>
  <c r="J47" i="126"/>
  <c r="H47" i="126"/>
  <c r="F47" i="126"/>
  <c r="D47" i="126"/>
  <c r="CE46" i="126"/>
  <c r="BX46" i="126"/>
  <c r="BV46" i="126"/>
  <c r="BT46" i="126"/>
  <c r="BR46" i="126"/>
  <c r="BP46" i="126"/>
  <c r="BN46" i="126"/>
  <c r="BL46" i="126"/>
  <c r="BJ46" i="126"/>
  <c r="BH46" i="126"/>
  <c r="BF46" i="126"/>
  <c r="BD46" i="126"/>
  <c r="BB46" i="126"/>
  <c r="AZ46" i="126"/>
  <c r="AX46" i="126"/>
  <c r="AV46" i="126"/>
  <c r="AT46" i="126"/>
  <c r="AR46" i="126"/>
  <c r="AP46" i="126"/>
  <c r="AN46" i="126"/>
  <c r="AL46" i="126"/>
  <c r="AJ46" i="126"/>
  <c r="AH46" i="126"/>
  <c r="AF46" i="126"/>
  <c r="AD46" i="126"/>
  <c r="AB46" i="126"/>
  <c r="Z46" i="126"/>
  <c r="X46" i="126"/>
  <c r="V46" i="126"/>
  <c r="T46" i="126"/>
  <c r="R46" i="126"/>
  <c r="P46" i="126"/>
  <c r="N46" i="126"/>
  <c r="L46" i="126"/>
  <c r="J46" i="126"/>
  <c r="H46" i="126"/>
  <c r="F46" i="126"/>
  <c r="D46" i="126"/>
  <c r="CE45" i="126"/>
  <c r="BX45" i="126"/>
  <c r="BV45" i="126"/>
  <c r="BT45" i="126"/>
  <c r="BR45" i="126"/>
  <c r="BP45" i="126"/>
  <c r="BN45" i="126"/>
  <c r="BL45" i="126"/>
  <c r="BJ45" i="126"/>
  <c r="BH45" i="126"/>
  <c r="BF45" i="126"/>
  <c r="BD45" i="126"/>
  <c r="BB45" i="126"/>
  <c r="AZ45" i="126"/>
  <c r="AX45" i="126"/>
  <c r="AV45" i="126"/>
  <c r="AT45" i="126"/>
  <c r="AR45" i="126"/>
  <c r="AP45" i="126"/>
  <c r="AN45" i="126"/>
  <c r="AL45" i="126"/>
  <c r="AJ45" i="126"/>
  <c r="AH45" i="126"/>
  <c r="AF45" i="126"/>
  <c r="AD45" i="126"/>
  <c r="AB45" i="126"/>
  <c r="Z45" i="126"/>
  <c r="X45" i="126"/>
  <c r="V45" i="126"/>
  <c r="T45" i="126"/>
  <c r="R45" i="126"/>
  <c r="P45" i="126"/>
  <c r="N45" i="126"/>
  <c r="L45" i="126"/>
  <c r="J45" i="126"/>
  <c r="H45" i="126"/>
  <c r="F45" i="126"/>
  <c r="D45" i="126"/>
  <c r="CE44" i="126"/>
  <c r="BX44" i="126"/>
  <c r="BV44" i="126"/>
  <c r="BT44" i="126"/>
  <c r="BR44" i="126"/>
  <c r="BP44" i="126"/>
  <c r="BN44" i="126"/>
  <c r="BL44" i="126"/>
  <c r="BJ44" i="126"/>
  <c r="BH44" i="126"/>
  <c r="BF44" i="126"/>
  <c r="BD44" i="126"/>
  <c r="BB44" i="126"/>
  <c r="AZ44" i="126"/>
  <c r="AX44" i="126"/>
  <c r="AV44" i="126"/>
  <c r="AT44" i="126"/>
  <c r="AR44" i="126"/>
  <c r="AP44" i="126"/>
  <c r="AN44" i="126"/>
  <c r="AL44" i="126"/>
  <c r="AJ44" i="126"/>
  <c r="AH44" i="126"/>
  <c r="AF44" i="126"/>
  <c r="AD44" i="126"/>
  <c r="AB44" i="126"/>
  <c r="Z44" i="126"/>
  <c r="X44" i="126"/>
  <c r="V44" i="126"/>
  <c r="T44" i="126"/>
  <c r="R44" i="126"/>
  <c r="P44" i="126"/>
  <c r="N44" i="126"/>
  <c r="L44" i="126"/>
  <c r="J44" i="126"/>
  <c r="H44" i="126"/>
  <c r="F44" i="126"/>
  <c r="D44" i="126"/>
  <c r="CE43" i="126"/>
  <c r="BX43" i="126"/>
  <c r="BV43" i="126"/>
  <c r="BT43" i="126"/>
  <c r="BR43" i="126"/>
  <c r="BP43" i="126"/>
  <c r="BN43" i="126"/>
  <c r="BL43" i="126"/>
  <c r="BJ43" i="126"/>
  <c r="BH43" i="126"/>
  <c r="BF43" i="126"/>
  <c r="BD43" i="126"/>
  <c r="BB43" i="126"/>
  <c r="AZ43" i="126"/>
  <c r="AX43" i="126"/>
  <c r="AV43" i="126"/>
  <c r="AT43" i="126"/>
  <c r="AR43" i="126"/>
  <c r="AP43" i="126"/>
  <c r="AN43" i="126"/>
  <c r="AL43" i="126"/>
  <c r="AJ43" i="126"/>
  <c r="AH43" i="126"/>
  <c r="AF43" i="126"/>
  <c r="AD43" i="126"/>
  <c r="AB43" i="126"/>
  <c r="Z43" i="126"/>
  <c r="X43" i="126"/>
  <c r="V43" i="126"/>
  <c r="T43" i="126"/>
  <c r="R43" i="126"/>
  <c r="P43" i="126"/>
  <c r="N43" i="126"/>
  <c r="L43" i="126"/>
  <c r="J43" i="126"/>
  <c r="H43" i="126"/>
  <c r="F43" i="126"/>
  <c r="D43" i="126"/>
  <c r="CE42" i="126"/>
  <c r="BX42" i="126"/>
  <c r="BV42" i="126"/>
  <c r="BT42" i="126"/>
  <c r="BR42" i="126"/>
  <c r="BP42" i="126"/>
  <c r="BN42" i="126"/>
  <c r="BL42" i="126"/>
  <c r="BJ42" i="126"/>
  <c r="BH42" i="126"/>
  <c r="BF42" i="126"/>
  <c r="BD42" i="126"/>
  <c r="BB42" i="126"/>
  <c r="AZ42" i="126"/>
  <c r="AX42" i="126"/>
  <c r="AV42" i="126"/>
  <c r="AT42" i="126"/>
  <c r="AR42" i="126"/>
  <c r="AP42" i="126"/>
  <c r="AN42" i="126"/>
  <c r="AL42" i="126"/>
  <c r="AJ42" i="126"/>
  <c r="AH42" i="126"/>
  <c r="AF42" i="126"/>
  <c r="AD42" i="126"/>
  <c r="AB42" i="126"/>
  <c r="Z42" i="126"/>
  <c r="X42" i="126"/>
  <c r="V42" i="126"/>
  <c r="T42" i="126"/>
  <c r="R42" i="126"/>
  <c r="P42" i="126"/>
  <c r="N42" i="126"/>
  <c r="L42" i="126"/>
  <c r="J42" i="126"/>
  <c r="H42" i="126"/>
  <c r="F42" i="126"/>
  <c r="D42" i="126"/>
  <c r="CE41" i="126"/>
  <c r="BX41" i="126"/>
  <c r="BV41" i="126"/>
  <c r="BT41" i="126"/>
  <c r="BR41" i="126"/>
  <c r="BP41" i="126"/>
  <c r="BN41" i="126"/>
  <c r="BL41" i="126"/>
  <c r="BJ41" i="126"/>
  <c r="BH41" i="126"/>
  <c r="BF41" i="126"/>
  <c r="BD41" i="126"/>
  <c r="BB41" i="126"/>
  <c r="AZ41" i="126"/>
  <c r="AX41" i="126"/>
  <c r="AV41" i="126"/>
  <c r="AT41" i="126"/>
  <c r="AR41" i="126"/>
  <c r="AP41" i="126"/>
  <c r="AN41" i="126"/>
  <c r="AL41" i="126"/>
  <c r="AJ41" i="126"/>
  <c r="AH41" i="126"/>
  <c r="AF41" i="126"/>
  <c r="AD41" i="126"/>
  <c r="AB41" i="126"/>
  <c r="Z41" i="126"/>
  <c r="X41" i="126"/>
  <c r="V41" i="126"/>
  <c r="T41" i="126"/>
  <c r="R41" i="126"/>
  <c r="P41" i="126"/>
  <c r="N41" i="126"/>
  <c r="L41" i="126"/>
  <c r="J41" i="126"/>
  <c r="H41" i="126"/>
  <c r="F41" i="126"/>
  <c r="D41" i="126"/>
  <c r="BX47" i="151"/>
  <c r="BY47" i="151"/>
  <c r="BZ47" i="151"/>
  <c r="AA47" i="151"/>
  <c r="AO47" i="151"/>
  <c r="AQ47" i="151"/>
  <c r="AR47" i="151"/>
  <c r="AW47" i="151"/>
  <c r="AY47" i="151"/>
  <c r="AZ47" i="151"/>
  <c r="BA47" i="151"/>
  <c r="BE47" i="151"/>
  <c r="BG47" i="151"/>
  <c r="BM47" i="151"/>
  <c r="BO47" i="151"/>
  <c r="BP47" i="151"/>
  <c r="BQ47" i="151"/>
  <c r="BR47" i="151"/>
  <c r="BS47" i="151"/>
  <c r="BT47" i="151"/>
  <c r="BU47" i="151"/>
  <c r="BV47" i="151"/>
  <c r="BW47" i="151"/>
  <c r="CA47" i="151"/>
  <c r="CB47" i="151"/>
  <c r="CC47" i="151"/>
  <c r="CD47" i="151"/>
  <c r="CD70" i="49"/>
  <c r="CC70" i="49"/>
  <c r="CB70" i="49"/>
  <c r="CA70" i="49"/>
  <c r="BZ70" i="49"/>
  <c r="BY70" i="49"/>
  <c r="BW70" i="49"/>
  <c r="BU70" i="49"/>
  <c r="BS70" i="49"/>
  <c r="BQ70" i="49"/>
  <c r="BO70" i="49"/>
  <c r="BM70" i="49"/>
  <c r="BK70" i="49"/>
  <c r="BK47" i="151" s="1"/>
  <c r="BI70" i="49"/>
  <c r="BI47" i="151" s="1"/>
  <c r="BG70" i="49"/>
  <c r="BE70" i="49"/>
  <c r="BC70" i="49"/>
  <c r="BC47" i="151" s="1"/>
  <c r="BA70" i="49"/>
  <c r="AY70" i="49"/>
  <c r="AW70" i="49"/>
  <c r="AU70" i="49"/>
  <c r="AU47" i="151" s="1"/>
  <c r="AS70" i="49"/>
  <c r="AS47" i="151" s="1"/>
  <c r="AQ70" i="49"/>
  <c r="AO70" i="49"/>
  <c r="AM70" i="49"/>
  <c r="AM47" i="151" s="1"/>
  <c r="AK70" i="49"/>
  <c r="AK47" i="151" s="1"/>
  <c r="AI70" i="49"/>
  <c r="AI47" i="151" s="1"/>
  <c r="AG70" i="49"/>
  <c r="AG47" i="151" s="1"/>
  <c r="AE70" i="49"/>
  <c r="AE47" i="151" s="1"/>
  <c r="AC70" i="49"/>
  <c r="AC47" i="151" s="1"/>
  <c r="AA70" i="49"/>
  <c r="Y70" i="49"/>
  <c r="Y47" i="151" s="1"/>
  <c r="W70" i="49"/>
  <c r="W47" i="151" s="1"/>
  <c r="U70" i="49"/>
  <c r="U47" i="151" s="1"/>
  <c r="S70" i="49"/>
  <c r="S47" i="151" s="1"/>
  <c r="Q70" i="49"/>
  <c r="Q47" i="151" s="1"/>
  <c r="O70" i="49"/>
  <c r="O47" i="151" s="1"/>
  <c r="M70" i="49"/>
  <c r="M47" i="151" s="1"/>
  <c r="K70" i="49"/>
  <c r="K47" i="151" s="1"/>
  <c r="I70" i="49"/>
  <c r="I47" i="151" s="1"/>
  <c r="G70" i="49"/>
  <c r="G47" i="151" s="1"/>
  <c r="E70" i="49"/>
  <c r="E47" i="151" s="1"/>
  <c r="C70" i="49"/>
  <c r="C47" i="151" s="1"/>
  <c r="CE69" i="49"/>
  <c r="BX69" i="49"/>
  <c r="CF69" i="49" s="1"/>
  <c r="BV69" i="49"/>
  <c r="BT69" i="49"/>
  <c r="BR69" i="49"/>
  <c r="BP69" i="49"/>
  <c r="BN69" i="49"/>
  <c r="BL69" i="49"/>
  <c r="BJ69" i="49"/>
  <c r="BH69" i="49"/>
  <c r="BF69" i="49"/>
  <c r="BD69" i="49"/>
  <c r="BB69" i="49"/>
  <c r="AZ69" i="49"/>
  <c r="AX69" i="49"/>
  <c r="AV69" i="49"/>
  <c r="AT69" i="49"/>
  <c r="AR69" i="49"/>
  <c r="AP69" i="49"/>
  <c r="AN69" i="49"/>
  <c r="AL69" i="49"/>
  <c r="AF69" i="49"/>
  <c r="AD69" i="49"/>
  <c r="AB69" i="49"/>
  <c r="Z69" i="49"/>
  <c r="X69" i="49"/>
  <c r="V69" i="49"/>
  <c r="T69" i="49"/>
  <c r="R69" i="49"/>
  <c r="P69" i="49"/>
  <c r="N69" i="49"/>
  <c r="L69" i="49"/>
  <c r="J69" i="49"/>
  <c r="H69" i="49"/>
  <c r="F69" i="49"/>
  <c r="D69" i="49"/>
  <c r="CE68" i="49"/>
  <c r="BX68" i="49"/>
  <c r="CF68" i="49" s="1"/>
  <c r="BV68" i="49"/>
  <c r="BT68" i="49"/>
  <c r="BR68" i="49"/>
  <c r="BP68" i="49"/>
  <c r="BN68" i="49"/>
  <c r="BL68" i="49"/>
  <c r="BJ68" i="49"/>
  <c r="BH68" i="49"/>
  <c r="BF68" i="49"/>
  <c r="BD68" i="49"/>
  <c r="BB68" i="49"/>
  <c r="AZ68" i="49"/>
  <c r="AX68" i="49"/>
  <c r="AV68" i="49"/>
  <c r="AT68" i="49"/>
  <c r="AR68" i="49"/>
  <c r="AP68" i="49"/>
  <c r="AN68" i="49"/>
  <c r="AL68" i="49"/>
  <c r="AJ68" i="49"/>
  <c r="AH68" i="49"/>
  <c r="AF68" i="49"/>
  <c r="AD68" i="49"/>
  <c r="AB68" i="49"/>
  <c r="Z68" i="49"/>
  <c r="X68" i="49"/>
  <c r="V68" i="49"/>
  <c r="T68" i="49"/>
  <c r="R68" i="49"/>
  <c r="P68" i="49"/>
  <c r="N68" i="49"/>
  <c r="L68" i="49"/>
  <c r="J68" i="49"/>
  <c r="H68" i="49"/>
  <c r="F68" i="49"/>
  <c r="D68" i="49"/>
  <c r="CE67" i="49"/>
  <c r="BX67" i="49"/>
  <c r="BV67" i="49"/>
  <c r="BT67" i="49"/>
  <c r="BR67" i="49"/>
  <c r="BP67" i="49"/>
  <c r="BN67" i="49"/>
  <c r="BL67" i="49"/>
  <c r="CF67" i="49" s="1"/>
  <c r="BJ67" i="49"/>
  <c r="BH67" i="49"/>
  <c r="BF67" i="49"/>
  <c r="BD67" i="49"/>
  <c r="BB67" i="49"/>
  <c r="AZ67" i="49"/>
  <c r="AX67" i="49"/>
  <c r="AV67" i="49"/>
  <c r="AT67" i="49"/>
  <c r="AR67" i="49"/>
  <c r="AP67" i="49"/>
  <c r="AN67" i="49"/>
  <c r="AL67" i="49"/>
  <c r="AJ67" i="49"/>
  <c r="AH67" i="49"/>
  <c r="AF67" i="49"/>
  <c r="AD67" i="49"/>
  <c r="AB67" i="49"/>
  <c r="Z67" i="49"/>
  <c r="X67" i="49"/>
  <c r="V67" i="49"/>
  <c r="T67" i="49"/>
  <c r="R67" i="49"/>
  <c r="P67" i="49"/>
  <c r="N67" i="49"/>
  <c r="L67" i="49"/>
  <c r="J67" i="49"/>
  <c r="H67" i="49"/>
  <c r="F67" i="49"/>
  <c r="D67" i="49"/>
  <c r="CE66" i="49"/>
  <c r="BX66" i="49"/>
  <c r="BV66" i="49"/>
  <c r="BT66" i="49"/>
  <c r="BR66" i="49"/>
  <c r="BP66" i="49"/>
  <c r="BN66" i="49"/>
  <c r="BL66" i="49"/>
  <c r="BJ66" i="49"/>
  <c r="BH66" i="49"/>
  <c r="BF66" i="49"/>
  <c r="BD66" i="49"/>
  <c r="BB66" i="49"/>
  <c r="AZ66" i="49"/>
  <c r="AX66" i="49"/>
  <c r="AV66" i="49"/>
  <c r="AT66" i="49"/>
  <c r="AR66" i="49"/>
  <c r="AP66" i="49"/>
  <c r="AN66" i="49"/>
  <c r="AL66" i="49"/>
  <c r="AJ66" i="49"/>
  <c r="AH66" i="49"/>
  <c r="AF66" i="49"/>
  <c r="AD66" i="49"/>
  <c r="AB66" i="49"/>
  <c r="Z66" i="49"/>
  <c r="X66" i="49"/>
  <c r="V66" i="49"/>
  <c r="T66" i="49"/>
  <c r="R66" i="49"/>
  <c r="P66" i="49"/>
  <c r="N66" i="49"/>
  <c r="L66" i="49"/>
  <c r="J66" i="49"/>
  <c r="H66" i="49"/>
  <c r="F66" i="49"/>
  <c r="D66" i="49"/>
  <c r="CE65" i="49"/>
  <c r="BX65" i="49"/>
  <c r="BV65" i="49"/>
  <c r="BT65" i="49"/>
  <c r="BR65" i="49"/>
  <c r="BP65" i="49"/>
  <c r="BN65" i="49"/>
  <c r="BL65" i="49"/>
  <c r="BJ65" i="49"/>
  <c r="BH65" i="49"/>
  <c r="BF65" i="49"/>
  <c r="BD65" i="49"/>
  <c r="BB65" i="49"/>
  <c r="AZ65" i="49"/>
  <c r="AX65" i="49"/>
  <c r="AV65" i="49"/>
  <c r="AT65" i="49"/>
  <c r="AR65" i="49"/>
  <c r="AP65" i="49"/>
  <c r="AN65" i="49"/>
  <c r="AL65" i="49"/>
  <c r="AJ65" i="49"/>
  <c r="AH65" i="49"/>
  <c r="AF65" i="49"/>
  <c r="AD65" i="49"/>
  <c r="AB65" i="49"/>
  <c r="Z65" i="49"/>
  <c r="X65" i="49"/>
  <c r="V65" i="49"/>
  <c r="T65" i="49"/>
  <c r="R65" i="49"/>
  <c r="P65" i="49"/>
  <c r="N65" i="49"/>
  <c r="L65" i="49"/>
  <c r="J65" i="49"/>
  <c r="H65" i="49"/>
  <c r="F65" i="49"/>
  <c r="D65" i="49"/>
  <c r="CE64" i="49"/>
  <c r="BX64" i="49"/>
  <c r="BV64" i="49"/>
  <c r="BT64" i="49"/>
  <c r="BR64" i="49"/>
  <c r="BP64" i="49"/>
  <c r="BN64" i="49"/>
  <c r="BL64" i="49"/>
  <c r="BJ64" i="49"/>
  <c r="BH64" i="49"/>
  <c r="BF64" i="49"/>
  <c r="BD64" i="49"/>
  <c r="BB64" i="49"/>
  <c r="AZ64" i="49"/>
  <c r="AX64" i="49"/>
  <c r="AV64" i="49"/>
  <c r="AT64" i="49"/>
  <c r="AR64" i="49"/>
  <c r="AP64" i="49"/>
  <c r="AN64" i="49"/>
  <c r="AL64" i="49"/>
  <c r="AJ64" i="49"/>
  <c r="AH64" i="49"/>
  <c r="AF64" i="49"/>
  <c r="AD64" i="49"/>
  <c r="AB64" i="49"/>
  <c r="Z64" i="49"/>
  <c r="X64" i="49"/>
  <c r="T64" i="49"/>
  <c r="R64" i="49"/>
  <c r="P64" i="49"/>
  <c r="N64" i="49"/>
  <c r="L64" i="49"/>
  <c r="J64" i="49"/>
  <c r="H64" i="49"/>
  <c r="F64" i="49"/>
  <c r="D64" i="49"/>
  <c r="CE63" i="49"/>
  <c r="BX63" i="49"/>
  <c r="BV63" i="49"/>
  <c r="BT63" i="49"/>
  <c r="BR63" i="49"/>
  <c r="BP63" i="49"/>
  <c r="CE62" i="49"/>
  <c r="BX62" i="49"/>
  <c r="BV62" i="49"/>
  <c r="BT62" i="49"/>
  <c r="BR62" i="49"/>
  <c r="BP62" i="49"/>
  <c r="BN62" i="49"/>
  <c r="BL62" i="49"/>
  <c r="BJ62" i="49"/>
  <c r="BH62" i="49"/>
  <c r="BF62" i="49"/>
  <c r="BD62" i="49"/>
  <c r="BB62" i="49"/>
  <c r="AZ62" i="49"/>
  <c r="AX62" i="49"/>
  <c r="AV62" i="49"/>
  <c r="AT62" i="49"/>
  <c r="AR62" i="49"/>
  <c r="AP62" i="49"/>
  <c r="AN62" i="49"/>
  <c r="AL62" i="49"/>
  <c r="AJ62" i="49"/>
  <c r="AH62" i="49"/>
  <c r="AF62" i="49"/>
  <c r="AD62" i="49"/>
  <c r="AB62" i="49"/>
  <c r="Z62" i="49"/>
  <c r="X62" i="49"/>
  <c r="V62" i="49"/>
  <c r="T62" i="49"/>
  <c r="R62" i="49"/>
  <c r="P62" i="49"/>
  <c r="N62" i="49"/>
  <c r="L62" i="49"/>
  <c r="J62" i="49"/>
  <c r="H62" i="49"/>
  <c r="F62" i="49"/>
  <c r="D62" i="49"/>
  <c r="CE61" i="49"/>
  <c r="BX61" i="49"/>
  <c r="BV61" i="49"/>
  <c r="BT61" i="49"/>
  <c r="BR61" i="49"/>
  <c r="BP61" i="49"/>
  <c r="BN61" i="49"/>
  <c r="BL61" i="49"/>
  <c r="BJ61" i="49"/>
  <c r="BH61" i="49"/>
  <c r="BF61" i="49"/>
  <c r="BD61" i="49"/>
  <c r="BB61" i="49"/>
  <c r="AZ61" i="49"/>
  <c r="AX61" i="49"/>
  <c r="AV61" i="49"/>
  <c r="AT61" i="49"/>
  <c r="AR61" i="49"/>
  <c r="AP61" i="49"/>
  <c r="AN61" i="49"/>
  <c r="AL61" i="49"/>
  <c r="AJ61" i="49"/>
  <c r="AH61" i="49"/>
  <c r="AF61" i="49"/>
  <c r="AD61" i="49"/>
  <c r="AB61" i="49"/>
  <c r="Z61" i="49"/>
  <c r="X61" i="49"/>
  <c r="V61" i="49"/>
  <c r="T61" i="49"/>
  <c r="R61" i="49"/>
  <c r="P61" i="49"/>
  <c r="N61" i="49"/>
  <c r="L61" i="49"/>
  <c r="J61" i="49"/>
  <c r="H61" i="49"/>
  <c r="F61" i="49"/>
  <c r="D61" i="49"/>
  <c r="CE60" i="49"/>
  <c r="BX60" i="49"/>
  <c r="BV60" i="49"/>
  <c r="BT60" i="49"/>
  <c r="BR60" i="49"/>
  <c r="BP60" i="49"/>
  <c r="BN60" i="49"/>
  <c r="BL60" i="49"/>
  <c r="BJ60" i="49"/>
  <c r="BH60" i="49"/>
  <c r="BF60" i="49"/>
  <c r="BD60" i="49"/>
  <c r="BB60" i="49"/>
  <c r="AZ60" i="49"/>
  <c r="AX60" i="49"/>
  <c r="AV60" i="49"/>
  <c r="AT60" i="49"/>
  <c r="AR60" i="49"/>
  <c r="AP60" i="49"/>
  <c r="AN60" i="49"/>
  <c r="AL60" i="49"/>
  <c r="AJ60" i="49"/>
  <c r="AH60" i="49"/>
  <c r="AF60" i="49"/>
  <c r="AD60" i="49"/>
  <c r="AB60" i="49"/>
  <c r="Z60" i="49"/>
  <c r="X60" i="49"/>
  <c r="V60" i="49"/>
  <c r="T60" i="49"/>
  <c r="R60" i="49"/>
  <c r="P60" i="49"/>
  <c r="N60" i="49"/>
  <c r="L60" i="49"/>
  <c r="J60" i="49"/>
  <c r="H60" i="49"/>
  <c r="F60" i="49"/>
  <c r="D60" i="49"/>
  <c r="CE59" i="49"/>
  <c r="BX59" i="49"/>
  <c r="BV59" i="49"/>
  <c r="BT59" i="49"/>
  <c r="BR59" i="49"/>
  <c r="BP59" i="49"/>
  <c r="BN59" i="49"/>
  <c r="BL59" i="49"/>
  <c r="BJ59" i="49"/>
  <c r="BH59" i="49"/>
  <c r="BF59" i="49"/>
  <c r="BD59" i="49"/>
  <c r="BB59" i="49"/>
  <c r="AZ59" i="49"/>
  <c r="AX59" i="49"/>
  <c r="AV59" i="49"/>
  <c r="AT59" i="49"/>
  <c r="AR59" i="49"/>
  <c r="AP59" i="49"/>
  <c r="AN59" i="49"/>
  <c r="AL59" i="49"/>
  <c r="AJ59" i="49"/>
  <c r="AH59" i="49"/>
  <c r="AF59" i="49"/>
  <c r="AD59" i="49"/>
  <c r="AB59" i="49"/>
  <c r="Z59" i="49"/>
  <c r="X59" i="49"/>
  <c r="V59" i="49"/>
  <c r="T59" i="49"/>
  <c r="R59" i="49"/>
  <c r="P59" i="49"/>
  <c r="N59" i="49"/>
  <c r="L59" i="49"/>
  <c r="J59" i="49"/>
  <c r="H59" i="49"/>
  <c r="F59" i="49"/>
  <c r="D59" i="49"/>
  <c r="CE58" i="49"/>
  <c r="BX58" i="49"/>
  <c r="BV58" i="49"/>
  <c r="BT58" i="49"/>
  <c r="BR58" i="49"/>
  <c r="BP58" i="49"/>
  <c r="BN58" i="49"/>
  <c r="BL58" i="49"/>
  <c r="BJ58" i="49"/>
  <c r="BH58" i="49"/>
  <c r="BF58" i="49"/>
  <c r="BD58" i="49"/>
  <c r="BB58" i="49"/>
  <c r="AZ58" i="49"/>
  <c r="AX58" i="49"/>
  <c r="AV58" i="49"/>
  <c r="AT58" i="49"/>
  <c r="AR58" i="49"/>
  <c r="AP58" i="49"/>
  <c r="AN58" i="49"/>
  <c r="AL58" i="49"/>
  <c r="AJ58" i="49"/>
  <c r="AH58" i="49"/>
  <c r="AF58" i="49"/>
  <c r="AD58" i="49"/>
  <c r="AB58" i="49"/>
  <c r="Z58" i="49"/>
  <c r="X58" i="49"/>
  <c r="V58" i="49"/>
  <c r="T58" i="49"/>
  <c r="R58" i="49"/>
  <c r="P58" i="49"/>
  <c r="N58" i="49"/>
  <c r="L58" i="49"/>
  <c r="J58" i="49"/>
  <c r="H58" i="49"/>
  <c r="F58" i="49"/>
  <c r="D58" i="49"/>
  <c r="CE57" i="49"/>
  <c r="BX57" i="49"/>
  <c r="BV57" i="49"/>
  <c r="BT57" i="49"/>
  <c r="BR57" i="49"/>
  <c r="BP57" i="49"/>
  <c r="BN57" i="49"/>
  <c r="BL57" i="49"/>
  <c r="BJ57" i="49"/>
  <c r="BH57" i="49"/>
  <c r="BF57" i="49"/>
  <c r="BD57" i="49"/>
  <c r="BB57" i="49"/>
  <c r="AZ57" i="49"/>
  <c r="AX57" i="49"/>
  <c r="AV57" i="49"/>
  <c r="AT57" i="49"/>
  <c r="AR57" i="49"/>
  <c r="AP57" i="49"/>
  <c r="AN57" i="49"/>
  <c r="AL57" i="49"/>
  <c r="AJ57" i="49"/>
  <c r="AH57" i="49"/>
  <c r="AF57" i="49"/>
  <c r="AD57" i="49"/>
  <c r="AB57" i="49"/>
  <c r="Z57" i="49"/>
  <c r="X57" i="49"/>
  <c r="V57" i="49"/>
  <c r="T57" i="49"/>
  <c r="R57" i="49"/>
  <c r="P57" i="49"/>
  <c r="N57" i="49"/>
  <c r="L57" i="49"/>
  <c r="J57" i="49"/>
  <c r="H57" i="49"/>
  <c r="F57" i="49"/>
  <c r="D57" i="49"/>
  <c r="CE56" i="49"/>
  <c r="BX56" i="49"/>
  <c r="BV56" i="49"/>
  <c r="BT56" i="49"/>
  <c r="BR56" i="49"/>
  <c r="BP56" i="49"/>
  <c r="BN56" i="49"/>
  <c r="BL56" i="49"/>
  <c r="BJ56" i="49"/>
  <c r="BH56" i="49"/>
  <c r="BF56" i="49"/>
  <c r="BD56" i="49"/>
  <c r="BB56" i="49"/>
  <c r="AZ56" i="49"/>
  <c r="AX56" i="49"/>
  <c r="AV56" i="49"/>
  <c r="AT56" i="49"/>
  <c r="AR56" i="49"/>
  <c r="AP56" i="49"/>
  <c r="AN56" i="49"/>
  <c r="AL56" i="49"/>
  <c r="AJ56" i="49"/>
  <c r="AH56" i="49"/>
  <c r="AF56" i="49"/>
  <c r="AD56" i="49"/>
  <c r="AB56" i="49"/>
  <c r="Z56" i="49"/>
  <c r="X56" i="49"/>
  <c r="V56" i="49"/>
  <c r="T56" i="49"/>
  <c r="R56" i="49"/>
  <c r="P56" i="49"/>
  <c r="N56" i="49"/>
  <c r="L56" i="49"/>
  <c r="J56" i="49"/>
  <c r="H56" i="49"/>
  <c r="F56" i="49"/>
  <c r="D56" i="49"/>
  <c r="CE55" i="49"/>
  <c r="BX55" i="49"/>
  <c r="BV55" i="49"/>
  <c r="BT55" i="49"/>
  <c r="BR55" i="49"/>
  <c r="BP55" i="49"/>
  <c r="BN55" i="49"/>
  <c r="BL55" i="49"/>
  <c r="BJ55" i="49"/>
  <c r="BH55" i="49"/>
  <c r="BF55" i="49"/>
  <c r="BD55" i="49"/>
  <c r="BB55" i="49"/>
  <c r="AZ55" i="49"/>
  <c r="AX55" i="49"/>
  <c r="AV55" i="49"/>
  <c r="AT55" i="49"/>
  <c r="AR55" i="49"/>
  <c r="AP55" i="49"/>
  <c r="CE54" i="49"/>
  <c r="BX54" i="49"/>
  <c r="BV54" i="49"/>
  <c r="BT54" i="49"/>
  <c r="BR54" i="49"/>
  <c r="BP54" i="49"/>
  <c r="BN54" i="49"/>
  <c r="BL54" i="49"/>
  <c r="BJ54" i="49"/>
  <c r="BH54" i="49"/>
  <c r="BF54" i="49"/>
  <c r="BD54" i="49"/>
  <c r="BB54" i="49"/>
  <c r="AZ54" i="49"/>
  <c r="AX54" i="49"/>
  <c r="AV54" i="49"/>
  <c r="AT54" i="49"/>
  <c r="AR54" i="49"/>
  <c r="AP54" i="49"/>
  <c r="AN54" i="49"/>
  <c r="AL54" i="49"/>
  <c r="AJ54" i="49"/>
  <c r="AH54" i="49"/>
  <c r="AF54" i="49"/>
  <c r="AD54" i="49"/>
  <c r="AB54" i="49"/>
  <c r="Z54" i="49"/>
  <c r="X54" i="49"/>
  <c r="V54" i="49"/>
  <c r="T54" i="49"/>
  <c r="R54" i="49"/>
  <c r="P54" i="49"/>
  <c r="N54" i="49"/>
  <c r="L54" i="49"/>
  <c r="J54" i="49"/>
  <c r="H54" i="49"/>
  <c r="F54" i="49"/>
  <c r="D54" i="49"/>
  <c r="CE53" i="49"/>
  <c r="BX53" i="49"/>
  <c r="BV53" i="49"/>
  <c r="BT53" i="49"/>
  <c r="BR53" i="49"/>
  <c r="BP53" i="49"/>
  <c r="BN53" i="49"/>
  <c r="BL53" i="49"/>
  <c r="BJ53" i="49"/>
  <c r="BH53" i="49"/>
  <c r="BF53" i="49"/>
  <c r="BD53" i="49"/>
  <c r="BB53" i="49"/>
  <c r="AZ53" i="49"/>
  <c r="AX53" i="49"/>
  <c r="AV53" i="49"/>
  <c r="AT53" i="49"/>
  <c r="AR53" i="49"/>
  <c r="AP53" i="49"/>
  <c r="AN53" i="49"/>
  <c r="AL53" i="49"/>
  <c r="AJ53" i="49"/>
  <c r="AH53" i="49"/>
  <c r="AF53" i="49"/>
  <c r="AD53" i="49"/>
  <c r="AB53" i="49"/>
  <c r="Z53" i="49"/>
  <c r="X53" i="49"/>
  <c r="V53" i="49"/>
  <c r="T53" i="49"/>
  <c r="R53" i="49"/>
  <c r="P53" i="49"/>
  <c r="N53" i="49"/>
  <c r="L53" i="49"/>
  <c r="J53" i="49"/>
  <c r="H53" i="49"/>
  <c r="F53" i="49"/>
  <c r="D53" i="49"/>
  <c r="CE52" i="49"/>
  <c r="BX52" i="49"/>
  <c r="BV52" i="49"/>
  <c r="BT52" i="49"/>
  <c r="BR52" i="49"/>
  <c r="BP52" i="49"/>
  <c r="BN52" i="49"/>
  <c r="BL52" i="49"/>
  <c r="BJ52" i="49"/>
  <c r="BH52" i="49"/>
  <c r="BF52" i="49"/>
  <c r="BD52" i="49"/>
  <c r="BB52" i="49"/>
  <c r="AZ52" i="49"/>
  <c r="AX52" i="49"/>
  <c r="AV52" i="49"/>
  <c r="AT52" i="49"/>
  <c r="AR52" i="49"/>
  <c r="AP52" i="49"/>
  <c r="AN52" i="49"/>
  <c r="AL52" i="49"/>
  <c r="AJ52" i="49"/>
  <c r="AH52" i="49"/>
  <c r="AF52" i="49"/>
  <c r="AD52" i="49"/>
  <c r="AB52" i="49"/>
  <c r="Z52" i="49"/>
  <c r="X52" i="49"/>
  <c r="V52" i="49"/>
  <c r="T52" i="49"/>
  <c r="R52" i="49"/>
  <c r="P52" i="49"/>
  <c r="N52" i="49"/>
  <c r="L52" i="49"/>
  <c r="J52" i="49"/>
  <c r="H52" i="49"/>
  <c r="F52" i="49"/>
  <c r="D52" i="49"/>
  <c r="CE51" i="49"/>
  <c r="BX51" i="49"/>
  <c r="BV51" i="49"/>
  <c r="BT51" i="49"/>
  <c r="BR51" i="49"/>
  <c r="BP51" i="49"/>
  <c r="BN51" i="49"/>
  <c r="BL51" i="49"/>
  <c r="BJ51" i="49"/>
  <c r="BH51" i="49"/>
  <c r="BF51" i="49"/>
  <c r="BD51" i="49"/>
  <c r="BB51" i="49"/>
  <c r="AZ51" i="49"/>
  <c r="AX51" i="49"/>
  <c r="AV51" i="49"/>
  <c r="AT51" i="49"/>
  <c r="AR51" i="49"/>
  <c r="AP51" i="49"/>
  <c r="AN51" i="49"/>
  <c r="AL51" i="49"/>
  <c r="AJ51" i="49"/>
  <c r="AH51" i="49"/>
  <c r="AF51" i="49"/>
  <c r="AD51" i="49"/>
  <c r="AB51" i="49"/>
  <c r="Z51" i="49"/>
  <c r="X51" i="49"/>
  <c r="V51" i="49"/>
  <c r="T51" i="49"/>
  <c r="R51" i="49"/>
  <c r="P51" i="49"/>
  <c r="N51" i="49"/>
  <c r="L51" i="49"/>
  <c r="J51" i="49"/>
  <c r="H51" i="49"/>
  <c r="F51" i="49"/>
  <c r="D51" i="49"/>
  <c r="CE50" i="49"/>
  <c r="BX50" i="49"/>
  <c r="BV50" i="49"/>
  <c r="BT50" i="49"/>
  <c r="BR50" i="49"/>
  <c r="BP50" i="49"/>
  <c r="BN50" i="49"/>
  <c r="BL50" i="49"/>
  <c r="BJ50" i="49"/>
  <c r="BH50" i="49"/>
  <c r="BF50" i="49"/>
  <c r="BD50" i="49"/>
  <c r="BB50" i="49"/>
  <c r="AZ50" i="49"/>
  <c r="AX50" i="49"/>
  <c r="AV50" i="49"/>
  <c r="AT50" i="49"/>
  <c r="AR50" i="49"/>
  <c r="AP50" i="49"/>
  <c r="AN50" i="49"/>
  <c r="AL50" i="49"/>
  <c r="AJ50" i="49"/>
  <c r="AH50" i="49"/>
  <c r="AF50" i="49"/>
  <c r="AD50" i="49"/>
  <c r="AB50" i="49"/>
  <c r="Z50" i="49"/>
  <c r="X50" i="49"/>
  <c r="V50" i="49"/>
  <c r="T50" i="49"/>
  <c r="R50" i="49"/>
  <c r="P50" i="49"/>
  <c r="N50" i="49"/>
  <c r="L50" i="49"/>
  <c r="J50" i="49"/>
  <c r="H50" i="49"/>
  <c r="F50" i="49"/>
  <c r="D50" i="49"/>
  <c r="CE49" i="49"/>
  <c r="BX49" i="49"/>
  <c r="BV49" i="49"/>
  <c r="BT49" i="49"/>
  <c r="BR49" i="49"/>
  <c r="BP49" i="49"/>
  <c r="BN49" i="49"/>
  <c r="BL49" i="49"/>
  <c r="BJ49" i="49"/>
  <c r="BH49" i="49"/>
  <c r="BF49" i="49"/>
  <c r="BD49" i="49"/>
  <c r="BB49" i="49"/>
  <c r="AZ49" i="49"/>
  <c r="AX49" i="49"/>
  <c r="AV49" i="49"/>
  <c r="AT49" i="49"/>
  <c r="AR49" i="49"/>
  <c r="AP49" i="49"/>
  <c r="AN49" i="49"/>
  <c r="AL49" i="49"/>
  <c r="AJ49" i="49"/>
  <c r="AH49" i="49"/>
  <c r="AF49" i="49"/>
  <c r="AD49" i="49"/>
  <c r="AB49" i="49"/>
  <c r="Z49" i="49"/>
  <c r="X49" i="49"/>
  <c r="V49" i="49"/>
  <c r="T49" i="49"/>
  <c r="R49" i="49"/>
  <c r="P49" i="49"/>
  <c r="N49" i="49"/>
  <c r="L49" i="49"/>
  <c r="J49" i="49"/>
  <c r="H49" i="49"/>
  <c r="F49" i="49"/>
  <c r="D49" i="49"/>
  <c r="CE48" i="49"/>
  <c r="BX48" i="49"/>
  <c r="BV48" i="49"/>
  <c r="BT48" i="49"/>
  <c r="BR48" i="49"/>
  <c r="BP48" i="49"/>
  <c r="BN48" i="49"/>
  <c r="BL48" i="49"/>
  <c r="BJ48" i="49"/>
  <c r="BH48" i="49"/>
  <c r="BF48" i="49"/>
  <c r="BD48" i="49"/>
  <c r="BB48" i="49"/>
  <c r="AZ48" i="49"/>
  <c r="AX48" i="49"/>
  <c r="AV48" i="49"/>
  <c r="AT48" i="49"/>
  <c r="AR48" i="49"/>
  <c r="AP48" i="49"/>
  <c r="AN48" i="49"/>
  <c r="AL48" i="49"/>
  <c r="AJ48" i="49"/>
  <c r="AH48" i="49"/>
  <c r="AF48" i="49"/>
  <c r="AD48" i="49"/>
  <c r="AB48" i="49"/>
  <c r="Z48" i="49"/>
  <c r="X48" i="49"/>
  <c r="V48" i="49"/>
  <c r="T48" i="49"/>
  <c r="R48" i="49"/>
  <c r="P48" i="49"/>
  <c r="N48" i="49"/>
  <c r="L48" i="49"/>
  <c r="J48" i="49"/>
  <c r="H48" i="49"/>
  <c r="F48" i="49"/>
  <c r="D48" i="49"/>
  <c r="CE47" i="49"/>
  <c r="BX47" i="49"/>
  <c r="BV47" i="49"/>
  <c r="BT47" i="49"/>
  <c r="BR47" i="49"/>
  <c r="BP47" i="49"/>
  <c r="BN47" i="49"/>
  <c r="BL47" i="49"/>
  <c r="BJ47" i="49"/>
  <c r="BH47" i="49"/>
  <c r="BF47" i="49"/>
  <c r="BD47" i="49"/>
  <c r="BB47" i="49"/>
  <c r="AZ47" i="49"/>
  <c r="AX47" i="49"/>
  <c r="AV47" i="49"/>
  <c r="AT47" i="49"/>
  <c r="AR47" i="49"/>
  <c r="AP47" i="49"/>
  <c r="AN47" i="49"/>
  <c r="AL47" i="49"/>
  <c r="AJ47" i="49"/>
  <c r="AH47" i="49"/>
  <c r="AF47" i="49"/>
  <c r="AD47" i="49"/>
  <c r="AB47" i="49"/>
  <c r="Z47" i="49"/>
  <c r="X47" i="49"/>
  <c r="V47" i="49"/>
  <c r="T47" i="49"/>
  <c r="R47" i="49"/>
  <c r="P47" i="49"/>
  <c r="N47" i="49"/>
  <c r="L47" i="49"/>
  <c r="J47" i="49"/>
  <c r="H47" i="49"/>
  <c r="F47" i="49"/>
  <c r="D47" i="49"/>
  <c r="CE46" i="49"/>
  <c r="BX46" i="49"/>
  <c r="BV46" i="49"/>
  <c r="BT46" i="49"/>
  <c r="BR46" i="49"/>
  <c r="BP46" i="49"/>
  <c r="BN46" i="49"/>
  <c r="BL46" i="49"/>
  <c r="BJ46" i="49"/>
  <c r="BH46" i="49"/>
  <c r="BF46" i="49"/>
  <c r="BD46" i="49"/>
  <c r="BB46" i="49"/>
  <c r="AZ46" i="49"/>
  <c r="AX46" i="49"/>
  <c r="AV46" i="49"/>
  <c r="AT46" i="49"/>
  <c r="AR46" i="49"/>
  <c r="AP46" i="49"/>
  <c r="AN46" i="49"/>
  <c r="AL46" i="49"/>
  <c r="AJ46" i="49"/>
  <c r="AH46" i="49"/>
  <c r="AF46" i="49"/>
  <c r="AD46" i="49"/>
  <c r="AB46" i="49"/>
  <c r="Z46" i="49"/>
  <c r="X46" i="49"/>
  <c r="V46" i="49"/>
  <c r="T46" i="49"/>
  <c r="R46" i="49"/>
  <c r="P46" i="49"/>
  <c r="N46" i="49"/>
  <c r="L46" i="49"/>
  <c r="J46" i="49"/>
  <c r="H46" i="49"/>
  <c r="F46" i="49"/>
  <c r="D46" i="49"/>
  <c r="CE45" i="49"/>
  <c r="BX45" i="49"/>
  <c r="BV45" i="49"/>
  <c r="BT45" i="49"/>
  <c r="BR45" i="49"/>
  <c r="BP45" i="49"/>
  <c r="BN45" i="49"/>
  <c r="BL45" i="49"/>
  <c r="BJ45" i="49"/>
  <c r="BH45" i="49"/>
  <c r="BF45" i="49"/>
  <c r="BD45" i="49"/>
  <c r="BB45" i="49"/>
  <c r="BB70" i="49" s="1"/>
  <c r="BB47" i="151" s="1"/>
  <c r="AZ45" i="49"/>
  <c r="AZ70" i="49" s="1"/>
  <c r="AX45" i="49"/>
  <c r="AV45" i="49"/>
  <c r="AT45" i="49"/>
  <c r="AR45" i="49"/>
  <c r="AP45" i="49"/>
  <c r="AN45" i="49"/>
  <c r="AL45" i="49"/>
  <c r="AJ45" i="49"/>
  <c r="AH45" i="49"/>
  <c r="AF45" i="49"/>
  <c r="AD45" i="49"/>
  <c r="AB45" i="49"/>
  <c r="Z45" i="49"/>
  <c r="X45" i="49"/>
  <c r="V45" i="49"/>
  <c r="T45" i="49"/>
  <c r="T70" i="49" s="1"/>
  <c r="T47" i="151" s="1"/>
  <c r="R45" i="49"/>
  <c r="P45" i="49"/>
  <c r="N45" i="49"/>
  <c r="L45" i="49"/>
  <c r="J45" i="49"/>
  <c r="H45" i="49"/>
  <c r="F45" i="49"/>
  <c r="D45" i="49"/>
  <c r="CE44" i="49"/>
  <c r="BX44" i="49"/>
  <c r="BV44" i="49"/>
  <c r="BT44" i="49"/>
  <c r="BR44" i="49"/>
  <c r="BP44" i="49"/>
  <c r="BP70" i="49" s="1"/>
  <c r="BN44" i="49"/>
  <c r="BL44" i="49"/>
  <c r="BJ44" i="49"/>
  <c r="BH44" i="49"/>
  <c r="BH70" i="49" s="1"/>
  <c r="BH47" i="151" s="1"/>
  <c r="BF44" i="49"/>
  <c r="BD44" i="49"/>
  <c r="BB44" i="49"/>
  <c r="AZ44" i="49"/>
  <c r="AX44" i="49"/>
  <c r="AV44" i="49"/>
  <c r="AT44" i="49"/>
  <c r="AR44" i="49"/>
  <c r="AP44" i="49"/>
  <c r="AN44" i="49"/>
  <c r="AL44" i="49"/>
  <c r="AJ44" i="49"/>
  <c r="AJ70" i="49" s="1"/>
  <c r="AJ47" i="151" s="1"/>
  <c r="AH44" i="49"/>
  <c r="AF44" i="49"/>
  <c r="AD44" i="49"/>
  <c r="AB44" i="49"/>
  <c r="AB70" i="49" s="1"/>
  <c r="AB47" i="151" s="1"/>
  <c r="Z44" i="49"/>
  <c r="X44" i="49"/>
  <c r="V44" i="49"/>
  <c r="T44" i="49"/>
  <c r="R44" i="49"/>
  <c r="P44" i="49"/>
  <c r="N44" i="49"/>
  <c r="L44" i="49"/>
  <c r="J44" i="49"/>
  <c r="H44" i="49"/>
  <c r="F44" i="49"/>
  <c r="D44" i="49"/>
  <c r="CE43" i="49"/>
  <c r="BX43" i="49"/>
  <c r="BX70" i="49" s="1"/>
  <c r="BV43" i="49"/>
  <c r="BT43" i="49"/>
  <c r="BR43" i="49"/>
  <c r="BP43" i="49"/>
  <c r="BN43" i="49"/>
  <c r="BL43" i="49"/>
  <c r="BJ43" i="49"/>
  <c r="BH43" i="49"/>
  <c r="BF43" i="49"/>
  <c r="BD43" i="49"/>
  <c r="BB43" i="49"/>
  <c r="AZ43" i="49"/>
  <c r="AX43" i="49"/>
  <c r="AV43" i="49"/>
  <c r="AT43" i="49"/>
  <c r="AR43" i="49"/>
  <c r="AR70" i="49" s="1"/>
  <c r="AP43" i="49"/>
  <c r="AN43" i="49"/>
  <c r="AL43" i="49"/>
  <c r="AJ43" i="49"/>
  <c r="AH43" i="49"/>
  <c r="AF43" i="49"/>
  <c r="AD43" i="49"/>
  <c r="AB43" i="49"/>
  <c r="Z43" i="49"/>
  <c r="X43" i="49"/>
  <c r="V43" i="49"/>
  <c r="T43" i="49"/>
  <c r="R43" i="49"/>
  <c r="P43" i="49"/>
  <c r="N43" i="49"/>
  <c r="L43" i="49"/>
  <c r="J43" i="49"/>
  <c r="H43" i="49"/>
  <c r="F43" i="49"/>
  <c r="D43" i="49"/>
  <c r="CE42" i="49"/>
  <c r="BX42" i="49"/>
  <c r="BV42" i="49"/>
  <c r="BT42" i="49"/>
  <c r="BR42" i="49"/>
  <c r="BP42" i="49"/>
  <c r="BN42" i="49"/>
  <c r="BL42" i="49"/>
  <c r="BL70" i="49" s="1"/>
  <c r="BL47" i="151" s="1"/>
  <c r="BJ42" i="49"/>
  <c r="BJ70" i="49" s="1"/>
  <c r="BJ47" i="151" s="1"/>
  <c r="BH42" i="49"/>
  <c r="BF42" i="49"/>
  <c r="BD42" i="49"/>
  <c r="BB42" i="49"/>
  <c r="AZ42" i="49"/>
  <c r="AX42" i="49"/>
  <c r="AV42" i="49"/>
  <c r="AT42" i="49"/>
  <c r="AR42" i="49"/>
  <c r="AP42" i="49"/>
  <c r="AN42" i="49"/>
  <c r="AL42" i="49"/>
  <c r="AJ42" i="49"/>
  <c r="AH42" i="49"/>
  <c r="AF42" i="49"/>
  <c r="AD42" i="49"/>
  <c r="AD70" i="49" s="1"/>
  <c r="AD47" i="151" s="1"/>
  <c r="AB42" i="49"/>
  <c r="Z42" i="49"/>
  <c r="X42" i="49"/>
  <c r="V42" i="49"/>
  <c r="T42" i="49"/>
  <c r="R42" i="49"/>
  <c r="P42" i="49"/>
  <c r="N42" i="49"/>
  <c r="L42" i="49"/>
  <c r="J42" i="49"/>
  <c r="H42" i="49"/>
  <c r="F42" i="49"/>
  <c r="D42" i="49"/>
  <c r="CE41" i="49"/>
  <c r="BX41" i="49"/>
  <c r="BV41" i="49"/>
  <c r="BV70" i="49" s="1"/>
  <c r="BT41" i="49"/>
  <c r="BT70" i="49" s="1"/>
  <c r="BR41" i="49"/>
  <c r="BR70" i="49" s="1"/>
  <c r="BP41" i="49"/>
  <c r="BN41" i="49"/>
  <c r="BN70" i="49" s="1"/>
  <c r="BN47" i="151" s="1"/>
  <c r="BL41" i="49"/>
  <c r="BJ41" i="49"/>
  <c r="BH41" i="49"/>
  <c r="BF41" i="49"/>
  <c r="BF70" i="49" s="1"/>
  <c r="BF47" i="151" s="1"/>
  <c r="BD41" i="49"/>
  <c r="BD70" i="49" s="1"/>
  <c r="BD47" i="151" s="1"/>
  <c r="BB41" i="49"/>
  <c r="AZ41" i="49"/>
  <c r="AX41" i="49"/>
  <c r="AX70" i="49" s="1"/>
  <c r="AX47" i="151" s="1"/>
  <c r="AV41" i="49"/>
  <c r="AV70" i="49" s="1"/>
  <c r="AV47" i="151" s="1"/>
  <c r="AT41" i="49"/>
  <c r="AT70" i="49" s="1"/>
  <c r="AT47" i="151" s="1"/>
  <c r="AR41" i="49"/>
  <c r="AP41" i="49"/>
  <c r="AP70" i="49" s="1"/>
  <c r="AP47" i="151" s="1"/>
  <c r="AN41" i="49"/>
  <c r="AL41" i="49"/>
  <c r="AL70" i="49" s="1"/>
  <c r="AL47" i="151" s="1"/>
  <c r="AJ41" i="49"/>
  <c r="AH41" i="49"/>
  <c r="AH70" i="49" s="1"/>
  <c r="AH47" i="151" s="1"/>
  <c r="AF41" i="49"/>
  <c r="AD41" i="49"/>
  <c r="AB41" i="49"/>
  <c r="Z41" i="49"/>
  <c r="X41" i="49"/>
  <c r="V41" i="49"/>
  <c r="T41" i="49"/>
  <c r="R41" i="49"/>
  <c r="P41" i="49"/>
  <c r="N41" i="49"/>
  <c r="L41" i="49"/>
  <c r="J41" i="49"/>
  <c r="H41" i="49"/>
  <c r="F41" i="49"/>
  <c r="D41" i="49"/>
  <c r="V3" i="120"/>
  <c r="AD37" i="160" l="1"/>
  <c r="AD61" i="151" s="1"/>
  <c r="BJ37" i="160"/>
  <c r="BJ61" i="151" s="1"/>
  <c r="R37" i="160"/>
  <c r="R61" i="151" s="1"/>
  <c r="P37" i="160"/>
  <c r="P61" i="151" s="1"/>
  <c r="AF37" i="160"/>
  <c r="AF61" i="151" s="1"/>
  <c r="AV37" i="160"/>
  <c r="AV61" i="151" s="1"/>
  <c r="BL37" i="160"/>
  <c r="BL61" i="151" s="1"/>
  <c r="AH37" i="160"/>
  <c r="AH61" i="151" s="1"/>
  <c r="AH82" i="151" s="1"/>
  <c r="BN37" i="160"/>
  <c r="BN61" i="151" s="1"/>
  <c r="X37" i="160"/>
  <c r="X61" i="151" s="1"/>
  <c r="CF34" i="160"/>
  <c r="BQ82" i="151"/>
  <c r="T37" i="160"/>
  <c r="T61" i="151" s="1"/>
  <c r="AJ37" i="160"/>
  <c r="AJ61" i="151" s="1"/>
  <c r="AZ37" i="160"/>
  <c r="AZ61" i="151" s="1"/>
  <c r="BP37" i="160"/>
  <c r="BP61" i="151" s="1"/>
  <c r="AR37" i="160"/>
  <c r="AR61" i="151" s="1"/>
  <c r="BX37" i="160"/>
  <c r="BX61" i="151" s="1"/>
  <c r="L37" i="160"/>
  <c r="L61" i="151" s="1"/>
  <c r="AT37" i="160"/>
  <c r="AT61" i="151" s="1"/>
  <c r="AL37" i="160"/>
  <c r="AL61" i="151" s="1"/>
  <c r="BR37" i="160"/>
  <c r="BR61" i="151" s="1"/>
  <c r="BR82" i="151" s="1"/>
  <c r="CF33" i="160"/>
  <c r="BB37" i="160"/>
  <c r="BB61" i="151" s="1"/>
  <c r="CF32" i="160"/>
  <c r="J37" i="160"/>
  <c r="J61" i="151" s="1"/>
  <c r="Z37" i="160"/>
  <c r="Z61" i="151" s="1"/>
  <c r="AP37" i="160"/>
  <c r="AP61" i="151" s="1"/>
  <c r="BF37" i="160"/>
  <c r="BF61" i="151" s="1"/>
  <c r="BV37" i="160"/>
  <c r="BV61" i="151" s="1"/>
  <c r="F37" i="160"/>
  <c r="F61" i="151" s="1"/>
  <c r="CF36" i="160"/>
  <c r="AB37" i="160"/>
  <c r="AB61" i="151" s="1"/>
  <c r="AX37" i="160"/>
  <c r="AX61" i="151" s="1"/>
  <c r="CF35" i="160"/>
  <c r="BR69" i="126"/>
  <c r="BR48" i="151" s="1"/>
  <c r="P69" i="126"/>
  <c r="P48" i="151" s="1"/>
  <c r="AF69" i="126"/>
  <c r="AF48" i="151" s="1"/>
  <c r="AV69" i="126"/>
  <c r="AV48" i="151" s="1"/>
  <c r="BL69" i="126"/>
  <c r="BL48" i="151" s="1"/>
  <c r="AH69" i="126"/>
  <c r="AH48" i="151" s="1"/>
  <c r="AX69" i="126"/>
  <c r="AX48" i="151" s="1"/>
  <c r="BN69" i="126"/>
  <c r="BN48" i="151" s="1"/>
  <c r="CF68" i="126"/>
  <c r="T69" i="126"/>
  <c r="T48" i="151" s="1"/>
  <c r="AZ69" i="126"/>
  <c r="AZ48" i="151" s="1"/>
  <c r="BP69" i="126"/>
  <c r="BP48" i="151" s="1"/>
  <c r="CF62" i="126"/>
  <c r="BT69" i="126"/>
  <c r="BT48" i="151" s="1"/>
  <c r="BF69" i="126"/>
  <c r="BF48" i="151" s="1"/>
  <c r="AT69" i="126"/>
  <c r="AT48" i="151" s="1"/>
  <c r="J69" i="126"/>
  <c r="J48" i="151" s="1"/>
  <c r="AP69" i="126"/>
  <c r="AP48" i="151" s="1"/>
  <c r="BV69" i="126"/>
  <c r="BV48" i="151" s="1"/>
  <c r="CF67" i="126"/>
  <c r="AB69" i="126"/>
  <c r="AB48" i="151" s="1"/>
  <c r="AR69" i="126"/>
  <c r="AR48" i="151" s="1"/>
  <c r="AD69" i="126"/>
  <c r="AD48" i="151" s="1"/>
  <c r="AD82" i="151" s="1"/>
  <c r="BJ69" i="126"/>
  <c r="BJ48" i="151" s="1"/>
  <c r="AL69" i="126"/>
  <c r="AL48" i="151" s="1"/>
  <c r="BB69" i="126"/>
  <c r="BB48" i="151" s="1"/>
  <c r="CE72" i="151"/>
  <c r="AJ69" i="126"/>
  <c r="AJ48" i="151" s="1"/>
  <c r="V37" i="160"/>
  <c r="V61" i="151" s="1"/>
  <c r="CF60" i="126"/>
  <c r="BA82" i="151"/>
  <c r="AQ82" i="151"/>
  <c r="CF30" i="138"/>
  <c r="CF31" i="139"/>
  <c r="Z42" i="139"/>
  <c r="Z60" i="151" s="1"/>
  <c r="J52" i="130"/>
  <c r="J51" i="151" s="1"/>
  <c r="CF30" i="160"/>
  <c r="CE32" i="145"/>
  <c r="CI18" i="145" s="1"/>
  <c r="L70" i="49"/>
  <c r="L47" i="151" s="1"/>
  <c r="V32" i="158"/>
  <c r="V78" i="151" s="1"/>
  <c r="CF23" i="158"/>
  <c r="AZ82" i="151"/>
  <c r="AB32" i="149"/>
  <c r="AB79" i="151" s="1"/>
  <c r="CF24" i="149"/>
  <c r="CF32" i="149" s="1"/>
  <c r="CI19" i="149" s="1"/>
  <c r="CF70" i="151"/>
  <c r="CF22" i="145"/>
  <c r="CE70" i="151"/>
  <c r="N42" i="133"/>
  <c r="N53" i="151" s="1"/>
  <c r="AX70" i="123"/>
  <c r="AX64" i="151" s="1"/>
  <c r="CF30" i="127"/>
  <c r="R70" i="128"/>
  <c r="R49" i="151" s="1"/>
  <c r="N42" i="136"/>
  <c r="N57" i="151" s="1"/>
  <c r="AN42" i="137"/>
  <c r="AN58" i="151" s="1"/>
  <c r="Z42" i="137"/>
  <c r="Z58" i="151" s="1"/>
  <c r="V42" i="142"/>
  <c r="V67" i="151" s="1"/>
  <c r="AF70" i="128"/>
  <c r="AF49" i="151" s="1"/>
  <c r="CE56" i="151"/>
  <c r="Z70" i="123"/>
  <c r="Z64" i="151" s="1"/>
  <c r="N52" i="134"/>
  <c r="N55" i="151" s="1"/>
  <c r="BH32" i="149"/>
  <c r="BH79" i="151" s="1"/>
  <c r="CF79" i="151" s="1"/>
  <c r="CE32" i="149"/>
  <c r="CI18" i="149" s="1"/>
  <c r="CF23" i="149"/>
  <c r="CF22" i="155"/>
  <c r="CF75" i="151"/>
  <c r="CE75" i="151"/>
  <c r="N32" i="154"/>
  <c r="N74" i="151" s="1"/>
  <c r="CE74" i="151"/>
  <c r="CE69" i="151"/>
  <c r="H70" i="123"/>
  <c r="H64" i="151" s="1"/>
  <c r="D42" i="124"/>
  <c r="D65" i="151" s="1"/>
  <c r="V70" i="128"/>
  <c r="V49" i="151" s="1"/>
  <c r="BL42" i="138"/>
  <c r="BL59" i="151" s="1"/>
  <c r="CF47" i="128"/>
  <c r="CE78" i="151"/>
  <c r="X42" i="139"/>
  <c r="X60" i="151" s="1"/>
  <c r="CF29" i="139"/>
  <c r="AF32" i="148"/>
  <c r="AF80" i="151" s="1"/>
  <c r="CE80" i="151"/>
  <c r="H52" i="132"/>
  <c r="H52" i="151" s="1"/>
  <c r="U35" i="120"/>
  <c r="R70" i="49"/>
  <c r="R47" i="151" s="1"/>
  <c r="BT42" i="127"/>
  <c r="BT66" i="151" s="1"/>
  <c r="H70" i="129"/>
  <c r="H50" i="151" s="1"/>
  <c r="CE42" i="142"/>
  <c r="CI23" i="142" s="1"/>
  <c r="F42" i="142"/>
  <c r="F67" i="151" s="1"/>
  <c r="CF67" i="151" s="1"/>
  <c r="BL52" i="134"/>
  <c r="BL55" i="151" s="1"/>
  <c r="H42" i="137"/>
  <c r="H58" i="151" s="1"/>
  <c r="AN42" i="136"/>
  <c r="AN57" i="151" s="1"/>
  <c r="CE57" i="151"/>
  <c r="X47" i="120"/>
  <c r="U61" i="120"/>
  <c r="U57" i="120"/>
  <c r="T47" i="120"/>
  <c r="V34" i="120"/>
  <c r="W62" i="120"/>
  <c r="U59" i="120"/>
  <c r="V46" i="120"/>
  <c r="T34" i="120"/>
  <c r="X31" i="120"/>
  <c r="X58" i="120"/>
  <c r="W61" i="120"/>
  <c r="W58" i="120"/>
  <c r="T49" i="120"/>
  <c r="U40" i="120"/>
  <c r="U56" i="120"/>
  <c r="V61" i="120"/>
  <c r="W57" i="120"/>
  <c r="W34" i="120"/>
  <c r="U46" i="120"/>
  <c r="T59" i="120"/>
  <c r="BS85" i="96"/>
  <c r="DC85" i="96" s="1"/>
  <c r="X48" i="120"/>
  <c r="V47" i="120"/>
  <c r="W35" i="120"/>
  <c r="U34" i="120"/>
  <c r="U60" i="120"/>
  <c r="T57" i="120"/>
  <c r="W47" i="120"/>
  <c r="T40" i="120"/>
  <c r="U47" i="120"/>
  <c r="W37" i="120"/>
  <c r="V35" i="120"/>
  <c r="V56" i="120"/>
  <c r="T60" i="120"/>
  <c r="V37" i="120"/>
  <c r="V33" i="120"/>
  <c r="W49" i="120"/>
  <c r="U48" i="120"/>
  <c r="T37" i="120"/>
  <c r="T35" i="120"/>
  <c r="U33" i="120"/>
  <c r="X56" i="120"/>
  <c r="V62" i="120"/>
  <c r="T61" i="120"/>
  <c r="V58" i="120"/>
  <c r="V49" i="120"/>
  <c r="T48" i="120"/>
  <c r="W40" i="120"/>
  <c r="T32" i="120"/>
  <c r="U62" i="120"/>
  <c r="W59" i="120"/>
  <c r="U58" i="120"/>
  <c r="V48" i="120"/>
  <c r="U49" i="120"/>
  <c r="W46" i="120"/>
  <c r="V40" i="120"/>
  <c r="V36" i="120"/>
  <c r="V65" i="120"/>
  <c r="T62" i="120"/>
  <c r="V59" i="120"/>
  <c r="T58" i="120"/>
  <c r="T66" i="120" s="1"/>
  <c r="T42" i="139"/>
  <c r="T60" i="151" s="1"/>
  <c r="CE42" i="139"/>
  <c r="CI23" i="139" s="1"/>
  <c r="W45" i="120"/>
  <c r="J42" i="124"/>
  <c r="J65" i="151" s="1"/>
  <c r="J42" i="127"/>
  <c r="J66" i="151" s="1"/>
  <c r="K82" i="151"/>
  <c r="V73" i="120"/>
  <c r="T46" i="120"/>
  <c r="V45" i="120"/>
  <c r="U45" i="120"/>
  <c r="T45" i="120"/>
  <c r="W44" i="120"/>
  <c r="V44" i="120"/>
  <c r="U44" i="120"/>
  <c r="T44" i="120"/>
  <c r="U65" i="120"/>
  <c r="W65" i="120"/>
  <c r="U37" i="120"/>
  <c r="U29" i="120"/>
  <c r="T29" i="120"/>
  <c r="BS84" i="96"/>
  <c r="W63" i="120"/>
  <c r="N32" i="147"/>
  <c r="N81" i="151" s="1"/>
  <c r="CE32" i="147"/>
  <c r="CI18" i="147" s="1"/>
  <c r="CE81" i="151"/>
  <c r="AN52" i="132"/>
  <c r="AN52" i="151" s="1"/>
  <c r="CE67" i="151"/>
  <c r="CE68" i="151"/>
  <c r="W73" i="120"/>
  <c r="U73" i="120"/>
  <c r="T73" i="120"/>
  <c r="CE66" i="151"/>
  <c r="Z57" i="120"/>
  <c r="V57" i="120"/>
  <c r="CF73" i="151"/>
  <c r="CF22" i="153"/>
  <c r="CE73" i="151"/>
  <c r="BH37" i="160"/>
  <c r="BH61" i="151" s="1"/>
  <c r="CE79" i="151"/>
  <c r="CE59" i="151"/>
  <c r="X70" i="123"/>
  <c r="X64" i="151" s="1"/>
  <c r="T33" i="120"/>
  <c r="W33" i="120"/>
  <c r="W36" i="120"/>
  <c r="U36" i="120"/>
  <c r="T36" i="120"/>
  <c r="T42" i="120"/>
  <c r="CE58" i="151"/>
  <c r="CE55" i="151"/>
  <c r="CF32" i="134"/>
  <c r="X70" i="128"/>
  <c r="X49" i="151" s="1"/>
  <c r="BT54" i="96"/>
  <c r="V32" i="120"/>
  <c r="T25" i="120"/>
  <c r="W64" i="120"/>
  <c r="U64" i="120"/>
  <c r="W38" i="120"/>
  <c r="V38" i="120"/>
  <c r="U38" i="120"/>
  <c r="T38" i="120"/>
  <c r="X30" i="120"/>
  <c r="W30" i="120"/>
  <c r="V30" i="120"/>
  <c r="U30" i="120"/>
  <c r="T30" i="120"/>
  <c r="W31" i="120"/>
  <c r="V31" i="120"/>
  <c r="U31" i="120"/>
  <c r="T31" i="120"/>
  <c r="T41" i="120"/>
  <c r="V27" i="120"/>
  <c r="U27" i="120"/>
  <c r="BT69" i="96"/>
  <c r="V43" i="120"/>
  <c r="T43" i="120"/>
  <c r="U32" i="120"/>
  <c r="W32" i="120"/>
  <c r="U26" i="120"/>
  <c r="T26" i="120"/>
  <c r="U25" i="120"/>
  <c r="BS65" i="96"/>
  <c r="BS76" i="96" s="1"/>
  <c r="U39" i="120"/>
  <c r="W39" i="120"/>
  <c r="V29" i="120"/>
  <c r="W29" i="120"/>
  <c r="U42" i="120"/>
  <c r="W27" i="120"/>
  <c r="T27" i="120"/>
  <c r="V28" i="120"/>
  <c r="T28" i="120"/>
  <c r="X26" i="120"/>
  <c r="W26" i="120"/>
  <c r="V26" i="120"/>
  <c r="X42" i="120"/>
  <c r="W42" i="120"/>
  <c r="V42" i="120"/>
  <c r="X41" i="120"/>
  <c r="W41" i="120"/>
  <c r="V41" i="120"/>
  <c r="U41" i="120"/>
  <c r="U72" i="120"/>
  <c r="T72" i="120"/>
  <c r="AK92" i="96"/>
  <c r="BR90" i="96"/>
  <c r="DB90" i="96" s="1"/>
  <c r="AK87" i="96"/>
  <c r="AL87" i="96"/>
  <c r="BR87" i="96"/>
  <c r="DB91" i="96"/>
  <c r="DC51" i="96"/>
  <c r="DD51" i="96"/>
  <c r="DB51" i="96"/>
  <c r="DB76" i="96" s="1"/>
  <c r="BR76" i="96"/>
  <c r="DC90" i="96"/>
  <c r="BS92" i="96"/>
  <c r="BT92" i="96"/>
  <c r="DD90" i="96"/>
  <c r="DD77" i="96"/>
  <c r="BT87" i="96"/>
  <c r="AL92" i="96"/>
  <c r="AM76" i="96"/>
  <c r="AK76" i="96"/>
  <c r="AL76" i="96"/>
  <c r="AM92" i="96"/>
  <c r="DB77" i="96"/>
  <c r="DB87" i="96" s="1"/>
  <c r="AM87" i="96"/>
  <c r="AN32" i="148"/>
  <c r="AN80" i="151" s="1"/>
  <c r="V69" i="126"/>
  <c r="V48" i="151" s="1"/>
  <c r="V70" i="49"/>
  <c r="V47" i="151" s="1"/>
  <c r="CE52" i="151"/>
  <c r="CF32" i="132"/>
  <c r="BD69" i="126"/>
  <c r="BD48" i="151" s="1"/>
  <c r="BC82" i="151"/>
  <c r="CE53" i="151"/>
  <c r="CE60" i="151"/>
  <c r="CF27" i="139"/>
  <c r="AN42" i="139"/>
  <c r="AN60" i="151" s="1"/>
  <c r="CE64" i="151"/>
  <c r="H42" i="124"/>
  <c r="H65" i="151" s="1"/>
  <c r="CE65" i="151"/>
  <c r="CE54" i="151"/>
  <c r="CE51" i="151"/>
  <c r="CE61" i="151"/>
  <c r="AM82" i="151"/>
  <c r="U82" i="151"/>
  <c r="V70" i="122"/>
  <c r="V63" i="151" s="1"/>
  <c r="CE63" i="151"/>
  <c r="C82" i="151"/>
  <c r="CE49" i="151"/>
  <c r="G82" i="151"/>
  <c r="CE47" i="151"/>
  <c r="W82" i="151"/>
  <c r="E82" i="151"/>
  <c r="X69" i="126"/>
  <c r="X48" i="151" s="1"/>
  <c r="CE48" i="151"/>
  <c r="CF24" i="147"/>
  <c r="D32" i="147"/>
  <c r="D81" i="151" s="1"/>
  <c r="CF81" i="151" s="1"/>
  <c r="CF22" i="147"/>
  <c r="CF23" i="147"/>
  <c r="CF26" i="148"/>
  <c r="CF22" i="148"/>
  <c r="CF27" i="148"/>
  <c r="CF23" i="148"/>
  <c r="AD32" i="148"/>
  <c r="X32" i="148"/>
  <c r="F32" i="148"/>
  <c r="F80" i="151" s="1"/>
  <c r="CF25" i="148"/>
  <c r="CF24" i="148"/>
  <c r="CE32" i="148"/>
  <c r="CI18" i="148" s="1"/>
  <c r="D32" i="148"/>
  <c r="D80" i="151" s="1"/>
  <c r="CF80" i="151" s="1"/>
  <c r="BX32" i="148"/>
  <c r="CF22" i="149"/>
  <c r="BX32" i="149"/>
  <c r="AB32" i="158"/>
  <c r="AB78" i="151" s="1"/>
  <c r="CF24" i="158"/>
  <c r="CF22" i="158"/>
  <c r="CF32" i="158" s="1"/>
  <c r="CI19" i="158" s="1"/>
  <c r="CE32" i="158"/>
  <c r="CI18" i="158" s="1"/>
  <c r="BV32" i="158"/>
  <c r="BV78" i="151" s="1"/>
  <c r="BX32" i="158"/>
  <c r="BX78" i="151" s="1"/>
  <c r="CF22" i="157"/>
  <c r="BX32" i="157"/>
  <c r="CF25" i="157"/>
  <c r="CF32" i="156"/>
  <c r="CI19" i="156" s="1"/>
  <c r="CF23" i="156"/>
  <c r="CF32" i="155"/>
  <c r="CI19" i="155" s="1"/>
  <c r="BX32" i="155"/>
  <c r="CF22" i="154"/>
  <c r="X32" i="154"/>
  <c r="X74" i="151" s="1"/>
  <c r="CF23" i="154"/>
  <c r="CF32" i="153"/>
  <c r="CI19" i="153" s="1"/>
  <c r="CF23" i="153"/>
  <c r="CF22" i="152"/>
  <c r="CE32" i="152"/>
  <c r="CI18" i="152" s="1"/>
  <c r="CF25" i="152"/>
  <c r="CF24" i="152"/>
  <c r="CF23" i="152"/>
  <c r="BN32" i="152"/>
  <c r="CF22" i="140"/>
  <c r="N32" i="140"/>
  <c r="CE32" i="140"/>
  <c r="CI18" i="140" s="1"/>
  <c r="CF23" i="140"/>
  <c r="CF32" i="140" s="1"/>
  <c r="CI19" i="140" s="1"/>
  <c r="BX32" i="140"/>
  <c r="CF32" i="145"/>
  <c r="CI19" i="145" s="1"/>
  <c r="BX32" i="145"/>
  <c r="CF22" i="144"/>
  <c r="N32" i="144"/>
  <c r="N69" i="151" s="1"/>
  <c r="CF69" i="151" s="1"/>
  <c r="CE32" i="144"/>
  <c r="CI18" i="144" s="1"/>
  <c r="CF25" i="144"/>
  <c r="CF23" i="144"/>
  <c r="CF22" i="143"/>
  <c r="CF25" i="143"/>
  <c r="BD32" i="143"/>
  <c r="BD68" i="151" s="1"/>
  <c r="F32" i="143"/>
  <c r="F68" i="151" s="1"/>
  <c r="CF28" i="143"/>
  <c r="D32" i="143"/>
  <c r="D68" i="151" s="1"/>
  <c r="CF27" i="143"/>
  <c r="CE32" i="143"/>
  <c r="CI18" i="143" s="1"/>
  <c r="CF23" i="143"/>
  <c r="CF30" i="142"/>
  <c r="CF27" i="142"/>
  <c r="CF28" i="142"/>
  <c r="AX42" i="127"/>
  <c r="AX66" i="151" s="1"/>
  <c r="CF33" i="127"/>
  <c r="Z42" i="127"/>
  <c r="Z66" i="151" s="1"/>
  <c r="CF34" i="127"/>
  <c r="X42" i="127"/>
  <c r="X66" i="151" s="1"/>
  <c r="V42" i="127"/>
  <c r="V66" i="151" s="1"/>
  <c r="N42" i="127"/>
  <c r="N66" i="151" s="1"/>
  <c r="CF32" i="127"/>
  <c r="H42" i="127"/>
  <c r="H66" i="151" s="1"/>
  <c r="F42" i="127"/>
  <c r="F66" i="151" s="1"/>
  <c r="CF31" i="127"/>
  <c r="CF29" i="127"/>
  <c r="CE42" i="127"/>
  <c r="CI23" i="127" s="1"/>
  <c r="CF27" i="127"/>
  <c r="CF28" i="127"/>
  <c r="Z42" i="124"/>
  <c r="Z65" i="151" s="1"/>
  <c r="CF30" i="124"/>
  <c r="V42" i="124"/>
  <c r="V65" i="151" s="1"/>
  <c r="N42" i="124"/>
  <c r="N65" i="151" s="1"/>
  <c r="CF34" i="124"/>
  <c r="CF29" i="124"/>
  <c r="CF32" i="124"/>
  <c r="CF27" i="124"/>
  <c r="CF31" i="124"/>
  <c r="CE42" i="124"/>
  <c r="CI23" i="124" s="1"/>
  <c r="CF28" i="124"/>
  <c r="BT70" i="123"/>
  <c r="AN70" i="123"/>
  <c r="AN64" i="151" s="1"/>
  <c r="CF50" i="123"/>
  <c r="V70" i="123"/>
  <c r="V64" i="151" s="1"/>
  <c r="R70" i="123"/>
  <c r="R64" i="151" s="1"/>
  <c r="N70" i="123"/>
  <c r="N64" i="151" s="1"/>
  <c r="L70" i="123"/>
  <c r="L64" i="151" s="1"/>
  <c r="CF45" i="123"/>
  <c r="CF53" i="123"/>
  <c r="CF56" i="123"/>
  <c r="CF57" i="123"/>
  <c r="CF49" i="123"/>
  <c r="CF41" i="123"/>
  <c r="F70" i="123"/>
  <c r="F64" i="151" s="1"/>
  <c r="CF43" i="123"/>
  <c r="CF46" i="123"/>
  <c r="CF54" i="123"/>
  <c r="CF55" i="123"/>
  <c r="CF48" i="123"/>
  <c r="D70" i="123"/>
  <c r="D64" i="151" s="1"/>
  <c r="CE70" i="123"/>
  <c r="CI37" i="123" s="1"/>
  <c r="CF51" i="123"/>
  <c r="CF52" i="123"/>
  <c r="CF44" i="123"/>
  <c r="CF47" i="123"/>
  <c r="CF42" i="123"/>
  <c r="BH70" i="122"/>
  <c r="BH63" i="151" s="1"/>
  <c r="X70" i="122"/>
  <c r="X63" i="151" s="1"/>
  <c r="CF57" i="122"/>
  <c r="CF55" i="122"/>
  <c r="R70" i="122"/>
  <c r="R63" i="151" s="1"/>
  <c r="N70" i="122"/>
  <c r="N63" i="151" s="1"/>
  <c r="CF41" i="122"/>
  <c r="CF47" i="122"/>
  <c r="J70" i="122"/>
  <c r="CF42" i="122"/>
  <c r="H70" i="122"/>
  <c r="H63" i="151" s="1"/>
  <c r="CF50" i="122"/>
  <c r="CF46" i="122"/>
  <c r="F70" i="122"/>
  <c r="F63" i="151" s="1"/>
  <c r="CF54" i="122"/>
  <c r="CF45" i="122"/>
  <c r="CF53" i="122"/>
  <c r="CF43" i="122"/>
  <c r="CF48" i="122"/>
  <c r="D70" i="122"/>
  <c r="D63" i="151" s="1"/>
  <c r="CE70" i="122"/>
  <c r="CI37" i="122" s="1"/>
  <c r="CF51" i="122"/>
  <c r="CF49" i="122"/>
  <c r="CF52" i="122"/>
  <c r="BX70" i="122"/>
  <c r="CF22" i="141"/>
  <c r="N32" i="141"/>
  <c r="CF23" i="141"/>
  <c r="CF32" i="141" s="1"/>
  <c r="CI19" i="141" s="1"/>
  <c r="BD37" i="160"/>
  <c r="BD61" i="151" s="1"/>
  <c r="AN37" i="160"/>
  <c r="AN61" i="151" s="1"/>
  <c r="CF27" i="160"/>
  <c r="N37" i="160"/>
  <c r="N61" i="151" s="1"/>
  <c r="H37" i="160"/>
  <c r="H61" i="151" s="1"/>
  <c r="CE37" i="160"/>
  <c r="CI23" i="160" s="1"/>
  <c r="CF31" i="160"/>
  <c r="D37" i="160"/>
  <c r="D61" i="151" s="1"/>
  <c r="CF29" i="160"/>
  <c r="BT37" i="160"/>
  <c r="BT61" i="151" s="1"/>
  <c r="BT82" i="151" s="1"/>
  <c r="CF28" i="160"/>
  <c r="CF28" i="139"/>
  <c r="CF42" i="139" s="1"/>
  <c r="CI24" i="139" s="1"/>
  <c r="Z42" i="138"/>
  <c r="CF31" i="138"/>
  <c r="CF29" i="138"/>
  <c r="CF32" i="138"/>
  <c r="X42" i="138"/>
  <c r="X59" i="151" s="1"/>
  <c r="N42" i="138"/>
  <c r="N59" i="151" s="1"/>
  <c r="CF59" i="151" s="1"/>
  <c r="CF27" i="138"/>
  <c r="CE42" i="138"/>
  <c r="CI23" i="138" s="1"/>
  <c r="CF28" i="138"/>
  <c r="AK82" i="151"/>
  <c r="CE42" i="137"/>
  <c r="CI23" i="137" s="1"/>
  <c r="CF30" i="137"/>
  <c r="BD42" i="137"/>
  <c r="BD58" i="151" s="1"/>
  <c r="CF28" i="137"/>
  <c r="CF29" i="137"/>
  <c r="N42" i="137"/>
  <c r="N58" i="151" s="1"/>
  <c r="CF27" i="137"/>
  <c r="BX42" i="137"/>
  <c r="BD42" i="136"/>
  <c r="Z42" i="136"/>
  <c r="Z57" i="151" s="1"/>
  <c r="CF32" i="136"/>
  <c r="CF29" i="136"/>
  <c r="X42" i="136"/>
  <c r="X57" i="151" s="1"/>
  <c r="CF30" i="136"/>
  <c r="CF27" i="136"/>
  <c r="CE42" i="136"/>
  <c r="CI23" i="136" s="1"/>
  <c r="CF28" i="136"/>
  <c r="CE42" i="135"/>
  <c r="CI23" i="135" s="1"/>
  <c r="CF27" i="135"/>
  <c r="CF42" i="135" s="1"/>
  <c r="CI24" i="135" s="1"/>
  <c r="BX42" i="135"/>
  <c r="BI82" i="151"/>
  <c r="BG82" i="151"/>
  <c r="AA82" i="151"/>
  <c r="BH52" i="134"/>
  <c r="BH55" i="151" s="1"/>
  <c r="BD52" i="134"/>
  <c r="BD55" i="151" s="1"/>
  <c r="AX52" i="134"/>
  <c r="AN52" i="134"/>
  <c r="AN55" i="151" s="1"/>
  <c r="AH52" i="134"/>
  <c r="AF52" i="134"/>
  <c r="AF55" i="151" s="1"/>
  <c r="CF40" i="134"/>
  <c r="CF41" i="134"/>
  <c r="CF42" i="134"/>
  <c r="Z52" i="134"/>
  <c r="Z55" i="151" s="1"/>
  <c r="CE52" i="134"/>
  <c r="CI28" i="134" s="1"/>
  <c r="X52" i="134"/>
  <c r="X55" i="151" s="1"/>
  <c r="CF34" i="134"/>
  <c r="CF37" i="134"/>
  <c r="H52" i="134"/>
  <c r="H55" i="151" s="1"/>
  <c r="CF39" i="134"/>
  <c r="CF35" i="134"/>
  <c r="CF38" i="134"/>
  <c r="CF33" i="134"/>
  <c r="CF36" i="134"/>
  <c r="BX52" i="134"/>
  <c r="BS82" i="151"/>
  <c r="AF70" i="131"/>
  <c r="AF54" i="151" s="1"/>
  <c r="V70" i="131"/>
  <c r="V54" i="151" s="1"/>
  <c r="R70" i="131"/>
  <c r="R54" i="151" s="1"/>
  <c r="H70" i="131"/>
  <c r="H54" i="151" s="1"/>
  <c r="CF45" i="131"/>
  <c r="CF53" i="131"/>
  <c r="CF42" i="131"/>
  <c r="CF56" i="131"/>
  <c r="CF48" i="131"/>
  <c r="F70" i="131"/>
  <c r="F54" i="151" s="1"/>
  <c r="D70" i="131"/>
  <c r="D54" i="151" s="1"/>
  <c r="CF51" i="131"/>
  <c r="CF54" i="131"/>
  <c r="CF41" i="131"/>
  <c r="CF49" i="131"/>
  <c r="CF52" i="131"/>
  <c r="CF43" i="131"/>
  <c r="CF46" i="131"/>
  <c r="CE70" i="131"/>
  <c r="CI37" i="131" s="1"/>
  <c r="CF50" i="131"/>
  <c r="BX70" i="131"/>
  <c r="CF32" i="133"/>
  <c r="BD42" i="133"/>
  <c r="CF31" i="133"/>
  <c r="F42" i="133"/>
  <c r="F53" i="151" s="1"/>
  <c r="D42" i="133"/>
  <c r="D53" i="151" s="1"/>
  <c r="CF29" i="133"/>
  <c r="CF27" i="133"/>
  <c r="CE42" i="133"/>
  <c r="CI23" i="133" s="1"/>
  <c r="CF30" i="133"/>
  <c r="CF28" i="133"/>
  <c r="Y82" i="151"/>
  <c r="Z52" i="132"/>
  <c r="Z52" i="151" s="1"/>
  <c r="X52" i="132"/>
  <c r="X52" i="151" s="1"/>
  <c r="V52" i="132"/>
  <c r="V52" i="151" s="1"/>
  <c r="N52" i="132"/>
  <c r="N52" i="151" s="1"/>
  <c r="CF45" i="132"/>
  <c r="CF40" i="132"/>
  <c r="CE52" i="132"/>
  <c r="CI28" i="132" s="1"/>
  <c r="J52" i="132"/>
  <c r="J52" i="151" s="1"/>
  <c r="CF35" i="132"/>
  <c r="CF43" i="132"/>
  <c r="CF36" i="132"/>
  <c r="F52" i="132"/>
  <c r="CF33" i="132"/>
  <c r="CF38" i="132"/>
  <c r="D52" i="132"/>
  <c r="D52" i="151" s="1"/>
  <c r="CF34" i="132"/>
  <c r="CF42" i="132"/>
  <c r="CF41" i="132"/>
  <c r="CF39" i="132"/>
  <c r="CF37" i="132"/>
  <c r="BT52" i="132"/>
  <c r="BX52" i="132"/>
  <c r="AS82" i="151"/>
  <c r="AR82" i="151"/>
  <c r="AN52" i="130"/>
  <c r="AN51" i="151" s="1"/>
  <c r="Z52" i="130"/>
  <c r="Z51" i="151" s="1"/>
  <c r="X52" i="130"/>
  <c r="X51" i="151" s="1"/>
  <c r="V52" i="130"/>
  <c r="V51" i="151" s="1"/>
  <c r="CF42" i="130"/>
  <c r="CF45" i="130"/>
  <c r="R52" i="130"/>
  <c r="CF40" i="130"/>
  <c r="N52" i="130"/>
  <c r="N51" i="151" s="1"/>
  <c r="CF32" i="130"/>
  <c r="CF35" i="130"/>
  <c r="CF38" i="130"/>
  <c r="H52" i="130"/>
  <c r="H51" i="151" s="1"/>
  <c r="CF37" i="130"/>
  <c r="CE52" i="130"/>
  <c r="CI28" i="130" s="1"/>
  <c r="CF39" i="130"/>
  <c r="CF33" i="130"/>
  <c r="CF36" i="130"/>
  <c r="D52" i="130"/>
  <c r="D51" i="151" s="1"/>
  <c r="CF34" i="130"/>
  <c r="BX52" i="130"/>
  <c r="BT52" i="130"/>
  <c r="BK82" i="151"/>
  <c r="BJ82" i="151"/>
  <c r="BY82" i="151"/>
  <c r="BP70" i="129"/>
  <c r="BH70" i="129"/>
  <c r="BH50" i="151" s="1"/>
  <c r="AV70" i="129"/>
  <c r="AV50" i="151" s="1"/>
  <c r="BB70" i="129"/>
  <c r="BB50" i="151" s="1"/>
  <c r="CF65" i="129"/>
  <c r="BD70" i="129"/>
  <c r="BD50" i="151" s="1"/>
  <c r="AN70" i="129"/>
  <c r="AN50" i="151" s="1"/>
  <c r="CF60" i="129"/>
  <c r="CF62" i="129"/>
  <c r="CF64" i="129"/>
  <c r="CF63" i="129"/>
  <c r="CF58" i="129"/>
  <c r="CF61" i="129"/>
  <c r="CF56" i="129"/>
  <c r="AL70" i="129"/>
  <c r="AB70" i="129"/>
  <c r="AB50" i="151" s="1"/>
  <c r="Z70" i="129"/>
  <c r="Z50" i="151" s="1"/>
  <c r="X70" i="129"/>
  <c r="X50" i="151" s="1"/>
  <c r="CF57" i="129"/>
  <c r="T70" i="129"/>
  <c r="T50" i="151" s="1"/>
  <c r="P70" i="129"/>
  <c r="P50" i="151" s="1"/>
  <c r="CF59" i="129"/>
  <c r="N70" i="129"/>
  <c r="N50" i="151" s="1"/>
  <c r="CF54" i="129"/>
  <c r="L70" i="129"/>
  <c r="L50" i="151" s="1"/>
  <c r="CF42" i="129"/>
  <c r="J70" i="129"/>
  <c r="J50" i="151" s="1"/>
  <c r="CF55" i="129"/>
  <c r="CF49" i="129"/>
  <c r="CF41" i="129"/>
  <c r="CF53" i="129"/>
  <c r="CF45" i="129"/>
  <c r="CF48" i="129"/>
  <c r="F70" i="129"/>
  <c r="F50" i="151" s="1"/>
  <c r="CF46" i="129"/>
  <c r="CF43" i="129"/>
  <c r="D70" i="129"/>
  <c r="D50" i="151" s="1"/>
  <c r="CE70" i="129"/>
  <c r="CI37" i="129" s="1"/>
  <c r="CF52" i="129"/>
  <c r="CF51" i="129"/>
  <c r="CF44" i="129"/>
  <c r="CF47" i="129"/>
  <c r="CF50" i="129"/>
  <c r="BX70" i="129"/>
  <c r="AP82" i="151"/>
  <c r="BU82" i="151"/>
  <c r="BE82" i="151"/>
  <c r="AO82" i="151"/>
  <c r="I82" i="151"/>
  <c r="S82" i="151"/>
  <c r="CF60" i="128"/>
  <c r="CF63" i="128"/>
  <c r="CF58" i="128"/>
  <c r="CF62" i="128"/>
  <c r="CF65" i="128"/>
  <c r="CF61" i="128"/>
  <c r="CF64" i="128"/>
  <c r="Z70" i="128"/>
  <c r="Z49" i="151" s="1"/>
  <c r="P70" i="128"/>
  <c r="N70" i="128"/>
  <c r="N49" i="151" s="1"/>
  <c r="CF59" i="128"/>
  <c r="CF44" i="128"/>
  <c r="L70" i="128"/>
  <c r="L49" i="151" s="1"/>
  <c r="CF55" i="128"/>
  <c r="J70" i="128"/>
  <c r="J49" i="151" s="1"/>
  <c r="CF54" i="128"/>
  <c r="CF50" i="128"/>
  <c r="CF53" i="128"/>
  <c r="CF56" i="128"/>
  <c r="CF42" i="128"/>
  <c r="CF51" i="128"/>
  <c r="CF49" i="128"/>
  <c r="CF57" i="128"/>
  <c r="H70" i="128"/>
  <c r="H49" i="151" s="1"/>
  <c r="CF52" i="128"/>
  <c r="CF41" i="128"/>
  <c r="F70" i="128"/>
  <c r="F49" i="151" s="1"/>
  <c r="CF45" i="128"/>
  <c r="CF43" i="128"/>
  <c r="CF48" i="128"/>
  <c r="D70" i="128"/>
  <c r="D49" i="151" s="1"/>
  <c r="CF46" i="128"/>
  <c r="CE70" i="128"/>
  <c r="CI37" i="128" s="1"/>
  <c r="BX70" i="128"/>
  <c r="AY82" i="151"/>
  <c r="BN82" i="151"/>
  <c r="BM82" i="151"/>
  <c r="Q82" i="151"/>
  <c r="AI82" i="151"/>
  <c r="AG82" i="151"/>
  <c r="AU82" i="151"/>
  <c r="AE82" i="151"/>
  <c r="O82" i="151"/>
  <c r="BO82" i="151"/>
  <c r="AW82" i="151"/>
  <c r="AC82" i="151"/>
  <c r="M82" i="151"/>
  <c r="BH69" i="126"/>
  <c r="BH48" i="151" s="1"/>
  <c r="CF66" i="126"/>
  <c r="CF65" i="126"/>
  <c r="CF61" i="126"/>
  <c r="CF59" i="126"/>
  <c r="CF63" i="126"/>
  <c r="CF64" i="126"/>
  <c r="AN69" i="126"/>
  <c r="AN48" i="151" s="1"/>
  <c r="CF55" i="126"/>
  <c r="Z69" i="126"/>
  <c r="Z48" i="151" s="1"/>
  <c r="CF56" i="126"/>
  <c r="CF54" i="126"/>
  <c r="CF57" i="126"/>
  <c r="R69" i="126"/>
  <c r="R48" i="151" s="1"/>
  <c r="CF53" i="126"/>
  <c r="L69" i="126"/>
  <c r="L48" i="151" s="1"/>
  <c r="CF58" i="126"/>
  <c r="N69" i="126"/>
  <c r="N48" i="151" s="1"/>
  <c r="H69" i="126"/>
  <c r="H48" i="151" s="1"/>
  <c r="CF52" i="126"/>
  <c r="CF44" i="126"/>
  <c r="CF47" i="126"/>
  <c r="CF42" i="126"/>
  <c r="CF41" i="126"/>
  <c r="F69" i="126"/>
  <c r="F48" i="151" s="1"/>
  <c r="CF45" i="126"/>
  <c r="CF48" i="126"/>
  <c r="D69" i="126"/>
  <c r="D48" i="151" s="1"/>
  <c r="CE69" i="126"/>
  <c r="CI37" i="126" s="1"/>
  <c r="CF46" i="126"/>
  <c r="CF43" i="126"/>
  <c r="CF51" i="126"/>
  <c r="CF49" i="126"/>
  <c r="CF50" i="126"/>
  <c r="BX69" i="126"/>
  <c r="BX48" i="151" s="1"/>
  <c r="CB82" i="151"/>
  <c r="BZ82" i="151"/>
  <c r="CA82" i="151"/>
  <c r="CC82" i="151"/>
  <c r="CD82" i="151"/>
  <c r="CF66" i="49"/>
  <c r="CF65" i="49"/>
  <c r="CF64" i="49"/>
  <c r="AN70" i="49"/>
  <c r="AN47" i="151" s="1"/>
  <c r="AF70" i="49"/>
  <c r="AF47" i="151" s="1"/>
  <c r="Z70" i="49"/>
  <c r="Z47" i="151" s="1"/>
  <c r="X70" i="49"/>
  <c r="X47" i="151" s="1"/>
  <c r="P70" i="49"/>
  <c r="P47" i="151" s="1"/>
  <c r="CF63" i="49"/>
  <c r="N70" i="49"/>
  <c r="N47" i="151" s="1"/>
  <c r="CF55" i="49"/>
  <c r="CF47" i="49"/>
  <c r="J70" i="49"/>
  <c r="J47" i="151" s="1"/>
  <c r="H70" i="49"/>
  <c r="H47" i="151" s="1"/>
  <c r="CF62" i="49"/>
  <c r="CF58" i="49"/>
  <c r="CF42" i="49"/>
  <c r="CF50" i="49"/>
  <c r="CF61" i="49"/>
  <c r="F70" i="49"/>
  <c r="F47" i="151" s="1"/>
  <c r="CF53" i="49"/>
  <c r="CF45" i="49"/>
  <c r="CF48" i="49"/>
  <c r="CF56" i="49"/>
  <c r="CF44" i="49"/>
  <c r="CF51" i="49"/>
  <c r="CF59" i="49"/>
  <c r="CF60" i="49"/>
  <c r="D70" i="49"/>
  <c r="D47" i="151" s="1"/>
  <c r="CF46" i="49"/>
  <c r="CF41" i="49"/>
  <c r="CF49" i="49"/>
  <c r="CF54" i="49"/>
  <c r="CF57" i="49"/>
  <c r="CE70" i="49"/>
  <c r="CI37" i="49" s="1"/>
  <c r="CF52" i="49"/>
  <c r="CF43" i="49"/>
  <c r="BW82" i="151"/>
  <c r="CF56" i="151"/>
  <c r="CF60" i="151"/>
  <c r="CE50" i="151"/>
  <c r="AW5" i="151"/>
  <c r="AX5" i="151"/>
  <c r="AW7" i="151"/>
  <c r="AX7" i="151"/>
  <c r="AW8" i="151"/>
  <c r="AX8" i="151"/>
  <c r="AW10" i="151"/>
  <c r="AX10" i="151"/>
  <c r="AW11" i="151"/>
  <c r="AX11" i="151"/>
  <c r="AW12" i="151"/>
  <c r="AX12" i="151"/>
  <c r="AW14" i="151"/>
  <c r="AX14" i="151"/>
  <c r="AW15" i="151"/>
  <c r="AX15" i="151"/>
  <c r="AW16" i="151"/>
  <c r="AX16" i="151"/>
  <c r="AW17" i="151"/>
  <c r="AX17" i="151"/>
  <c r="AW18" i="151"/>
  <c r="AX18" i="151"/>
  <c r="AW20" i="151"/>
  <c r="AX20" i="151"/>
  <c r="AW21" i="151"/>
  <c r="AX21" i="151"/>
  <c r="AW23" i="151"/>
  <c r="AX23" i="151"/>
  <c r="AW25" i="151"/>
  <c r="AX25" i="151"/>
  <c r="AW26" i="151"/>
  <c r="AX26" i="151"/>
  <c r="AW27" i="151"/>
  <c r="AX27" i="151"/>
  <c r="AW28" i="151"/>
  <c r="AX28" i="151"/>
  <c r="AW29" i="151"/>
  <c r="AX29" i="151"/>
  <c r="AW31" i="151"/>
  <c r="AX31" i="151"/>
  <c r="AW33" i="151"/>
  <c r="AX33" i="151"/>
  <c r="AW34" i="151"/>
  <c r="AX34" i="151"/>
  <c r="AW35" i="151"/>
  <c r="AX35" i="151"/>
  <c r="AW36" i="151"/>
  <c r="AX36" i="151"/>
  <c r="AW37" i="151"/>
  <c r="AX37" i="151"/>
  <c r="AW38" i="151"/>
  <c r="AX38" i="151"/>
  <c r="AW39" i="151"/>
  <c r="AX39" i="151"/>
  <c r="AX5" i="49"/>
  <c r="AX6" i="49"/>
  <c r="AX7" i="49"/>
  <c r="AX8" i="49"/>
  <c r="AX9" i="49"/>
  <c r="AX10" i="49"/>
  <c r="AX11" i="49"/>
  <c r="AX12" i="49"/>
  <c r="AX13" i="49"/>
  <c r="AX14" i="49"/>
  <c r="AX15" i="49"/>
  <c r="AX16" i="49"/>
  <c r="AX17" i="49"/>
  <c r="AX18" i="49"/>
  <c r="AX19" i="49"/>
  <c r="AX20" i="49"/>
  <c r="AX21" i="49"/>
  <c r="AX22" i="49"/>
  <c r="AX23" i="49"/>
  <c r="AX24" i="49"/>
  <c r="AX25" i="49"/>
  <c r="AX26" i="49"/>
  <c r="AX27" i="49"/>
  <c r="AX28" i="49"/>
  <c r="AX29" i="49"/>
  <c r="AX30" i="49"/>
  <c r="AX31" i="49"/>
  <c r="AX32" i="49"/>
  <c r="AX33" i="49"/>
  <c r="AW34" i="49"/>
  <c r="AX34" i="49"/>
  <c r="AX5" i="126"/>
  <c r="AX6" i="126"/>
  <c r="AX7" i="126"/>
  <c r="AX8" i="126"/>
  <c r="AX9" i="126"/>
  <c r="AX10" i="126"/>
  <c r="AX11" i="126"/>
  <c r="AX12" i="126"/>
  <c r="AX13" i="126"/>
  <c r="AX14" i="126"/>
  <c r="AX15" i="126"/>
  <c r="AX16" i="126"/>
  <c r="AX17" i="126"/>
  <c r="AX18" i="126"/>
  <c r="AX19" i="126"/>
  <c r="AX20" i="126"/>
  <c r="AX21" i="126"/>
  <c r="AX22" i="126"/>
  <c r="AX23" i="126"/>
  <c r="AX24" i="126"/>
  <c r="AX25" i="126"/>
  <c r="AX26" i="126"/>
  <c r="AX27" i="126"/>
  <c r="AX28" i="126"/>
  <c r="AX29" i="126"/>
  <c r="AX30" i="126"/>
  <c r="AX31" i="126"/>
  <c r="AX32" i="126"/>
  <c r="AX33" i="126"/>
  <c r="AW34" i="126"/>
  <c r="AW6" i="151" s="1"/>
  <c r="CD20" i="160"/>
  <c r="CC20" i="160"/>
  <c r="CB20" i="160"/>
  <c r="CA20" i="160"/>
  <c r="BZ20" i="160"/>
  <c r="BY20" i="160"/>
  <c r="BW20" i="160"/>
  <c r="BW19" i="151" s="1"/>
  <c r="BU20" i="160"/>
  <c r="BU19" i="151" s="1"/>
  <c r="BS20" i="160"/>
  <c r="BS19" i="151" s="1"/>
  <c r="BQ20" i="160"/>
  <c r="BQ19" i="151" s="1"/>
  <c r="BO20" i="160"/>
  <c r="BO19" i="151" s="1"/>
  <c r="BM20" i="160"/>
  <c r="BM19" i="151" s="1"/>
  <c r="BK20" i="160"/>
  <c r="BK19" i="151" s="1"/>
  <c r="BI20" i="160"/>
  <c r="BI19" i="151" s="1"/>
  <c r="BG20" i="160"/>
  <c r="BG19" i="151" s="1"/>
  <c r="BE20" i="160"/>
  <c r="BE19" i="151" s="1"/>
  <c r="BC20" i="160"/>
  <c r="BC19" i="151" s="1"/>
  <c r="BA20" i="160"/>
  <c r="BA19" i="151" s="1"/>
  <c r="AY20" i="160"/>
  <c r="AY19" i="151" s="1"/>
  <c r="AW20" i="160"/>
  <c r="AW19" i="151" s="1"/>
  <c r="AU20" i="160"/>
  <c r="AU19" i="151" s="1"/>
  <c r="AS20" i="160"/>
  <c r="AS19" i="151" s="1"/>
  <c r="AQ20" i="160"/>
  <c r="AQ19" i="151" s="1"/>
  <c r="AO20" i="160"/>
  <c r="AO19" i="151" s="1"/>
  <c r="AM20" i="160"/>
  <c r="AM19" i="151" s="1"/>
  <c r="AK20" i="160"/>
  <c r="AK19" i="151" s="1"/>
  <c r="AI20" i="160"/>
  <c r="AI19" i="151" s="1"/>
  <c r="AG20" i="160"/>
  <c r="AG19" i="151" s="1"/>
  <c r="AE20" i="160"/>
  <c r="AE19" i="151" s="1"/>
  <c r="AC20" i="160"/>
  <c r="AC19" i="151" s="1"/>
  <c r="AA20" i="160"/>
  <c r="AA19" i="151" s="1"/>
  <c r="Y20" i="160"/>
  <c r="Y19" i="151" s="1"/>
  <c r="W20" i="160"/>
  <c r="W19" i="151" s="1"/>
  <c r="U20" i="160"/>
  <c r="U19" i="151" s="1"/>
  <c r="S20" i="160"/>
  <c r="S19" i="151" s="1"/>
  <c r="Q20" i="160"/>
  <c r="Q19" i="151" s="1"/>
  <c r="O20" i="160"/>
  <c r="O19" i="151" s="1"/>
  <c r="M20" i="160"/>
  <c r="M19" i="151" s="1"/>
  <c r="K20" i="160"/>
  <c r="K19" i="151" s="1"/>
  <c r="I20" i="160"/>
  <c r="I19" i="151" s="1"/>
  <c r="G20" i="160"/>
  <c r="G19" i="151" s="1"/>
  <c r="E20" i="160"/>
  <c r="E19" i="151" s="1"/>
  <c r="C20" i="160"/>
  <c r="C19" i="151" s="1"/>
  <c r="CE19" i="160"/>
  <c r="BX19" i="160"/>
  <c r="BV19" i="160"/>
  <c r="BT19" i="160"/>
  <c r="BR19" i="160"/>
  <c r="BP19" i="160"/>
  <c r="BN19" i="160"/>
  <c r="BL19" i="160"/>
  <c r="BJ19" i="160"/>
  <c r="BH19" i="160"/>
  <c r="BF19" i="160"/>
  <c r="BD19" i="160"/>
  <c r="BB19" i="160"/>
  <c r="AZ19" i="160"/>
  <c r="AX19" i="160"/>
  <c r="AV19" i="160"/>
  <c r="AT19" i="160"/>
  <c r="AR19" i="160"/>
  <c r="AP19" i="160"/>
  <c r="AN19" i="160"/>
  <c r="AL19" i="160"/>
  <c r="AJ19" i="160"/>
  <c r="AH19" i="160"/>
  <c r="AF19" i="160"/>
  <c r="AD19" i="160"/>
  <c r="AB19" i="160"/>
  <c r="Z19" i="160"/>
  <c r="X19" i="160"/>
  <c r="V19" i="160"/>
  <c r="T19" i="160"/>
  <c r="R19" i="160"/>
  <c r="P19" i="160"/>
  <c r="N19" i="160"/>
  <c r="L19" i="160"/>
  <c r="J19" i="160"/>
  <c r="H19" i="160"/>
  <c r="F19" i="160"/>
  <c r="D19" i="160"/>
  <c r="CE18" i="160"/>
  <c r="BX18" i="160"/>
  <c r="BV18" i="160"/>
  <c r="BT18" i="160"/>
  <c r="BR18" i="160"/>
  <c r="BP18" i="160"/>
  <c r="BN18" i="160"/>
  <c r="BL18" i="160"/>
  <c r="BJ18" i="160"/>
  <c r="BH18" i="160"/>
  <c r="BF18" i="160"/>
  <c r="BD18" i="160"/>
  <c r="BB18" i="160"/>
  <c r="AZ18" i="160"/>
  <c r="AX18" i="160"/>
  <c r="AV18" i="160"/>
  <c r="AT18" i="160"/>
  <c r="AR18" i="160"/>
  <c r="AP18" i="160"/>
  <c r="AN18" i="160"/>
  <c r="AL18" i="160"/>
  <c r="AJ18" i="160"/>
  <c r="AH18" i="160"/>
  <c r="AF18" i="160"/>
  <c r="AD18" i="160"/>
  <c r="AB18" i="160"/>
  <c r="Z18" i="160"/>
  <c r="X18" i="160"/>
  <c r="V18" i="160"/>
  <c r="T18" i="160"/>
  <c r="R18" i="160"/>
  <c r="P18" i="160"/>
  <c r="N18" i="160"/>
  <c r="L18" i="160"/>
  <c r="J18" i="160"/>
  <c r="H18" i="160"/>
  <c r="F18" i="160"/>
  <c r="D18" i="160"/>
  <c r="CE17" i="160"/>
  <c r="BX17" i="160"/>
  <c r="BV17" i="160"/>
  <c r="BT17" i="160"/>
  <c r="BR17" i="160"/>
  <c r="BP17" i="160"/>
  <c r="BN17" i="160"/>
  <c r="BL17" i="160"/>
  <c r="BJ17" i="160"/>
  <c r="BH17" i="160"/>
  <c r="BF17" i="160"/>
  <c r="BD17" i="160"/>
  <c r="BB17" i="160"/>
  <c r="AZ17" i="160"/>
  <c r="AX17" i="160"/>
  <c r="AV17" i="160"/>
  <c r="AT17" i="160"/>
  <c r="AR17" i="160"/>
  <c r="AP17" i="160"/>
  <c r="AN17" i="160"/>
  <c r="AL17" i="160"/>
  <c r="AJ17" i="160"/>
  <c r="AH17" i="160"/>
  <c r="AF17" i="160"/>
  <c r="AD17" i="160"/>
  <c r="AB17" i="160"/>
  <c r="Z17" i="160"/>
  <c r="X17" i="160"/>
  <c r="V17" i="160"/>
  <c r="T17" i="160"/>
  <c r="R17" i="160"/>
  <c r="P17" i="160"/>
  <c r="N17" i="160"/>
  <c r="L17" i="160"/>
  <c r="J17" i="160"/>
  <c r="H17" i="160"/>
  <c r="F17" i="160"/>
  <c r="D17" i="160"/>
  <c r="CE16" i="160"/>
  <c r="BX16" i="160"/>
  <c r="BV16" i="160"/>
  <c r="BT16" i="160"/>
  <c r="BR16" i="160"/>
  <c r="BP16" i="160"/>
  <c r="BN16" i="160"/>
  <c r="BL16" i="160"/>
  <c r="BJ16" i="160"/>
  <c r="BH16" i="160"/>
  <c r="BF16" i="160"/>
  <c r="BD16" i="160"/>
  <c r="BB16" i="160"/>
  <c r="AZ16" i="160"/>
  <c r="AX16" i="160"/>
  <c r="AV16" i="160"/>
  <c r="AT16" i="160"/>
  <c r="AR16" i="160"/>
  <c r="AP16" i="160"/>
  <c r="AN16" i="160"/>
  <c r="AL16" i="160"/>
  <c r="AJ16" i="160"/>
  <c r="AH16" i="160"/>
  <c r="AF16" i="160"/>
  <c r="AD16" i="160"/>
  <c r="AB16" i="160"/>
  <c r="Z16" i="160"/>
  <c r="X16" i="160"/>
  <c r="V16" i="160"/>
  <c r="T16" i="160"/>
  <c r="R16" i="160"/>
  <c r="P16" i="160"/>
  <c r="N16" i="160"/>
  <c r="L16" i="160"/>
  <c r="J16" i="160"/>
  <c r="H16" i="160"/>
  <c r="F16" i="160"/>
  <c r="D16" i="160"/>
  <c r="CE15" i="160"/>
  <c r="BX15" i="160"/>
  <c r="BV15" i="160"/>
  <c r="BT15" i="160"/>
  <c r="BR15" i="160"/>
  <c r="BP15" i="160"/>
  <c r="BN15" i="160"/>
  <c r="BL15" i="160"/>
  <c r="BJ15" i="160"/>
  <c r="BH15" i="160"/>
  <c r="BF15" i="160"/>
  <c r="BD15" i="160"/>
  <c r="BB15" i="160"/>
  <c r="AZ15" i="160"/>
  <c r="AX15" i="160"/>
  <c r="AV15" i="160"/>
  <c r="AT15" i="160"/>
  <c r="AR15" i="160"/>
  <c r="AP15" i="160"/>
  <c r="AN15" i="160"/>
  <c r="AL15" i="160"/>
  <c r="AJ15" i="160"/>
  <c r="AH15" i="160"/>
  <c r="AF15" i="160"/>
  <c r="AD15" i="160"/>
  <c r="AB15" i="160"/>
  <c r="Z15" i="160"/>
  <c r="X15" i="160"/>
  <c r="V15" i="160"/>
  <c r="T15" i="160"/>
  <c r="R15" i="160"/>
  <c r="P15" i="160"/>
  <c r="N15" i="160"/>
  <c r="L15" i="160"/>
  <c r="J15" i="160"/>
  <c r="H15" i="160"/>
  <c r="F15" i="160"/>
  <c r="D15" i="160"/>
  <c r="CE14" i="160"/>
  <c r="BX14" i="160"/>
  <c r="BV14" i="160"/>
  <c r="BT14" i="160"/>
  <c r="BR14" i="160"/>
  <c r="BP14" i="160"/>
  <c r="BN14" i="160"/>
  <c r="BL14" i="160"/>
  <c r="BJ14" i="160"/>
  <c r="BH14" i="160"/>
  <c r="BF14" i="160"/>
  <c r="BD14" i="160"/>
  <c r="BB14" i="160"/>
  <c r="AZ14" i="160"/>
  <c r="AX14" i="160"/>
  <c r="AV14" i="160"/>
  <c r="AT14" i="160"/>
  <c r="AR14" i="160"/>
  <c r="AP14" i="160"/>
  <c r="AN14" i="160"/>
  <c r="AL14" i="160"/>
  <c r="AJ14" i="160"/>
  <c r="AH14" i="160"/>
  <c r="AF14" i="160"/>
  <c r="AD14" i="160"/>
  <c r="AB14" i="160"/>
  <c r="Z14" i="160"/>
  <c r="X14" i="160"/>
  <c r="V14" i="160"/>
  <c r="T14" i="160"/>
  <c r="R14" i="160"/>
  <c r="P14" i="160"/>
  <c r="N14" i="160"/>
  <c r="L14" i="160"/>
  <c r="J14" i="160"/>
  <c r="H14" i="160"/>
  <c r="F14" i="160"/>
  <c r="D14" i="160"/>
  <c r="CE13" i="160"/>
  <c r="BX13" i="160"/>
  <c r="BV13" i="160"/>
  <c r="BT13" i="160"/>
  <c r="BR13" i="160"/>
  <c r="BP13" i="160"/>
  <c r="BN13" i="160"/>
  <c r="BL13" i="160"/>
  <c r="BJ13" i="160"/>
  <c r="BH13" i="160"/>
  <c r="BF13" i="160"/>
  <c r="BD13" i="160"/>
  <c r="BB13" i="160"/>
  <c r="AZ13" i="160"/>
  <c r="AX13" i="160"/>
  <c r="AV13" i="160"/>
  <c r="AT13" i="160"/>
  <c r="AR13" i="160"/>
  <c r="AP13" i="160"/>
  <c r="AN13" i="160"/>
  <c r="AL13" i="160"/>
  <c r="AJ13" i="160"/>
  <c r="AH13" i="160"/>
  <c r="AF13" i="160"/>
  <c r="AD13" i="160"/>
  <c r="AB13" i="160"/>
  <c r="Z13" i="160"/>
  <c r="X13" i="160"/>
  <c r="V13" i="160"/>
  <c r="T13" i="160"/>
  <c r="R13" i="160"/>
  <c r="P13" i="160"/>
  <c r="N13" i="160"/>
  <c r="L13" i="160"/>
  <c r="J13" i="160"/>
  <c r="H13" i="160"/>
  <c r="F13" i="160"/>
  <c r="D13" i="160"/>
  <c r="CE12" i="160"/>
  <c r="BX12" i="160"/>
  <c r="BV12" i="160"/>
  <c r="BT12" i="160"/>
  <c r="BR12" i="160"/>
  <c r="BP12" i="160"/>
  <c r="BN12" i="160"/>
  <c r="BL12" i="160"/>
  <c r="BJ12" i="160"/>
  <c r="BH12" i="160"/>
  <c r="BF12" i="160"/>
  <c r="BD12" i="160"/>
  <c r="BB12" i="160"/>
  <c r="AZ12" i="160"/>
  <c r="AX12" i="160"/>
  <c r="AV12" i="160"/>
  <c r="AT12" i="160"/>
  <c r="AR12" i="160"/>
  <c r="AP12" i="160"/>
  <c r="AN12" i="160"/>
  <c r="AL12" i="160"/>
  <c r="AJ12" i="160"/>
  <c r="AH12" i="160"/>
  <c r="AF12" i="160"/>
  <c r="AD12" i="160"/>
  <c r="AB12" i="160"/>
  <c r="Z12" i="160"/>
  <c r="X12" i="160"/>
  <c r="V12" i="160"/>
  <c r="T12" i="160"/>
  <c r="R12" i="160"/>
  <c r="P12" i="160"/>
  <c r="N12" i="160"/>
  <c r="L12" i="160"/>
  <c r="J12" i="160"/>
  <c r="H12" i="160"/>
  <c r="F12" i="160"/>
  <c r="D12" i="160"/>
  <c r="CE11" i="160"/>
  <c r="BX11" i="160"/>
  <c r="BV11" i="160"/>
  <c r="BT11" i="160"/>
  <c r="BR11" i="160"/>
  <c r="BP11" i="160"/>
  <c r="BN11" i="160"/>
  <c r="BL11" i="160"/>
  <c r="BJ11" i="160"/>
  <c r="BH11" i="160"/>
  <c r="BF11" i="160"/>
  <c r="BD11" i="160"/>
  <c r="BB11" i="160"/>
  <c r="AZ11" i="160"/>
  <c r="AX11" i="160"/>
  <c r="AV11" i="160"/>
  <c r="AT11" i="160"/>
  <c r="AR11" i="160"/>
  <c r="AP11" i="160"/>
  <c r="AN11" i="160"/>
  <c r="AL11" i="160"/>
  <c r="AJ11" i="160"/>
  <c r="AH11" i="160"/>
  <c r="AF11" i="160"/>
  <c r="AD11" i="160"/>
  <c r="AB11" i="160"/>
  <c r="Z11" i="160"/>
  <c r="X11" i="160"/>
  <c r="V11" i="160"/>
  <c r="T11" i="160"/>
  <c r="R11" i="160"/>
  <c r="P11" i="160"/>
  <c r="N11" i="160"/>
  <c r="L11" i="160"/>
  <c r="J11" i="160"/>
  <c r="H11" i="160"/>
  <c r="F11" i="160"/>
  <c r="D11" i="160"/>
  <c r="CE10" i="160"/>
  <c r="BX10" i="160"/>
  <c r="BV10" i="160"/>
  <c r="BT10" i="160"/>
  <c r="BR10" i="160"/>
  <c r="BP10" i="160"/>
  <c r="BN10" i="160"/>
  <c r="BL10" i="160"/>
  <c r="BJ10" i="160"/>
  <c r="BH10" i="160"/>
  <c r="BF10" i="160"/>
  <c r="BD10" i="160"/>
  <c r="BB10" i="160"/>
  <c r="AZ10" i="160"/>
  <c r="AX10" i="160"/>
  <c r="AV10" i="160"/>
  <c r="AT10" i="160"/>
  <c r="AR10" i="160"/>
  <c r="AP10" i="160"/>
  <c r="AN10" i="160"/>
  <c r="AL10" i="160"/>
  <c r="AJ10" i="160"/>
  <c r="AH10" i="160"/>
  <c r="AF10" i="160"/>
  <c r="AD10" i="160"/>
  <c r="AB10" i="160"/>
  <c r="Z10" i="160"/>
  <c r="X10" i="160"/>
  <c r="V10" i="160"/>
  <c r="T10" i="160"/>
  <c r="R10" i="160"/>
  <c r="P10" i="160"/>
  <c r="N10" i="160"/>
  <c r="L10" i="160"/>
  <c r="J10" i="160"/>
  <c r="H10" i="160"/>
  <c r="F10" i="160"/>
  <c r="D10" i="160"/>
  <c r="CE9" i="160"/>
  <c r="BX9" i="160"/>
  <c r="BV9" i="160"/>
  <c r="BT9" i="160"/>
  <c r="BR9" i="160"/>
  <c r="BP9" i="160"/>
  <c r="BN9" i="160"/>
  <c r="BL9" i="160"/>
  <c r="BJ9" i="160"/>
  <c r="BH9" i="160"/>
  <c r="BF9" i="160"/>
  <c r="BD9" i="160"/>
  <c r="BB9" i="160"/>
  <c r="AZ9" i="160"/>
  <c r="AX9" i="160"/>
  <c r="AV9" i="160"/>
  <c r="AT9" i="160"/>
  <c r="AR9" i="160"/>
  <c r="AP9" i="160"/>
  <c r="AN9" i="160"/>
  <c r="AL9" i="160"/>
  <c r="AJ9" i="160"/>
  <c r="AH9" i="160"/>
  <c r="AF9" i="160"/>
  <c r="AD9" i="160"/>
  <c r="AB9" i="160"/>
  <c r="Z9" i="160"/>
  <c r="X9" i="160"/>
  <c r="V9" i="160"/>
  <c r="T9" i="160"/>
  <c r="R9" i="160"/>
  <c r="P9" i="160"/>
  <c r="N9" i="160"/>
  <c r="L9" i="160"/>
  <c r="J9" i="160"/>
  <c r="H9" i="160"/>
  <c r="F9" i="160"/>
  <c r="D9" i="160"/>
  <c r="CE8" i="160"/>
  <c r="BX8" i="160"/>
  <c r="BV8" i="160"/>
  <c r="BT8" i="160"/>
  <c r="BR8" i="160"/>
  <c r="BP8" i="160"/>
  <c r="BN8" i="160"/>
  <c r="BL8" i="160"/>
  <c r="BJ8" i="160"/>
  <c r="BH8" i="160"/>
  <c r="BF8" i="160"/>
  <c r="BD8" i="160"/>
  <c r="BB8" i="160"/>
  <c r="AZ8" i="160"/>
  <c r="AX8" i="160"/>
  <c r="AV8" i="160"/>
  <c r="AT8" i="160"/>
  <c r="AR8" i="160"/>
  <c r="AP8" i="160"/>
  <c r="AN8" i="160"/>
  <c r="AL8" i="160"/>
  <c r="AJ8" i="160"/>
  <c r="AH8" i="160"/>
  <c r="AF8" i="160"/>
  <c r="AD8" i="160"/>
  <c r="AB8" i="160"/>
  <c r="Z8" i="160"/>
  <c r="X8" i="160"/>
  <c r="V8" i="160"/>
  <c r="T8" i="160"/>
  <c r="R8" i="160"/>
  <c r="P8" i="160"/>
  <c r="N8" i="160"/>
  <c r="L8" i="160"/>
  <c r="J8" i="160"/>
  <c r="H8" i="160"/>
  <c r="F8" i="160"/>
  <c r="D8" i="160"/>
  <c r="CE7" i="160"/>
  <c r="BX7" i="160"/>
  <c r="BV7" i="160"/>
  <c r="BT7" i="160"/>
  <c r="BR7" i="160"/>
  <c r="BP7" i="160"/>
  <c r="BN7" i="160"/>
  <c r="BL7" i="160"/>
  <c r="BJ7" i="160"/>
  <c r="BH7" i="160"/>
  <c r="BF7" i="160"/>
  <c r="BD7" i="160"/>
  <c r="BB7" i="160"/>
  <c r="AZ7" i="160"/>
  <c r="AX7" i="160"/>
  <c r="AV7" i="160"/>
  <c r="AT7" i="160"/>
  <c r="AR7" i="160"/>
  <c r="AP7" i="160"/>
  <c r="AN7" i="160"/>
  <c r="AL7" i="160"/>
  <c r="AJ7" i="160"/>
  <c r="AH7" i="160"/>
  <c r="AF7" i="160"/>
  <c r="AD7" i="160"/>
  <c r="AB7" i="160"/>
  <c r="Z7" i="160"/>
  <c r="X7" i="160"/>
  <c r="V7" i="160"/>
  <c r="T7" i="160"/>
  <c r="R7" i="160"/>
  <c r="P7" i="160"/>
  <c r="N7" i="160"/>
  <c r="L7" i="160"/>
  <c r="J7" i="160"/>
  <c r="H7" i="160"/>
  <c r="F7" i="160"/>
  <c r="D7" i="160"/>
  <c r="CE6" i="160"/>
  <c r="BX6" i="160"/>
  <c r="BV6" i="160"/>
  <c r="BT6" i="160"/>
  <c r="BR6" i="160"/>
  <c r="BP6" i="160"/>
  <c r="BN6" i="160"/>
  <c r="BL6" i="160"/>
  <c r="BJ6" i="160"/>
  <c r="BH6" i="160"/>
  <c r="BF6" i="160"/>
  <c r="BD6" i="160"/>
  <c r="BB6" i="160"/>
  <c r="AZ6" i="160"/>
  <c r="AX6" i="160"/>
  <c r="AV6" i="160"/>
  <c r="AT6" i="160"/>
  <c r="AR6" i="160"/>
  <c r="AP6" i="160"/>
  <c r="AN6" i="160"/>
  <c r="AL6" i="160"/>
  <c r="AJ6" i="160"/>
  <c r="AH6" i="160"/>
  <c r="AF6" i="160"/>
  <c r="AD6" i="160"/>
  <c r="AB6" i="160"/>
  <c r="Z6" i="160"/>
  <c r="X6" i="160"/>
  <c r="V6" i="160"/>
  <c r="T6" i="160"/>
  <c r="R6" i="160"/>
  <c r="P6" i="160"/>
  <c r="N6" i="160"/>
  <c r="L6" i="160"/>
  <c r="J6" i="160"/>
  <c r="H6" i="160"/>
  <c r="F6" i="160"/>
  <c r="D6" i="160"/>
  <c r="CE5" i="160"/>
  <c r="BX5" i="160"/>
  <c r="BV5" i="160"/>
  <c r="BT5" i="160"/>
  <c r="BR5" i="160"/>
  <c r="BP5" i="160"/>
  <c r="BN5" i="160"/>
  <c r="BL5" i="160"/>
  <c r="BJ5" i="160"/>
  <c r="BH5" i="160"/>
  <c r="BF5" i="160"/>
  <c r="BD5" i="160"/>
  <c r="BB5" i="160"/>
  <c r="AZ5" i="160"/>
  <c r="AX5" i="160"/>
  <c r="AV5" i="160"/>
  <c r="AT5" i="160"/>
  <c r="AR5" i="160"/>
  <c r="AP5" i="160"/>
  <c r="AN5" i="160"/>
  <c r="AL5" i="160"/>
  <c r="AJ5" i="160"/>
  <c r="AH5" i="160"/>
  <c r="AF5" i="160"/>
  <c r="AD5" i="160"/>
  <c r="AB5" i="160"/>
  <c r="Z5" i="160"/>
  <c r="X5" i="160"/>
  <c r="V5" i="160"/>
  <c r="T5" i="160"/>
  <c r="R5" i="160"/>
  <c r="P5" i="160"/>
  <c r="N5" i="160"/>
  <c r="L5" i="160"/>
  <c r="J5" i="160"/>
  <c r="H5" i="160"/>
  <c r="F5" i="160"/>
  <c r="D5" i="160"/>
  <c r="U11" i="120"/>
  <c r="V4" i="120"/>
  <c r="V7" i="120"/>
  <c r="AF82" i="151" l="1"/>
  <c r="BP82" i="151"/>
  <c r="T82" i="151"/>
  <c r="AL82" i="151"/>
  <c r="BL82" i="151"/>
  <c r="BF82" i="151"/>
  <c r="BB82" i="151"/>
  <c r="AV82" i="151"/>
  <c r="AT82" i="151"/>
  <c r="AJ82" i="151"/>
  <c r="AX82" i="151"/>
  <c r="AX34" i="126"/>
  <c r="AX6" i="151" s="1"/>
  <c r="BV82" i="151"/>
  <c r="AB82" i="151"/>
  <c r="CF42" i="138"/>
  <c r="CI24" i="138" s="1"/>
  <c r="CF57" i="151"/>
  <c r="CF53" i="151"/>
  <c r="BS87" i="96"/>
  <c r="CF68" i="151"/>
  <c r="BH82" i="151"/>
  <c r="P82" i="151"/>
  <c r="CF74" i="151"/>
  <c r="CF32" i="154"/>
  <c r="CI19" i="154" s="1"/>
  <c r="CF32" i="144"/>
  <c r="CI19" i="144" s="1"/>
  <c r="R82" i="151"/>
  <c r="CF65" i="151"/>
  <c r="CF37" i="160"/>
  <c r="CI24" i="160" s="1"/>
  <c r="CF78" i="151"/>
  <c r="V64" i="120"/>
  <c r="CF42" i="137"/>
  <c r="CI24" i="137" s="1"/>
  <c r="U66" i="120"/>
  <c r="X64" i="120"/>
  <c r="DD87" i="96"/>
  <c r="Y56" i="120"/>
  <c r="CF55" i="151"/>
  <c r="L82" i="151"/>
  <c r="BT76" i="96"/>
  <c r="J82" i="151"/>
  <c r="W66" i="120"/>
  <c r="DC84" i="96"/>
  <c r="V63" i="120"/>
  <c r="V66" i="120" s="1"/>
  <c r="BD82" i="151"/>
  <c r="T74" i="120"/>
  <c r="CF66" i="151"/>
  <c r="CF61" i="151"/>
  <c r="CF64" i="151"/>
  <c r="CF58" i="151"/>
  <c r="DD54" i="96"/>
  <c r="Y28" i="120" s="1"/>
  <c r="Z28" i="120" s="1"/>
  <c r="W28" i="120"/>
  <c r="DD69" i="96"/>
  <c r="Y43" i="120" s="1"/>
  <c r="Z43" i="120" s="1"/>
  <c r="W43" i="120"/>
  <c r="DC65" i="96"/>
  <c r="DC76" i="96" s="1"/>
  <c r="V39" i="120"/>
  <c r="Y25" i="120"/>
  <c r="X25" i="120"/>
  <c r="BR92" i="96"/>
  <c r="DB92" i="96"/>
  <c r="DB93" i="96" s="1"/>
  <c r="DD92" i="96"/>
  <c r="Y72" i="120"/>
  <c r="Z72" i="120" s="1"/>
  <c r="DC92" i="96"/>
  <c r="X72" i="120"/>
  <c r="AN82" i="151"/>
  <c r="CF52" i="151"/>
  <c r="CF49" i="151"/>
  <c r="CF54" i="151"/>
  <c r="H82" i="151"/>
  <c r="CF51" i="151"/>
  <c r="V82" i="151"/>
  <c r="Z82" i="151"/>
  <c r="CF47" i="151"/>
  <c r="CF63" i="151"/>
  <c r="F82" i="151"/>
  <c r="X82" i="151"/>
  <c r="CF50" i="151"/>
  <c r="N82" i="151"/>
  <c r="D82" i="151"/>
  <c r="CE82" i="151"/>
  <c r="CI43" i="151" s="1"/>
  <c r="CF48" i="151"/>
  <c r="CF32" i="147"/>
  <c r="CI19" i="147" s="1"/>
  <c r="CF32" i="148"/>
  <c r="CI19" i="148" s="1"/>
  <c r="CF32" i="157"/>
  <c r="CI19" i="157" s="1"/>
  <c r="CF32" i="152"/>
  <c r="CI19" i="152" s="1"/>
  <c r="CF32" i="143"/>
  <c r="CI19" i="143" s="1"/>
  <c r="CF42" i="142"/>
  <c r="CI24" i="142" s="1"/>
  <c r="CF42" i="127"/>
  <c r="CI24" i="127" s="1"/>
  <c r="CF42" i="124"/>
  <c r="CI24" i="124" s="1"/>
  <c r="CF70" i="123"/>
  <c r="CI38" i="123" s="1"/>
  <c r="CF70" i="122"/>
  <c r="CI38" i="122" s="1"/>
  <c r="CF42" i="136"/>
  <c r="CI24" i="136" s="1"/>
  <c r="CF52" i="134"/>
  <c r="CI29" i="134" s="1"/>
  <c r="CF70" i="131"/>
  <c r="CI38" i="131" s="1"/>
  <c r="CF42" i="133"/>
  <c r="CI24" i="133" s="1"/>
  <c r="CF52" i="132"/>
  <c r="CI29" i="132" s="1"/>
  <c r="CF52" i="130"/>
  <c r="CI29" i="130" s="1"/>
  <c r="CF70" i="129"/>
  <c r="CI38" i="129" s="1"/>
  <c r="CF70" i="128"/>
  <c r="CF69" i="126"/>
  <c r="CI38" i="126" s="1"/>
  <c r="CF70" i="49"/>
  <c r="CI38" i="49" s="1"/>
  <c r="BX82" i="151"/>
  <c r="V20" i="160"/>
  <c r="V19" i="151" s="1"/>
  <c r="AL20" i="160"/>
  <c r="AL19" i="151" s="1"/>
  <c r="CF16" i="160"/>
  <c r="AD20" i="160"/>
  <c r="AD19" i="151" s="1"/>
  <c r="CF15" i="160"/>
  <c r="AR20" i="160"/>
  <c r="AR19" i="151" s="1"/>
  <c r="CF14" i="160"/>
  <c r="N20" i="160"/>
  <c r="N19" i="151" s="1"/>
  <c r="BJ20" i="160"/>
  <c r="BJ19" i="151" s="1"/>
  <c r="F20" i="160"/>
  <c r="F19" i="151" s="1"/>
  <c r="BB20" i="160"/>
  <c r="BB19" i="151" s="1"/>
  <c r="AB20" i="160"/>
  <c r="AB19" i="151" s="1"/>
  <c r="CF6" i="160"/>
  <c r="AT20" i="160"/>
  <c r="AT19" i="151" s="1"/>
  <c r="BR20" i="160"/>
  <c r="BR19" i="151" s="1"/>
  <c r="CF10" i="160"/>
  <c r="L20" i="160"/>
  <c r="L19" i="151" s="1"/>
  <c r="BH20" i="160"/>
  <c r="BH19" i="151" s="1"/>
  <c r="CF8" i="160"/>
  <c r="BX20" i="160"/>
  <c r="CF5" i="160"/>
  <c r="CF7" i="160"/>
  <c r="CE20" i="160"/>
  <c r="CI1" i="160" s="1"/>
  <c r="P20" i="160"/>
  <c r="P19" i="151" s="1"/>
  <c r="AF20" i="160"/>
  <c r="AF19" i="151" s="1"/>
  <c r="AV20" i="160"/>
  <c r="AV19" i="151" s="1"/>
  <c r="BL20" i="160"/>
  <c r="BL19" i="151" s="1"/>
  <c r="CF19" i="160"/>
  <c r="R20" i="160"/>
  <c r="R19" i="151" s="1"/>
  <c r="AH20" i="160"/>
  <c r="AH19" i="151" s="1"/>
  <c r="AX20" i="160"/>
  <c r="AX19" i="151" s="1"/>
  <c r="BN20" i="160"/>
  <c r="BN19" i="151" s="1"/>
  <c r="CF9" i="160"/>
  <c r="CF13" i="160"/>
  <c r="D20" i="160"/>
  <c r="D19" i="151" s="1"/>
  <c r="T20" i="160"/>
  <c r="T19" i="151" s="1"/>
  <c r="AJ20" i="160"/>
  <c r="AJ19" i="151" s="1"/>
  <c r="AZ20" i="160"/>
  <c r="AZ19" i="151" s="1"/>
  <c r="BP20" i="160"/>
  <c r="BP19" i="151" s="1"/>
  <c r="CF18" i="160"/>
  <c r="CF12" i="160"/>
  <c r="H20" i="160"/>
  <c r="H19" i="151" s="1"/>
  <c r="X20" i="160"/>
  <c r="X19" i="151" s="1"/>
  <c r="AN20" i="160"/>
  <c r="AN19" i="151" s="1"/>
  <c r="BD20" i="160"/>
  <c r="BD19" i="151" s="1"/>
  <c r="BT20" i="160"/>
  <c r="BT19" i="151" s="1"/>
  <c r="CF17" i="160"/>
  <c r="J20" i="160"/>
  <c r="J19" i="151" s="1"/>
  <c r="Z20" i="160"/>
  <c r="Z19" i="151" s="1"/>
  <c r="AP20" i="160"/>
  <c r="AP19" i="151" s="1"/>
  <c r="BF20" i="160"/>
  <c r="BF19" i="151" s="1"/>
  <c r="BV20" i="160"/>
  <c r="BV19" i="151" s="1"/>
  <c r="CF11" i="160"/>
  <c r="AJ57" i="120"/>
  <c r="AJ58" i="120"/>
  <c r="AJ59" i="120"/>
  <c r="AJ60" i="120"/>
  <c r="AJ61" i="120"/>
  <c r="AJ62" i="120"/>
  <c r="AJ63" i="120"/>
  <c r="AJ64" i="120"/>
  <c r="AJ65" i="120"/>
  <c r="AJ56" i="120"/>
  <c r="Z56" i="120" l="1"/>
  <c r="Y66" i="120"/>
  <c r="Z66" i="120" s="1"/>
  <c r="X63" i="120"/>
  <c r="X66" i="120" s="1"/>
  <c r="DC87" i="96"/>
  <c r="DC93" i="96" s="1"/>
  <c r="CI38" i="128"/>
  <c r="CF83" i="151"/>
  <c r="DD76" i="96"/>
  <c r="DD93" i="96" s="1"/>
  <c r="X39" i="120"/>
  <c r="CF82" i="151"/>
  <c r="CF20" i="160"/>
  <c r="CI2" i="160" s="1"/>
  <c r="I70" i="120"/>
  <c r="I54" i="120"/>
  <c r="CI44" i="151" l="1"/>
  <c r="CF84" i="151"/>
  <c r="AS36" i="151"/>
  <c r="AU36" i="151"/>
  <c r="BK36" i="151"/>
  <c r="BS36" i="151"/>
  <c r="C36" i="151"/>
  <c r="CD15" i="158"/>
  <c r="CC15" i="158"/>
  <c r="CB15" i="158"/>
  <c r="CA15" i="158"/>
  <c r="BZ15" i="158"/>
  <c r="BY15" i="158"/>
  <c r="BW15" i="158"/>
  <c r="BW36" i="151" s="1"/>
  <c r="BU15" i="158"/>
  <c r="BU36" i="151" s="1"/>
  <c r="BS15" i="158"/>
  <c r="BQ15" i="158"/>
  <c r="BQ36" i="151" s="1"/>
  <c r="BO15" i="158"/>
  <c r="BO36" i="151" s="1"/>
  <c r="BM15" i="158"/>
  <c r="BM36" i="151" s="1"/>
  <c r="BK15" i="158"/>
  <c r="BI15" i="158"/>
  <c r="BI36" i="151" s="1"/>
  <c r="BG15" i="158"/>
  <c r="BG36" i="151" s="1"/>
  <c r="BE15" i="158"/>
  <c r="BE36" i="151" s="1"/>
  <c r="BC15" i="158"/>
  <c r="BC36" i="151" s="1"/>
  <c r="BA15" i="158"/>
  <c r="BA36" i="151" s="1"/>
  <c r="AY15" i="158"/>
  <c r="AY36" i="151" s="1"/>
  <c r="AW15" i="158"/>
  <c r="AU15" i="158"/>
  <c r="AS15" i="158"/>
  <c r="AQ15" i="158"/>
  <c r="AQ36" i="151" s="1"/>
  <c r="AO15" i="158"/>
  <c r="AO36" i="151" s="1"/>
  <c r="AM15" i="158"/>
  <c r="AM36" i="151" s="1"/>
  <c r="AK15" i="158"/>
  <c r="AK36" i="151" s="1"/>
  <c r="AI15" i="158"/>
  <c r="AI36" i="151" s="1"/>
  <c r="AG15" i="158"/>
  <c r="AG36" i="151" s="1"/>
  <c r="AE15" i="158"/>
  <c r="AE36" i="151" s="1"/>
  <c r="AC15" i="158"/>
  <c r="AC36" i="151" s="1"/>
  <c r="AA15" i="158"/>
  <c r="AA36" i="151" s="1"/>
  <c r="Y15" i="158"/>
  <c r="Y36" i="151" s="1"/>
  <c r="W15" i="158"/>
  <c r="W36" i="151" s="1"/>
  <c r="U15" i="158"/>
  <c r="U36" i="151" s="1"/>
  <c r="S15" i="158"/>
  <c r="S36" i="151" s="1"/>
  <c r="Q15" i="158"/>
  <c r="Q36" i="151" s="1"/>
  <c r="O15" i="158"/>
  <c r="O36" i="151" s="1"/>
  <c r="M15" i="158"/>
  <c r="M36" i="151" s="1"/>
  <c r="K15" i="158"/>
  <c r="K36" i="151" s="1"/>
  <c r="I15" i="158"/>
  <c r="I36" i="151" s="1"/>
  <c r="G15" i="158"/>
  <c r="G36" i="151" s="1"/>
  <c r="E15" i="158"/>
  <c r="E36" i="151" s="1"/>
  <c r="C15" i="158"/>
  <c r="CE14" i="158"/>
  <c r="BX14" i="158"/>
  <c r="BV14" i="158"/>
  <c r="BT14" i="158"/>
  <c r="BR14" i="158"/>
  <c r="BP14" i="158"/>
  <c r="BN14" i="158"/>
  <c r="BL14" i="158"/>
  <c r="BJ14" i="158"/>
  <c r="BH14" i="158"/>
  <c r="BF14" i="158"/>
  <c r="BD14" i="158"/>
  <c r="BB14" i="158"/>
  <c r="AZ14" i="158"/>
  <c r="AX14" i="158"/>
  <c r="AV14" i="158"/>
  <c r="AT14" i="158"/>
  <c r="AR14" i="158"/>
  <c r="AP14" i="158"/>
  <c r="AN14" i="158"/>
  <c r="AL14" i="158"/>
  <c r="AJ14" i="158"/>
  <c r="AH14" i="158"/>
  <c r="AF14" i="158"/>
  <c r="AD14" i="158"/>
  <c r="AB14" i="158"/>
  <c r="Z14" i="158"/>
  <c r="X14" i="158"/>
  <c r="V14" i="158"/>
  <c r="T14" i="158"/>
  <c r="R14" i="158"/>
  <c r="P14" i="158"/>
  <c r="N14" i="158"/>
  <c r="L14" i="158"/>
  <c r="J14" i="158"/>
  <c r="H14" i="158"/>
  <c r="F14" i="158"/>
  <c r="D14" i="158"/>
  <c r="CE13" i="158"/>
  <c r="BX13" i="158"/>
  <c r="BV13" i="158"/>
  <c r="BT13" i="158"/>
  <c r="BR13" i="158"/>
  <c r="BP13" i="158"/>
  <c r="BN13" i="158"/>
  <c r="BL13" i="158"/>
  <c r="BJ13" i="158"/>
  <c r="BH13" i="158"/>
  <c r="BF13" i="158"/>
  <c r="BD13" i="158"/>
  <c r="BB13" i="158"/>
  <c r="AZ13" i="158"/>
  <c r="AX13" i="158"/>
  <c r="AV13" i="158"/>
  <c r="AT13" i="158"/>
  <c r="AR13" i="158"/>
  <c r="AP13" i="158"/>
  <c r="AN13" i="158"/>
  <c r="AL13" i="158"/>
  <c r="AJ13" i="158"/>
  <c r="AH13" i="158"/>
  <c r="AF13" i="158"/>
  <c r="AD13" i="158"/>
  <c r="AB13" i="158"/>
  <c r="Z13" i="158"/>
  <c r="X13" i="158"/>
  <c r="V13" i="158"/>
  <c r="T13" i="158"/>
  <c r="R13" i="158"/>
  <c r="P13" i="158"/>
  <c r="N13" i="158"/>
  <c r="L13" i="158"/>
  <c r="J13" i="158"/>
  <c r="H13" i="158"/>
  <c r="F13" i="158"/>
  <c r="D13" i="158"/>
  <c r="CE12" i="158"/>
  <c r="BX12" i="158"/>
  <c r="BV12" i="158"/>
  <c r="BT12" i="158"/>
  <c r="BR12" i="158"/>
  <c r="BP12" i="158"/>
  <c r="BN12" i="158"/>
  <c r="BL12" i="158"/>
  <c r="BJ12" i="158"/>
  <c r="BH12" i="158"/>
  <c r="BF12" i="158"/>
  <c r="BD12" i="158"/>
  <c r="BB12" i="158"/>
  <c r="AZ12" i="158"/>
  <c r="AX12" i="158"/>
  <c r="AV12" i="158"/>
  <c r="AT12" i="158"/>
  <c r="AR12" i="158"/>
  <c r="AP12" i="158"/>
  <c r="AN12" i="158"/>
  <c r="AL12" i="158"/>
  <c r="AJ12" i="158"/>
  <c r="AH12" i="158"/>
  <c r="AF12" i="158"/>
  <c r="AD12" i="158"/>
  <c r="AB12" i="158"/>
  <c r="Z12" i="158"/>
  <c r="X12" i="158"/>
  <c r="V12" i="158"/>
  <c r="T12" i="158"/>
  <c r="R12" i="158"/>
  <c r="P12" i="158"/>
  <c r="N12" i="158"/>
  <c r="L12" i="158"/>
  <c r="J12" i="158"/>
  <c r="H12" i="158"/>
  <c r="F12" i="158"/>
  <c r="D12" i="158"/>
  <c r="CE11" i="158"/>
  <c r="BX11" i="158"/>
  <c r="BV11" i="158"/>
  <c r="BT11" i="158"/>
  <c r="BR11" i="158"/>
  <c r="BP11" i="158"/>
  <c r="BN11" i="158"/>
  <c r="BL11" i="158"/>
  <c r="BJ11" i="158"/>
  <c r="BH11" i="158"/>
  <c r="BF11" i="158"/>
  <c r="BD11" i="158"/>
  <c r="BB11" i="158"/>
  <c r="AZ11" i="158"/>
  <c r="AX11" i="158"/>
  <c r="AV11" i="158"/>
  <c r="AT11" i="158"/>
  <c r="AR11" i="158"/>
  <c r="AP11" i="158"/>
  <c r="AN11" i="158"/>
  <c r="AL11" i="158"/>
  <c r="AJ11" i="158"/>
  <c r="AH11" i="158"/>
  <c r="AF11" i="158"/>
  <c r="AD11" i="158"/>
  <c r="AB11" i="158"/>
  <c r="Z11" i="158"/>
  <c r="X11" i="158"/>
  <c r="V11" i="158"/>
  <c r="T11" i="158"/>
  <c r="R11" i="158"/>
  <c r="P11" i="158"/>
  <c r="N11" i="158"/>
  <c r="L11" i="158"/>
  <c r="J11" i="158"/>
  <c r="H11" i="158"/>
  <c r="F11" i="158"/>
  <c r="D11" i="158"/>
  <c r="CE10" i="158"/>
  <c r="BX10" i="158"/>
  <c r="BV10" i="158"/>
  <c r="BT10" i="158"/>
  <c r="BR10" i="158"/>
  <c r="BP10" i="158"/>
  <c r="BN10" i="158"/>
  <c r="BL10" i="158"/>
  <c r="BJ10" i="158"/>
  <c r="BH10" i="158"/>
  <c r="BF10" i="158"/>
  <c r="BD10" i="158"/>
  <c r="BB10" i="158"/>
  <c r="AZ10" i="158"/>
  <c r="AX10" i="158"/>
  <c r="AV10" i="158"/>
  <c r="AT10" i="158"/>
  <c r="AR10" i="158"/>
  <c r="AP10" i="158"/>
  <c r="AN10" i="158"/>
  <c r="AL10" i="158"/>
  <c r="AJ10" i="158"/>
  <c r="AH10" i="158"/>
  <c r="AF10" i="158"/>
  <c r="AD10" i="158"/>
  <c r="AB10" i="158"/>
  <c r="Z10" i="158"/>
  <c r="X10" i="158"/>
  <c r="V10" i="158"/>
  <c r="T10" i="158"/>
  <c r="R10" i="158"/>
  <c r="P10" i="158"/>
  <c r="N10" i="158"/>
  <c r="L10" i="158"/>
  <c r="J10" i="158"/>
  <c r="H10" i="158"/>
  <c r="F10" i="158"/>
  <c r="D10" i="158"/>
  <c r="CE9" i="158"/>
  <c r="BX9" i="158"/>
  <c r="BV9" i="158"/>
  <c r="BT9" i="158"/>
  <c r="BR9" i="158"/>
  <c r="BP9" i="158"/>
  <c r="BN9" i="158"/>
  <c r="BL9" i="158"/>
  <c r="BJ9" i="158"/>
  <c r="BH9" i="158"/>
  <c r="BF9" i="158"/>
  <c r="BD9" i="158"/>
  <c r="BB9" i="158"/>
  <c r="AZ9" i="158"/>
  <c r="AX9" i="158"/>
  <c r="AV9" i="158"/>
  <c r="AT9" i="158"/>
  <c r="AR9" i="158"/>
  <c r="AP9" i="158"/>
  <c r="AN9" i="158"/>
  <c r="AL9" i="158"/>
  <c r="AJ9" i="158"/>
  <c r="AH9" i="158"/>
  <c r="AF9" i="158"/>
  <c r="AD9" i="158"/>
  <c r="AB9" i="158"/>
  <c r="Z9" i="158"/>
  <c r="X9" i="158"/>
  <c r="V9" i="158"/>
  <c r="T9" i="158"/>
  <c r="R9" i="158"/>
  <c r="P9" i="158"/>
  <c r="N9" i="158"/>
  <c r="L9" i="158"/>
  <c r="J9" i="158"/>
  <c r="H9" i="158"/>
  <c r="F9" i="158"/>
  <c r="D9" i="158"/>
  <c r="CE8" i="158"/>
  <c r="BX8" i="158"/>
  <c r="BV8" i="158"/>
  <c r="BT8" i="158"/>
  <c r="BR8" i="158"/>
  <c r="BP8" i="158"/>
  <c r="BN8" i="158"/>
  <c r="BL8" i="158"/>
  <c r="BJ8" i="158"/>
  <c r="BH8" i="158"/>
  <c r="BF8" i="158"/>
  <c r="BD8" i="158"/>
  <c r="BB8" i="158"/>
  <c r="AZ8" i="158"/>
  <c r="AX8" i="158"/>
  <c r="AV8" i="158"/>
  <c r="AT8" i="158"/>
  <c r="AR8" i="158"/>
  <c r="AP8" i="158"/>
  <c r="AN8" i="158"/>
  <c r="AL8" i="158"/>
  <c r="AJ8" i="158"/>
  <c r="AH8" i="158"/>
  <c r="AF8" i="158"/>
  <c r="AD8" i="158"/>
  <c r="AB8" i="158"/>
  <c r="Z8" i="158"/>
  <c r="X8" i="158"/>
  <c r="V8" i="158"/>
  <c r="T8" i="158"/>
  <c r="R8" i="158"/>
  <c r="P8" i="158"/>
  <c r="N8" i="158"/>
  <c r="L8" i="158"/>
  <c r="J8" i="158"/>
  <c r="H8" i="158"/>
  <c r="F8" i="158"/>
  <c r="D8" i="158"/>
  <c r="CE7" i="158"/>
  <c r="BX7" i="158"/>
  <c r="BV7" i="158"/>
  <c r="BT7" i="158"/>
  <c r="BR7" i="158"/>
  <c r="BP7" i="158"/>
  <c r="BN7" i="158"/>
  <c r="BL7" i="158"/>
  <c r="BJ7" i="158"/>
  <c r="BH7" i="158"/>
  <c r="BF7" i="158"/>
  <c r="BD7" i="158"/>
  <c r="BB7" i="158"/>
  <c r="AZ7" i="158"/>
  <c r="AX7" i="158"/>
  <c r="AV7" i="158"/>
  <c r="AT7" i="158"/>
  <c r="AR7" i="158"/>
  <c r="AP7" i="158"/>
  <c r="AN7" i="158"/>
  <c r="AL7" i="158"/>
  <c r="AJ7" i="158"/>
  <c r="AH7" i="158"/>
  <c r="AF7" i="158"/>
  <c r="AD7" i="158"/>
  <c r="AB7" i="158"/>
  <c r="Z7" i="158"/>
  <c r="X7" i="158"/>
  <c r="V7" i="158"/>
  <c r="T7" i="158"/>
  <c r="R7" i="158"/>
  <c r="P7" i="158"/>
  <c r="N7" i="158"/>
  <c r="L7" i="158"/>
  <c r="J7" i="158"/>
  <c r="H7" i="158"/>
  <c r="F7" i="158"/>
  <c r="D7" i="158"/>
  <c r="CE6" i="158"/>
  <c r="BX6" i="158"/>
  <c r="BV6" i="158"/>
  <c r="BT6" i="158"/>
  <c r="BR6" i="158"/>
  <c r="BP6" i="158"/>
  <c r="BN6" i="158"/>
  <c r="BL6" i="158"/>
  <c r="BJ6" i="158"/>
  <c r="BH6" i="158"/>
  <c r="BF6" i="158"/>
  <c r="BD6" i="158"/>
  <c r="BB6" i="158"/>
  <c r="AZ6" i="158"/>
  <c r="AX6" i="158"/>
  <c r="AV6" i="158"/>
  <c r="AT6" i="158"/>
  <c r="AR6" i="158"/>
  <c r="AP6" i="158"/>
  <c r="AN6" i="158"/>
  <c r="AL6" i="158"/>
  <c r="AJ6" i="158"/>
  <c r="AH6" i="158"/>
  <c r="AF6" i="158"/>
  <c r="AD6" i="158"/>
  <c r="AB6" i="158"/>
  <c r="Z6" i="158"/>
  <c r="X6" i="158"/>
  <c r="V6" i="158"/>
  <c r="T6" i="158"/>
  <c r="R6" i="158"/>
  <c r="P6" i="158"/>
  <c r="N6" i="158"/>
  <c r="L6" i="158"/>
  <c r="J6" i="158"/>
  <c r="H6" i="158"/>
  <c r="F6" i="158"/>
  <c r="D6" i="158"/>
  <c r="CE5" i="158"/>
  <c r="BX5" i="158"/>
  <c r="BV5" i="158"/>
  <c r="BT5" i="158"/>
  <c r="BR5" i="158"/>
  <c r="BP5" i="158"/>
  <c r="BN5" i="158"/>
  <c r="BL5" i="158"/>
  <c r="BJ5" i="158"/>
  <c r="BH5" i="158"/>
  <c r="BF5" i="158"/>
  <c r="BD5" i="158"/>
  <c r="BB5" i="158"/>
  <c r="AZ5" i="158"/>
  <c r="AX5" i="158"/>
  <c r="AV5" i="158"/>
  <c r="AT5" i="158"/>
  <c r="AR5" i="158"/>
  <c r="AP5" i="158"/>
  <c r="AN5" i="158"/>
  <c r="AL5" i="158"/>
  <c r="AJ5" i="158"/>
  <c r="AH5" i="158"/>
  <c r="AF5" i="158"/>
  <c r="AD5" i="158"/>
  <c r="AB5" i="158"/>
  <c r="Z5" i="158"/>
  <c r="X5" i="158"/>
  <c r="V5" i="158"/>
  <c r="T5" i="158"/>
  <c r="R5" i="158"/>
  <c r="P5" i="158"/>
  <c r="N5" i="158"/>
  <c r="L5" i="158"/>
  <c r="J5" i="158"/>
  <c r="H5" i="158"/>
  <c r="F5" i="158"/>
  <c r="D5" i="158"/>
  <c r="O35" i="151"/>
  <c r="AE35" i="151"/>
  <c r="AU35" i="151"/>
  <c r="BC35" i="151"/>
  <c r="BK35" i="151"/>
  <c r="BS35" i="151"/>
  <c r="CD15" i="157"/>
  <c r="CC15" i="157"/>
  <c r="CB15" i="157"/>
  <c r="CA15" i="157"/>
  <c r="BZ15" i="157"/>
  <c r="BY15" i="157"/>
  <c r="BW15" i="157"/>
  <c r="BW35" i="151" s="1"/>
  <c r="BU15" i="157"/>
  <c r="BU35" i="151" s="1"/>
  <c r="BS15" i="157"/>
  <c r="BQ15" i="157"/>
  <c r="BQ35" i="151" s="1"/>
  <c r="BO15" i="157"/>
  <c r="BO35" i="151" s="1"/>
  <c r="BM15" i="157"/>
  <c r="BM35" i="151" s="1"/>
  <c r="BK15" i="157"/>
  <c r="BI15" i="157"/>
  <c r="BI35" i="151" s="1"/>
  <c r="BG15" i="157"/>
  <c r="BG35" i="151" s="1"/>
  <c r="BE15" i="157"/>
  <c r="BE35" i="151" s="1"/>
  <c r="BC15" i="157"/>
  <c r="BA15" i="157"/>
  <c r="BA35" i="151" s="1"/>
  <c r="AY15" i="157"/>
  <c r="AY35" i="151" s="1"/>
  <c r="AW15" i="157"/>
  <c r="AU15" i="157"/>
  <c r="AS15" i="157"/>
  <c r="AS35" i="151" s="1"/>
  <c r="AQ15" i="157"/>
  <c r="AQ35" i="151" s="1"/>
  <c r="AO15" i="157"/>
  <c r="AO35" i="151" s="1"/>
  <c r="AM15" i="157"/>
  <c r="AM35" i="151" s="1"/>
  <c r="AK15" i="157"/>
  <c r="AK35" i="151" s="1"/>
  <c r="AI15" i="157"/>
  <c r="AI35" i="151" s="1"/>
  <c r="AG15" i="157"/>
  <c r="AG35" i="151" s="1"/>
  <c r="AE15" i="157"/>
  <c r="AC15" i="157"/>
  <c r="AC35" i="151" s="1"/>
  <c r="AA15" i="157"/>
  <c r="AA35" i="151" s="1"/>
  <c r="Y15" i="157"/>
  <c r="Y35" i="151" s="1"/>
  <c r="W15" i="157"/>
  <c r="W35" i="151" s="1"/>
  <c r="U15" i="157"/>
  <c r="U35" i="151" s="1"/>
  <c r="S15" i="157"/>
  <c r="S35" i="151" s="1"/>
  <c r="Q15" i="157"/>
  <c r="Q35" i="151" s="1"/>
  <c r="O15" i="157"/>
  <c r="M15" i="157"/>
  <c r="M35" i="151" s="1"/>
  <c r="K15" i="157"/>
  <c r="K35" i="151" s="1"/>
  <c r="I15" i="157"/>
  <c r="I35" i="151" s="1"/>
  <c r="G15" i="157"/>
  <c r="G35" i="151" s="1"/>
  <c r="E15" i="157"/>
  <c r="E35" i="151" s="1"/>
  <c r="C15" i="157"/>
  <c r="C35" i="151" s="1"/>
  <c r="CE14" i="157"/>
  <c r="BX14" i="157"/>
  <c r="BV14" i="157"/>
  <c r="BT14" i="157"/>
  <c r="BR14" i="157"/>
  <c r="BP14" i="157"/>
  <c r="BN14" i="157"/>
  <c r="BL14" i="157"/>
  <c r="BJ14" i="157"/>
  <c r="BH14" i="157"/>
  <c r="BF14" i="157"/>
  <c r="BD14" i="157"/>
  <c r="BB14" i="157"/>
  <c r="AZ14" i="157"/>
  <c r="AX14" i="157"/>
  <c r="AV14" i="157"/>
  <c r="AT14" i="157"/>
  <c r="AR14" i="157"/>
  <c r="AP14" i="157"/>
  <c r="AN14" i="157"/>
  <c r="AL14" i="157"/>
  <c r="AJ14" i="157"/>
  <c r="AH14" i="157"/>
  <c r="AF14" i="157"/>
  <c r="AD14" i="157"/>
  <c r="AB14" i="157"/>
  <c r="Z14" i="157"/>
  <c r="X14" i="157"/>
  <c r="V14" i="157"/>
  <c r="T14" i="157"/>
  <c r="R14" i="157"/>
  <c r="P14" i="157"/>
  <c r="N14" i="157"/>
  <c r="L14" i="157"/>
  <c r="J14" i="157"/>
  <c r="H14" i="157"/>
  <c r="F14" i="157"/>
  <c r="D14" i="157"/>
  <c r="CE13" i="157"/>
  <c r="BX13" i="157"/>
  <c r="BV13" i="157"/>
  <c r="BT13" i="157"/>
  <c r="BR13" i="157"/>
  <c r="BP13" i="157"/>
  <c r="BN13" i="157"/>
  <c r="BL13" i="157"/>
  <c r="BJ13" i="157"/>
  <c r="BH13" i="157"/>
  <c r="BF13" i="157"/>
  <c r="BD13" i="157"/>
  <c r="BB13" i="157"/>
  <c r="AZ13" i="157"/>
  <c r="AX13" i="157"/>
  <c r="AV13" i="157"/>
  <c r="AT13" i="157"/>
  <c r="AR13" i="157"/>
  <c r="AP13" i="157"/>
  <c r="AN13" i="157"/>
  <c r="AL13" i="157"/>
  <c r="AJ13" i="157"/>
  <c r="AH13" i="157"/>
  <c r="AF13" i="157"/>
  <c r="AD13" i="157"/>
  <c r="AB13" i="157"/>
  <c r="Z13" i="157"/>
  <c r="X13" i="157"/>
  <c r="V13" i="157"/>
  <c r="T13" i="157"/>
  <c r="R13" i="157"/>
  <c r="P13" i="157"/>
  <c r="N13" i="157"/>
  <c r="L13" i="157"/>
  <c r="J13" i="157"/>
  <c r="H13" i="157"/>
  <c r="F13" i="157"/>
  <c r="D13" i="157"/>
  <c r="CE12" i="157"/>
  <c r="BX12" i="157"/>
  <c r="BV12" i="157"/>
  <c r="BT12" i="157"/>
  <c r="BR12" i="157"/>
  <c r="BP12" i="157"/>
  <c r="BN12" i="157"/>
  <c r="BL12" i="157"/>
  <c r="BJ12" i="157"/>
  <c r="BH12" i="157"/>
  <c r="BF12" i="157"/>
  <c r="BD12" i="157"/>
  <c r="BB12" i="157"/>
  <c r="AZ12" i="157"/>
  <c r="AX12" i="157"/>
  <c r="AV12" i="157"/>
  <c r="AT12" i="157"/>
  <c r="AR12" i="157"/>
  <c r="AP12" i="157"/>
  <c r="AN12" i="157"/>
  <c r="AL12" i="157"/>
  <c r="AJ12" i="157"/>
  <c r="AH12" i="157"/>
  <c r="AF12" i="157"/>
  <c r="AD12" i="157"/>
  <c r="AB12" i="157"/>
  <c r="Z12" i="157"/>
  <c r="X12" i="157"/>
  <c r="V12" i="157"/>
  <c r="T12" i="157"/>
  <c r="R12" i="157"/>
  <c r="P12" i="157"/>
  <c r="N12" i="157"/>
  <c r="L12" i="157"/>
  <c r="J12" i="157"/>
  <c r="H12" i="157"/>
  <c r="F12" i="157"/>
  <c r="D12" i="157"/>
  <c r="CE11" i="157"/>
  <c r="BX11" i="157"/>
  <c r="BV11" i="157"/>
  <c r="BT11" i="157"/>
  <c r="BR11" i="157"/>
  <c r="BP11" i="157"/>
  <c r="BN11" i="157"/>
  <c r="BL11" i="157"/>
  <c r="BJ11" i="157"/>
  <c r="BH11" i="157"/>
  <c r="BF11" i="157"/>
  <c r="BD11" i="157"/>
  <c r="BB11" i="157"/>
  <c r="AZ11" i="157"/>
  <c r="AX11" i="157"/>
  <c r="AV11" i="157"/>
  <c r="AT11" i="157"/>
  <c r="AR11" i="157"/>
  <c r="AP11" i="157"/>
  <c r="AN11" i="157"/>
  <c r="AL11" i="157"/>
  <c r="AJ11" i="157"/>
  <c r="AH11" i="157"/>
  <c r="AF11" i="157"/>
  <c r="AD11" i="157"/>
  <c r="AB11" i="157"/>
  <c r="Z11" i="157"/>
  <c r="X11" i="157"/>
  <c r="V11" i="157"/>
  <c r="T11" i="157"/>
  <c r="R11" i="157"/>
  <c r="P11" i="157"/>
  <c r="N11" i="157"/>
  <c r="L11" i="157"/>
  <c r="J11" i="157"/>
  <c r="H11" i="157"/>
  <c r="F11" i="157"/>
  <c r="D11" i="157"/>
  <c r="CE10" i="157"/>
  <c r="BX10" i="157"/>
  <c r="BV10" i="157"/>
  <c r="BT10" i="157"/>
  <c r="BR10" i="157"/>
  <c r="BP10" i="157"/>
  <c r="BN10" i="157"/>
  <c r="BL10" i="157"/>
  <c r="BJ10" i="157"/>
  <c r="BH10" i="157"/>
  <c r="BF10" i="157"/>
  <c r="BD10" i="157"/>
  <c r="BB10" i="157"/>
  <c r="AZ10" i="157"/>
  <c r="AX10" i="157"/>
  <c r="AV10" i="157"/>
  <c r="AT10" i="157"/>
  <c r="AR10" i="157"/>
  <c r="AP10" i="157"/>
  <c r="AN10" i="157"/>
  <c r="AL10" i="157"/>
  <c r="AJ10" i="157"/>
  <c r="AH10" i="157"/>
  <c r="AF10" i="157"/>
  <c r="AD10" i="157"/>
  <c r="AB10" i="157"/>
  <c r="Z10" i="157"/>
  <c r="X10" i="157"/>
  <c r="V10" i="157"/>
  <c r="T10" i="157"/>
  <c r="R10" i="157"/>
  <c r="P10" i="157"/>
  <c r="N10" i="157"/>
  <c r="L10" i="157"/>
  <c r="J10" i="157"/>
  <c r="H10" i="157"/>
  <c r="F10" i="157"/>
  <c r="D10" i="157"/>
  <c r="CE9" i="157"/>
  <c r="BX9" i="157"/>
  <c r="BV9" i="157"/>
  <c r="BT9" i="157"/>
  <c r="BR9" i="157"/>
  <c r="BP9" i="157"/>
  <c r="BN9" i="157"/>
  <c r="BL9" i="157"/>
  <c r="BJ9" i="157"/>
  <c r="BH9" i="157"/>
  <c r="BF9" i="157"/>
  <c r="BD9" i="157"/>
  <c r="BB9" i="157"/>
  <c r="AZ9" i="157"/>
  <c r="AX9" i="157"/>
  <c r="AV9" i="157"/>
  <c r="AT9" i="157"/>
  <c r="AR9" i="157"/>
  <c r="AP9" i="157"/>
  <c r="AN9" i="157"/>
  <c r="AL9" i="157"/>
  <c r="AJ9" i="157"/>
  <c r="AH9" i="157"/>
  <c r="AF9" i="157"/>
  <c r="AD9" i="157"/>
  <c r="AB9" i="157"/>
  <c r="Z9" i="157"/>
  <c r="X9" i="157"/>
  <c r="V9" i="157"/>
  <c r="T9" i="157"/>
  <c r="R9" i="157"/>
  <c r="P9" i="157"/>
  <c r="N9" i="157"/>
  <c r="L9" i="157"/>
  <c r="J9" i="157"/>
  <c r="H9" i="157"/>
  <c r="F9" i="157"/>
  <c r="D9" i="157"/>
  <c r="CE8" i="157"/>
  <c r="BX8" i="157"/>
  <c r="BV8" i="157"/>
  <c r="BT8" i="157"/>
  <c r="BR8" i="157"/>
  <c r="BP8" i="157"/>
  <c r="BN8" i="157"/>
  <c r="BL8" i="157"/>
  <c r="BJ8" i="157"/>
  <c r="BH8" i="157"/>
  <c r="BF8" i="157"/>
  <c r="BD8" i="157"/>
  <c r="BB8" i="157"/>
  <c r="AZ8" i="157"/>
  <c r="AX8" i="157"/>
  <c r="AV8" i="157"/>
  <c r="AT8" i="157"/>
  <c r="AR8" i="157"/>
  <c r="AP8" i="157"/>
  <c r="AN8" i="157"/>
  <c r="AL8" i="157"/>
  <c r="AJ8" i="157"/>
  <c r="AH8" i="157"/>
  <c r="AF8" i="157"/>
  <c r="AD8" i="157"/>
  <c r="AB8" i="157"/>
  <c r="Z8" i="157"/>
  <c r="X8" i="157"/>
  <c r="V8" i="157"/>
  <c r="T8" i="157"/>
  <c r="R8" i="157"/>
  <c r="P8" i="157"/>
  <c r="N8" i="157"/>
  <c r="L8" i="157"/>
  <c r="J8" i="157"/>
  <c r="H8" i="157"/>
  <c r="F8" i="157"/>
  <c r="D8" i="157"/>
  <c r="CE7" i="157"/>
  <c r="BX7" i="157"/>
  <c r="BV7" i="157"/>
  <c r="BT7" i="157"/>
  <c r="BR7" i="157"/>
  <c r="BP7" i="157"/>
  <c r="BN7" i="157"/>
  <c r="BL7" i="157"/>
  <c r="BJ7" i="157"/>
  <c r="BH7" i="157"/>
  <c r="BF7" i="157"/>
  <c r="BD7" i="157"/>
  <c r="BB7" i="157"/>
  <c r="AZ7" i="157"/>
  <c r="AX7" i="157"/>
  <c r="AV7" i="157"/>
  <c r="AT7" i="157"/>
  <c r="AR7" i="157"/>
  <c r="AP7" i="157"/>
  <c r="AN7" i="157"/>
  <c r="AL7" i="157"/>
  <c r="AJ7" i="157"/>
  <c r="AH7" i="157"/>
  <c r="AF7" i="157"/>
  <c r="AD7" i="157"/>
  <c r="AB7" i="157"/>
  <c r="Z7" i="157"/>
  <c r="X7" i="157"/>
  <c r="V7" i="157"/>
  <c r="T7" i="157"/>
  <c r="R7" i="157"/>
  <c r="P7" i="157"/>
  <c r="N7" i="157"/>
  <c r="L7" i="157"/>
  <c r="J7" i="157"/>
  <c r="H7" i="157"/>
  <c r="F7" i="157"/>
  <c r="D7" i="157"/>
  <c r="CE6" i="157"/>
  <c r="BX6" i="157"/>
  <c r="BV6" i="157"/>
  <c r="BT6" i="157"/>
  <c r="BR6" i="157"/>
  <c r="BP6" i="157"/>
  <c r="BN6" i="157"/>
  <c r="BL6" i="157"/>
  <c r="BJ6" i="157"/>
  <c r="BH6" i="157"/>
  <c r="BF6" i="157"/>
  <c r="BD6" i="157"/>
  <c r="BB6" i="157"/>
  <c r="AZ6" i="157"/>
  <c r="AX6" i="157"/>
  <c r="AV6" i="157"/>
  <c r="AT6" i="157"/>
  <c r="AR6" i="157"/>
  <c r="AP6" i="157"/>
  <c r="AN6" i="157"/>
  <c r="AL6" i="157"/>
  <c r="AJ6" i="157"/>
  <c r="AH6" i="157"/>
  <c r="AF6" i="157"/>
  <c r="AD6" i="157"/>
  <c r="AB6" i="157"/>
  <c r="Z6" i="157"/>
  <c r="X6" i="157"/>
  <c r="V6" i="157"/>
  <c r="T6" i="157"/>
  <c r="R6" i="157"/>
  <c r="P6" i="157"/>
  <c r="N6" i="157"/>
  <c r="L6" i="157"/>
  <c r="J6" i="157"/>
  <c r="H6" i="157"/>
  <c r="F6" i="157"/>
  <c r="D6" i="157"/>
  <c r="CE5" i="157"/>
  <c r="BX5" i="157"/>
  <c r="BX15" i="157" s="1"/>
  <c r="BV5" i="157"/>
  <c r="BT5" i="157"/>
  <c r="BR5" i="157"/>
  <c r="BP5" i="157"/>
  <c r="BN5" i="157"/>
  <c r="BL5" i="157"/>
  <c r="BJ5" i="157"/>
  <c r="BH5" i="157"/>
  <c r="BF5" i="157"/>
  <c r="BD5" i="157"/>
  <c r="BB5" i="157"/>
  <c r="AZ5" i="157"/>
  <c r="AX5" i="157"/>
  <c r="AV5" i="157"/>
  <c r="AT5" i="157"/>
  <c r="AR5" i="157"/>
  <c r="AR15" i="157" s="1"/>
  <c r="AR35" i="151" s="1"/>
  <c r="AP5" i="157"/>
  <c r="AN5" i="157"/>
  <c r="AL5" i="157"/>
  <c r="AJ5" i="157"/>
  <c r="AH5" i="157"/>
  <c r="AF5" i="157"/>
  <c r="AD5" i="157"/>
  <c r="AB5" i="157"/>
  <c r="Z5" i="157"/>
  <c r="X5" i="157"/>
  <c r="V5" i="157"/>
  <c r="T5" i="157"/>
  <c r="R5" i="157"/>
  <c r="P5" i="157"/>
  <c r="N5" i="157"/>
  <c r="L5" i="157"/>
  <c r="L15" i="157" s="1"/>
  <c r="L35" i="151" s="1"/>
  <c r="J5" i="157"/>
  <c r="H5" i="157"/>
  <c r="F5" i="157"/>
  <c r="D5" i="157"/>
  <c r="U34" i="151"/>
  <c r="AC34" i="151"/>
  <c r="AS34" i="151"/>
  <c r="AY34" i="151"/>
  <c r="BA34" i="151"/>
  <c r="BI34" i="151"/>
  <c r="CD15" i="156"/>
  <c r="CC15" i="156"/>
  <c r="CB15" i="156"/>
  <c r="CA15" i="156"/>
  <c r="BZ15" i="156"/>
  <c r="BY15" i="156"/>
  <c r="BW15" i="156"/>
  <c r="BW34" i="151" s="1"/>
  <c r="BU15" i="156"/>
  <c r="BU34" i="151" s="1"/>
  <c r="BS15" i="156"/>
  <c r="BS34" i="151" s="1"/>
  <c r="BQ15" i="156"/>
  <c r="BQ34" i="151" s="1"/>
  <c r="BO15" i="156"/>
  <c r="BO34" i="151" s="1"/>
  <c r="BM15" i="156"/>
  <c r="BM34" i="151" s="1"/>
  <c r="BK15" i="156"/>
  <c r="BK34" i="151" s="1"/>
  <c r="BI15" i="156"/>
  <c r="BG15" i="156"/>
  <c r="BG34" i="151" s="1"/>
  <c r="BE15" i="156"/>
  <c r="BE34" i="151" s="1"/>
  <c r="BC15" i="156"/>
  <c r="BC34" i="151" s="1"/>
  <c r="BA15" i="156"/>
  <c r="AY15" i="156"/>
  <c r="AW15" i="156"/>
  <c r="AU15" i="156"/>
  <c r="AU34" i="151" s="1"/>
  <c r="AS15" i="156"/>
  <c r="AQ15" i="156"/>
  <c r="AQ34" i="151" s="1"/>
  <c r="AO15" i="156"/>
  <c r="AO34" i="151" s="1"/>
  <c r="AM15" i="156"/>
  <c r="AM34" i="151" s="1"/>
  <c r="AK15" i="156"/>
  <c r="AK34" i="151" s="1"/>
  <c r="AI15" i="156"/>
  <c r="AI34" i="151" s="1"/>
  <c r="AG15" i="156"/>
  <c r="AG34" i="151" s="1"/>
  <c r="AE15" i="156"/>
  <c r="AE34" i="151" s="1"/>
  <c r="AC15" i="156"/>
  <c r="AA15" i="156"/>
  <c r="AA34" i="151" s="1"/>
  <c r="Y15" i="156"/>
  <c r="Y34" i="151" s="1"/>
  <c r="W15" i="156"/>
  <c r="W34" i="151" s="1"/>
  <c r="U15" i="156"/>
  <c r="S15" i="156"/>
  <c r="S34" i="151" s="1"/>
  <c r="Q15" i="156"/>
  <c r="Q34" i="151" s="1"/>
  <c r="O15" i="156"/>
  <c r="O34" i="151" s="1"/>
  <c r="M15" i="156"/>
  <c r="M34" i="151" s="1"/>
  <c r="K15" i="156"/>
  <c r="K34" i="151" s="1"/>
  <c r="I15" i="156"/>
  <c r="I34" i="151" s="1"/>
  <c r="G15" i="156"/>
  <c r="G34" i="151" s="1"/>
  <c r="E15" i="156"/>
  <c r="E34" i="151" s="1"/>
  <c r="C15" i="156"/>
  <c r="C34" i="151" s="1"/>
  <c r="CE14" i="156"/>
  <c r="BX14" i="156"/>
  <c r="BV14" i="156"/>
  <c r="BT14" i="156"/>
  <c r="BR14" i="156"/>
  <c r="BP14" i="156"/>
  <c r="BN14" i="156"/>
  <c r="BL14" i="156"/>
  <c r="BJ14" i="156"/>
  <c r="BH14" i="156"/>
  <c r="BF14" i="156"/>
  <c r="BD14" i="156"/>
  <c r="BB14" i="156"/>
  <c r="AZ14" i="156"/>
  <c r="AX14" i="156"/>
  <c r="AV14" i="156"/>
  <c r="AT14" i="156"/>
  <c r="AR14" i="156"/>
  <c r="AP14" i="156"/>
  <c r="AN14" i="156"/>
  <c r="AL14" i="156"/>
  <c r="AJ14" i="156"/>
  <c r="AH14" i="156"/>
  <c r="AF14" i="156"/>
  <c r="AD14" i="156"/>
  <c r="AB14" i="156"/>
  <c r="Z14" i="156"/>
  <c r="X14" i="156"/>
  <c r="V14" i="156"/>
  <c r="T14" i="156"/>
  <c r="R14" i="156"/>
  <c r="P14" i="156"/>
  <c r="N14" i="156"/>
  <c r="L14" i="156"/>
  <c r="J14" i="156"/>
  <c r="H14" i="156"/>
  <c r="F14" i="156"/>
  <c r="D14" i="156"/>
  <c r="CE13" i="156"/>
  <c r="BX13" i="156"/>
  <c r="BV13" i="156"/>
  <c r="BT13" i="156"/>
  <c r="BR13" i="156"/>
  <c r="BP13" i="156"/>
  <c r="BN13" i="156"/>
  <c r="BL13" i="156"/>
  <c r="BJ13" i="156"/>
  <c r="BH13" i="156"/>
  <c r="BF13" i="156"/>
  <c r="BD13" i="156"/>
  <c r="BB13" i="156"/>
  <c r="AZ13" i="156"/>
  <c r="AX13" i="156"/>
  <c r="AV13" i="156"/>
  <c r="AT13" i="156"/>
  <c r="AR13" i="156"/>
  <c r="AP13" i="156"/>
  <c r="AN13" i="156"/>
  <c r="AL13" i="156"/>
  <c r="AJ13" i="156"/>
  <c r="AH13" i="156"/>
  <c r="AF13" i="156"/>
  <c r="AD13" i="156"/>
  <c r="AB13" i="156"/>
  <c r="Z13" i="156"/>
  <c r="X13" i="156"/>
  <c r="V13" i="156"/>
  <c r="T13" i="156"/>
  <c r="R13" i="156"/>
  <c r="P13" i="156"/>
  <c r="N13" i="156"/>
  <c r="L13" i="156"/>
  <c r="J13" i="156"/>
  <c r="H13" i="156"/>
  <c r="F13" i="156"/>
  <c r="D13" i="156"/>
  <c r="CE12" i="156"/>
  <c r="BX12" i="156"/>
  <c r="BV12" i="156"/>
  <c r="BT12" i="156"/>
  <c r="BR12" i="156"/>
  <c r="BP12" i="156"/>
  <c r="BN12" i="156"/>
  <c r="BL12" i="156"/>
  <c r="BJ12" i="156"/>
  <c r="BH12" i="156"/>
  <c r="BF12" i="156"/>
  <c r="BD12" i="156"/>
  <c r="BB12" i="156"/>
  <c r="AZ12" i="156"/>
  <c r="AX12" i="156"/>
  <c r="AV12" i="156"/>
  <c r="AT12" i="156"/>
  <c r="AR12" i="156"/>
  <c r="AP12" i="156"/>
  <c r="AN12" i="156"/>
  <c r="AL12" i="156"/>
  <c r="AJ12" i="156"/>
  <c r="AH12" i="156"/>
  <c r="AF12" i="156"/>
  <c r="AD12" i="156"/>
  <c r="AB12" i="156"/>
  <c r="Z12" i="156"/>
  <c r="X12" i="156"/>
  <c r="V12" i="156"/>
  <c r="T12" i="156"/>
  <c r="R12" i="156"/>
  <c r="P12" i="156"/>
  <c r="N12" i="156"/>
  <c r="L12" i="156"/>
  <c r="J12" i="156"/>
  <c r="H12" i="156"/>
  <c r="F12" i="156"/>
  <c r="D12" i="156"/>
  <c r="CE11" i="156"/>
  <c r="BX11" i="156"/>
  <c r="BV11" i="156"/>
  <c r="BT11" i="156"/>
  <c r="BR11" i="156"/>
  <c r="BP11" i="156"/>
  <c r="BN11" i="156"/>
  <c r="BL11" i="156"/>
  <c r="BJ11" i="156"/>
  <c r="BH11" i="156"/>
  <c r="BF11" i="156"/>
  <c r="BD11" i="156"/>
  <c r="BB11" i="156"/>
  <c r="AZ11" i="156"/>
  <c r="AX11" i="156"/>
  <c r="AV11" i="156"/>
  <c r="AT11" i="156"/>
  <c r="AR11" i="156"/>
  <c r="AP11" i="156"/>
  <c r="AN11" i="156"/>
  <c r="AL11" i="156"/>
  <c r="AJ11" i="156"/>
  <c r="AH11" i="156"/>
  <c r="AF11" i="156"/>
  <c r="AD11" i="156"/>
  <c r="AB11" i="156"/>
  <c r="Z11" i="156"/>
  <c r="X11" i="156"/>
  <c r="V11" i="156"/>
  <c r="T11" i="156"/>
  <c r="R11" i="156"/>
  <c r="P11" i="156"/>
  <c r="N11" i="156"/>
  <c r="L11" i="156"/>
  <c r="J11" i="156"/>
  <c r="H11" i="156"/>
  <c r="F11" i="156"/>
  <c r="D11" i="156"/>
  <c r="CE10" i="156"/>
  <c r="BX10" i="156"/>
  <c r="BV10" i="156"/>
  <c r="BT10" i="156"/>
  <c r="BR10" i="156"/>
  <c r="BP10" i="156"/>
  <c r="BN10" i="156"/>
  <c r="BL10" i="156"/>
  <c r="BJ10" i="156"/>
  <c r="BH10" i="156"/>
  <c r="BF10" i="156"/>
  <c r="BD10" i="156"/>
  <c r="BB10" i="156"/>
  <c r="AZ10" i="156"/>
  <c r="AX10" i="156"/>
  <c r="AV10" i="156"/>
  <c r="AT10" i="156"/>
  <c r="AR10" i="156"/>
  <c r="AP10" i="156"/>
  <c r="AN10" i="156"/>
  <c r="AL10" i="156"/>
  <c r="AJ10" i="156"/>
  <c r="AH10" i="156"/>
  <c r="AF10" i="156"/>
  <c r="AD10" i="156"/>
  <c r="AB10" i="156"/>
  <c r="Z10" i="156"/>
  <c r="X10" i="156"/>
  <c r="V10" i="156"/>
  <c r="T10" i="156"/>
  <c r="R10" i="156"/>
  <c r="P10" i="156"/>
  <c r="N10" i="156"/>
  <c r="L10" i="156"/>
  <c r="J10" i="156"/>
  <c r="H10" i="156"/>
  <c r="F10" i="156"/>
  <c r="D10" i="156"/>
  <c r="CE9" i="156"/>
  <c r="BX9" i="156"/>
  <c r="BV9" i="156"/>
  <c r="BT9" i="156"/>
  <c r="BR9" i="156"/>
  <c r="BP9" i="156"/>
  <c r="BN9" i="156"/>
  <c r="BL9" i="156"/>
  <c r="BJ9" i="156"/>
  <c r="BH9" i="156"/>
  <c r="BF9" i="156"/>
  <c r="BD9" i="156"/>
  <c r="BB9" i="156"/>
  <c r="AZ9" i="156"/>
  <c r="AX9" i="156"/>
  <c r="AV9" i="156"/>
  <c r="AT9" i="156"/>
  <c r="AR9" i="156"/>
  <c r="AP9" i="156"/>
  <c r="AN9" i="156"/>
  <c r="AL9" i="156"/>
  <c r="AJ9" i="156"/>
  <c r="AH9" i="156"/>
  <c r="AF9" i="156"/>
  <c r="AD9" i="156"/>
  <c r="AB9" i="156"/>
  <c r="Z9" i="156"/>
  <c r="X9" i="156"/>
  <c r="V9" i="156"/>
  <c r="T9" i="156"/>
  <c r="R9" i="156"/>
  <c r="P9" i="156"/>
  <c r="N9" i="156"/>
  <c r="L9" i="156"/>
  <c r="J9" i="156"/>
  <c r="H9" i="156"/>
  <c r="F9" i="156"/>
  <c r="D9" i="156"/>
  <c r="CE8" i="156"/>
  <c r="BX8" i="156"/>
  <c r="BV8" i="156"/>
  <c r="BT8" i="156"/>
  <c r="BR8" i="156"/>
  <c r="BP8" i="156"/>
  <c r="BN8" i="156"/>
  <c r="BL8" i="156"/>
  <c r="BJ8" i="156"/>
  <c r="BH8" i="156"/>
  <c r="BF8" i="156"/>
  <c r="BD8" i="156"/>
  <c r="BB8" i="156"/>
  <c r="AZ8" i="156"/>
  <c r="AX8" i="156"/>
  <c r="AV8" i="156"/>
  <c r="AT8" i="156"/>
  <c r="AR8" i="156"/>
  <c r="AP8" i="156"/>
  <c r="AN8" i="156"/>
  <c r="AL8" i="156"/>
  <c r="AJ8" i="156"/>
  <c r="AH8" i="156"/>
  <c r="AF8" i="156"/>
  <c r="AD8" i="156"/>
  <c r="AB8" i="156"/>
  <c r="Z8" i="156"/>
  <c r="X8" i="156"/>
  <c r="V8" i="156"/>
  <c r="T8" i="156"/>
  <c r="R8" i="156"/>
  <c r="P8" i="156"/>
  <c r="N8" i="156"/>
  <c r="L8" i="156"/>
  <c r="J8" i="156"/>
  <c r="H8" i="156"/>
  <c r="F8" i="156"/>
  <c r="D8" i="156"/>
  <c r="CE7" i="156"/>
  <c r="BX7" i="156"/>
  <c r="BV7" i="156"/>
  <c r="BT7" i="156"/>
  <c r="BR7" i="156"/>
  <c r="BP7" i="156"/>
  <c r="BN7" i="156"/>
  <c r="BL7" i="156"/>
  <c r="BJ7" i="156"/>
  <c r="BH7" i="156"/>
  <c r="BF7" i="156"/>
  <c r="BD7" i="156"/>
  <c r="BB7" i="156"/>
  <c r="AZ7" i="156"/>
  <c r="AX7" i="156"/>
  <c r="AV7" i="156"/>
  <c r="AT7" i="156"/>
  <c r="AR7" i="156"/>
  <c r="AP7" i="156"/>
  <c r="AN7" i="156"/>
  <c r="AL7" i="156"/>
  <c r="AJ7" i="156"/>
  <c r="AH7" i="156"/>
  <c r="AF7" i="156"/>
  <c r="AD7" i="156"/>
  <c r="AB7" i="156"/>
  <c r="Z7" i="156"/>
  <c r="X7" i="156"/>
  <c r="V7" i="156"/>
  <c r="T7" i="156"/>
  <c r="R7" i="156"/>
  <c r="P7" i="156"/>
  <c r="N7" i="156"/>
  <c r="L7" i="156"/>
  <c r="J7" i="156"/>
  <c r="H7" i="156"/>
  <c r="F7" i="156"/>
  <c r="D7" i="156"/>
  <c r="CE6" i="156"/>
  <c r="BX6" i="156"/>
  <c r="BV6" i="156"/>
  <c r="BT6" i="156"/>
  <c r="BR6" i="156"/>
  <c r="BP6" i="156"/>
  <c r="BN6" i="156"/>
  <c r="BL6" i="156"/>
  <c r="BJ6" i="156"/>
  <c r="BH6" i="156"/>
  <c r="BF6" i="156"/>
  <c r="BD6" i="156"/>
  <c r="BB6" i="156"/>
  <c r="AZ6" i="156"/>
  <c r="AX6" i="156"/>
  <c r="AV6" i="156"/>
  <c r="AT6" i="156"/>
  <c r="AR6" i="156"/>
  <c r="AP6" i="156"/>
  <c r="AN6" i="156"/>
  <c r="AL6" i="156"/>
  <c r="AJ6" i="156"/>
  <c r="AH6" i="156"/>
  <c r="AF6" i="156"/>
  <c r="AD6" i="156"/>
  <c r="AB6" i="156"/>
  <c r="Z6" i="156"/>
  <c r="X6" i="156"/>
  <c r="V6" i="156"/>
  <c r="T6" i="156"/>
  <c r="R6" i="156"/>
  <c r="P6" i="156"/>
  <c r="N6" i="156"/>
  <c r="L6" i="156"/>
  <c r="J6" i="156"/>
  <c r="H6" i="156"/>
  <c r="F6" i="156"/>
  <c r="D6" i="156"/>
  <c r="CE5" i="156"/>
  <c r="BX5" i="156"/>
  <c r="BV5" i="156"/>
  <c r="BT5" i="156"/>
  <c r="BR5" i="156"/>
  <c r="BP5" i="156"/>
  <c r="BN5" i="156"/>
  <c r="BL5" i="156"/>
  <c r="BJ5" i="156"/>
  <c r="BJ15" i="156" s="1"/>
  <c r="BJ34" i="151" s="1"/>
  <c r="BH5" i="156"/>
  <c r="BF5" i="156"/>
  <c r="BD5" i="156"/>
  <c r="BB5" i="156"/>
  <c r="AZ5" i="156"/>
  <c r="AX5" i="156"/>
  <c r="AV5" i="156"/>
  <c r="AT5" i="156"/>
  <c r="AR5" i="156"/>
  <c r="AP5" i="156"/>
  <c r="AN5" i="156"/>
  <c r="AL5" i="156"/>
  <c r="AJ5" i="156"/>
  <c r="AH5" i="156"/>
  <c r="AF5" i="156"/>
  <c r="AD5" i="156"/>
  <c r="AB5" i="156"/>
  <c r="Z5" i="156"/>
  <c r="X5" i="156"/>
  <c r="V5" i="156"/>
  <c r="T5" i="156"/>
  <c r="R5" i="156"/>
  <c r="P5" i="156"/>
  <c r="N5" i="156"/>
  <c r="L5" i="156"/>
  <c r="J5" i="156"/>
  <c r="H5" i="156"/>
  <c r="F5" i="156"/>
  <c r="D5" i="156"/>
  <c r="Q33" i="151"/>
  <c r="Y33" i="151"/>
  <c r="BE33" i="151"/>
  <c r="BU33" i="151"/>
  <c r="CD33" i="151"/>
  <c r="CD15" i="155"/>
  <c r="CC15" i="155"/>
  <c r="CC33" i="151" s="1"/>
  <c r="CB15" i="155"/>
  <c r="CB33" i="151" s="1"/>
  <c r="CA15" i="155"/>
  <c r="CA33" i="151" s="1"/>
  <c r="BZ15" i="155"/>
  <c r="BZ33" i="151" s="1"/>
  <c r="BY15" i="155"/>
  <c r="BY33" i="151" s="1"/>
  <c r="BW15" i="155"/>
  <c r="BW33" i="151" s="1"/>
  <c r="BU15" i="155"/>
  <c r="BS15" i="155"/>
  <c r="BS33" i="151" s="1"/>
  <c r="BQ15" i="155"/>
  <c r="BQ33" i="151" s="1"/>
  <c r="BO15" i="155"/>
  <c r="BO33" i="151" s="1"/>
  <c r="BM15" i="155"/>
  <c r="BM33" i="151" s="1"/>
  <c r="BK15" i="155"/>
  <c r="BK33" i="151" s="1"/>
  <c r="BI15" i="155"/>
  <c r="BI33" i="151" s="1"/>
  <c r="BG15" i="155"/>
  <c r="BG33" i="151" s="1"/>
  <c r="BE15" i="155"/>
  <c r="BC15" i="155"/>
  <c r="BC33" i="151" s="1"/>
  <c r="BA15" i="155"/>
  <c r="BA33" i="151" s="1"/>
  <c r="AY15" i="155"/>
  <c r="AY33" i="151" s="1"/>
  <c r="AW15" i="155"/>
  <c r="AU15" i="155"/>
  <c r="AU33" i="151" s="1"/>
  <c r="AS15" i="155"/>
  <c r="AS33" i="151" s="1"/>
  <c r="AQ15" i="155"/>
  <c r="AQ33" i="151" s="1"/>
  <c r="AO15" i="155"/>
  <c r="AO33" i="151" s="1"/>
  <c r="AM15" i="155"/>
  <c r="AM33" i="151" s="1"/>
  <c r="AK15" i="155"/>
  <c r="AK33" i="151" s="1"/>
  <c r="AI15" i="155"/>
  <c r="AI33" i="151" s="1"/>
  <c r="AG15" i="155"/>
  <c r="AG33" i="151" s="1"/>
  <c r="AE15" i="155"/>
  <c r="AE33" i="151" s="1"/>
  <c r="AC15" i="155"/>
  <c r="AC33" i="151" s="1"/>
  <c r="AA15" i="155"/>
  <c r="AA33" i="151" s="1"/>
  <c r="Y15" i="155"/>
  <c r="W15" i="155"/>
  <c r="W33" i="151" s="1"/>
  <c r="U15" i="155"/>
  <c r="U33" i="151" s="1"/>
  <c r="S15" i="155"/>
  <c r="S33" i="151" s="1"/>
  <c r="Q15" i="155"/>
  <c r="O15" i="155"/>
  <c r="O33" i="151" s="1"/>
  <c r="M15" i="155"/>
  <c r="M33" i="151" s="1"/>
  <c r="K15" i="155"/>
  <c r="K33" i="151" s="1"/>
  <c r="I15" i="155"/>
  <c r="I33" i="151" s="1"/>
  <c r="G15" i="155"/>
  <c r="G33" i="151" s="1"/>
  <c r="E15" i="155"/>
  <c r="E33" i="151" s="1"/>
  <c r="C15" i="155"/>
  <c r="C33" i="151" s="1"/>
  <c r="CE14" i="155"/>
  <c r="BX14" i="155"/>
  <c r="BV14" i="155"/>
  <c r="BT14" i="155"/>
  <c r="BR14" i="155"/>
  <c r="BP14" i="155"/>
  <c r="BN14" i="155"/>
  <c r="BL14" i="155"/>
  <c r="BJ14" i="155"/>
  <c r="BH14" i="155"/>
  <c r="BF14" i="155"/>
  <c r="BD14" i="155"/>
  <c r="BB14" i="155"/>
  <c r="AZ14" i="155"/>
  <c r="AX14" i="155"/>
  <c r="AV14" i="155"/>
  <c r="AT14" i="155"/>
  <c r="AR14" i="155"/>
  <c r="AP14" i="155"/>
  <c r="AN14" i="155"/>
  <c r="AL14" i="155"/>
  <c r="AJ14" i="155"/>
  <c r="AH14" i="155"/>
  <c r="AF14" i="155"/>
  <c r="AD14" i="155"/>
  <c r="AB14" i="155"/>
  <c r="Z14" i="155"/>
  <c r="X14" i="155"/>
  <c r="V14" i="155"/>
  <c r="T14" i="155"/>
  <c r="R14" i="155"/>
  <c r="P14" i="155"/>
  <c r="N14" i="155"/>
  <c r="L14" i="155"/>
  <c r="J14" i="155"/>
  <c r="H14" i="155"/>
  <c r="F14" i="155"/>
  <c r="D14" i="155"/>
  <c r="CE13" i="155"/>
  <c r="BX13" i="155"/>
  <c r="BV13" i="155"/>
  <c r="BT13" i="155"/>
  <c r="BR13" i="155"/>
  <c r="BP13" i="155"/>
  <c r="BN13" i="155"/>
  <c r="BL13" i="155"/>
  <c r="BJ13" i="155"/>
  <c r="BH13" i="155"/>
  <c r="BF13" i="155"/>
  <c r="BD13" i="155"/>
  <c r="BB13" i="155"/>
  <c r="AZ13" i="155"/>
  <c r="AX13" i="155"/>
  <c r="AV13" i="155"/>
  <c r="AT13" i="155"/>
  <c r="AR13" i="155"/>
  <c r="AP13" i="155"/>
  <c r="AN13" i="155"/>
  <c r="AL13" i="155"/>
  <c r="AJ13" i="155"/>
  <c r="AH13" i="155"/>
  <c r="AF13" i="155"/>
  <c r="AD13" i="155"/>
  <c r="AB13" i="155"/>
  <c r="Z13" i="155"/>
  <c r="X13" i="155"/>
  <c r="V13" i="155"/>
  <c r="T13" i="155"/>
  <c r="R13" i="155"/>
  <c r="P13" i="155"/>
  <c r="N13" i="155"/>
  <c r="L13" i="155"/>
  <c r="J13" i="155"/>
  <c r="H13" i="155"/>
  <c r="F13" i="155"/>
  <c r="D13" i="155"/>
  <c r="CE12" i="155"/>
  <c r="BX12" i="155"/>
  <c r="BV12" i="155"/>
  <c r="BT12" i="155"/>
  <c r="BR12" i="155"/>
  <c r="BP12" i="155"/>
  <c r="BN12" i="155"/>
  <c r="BL12" i="155"/>
  <c r="BJ12" i="155"/>
  <c r="BH12" i="155"/>
  <c r="BF12" i="155"/>
  <c r="BD12" i="155"/>
  <c r="BB12" i="155"/>
  <c r="AZ12" i="155"/>
  <c r="AX12" i="155"/>
  <c r="AV12" i="155"/>
  <c r="AT12" i="155"/>
  <c r="AR12" i="155"/>
  <c r="AP12" i="155"/>
  <c r="AN12" i="155"/>
  <c r="AL12" i="155"/>
  <c r="AJ12" i="155"/>
  <c r="AH12" i="155"/>
  <c r="AF12" i="155"/>
  <c r="AD12" i="155"/>
  <c r="AB12" i="155"/>
  <c r="Z12" i="155"/>
  <c r="X12" i="155"/>
  <c r="V12" i="155"/>
  <c r="T12" i="155"/>
  <c r="R12" i="155"/>
  <c r="P12" i="155"/>
  <c r="N12" i="155"/>
  <c r="L12" i="155"/>
  <c r="J12" i="155"/>
  <c r="H12" i="155"/>
  <c r="F12" i="155"/>
  <c r="D12" i="155"/>
  <c r="CE11" i="155"/>
  <c r="BX11" i="155"/>
  <c r="BV11" i="155"/>
  <c r="BT11" i="155"/>
  <c r="BR11" i="155"/>
  <c r="BP11" i="155"/>
  <c r="BN11" i="155"/>
  <c r="BL11" i="155"/>
  <c r="BJ11" i="155"/>
  <c r="BH11" i="155"/>
  <c r="BF11" i="155"/>
  <c r="BD11" i="155"/>
  <c r="BB11" i="155"/>
  <c r="AZ11" i="155"/>
  <c r="AX11" i="155"/>
  <c r="AV11" i="155"/>
  <c r="AT11" i="155"/>
  <c r="AR11" i="155"/>
  <c r="AP11" i="155"/>
  <c r="AN11" i="155"/>
  <c r="AL11" i="155"/>
  <c r="AJ11" i="155"/>
  <c r="AH11" i="155"/>
  <c r="AF11" i="155"/>
  <c r="AD11" i="155"/>
  <c r="AB11" i="155"/>
  <c r="Z11" i="155"/>
  <c r="X11" i="155"/>
  <c r="V11" i="155"/>
  <c r="T11" i="155"/>
  <c r="R11" i="155"/>
  <c r="P11" i="155"/>
  <c r="N11" i="155"/>
  <c r="L11" i="155"/>
  <c r="J11" i="155"/>
  <c r="H11" i="155"/>
  <c r="F11" i="155"/>
  <c r="D11" i="155"/>
  <c r="CE10" i="155"/>
  <c r="BX10" i="155"/>
  <c r="BV10" i="155"/>
  <c r="BT10" i="155"/>
  <c r="BR10" i="155"/>
  <c r="BP10" i="155"/>
  <c r="BN10" i="155"/>
  <c r="BL10" i="155"/>
  <c r="BJ10" i="155"/>
  <c r="BH10" i="155"/>
  <c r="BF10" i="155"/>
  <c r="BD10" i="155"/>
  <c r="BB10" i="155"/>
  <c r="AZ10" i="155"/>
  <c r="AX10" i="155"/>
  <c r="AV10" i="155"/>
  <c r="AT10" i="155"/>
  <c r="AR10" i="155"/>
  <c r="AP10" i="155"/>
  <c r="AN10" i="155"/>
  <c r="AL10" i="155"/>
  <c r="AJ10" i="155"/>
  <c r="AH10" i="155"/>
  <c r="AF10" i="155"/>
  <c r="AD10" i="155"/>
  <c r="AB10" i="155"/>
  <c r="Z10" i="155"/>
  <c r="X10" i="155"/>
  <c r="V10" i="155"/>
  <c r="T10" i="155"/>
  <c r="R10" i="155"/>
  <c r="P10" i="155"/>
  <c r="N10" i="155"/>
  <c r="L10" i="155"/>
  <c r="J10" i="155"/>
  <c r="H10" i="155"/>
  <c r="F10" i="155"/>
  <c r="D10" i="155"/>
  <c r="CE9" i="155"/>
  <c r="BX9" i="155"/>
  <c r="BV9" i="155"/>
  <c r="BT9" i="155"/>
  <c r="BR9" i="155"/>
  <c r="BP9" i="155"/>
  <c r="BN9" i="155"/>
  <c r="BL9" i="155"/>
  <c r="BJ9" i="155"/>
  <c r="BH9" i="155"/>
  <c r="BF9" i="155"/>
  <c r="BD9" i="155"/>
  <c r="BB9" i="155"/>
  <c r="AZ9" i="155"/>
  <c r="AX9" i="155"/>
  <c r="AV9" i="155"/>
  <c r="AT9" i="155"/>
  <c r="AR9" i="155"/>
  <c r="AP9" i="155"/>
  <c r="AN9" i="155"/>
  <c r="AL9" i="155"/>
  <c r="AJ9" i="155"/>
  <c r="AH9" i="155"/>
  <c r="AF9" i="155"/>
  <c r="AD9" i="155"/>
  <c r="AB9" i="155"/>
  <c r="Z9" i="155"/>
  <c r="X9" i="155"/>
  <c r="V9" i="155"/>
  <c r="T9" i="155"/>
  <c r="R9" i="155"/>
  <c r="P9" i="155"/>
  <c r="N9" i="155"/>
  <c r="L9" i="155"/>
  <c r="J9" i="155"/>
  <c r="H9" i="155"/>
  <c r="F9" i="155"/>
  <c r="D9" i="155"/>
  <c r="CE8" i="155"/>
  <c r="BX8" i="155"/>
  <c r="BV8" i="155"/>
  <c r="BT8" i="155"/>
  <c r="BR8" i="155"/>
  <c r="BP8" i="155"/>
  <c r="BN8" i="155"/>
  <c r="BL8" i="155"/>
  <c r="BJ8" i="155"/>
  <c r="BH8" i="155"/>
  <c r="BF8" i="155"/>
  <c r="BD8" i="155"/>
  <c r="BB8" i="155"/>
  <c r="AZ8" i="155"/>
  <c r="AX8" i="155"/>
  <c r="AV8" i="155"/>
  <c r="AT8" i="155"/>
  <c r="AR8" i="155"/>
  <c r="AP8" i="155"/>
  <c r="AN8" i="155"/>
  <c r="AL8" i="155"/>
  <c r="AJ8" i="155"/>
  <c r="AH8" i="155"/>
  <c r="AF8" i="155"/>
  <c r="AD8" i="155"/>
  <c r="AB8" i="155"/>
  <c r="Z8" i="155"/>
  <c r="X8" i="155"/>
  <c r="V8" i="155"/>
  <c r="T8" i="155"/>
  <c r="R8" i="155"/>
  <c r="P8" i="155"/>
  <c r="N8" i="155"/>
  <c r="L8" i="155"/>
  <c r="J8" i="155"/>
  <c r="H8" i="155"/>
  <c r="F8" i="155"/>
  <c r="D8" i="155"/>
  <c r="CE7" i="155"/>
  <c r="BX7" i="155"/>
  <c r="BV7" i="155"/>
  <c r="BT7" i="155"/>
  <c r="BR7" i="155"/>
  <c r="BP7" i="155"/>
  <c r="BN7" i="155"/>
  <c r="BL7" i="155"/>
  <c r="BJ7" i="155"/>
  <c r="BH7" i="155"/>
  <c r="BF7" i="155"/>
  <c r="BD7" i="155"/>
  <c r="BB7" i="155"/>
  <c r="AZ7" i="155"/>
  <c r="AX7" i="155"/>
  <c r="AV7" i="155"/>
  <c r="AT7" i="155"/>
  <c r="AR7" i="155"/>
  <c r="AP7" i="155"/>
  <c r="AN7" i="155"/>
  <c r="AL7" i="155"/>
  <c r="AJ7" i="155"/>
  <c r="AH7" i="155"/>
  <c r="AF7" i="155"/>
  <c r="AD7" i="155"/>
  <c r="AB7" i="155"/>
  <c r="Z7" i="155"/>
  <c r="X7" i="155"/>
  <c r="V7" i="155"/>
  <c r="T7" i="155"/>
  <c r="R7" i="155"/>
  <c r="P7" i="155"/>
  <c r="N7" i="155"/>
  <c r="L7" i="155"/>
  <c r="J7" i="155"/>
  <c r="H7" i="155"/>
  <c r="F7" i="155"/>
  <c r="D7" i="155"/>
  <c r="CE6" i="155"/>
  <c r="BX6" i="155"/>
  <c r="BV6" i="155"/>
  <c r="BT6" i="155"/>
  <c r="BR6" i="155"/>
  <c r="BP6" i="155"/>
  <c r="BN6" i="155"/>
  <c r="BL6" i="155"/>
  <c r="BJ6" i="155"/>
  <c r="BH6" i="155"/>
  <c r="BF6" i="155"/>
  <c r="BD6" i="155"/>
  <c r="BD15" i="155" s="1"/>
  <c r="BD33" i="151" s="1"/>
  <c r="BB6" i="155"/>
  <c r="AZ6" i="155"/>
  <c r="AX6" i="155"/>
  <c r="AV6" i="155"/>
  <c r="AT6" i="155"/>
  <c r="AR6" i="155"/>
  <c r="AP6" i="155"/>
  <c r="AN6" i="155"/>
  <c r="AL6" i="155"/>
  <c r="AJ6" i="155"/>
  <c r="AH6" i="155"/>
  <c r="AF6" i="155"/>
  <c r="AD6" i="155"/>
  <c r="AB6" i="155"/>
  <c r="Z6" i="155"/>
  <c r="X6" i="155"/>
  <c r="X15" i="155" s="1"/>
  <c r="X33" i="151" s="1"/>
  <c r="V6" i="155"/>
  <c r="T6" i="155"/>
  <c r="R6" i="155"/>
  <c r="P6" i="155"/>
  <c r="N6" i="155"/>
  <c r="L6" i="155"/>
  <c r="J6" i="155"/>
  <c r="H6" i="155"/>
  <c r="F6" i="155"/>
  <c r="D6" i="155"/>
  <c r="CE5" i="155"/>
  <c r="BX5" i="155"/>
  <c r="BV5" i="155"/>
  <c r="BT5" i="155"/>
  <c r="BR5" i="155"/>
  <c r="BP5" i="155"/>
  <c r="BN5" i="155"/>
  <c r="BL5" i="155"/>
  <c r="BJ5" i="155"/>
  <c r="BH5" i="155"/>
  <c r="BF5" i="155"/>
  <c r="BD5" i="155"/>
  <c r="BB5" i="155"/>
  <c r="AZ5" i="155"/>
  <c r="AX5" i="155"/>
  <c r="AV5" i="155"/>
  <c r="AT5" i="155"/>
  <c r="AR5" i="155"/>
  <c r="AP5" i="155"/>
  <c r="AN5" i="155"/>
  <c r="AL5" i="155"/>
  <c r="AJ5" i="155"/>
  <c r="AH5" i="155"/>
  <c r="AF5" i="155"/>
  <c r="AD5" i="155"/>
  <c r="AB5" i="155"/>
  <c r="Z5" i="155"/>
  <c r="X5" i="155"/>
  <c r="V5" i="155"/>
  <c r="T5" i="155"/>
  <c r="R5" i="155"/>
  <c r="P5" i="155"/>
  <c r="N5" i="155"/>
  <c r="L5" i="155"/>
  <c r="J5" i="155"/>
  <c r="H5" i="155"/>
  <c r="F5" i="155"/>
  <c r="D5" i="155"/>
  <c r="Q32" i="151"/>
  <c r="AY32" i="151"/>
  <c r="C32" i="151"/>
  <c r="CD15" i="154"/>
  <c r="CC15" i="154"/>
  <c r="CB15" i="154"/>
  <c r="CA15" i="154"/>
  <c r="BZ15" i="154"/>
  <c r="BY15" i="154"/>
  <c r="BW15" i="154"/>
  <c r="BW32" i="151" s="1"/>
  <c r="BU15" i="154"/>
  <c r="BU32" i="151" s="1"/>
  <c r="BS15" i="154"/>
  <c r="BS32" i="151" s="1"/>
  <c r="BQ15" i="154"/>
  <c r="BQ32" i="151" s="1"/>
  <c r="BO15" i="154"/>
  <c r="BO32" i="151" s="1"/>
  <c r="BM15" i="154"/>
  <c r="BM32" i="151" s="1"/>
  <c r="BK15" i="154"/>
  <c r="BK32" i="151" s="1"/>
  <c r="BI15" i="154"/>
  <c r="BI32" i="151" s="1"/>
  <c r="BG15" i="154"/>
  <c r="BG32" i="151" s="1"/>
  <c r="BE15" i="154"/>
  <c r="BE32" i="151" s="1"/>
  <c r="BC15" i="154"/>
  <c r="BC32" i="151" s="1"/>
  <c r="BA15" i="154"/>
  <c r="BA32" i="151" s="1"/>
  <c r="AY15" i="154"/>
  <c r="AW15" i="154"/>
  <c r="AW32" i="151" s="1"/>
  <c r="AU15" i="154"/>
  <c r="AU32" i="151" s="1"/>
  <c r="AS15" i="154"/>
  <c r="AS32" i="151" s="1"/>
  <c r="AQ15" i="154"/>
  <c r="AQ32" i="151" s="1"/>
  <c r="AO15" i="154"/>
  <c r="AO32" i="151" s="1"/>
  <c r="AM15" i="154"/>
  <c r="AM32" i="151" s="1"/>
  <c r="AK15" i="154"/>
  <c r="AK32" i="151" s="1"/>
  <c r="AI15" i="154"/>
  <c r="AI32" i="151" s="1"/>
  <c r="AG15" i="154"/>
  <c r="AG32" i="151" s="1"/>
  <c r="AE15" i="154"/>
  <c r="AE32" i="151" s="1"/>
  <c r="AC15" i="154"/>
  <c r="AC32" i="151" s="1"/>
  <c r="AA15" i="154"/>
  <c r="AA32" i="151" s="1"/>
  <c r="Y15" i="154"/>
  <c r="Y32" i="151" s="1"/>
  <c r="W15" i="154"/>
  <c r="W32" i="151" s="1"/>
  <c r="U15" i="154"/>
  <c r="U32" i="151" s="1"/>
  <c r="S15" i="154"/>
  <c r="S32" i="151" s="1"/>
  <c r="Q15" i="154"/>
  <c r="O15" i="154"/>
  <c r="O32" i="151" s="1"/>
  <c r="M15" i="154"/>
  <c r="M32" i="151" s="1"/>
  <c r="K15" i="154"/>
  <c r="K32" i="151" s="1"/>
  <c r="I15" i="154"/>
  <c r="I32" i="151" s="1"/>
  <c r="G15" i="154"/>
  <c r="G32" i="151" s="1"/>
  <c r="E15" i="154"/>
  <c r="E32" i="151" s="1"/>
  <c r="C15" i="154"/>
  <c r="CE14" i="154"/>
  <c r="BX14" i="154"/>
  <c r="BV14" i="154"/>
  <c r="BT14" i="154"/>
  <c r="BR14" i="154"/>
  <c r="BP14" i="154"/>
  <c r="BN14" i="154"/>
  <c r="BL14" i="154"/>
  <c r="BJ14" i="154"/>
  <c r="BH14" i="154"/>
  <c r="BF14" i="154"/>
  <c r="BD14" i="154"/>
  <c r="BB14" i="154"/>
  <c r="AZ14" i="154"/>
  <c r="AX14" i="154"/>
  <c r="AV14" i="154"/>
  <c r="AT14" i="154"/>
  <c r="AR14" i="154"/>
  <c r="AP14" i="154"/>
  <c r="AN14" i="154"/>
  <c r="AL14" i="154"/>
  <c r="AJ14" i="154"/>
  <c r="AH14" i="154"/>
  <c r="AF14" i="154"/>
  <c r="AD14" i="154"/>
  <c r="AB14" i="154"/>
  <c r="Z14" i="154"/>
  <c r="X14" i="154"/>
  <c r="V14" i="154"/>
  <c r="T14" i="154"/>
  <c r="R14" i="154"/>
  <c r="P14" i="154"/>
  <c r="N14" i="154"/>
  <c r="L14" i="154"/>
  <c r="J14" i="154"/>
  <c r="H14" i="154"/>
  <c r="F14" i="154"/>
  <c r="D14" i="154"/>
  <c r="CE13" i="154"/>
  <c r="BX13" i="154"/>
  <c r="BV13" i="154"/>
  <c r="BT13" i="154"/>
  <c r="BR13" i="154"/>
  <c r="BP13" i="154"/>
  <c r="BN13" i="154"/>
  <c r="BL13" i="154"/>
  <c r="BJ13" i="154"/>
  <c r="BH13" i="154"/>
  <c r="BF13" i="154"/>
  <c r="BD13" i="154"/>
  <c r="BB13" i="154"/>
  <c r="AZ13" i="154"/>
  <c r="AX13" i="154"/>
  <c r="AV13" i="154"/>
  <c r="AT13" i="154"/>
  <c r="AR13" i="154"/>
  <c r="AP13" i="154"/>
  <c r="AN13" i="154"/>
  <c r="AL13" i="154"/>
  <c r="AJ13" i="154"/>
  <c r="AH13" i="154"/>
  <c r="AF13" i="154"/>
  <c r="AD13" i="154"/>
  <c r="AB13" i="154"/>
  <c r="Z13" i="154"/>
  <c r="X13" i="154"/>
  <c r="V13" i="154"/>
  <c r="T13" i="154"/>
  <c r="R13" i="154"/>
  <c r="P13" i="154"/>
  <c r="N13" i="154"/>
  <c r="L13" i="154"/>
  <c r="J13" i="154"/>
  <c r="H13" i="154"/>
  <c r="F13" i="154"/>
  <c r="D13" i="154"/>
  <c r="CE12" i="154"/>
  <c r="BX12" i="154"/>
  <c r="BV12" i="154"/>
  <c r="BT12" i="154"/>
  <c r="BR12" i="154"/>
  <c r="BP12" i="154"/>
  <c r="BN12" i="154"/>
  <c r="BL12" i="154"/>
  <c r="BJ12" i="154"/>
  <c r="BH12" i="154"/>
  <c r="BF12" i="154"/>
  <c r="BD12" i="154"/>
  <c r="BB12" i="154"/>
  <c r="AZ12" i="154"/>
  <c r="AX12" i="154"/>
  <c r="AV12" i="154"/>
  <c r="AT12" i="154"/>
  <c r="AR12" i="154"/>
  <c r="AP12" i="154"/>
  <c r="AN12" i="154"/>
  <c r="AL12" i="154"/>
  <c r="AJ12" i="154"/>
  <c r="AH12" i="154"/>
  <c r="AF12" i="154"/>
  <c r="AD12" i="154"/>
  <c r="AB12" i="154"/>
  <c r="Z12" i="154"/>
  <c r="X12" i="154"/>
  <c r="V12" i="154"/>
  <c r="T12" i="154"/>
  <c r="R12" i="154"/>
  <c r="P12" i="154"/>
  <c r="N12" i="154"/>
  <c r="L12" i="154"/>
  <c r="J12" i="154"/>
  <c r="H12" i="154"/>
  <c r="F12" i="154"/>
  <c r="D12" i="154"/>
  <c r="CE11" i="154"/>
  <c r="BX11" i="154"/>
  <c r="BV11" i="154"/>
  <c r="BT11" i="154"/>
  <c r="BR11" i="154"/>
  <c r="BP11" i="154"/>
  <c r="BN11" i="154"/>
  <c r="BL11" i="154"/>
  <c r="BJ11" i="154"/>
  <c r="BH11" i="154"/>
  <c r="BF11" i="154"/>
  <c r="BD11" i="154"/>
  <c r="BB11" i="154"/>
  <c r="AZ11" i="154"/>
  <c r="AX11" i="154"/>
  <c r="AV11" i="154"/>
  <c r="AT11" i="154"/>
  <c r="AR11" i="154"/>
  <c r="AP11" i="154"/>
  <c r="AN11" i="154"/>
  <c r="AL11" i="154"/>
  <c r="AJ11" i="154"/>
  <c r="AH11" i="154"/>
  <c r="AF11" i="154"/>
  <c r="AD11" i="154"/>
  <c r="AB11" i="154"/>
  <c r="Z11" i="154"/>
  <c r="X11" i="154"/>
  <c r="V11" i="154"/>
  <c r="T11" i="154"/>
  <c r="R11" i="154"/>
  <c r="P11" i="154"/>
  <c r="N11" i="154"/>
  <c r="L11" i="154"/>
  <c r="J11" i="154"/>
  <c r="H11" i="154"/>
  <c r="F11" i="154"/>
  <c r="D11" i="154"/>
  <c r="CE10" i="154"/>
  <c r="BX10" i="154"/>
  <c r="BV10" i="154"/>
  <c r="BT10" i="154"/>
  <c r="BR10" i="154"/>
  <c r="BP10" i="154"/>
  <c r="BN10" i="154"/>
  <c r="BL10" i="154"/>
  <c r="BJ10" i="154"/>
  <c r="BH10" i="154"/>
  <c r="BF10" i="154"/>
  <c r="BD10" i="154"/>
  <c r="BB10" i="154"/>
  <c r="AZ10" i="154"/>
  <c r="AX10" i="154"/>
  <c r="AV10" i="154"/>
  <c r="AT10" i="154"/>
  <c r="AR10" i="154"/>
  <c r="AP10" i="154"/>
  <c r="AN10" i="154"/>
  <c r="AL10" i="154"/>
  <c r="AJ10" i="154"/>
  <c r="AH10" i="154"/>
  <c r="AF10" i="154"/>
  <c r="AD10" i="154"/>
  <c r="AB10" i="154"/>
  <c r="Z10" i="154"/>
  <c r="X10" i="154"/>
  <c r="V10" i="154"/>
  <c r="T10" i="154"/>
  <c r="R10" i="154"/>
  <c r="P10" i="154"/>
  <c r="N10" i="154"/>
  <c r="L10" i="154"/>
  <c r="J10" i="154"/>
  <c r="H10" i="154"/>
  <c r="F10" i="154"/>
  <c r="D10" i="154"/>
  <c r="CE9" i="154"/>
  <c r="BX9" i="154"/>
  <c r="BV9" i="154"/>
  <c r="BT9" i="154"/>
  <c r="BR9" i="154"/>
  <c r="BP9" i="154"/>
  <c r="BN9" i="154"/>
  <c r="BL9" i="154"/>
  <c r="BJ9" i="154"/>
  <c r="BH9" i="154"/>
  <c r="BF9" i="154"/>
  <c r="BD9" i="154"/>
  <c r="BB9" i="154"/>
  <c r="AZ9" i="154"/>
  <c r="AX9" i="154"/>
  <c r="AV9" i="154"/>
  <c r="AT9" i="154"/>
  <c r="AR9" i="154"/>
  <c r="AP9" i="154"/>
  <c r="AN9" i="154"/>
  <c r="AL9" i="154"/>
  <c r="AJ9" i="154"/>
  <c r="AH9" i="154"/>
  <c r="AF9" i="154"/>
  <c r="AD9" i="154"/>
  <c r="AB9" i="154"/>
  <c r="Z9" i="154"/>
  <c r="X9" i="154"/>
  <c r="V9" i="154"/>
  <c r="T9" i="154"/>
  <c r="R9" i="154"/>
  <c r="P9" i="154"/>
  <c r="N9" i="154"/>
  <c r="L9" i="154"/>
  <c r="J9" i="154"/>
  <c r="H9" i="154"/>
  <c r="F9" i="154"/>
  <c r="D9" i="154"/>
  <c r="CE8" i="154"/>
  <c r="BX8" i="154"/>
  <c r="BV8" i="154"/>
  <c r="BT8" i="154"/>
  <c r="BR8" i="154"/>
  <c r="BP8" i="154"/>
  <c r="BN8" i="154"/>
  <c r="BL8" i="154"/>
  <c r="BJ8" i="154"/>
  <c r="BH8" i="154"/>
  <c r="BF8" i="154"/>
  <c r="BD8" i="154"/>
  <c r="BB8" i="154"/>
  <c r="AZ8" i="154"/>
  <c r="AX8" i="154"/>
  <c r="AV8" i="154"/>
  <c r="AT8" i="154"/>
  <c r="AR8" i="154"/>
  <c r="AP8" i="154"/>
  <c r="AN8" i="154"/>
  <c r="AL8" i="154"/>
  <c r="AJ8" i="154"/>
  <c r="AH8" i="154"/>
  <c r="AF8" i="154"/>
  <c r="AD8" i="154"/>
  <c r="AB8" i="154"/>
  <c r="Z8" i="154"/>
  <c r="X8" i="154"/>
  <c r="V8" i="154"/>
  <c r="T8" i="154"/>
  <c r="R8" i="154"/>
  <c r="P8" i="154"/>
  <c r="N8" i="154"/>
  <c r="L8" i="154"/>
  <c r="J8" i="154"/>
  <c r="H8" i="154"/>
  <c r="F8" i="154"/>
  <c r="D8" i="154"/>
  <c r="CE7" i="154"/>
  <c r="BX7" i="154"/>
  <c r="BV7" i="154"/>
  <c r="BT7" i="154"/>
  <c r="BR7" i="154"/>
  <c r="BP7" i="154"/>
  <c r="BN7" i="154"/>
  <c r="BL7" i="154"/>
  <c r="BJ7" i="154"/>
  <c r="BH7" i="154"/>
  <c r="BF7" i="154"/>
  <c r="BD7" i="154"/>
  <c r="BB7" i="154"/>
  <c r="AZ7" i="154"/>
  <c r="AX7" i="154"/>
  <c r="AV7" i="154"/>
  <c r="AT7" i="154"/>
  <c r="AR7" i="154"/>
  <c r="AP7" i="154"/>
  <c r="AN7" i="154"/>
  <c r="AL7" i="154"/>
  <c r="AJ7" i="154"/>
  <c r="AH7" i="154"/>
  <c r="AF7" i="154"/>
  <c r="AD7" i="154"/>
  <c r="AB7" i="154"/>
  <c r="Z7" i="154"/>
  <c r="X7" i="154"/>
  <c r="V7" i="154"/>
  <c r="T7" i="154"/>
  <c r="R7" i="154"/>
  <c r="P7" i="154"/>
  <c r="N7" i="154"/>
  <c r="L7" i="154"/>
  <c r="J7" i="154"/>
  <c r="H7" i="154"/>
  <c r="F7" i="154"/>
  <c r="D7" i="154"/>
  <c r="CE6" i="154"/>
  <c r="BX6" i="154"/>
  <c r="BV6" i="154"/>
  <c r="BT6" i="154"/>
  <c r="BR6" i="154"/>
  <c r="BP6" i="154"/>
  <c r="BN6" i="154"/>
  <c r="BL6" i="154"/>
  <c r="BJ6" i="154"/>
  <c r="BH6" i="154"/>
  <c r="BF6" i="154"/>
  <c r="BD6" i="154"/>
  <c r="BB6" i="154"/>
  <c r="AZ6" i="154"/>
  <c r="AX6" i="154"/>
  <c r="AV6" i="154"/>
  <c r="AT6" i="154"/>
  <c r="AR6" i="154"/>
  <c r="AP6" i="154"/>
  <c r="AN6" i="154"/>
  <c r="AL6" i="154"/>
  <c r="AJ6" i="154"/>
  <c r="AH6" i="154"/>
  <c r="AF6" i="154"/>
  <c r="AD6" i="154"/>
  <c r="AB6" i="154"/>
  <c r="Z6" i="154"/>
  <c r="X6" i="154"/>
  <c r="V6" i="154"/>
  <c r="T6" i="154"/>
  <c r="R6" i="154"/>
  <c r="P6" i="154"/>
  <c r="N6" i="154"/>
  <c r="L6" i="154"/>
  <c r="J6" i="154"/>
  <c r="H6" i="154"/>
  <c r="F6" i="154"/>
  <c r="D6" i="154"/>
  <c r="CE5" i="154"/>
  <c r="BX5" i="154"/>
  <c r="BV5" i="154"/>
  <c r="BT5" i="154"/>
  <c r="BR5" i="154"/>
  <c r="BP5" i="154"/>
  <c r="BN5" i="154"/>
  <c r="BL5" i="154"/>
  <c r="BJ5" i="154"/>
  <c r="BH5" i="154"/>
  <c r="BF5" i="154"/>
  <c r="BD5" i="154"/>
  <c r="BB5" i="154"/>
  <c r="AZ5" i="154"/>
  <c r="AX5" i="154"/>
  <c r="AV5" i="154"/>
  <c r="AT5" i="154"/>
  <c r="AR5" i="154"/>
  <c r="AP5" i="154"/>
  <c r="AN5" i="154"/>
  <c r="AL5" i="154"/>
  <c r="AJ5" i="154"/>
  <c r="AH5" i="154"/>
  <c r="AF5" i="154"/>
  <c r="AD5" i="154"/>
  <c r="AB5" i="154"/>
  <c r="Z5" i="154"/>
  <c r="X5" i="154"/>
  <c r="V5" i="154"/>
  <c r="T5" i="154"/>
  <c r="R5" i="154"/>
  <c r="P5" i="154"/>
  <c r="N5" i="154"/>
  <c r="L5" i="154"/>
  <c r="J5" i="154"/>
  <c r="H5" i="154"/>
  <c r="F5" i="154"/>
  <c r="D5" i="154"/>
  <c r="K31" i="151"/>
  <c r="AA31" i="151"/>
  <c r="AI31" i="151"/>
  <c r="CD15" i="153"/>
  <c r="CC15" i="153"/>
  <c r="CB15" i="153"/>
  <c r="CA15" i="153"/>
  <c r="BZ15" i="153"/>
  <c r="BY15" i="153"/>
  <c r="BW15" i="153"/>
  <c r="BW31" i="151" s="1"/>
  <c r="BU15" i="153"/>
  <c r="BU31" i="151" s="1"/>
  <c r="BS15" i="153"/>
  <c r="BS31" i="151" s="1"/>
  <c r="BQ15" i="153"/>
  <c r="BQ31" i="151" s="1"/>
  <c r="BO15" i="153"/>
  <c r="BO31" i="151" s="1"/>
  <c r="BM15" i="153"/>
  <c r="BM31" i="151" s="1"/>
  <c r="BK15" i="153"/>
  <c r="BK31" i="151" s="1"/>
  <c r="BI15" i="153"/>
  <c r="BI31" i="151" s="1"/>
  <c r="BG15" i="153"/>
  <c r="BG31" i="151" s="1"/>
  <c r="BE15" i="153"/>
  <c r="BE31" i="151" s="1"/>
  <c r="BC15" i="153"/>
  <c r="BC31" i="151" s="1"/>
  <c r="BA15" i="153"/>
  <c r="BA31" i="151" s="1"/>
  <c r="AY15" i="153"/>
  <c r="AY31" i="151" s="1"/>
  <c r="AW15" i="153"/>
  <c r="AU15" i="153"/>
  <c r="AU31" i="151" s="1"/>
  <c r="AS15" i="153"/>
  <c r="AS31" i="151" s="1"/>
  <c r="AQ15" i="153"/>
  <c r="AQ31" i="151" s="1"/>
  <c r="AO15" i="153"/>
  <c r="AO31" i="151" s="1"/>
  <c r="AM15" i="153"/>
  <c r="AM31" i="151" s="1"/>
  <c r="AK15" i="153"/>
  <c r="AK31" i="151" s="1"/>
  <c r="AI15" i="153"/>
  <c r="AG15" i="153"/>
  <c r="AG31" i="151" s="1"/>
  <c r="AE15" i="153"/>
  <c r="AE31" i="151" s="1"/>
  <c r="AC15" i="153"/>
  <c r="AC31" i="151" s="1"/>
  <c r="AA15" i="153"/>
  <c r="Y15" i="153"/>
  <c r="Y31" i="151" s="1"/>
  <c r="W15" i="153"/>
  <c r="W31" i="151" s="1"/>
  <c r="U15" i="153"/>
  <c r="U31" i="151" s="1"/>
  <c r="S15" i="153"/>
  <c r="S31" i="151" s="1"/>
  <c r="Q15" i="153"/>
  <c r="Q31" i="151" s="1"/>
  <c r="O15" i="153"/>
  <c r="O31" i="151" s="1"/>
  <c r="M15" i="153"/>
  <c r="M31" i="151" s="1"/>
  <c r="K15" i="153"/>
  <c r="I15" i="153"/>
  <c r="I31" i="151" s="1"/>
  <c r="G15" i="153"/>
  <c r="G31" i="151" s="1"/>
  <c r="E15" i="153"/>
  <c r="E31" i="151" s="1"/>
  <c r="C15" i="153"/>
  <c r="C31" i="151" s="1"/>
  <c r="CE14" i="153"/>
  <c r="BX14" i="153"/>
  <c r="BV14" i="153"/>
  <c r="BT14" i="153"/>
  <c r="BR14" i="153"/>
  <c r="BP14" i="153"/>
  <c r="BN14" i="153"/>
  <c r="BL14" i="153"/>
  <c r="BJ14" i="153"/>
  <c r="BH14" i="153"/>
  <c r="BF14" i="153"/>
  <c r="BD14" i="153"/>
  <c r="BB14" i="153"/>
  <c r="AZ14" i="153"/>
  <c r="AX14" i="153"/>
  <c r="AV14" i="153"/>
  <c r="AT14" i="153"/>
  <c r="AR14" i="153"/>
  <c r="AP14" i="153"/>
  <c r="AN14" i="153"/>
  <c r="AL14" i="153"/>
  <c r="AJ14" i="153"/>
  <c r="AH14" i="153"/>
  <c r="AF14" i="153"/>
  <c r="AD14" i="153"/>
  <c r="AB14" i="153"/>
  <c r="Z14" i="153"/>
  <c r="X14" i="153"/>
  <c r="V14" i="153"/>
  <c r="T14" i="153"/>
  <c r="R14" i="153"/>
  <c r="P14" i="153"/>
  <c r="N14" i="153"/>
  <c r="L14" i="153"/>
  <c r="J14" i="153"/>
  <c r="H14" i="153"/>
  <c r="F14" i="153"/>
  <c r="D14" i="153"/>
  <c r="CE13" i="153"/>
  <c r="BX13" i="153"/>
  <c r="BV13" i="153"/>
  <c r="BT13" i="153"/>
  <c r="BR13" i="153"/>
  <c r="BP13" i="153"/>
  <c r="BN13" i="153"/>
  <c r="BL13" i="153"/>
  <c r="BJ13" i="153"/>
  <c r="BH13" i="153"/>
  <c r="BF13" i="153"/>
  <c r="BD13" i="153"/>
  <c r="BB13" i="153"/>
  <c r="AZ13" i="153"/>
  <c r="AX13" i="153"/>
  <c r="AV13" i="153"/>
  <c r="AT13" i="153"/>
  <c r="AR13" i="153"/>
  <c r="AP13" i="153"/>
  <c r="AN13" i="153"/>
  <c r="AL13" i="153"/>
  <c r="AJ13" i="153"/>
  <c r="AH13" i="153"/>
  <c r="AF13" i="153"/>
  <c r="AD13" i="153"/>
  <c r="AB13" i="153"/>
  <c r="Z13" i="153"/>
  <c r="X13" i="153"/>
  <c r="V13" i="153"/>
  <c r="T13" i="153"/>
  <c r="R13" i="153"/>
  <c r="P13" i="153"/>
  <c r="N13" i="153"/>
  <c r="L13" i="153"/>
  <c r="J13" i="153"/>
  <c r="H13" i="153"/>
  <c r="F13" i="153"/>
  <c r="D13" i="153"/>
  <c r="CE12" i="153"/>
  <c r="BX12" i="153"/>
  <c r="BV12" i="153"/>
  <c r="BT12" i="153"/>
  <c r="BR12" i="153"/>
  <c r="BP12" i="153"/>
  <c r="BN12" i="153"/>
  <c r="BL12" i="153"/>
  <c r="BJ12" i="153"/>
  <c r="BH12" i="153"/>
  <c r="BF12" i="153"/>
  <c r="BD12" i="153"/>
  <c r="BB12" i="153"/>
  <c r="AZ12" i="153"/>
  <c r="AX12" i="153"/>
  <c r="AV12" i="153"/>
  <c r="AT12" i="153"/>
  <c r="AR12" i="153"/>
  <c r="AP12" i="153"/>
  <c r="AN12" i="153"/>
  <c r="AL12" i="153"/>
  <c r="AJ12" i="153"/>
  <c r="AH12" i="153"/>
  <c r="AF12" i="153"/>
  <c r="AD12" i="153"/>
  <c r="AB12" i="153"/>
  <c r="Z12" i="153"/>
  <c r="X12" i="153"/>
  <c r="V12" i="153"/>
  <c r="T12" i="153"/>
  <c r="R12" i="153"/>
  <c r="P12" i="153"/>
  <c r="N12" i="153"/>
  <c r="L12" i="153"/>
  <c r="J12" i="153"/>
  <c r="H12" i="153"/>
  <c r="F12" i="153"/>
  <c r="D12" i="153"/>
  <c r="CE11" i="153"/>
  <c r="BX11" i="153"/>
  <c r="BV11" i="153"/>
  <c r="BT11" i="153"/>
  <c r="BR11" i="153"/>
  <c r="BP11" i="153"/>
  <c r="BN11" i="153"/>
  <c r="BL11" i="153"/>
  <c r="BJ11" i="153"/>
  <c r="BH11" i="153"/>
  <c r="BF11" i="153"/>
  <c r="BD11" i="153"/>
  <c r="BB11" i="153"/>
  <c r="AZ11" i="153"/>
  <c r="AX11" i="153"/>
  <c r="AV11" i="153"/>
  <c r="AT11" i="153"/>
  <c r="AR11" i="153"/>
  <c r="AP11" i="153"/>
  <c r="AN11" i="153"/>
  <c r="AL11" i="153"/>
  <c r="AJ11" i="153"/>
  <c r="AH11" i="153"/>
  <c r="AF11" i="153"/>
  <c r="AD11" i="153"/>
  <c r="AB11" i="153"/>
  <c r="Z11" i="153"/>
  <c r="X11" i="153"/>
  <c r="V11" i="153"/>
  <c r="T11" i="153"/>
  <c r="R11" i="153"/>
  <c r="P11" i="153"/>
  <c r="N11" i="153"/>
  <c r="L11" i="153"/>
  <c r="J11" i="153"/>
  <c r="H11" i="153"/>
  <c r="F11" i="153"/>
  <c r="D11" i="153"/>
  <c r="CE10" i="153"/>
  <c r="BX10" i="153"/>
  <c r="BV10" i="153"/>
  <c r="BT10" i="153"/>
  <c r="BR10" i="153"/>
  <c r="BP10" i="153"/>
  <c r="BN10" i="153"/>
  <c r="BL10" i="153"/>
  <c r="BJ10" i="153"/>
  <c r="BH10" i="153"/>
  <c r="BF10" i="153"/>
  <c r="BD10" i="153"/>
  <c r="BB10" i="153"/>
  <c r="AZ10" i="153"/>
  <c r="AX10" i="153"/>
  <c r="AV10" i="153"/>
  <c r="AT10" i="153"/>
  <c r="AR10" i="153"/>
  <c r="AP10" i="153"/>
  <c r="AN10" i="153"/>
  <c r="AL10" i="153"/>
  <c r="AJ10" i="153"/>
  <c r="AH10" i="153"/>
  <c r="AF10" i="153"/>
  <c r="AD10" i="153"/>
  <c r="AB10" i="153"/>
  <c r="Z10" i="153"/>
  <c r="X10" i="153"/>
  <c r="V10" i="153"/>
  <c r="T10" i="153"/>
  <c r="R10" i="153"/>
  <c r="P10" i="153"/>
  <c r="N10" i="153"/>
  <c r="L10" i="153"/>
  <c r="J10" i="153"/>
  <c r="H10" i="153"/>
  <c r="F10" i="153"/>
  <c r="D10" i="153"/>
  <c r="CE9" i="153"/>
  <c r="BX9" i="153"/>
  <c r="BV9" i="153"/>
  <c r="BT9" i="153"/>
  <c r="BR9" i="153"/>
  <c r="BP9" i="153"/>
  <c r="BN9" i="153"/>
  <c r="BL9" i="153"/>
  <c r="BJ9" i="153"/>
  <c r="BH9" i="153"/>
  <c r="BF9" i="153"/>
  <c r="BD9" i="153"/>
  <c r="BB9" i="153"/>
  <c r="AZ9" i="153"/>
  <c r="AX9" i="153"/>
  <c r="AV9" i="153"/>
  <c r="AT9" i="153"/>
  <c r="AR9" i="153"/>
  <c r="AP9" i="153"/>
  <c r="AN9" i="153"/>
  <c r="AL9" i="153"/>
  <c r="AJ9" i="153"/>
  <c r="AH9" i="153"/>
  <c r="AF9" i="153"/>
  <c r="AD9" i="153"/>
  <c r="AB9" i="153"/>
  <c r="Z9" i="153"/>
  <c r="X9" i="153"/>
  <c r="V9" i="153"/>
  <c r="T9" i="153"/>
  <c r="R9" i="153"/>
  <c r="P9" i="153"/>
  <c r="N9" i="153"/>
  <c r="L9" i="153"/>
  <c r="J9" i="153"/>
  <c r="H9" i="153"/>
  <c r="F9" i="153"/>
  <c r="D9" i="153"/>
  <c r="CE8" i="153"/>
  <c r="BX8" i="153"/>
  <c r="BV8" i="153"/>
  <c r="BT8" i="153"/>
  <c r="BR8" i="153"/>
  <c r="BP8" i="153"/>
  <c r="BN8" i="153"/>
  <c r="BL8" i="153"/>
  <c r="BJ8" i="153"/>
  <c r="BH8" i="153"/>
  <c r="BF8" i="153"/>
  <c r="BD8" i="153"/>
  <c r="BB8" i="153"/>
  <c r="AZ8" i="153"/>
  <c r="AX8" i="153"/>
  <c r="AV8" i="153"/>
  <c r="AT8" i="153"/>
  <c r="AR8" i="153"/>
  <c r="AP8" i="153"/>
  <c r="AN8" i="153"/>
  <c r="AL8" i="153"/>
  <c r="AJ8" i="153"/>
  <c r="AH8" i="153"/>
  <c r="AF8" i="153"/>
  <c r="AD8" i="153"/>
  <c r="AB8" i="153"/>
  <c r="Z8" i="153"/>
  <c r="X8" i="153"/>
  <c r="V8" i="153"/>
  <c r="T8" i="153"/>
  <c r="R8" i="153"/>
  <c r="P8" i="153"/>
  <c r="N8" i="153"/>
  <c r="L8" i="153"/>
  <c r="J8" i="153"/>
  <c r="H8" i="153"/>
  <c r="F8" i="153"/>
  <c r="D8" i="153"/>
  <c r="CE7" i="153"/>
  <c r="BX7" i="153"/>
  <c r="BV7" i="153"/>
  <c r="BT7" i="153"/>
  <c r="BR7" i="153"/>
  <c r="BP7" i="153"/>
  <c r="BN7" i="153"/>
  <c r="BL7" i="153"/>
  <c r="BJ7" i="153"/>
  <c r="BH7" i="153"/>
  <c r="BF7" i="153"/>
  <c r="BD7" i="153"/>
  <c r="BB7" i="153"/>
  <c r="AZ7" i="153"/>
  <c r="AX7" i="153"/>
  <c r="AV7" i="153"/>
  <c r="AT7" i="153"/>
  <c r="AR7" i="153"/>
  <c r="AP7" i="153"/>
  <c r="AN7" i="153"/>
  <c r="AL7" i="153"/>
  <c r="AJ7" i="153"/>
  <c r="AH7" i="153"/>
  <c r="AF7" i="153"/>
  <c r="AD7" i="153"/>
  <c r="AB7" i="153"/>
  <c r="Z7" i="153"/>
  <c r="X7" i="153"/>
  <c r="V7" i="153"/>
  <c r="T7" i="153"/>
  <c r="R7" i="153"/>
  <c r="P7" i="153"/>
  <c r="N7" i="153"/>
  <c r="L7" i="153"/>
  <c r="J7" i="153"/>
  <c r="H7" i="153"/>
  <c r="F7" i="153"/>
  <c r="D7" i="153"/>
  <c r="CE6" i="153"/>
  <c r="BX6" i="153"/>
  <c r="BV6" i="153"/>
  <c r="BT6" i="153"/>
  <c r="BR6" i="153"/>
  <c r="BP6" i="153"/>
  <c r="BN6" i="153"/>
  <c r="BL6" i="153"/>
  <c r="BJ6" i="153"/>
  <c r="BH6" i="153"/>
  <c r="BF6" i="153"/>
  <c r="BD6" i="153"/>
  <c r="BB6" i="153"/>
  <c r="AZ6" i="153"/>
  <c r="AX6" i="153"/>
  <c r="AV6" i="153"/>
  <c r="AT6" i="153"/>
  <c r="AR6" i="153"/>
  <c r="AP6" i="153"/>
  <c r="AN6" i="153"/>
  <c r="AL6" i="153"/>
  <c r="AJ6" i="153"/>
  <c r="AH6" i="153"/>
  <c r="AF6" i="153"/>
  <c r="AD6" i="153"/>
  <c r="AB6" i="153"/>
  <c r="Z6" i="153"/>
  <c r="X6" i="153"/>
  <c r="V6" i="153"/>
  <c r="T6" i="153"/>
  <c r="R6" i="153"/>
  <c r="P6" i="153"/>
  <c r="N6" i="153"/>
  <c r="L6" i="153"/>
  <c r="J6" i="153"/>
  <c r="H6" i="153"/>
  <c r="F6" i="153"/>
  <c r="D6" i="153"/>
  <c r="CE5" i="153"/>
  <c r="BX5" i="153"/>
  <c r="BV5" i="153"/>
  <c r="BT5" i="153"/>
  <c r="BR5" i="153"/>
  <c r="BP5" i="153"/>
  <c r="BN5" i="153"/>
  <c r="BL5" i="153"/>
  <c r="BJ5" i="153"/>
  <c r="BH5" i="153"/>
  <c r="BF5" i="153"/>
  <c r="BD5" i="153"/>
  <c r="BB5" i="153"/>
  <c r="AZ5" i="153"/>
  <c r="AX5" i="153"/>
  <c r="AV5" i="153"/>
  <c r="AT5" i="153"/>
  <c r="AR5" i="153"/>
  <c r="AP5" i="153"/>
  <c r="AN5" i="153"/>
  <c r="AL5" i="153"/>
  <c r="AJ5" i="153"/>
  <c r="AH5" i="153"/>
  <c r="AF5" i="153"/>
  <c r="AD5" i="153"/>
  <c r="AB5" i="153"/>
  <c r="Z5" i="153"/>
  <c r="X5" i="153"/>
  <c r="V5" i="153"/>
  <c r="V15" i="153" s="1"/>
  <c r="V31" i="151" s="1"/>
  <c r="T5" i="153"/>
  <c r="R5" i="153"/>
  <c r="P5" i="153"/>
  <c r="N5" i="153"/>
  <c r="L5" i="153"/>
  <c r="J5" i="153"/>
  <c r="H5" i="153"/>
  <c r="F5" i="153"/>
  <c r="D5" i="153"/>
  <c r="AO30" i="151"/>
  <c r="BU30" i="151"/>
  <c r="CD15" i="152"/>
  <c r="CC15" i="152"/>
  <c r="CB15" i="152"/>
  <c r="CA15" i="152"/>
  <c r="BZ15" i="152"/>
  <c r="BY15" i="152"/>
  <c r="BW15" i="152"/>
  <c r="BW30" i="151" s="1"/>
  <c r="BU15" i="152"/>
  <c r="BS15" i="152"/>
  <c r="BS30" i="151" s="1"/>
  <c r="BQ15" i="152"/>
  <c r="BQ30" i="151" s="1"/>
  <c r="BO15" i="152"/>
  <c r="BO30" i="151" s="1"/>
  <c r="BM15" i="152"/>
  <c r="BM30" i="151" s="1"/>
  <c r="BK15" i="152"/>
  <c r="BK30" i="151" s="1"/>
  <c r="BI15" i="152"/>
  <c r="BI30" i="151" s="1"/>
  <c r="BG15" i="152"/>
  <c r="BG30" i="151" s="1"/>
  <c r="BE15" i="152"/>
  <c r="BE30" i="151" s="1"/>
  <c r="BC15" i="152"/>
  <c r="BC30" i="151" s="1"/>
  <c r="BA15" i="152"/>
  <c r="BA30" i="151" s="1"/>
  <c r="AY15" i="152"/>
  <c r="AY30" i="151" s="1"/>
  <c r="AW15" i="152"/>
  <c r="AW30" i="151" s="1"/>
  <c r="AU15" i="152"/>
  <c r="AU30" i="151" s="1"/>
  <c r="AS15" i="152"/>
  <c r="AS30" i="151" s="1"/>
  <c r="AQ15" i="152"/>
  <c r="AQ30" i="151" s="1"/>
  <c r="AO15" i="152"/>
  <c r="AM15" i="152"/>
  <c r="AM30" i="151" s="1"/>
  <c r="AK15" i="152"/>
  <c r="AK30" i="151" s="1"/>
  <c r="AI15" i="152"/>
  <c r="AI30" i="151" s="1"/>
  <c r="AG15" i="152"/>
  <c r="AG30" i="151" s="1"/>
  <c r="AE15" i="152"/>
  <c r="AE30" i="151" s="1"/>
  <c r="AC15" i="152"/>
  <c r="AC30" i="151" s="1"/>
  <c r="AA15" i="152"/>
  <c r="AA30" i="151" s="1"/>
  <c r="Y15" i="152"/>
  <c r="Y30" i="151" s="1"/>
  <c r="W15" i="152"/>
  <c r="W30" i="151" s="1"/>
  <c r="U15" i="152"/>
  <c r="U30" i="151" s="1"/>
  <c r="S15" i="152"/>
  <c r="S30" i="151" s="1"/>
  <c r="Q15" i="152"/>
  <c r="Q30" i="151" s="1"/>
  <c r="O15" i="152"/>
  <c r="O30" i="151" s="1"/>
  <c r="M15" i="152"/>
  <c r="M30" i="151" s="1"/>
  <c r="K15" i="152"/>
  <c r="K30" i="151" s="1"/>
  <c r="I15" i="152"/>
  <c r="I30" i="151" s="1"/>
  <c r="G15" i="152"/>
  <c r="G30" i="151" s="1"/>
  <c r="E15" i="152"/>
  <c r="E30" i="151" s="1"/>
  <c r="C15" i="152"/>
  <c r="C30" i="151" s="1"/>
  <c r="CE14" i="152"/>
  <c r="BX14" i="152"/>
  <c r="BV14" i="152"/>
  <c r="BT14" i="152"/>
  <c r="BR14" i="152"/>
  <c r="BP14" i="152"/>
  <c r="BN14" i="152"/>
  <c r="BL14" i="152"/>
  <c r="BJ14" i="152"/>
  <c r="BH14" i="152"/>
  <c r="BF14" i="152"/>
  <c r="BD14" i="152"/>
  <c r="BB14" i="152"/>
  <c r="AZ14" i="152"/>
  <c r="AX14" i="152"/>
  <c r="AV14" i="152"/>
  <c r="AT14" i="152"/>
  <c r="AR14" i="152"/>
  <c r="AP14" i="152"/>
  <c r="AN14" i="152"/>
  <c r="AL14" i="152"/>
  <c r="AJ14" i="152"/>
  <c r="AH14" i="152"/>
  <c r="AF14" i="152"/>
  <c r="AD14" i="152"/>
  <c r="AB14" i="152"/>
  <c r="Z14" i="152"/>
  <c r="X14" i="152"/>
  <c r="V14" i="152"/>
  <c r="T14" i="152"/>
  <c r="R14" i="152"/>
  <c r="P14" i="152"/>
  <c r="N14" i="152"/>
  <c r="L14" i="152"/>
  <c r="J14" i="152"/>
  <c r="H14" i="152"/>
  <c r="F14" i="152"/>
  <c r="D14" i="152"/>
  <c r="CE13" i="152"/>
  <c r="BX13" i="152"/>
  <c r="BV13" i="152"/>
  <c r="BT13" i="152"/>
  <c r="BR13" i="152"/>
  <c r="BP13" i="152"/>
  <c r="BN13" i="152"/>
  <c r="BL13" i="152"/>
  <c r="BJ13" i="152"/>
  <c r="BH13" i="152"/>
  <c r="BF13" i="152"/>
  <c r="BD13" i="152"/>
  <c r="BB13" i="152"/>
  <c r="AZ13" i="152"/>
  <c r="AX13" i="152"/>
  <c r="AV13" i="152"/>
  <c r="AT13" i="152"/>
  <c r="AR13" i="152"/>
  <c r="AP13" i="152"/>
  <c r="AN13" i="152"/>
  <c r="AL13" i="152"/>
  <c r="AJ13" i="152"/>
  <c r="AH13" i="152"/>
  <c r="AF13" i="152"/>
  <c r="AD13" i="152"/>
  <c r="AB13" i="152"/>
  <c r="Z13" i="152"/>
  <c r="X13" i="152"/>
  <c r="V13" i="152"/>
  <c r="T13" i="152"/>
  <c r="R13" i="152"/>
  <c r="P13" i="152"/>
  <c r="N13" i="152"/>
  <c r="L13" i="152"/>
  <c r="J13" i="152"/>
  <c r="H13" i="152"/>
  <c r="F13" i="152"/>
  <c r="D13" i="152"/>
  <c r="CE12" i="152"/>
  <c r="BX12" i="152"/>
  <c r="BV12" i="152"/>
  <c r="BT12" i="152"/>
  <c r="BR12" i="152"/>
  <c r="BP12" i="152"/>
  <c r="BN12" i="152"/>
  <c r="BL12" i="152"/>
  <c r="BJ12" i="152"/>
  <c r="BH12" i="152"/>
  <c r="BF12" i="152"/>
  <c r="BD12" i="152"/>
  <c r="BB12" i="152"/>
  <c r="AZ12" i="152"/>
  <c r="AX12" i="152"/>
  <c r="AV12" i="152"/>
  <c r="AT12" i="152"/>
  <c r="AR12" i="152"/>
  <c r="AP12" i="152"/>
  <c r="AN12" i="152"/>
  <c r="AL12" i="152"/>
  <c r="AJ12" i="152"/>
  <c r="AH12" i="152"/>
  <c r="AF12" i="152"/>
  <c r="AD12" i="152"/>
  <c r="AB12" i="152"/>
  <c r="Z12" i="152"/>
  <c r="X12" i="152"/>
  <c r="V12" i="152"/>
  <c r="T12" i="152"/>
  <c r="R12" i="152"/>
  <c r="P12" i="152"/>
  <c r="N12" i="152"/>
  <c r="L12" i="152"/>
  <c r="J12" i="152"/>
  <c r="H12" i="152"/>
  <c r="F12" i="152"/>
  <c r="D12" i="152"/>
  <c r="CE11" i="152"/>
  <c r="BX11" i="152"/>
  <c r="BV11" i="152"/>
  <c r="BT11" i="152"/>
  <c r="BR11" i="152"/>
  <c r="BP11" i="152"/>
  <c r="BN11" i="152"/>
  <c r="BL11" i="152"/>
  <c r="BJ11" i="152"/>
  <c r="BH11" i="152"/>
  <c r="BF11" i="152"/>
  <c r="BD11" i="152"/>
  <c r="BB11" i="152"/>
  <c r="AZ11" i="152"/>
  <c r="AX11" i="152"/>
  <c r="AV11" i="152"/>
  <c r="AT11" i="152"/>
  <c r="AR11" i="152"/>
  <c r="AP11" i="152"/>
  <c r="AN11" i="152"/>
  <c r="AL11" i="152"/>
  <c r="AJ11" i="152"/>
  <c r="AH11" i="152"/>
  <c r="AF11" i="152"/>
  <c r="AD11" i="152"/>
  <c r="AB11" i="152"/>
  <c r="Z11" i="152"/>
  <c r="X11" i="152"/>
  <c r="V11" i="152"/>
  <c r="T11" i="152"/>
  <c r="R11" i="152"/>
  <c r="P11" i="152"/>
  <c r="N11" i="152"/>
  <c r="L11" i="152"/>
  <c r="J11" i="152"/>
  <c r="H11" i="152"/>
  <c r="F11" i="152"/>
  <c r="D11" i="152"/>
  <c r="CE10" i="152"/>
  <c r="BX10" i="152"/>
  <c r="BV10" i="152"/>
  <c r="BT10" i="152"/>
  <c r="BR10" i="152"/>
  <c r="BP10" i="152"/>
  <c r="BN10" i="152"/>
  <c r="BL10" i="152"/>
  <c r="BJ10" i="152"/>
  <c r="BH10" i="152"/>
  <c r="BF10" i="152"/>
  <c r="BD10" i="152"/>
  <c r="BB10" i="152"/>
  <c r="AZ10" i="152"/>
  <c r="AX10" i="152"/>
  <c r="AV10" i="152"/>
  <c r="AT10" i="152"/>
  <c r="AR10" i="152"/>
  <c r="AP10" i="152"/>
  <c r="AN10" i="152"/>
  <c r="AL10" i="152"/>
  <c r="AJ10" i="152"/>
  <c r="AH10" i="152"/>
  <c r="AF10" i="152"/>
  <c r="AD10" i="152"/>
  <c r="AB10" i="152"/>
  <c r="Z10" i="152"/>
  <c r="X10" i="152"/>
  <c r="V10" i="152"/>
  <c r="T10" i="152"/>
  <c r="R10" i="152"/>
  <c r="P10" i="152"/>
  <c r="N10" i="152"/>
  <c r="L10" i="152"/>
  <c r="J10" i="152"/>
  <c r="H10" i="152"/>
  <c r="F10" i="152"/>
  <c r="D10" i="152"/>
  <c r="CE9" i="152"/>
  <c r="BX9" i="152"/>
  <c r="BV9" i="152"/>
  <c r="BT9" i="152"/>
  <c r="BR9" i="152"/>
  <c r="BP9" i="152"/>
  <c r="BN9" i="152"/>
  <c r="BL9" i="152"/>
  <c r="BJ9" i="152"/>
  <c r="BH9" i="152"/>
  <c r="BF9" i="152"/>
  <c r="BD9" i="152"/>
  <c r="BB9" i="152"/>
  <c r="AZ9" i="152"/>
  <c r="AX9" i="152"/>
  <c r="AV9" i="152"/>
  <c r="AT9" i="152"/>
  <c r="AR9" i="152"/>
  <c r="AP9" i="152"/>
  <c r="AN9" i="152"/>
  <c r="AL9" i="152"/>
  <c r="AJ9" i="152"/>
  <c r="AH9" i="152"/>
  <c r="AF9" i="152"/>
  <c r="AD9" i="152"/>
  <c r="AB9" i="152"/>
  <c r="Z9" i="152"/>
  <c r="X9" i="152"/>
  <c r="V9" i="152"/>
  <c r="T9" i="152"/>
  <c r="R9" i="152"/>
  <c r="P9" i="152"/>
  <c r="N9" i="152"/>
  <c r="L9" i="152"/>
  <c r="J9" i="152"/>
  <c r="H9" i="152"/>
  <c r="F9" i="152"/>
  <c r="D9" i="152"/>
  <c r="CE8" i="152"/>
  <c r="BX8" i="152"/>
  <c r="BV8" i="152"/>
  <c r="BT8" i="152"/>
  <c r="BR8" i="152"/>
  <c r="BP8" i="152"/>
  <c r="BN8" i="152"/>
  <c r="BL8" i="152"/>
  <c r="BJ8" i="152"/>
  <c r="BH8" i="152"/>
  <c r="BF8" i="152"/>
  <c r="BD8" i="152"/>
  <c r="BB8" i="152"/>
  <c r="AZ8" i="152"/>
  <c r="AX8" i="152"/>
  <c r="AV8" i="152"/>
  <c r="AT8" i="152"/>
  <c r="AR8" i="152"/>
  <c r="AP8" i="152"/>
  <c r="AN8" i="152"/>
  <c r="AL8" i="152"/>
  <c r="AJ8" i="152"/>
  <c r="AH8" i="152"/>
  <c r="AF8" i="152"/>
  <c r="AD8" i="152"/>
  <c r="AB8" i="152"/>
  <c r="Z8" i="152"/>
  <c r="X8" i="152"/>
  <c r="V8" i="152"/>
  <c r="T8" i="152"/>
  <c r="R8" i="152"/>
  <c r="P8" i="152"/>
  <c r="N8" i="152"/>
  <c r="L8" i="152"/>
  <c r="J8" i="152"/>
  <c r="H8" i="152"/>
  <c r="F8" i="152"/>
  <c r="D8" i="152"/>
  <c r="CE7" i="152"/>
  <c r="BX7" i="152"/>
  <c r="BV7" i="152"/>
  <c r="BT7" i="152"/>
  <c r="BR7" i="152"/>
  <c r="BP7" i="152"/>
  <c r="BN7" i="152"/>
  <c r="BL7" i="152"/>
  <c r="BJ7" i="152"/>
  <c r="BH7" i="152"/>
  <c r="BF7" i="152"/>
  <c r="BD7" i="152"/>
  <c r="BB7" i="152"/>
  <c r="AZ7" i="152"/>
  <c r="AX7" i="152"/>
  <c r="AV7" i="152"/>
  <c r="AT7" i="152"/>
  <c r="AR7" i="152"/>
  <c r="AP7" i="152"/>
  <c r="AN7" i="152"/>
  <c r="AL7" i="152"/>
  <c r="AJ7" i="152"/>
  <c r="AH7" i="152"/>
  <c r="AF7" i="152"/>
  <c r="AD7" i="152"/>
  <c r="AB7" i="152"/>
  <c r="Z7" i="152"/>
  <c r="X7" i="152"/>
  <c r="V7" i="152"/>
  <c r="T7" i="152"/>
  <c r="R7" i="152"/>
  <c r="P7" i="152"/>
  <c r="N7" i="152"/>
  <c r="L7" i="152"/>
  <c r="J7" i="152"/>
  <c r="H7" i="152"/>
  <c r="F7" i="152"/>
  <c r="D7" i="152"/>
  <c r="CE6" i="152"/>
  <c r="BX6" i="152"/>
  <c r="BV6" i="152"/>
  <c r="BT6" i="152"/>
  <c r="BR6" i="152"/>
  <c r="BP6" i="152"/>
  <c r="BN6" i="152"/>
  <c r="BL6" i="152"/>
  <c r="BJ6" i="152"/>
  <c r="BH6" i="152"/>
  <c r="BF6" i="152"/>
  <c r="BD6" i="152"/>
  <c r="BB6" i="152"/>
  <c r="AZ6" i="152"/>
  <c r="AX6" i="152"/>
  <c r="AV6" i="152"/>
  <c r="AT6" i="152"/>
  <c r="AR6" i="152"/>
  <c r="AP6" i="152"/>
  <c r="AN6" i="152"/>
  <c r="AL6" i="152"/>
  <c r="AJ6" i="152"/>
  <c r="AH6" i="152"/>
  <c r="AF6" i="152"/>
  <c r="AD6" i="152"/>
  <c r="AB6" i="152"/>
  <c r="Z6" i="152"/>
  <c r="X6" i="152"/>
  <c r="V6" i="152"/>
  <c r="T6" i="152"/>
  <c r="R6" i="152"/>
  <c r="P6" i="152"/>
  <c r="N6" i="152"/>
  <c r="L6" i="152"/>
  <c r="J6" i="152"/>
  <c r="H6" i="152"/>
  <c r="F6" i="152"/>
  <c r="D6" i="152"/>
  <c r="CE5" i="152"/>
  <c r="BX5" i="152"/>
  <c r="BV5" i="152"/>
  <c r="BT5" i="152"/>
  <c r="BR5" i="152"/>
  <c r="BP5" i="152"/>
  <c r="BN5" i="152"/>
  <c r="BL5" i="152"/>
  <c r="BJ5" i="152"/>
  <c r="BH5" i="152"/>
  <c r="BF5" i="152"/>
  <c r="BD5" i="152"/>
  <c r="BB5" i="152"/>
  <c r="AZ5" i="152"/>
  <c r="AX5" i="152"/>
  <c r="AV5" i="152"/>
  <c r="AT5" i="152"/>
  <c r="AR5" i="152"/>
  <c r="AP5" i="152"/>
  <c r="AN5" i="152"/>
  <c r="AL5" i="152"/>
  <c r="AJ5" i="152"/>
  <c r="AH5" i="152"/>
  <c r="AF5" i="152"/>
  <c r="AD5" i="152"/>
  <c r="AB5" i="152"/>
  <c r="Z5" i="152"/>
  <c r="X5" i="152"/>
  <c r="V5" i="152"/>
  <c r="T5" i="152"/>
  <c r="R5" i="152"/>
  <c r="P5" i="152"/>
  <c r="N5" i="152"/>
  <c r="L5" i="152"/>
  <c r="J5" i="152"/>
  <c r="H5" i="152"/>
  <c r="F5" i="152"/>
  <c r="D5" i="152"/>
  <c r="R74" i="120"/>
  <c r="I74" i="120"/>
  <c r="J66" i="120"/>
  <c r="K6" i="120"/>
  <c r="AA66" i="120"/>
  <c r="AB66" i="120"/>
  <c r="AC66" i="120"/>
  <c r="AD66" i="120"/>
  <c r="AE66" i="120"/>
  <c r="AF66" i="120"/>
  <c r="AG66" i="120"/>
  <c r="L6" i="120" s="1"/>
  <c r="AH66" i="120"/>
  <c r="AI66" i="120" s="1"/>
  <c r="I66" i="120"/>
  <c r="AD15" i="152" l="1"/>
  <c r="AD30" i="151" s="1"/>
  <c r="BJ15" i="152"/>
  <c r="BJ30" i="151" s="1"/>
  <c r="V15" i="154"/>
  <c r="V32" i="151" s="1"/>
  <c r="BB15" i="154"/>
  <c r="BB32" i="151" s="1"/>
  <c r="V15" i="156"/>
  <c r="V34" i="151" s="1"/>
  <c r="BB15" i="156"/>
  <c r="BB34" i="151" s="1"/>
  <c r="N15" i="152"/>
  <c r="N30" i="151" s="1"/>
  <c r="X15" i="156"/>
  <c r="X34" i="151" s="1"/>
  <c r="BD15" i="156"/>
  <c r="BD34" i="151" s="1"/>
  <c r="N15" i="158"/>
  <c r="N36" i="151" s="1"/>
  <c r="X15" i="153"/>
  <c r="X31" i="151" s="1"/>
  <c r="BD15" i="153"/>
  <c r="BD31" i="151" s="1"/>
  <c r="CF6" i="153"/>
  <c r="BJ15" i="154"/>
  <c r="BJ32" i="151" s="1"/>
  <c r="BF15" i="153"/>
  <c r="BF31" i="151" s="1"/>
  <c r="Z15" i="153"/>
  <c r="Z31" i="151" s="1"/>
  <c r="V15" i="152"/>
  <c r="V30" i="151" s="1"/>
  <c r="F15" i="155"/>
  <c r="F33" i="151" s="1"/>
  <c r="AL15" i="155"/>
  <c r="AL33" i="151" s="1"/>
  <c r="BR15" i="155"/>
  <c r="BR33" i="151" s="1"/>
  <c r="Z15" i="157"/>
  <c r="Z35" i="151" s="1"/>
  <c r="BF15" i="157"/>
  <c r="BF35" i="151" s="1"/>
  <c r="CF7" i="155"/>
  <c r="F15" i="154"/>
  <c r="F32" i="151" s="1"/>
  <c r="BR15" i="154"/>
  <c r="BR32" i="151" s="1"/>
  <c r="AB15" i="157"/>
  <c r="AB35" i="151" s="1"/>
  <c r="BH15" i="157"/>
  <c r="BH35" i="151" s="1"/>
  <c r="AL15" i="154"/>
  <c r="AL32" i="151" s="1"/>
  <c r="F15" i="156"/>
  <c r="F34" i="151" s="1"/>
  <c r="AL15" i="156"/>
  <c r="AL34" i="151" s="1"/>
  <c r="BR15" i="156"/>
  <c r="BR34" i="151" s="1"/>
  <c r="H15" i="156"/>
  <c r="H34" i="151" s="1"/>
  <c r="AN15" i="156"/>
  <c r="AN34" i="151" s="1"/>
  <c r="BT15" i="156"/>
  <c r="BT34" i="151" s="1"/>
  <c r="BJ15" i="158"/>
  <c r="BJ36" i="151" s="1"/>
  <c r="AL15" i="153"/>
  <c r="AL31" i="151" s="1"/>
  <c r="AJ66" i="120"/>
  <c r="H15" i="153"/>
  <c r="H31" i="151" s="1"/>
  <c r="AN15" i="153"/>
  <c r="AN31" i="151" s="1"/>
  <c r="BT15" i="153"/>
  <c r="BT31" i="151" s="1"/>
  <c r="J15" i="153"/>
  <c r="J31" i="151" s="1"/>
  <c r="AP15" i="153"/>
  <c r="AP31" i="151" s="1"/>
  <c r="BV15" i="153"/>
  <c r="BV31" i="151" s="1"/>
  <c r="J15" i="157"/>
  <c r="J35" i="151" s="1"/>
  <c r="AP15" i="157"/>
  <c r="AP35" i="151" s="1"/>
  <c r="BV15" i="157"/>
  <c r="BV35" i="151" s="1"/>
  <c r="F15" i="158"/>
  <c r="F36" i="151" s="1"/>
  <c r="AL15" i="158"/>
  <c r="AL36" i="151" s="1"/>
  <c r="BB15" i="158"/>
  <c r="BB36" i="151" s="1"/>
  <c r="BR15" i="158"/>
  <c r="BR36" i="151" s="1"/>
  <c r="AT15" i="158"/>
  <c r="AT36" i="151" s="1"/>
  <c r="AD15" i="158"/>
  <c r="AD36" i="151" s="1"/>
  <c r="L15" i="158"/>
  <c r="L36" i="151" s="1"/>
  <c r="AR15" i="158"/>
  <c r="AR36" i="151" s="1"/>
  <c r="BH15" i="158"/>
  <c r="BH36" i="151" s="1"/>
  <c r="BX15" i="158"/>
  <c r="CF9" i="158"/>
  <c r="CF10" i="158"/>
  <c r="CF10" i="157"/>
  <c r="AD15" i="157"/>
  <c r="AD35" i="151" s="1"/>
  <c r="AT15" i="157"/>
  <c r="AT35" i="151" s="1"/>
  <c r="CF7" i="157"/>
  <c r="BJ15" i="157"/>
  <c r="BJ35" i="151" s="1"/>
  <c r="F15" i="157"/>
  <c r="F35" i="151" s="1"/>
  <c r="V15" i="157"/>
  <c r="V35" i="151" s="1"/>
  <c r="AL15" i="157"/>
  <c r="AL35" i="151" s="1"/>
  <c r="BR15" i="157"/>
  <c r="BR35" i="151" s="1"/>
  <c r="H15" i="157"/>
  <c r="H35" i="151" s="1"/>
  <c r="X15" i="157"/>
  <c r="X35" i="151" s="1"/>
  <c r="AN15" i="157"/>
  <c r="AN35" i="151" s="1"/>
  <c r="BD15" i="157"/>
  <c r="BD35" i="151" s="1"/>
  <c r="BT15" i="157"/>
  <c r="BT35" i="151" s="1"/>
  <c r="CF6" i="157"/>
  <c r="CF11" i="157"/>
  <c r="R15" i="156"/>
  <c r="R34" i="151" s="1"/>
  <c r="AH15" i="156"/>
  <c r="AH34" i="151" s="1"/>
  <c r="AX15" i="156"/>
  <c r="BN15" i="156"/>
  <c r="BN34" i="151" s="1"/>
  <c r="L15" i="156"/>
  <c r="L34" i="151" s="1"/>
  <c r="AB15" i="156"/>
  <c r="AB34" i="151" s="1"/>
  <c r="AR15" i="156"/>
  <c r="AR34" i="151" s="1"/>
  <c r="BH15" i="156"/>
  <c r="BH34" i="151" s="1"/>
  <c r="BX15" i="156"/>
  <c r="P15" i="156"/>
  <c r="P34" i="151" s="1"/>
  <c r="AF15" i="156"/>
  <c r="AF34" i="151" s="1"/>
  <c r="AV15" i="156"/>
  <c r="AV34" i="151" s="1"/>
  <c r="BL15" i="156"/>
  <c r="BL34" i="151" s="1"/>
  <c r="CF10" i="156"/>
  <c r="CE15" i="156"/>
  <c r="CI1" i="156" s="1"/>
  <c r="CF9" i="156"/>
  <c r="AD15" i="156"/>
  <c r="AD34" i="151" s="1"/>
  <c r="AT15" i="156"/>
  <c r="AT34" i="151" s="1"/>
  <c r="H15" i="155"/>
  <c r="H33" i="151" s="1"/>
  <c r="AN15" i="155"/>
  <c r="AN33" i="151" s="1"/>
  <c r="BT15" i="155"/>
  <c r="BT33" i="151" s="1"/>
  <c r="P15" i="155"/>
  <c r="P33" i="151" s="1"/>
  <c r="AV15" i="155"/>
  <c r="AV33" i="151" s="1"/>
  <c r="CF11" i="155"/>
  <c r="AD15" i="155"/>
  <c r="AD33" i="151" s="1"/>
  <c r="BJ15" i="155"/>
  <c r="BJ33" i="151" s="1"/>
  <c r="CF6" i="154"/>
  <c r="J15" i="154"/>
  <c r="J32" i="151" s="1"/>
  <c r="Z15" i="154"/>
  <c r="Z32" i="151" s="1"/>
  <c r="AP15" i="154"/>
  <c r="AP32" i="151" s="1"/>
  <c r="BF15" i="154"/>
  <c r="BF32" i="151" s="1"/>
  <c r="BV15" i="154"/>
  <c r="BV32" i="151" s="1"/>
  <c r="L15" i="154"/>
  <c r="L32" i="151" s="1"/>
  <c r="AB15" i="154"/>
  <c r="AB32" i="151" s="1"/>
  <c r="AR15" i="154"/>
  <c r="AR32" i="151" s="1"/>
  <c r="BH15" i="154"/>
  <c r="BH32" i="151" s="1"/>
  <c r="BX15" i="154"/>
  <c r="AF15" i="154"/>
  <c r="AF32" i="151" s="1"/>
  <c r="AV15" i="154"/>
  <c r="AV32" i="151" s="1"/>
  <c r="BL15" i="154"/>
  <c r="BL32" i="151" s="1"/>
  <c r="CF9" i="154"/>
  <c r="CF10" i="154"/>
  <c r="N15" i="154"/>
  <c r="N32" i="151" s="1"/>
  <c r="CE15" i="154"/>
  <c r="CI1" i="154" s="1"/>
  <c r="AD15" i="154"/>
  <c r="AD32" i="151" s="1"/>
  <c r="AT15" i="154"/>
  <c r="AT32" i="151" s="1"/>
  <c r="CE31" i="151"/>
  <c r="L15" i="153"/>
  <c r="L31" i="151" s="1"/>
  <c r="AB15" i="153"/>
  <c r="AB31" i="151" s="1"/>
  <c r="AR15" i="153"/>
  <c r="AR31" i="151" s="1"/>
  <c r="BH15" i="153"/>
  <c r="BH31" i="151" s="1"/>
  <c r="BX15" i="153"/>
  <c r="CF10" i="153"/>
  <c r="N15" i="153"/>
  <c r="N31" i="151" s="1"/>
  <c r="AD15" i="153"/>
  <c r="AD31" i="151" s="1"/>
  <c r="AT15" i="153"/>
  <c r="AT31" i="151" s="1"/>
  <c r="CF11" i="153"/>
  <c r="BJ15" i="153"/>
  <c r="BJ31" i="151" s="1"/>
  <c r="F15" i="153"/>
  <c r="F31" i="151" s="1"/>
  <c r="BB15" i="153"/>
  <c r="BB31" i="151" s="1"/>
  <c r="BR15" i="153"/>
  <c r="BR31" i="151" s="1"/>
  <c r="BL15" i="152"/>
  <c r="BL30" i="151" s="1"/>
  <c r="CF8" i="152"/>
  <c r="AT15" i="152"/>
  <c r="AT30" i="151" s="1"/>
  <c r="BB15" i="152"/>
  <c r="BB30" i="151" s="1"/>
  <c r="X15" i="152"/>
  <c r="X30" i="151" s="1"/>
  <c r="AB15" i="158"/>
  <c r="AB36" i="151" s="1"/>
  <c r="V15" i="158"/>
  <c r="V36" i="151" s="1"/>
  <c r="CE15" i="158"/>
  <c r="CI1" i="158" s="1"/>
  <c r="N15" i="157"/>
  <c r="N35" i="151" s="1"/>
  <c r="N15" i="156"/>
  <c r="N34" i="151" s="1"/>
  <c r="P15" i="154"/>
  <c r="P32" i="151" s="1"/>
  <c r="H15" i="158"/>
  <c r="H36" i="151" s="1"/>
  <c r="X15" i="158"/>
  <c r="X36" i="151" s="1"/>
  <c r="AN15" i="158"/>
  <c r="AN36" i="151" s="1"/>
  <c r="BD15" i="158"/>
  <c r="BD36" i="151" s="1"/>
  <c r="BT15" i="158"/>
  <c r="BT36" i="151" s="1"/>
  <c r="CF6" i="158"/>
  <c r="J15" i="158"/>
  <c r="J36" i="151" s="1"/>
  <c r="Z15" i="158"/>
  <c r="Z36" i="151" s="1"/>
  <c r="AP15" i="158"/>
  <c r="AP36" i="151" s="1"/>
  <c r="BF15" i="158"/>
  <c r="BF36" i="151" s="1"/>
  <c r="BV15" i="158"/>
  <c r="BV36" i="151" s="1"/>
  <c r="CF14" i="158"/>
  <c r="CF11" i="158"/>
  <c r="CF13" i="158"/>
  <c r="CF8" i="158"/>
  <c r="R15" i="158"/>
  <c r="R36" i="151" s="1"/>
  <c r="AH15" i="158"/>
  <c r="AH36" i="151" s="1"/>
  <c r="AX15" i="158"/>
  <c r="BN15" i="158"/>
  <c r="BN36" i="151" s="1"/>
  <c r="CF12" i="158"/>
  <c r="D15" i="158"/>
  <c r="D36" i="151" s="1"/>
  <c r="T15" i="158"/>
  <c r="T36" i="151" s="1"/>
  <c r="AJ15" i="158"/>
  <c r="AJ36" i="151" s="1"/>
  <c r="AZ15" i="158"/>
  <c r="AZ36" i="151" s="1"/>
  <c r="BP15" i="158"/>
  <c r="BP36" i="151" s="1"/>
  <c r="CF7" i="158"/>
  <c r="P15" i="158"/>
  <c r="P36" i="151" s="1"/>
  <c r="AF15" i="158"/>
  <c r="AF36" i="151" s="1"/>
  <c r="AV15" i="158"/>
  <c r="AV36" i="151" s="1"/>
  <c r="BL15" i="158"/>
  <c r="BL36" i="151" s="1"/>
  <c r="CF5" i="158"/>
  <c r="BB15" i="157"/>
  <c r="BB35" i="151" s="1"/>
  <c r="CF9" i="157"/>
  <c r="CF14" i="157"/>
  <c r="CE15" i="157"/>
  <c r="CI1" i="157" s="1"/>
  <c r="P15" i="157"/>
  <c r="P35" i="151" s="1"/>
  <c r="AF15" i="157"/>
  <c r="AF35" i="151" s="1"/>
  <c r="AV15" i="157"/>
  <c r="AV35" i="151" s="1"/>
  <c r="BL15" i="157"/>
  <c r="BL35" i="151" s="1"/>
  <c r="CF8" i="157"/>
  <c r="CF13" i="157"/>
  <c r="R15" i="157"/>
  <c r="R35" i="151" s="1"/>
  <c r="AH15" i="157"/>
  <c r="AH35" i="151" s="1"/>
  <c r="AX15" i="157"/>
  <c r="BN15" i="157"/>
  <c r="BN35" i="151" s="1"/>
  <c r="D15" i="157"/>
  <c r="D35" i="151" s="1"/>
  <c r="T15" i="157"/>
  <c r="T35" i="151" s="1"/>
  <c r="AJ15" i="157"/>
  <c r="AJ35" i="151" s="1"/>
  <c r="AZ15" i="157"/>
  <c r="AZ35" i="151" s="1"/>
  <c r="BP15" i="157"/>
  <c r="BP35" i="151" s="1"/>
  <c r="CF12" i="157"/>
  <c r="CF5" i="157"/>
  <c r="CF14" i="156"/>
  <c r="CF8" i="156"/>
  <c r="CF13" i="156"/>
  <c r="D15" i="156"/>
  <c r="D34" i="151" s="1"/>
  <c r="T15" i="156"/>
  <c r="T34" i="151" s="1"/>
  <c r="AJ15" i="156"/>
  <c r="AJ34" i="151" s="1"/>
  <c r="AZ15" i="156"/>
  <c r="AZ34" i="151" s="1"/>
  <c r="BP15" i="156"/>
  <c r="BP34" i="151" s="1"/>
  <c r="CF7" i="156"/>
  <c r="CF12" i="156"/>
  <c r="J15" i="156"/>
  <c r="J34" i="151" s="1"/>
  <c r="Z15" i="156"/>
  <c r="Z34" i="151" s="1"/>
  <c r="AP15" i="156"/>
  <c r="AP34" i="151" s="1"/>
  <c r="BF15" i="156"/>
  <c r="BF34" i="151" s="1"/>
  <c r="BV15" i="156"/>
  <c r="BV34" i="151" s="1"/>
  <c r="CF6" i="156"/>
  <c r="CF11" i="156"/>
  <c r="CF5" i="156"/>
  <c r="N15" i="155"/>
  <c r="N33" i="151" s="1"/>
  <c r="AT15" i="155"/>
  <c r="AT33" i="151" s="1"/>
  <c r="CF9" i="155"/>
  <c r="AF15" i="155"/>
  <c r="AF33" i="151" s="1"/>
  <c r="BL15" i="155"/>
  <c r="BL33" i="151" s="1"/>
  <c r="CF8" i="155"/>
  <c r="V15" i="155"/>
  <c r="V33" i="151" s="1"/>
  <c r="BB15" i="155"/>
  <c r="BB33" i="151" s="1"/>
  <c r="CF10" i="155"/>
  <c r="CF14" i="155"/>
  <c r="D15" i="155"/>
  <c r="D33" i="151" s="1"/>
  <c r="T15" i="155"/>
  <c r="T33" i="151" s="1"/>
  <c r="AJ15" i="155"/>
  <c r="AJ33" i="151" s="1"/>
  <c r="AZ15" i="155"/>
  <c r="AZ33" i="151" s="1"/>
  <c r="BP15" i="155"/>
  <c r="BP33" i="151" s="1"/>
  <c r="CF13" i="155"/>
  <c r="CF6" i="155"/>
  <c r="J15" i="155"/>
  <c r="J33" i="151" s="1"/>
  <c r="Z15" i="155"/>
  <c r="Z33" i="151" s="1"/>
  <c r="AP15" i="155"/>
  <c r="AP33" i="151" s="1"/>
  <c r="BF15" i="155"/>
  <c r="BF33" i="151" s="1"/>
  <c r="BV15" i="155"/>
  <c r="BV33" i="151" s="1"/>
  <c r="R15" i="155"/>
  <c r="R33" i="151" s="1"/>
  <c r="AH15" i="155"/>
  <c r="AH33" i="151" s="1"/>
  <c r="AX15" i="155"/>
  <c r="BN15" i="155"/>
  <c r="BN33" i="151" s="1"/>
  <c r="CF12" i="155"/>
  <c r="L15" i="155"/>
  <c r="L33" i="151" s="1"/>
  <c r="AB15" i="155"/>
  <c r="AB33" i="151" s="1"/>
  <c r="AR15" i="155"/>
  <c r="AR33" i="151" s="1"/>
  <c r="BH15" i="155"/>
  <c r="BH33" i="151" s="1"/>
  <c r="BX15" i="155"/>
  <c r="BX33" i="151" s="1"/>
  <c r="CF5" i="155"/>
  <c r="CE15" i="155"/>
  <c r="CI1" i="155" s="1"/>
  <c r="R15" i="154"/>
  <c r="R32" i="151" s="1"/>
  <c r="AH15" i="154"/>
  <c r="AH32" i="151" s="1"/>
  <c r="AX15" i="154"/>
  <c r="AX32" i="151" s="1"/>
  <c r="BN15" i="154"/>
  <c r="BN32" i="151" s="1"/>
  <c r="CF14" i="154"/>
  <c r="CF13" i="154"/>
  <c r="CF8" i="154"/>
  <c r="CF12" i="154"/>
  <c r="D15" i="154"/>
  <c r="D32" i="151" s="1"/>
  <c r="T15" i="154"/>
  <c r="T32" i="151" s="1"/>
  <c r="AJ15" i="154"/>
  <c r="AJ32" i="151" s="1"/>
  <c r="AZ15" i="154"/>
  <c r="AZ32" i="151" s="1"/>
  <c r="BP15" i="154"/>
  <c r="BP32" i="151" s="1"/>
  <c r="H15" i="154"/>
  <c r="H32" i="151" s="1"/>
  <c r="X15" i="154"/>
  <c r="X32" i="151" s="1"/>
  <c r="AN15" i="154"/>
  <c r="AN32" i="151" s="1"/>
  <c r="BD15" i="154"/>
  <c r="BD32" i="151" s="1"/>
  <c r="BT15" i="154"/>
  <c r="BT32" i="151" s="1"/>
  <c r="CF7" i="154"/>
  <c r="CF11" i="154"/>
  <c r="CF5" i="154"/>
  <c r="CF9" i="153"/>
  <c r="CF14" i="153"/>
  <c r="CE15" i="153"/>
  <c r="CI1" i="153" s="1"/>
  <c r="CF8" i="153"/>
  <c r="CF13" i="153"/>
  <c r="R15" i="153"/>
  <c r="R31" i="151" s="1"/>
  <c r="AH15" i="153"/>
  <c r="AH31" i="151" s="1"/>
  <c r="AX15" i="153"/>
  <c r="BN15" i="153"/>
  <c r="BN31" i="151" s="1"/>
  <c r="D15" i="153"/>
  <c r="D31" i="151" s="1"/>
  <c r="T15" i="153"/>
  <c r="T31" i="151" s="1"/>
  <c r="AJ15" i="153"/>
  <c r="AJ31" i="151" s="1"/>
  <c r="AZ15" i="153"/>
  <c r="AZ31" i="151" s="1"/>
  <c r="BP15" i="153"/>
  <c r="BP31" i="151" s="1"/>
  <c r="CF7" i="153"/>
  <c r="P15" i="153"/>
  <c r="P31" i="151" s="1"/>
  <c r="AF15" i="153"/>
  <c r="AF31" i="151" s="1"/>
  <c r="AV15" i="153"/>
  <c r="AV31" i="151" s="1"/>
  <c r="BL15" i="153"/>
  <c r="BL31" i="151" s="1"/>
  <c r="CF12" i="153"/>
  <c r="CF5" i="153"/>
  <c r="CF9" i="152"/>
  <c r="CF10" i="152"/>
  <c r="CF11" i="152"/>
  <c r="AF15" i="152"/>
  <c r="AF30" i="151" s="1"/>
  <c r="BD15" i="152"/>
  <c r="BD30" i="151" s="1"/>
  <c r="CF14" i="152"/>
  <c r="H15" i="152"/>
  <c r="H30" i="151" s="1"/>
  <c r="AN15" i="152"/>
  <c r="AN30" i="151" s="1"/>
  <c r="BT15" i="152"/>
  <c r="BT30" i="151" s="1"/>
  <c r="P15" i="152"/>
  <c r="P30" i="151" s="1"/>
  <c r="AV15" i="152"/>
  <c r="AV30" i="151" s="1"/>
  <c r="R15" i="152"/>
  <c r="R30" i="151" s="1"/>
  <c r="AH15" i="152"/>
  <c r="AH30" i="151" s="1"/>
  <c r="AX15" i="152"/>
  <c r="AX30" i="151" s="1"/>
  <c r="BN15" i="152"/>
  <c r="BN30" i="151" s="1"/>
  <c r="CF13" i="152"/>
  <c r="CF7" i="152"/>
  <c r="F15" i="152"/>
  <c r="F30" i="151" s="1"/>
  <c r="AL15" i="152"/>
  <c r="AL30" i="151" s="1"/>
  <c r="BR15" i="152"/>
  <c r="BR30" i="151" s="1"/>
  <c r="D15" i="152"/>
  <c r="D30" i="151" s="1"/>
  <c r="T15" i="152"/>
  <c r="T30" i="151" s="1"/>
  <c r="AJ15" i="152"/>
  <c r="AJ30" i="151" s="1"/>
  <c r="AZ15" i="152"/>
  <c r="AZ30" i="151" s="1"/>
  <c r="BP15" i="152"/>
  <c r="BP30" i="151" s="1"/>
  <c r="CF6" i="152"/>
  <c r="J15" i="152"/>
  <c r="J30" i="151" s="1"/>
  <c r="Z15" i="152"/>
  <c r="Z30" i="151" s="1"/>
  <c r="AP15" i="152"/>
  <c r="AP30" i="151" s="1"/>
  <c r="BF15" i="152"/>
  <c r="BF30" i="151" s="1"/>
  <c r="BV15" i="152"/>
  <c r="BV30" i="151" s="1"/>
  <c r="CF12" i="152"/>
  <c r="L15" i="152"/>
  <c r="L30" i="151" s="1"/>
  <c r="AB15" i="152"/>
  <c r="AB30" i="151" s="1"/>
  <c r="AR15" i="152"/>
  <c r="AR30" i="151" s="1"/>
  <c r="BH15" i="152"/>
  <c r="BH30" i="151" s="1"/>
  <c r="BX15" i="152"/>
  <c r="CF5" i="152"/>
  <c r="CE15" i="152"/>
  <c r="CI1" i="152" s="1"/>
  <c r="AK31" i="96"/>
  <c r="BR31" i="96" s="1"/>
  <c r="DB31" i="96" s="1"/>
  <c r="AL31" i="96"/>
  <c r="K57" i="120" s="1"/>
  <c r="AM31" i="96"/>
  <c r="L57" i="120" s="1"/>
  <c r="CF15" i="156" l="1"/>
  <c r="CI2" i="156" s="1"/>
  <c r="CF31" i="151"/>
  <c r="CF15" i="154"/>
  <c r="CI2" i="154" s="1"/>
  <c r="BT31" i="96"/>
  <c r="N57" i="120" s="1"/>
  <c r="BS31" i="96"/>
  <c r="M57" i="120" s="1"/>
  <c r="DD31" i="96"/>
  <c r="P57" i="120" s="1"/>
  <c r="CF15" i="158"/>
  <c r="CI2" i="158" s="1"/>
  <c r="CF15" i="157"/>
  <c r="CI2" i="157" s="1"/>
  <c r="CF15" i="155"/>
  <c r="CI2" i="155" s="1"/>
  <c r="CF15" i="153"/>
  <c r="CI2" i="153" s="1"/>
  <c r="CF15" i="152"/>
  <c r="CI2" i="152" s="1"/>
  <c r="G74" i="120"/>
  <c r="G66" i="120"/>
  <c r="DC31" i="96" l="1"/>
  <c r="AK57" i="120"/>
  <c r="AL57" i="120" s="1"/>
  <c r="Q57" i="120"/>
  <c r="O57" i="120"/>
  <c r="CG31" i="151"/>
  <c r="CE30" i="151"/>
  <c r="CF30" i="151"/>
  <c r="CE32" i="151"/>
  <c r="CF32" i="151"/>
  <c r="CE33" i="151"/>
  <c r="CF33" i="151"/>
  <c r="CE34" i="151"/>
  <c r="CF34" i="151"/>
  <c r="CE35" i="151"/>
  <c r="CF35" i="151"/>
  <c r="CE36" i="151"/>
  <c r="CF36" i="151"/>
  <c r="BA39" i="151"/>
  <c r="BY38" i="151"/>
  <c r="CA38" i="151"/>
  <c r="E37" i="151"/>
  <c r="BE37" i="151"/>
  <c r="BO37" i="151"/>
  <c r="CD15" i="149"/>
  <c r="CC15" i="149"/>
  <c r="CB15" i="149"/>
  <c r="CA15" i="149"/>
  <c r="BZ15" i="149"/>
  <c r="BY15" i="149"/>
  <c r="BW15" i="149"/>
  <c r="BW37" i="151" s="1"/>
  <c r="BU15" i="149"/>
  <c r="BU37" i="151" s="1"/>
  <c r="BS15" i="149"/>
  <c r="BS37" i="151" s="1"/>
  <c r="BQ15" i="149"/>
  <c r="BQ37" i="151" s="1"/>
  <c r="BO15" i="149"/>
  <c r="BM15" i="149"/>
  <c r="BM37" i="151" s="1"/>
  <c r="BK15" i="149"/>
  <c r="BK37" i="151" s="1"/>
  <c r="BI15" i="149"/>
  <c r="BI37" i="151" s="1"/>
  <c r="BG15" i="149"/>
  <c r="BG37" i="151" s="1"/>
  <c r="BE15" i="149"/>
  <c r="BC15" i="149"/>
  <c r="BC37" i="151" s="1"/>
  <c r="BA15" i="149"/>
  <c r="BA37" i="151" s="1"/>
  <c r="AY15" i="149"/>
  <c r="AY37" i="151" s="1"/>
  <c r="AW15" i="149"/>
  <c r="AU15" i="149"/>
  <c r="AU37" i="151" s="1"/>
  <c r="AS15" i="149"/>
  <c r="AS37" i="151" s="1"/>
  <c r="AQ15" i="149"/>
  <c r="AQ37" i="151" s="1"/>
  <c r="AO15" i="149"/>
  <c r="AO37" i="151" s="1"/>
  <c r="AM15" i="149"/>
  <c r="AM37" i="151" s="1"/>
  <c r="AK15" i="149"/>
  <c r="AK37" i="151" s="1"/>
  <c r="AI15" i="149"/>
  <c r="AI37" i="151" s="1"/>
  <c r="AG15" i="149"/>
  <c r="AG37" i="151" s="1"/>
  <c r="AE15" i="149"/>
  <c r="AE37" i="151" s="1"/>
  <c r="AC15" i="149"/>
  <c r="AC37" i="151" s="1"/>
  <c r="AA15" i="149"/>
  <c r="AA37" i="151" s="1"/>
  <c r="Y15" i="149"/>
  <c r="Y37" i="151" s="1"/>
  <c r="W15" i="149"/>
  <c r="W37" i="151" s="1"/>
  <c r="U15" i="149"/>
  <c r="U37" i="151" s="1"/>
  <c r="S15" i="149"/>
  <c r="S37" i="151" s="1"/>
  <c r="Q15" i="149"/>
  <c r="Q37" i="151" s="1"/>
  <c r="O15" i="149"/>
  <c r="O37" i="151" s="1"/>
  <c r="M15" i="149"/>
  <c r="M37" i="151" s="1"/>
  <c r="K15" i="149"/>
  <c r="K37" i="151" s="1"/>
  <c r="I15" i="149"/>
  <c r="I37" i="151" s="1"/>
  <c r="G15" i="149"/>
  <c r="G37" i="151" s="1"/>
  <c r="E15" i="149"/>
  <c r="C15" i="149"/>
  <c r="C37" i="151" s="1"/>
  <c r="CE14" i="149"/>
  <c r="BX14" i="149"/>
  <c r="BV14" i="149"/>
  <c r="BT14" i="149"/>
  <c r="BR14" i="149"/>
  <c r="BP14" i="149"/>
  <c r="BN14" i="149"/>
  <c r="BL14" i="149"/>
  <c r="BJ14" i="149"/>
  <c r="BH14" i="149"/>
  <c r="BF14" i="149"/>
  <c r="BD14" i="149"/>
  <c r="BB14" i="149"/>
  <c r="AZ14" i="149"/>
  <c r="AX14" i="149"/>
  <c r="AV14" i="149"/>
  <c r="AT14" i="149"/>
  <c r="AR14" i="149"/>
  <c r="AP14" i="149"/>
  <c r="AN14" i="149"/>
  <c r="AL14" i="149"/>
  <c r="AJ14" i="149"/>
  <c r="AH14" i="149"/>
  <c r="AF14" i="149"/>
  <c r="AD14" i="149"/>
  <c r="AB14" i="149"/>
  <c r="Z14" i="149"/>
  <c r="X14" i="149"/>
  <c r="V14" i="149"/>
  <c r="T14" i="149"/>
  <c r="R14" i="149"/>
  <c r="P14" i="149"/>
  <c r="N14" i="149"/>
  <c r="L14" i="149"/>
  <c r="J14" i="149"/>
  <c r="H14" i="149"/>
  <c r="F14" i="149"/>
  <c r="D14" i="149"/>
  <c r="CE13" i="149"/>
  <c r="BX13" i="149"/>
  <c r="BV13" i="149"/>
  <c r="BT13" i="149"/>
  <c r="BR13" i="149"/>
  <c r="BP13" i="149"/>
  <c r="BN13" i="149"/>
  <c r="BL13" i="149"/>
  <c r="BJ13" i="149"/>
  <c r="BH13" i="149"/>
  <c r="BF13" i="149"/>
  <c r="BD13" i="149"/>
  <c r="BB13" i="149"/>
  <c r="AZ13" i="149"/>
  <c r="AX13" i="149"/>
  <c r="AV13" i="149"/>
  <c r="AT13" i="149"/>
  <c r="AR13" i="149"/>
  <c r="AP13" i="149"/>
  <c r="AN13" i="149"/>
  <c r="AL13" i="149"/>
  <c r="AJ13" i="149"/>
  <c r="AH13" i="149"/>
  <c r="AF13" i="149"/>
  <c r="AD13" i="149"/>
  <c r="AB13" i="149"/>
  <c r="Z13" i="149"/>
  <c r="X13" i="149"/>
  <c r="V13" i="149"/>
  <c r="T13" i="149"/>
  <c r="R13" i="149"/>
  <c r="P13" i="149"/>
  <c r="N13" i="149"/>
  <c r="L13" i="149"/>
  <c r="J13" i="149"/>
  <c r="H13" i="149"/>
  <c r="F13" i="149"/>
  <c r="D13" i="149"/>
  <c r="CE12" i="149"/>
  <c r="BX12" i="149"/>
  <c r="BV12" i="149"/>
  <c r="BT12" i="149"/>
  <c r="BR12" i="149"/>
  <c r="BP12" i="149"/>
  <c r="BN12" i="149"/>
  <c r="BL12" i="149"/>
  <c r="BJ12" i="149"/>
  <c r="BH12" i="149"/>
  <c r="BF12" i="149"/>
  <c r="BD12" i="149"/>
  <c r="BB12" i="149"/>
  <c r="AZ12" i="149"/>
  <c r="AX12" i="149"/>
  <c r="AV12" i="149"/>
  <c r="AT12" i="149"/>
  <c r="AR12" i="149"/>
  <c r="AP12" i="149"/>
  <c r="AN12" i="149"/>
  <c r="AL12" i="149"/>
  <c r="AJ12" i="149"/>
  <c r="AH12" i="149"/>
  <c r="AF12" i="149"/>
  <c r="AD12" i="149"/>
  <c r="AB12" i="149"/>
  <c r="Z12" i="149"/>
  <c r="X12" i="149"/>
  <c r="V12" i="149"/>
  <c r="T12" i="149"/>
  <c r="R12" i="149"/>
  <c r="P12" i="149"/>
  <c r="N12" i="149"/>
  <c r="L12" i="149"/>
  <c r="J12" i="149"/>
  <c r="H12" i="149"/>
  <c r="F12" i="149"/>
  <c r="D12" i="149"/>
  <c r="CE11" i="149"/>
  <c r="BX11" i="149"/>
  <c r="BV11" i="149"/>
  <c r="BT11" i="149"/>
  <c r="BR11" i="149"/>
  <c r="BP11" i="149"/>
  <c r="BN11" i="149"/>
  <c r="BL11" i="149"/>
  <c r="BJ11" i="149"/>
  <c r="BH11" i="149"/>
  <c r="BF11" i="149"/>
  <c r="BD11" i="149"/>
  <c r="BB11" i="149"/>
  <c r="AZ11" i="149"/>
  <c r="AX11" i="149"/>
  <c r="AV11" i="149"/>
  <c r="AT11" i="149"/>
  <c r="AR11" i="149"/>
  <c r="AP11" i="149"/>
  <c r="AN11" i="149"/>
  <c r="AL11" i="149"/>
  <c r="AJ11" i="149"/>
  <c r="AH11" i="149"/>
  <c r="AF11" i="149"/>
  <c r="AD11" i="149"/>
  <c r="AB11" i="149"/>
  <c r="Z11" i="149"/>
  <c r="X11" i="149"/>
  <c r="V11" i="149"/>
  <c r="T11" i="149"/>
  <c r="R11" i="149"/>
  <c r="P11" i="149"/>
  <c r="N11" i="149"/>
  <c r="L11" i="149"/>
  <c r="J11" i="149"/>
  <c r="H11" i="149"/>
  <c r="F11" i="149"/>
  <c r="D11" i="149"/>
  <c r="CE10" i="149"/>
  <c r="BX10" i="149"/>
  <c r="BV10" i="149"/>
  <c r="BT10" i="149"/>
  <c r="BR10" i="149"/>
  <c r="BP10" i="149"/>
  <c r="BN10" i="149"/>
  <c r="BL10" i="149"/>
  <c r="BJ10" i="149"/>
  <c r="BH10" i="149"/>
  <c r="BF10" i="149"/>
  <c r="BD10" i="149"/>
  <c r="BB10" i="149"/>
  <c r="AZ10" i="149"/>
  <c r="AX10" i="149"/>
  <c r="AV10" i="149"/>
  <c r="AT10" i="149"/>
  <c r="AR10" i="149"/>
  <c r="AP10" i="149"/>
  <c r="AN10" i="149"/>
  <c r="AL10" i="149"/>
  <c r="AJ10" i="149"/>
  <c r="AH10" i="149"/>
  <c r="AF10" i="149"/>
  <c r="AD10" i="149"/>
  <c r="AB10" i="149"/>
  <c r="Z10" i="149"/>
  <c r="X10" i="149"/>
  <c r="V10" i="149"/>
  <c r="T10" i="149"/>
  <c r="R10" i="149"/>
  <c r="P10" i="149"/>
  <c r="N10" i="149"/>
  <c r="L10" i="149"/>
  <c r="J10" i="149"/>
  <c r="H10" i="149"/>
  <c r="F10" i="149"/>
  <c r="D10" i="149"/>
  <c r="CE9" i="149"/>
  <c r="BX9" i="149"/>
  <c r="BV9" i="149"/>
  <c r="BT9" i="149"/>
  <c r="BR9" i="149"/>
  <c r="BP9" i="149"/>
  <c r="BN9" i="149"/>
  <c r="BL9" i="149"/>
  <c r="BJ9" i="149"/>
  <c r="BH9" i="149"/>
  <c r="BF9" i="149"/>
  <c r="BD9" i="149"/>
  <c r="BB9" i="149"/>
  <c r="AZ9" i="149"/>
  <c r="AX9" i="149"/>
  <c r="AV9" i="149"/>
  <c r="AT9" i="149"/>
  <c r="AR9" i="149"/>
  <c r="AP9" i="149"/>
  <c r="AN9" i="149"/>
  <c r="AL9" i="149"/>
  <c r="AJ9" i="149"/>
  <c r="AH9" i="149"/>
  <c r="AF9" i="149"/>
  <c r="AD9" i="149"/>
  <c r="AB9" i="149"/>
  <c r="Z9" i="149"/>
  <c r="X9" i="149"/>
  <c r="V9" i="149"/>
  <c r="T9" i="149"/>
  <c r="R9" i="149"/>
  <c r="P9" i="149"/>
  <c r="N9" i="149"/>
  <c r="L9" i="149"/>
  <c r="J9" i="149"/>
  <c r="H9" i="149"/>
  <c r="F9" i="149"/>
  <c r="D9" i="149"/>
  <c r="CE8" i="149"/>
  <c r="BX8" i="149"/>
  <c r="BV8" i="149"/>
  <c r="BT8" i="149"/>
  <c r="BR8" i="149"/>
  <c r="BP8" i="149"/>
  <c r="BN8" i="149"/>
  <c r="BL8" i="149"/>
  <c r="BJ8" i="149"/>
  <c r="BH8" i="149"/>
  <c r="BF8" i="149"/>
  <c r="BD8" i="149"/>
  <c r="BB8" i="149"/>
  <c r="AZ8" i="149"/>
  <c r="AX8" i="149"/>
  <c r="AV8" i="149"/>
  <c r="AT8" i="149"/>
  <c r="AR8" i="149"/>
  <c r="AP8" i="149"/>
  <c r="AN8" i="149"/>
  <c r="AL8" i="149"/>
  <c r="AJ8" i="149"/>
  <c r="AH8" i="149"/>
  <c r="AF8" i="149"/>
  <c r="AD8" i="149"/>
  <c r="AB8" i="149"/>
  <c r="Z8" i="149"/>
  <c r="X8" i="149"/>
  <c r="V8" i="149"/>
  <c r="T8" i="149"/>
  <c r="R8" i="149"/>
  <c r="P8" i="149"/>
  <c r="N8" i="149"/>
  <c r="L8" i="149"/>
  <c r="J8" i="149"/>
  <c r="H8" i="149"/>
  <c r="F8" i="149"/>
  <c r="D8" i="149"/>
  <c r="CE7" i="149"/>
  <c r="BX7" i="149"/>
  <c r="BV7" i="149"/>
  <c r="BT7" i="149"/>
  <c r="BR7" i="149"/>
  <c r="BP7" i="149"/>
  <c r="BN7" i="149"/>
  <c r="BL7" i="149"/>
  <c r="BJ7" i="149"/>
  <c r="BH7" i="149"/>
  <c r="BF7" i="149"/>
  <c r="BD7" i="149"/>
  <c r="BB7" i="149"/>
  <c r="AZ7" i="149"/>
  <c r="AX7" i="149"/>
  <c r="AV7" i="149"/>
  <c r="AT7" i="149"/>
  <c r="AR7" i="149"/>
  <c r="AP7" i="149"/>
  <c r="AN7" i="149"/>
  <c r="AL7" i="149"/>
  <c r="AJ7" i="149"/>
  <c r="AH7" i="149"/>
  <c r="AF7" i="149"/>
  <c r="AD7" i="149"/>
  <c r="AB7" i="149"/>
  <c r="Z7" i="149"/>
  <c r="X7" i="149"/>
  <c r="V7" i="149"/>
  <c r="T7" i="149"/>
  <c r="R7" i="149"/>
  <c r="P7" i="149"/>
  <c r="N7" i="149"/>
  <c r="L7" i="149"/>
  <c r="J7" i="149"/>
  <c r="H7" i="149"/>
  <c r="F7" i="149"/>
  <c r="D7" i="149"/>
  <c r="CE6" i="149"/>
  <c r="BX6" i="149"/>
  <c r="BV6" i="149"/>
  <c r="BT6" i="149"/>
  <c r="BR6" i="149"/>
  <c r="BP6" i="149"/>
  <c r="BN6" i="149"/>
  <c r="BL6" i="149"/>
  <c r="BJ6" i="149"/>
  <c r="BH6" i="149"/>
  <c r="BF6" i="149"/>
  <c r="BD6" i="149"/>
  <c r="BB6" i="149"/>
  <c r="AZ6" i="149"/>
  <c r="AX6" i="149"/>
  <c r="AV6" i="149"/>
  <c r="AT6" i="149"/>
  <c r="AR6" i="149"/>
  <c r="AP6" i="149"/>
  <c r="AN6" i="149"/>
  <c r="AL6" i="149"/>
  <c r="AJ6" i="149"/>
  <c r="AH6" i="149"/>
  <c r="AF6" i="149"/>
  <c r="AD6" i="149"/>
  <c r="AB6" i="149"/>
  <c r="Z6" i="149"/>
  <c r="X6" i="149"/>
  <c r="V6" i="149"/>
  <c r="T6" i="149"/>
  <c r="R6" i="149"/>
  <c r="P6" i="149"/>
  <c r="N6" i="149"/>
  <c r="L6" i="149"/>
  <c r="J6" i="149"/>
  <c r="H6" i="149"/>
  <c r="F6" i="149"/>
  <c r="D6" i="149"/>
  <c r="CE5" i="149"/>
  <c r="BX5" i="149"/>
  <c r="BV5" i="149"/>
  <c r="BT5" i="149"/>
  <c r="BR5" i="149"/>
  <c r="BP5" i="149"/>
  <c r="BN5" i="149"/>
  <c r="BN15" i="149" s="1"/>
  <c r="BN37" i="151" s="1"/>
  <c r="BL5" i="149"/>
  <c r="BJ5" i="149"/>
  <c r="BH5" i="149"/>
  <c r="BF5" i="149"/>
  <c r="BD5" i="149"/>
  <c r="BB5" i="149"/>
  <c r="AZ5" i="149"/>
  <c r="AX5" i="149"/>
  <c r="AV5" i="149"/>
  <c r="AT5" i="149"/>
  <c r="AR5" i="149"/>
  <c r="AP5" i="149"/>
  <c r="AN5" i="149"/>
  <c r="AL5" i="149"/>
  <c r="AJ5" i="149"/>
  <c r="AH5" i="149"/>
  <c r="AH15" i="149" s="1"/>
  <c r="AH37" i="151" s="1"/>
  <c r="AF5" i="149"/>
  <c r="AD5" i="149"/>
  <c r="AB5" i="149"/>
  <c r="Z5" i="149"/>
  <c r="X5" i="149"/>
  <c r="V5" i="149"/>
  <c r="T5" i="149"/>
  <c r="R5" i="149"/>
  <c r="P5" i="149"/>
  <c r="N5" i="149"/>
  <c r="L5" i="149"/>
  <c r="J5" i="149"/>
  <c r="H5" i="149"/>
  <c r="F5" i="149"/>
  <c r="D5" i="149"/>
  <c r="CD15" i="148"/>
  <c r="CC15" i="148"/>
  <c r="CB15" i="148"/>
  <c r="CD38" i="151" s="1"/>
  <c r="CA15" i="148"/>
  <c r="CC38" i="151" s="1"/>
  <c r="BZ15" i="148"/>
  <c r="CB38" i="151" s="1"/>
  <c r="BY15" i="148"/>
  <c r="BW15" i="148"/>
  <c r="BW38" i="151" s="1"/>
  <c r="BU15" i="148"/>
  <c r="BU38" i="151" s="1"/>
  <c r="BS15" i="148"/>
  <c r="BS38" i="151" s="1"/>
  <c r="BQ15" i="148"/>
  <c r="BQ38" i="151" s="1"/>
  <c r="BO15" i="148"/>
  <c r="BO38" i="151" s="1"/>
  <c r="BM15" i="148"/>
  <c r="BM38" i="151" s="1"/>
  <c r="BK15" i="148"/>
  <c r="BK38" i="151" s="1"/>
  <c r="BI15" i="148"/>
  <c r="BI38" i="151" s="1"/>
  <c r="BG15" i="148"/>
  <c r="BG38" i="151" s="1"/>
  <c r="BE15" i="148"/>
  <c r="BE38" i="151" s="1"/>
  <c r="BC15" i="148"/>
  <c r="BC38" i="151" s="1"/>
  <c r="BA15" i="148"/>
  <c r="BA38" i="151" s="1"/>
  <c r="AY15" i="148"/>
  <c r="AY38" i="151" s="1"/>
  <c r="AW15" i="148"/>
  <c r="AU15" i="148"/>
  <c r="AU38" i="151" s="1"/>
  <c r="AS15" i="148"/>
  <c r="AS38" i="151" s="1"/>
  <c r="AQ15" i="148"/>
  <c r="AQ38" i="151" s="1"/>
  <c r="AO15" i="148"/>
  <c r="AO38" i="151" s="1"/>
  <c r="AM15" i="148"/>
  <c r="AM38" i="151" s="1"/>
  <c r="AK15" i="148"/>
  <c r="AK38" i="151" s="1"/>
  <c r="AI15" i="148"/>
  <c r="AI38" i="151" s="1"/>
  <c r="AG15" i="148"/>
  <c r="AG38" i="151" s="1"/>
  <c r="AE15" i="148"/>
  <c r="AE38" i="151" s="1"/>
  <c r="AC15" i="148"/>
  <c r="AC38" i="151" s="1"/>
  <c r="AA15" i="148"/>
  <c r="AA38" i="151" s="1"/>
  <c r="Y15" i="148"/>
  <c r="Y38" i="151" s="1"/>
  <c r="W15" i="148"/>
  <c r="W38" i="151" s="1"/>
  <c r="U15" i="148"/>
  <c r="U38" i="151" s="1"/>
  <c r="S15" i="148"/>
  <c r="S38" i="151" s="1"/>
  <c r="Q15" i="148"/>
  <c r="Q38" i="151" s="1"/>
  <c r="O15" i="148"/>
  <c r="O38" i="151" s="1"/>
  <c r="M15" i="148"/>
  <c r="M38" i="151" s="1"/>
  <c r="K15" i="148"/>
  <c r="K38" i="151" s="1"/>
  <c r="I15" i="148"/>
  <c r="I38" i="151" s="1"/>
  <c r="G15" i="148"/>
  <c r="G38" i="151" s="1"/>
  <c r="E15" i="148"/>
  <c r="E38" i="151" s="1"/>
  <c r="C15" i="148"/>
  <c r="C38" i="151" s="1"/>
  <c r="CE14" i="148"/>
  <c r="BX14" i="148"/>
  <c r="BV14" i="148"/>
  <c r="BT14" i="148"/>
  <c r="BR14" i="148"/>
  <c r="BP14" i="148"/>
  <c r="BN14" i="148"/>
  <c r="BL14" i="148"/>
  <c r="BJ14" i="148"/>
  <c r="BH14" i="148"/>
  <c r="BF14" i="148"/>
  <c r="BD14" i="148"/>
  <c r="BB14" i="148"/>
  <c r="AZ14" i="148"/>
  <c r="AX14" i="148"/>
  <c r="AV14" i="148"/>
  <c r="AT14" i="148"/>
  <c r="AR14" i="148"/>
  <c r="AP14" i="148"/>
  <c r="AN14" i="148"/>
  <c r="AL14" i="148"/>
  <c r="AJ14" i="148"/>
  <c r="AH14" i="148"/>
  <c r="AF14" i="148"/>
  <c r="AD14" i="148"/>
  <c r="AB14" i="148"/>
  <c r="Z14" i="148"/>
  <c r="X14" i="148"/>
  <c r="V14" i="148"/>
  <c r="T14" i="148"/>
  <c r="R14" i="148"/>
  <c r="P14" i="148"/>
  <c r="N14" i="148"/>
  <c r="L14" i="148"/>
  <c r="J14" i="148"/>
  <c r="H14" i="148"/>
  <c r="F14" i="148"/>
  <c r="D14" i="148"/>
  <c r="CE13" i="148"/>
  <c r="BX13" i="148"/>
  <c r="BV13" i="148"/>
  <c r="BT13" i="148"/>
  <c r="BR13" i="148"/>
  <c r="BP13" i="148"/>
  <c r="BN13" i="148"/>
  <c r="BL13" i="148"/>
  <c r="BJ13" i="148"/>
  <c r="BH13" i="148"/>
  <c r="BF13" i="148"/>
  <c r="BD13" i="148"/>
  <c r="BB13" i="148"/>
  <c r="AZ13" i="148"/>
  <c r="AX13" i="148"/>
  <c r="AV13" i="148"/>
  <c r="AT13" i="148"/>
  <c r="AR13" i="148"/>
  <c r="AP13" i="148"/>
  <c r="AN13" i="148"/>
  <c r="AL13" i="148"/>
  <c r="AJ13" i="148"/>
  <c r="AH13" i="148"/>
  <c r="AF13" i="148"/>
  <c r="AD13" i="148"/>
  <c r="AB13" i="148"/>
  <c r="Z13" i="148"/>
  <c r="X13" i="148"/>
  <c r="V13" i="148"/>
  <c r="T13" i="148"/>
  <c r="R13" i="148"/>
  <c r="P13" i="148"/>
  <c r="N13" i="148"/>
  <c r="L13" i="148"/>
  <c r="J13" i="148"/>
  <c r="H13" i="148"/>
  <c r="F13" i="148"/>
  <c r="D13" i="148"/>
  <c r="CE12" i="148"/>
  <c r="BX12" i="148"/>
  <c r="BV12" i="148"/>
  <c r="BT12" i="148"/>
  <c r="BR12" i="148"/>
  <c r="BP12" i="148"/>
  <c r="BN12" i="148"/>
  <c r="BL12" i="148"/>
  <c r="BJ12" i="148"/>
  <c r="BH12" i="148"/>
  <c r="BF12" i="148"/>
  <c r="BD12" i="148"/>
  <c r="BB12" i="148"/>
  <c r="AZ12" i="148"/>
  <c r="AX12" i="148"/>
  <c r="AV12" i="148"/>
  <c r="AT12" i="148"/>
  <c r="AR12" i="148"/>
  <c r="AP12" i="148"/>
  <c r="AN12" i="148"/>
  <c r="AL12" i="148"/>
  <c r="AJ12" i="148"/>
  <c r="AH12" i="148"/>
  <c r="AF12" i="148"/>
  <c r="AD12" i="148"/>
  <c r="AB12" i="148"/>
  <c r="Z12" i="148"/>
  <c r="X12" i="148"/>
  <c r="V12" i="148"/>
  <c r="T12" i="148"/>
  <c r="R12" i="148"/>
  <c r="P12" i="148"/>
  <c r="N12" i="148"/>
  <c r="L12" i="148"/>
  <c r="J12" i="148"/>
  <c r="H12" i="148"/>
  <c r="F12" i="148"/>
  <c r="D12" i="148"/>
  <c r="CE11" i="148"/>
  <c r="BX11" i="148"/>
  <c r="BV11" i="148"/>
  <c r="BT11" i="148"/>
  <c r="BR11" i="148"/>
  <c r="BP11" i="148"/>
  <c r="BN11" i="148"/>
  <c r="BL11" i="148"/>
  <c r="BJ11" i="148"/>
  <c r="BH11" i="148"/>
  <c r="BF11" i="148"/>
  <c r="BD11" i="148"/>
  <c r="BB11" i="148"/>
  <c r="AZ11" i="148"/>
  <c r="AX11" i="148"/>
  <c r="AV11" i="148"/>
  <c r="AT11" i="148"/>
  <c r="AR11" i="148"/>
  <c r="AP11" i="148"/>
  <c r="AN11" i="148"/>
  <c r="AL11" i="148"/>
  <c r="AJ11" i="148"/>
  <c r="AH11" i="148"/>
  <c r="AF11" i="148"/>
  <c r="AD11" i="148"/>
  <c r="AB11" i="148"/>
  <c r="Z11" i="148"/>
  <c r="X11" i="148"/>
  <c r="V11" i="148"/>
  <c r="T11" i="148"/>
  <c r="R11" i="148"/>
  <c r="P11" i="148"/>
  <c r="N11" i="148"/>
  <c r="L11" i="148"/>
  <c r="J11" i="148"/>
  <c r="H11" i="148"/>
  <c r="F11" i="148"/>
  <c r="D11" i="148"/>
  <c r="CE10" i="148"/>
  <c r="BX10" i="148"/>
  <c r="BV10" i="148"/>
  <c r="BT10" i="148"/>
  <c r="BR10" i="148"/>
  <c r="BP10" i="148"/>
  <c r="BN10" i="148"/>
  <c r="BL10" i="148"/>
  <c r="BJ10" i="148"/>
  <c r="BH10" i="148"/>
  <c r="BF10" i="148"/>
  <c r="BD10" i="148"/>
  <c r="BB10" i="148"/>
  <c r="AZ10" i="148"/>
  <c r="AX10" i="148"/>
  <c r="AV10" i="148"/>
  <c r="AT10" i="148"/>
  <c r="AR10" i="148"/>
  <c r="AP10" i="148"/>
  <c r="AN10" i="148"/>
  <c r="AL10" i="148"/>
  <c r="AJ10" i="148"/>
  <c r="AH10" i="148"/>
  <c r="AF10" i="148"/>
  <c r="AD10" i="148"/>
  <c r="AB10" i="148"/>
  <c r="Z10" i="148"/>
  <c r="X10" i="148"/>
  <c r="V10" i="148"/>
  <c r="T10" i="148"/>
  <c r="R10" i="148"/>
  <c r="P10" i="148"/>
  <c r="N10" i="148"/>
  <c r="L10" i="148"/>
  <c r="J10" i="148"/>
  <c r="H10" i="148"/>
  <c r="F10" i="148"/>
  <c r="D10" i="148"/>
  <c r="CE9" i="148"/>
  <c r="BX9" i="148"/>
  <c r="BV9" i="148"/>
  <c r="BT9" i="148"/>
  <c r="BR9" i="148"/>
  <c r="BP9" i="148"/>
  <c r="BN9" i="148"/>
  <c r="BL9" i="148"/>
  <c r="BJ9" i="148"/>
  <c r="BH9" i="148"/>
  <c r="BF9" i="148"/>
  <c r="BD9" i="148"/>
  <c r="BB9" i="148"/>
  <c r="AZ9" i="148"/>
  <c r="AX9" i="148"/>
  <c r="AV9" i="148"/>
  <c r="AT9" i="148"/>
  <c r="AR9" i="148"/>
  <c r="AP9" i="148"/>
  <c r="AN9" i="148"/>
  <c r="AL9" i="148"/>
  <c r="AJ9" i="148"/>
  <c r="AH9" i="148"/>
  <c r="AF9" i="148"/>
  <c r="AD9" i="148"/>
  <c r="AB9" i="148"/>
  <c r="Z9" i="148"/>
  <c r="X9" i="148"/>
  <c r="V9" i="148"/>
  <c r="T9" i="148"/>
  <c r="R9" i="148"/>
  <c r="P9" i="148"/>
  <c r="N9" i="148"/>
  <c r="L9" i="148"/>
  <c r="J9" i="148"/>
  <c r="H9" i="148"/>
  <c r="F9" i="148"/>
  <c r="D9" i="148"/>
  <c r="CE8" i="148"/>
  <c r="BX8" i="148"/>
  <c r="BV8" i="148"/>
  <c r="BT8" i="148"/>
  <c r="BR8" i="148"/>
  <c r="BP8" i="148"/>
  <c r="BN8" i="148"/>
  <c r="BL8" i="148"/>
  <c r="BJ8" i="148"/>
  <c r="BH8" i="148"/>
  <c r="BF8" i="148"/>
  <c r="BD8" i="148"/>
  <c r="BB8" i="148"/>
  <c r="AZ8" i="148"/>
  <c r="AX8" i="148"/>
  <c r="AV8" i="148"/>
  <c r="AT8" i="148"/>
  <c r="AR8" i="148"/>
  <c r="AP8" i="148"/>
  <c r="AN8" i="148"/>
  <c r="AL8" i="148"/>
  <c r="AJ8" i="148"/>
  <c r="AH8" i="148"/>
  <c r="AF8" i="148"/>
  <c r="AD8" i="148"/>
  <c r="AB8" i="148"/>
  <c r="Z8" i="148"/>
  <c r="X8" i="148"/>
  <c r="V8" i="148"/>
  <c r="T8" i="148"/>
  <c r="R8" i="148"/>
  <c r="P8" i="148"/>
  <c r="N8" i="148"/>
  <c r="L8" i="148"/>
  <c r="J8" i="148"/>
  <c r="H8" i="148"/>
  <c r="F8" i="148"/>
  <c r="D8" i="148"/>
  <c r="CE7" i="148"/>
  <c r="BX7" i="148"/>
  <c r="BV7" i="148"/>
  <c r="BT7" i="148"/>
  <c r="BR7" i="148"/>
  <c r="BP7" i="148"/>
  <c r="BN7" i="148"/>
  <c r="BL7" i="148"/>
  <c r="BJ7" i="148"/>
  <c r="BH7" i="148"/>
  <c r="BF7" i="148"/>
  <c r="BD7" i="148"/>
  <c r="BB7" i="148"/>
  <c r="AZ7" i="148"/>
  <c r="AX7" i="148"/>
  <c r="AV7" i="148"/>
  <c r="AT7" i="148"/>
  <c r="AR7" i="148"/>
  <c r="AP7" i="148"/>
  <c r="AN7" i="148"/>
  <c r="AL7" i="148"/>
  <c r="AJ7" i="148"/>
  <c r="AH7" i="148"/>
  <c r="AF7" i="148"/>
  <c r="AD7" i="148"/>
  <c r="AB7" i="148"/>
  <c r="Z7" i="148"/>
  <c r="X7" i="148"/>
  <c r="V7" i="148"/>
  <c r="T7" i="148"/>
  <c r="R7" i="148"/>
  <c r="P7" i="148"/>
  <c r="N7" i="148"/>
  <c r="L7" i="148"/>
  <c r="J7" i="148"/>
  <c r="H7" i="148"/>
  <c r="F7" i="148"/>
  <c r="D7" i="148"/>
  <c r="CE6" i="148"/>
  <c r="BX6" i="148"/>
  <c r="BV6" i="148"/>
  <c r="BT6" i="148"/>
  <c r="BR6" i="148"/>
  <c r="BP6" i="148"/>
  <c r="BN6" i="148"/>
  <c r="BL6" i="148"/>
  <c r="BJ6" i="148"/>
  <c r="BH6" i="148"/>
  <c r="BF6" i="148"/>
  <c r="BD6" i="148"/>
  <c r="BB6" i="148"/>
  <c r="AZ6" i="148"/>
  <c r="AX6" i="148"/>
  <c r="AV6" i="148"/>
  <c r="AT6" i="148"/>
  <c r="AR6" i="148"/>
  <c r="AP6" i="148"/>
  <c r="AN6" i="148"/>
  <c r="AL6" i="148"/>
  <c r="AJ6" i="148"/>
  <c r="AH6" i="148"/>
  <c r="AF6" i="148"/>
  <c r="AD6" i="148"/>
  <c r="AB6" i="148"/>
  <c r="Z6" i="148"/>
  <c r="X6" i="148"/>
  <c r="V6" i="148"/>
  <c r="T6" i="148"/>
  <c r="R6" i="148"/>
  <c r="P6" i="148"/>
  <c r="N6" i="148"/>
  <c r="L6" i="148"/>
  <c r="J6" i="148"/>
  <c r="H6" i="148"/>
  <c r="F6" i="148"/>
  <c r="D6" i="148"/>
  <c r="CE5" i="148"/>
  <c r="BX5" i="148"/>
  <c r="BV5" i="148"/>
  <c r="BT5" i="148"/>
  <c r="BR5" i="148"/>
  <c r="BP5" i="148"/>
  <c r="BN5" i="148"/>
  <c r="BL5" i="148"/>
  <c r="BJ5" i="148"/>
  <c r="BH5" i="148"/>
  <c r="BF5" i="148"/>
  <c r="BD5" i="148"/>
  <c r="BB5" i="148"/>
  <c r="AZ5" i="148"/>
  <c r="AX5" i="148"/>
  <c r="AV5" i="148"/>
  <c r="AT5" i="148"/>
  <c r="AR5" i="148"/>
  <c r="AP5" i="148"/>
  <c r="AN5" i="148"/>
  <c r="AL5" i="148"/>
  <c r="AJ5" i="148"/>
  <c r="AH5" i="148"/>
  <c r="AF5" i="148"/>
  <c r="AD5" i="148"/>
  <c r="AB5" i="148"/>
  <c r="Z5" i="148"/>
  <c r="X5" i="148"/>
  <c r="V5" i="148"/>
  <c r="T5" i="148"/>
  <c r="R5" i="148"/>
  <c r="P5" i="148"/>
  <c r="N5" i="148"/>
  <c r="L5" i="148"/>
  <c r="J5" i="148"/>
  <c r="H5" i="148"/>
  <c r="F5" i="148"/>
  <c r="D5" i="148"/>
  <c r="CD15" i="147"/>
  <c r="CC15" i="147"/>
  <c r="CB15" i="147"/>
  <c r="CA15" i="147"/>
  <c r="BZ15" i="147"/>
  <c r="BY15" i="147"/>
  <c r="BW15" i="147"/>
  <c r="BW39" i="151" s="1"/>
  <c r="BU15" i="147"/>
  <c r="BU39" i="151" s="1"/>
  <c r="BS15" i="147"/>
  <c r="BS39" i="151" s="1"/>
  <c r="BQ15" i="147"/>
  <c r="BQ39" i="151" s="1"/>
  <c r="BO15" i="147"/>
  <c r="BO39" i="151" s="1"/>
  <c r="BM15" i="147"/>
  <c r="BM39" i="151" s="1"/>
  <c r="BK15" i="147"/>
  <c r="BK39" i="151" s="1"/>
  <c r="BI15" i="147"/>
  <c r="BI39" i="151" s="1"/>
  <c r="BG15" i="147"/>
  <c r="BG39" i="151" s="1"/>
  <c r="BE15" i="147"/>
  <c r="BE39" i="151" s="1"/>
  <c r="BC15" i="147"/>
  <c r="BC39" i="151" s="1"/>
  <c r="BA15" i="147"/>
  <c r="AY15" i="147"/>
  <c r="AY39" i="151" s="1"/>
  <c r="AW15" i="147"/>
  <c r="AU15" i="147"/>
  <c r="AU39" i="151" s="1"/>
  <c r="AS15" i="147"/>
  <c r="AS39" i="151" s="1"/>
  <c r="AQ15" i="147"/>
  <c r="AQ39" i="151" s="1"/>
  <c r="AO15" i="147"/>
  <c r="AO39" i="151" s="1"/>
  <c r="AM15" i="147"/>
  <c r="AM39" i="151" s="1"/>
  <c r="AK15" i="147"/>
  <c r="AK39" i="151" s="1"/>
  <c r="AI15" i="147"/>
  <c r="AI39" i="151" s="1"/>
  <c r="AG15" i="147"/>
  <c r="AG39" i="151" s="1"/>
  <c r="AE15" i="147"/>
  <c r="AE39" i="151" s="1"/>
  <c r="AC15" i="147"/>
  <c r="AC39" i="151" s="1"/>
  <c r="AA15" i="147"/>
  <c r="AA39" i="151" s="1"/>
  <c r="Y15" i="147"/>
  <c r="Y39" i="151" s="1"/>
  <c r="W15" i="147"/>
  <c r="W39" i="151" s="1"/>
  <c r="U15" i="147"/>
  <c r="U39" i="151" s="1"/>
  <c r="S15" i="147"/>
  <c r="S39" i="151" s="1"/>
  <c r="Q15" i="147"/>
  <c r="Q39" i="151" s="1"/>
  <c r="O15" i="147"/>
  <c r="O39" i="151" s="1"/>
  <c r="M15" i="147"/>
  <c r="M39" i="151" s="1"/>
  <c r="K15" i="147"/>
  <c r="K39" i="151" s="1"/>
  <c r="I15" i="147"/>
  <c r="I39" i="151" s="1"/>
  <c r="G15" i="147"/>
  <c r="G39" i="151" s="1"/>
  <c r="E15" i="147"/>
  <c r="E39" i="151" s="1"/>
  <c r="C15" i="147"/>
  <c r="C39" i="151" s="1"/>
  <c r="CE14" i="147"/>
  <c r="BX14" i="147"/>
  <c r="BV14" i="147"/>
  <c r="BT14" i="147"/>
  <c r="BR14" i="147"/>
  <c r="BP14" i="147"/>
  <c r="BN14" i="147"/>
  <c r="BL14" i="147"/>
  <c r="BJ14" i="147"/>
  <c r="BH14" i="147"/>
  <c r="BF14" i="147"/>
  <c r="BD14" i="147"/>
  <c r="BB14" i="147"/>
  <c r="AZ14" i="147"/>
  <c r="AX14" i="147"/>
  <c r="AV14" i="147"/>
  <c r="AT14" i="147"/>
  <c r="AR14" i="147"/>
  <c r="AP14" i="147"/>
  <c r="AN14" i="147"/>
  <c r="AL14" i="147"/>
  <c r="AJ14" i="147"/>
  <c r="AH14" i="147"/>
  <c r="AF14" i="147"/>
  <c r="AD14" i="147"/>
  <c r="AB14" i="147"/>
  <c r="Z14" i="147"/>
  <c r="X14" i="147"/>
  <c r="V14" i="147"/>
  <c r="T14" i="147"/>
  <c r="R14" i="147"/>
  <c r="P14" i="147"/>
  <c r="N14" i="147"/>
  <c r="L14" i="147"/>
  <c r="J14" i="147"/>
  <c r="H14" i="147"/>
  <c r="F14" i="147"/>
  <c r="D14" i="147"/>
  <c r="CE13" i="147"/>
  <c r="BX13" i="147"/>
  <c r="BV13" i="147"/>
  <c r="BT13" i="147"/>
  <c r="BR13" i="147"/>
  <c r="BP13" i="147"/>
  <c r="BN13" i="147"/>
  <c r="BL13" i="147"/>
  <c r="BJ13" i="147"/>
  <c r="BH13" i="147"/>
  <c r="BF13" i="147"/>
  <c r="BD13" i="147"/>
  <c r="BB13" i="147"/>
  <c r="AZ13" i="147"/>
  <c r="AX13" i="147"/>
  <c r="AV13" i="147"/>
  <c r="AT13" i="147"/>
  <c r="AR13" i="147"/>
  <c r="AP13" i="147"/>
  <c r="AN13" i="147"/>
  <c r="AL13" i="147"/>
  <c r="AJ13" i="147"/>
  <c r="AH13" i="147"/>
  <c r="AF13" i="147"/>
  <c r="AD13" i="147"/>
  <c r="AB13" i="147"/>
  <c r="Z13" i="147"/>
  <c r="X13" i="147"/>
  <c r="V13" i="147"/>
  <c r="T13" i="147"/>
  <c r="R13" i="147"/>
  <c r="P13" i="147"/>
  <c r="N13" i="147"/>
  <c r="L13" i="147"/>
  <c r="J13" i="147"/>
  <c r="H13" i="147"/>
  <c r="F13" i="147"/>
  <c r="D13" i="147"/>
  <c r="CE12" i="147"/>
  <c r="BX12" i="147"/>
  <c r="BV12" i="147"/>
  <c r="BT12" i="147"/>
  <c r="BR12" i="147"/>
  <c r="BP12" i="147"/>
  <c r="BN12" i="147"/>
  <c r="BL12" i="147"/>
  <c r="BJ12" i="147"/>
  <c r="BH12" i="147"/>
  <c r="BF12" i="147"/>
  <c r="BD12" i="147"/>
  <c r="BB12" i="147"/>
  <c r="AZ12" i="147"/>
  <c r="AX12" i="147"/>
  <c r="AV12" i="147"/>
  <c r="AT12" i="147"/>
  <c r="AR12" i="147"/>
  <c r="AP12" i="147"/>
  <c r="AN12" i="147"/>
  <c r="AL12" i="147"/>
  <c r="AJ12" i="147"/>
  <c r="AH12" i="147"/>
  <c r="AF12" i="147"/>
  <c r="AD12" i="147"/>
  <c r="AB12" i="147"/>
  <c r="Z12" i="147"/>
  <c r="X12" i="147"/>
  <c r="V12" i="147"/>
  <c r="T12" i="147"/>
  <c r="R12" i="147"/>
  <c r="P12" i="147"/>
  <c r="N12" i="147"/>
  <c r="L12" i="147"/>
  <c r="J12" i="147"/>
  <c r="H12" i="147"/>
  <c r="F12" i="147"/>
  <c r="D12" i="147"/>
  <c r="CE11" i="147"/>
  <c r="BX11" i="147"/>
  <c r="BV11" i="147"/>
  <c r="BT11" i="147"/>
  <c r="BR11" i="147"/>
  <c r="BP11" i="147"/>
  <c r="BN11" i="147"/>
  <c r="BL11" i="147"/>
  <c r="BJ11" i="147"/>
  <c r="BH11" i="147"/>
  <c r="BF11" i="147"/>
  <c r="BD11" i="147"/>
  <c r="BB11" i="147"/>
  <c r="AZ11" i="147"/>
  <c r="AX11" i="147"/>
  <c r="AV11" i="147"/>
  <c r="AT11" i="147"/>
  <c r="AR11" i="147"/>
  <c r="AP11" i="147"/>
  <c r="AN11" i="147"/>
  <c r="AL11" i="147"/>
  <c r="AJ11" i="147"/>
  <c r="AH11" i="147"/>
  <c r="AF11" i="147"/>
  <c r="AD11" i="147"/>
  <c r="AB11" i="147"/>
  <c r="Z11" i="147"/>
  <c r="X11" i="147"/>
  <c r="V11" i="147"/>
  <c r="T11" i="147"/>
  <c r="R11" i="147"/>
  <c r="P11" i="147"/>
  <c r="N11" i="147"/>
  <c r="L11" i="147"/>
  <c r="J11" i="147"/>
  <c r="H11" i="147"/>
  <c r="F11" i="147"/>
  <c r="D11" i="147"/>
  <c r="CE10" i="147"/>
  <c r="BX10" i="147"/>
  <c r="BV10" i="147"/>
  <c r="BT10" i="147"/>
  <c r="BR10" i="147"/>
  <c r="BP10" i="147"/>
  <c r="BN10" i="147"/>
  <c r="BL10" i="147"/>
  <c r="BJ10" i="147"/>
  <c r="BH10" i="147"/>
  <c r="BF10" i="147"/>
  <c r="BD10" i="147"/>
  <c r="BB10" i="147"/>
  <c r="AZ10" i="147"/>
  <c r="AX10" i="147"/>
  <c r="AV10" i="147"/>
  <c r="AT10" i="147"/>
  <c r="AR10" i="147"/>
  <c r="AP10" i="147"/>
  <c r="AN10" i="147"/>
  <c r="AL10" i="147"/>
  <c r="AJ10" i="147"/>
  <c r="AH10" i="147"/>
  <c r="AF10" i="147"/>
  <c r="AD10" i="147"/>
  <c r="AB10" i="147"/>
  <c r="Z10" i="147"/>
  <c r="X10" i="147"/>
  <c r="V10" i="147"/>
  <c r="T10" i="147"/>
  <c r="R10" i="147"/>
  <c r="P10" i="147"/>
  <c r="N10" i="147"/>
  <c r="L10" i="147"/>
  <c r="J10" i="147"/>
  <c r="H10" i="147"/>
  <c r="F10" i="147"/>
  <c r="D10" i="147"/>
  <c r="CE9" i="147"/>
  <c r="BX9" i="147"/>
  <c r="BV9" i="147"/>
  <c r="BT9" i="147"/>
  <c r="BR9" i="147"/>
  <c r="BP9" i="147"/>
  <c r="BN9" i="147"/>
  <c r="BL9" i="147"/>
  <c r="BJ9" i="147"/>
  <c r="BH9" i="147"/>
  <c r="BF9" i="147"/>
  <c r="BD9" i="147"/>
  <c r="BB9" i="147"/>
  <c r="AZ9" i="147"/>
  <c r="AX9" i="147"/>
  <c r="AV9" i="147"/>
  <c r="AT9" i="147"/>
  <c r="AR9" i="147"/>
  <c r="AP9" i="147"/>
  <c r="AN9" i="147"/>
  <c r="AL9" i="147"/>
  <c r="AJ9" i="147"/>
  <c r="AH9" i="147"/>
  <c r="AF9" i="147"/>
  <c r="AD9" i="147"/>
  <c r="AB9" i="147"/>
  <c r="Z9" i="147"/>
  <c r="X9" i="147"/>
  <c r="V9" i="147"/>
  <c r="T9" i="147"/>
  <c r="R9" i="147"/>
  <c r="P9" i="147"/>
  <c r="N9" i="147"/>
  <c r="L9" i="147"/>
  <c r="J9" i="147"/>
  <c r="H9" i="147"/>
  <c r="F9" i="147"/>
  <c r="D9" i="147"/>
  <c r="CE8" i="147"/>
  <c r="BX8" i="147"/>
  <c r="BV8" i="147"/>
  <c r="BT8" i="147"/>
  <c r="BR8" i="147"/>
  <c r="BP8" i="147"/>
  <c r="BN8" i="147"/>
  <c r="BL8" i="147"/>
  <c r="BJ8" i="147"/>
  <c r="BH8" i="147"/>
  <c r="BF8" i="147"/>
  <c r="BD8" i="147"/>
  <c r="BB8" i="147"/>
  <c r="AZ8" i="147"/>
  <c r="AX8" i="147"/>
  <c r="AV8" i="147"/>
  <c r="AT8" i="147"/>
  <c r="AR8" i="147"/>
  <c r="AP8" i="147"/>
  <c r="AN8" i="147"/>
  <c r="AL8" i="147"/>
  <c r="AJ8" i="147"/>
  <c r="AH8" i="147"/>
  <c r="AF8" i="147"/>
  <c r="AD8" i="147"/>
  <c r="AB8" i="147"/>
  <c r="Z8" i="147"/>
  <c r="X8" i="147"/>
  <c r="V8" i="147"/>
  <c r="T8" i="147"/>
  <c r="R8" i="147"/>
  <c r="P8" i="147"/>
  <c r="N8" i="147"/>
  <c r="L8" i="147"/>
  <c r="J8" i="147"/>
  <c r="H8" i="147"/>
  <c r="F8" i="147"/>
  <c r="D8" i="147"/>
  <c r="CE7" i="147"/>
  <c r="BX7" i="147"/>
  <c r="BV7" i="147"/>
  <c r="BT7" i="147"/>
  <c r="BR7" i="147"/>
  <c r="BP7" i="147"/>
  <c r="BN7" i="147"/>
  <c r="BL7" i="147"/>
  <c r="BJ7" i="147"/>
  <c r="BH7" i="147"/>
  <c r="BF7" i="147"/>
  <c r="BD7" i="147"/>
  <c r="BB7" i="147"/>
  <c r="AZ7" i="147"/>
  <c r="AX7" i="147"/>
  <c r="AV7" i="147"/>
  <c r="AT7" i="147"/>
  <c r="AR7" i="147"/>
  <c r="AP7" i="147"/>
  <c r="AN7" i="147"/>
  <c r="AL7" i="147"/>
  <c r="AJ7" i="147"/>
  <c r="AH7" i="147"/>
  <c r="AF7" i="147"/>
  <c r="AD7" i="147"/>
  <c r="AB7" i="147"/>
  <c r="Z7" i="147"/>
  <c r="X7" i="147"/>
  <c r="V7" i="147"/>
  <c r="T7" i="147"/>
  <c r="R7" i="147"/>
  <c r="P7" i="147"/>
  <c r="N7" i="147"/>
  <c r="L7" i="147"/>
  <c r="J7" i="147"/>
  <c r="H7" i="147"/>
  <c r="F7" i="147"/>
  <c r="D7" i="147"/>
  <c r="CE6" i="147"/>
  <c r="BX6" i="147"/>
  <c r="BV6" i="147"/>
  <c r="BT6" i="147"/>
  <c r="BR6" i="147"/>
  <c r="BP6" i="147"/>
  <c r="BN6" i="147"/>
  <c r="BL6" i="147"/>
  <c r="BJ6" i="147"/>
  <c r="BH6" i="147"/>
  <c r="BF6" i="147"/>
  <c r="BD6" i="147"/>
  <c r="BB6" i="147"/>
  <c r="AZ6" i="147"/>
  <c r="AX6" i="147"/>
  <c r="AV6" i="147"/>
  <c r="AT6" i="147"/>
  <c r="AR6" i="147"/>
  <c r="AP6" i="147"/>
  <c r="AN6" i="147"/>
  <c r="AL6" i="147"/>
  <c r="AJ6" i="147"/>
  <c r="AH6" i="147"/>
  <c r="AF6" i="147"/>
  <c r="AD6" i="147"/>
  <c r="AB6" i="147"/>
  <c r="Z6" i="147"/>
  <c r="X6" i="147"/>
  <c r="V6" i="147"/>
  <c r="T6" i="147"/>
  <c r="R6" i="147"/>
  <c r="P6" i="147"/>
  <c r="N6" i="147"/>
  <c r="L6" i="147"/>
  <c r="J6" i="147"/>
  <c r="H6" i="147"/>
  <c r="F6" i="147"/>
  <c r="D6" i="147"/>
  <c r="CE5" i="147"/>
  <c r="BX5" i="147"/>
  <c r="BV5" i="147"/>
  <c r="BT5" i="147"/>
  <c r="BR5" i="147"/>
  <c r="BP5" i="147"/>
  <c r="BN5" i="147"/>
  <c r="BL5" i="147"/>
  <c r="BJ5" i="147"/>
  <c r="BH5" i="147"/>
  <c r="BF5" i="147"/>
  <c r="BD5" i="147"/>
  <c r="BB5" i="147"/>
  <c r="AZ5" i="147"/>
  <c r="AX5" i="147"/>
  <c r="AV5" i="147"/>
  <c r="AT5" i="147"/>
  <c r="AR5" i="147"/>
  <c r="AP5" i="147"/>
  <c r="AN5" i="147"/>
  <c r="AL5" i="147"/>
  <c r="AJ5" i="147"/>
  <c r="AH5" i="147"/>
  <c r="AF5" i="147"/>
  <c r="AD5" i="147"/>
  <c r="AB5" i="147"/>
  <c r="Z5" i="147"/>
  <c r="X5" i="147"/>
  <c r="V5" i="147"/>
  <c r="T5" i="147"/>
  <c r="R5" i="147"/>
  <c r="P5" i="147"/>
  <c r="N5" i="147"/>
  <c r="L5" i="147"/>
  <c r="J5" i="147"/>
  <c r="H5" i="147"/>
  <c r="F5" i="147"/>
  <c r="D5" i="147"/>
  <c r="CD15" i="145"/>
  <c r="CD28" i="151" s="1"/>
  <c r="CC15" i="145"/>
  <c r="CC28" i="151" s="1"/>
  <c r="CB15" i="145"/>
  <c r="CB28" i="151" s="1"/>
  <c r="CA15" i="145"/>
  <c r="CA28" i="151" s="1"/>
  <c r="BZ15" i="145"/>
  <c r="BZ28" i="151" s="1"/>
  <c r="BY15" i="145"/>
  <c r="BY28" i="151" s="1"/>
  <c r="BW15" i="145"/>
  <c r="BW28" i="151" s="1"/>
  <c r="BU15" i="145"/>
  <c r="BU28" i="151" s="1"/>
  <c r="BS15" i="145"/>
  <c r="BS28" i="151" s="1"/>
  <c r="BQ15" i="145"/>
  <c r="BQ28" i="151" s="1"/>
  <c r="BO15" i="145"/>
  <c r="BO28" i="151" s="1"/>
  <c r="BM15" i="145"/>
  <c r="BM28" i="151" s="1"/>
  <c r="BK15" i="145"/>
  <c r="BK28" i="151" s="1"/>
  <c r="BI15" i="145"/>
  <c r="BI28" i="151" s="1"/>
  <c r="BG15" i="145"/>
  <c r="BG28" i="151" s="1"/>
  <c r="BE15" i="145"/>
  <c r="BE28" i="151" s="1"/>
  <c r="BC15" i="145"/>
  <c r="BC28" i="151" s="1"/>
  <c r="BA15" i="145"/>
  <c r="BA28" i="151" s="1"/>
  <c r="AY15" i="145"/>
  <c r="AY28" i="151" s="1"/>
  <c r="AW15" i="145"/>
  <c r="AU15" i="145"/>
  <c r="AU28" i="151" s="1"/>
  <c r="AS15" i="145"/>
  <c r="AS28" i="151" s="1"/>
  <c r="AQ15" i="145"/>
  <c r="AQ28" i="151" s="1"/>
  <c r="AO15" i="145"/>
  <c r="AO28" i="151" s="1"/>
  <c r="AM15" i="145"/>
  <c r="AM28" i="151" s="1"/>
  <c r="AK15" i="145"/>
  <c r="AK28" i="151" s="1"/>
  <c r="AI15" i="145"/>
  <c r="AI28" i="151" s="1"/>
  <c r="AG15" i="145"/>
  <c r="AG28" i="151" s="1"/>
  <c r="AE15" i="145"/>
  <c r="AE28" i="151" s="1"/>
  <c r="AC15" i="145"/>
  <c r="AC28" i="151" s="1"/>
  <c r="AA15" i="145"/>
  <c r="AA28" i="151" s="1"/>
  <c r="Y15" i="145"/>
  <c r="Y28" i="151" s="1"/>
  <c r="W15" i="145"/>
  <c r="W28" i="151" s="1"/>
  <c r="U15" i="145"/>
  <c r="U28" i="151" s="1"/>
  <c r="S15" i="145"/>
  <c r="S28" i="151" s="1"/>
  <c r="Q15" i="145"/>
  <c r="Q28" i="151" s="1"/>
  <c r="O15" i="145"/>
  <c r="O28" i="151" s="1"/>
  <c r="M15" i="145"/>
  <c r="M28" i="151" s="1"/>
  <c r="K15" i="145"/>
  <c r="K28" i="151" s="1"/>
  <c r="I15" i="145"/>
  <c r="I28" i="151" s="1"/>
  <c r="G15" i="145"/>
  <c r="G28" i="151" s="1"/>
  <c r="E15" i="145"/>
  <c r="E28" i="151" s="1"/>
  <c r="C15" i="145"/>
  <c r="C28" i="151" s="1"/>
  <c r="CE14" i="145"/>
  <c r="BX14" i="145"/>
  <c r="BV14" i="145"/>
  <c r="BT14" i="145"/>
  <c r="BR14" i="145"/>
  <c r="BP14" i="145"/>
  <c r="BN14" i="145"/>
  <c r="BL14" i="145"/>
  <c r="BJ14" i="145"/>
  <c r="BH14" i="145"/>
  <c r="BF14" i="145"/>
  <c r="BD14" i="145"/>
  <c r="BB14" i="145"/>
  <c r="AZ14" i="145"/>
  <c r="AX14" i="145"/>
  <c r="AV14" i="145"/>
  <c r="AT14" i="145"/>
  <c r="AR14" i="145"/>
  <c r="AP14" i="145"/>
  <c r="AN14" i="145"/>
  <c r="AL14" i="145"/>
  <c r="AJ14" i="145"/>
  <c r="AH14" i="145"/>
  <c r="AF14" i="145"/>
  <c r="AD14" i="145"/>
  <c r="AB14" i="145"/>
  <c r="Z14" i="145"/>
  <c r="X14" i="145"/>
  <c r="V14" i="145"/>
  <c r="T14" i="145"/>
  <c r="R14" i="145"/>
  <c r="P14" i="145"/>
  <c r="N14" i="145"/>
  <c r="L14" i="145"/>
  <c r="J14" i="145"/>
  <c r="H14" i="145"/>
  <c r="F14" i="145"/>
  <c r="D14" i="145"/>
  <c r="CE13" i="145"/>
  <c r="BX13" i="145"/>
  <c r="BV13" i="145"/>
  <c r="BT13" i="145"/>
  <c r="BR13" i="145"/>
  <c r="BP13" i="145"/>
  <c r="BN13" i="145"/>
  <c r="BL13" i="145"/>
  <c r="BJ13" i="145"/>
  <c r="BH13" i="145"/>
  <c r="BF13" i="145"/>
  <c r="BD13" i="145"/>
  <c r="BB13" i="145"/>
  <c r="AZ13" i="145"/>
  <c r="AX13" i="145"/>
  <c r="AV13" i="145"/>
  <c r="AT13" i="145"/>
  <c r="AR13" i="145"/>
  <c r="AP13" i="145"/>
  <c r="AN13" i="145"/>
  <c r="AL13" i="145"/>
  <c r="AJ13" i="145"/>
  <c r="AH13" i="145"/>
  <c r="AF13" i="145"/>
  <c r="AD13" i="145"/>
  <c r="AB13" i="145"/>
  <c r="Z13" i="145"/>
  <c r="X13" i="145"/>
  <c r="V13" i="145"/>
  <c r="T13" i="145"/>
  <c r="R13" i="145"/>
  <c r="P13" i="145"/>
  <c r="N13" i="145"/>
  <c r="L13" i="145"/>
  <c r="J13" i="145"/>
  <c r="H13" i="145"/>
  <c r="F13" i="145"/>
  <c r="D13" i="145"/>
  <c r="CE12" i="145"/>
  <c r="BX12" i="145"/>
  <c r="BV12" i="145"/>
  <c r="BT12" i="145"/>
  <c r="BR12" i="145"/>
  <c r="BP12" i="145"/>
  <c r="BN12" i="145"/>
  <c r="BL12" i="145"/>
  <c r="BJ12" i="145"/>
  <c r="BH12" i="145"/>
  <c r="BF12" i="145"/>
  <c r="BD12" i="145"/>
  <c r="BB12" i="145"/>
  <c r="AZ12" i="145"/>
  <c r="AX12" i="145"/>
  <c r="AV12" i="145"/>
  <c r="AT12" i="145"/>
  <c r="AR12" i="145"/>
  <c r="AP12" i="145"/>
  <c r="AN12" i="145"/>
  <c r="AL12" i="145"/>
  <c r="AJ12" i="145"/>
  <c r="AH12" i="145"/>
  <c r="AF12" i="145"/>
  <c r="AD12" i="145"/>
  <c r="AB12" i="145"/>
  <c r="Z12" i="145"/>
  <c r="X12" i="145"/>
  <c r="V12" i="145"/>
  <c r="T12" i="145"/>
  <c r="R12" i="145"/>
  <c r="P12" i="145"/>
  <c r="N12" i="145"/>
  <c r="L12" i="145"/>
  <c r="J12" i="145"/>
  <c r="H12" i="145"/>
  <c r="F12" i="145"/>
  <c r="D12" i="145"/>
  <c r="CE11" i="145"/>
  <c r="BX11" i="145"/>
  <c r="BV11" i="145"/>
  <c r="BT11" i="145"/>
  <c r="BR11" i="145"/>
  <c r="BP11" i="145"/>
  <c r="BN11" i="145"/>
  <c r="BL11" i="145"/>
  <c r="BJ11" i="145"/>
  <c r="BH11" i="145"/>
  <c r="BF11" i="145"/>
  <c r="BD11" i="145"/>
  <c r="BB11" i="145"/>
  <c r="AZ11" i="145"/>
  <c r="AX11" i="145"/>
  <c r="AV11" i="145"/>
  <c r="AT11" i="145"/>
  <c r="AR11" i="145"/>
  <c r="AP11" i="145"/>
  <c r="AN11" i="145"/>
  <c r="AL11" i="145"/>
  <c r="AJ11" i="145"/>
  <c r="AH11" i="145"/>
  <c r="AF11" i="145"/>
  <c r="AD11" i="145"/>
  <c r="AB11" i="145"/>
  <c r="Z11" i="145"/>
  <c r="X11" i="145"/>
  <c r="V11" i="145"/>
  <c r="T11" i="145"/>
  <c r="R11" i="145"/>
  <c r="P11" i="145"/>
  <c r="N11" i="145"/>
  <c r="L11" i="145"/>
  <c r="J11" i="145"/>
  <c r="H11" i="145"/>
  <c r="F11" i="145"/>
  <c r="D11" i="145"/>
  <c r="CE10" i="145"/>
  <c r="BX10" i="145"/>
  <c r="BV10" i="145"/>
  <c r="BT10" i="145"/>
  <c r="BR10" i="145"/>
  <c r="BP10" i="145"/>
  <c r="BN10" i="145"/>
  <c r="BL10" i="145"/>
  <c r="BJ10" i="145"/>
  <c r="BH10" i="145"/>
  <c r="BF10" i="145"/>
  <c r="BD10" i="145"/>
  <c r="BB10" i="145"/>
  <c r="AZ10" i="145"/>
  <c r="AX10" i="145"/>
  <c r="AV10" i="145"/>
  <c r="AT10" i="145"/>
  <c r="AR10" i="145"/>
  <c r="AP10" i="145"/>
  <c r="AN10" i="145"/>
  <c r="AL10" i="145"/>
  <c r="AJ10" i="145"/>
  <c r="AH10" i="145"/>
  <c r="AF10" i="145"/>
  <c r="AD10" i="145"/>
  <c r="AB10" i="145"/>
  <c r="Z10" i="145"/>
  <c r="X10" i="145"/>
  <c r="V10" i="145"/>
  <c r="T10" i="145"/>
  <c r="R10" i="145"/>
  <c r="P10" i="145"/>
  <c r="N10" i="145"/>
  <c r="L10" i="145"/>
  <c r="J10" i="145"/>
  <c r="H10" i="145"/>
  <c r="F10" i="145"/>
  <c r="D10" i="145"/>
  <c r="CE9" i="145"/>
  <c r="BX9" i="145"/>
  <c r="BV9" i="145"/>
  <c r="BT9" i="145"/>
  <c r="BR9" i="145"/>
  <c r="BP9" i="145"/>
  <c r="BN9" i="145"/>
  <c r="BL9" i="145"/>
  <c r="BJ9" i="145"/>
  <c r="BH9" i="145"/>
  <c r="BF9" i="145"/>
  <c r="BD9" i="145"/>
  <c r="BB9" i="145"/>
  <c r="AZ9" i="145"/>
  <c r="AX9" i="145"/>
  <c r="AV9" i="145"/>
  <c r="AT9" i="145"/>
  <c r="AR9" i="145"/>
  <c r="AP9" i="145"/>
  <c r="AN9" i="145"/>
  <c r="AL9" i="145"/>
  <c r="AJ9" i="145"/>
  <c r="AH9" i="145"/>
  <c r="AF9" i="145"/>
  <c r="AD9" i="145"/>
  <c r="AB9" i="145"/>
  <c r="Z9" i="145"/>
  <c r="X9" i="145"/>
  <c r="V9" i="145"/>
  <c r="T9" i="145"/>
  <c r="R9" i="145"/>
  <c r="P9" i="145"/>
  <c r="N9" i="145"/>
  <c r="L9" i="145"/>
  <c r="J9" i="145"/>
  <c r="H9" i="145"/>
  <c r="F9" i="145"/>
  <c r="D9" i="145"/>
  <c r="CE8" i="145"/>
  <c r="BX8" i="145"/>
  <c r="BV8" i="145"/>
  <c r="BT8" i="145"/>
  <c r="BR8" i="145"/>
  <c r="BP8" i="145"/>
  <c r="BN8" i="145"/>
  <c r="BL8" i="145"/>
  <c r="BJ8" i="145"/>
  <c r="BH8" i="145"/>
  <c r="BF8" i="145"/>
  <c r="BD8" i="145"/>
  <c r="BB8" i="145"/>
  <c r="AZ8" i="145"/>
  <c r="AX8" i="145"/>
  <c r="AV8" i="145"/>
  <c r="AT8" i="145"/>
  <c r="AR8" i="145"/>
  <c r="AP8" i="145"/>
  <c r="AN8" i="145"/>
  <c r="AL8" i="145"/>
  <c r="AJ8" i="145"/>
  <c r="AH8" i="145"/>
  <c r="AF8" i="145"/>
  <c r="AD8" i="145"/>
  <c r="AB8" i="145"/>
  <c r="Z8" i="145"/>
  <c r="X8" i="145"/>
  <c r="V8" i="145"/>
  <c r="T8" i="145"/>
  <c r="R8" i="145"/>
  <c r="P8" i="145"/>
  <c r="N8" i="145"/>
  <c r="L8" i="145"/>
  <c r="J8" i="145"/>
  <c r="H8" i="145"/>
  <c r="F8" i="145"/>
  <c r="D8" i="145"/>
  <c r="CE7" i="145"/>
  <c r="BX7" i="145"/>
  <c r="BV7" i="145"/>
  <c r="BT7" i="145"/>
  <c r="BR7" i="145"/>
  <c r="BP7" i="145"/>
  <c r="BN7" i="145"/>
  <c r="BL7" i="145"/>
  <c r="BJ7" i="145"/>
  <c r="BH7" i="145"/>
  <c r="BF7" i="145"/>
  <c r="BD7" i="145"/>
  <c r="BB7" i="145"/>
  <c r="AZ7" i="145"/>
  <c r="AX7" i="145"/>
  <c r="AV7" i="145"/>
  <c r="AT7" i="145"/>
  <c r="AR7" i="145"/>
  <c r="AP7" i="145"/>
  <c r="AN7" i="145"/>
  <c r="AL7" i="145"/>
  <c r="AJ7" i="145"/>
  <c r="AH7" i="145"/>
  <c r="AF7" i="145"/>
  <c r="AD7" i="145"/>
  <c r="AB7" i="145"/>
  <c r="Z7" i="145"/>
  <c r="X7" i="145"/>
  <c r="V7" i="145"/>
  <c r="T7" i="145"/>
  <c r="R7" i="145"/>
  <c r="P7" i="145"/>
  <c r="N7" i="145"/>
  <c r="L7" i="145"/>
  <c r="J7" i="145"/>
  <c r="H7" i="145"/>
  <c r="F7" i="145"/>
  <c r="D7" i="145"/>
  <c r="CE6" i="145"/>
  <c r="BX6" i="145"/>
  <c r="BV6" i="145"/>
  <c r="BT6" i="145"/>
  <c r="BR6" i="145"/>
  <c r="BP6" i="145"/>
  <c r="BN6" i="145"/>
  <c r="BL6" i="145"/>
  <c r="BJ6" i="145"/>
  <c r="BH6" i="145"/>
  <c r="BF6" i="145"/>
  <c r="BD6" i="145"/>
  <c r="BB6" i="145"/>
  <c r="AZ6" i="145"/>
  <c r="AX6" i="145"/>
  <c r="AV6" i="145"/>
  <c r="AT6" i="145"/>
  <c r="AR6" i="145"/>
  <c r="AP6" i="145"/>
  <c r="AN6" i="145"/>
  <c r="AL6" i="145"/>
  <c r="AJ6" i="145"/>
  <c r="AH6" i="145"/>
  <c r="AF6" i="145"/>
  <c r="AD6" i="145"/>
  <c r="AB6" i="145"/>
  <c r="Z6" i="145"/>
  <c r="X6" i="145"/>
  <c r="V6" i="145"/>
  <c r="T6" i="145"/>
  <c r="R6" i="145"/>
  <c r="P6" i="145"/>
  <c r="N6" i="145"/>
  <c r="L6" i="145"/>
  <c r="J6" i="145"/>
  <c r="H6" i="145"/>
  <c r="F6" i="145"/>
  <c r="D6" i="145"/>
  <c r="CE5" i="145"/>
  <c r="BX5" i="145"/>
  <c r="BV5" i="145"/>
  <c r="BT5" i="145"/>
  <c r="BR5" i="145"/>
  <c r="BP5" i="145"/>
  <c r="BN5" i="145"/>
  <c r="BL5" i="145"/>
  <c r="BJ5" i="145"/>
  <c r="BH5" i="145"/>
  <c r="BF5" i="145"/>
  <c r="BD5" i="145"/>
  <c r="BB5" i="145"/>
  <c r="AZ5" i="145"/>
  <c r="AX5" i="145"/>
  <c r="AV5" i="145"/>
  <c r="AT5" i="145"/>
  <c r="AR5" i="145"/>
  <c r="AP5" i="145"/>
  <c r="AN5" i="145"/>
  <c r="AL5" i="145"/>
  <c r="AJ5" i="145"/>
  <c r="AH5" i="145"/>
  <c r="AF5" i="145"/>
  <c r="AD5" i="145"/>
  <c r="AB5" i="145"/>
  <c r="Z5" i="145"/>
  <c r="X5" i="145"/>
  <c r="V5" i="145"/>
  <c r="T5" i="145"/>
  <c r="R5" i="145"/>
  <c r="P5" i="145"/>
  <c r="N5" i="145"/>
  <c r="L5" i="145"/>
  <c r="J5" i="145"/>
  <c r="H5" i="145"/>
  <c r="F5" i="145"/>
  <c r="D5" i="145"/>
  <c r="CD15" i="144"/>
  <c r="CC15" i="144"/>
  <c r="CB15" i="144"/>
  <c r="CA15" i="144"/>
  <c r="BZ15" i="144"/>
  <c r="BY15" i="144"/>
  <c r="BW15" i="144"/>
  <c r="BW27" i="151" s="1"/>
  <c r="BU15" i="144"/>
  <c r="BU27" i="151" s="1"/>
  <c r="BS15" i="144"/>
  <c r="BS27" i="151" s="1"/>
  <c r="BQ15" i="144"/>
  <c r="BQ27" i="151" s="1"/>
  <c r="BO15" i="144"/>
  <c r="BO27" i="151" s="1"/>
  <c r="BM15" i="144"/>
  <c r="BM27" i="151" s="1"/>
  <c r="BK15" i="144"/>
  <c r="BK27" i="151" s="1"/>
  <c r="BI15" i="144"/>
  <c r="BI27" i="151" s="1"/>
  <c r="BG15" i="144"/>
  <c r="BG27" i="151" s="1"/>
  <c r="BE15" i="144"/>
  <c r="BE27" i="151" s="1"/>
  <c r="BC15" i="144"/>
  <c r="BC27" i="151" s="1"/>
  <c r="BA15" i="144"/>
  <c r="BA27" i="151" s="1"/>
  <c r="AY15" i="144"/>
  <c r="AY27" i="151" s="1"/>
  <c r="AW15" i="144"/>
  <c r="AU15" i="144"/>
  <c r="AU27" i="151" s="1"/>
  <c r="AS15" i="144"/>
  <c r="AS27" i="151" s="1"/>
  <c r="AQ15" i="144"/>
  <c r="AQ27" i="151" s="1"/>
  <c r="AO15" i="144"/>
  <c r="AO27" i="151" s="1"/>
  <c r="AM15" i="144"/>
  <c r="AM27" i="151" s="1"/>
  <c r="AK15" i="144"/>
  <c r="AK27" i="151" s="1"/>
  <c r="AI15" i="144"/>
  <c r="AI27" i="151" s="1"/>
  <c r="AG15" i="144"/>
  <c r="AG27" i="151" s="1"/>
  <c r="AE15" i="144"/>
  <c r="AE27" i="151" s="1"/>
  <c r="AC15" i="144"/>
  <c r="AC27" i="151" s="1"/>
  <c r="AA15" i="144"/>
  <c r="AA27" i="151" s="1"/>
  <c r="Y15" i="144"/>
  <c r="Y27" i="151" s="1"/>
  <c r="W15" i="144"/>
  <c r="W27" i="151" s="1"/>
  <c r="U15" i="144"/>
  <c r="U27" i="151" s="1"/>
  <c r="S15" i="144"/>
  <c r="S27" i="151" s="1"/>
  <c r="Q15" i="144"/>
  <c r="Q27" i="151" s="1"/>
  <c r="O15" i="144"/>
  <c r="O27" i="151" s="1"/>
  <c r="M15" i="144"/>
  <c r="M27" i="151" s="1"/>
  <c r="K15" i="144"/>
  <c r="K27" i="151" s="1"/>
  <c r="I15" i="144"/>
  <c r="I27" i="151" s="1"/>
  <c r="G15" i="144"/>
  <c r="G27" i="151" s="1"/>
  <c r="E15" i="144"/>
  <c r="E27" i="151" s="1"/>
  <c r="C15" i="144"/>
  <c r="C27" i="151" s="1"/>
  <c r="CE14" i="144"/>
  <c r="BX14" i="144"/>
  <c r="BV14" i="144"/>
  <c r="BT14" i="144"/>
  <c r="BR14" i="144"/>
  <c r="BP14" i="144"/>
  <c r="BN14" i="144"/>
  <c r="BL14" i="144"/>
  <c r="BJ14" i="144"/>
  <c r="BH14" i="144"/>
  <c r="BF14" i="144"/>
  <c r="BD14" i="144"/>
  <c r="BB14" i="144"/>
  <c r="AZ14" i="144"/>
  <c r="AX14" i="144"/>
  <c r="AV14" i="144"/>
  <c r="AT14" i="144"/>
  <c r="AR14" i="144"/>
  <c r="AP14" i="144"/>
  <c r="AN14" i="144"/>
  <c r="AL14" i="144"/>
  <c r="AJ14" i="144"/>
  <c r="AH14" i="144"/>
  <c r="AF14" i="144"/>
  <c r="AD14" i="144"/>
  <c r="AB14" i="144"/>
  <c r="Z14" i="144"/>
  <c r="X14" i="144"/>
  <c r="V14" i="144"/>
  <c r="T14" i="144"/>
  <c r="R14" i="144"/>
  <c r="P14" i="144"/>
  <c r="N14" i="144"/>
  <c r="L14" i="144"/>
  <c r="J14" i="144"/>
  <c r="H14" i="144"/>
  <c r="F14" i="144"/>
  <c r="D14" i="144"/>
  <c r="CE13" i="144"/>
  <c r="BX13" i="144"/>
  <c r="BV13" i="144"/>
  <c r="BT13" i="144"/>
  <c r="BR13" i="144"/>
  <c r="BP13" i="144"/>
  <c r="BN13" i="144"/>
  <c r="BL13" i="144"/>
  <c r="BJ13" i="144"/>
  <c r="BH13" i="144"/>
  <c r="BF13" i="144"/>
  <c r="BD13" i="144"/>
  <c r="BB13" i="144"/>
  <c r="AZ13" i="144"/>
  <c r="AX13" i="144"/>
  <c r="AV13" i="144"/>
  <c r="AT13" i="144"/>
  <c r="AR13" i="144"/>
  <c r="AP13" i="144"/>
  <c r="AN13" i="144"/>
  <c r="AL13" i="144"/>
  <c r="AJ13" i="144"/>
  <c r="AH13" i="144"/>
  <c r="AF13" i="144"/>
  <c r="AD13" i="144"/>
  <c r="AB13" i="144"/>
  <c r="Z13" i="144"/>
  <c r="X13" i="144"/>
  <c r="V13" i="144"/>
  <c r="T13" i="144"/>
  <c r="R13" i="144"/>
  <c r="P13" i="144"/>
  <c r="N13" i="144"/>
  <c r="L13" i="144"/>
  <c r="J13" i="144"/>
  <c r="H13" i="144"/>
  <c r="F13" i="144"/>
  <c r="D13" i="144"/>
  <c r="CE12" i="144"/>
  <c r="BX12" i="144"/>
  <c r="BV12" i="144"/>
  <c r="BT12" i="144"/>
  <c r="BR12" i="144"/>
  <c r="BP12" i="144"/>
  <c r="BN12" i="144"/>
  <c r="BL12" i="144"/>
  <c r="BJ12" i="144"/>
  <c r="BH12" i="144"/>
  <c r="BF12" i="144"/>
  <c r="BD12" i="144"/>
  <c r="BB12" i="144"/>
  <c r="AZ12" i="144"/>
  <c r="AX12" i="144"/>
  <c r="AV12" i="144"/>
  <c r="AT12" i="144"/>
  <c r="AR12" i="144"/>
  <c r="AP12" i="144"/>
  <c r="AN12" i="144"/>
  <c r="AL12" i="144"/>
  <c r="AJ12" i="144"/>
  <c r="AH12" i="144"/>
  <c r="AF12" i="144"/>
  <c r="AD12" i="144"/>
  <c r="AB12" i="144"/>
  <c r="Z12" i="144"/>
  <c r="X12" i="144"/>
  <c r="V12" i="144"/>
  <c r="T12" i="144"/>
  <c r="R12" i="144"/>
  <c r="P12" i="144"/>
  <c r="N12" i="144"/>
  <c r="L12" i="144"/>
  <c r="J12" i="144"/>
  <c r="H12" i="144"/>
  <c r="F12" i="144"/>
  <c r="D12" i="144"/>
  <c r="CE11" i="144"/>
  <c r="BX11" i="144"/>
  <c r="BV11" i="144"/>
  <c r="BT11" i="144"/>
  <c r="BR11" i="144"/>
  <c r="BP11" i="144"/>
  <c r="BN11" i="144"/>
  <c r="BL11" i="144"/>
  <c r="BJ11" i="144"/>
  <c r="BH11" i="144"/>
  <c r="BF11" i="144"/>
  <c r="BD11" i="144"/>
  <c r="BB11" i="144"/>
  <c r="AZ11" i="144"/>
  <c r="AX11" i="144"/>
  <c r="AV11" i="144"/>
  <c r="AT11" i="144"/>
  <c r="AR11" i="144"/>
  <c r="AP11" i="144"/>
  <c r="AN11" i="144"/>
  <c r="AL11" i="144"/>
  <c r="AJ11" i="144"/>
  <c r="AH11" i="144"/>
  <c r="AF11" i="144"/>
  <c r="AD11" i="144"/>
  <c r="AB11" i="144"/>
  <c r="Z11" i="144"/>
  <c r="X11" i="144"/>
  <c r="V11" i="144"/>
  <c r="T11" i="144"/>
  <c r="R11" i="144"/>
  <c r="P11" i="144"/>
  <c r="N11" i="144"/>
  <c r="L11" i="144"/>
  <c r="J11" i="144"/>
  <c r="H11" i="144"/>
  <c r="F11" i="144"/>
  <c r="D11" i="144"/>
  <c r="CE10" i="144"/>
  <c r="BX10" i="144"/>
  <c r="BV10" i="144"/>
  <c r="BT10" i="144"/>
  <c r="BR10" i="144"/>
  <c r="BP10" i="144"/>
  <c r="BN10" i="144"/>
  <c r="BL10" i="144"/>
  <c r="BJ10" i="144"/>
  <c r="BH10" i="144"/>
  <c r="BF10" i="144"/>
  <c r="BD10" i="144"/>
  <c r="BB10" i="144"/>
  <c r="AZ10" i="144"/>
  <c r="AX10" i="144"/>
  <c r="AV10" i="144"/>
  <c r="AT10" i="144"/>
  <c r="AR10" i="144"/>
  <c r="AP10" i="144"/>
  <c r="AN10" i="144"/>
  <c r="AL10" i="144"/>
  <c r="AJ10" i="144"/>
  <c r="AH10" i="144"/>
  <c r="AF10" i="144"/>
  <c r="AD10" i="144"/>
  <c r="AB10" i="144"/>
  <c r="Z10" i="144"/>
  <c r="X10" i="144"/>
  <c r="V10" i="144"/>
  <c r="T10" i="144"/>
  <c r="R10" i="144"/>
  <c r="P10" i="144"/>
  <c r="N10" i="144"/>
  <c r="L10" i="144"/>
  <c r="J10" i="144"/>
  <c r="H10" i="144"/>
  <c r="F10" i="144"/>
  <c r="D10" i="144"/>
  <c r="CE9" i="144"/>
  <c r="BX9" i="144"/>
  <c r="BV9" i="144"/>
  <c r="BT9" i="144"/>
  <c r="BR9" i="144"/>
  <c r="BP9" i="144"/>
  <c r="BN9" i="144"/>
  <c r="BL9" i="144"/>
  <c r="BJ9" i="144"/>
  <c r="BH9" i="144"/>
  <c r="BF9" i="144"/>
  <c r="BD9" i="144"/>
  <c r="BB9" i="144"/>
  <c r="AZ9" i="144"/>
  <c r="AX9" i="144"/>
  <c r="AV9" i="144"/>
  <c r="AT9" i="144"/>
  <c r="AR9" i="144"/>
  <c r="AP9" i="144"/>
  <c r="AN9" i="144"/>
  <c r="AL9" i="144"/>
  <c r="AJ9" i="144"/>
  <c r="AH9" i="144"/>
  <c r="AF9" i="144"/>
  <c r="AD9" i="144"/>
  <c r="AB9" i="144"/>
  <c r="Z9" i="144"/>
  <c r="X9" i="144"/>
  <c r="V9" i="144"/>
  <c r="T9" i="144"/>
  <c r="R9" i="144"/>
  <c r="P9" i="144"/>
  <c r="N9" i="144"/>
  <c r="L9" i="144"/>
  <c r="J9" i="144"/>
  <c r="H9" i="144"/>
  <c r="F9" i="144"/>
  <c r="D9" i="144"/>
  <c r="CE8" i="144"/>
  <c r="BX8" i="144"/>
  <c r="BV8" i="144"/>
  <c r="BT8" i="144"/>
  <c r="BR8" i="144"/>
  <c r="BP8" i="144"/>
  <c r="BN8" i="144"/>
  <c r="BL8" i="144"/>
  <c r="BJ8" i="144"/>
  <c r="BH8" i="144"/>
  <c r="BF8" i="144"/>
  <c r="BD8" i="144"/>
  <c r="BB8" i="144"/>
  <c r="AZ8" i="144"/>
  <c r="AX8" i="144"/>
  <c r="AV8" i="144"/>
  <c r="AT8" i="144"/>
  <c r="AR8" i="144"/>
  <c r="AP8" i="144"/>
  <c r="AN8" i="144"/>
  <c r="AL8" i="144"/>
  <c r="AJ8" i="144"/>
  <c r="AH8" i="144"/>
  <c r="AF8" i="144"/>
  <c r="AD8" i="144"/>
  <c r="AB8" i="144"/>
  <c r="Z8" i="144"/>
  <c r="X8" i="144"/>
  <c r="V8" i="144"/>
  <c r="T8" i="144"/>
  <c r="R8" i="144"/>
  <c r="P8" i="144"/>
  <c r="N8" i="144"/>
  <c r="L8" i="144"/>
  <c r="J8" i="144"/>
  <c r="H8" i="144"/>
  <c r="F8" i="144"/>
  <c r="D8" i="144"/>
  <c r="CE7" i="144"/>
  <c r="BX7" i="144"/>
  <c r="BV7" i="144"/>
  <c r="BT7" i="144"/>
  <c r="BR7" i="144"/>
  <c r="BP7" i="144"/>
  <c r="BN7" i="144"/>
  <c r="BL7" i="144"/>
  <c r="BJ7" i="144"/>
  <c r="BH7" i="144"/>
  <c r="BF7" i="144"/>
  <c r="BD7" i="144"/>
  <c r="BB7" i="144"/>
  <c r="AZ7" i="144"/>
  <c r="AX7" i="144"/>
  <c r="AV7" i="144"/>
  <c r="AT7" i="144"/>
  <c r="AR7" i="144"/>
  <c r="AP7" i="144"/>
  <c r="AN7" i="144"/>
  <c r="AL7" i="144"/>
  <c r="AJ7" i="144"/>
  <c r="AH7" i="144"/>
  <c r="AF7" i="144"/>
  <c r="AD7" i="144"/>
  <c r="AB7" i="144"/>
  <c r="Z7" i="144"/>
  <c r="X7" i="144"/>
  <c r="V7" i="144"/>
  <c r="T7" i="144"/>
  <c r="R7" i="144"/>
  <c r="P7" i="144"/>
  <c r="N7" i="144"/>
  <c r="L7" i="144"/>
  <c r="J7" i="144"/>
  <c r="H7" i="144"/>
  <c r="F7" i="144"/>
  <c r="D7" i="144"/>
  <c r="CE6" i="144"/>
  <c r="BX6" i="144"/>
  <c r="BV6" i="144"/>
  <c r="BT6" i="144"/>
  <c r="BR6" i="144"/>
  <c r="BP6" i="144"/>
  <c r="BN6" i="144"/>
  <c r="BL6" i="144"/>
  <c r="BJ6" i="144"/>
  <c r="BH6" i="144"/>
  <c r="BF6" i="144"/>
  <c r="BD6" i="144"/>
  <c r="BB6" i="144"/>
  <c r="AZ6" i="144"/>
  <c r="AX6" i="144"/>
  <c r="AV6" i="144"/>
  <c r="AT6" i="144"/>
  <c r="AR6" i="144"/>
  <c r="AP6" i="144"/>
  <c r="AN6" i="144"/>
  <c r="AL6" i="144"/>
  <c r="AJ6" i="144"/>
  <c r="AH6" i="144"/>
  <c r="AF6" i="144"/>
  <c r="AD6" i="144"/>
  <c r="AB6" i="144"/>
  <c r="Z6" i="144"/>
  <c r="X6" i="144"/>
  <c r="V6" i="144"/>
  <c r="T6" i="144"/>
  <c r="R6" i="144"/>
  <c r="P6" i="144"/>
  <c r="N6" i="144"/>
  <c r="L6" i="144"/>
  <c r="J6" i="144"/>
  <c r="H6" i="144"/>
  <c r="F6" i="144"/>
  <c r="D6" i="144"/>
  <c r="CE5" i="144"/>
  <c r="BX5" i="144"/>
  <c r="BV5" i="144"/>
  <c r="BT5" i="144"/>
  <c r="BR5" i="144"/>
  <c r="BP5" i="144"/>
  <c r="BN5" i="144"/>
  <c r="BL5" i="144"/>
  <c r="BJ5" i="144"/>
  <c r="BH5" i="144"/>
  <c r="BF5" i="144"/>
  <c r="BD5" i="144"/>
  <c r="BB5" i="144"/>
  <c r="AZ5" i="144"/>
  <c r="AX5" i="144"/>
  <c r="AV5" i="144"/>
  <c r="AT5" i="144"/>
  <c r="AR5" i="144"/>
  <c r="AP5" i="144"/>
  <c r="AN5" i="144"/>
  <c r="AL5" i="144"/>
  <c r="AJ5" i="144"/>
  <c r="AH5" i="144"/>
  <c r="AF5" i="144"/>
  <c r="AD5" i="144"/>
  <c r="AB5" i="144"/>
  <c r="Z5" i="144"/>
  <c r="X5" i="144"/>
  <c r="V5" i="144"/>
  <c r="T5" i="144"/>
  <c r="R5" i="144"/>
  <c r="P5" i="144"/>
  <c r="N5" i="144"/>
  <c r="L5" i="144"/>
  <c r="J5" i="144"/>
  <c r="H5" i="144"/>
  <c r="F5" i="144"/>
  <c r="D5" i="144"/>
  <c r="CD15" i="143"/>
  <c r="CC15" i="143"/>
  <c r="CB15" i="143"/>
  <c r="CA15" i="143"/>
  <c r="BZ15" i="143"/>
  <c r="BY15" i="143"/>
  <c r="BW15" i="143"/>
  <c r="BW26" i="151" s="1"/>
  <c r="BU15" i="143"/>
  <c r="BU26" i="151" s="1"/>
  <c r="BS15" i="143"/>
  <c r="BS26" i="151" s="1"/>
  <c r="BQ15" i="143"/>
  <c r="BQ26" i="151" s="1"/>
  <c r="BO15" i="143"/>
  <c r="BO26" i="151" s="1"/>
  <c r="BM15" i="143"/>
  <c r="BM26" i="151" s="1"/>
  <c r="BK15" i="143"/>
  <c r="BK26" i="151" s="1"/>
  <c r="BI15" i="143"/>
  <c r="BI26" i="151" s="1"/>
  <c r="BG15" i="143"/>
  <c r="BG26" i="151" s="1"/>
  <c r="BE15" i="143"/>
  <c r="BE26" i="151" s="1"/>
  <c r="BC15" i="143"/>
  <c r="BC26" i="151" s="1"/>
  <c r="BA15" i="143"/>
  <c r="BA26" i="151" s="1"/>
  <c r="AY15" i="143"/>
  <c r="AY26" i="151" s="1"/>
  <c r="AW15" i="143"/>
  <c r="AU15" i="143"/>
  <c r="AU26" i="151" s="1"/>
  <c r="AS15" i="143"/>
  <c r="AS26" i="151" s="1"/>
  <c r="AQ15" i="143"/>
  <c r="AQ26" i="151" s="1"/>
  <c r="AO15" i="143"/>
  <c r="AO26" i="151" s="1"/>
  <c r="AM15" i="143"/>
  <c r="AM26" i="151" s="1"/>
  <c r="AK15" i="143"/>
  <c r="AK26" i="151" s="1"/>
  <c r="AI15" i="143"/>
  <c r="AI26" i="151" s="1"/>
  <c r="AG15" i="143"/>
  <c r="AG26" i="151" s="1"/>
  <c r="AE15" i="143"/>
  <c r="AE26" i="151" s="1"/>
  <c r="AC15" i="143"/>
  <c r="AC26" i="151" s="1"/>
  <c r="AA15" i="143"/>
  <c r="AA26" i="151" s="1"/>
  <c r="Y15" i="143"/>
  <c r="Y26" i="151" s="1"/>
  <c r="W15" i="143"/>
  <c r="W26" i="151" s="1"/>
  <c r="U15" i="143"/>
  <c r="U26" i="151" s="1"/>
  <c r="S15" i="143"/>
  <c r="S26" i="151" s="1"/>
  <c r="Q15" i="143"/>
  <c r="Q26" i="151" s="1"/>
  <c r="O15" i="143"/>
  <c r="O26" i="151" s="1"/>
  <c r="M15" i="143"/>
  <c r="M26" i="151" s="1"/>
  <c r="K15" i="143"/>
  <c r="K26" i="151" s="1"/>
  <c r="I15" i="143"/>
  <c r="I26" i="151" s="1"/>
  <c r="G15" i="143"/>
  <c r="G26" i="151" s="1"/>
  <c r="E15" i="143"/>
  <c r="E26" i="151" s="1"/>
  <c r="C15" i="143"/>
  <c r="C26" i="151" s="1"/>
  <c r="CE14" i="143"/>
  <c r="BX14" i="143"/>
  <c r="BV14" i="143"/>
  <c r="BT14" i="143"/>
  <c r="BR14" i="143"/>
  <c r="BP14" i="143"/>
  <c r="BN14" i="143"/>
  <c r="BL14" i="143"/>
  <c r="BJ14" i="143"/>
  <c r="BH14" i="143"/>
  <c r="BF14" i="143"/>
  <c r="BD14" i="143"/>
  <c r="BB14" i="143"/>
  <c r="AZ14" i="143"/>
  <c r="AX14" i="143"/>
  <c r="AV14" i="143"/>
  <c r="AT14" i="143"/>
  <c r="AR14" i="143"/>
  <c r="AP14" i="143"/>
  <c r="AN14" i="143"/>
  <c r="AL14" i="143"/>
  <c r="AJ14" i="143"/>
  <c r="AH14" i="143"/>
  <c r="AF14" i="143"/>
  <c r="AD14" i="143"/>
  <c r="AB14" i="143"/>
  <c r="Z14" i="143"/>
  <c r="X14" i="143"/>
  <c r="V14" i="143"/>
  <c r="T14" i="143"/>
  <c r="R14" i="143"/>
  <c r="P14" i="143"/>
  <c r="N14" i="143"/>
  <c r="L14" i="143"/>
  <c r="J14" i="143"/>
  <c r="H14" i="143"/>
  <c r="F14" i="143"/>
  <c r="D14" i="143"/>
  <c r="CE13" i="143"/>
  <c r="BX13" i="143"/>
  <c r="BV13" i="143"/>
  <c r="BT13" i="143"/>
  <c r="BR13" i="143"/>
  <c r="BP13" i="143"/>
  <c r="BN13" i="143"/>
  <c r="BL13" i="143"/>
  <c r="BJ13" i="143"/>
  <c r="BH13" i="143"/>
  <c r="BF13" i="143"/>
  <c r="BD13" i="143"/>
  <c r="BB13" i="143"/>
  <c r="AZ13" i="143"/>
  <c r="AX13" i="143"/>
  <c r="AV13" i="143"/>
  <c r="AT13" i="143"/>
  <c r="AR13" i="143"/>
  <c r="AP13" i="143"/>
  <c r="AN13" i="143"/>
  <c r="AL13" i="143"/>
  <c r="AJ13" i="143"/>
  <c r="AH13" i="143"/>
  <c r="AF13" i="143"/>
  <c r="AD13" i="143"/>
  <c r="AB13" i="143"/>
  <c r="Z13" i="143"/>
  <c r="X13" i="143"/>
  <c r="V13" i="143"/>
  <c r="T13" i="143"/>
  <c r="R13" i="143"/>
  <c r="P13" i="143"/>
  <c r="N13" i="143"/>
  <c r="L13" i="143"/>
  <c r="J13" i="143"/>
  <c r="H13" i="143"/>
  <c r="F13" i="143"/>
  <c r="D13" i="143"/>
  <c r="CE12" i="143"/>
  <c r="BX12" i="143"/>
  <c r="BV12" i="143"/>
  <c r="BT12" i="143"/>
  <c r="BR12" i="143"/>
  <c r="BP12" i="143"/>
  <c r="BN12" i="143"/>
  <c r="BL12" i="143"/>
  <c r="BJ12" i="143"/>
  <c r="BH12" i="143"/>
  <c r="BF12" i="143"/>
  <c r="BD12" i="143"/>
  <c r="BB12" i="143"/>
  <c r="AZ12" i="143"/>
  <c r="AX12" i="143"/>
  <c r="AV12" i="143"/>
  <c r="AT12" i="143"/>
  <c r="AR12" i="143"/>
  <c r="AP12" i="143"/>
  <c r="AN12" i="143"/>
  <c r="AL12" i="143"/>
  <c r="AJ12" i="143"/>
  <c r="AH12" i="143"/>
  <c r="AF12" i="143"/>
  <c r="AD12" i="143"/>
  <c r="AB12" i="143"/>
  <c r="Z12" i="143"/>
  <c r="X12" i="143"/>
  <c r="V12" i="143"/>
  <c r="T12" i="143"/>
  <c r="R12" i="143"/>
  <c r="P12" i="143"/>
  <c r="N12" i="143"/>
  <c r="L12" i="143"/>
  <c r="J12" i="143"/>
  <c r="H12" i="143"/>
  <c r="F12" i="143"/>
  <c r="D12" i="143"/>
  <c r="CE11" i="143"/>
  <c r="BX11" i="143"/>
  <c r="BV11" i="143"/>
  <c r="BT11" i="143"/>
  <c r="BR11" i="143"/>
  <c r="BP11" i="143"/>
  <c r="BN11" i="143"/>
  <c r="BL11" i="143"/>
  <c r="BJ11" i="143"/>
  <c r="BH11" i="143"/>
  <c r="BF11" i="143"/>
  <c r="BD11" i="143"/>
  <c r="BB11" i="143"/>
  <c r="AZ11" i="143"/>
  <c r="AX11" i="143"/>
  <c r="AV11" i="143"/>
  <c r="AT11" i="143"/>
  <c r="AR11" i="143"/>
  <c r="AP11" i="143"/>
  <c r="AN11" i="143"/>
  <c r="AL11" i="143"/>
  <c r="AJ11" i="143"/>
  <c r="AH11" i="143"/>
  <c r="AF11" i="143"/>
  <c r="AD11" i="143"/>
  <c r="AB11" i="143"/>
  <c r="Z11" i="143"/>
  <c r="X11" i="143"/>
  <c r="V11" i="143"/>
  <c r="T11" i="143"/>
  <c r="R11" i="143"/>
  <c r="P11" i="143"/>
  <c r="N11" i="143"/>
  <c r="L11" i="143"/>
  <c r="J11" i="143"/>
  <c r="H11" i="143"/>
  <c r="F11" i="143"/>
  <c r="D11" i="143"/>
  <c r="CE10" i="143"/>
  <c r="BX10" i="143"/>
  <c r="BV10" i="143"/>
  <c r="BT10" i="143"/>
  <c r="BR10" i="143"/>
  <c r="BP10" i="143"/>
  <c r="BN10" i="143"/>
  <c r="BL10" i="143"/>
  <c r="BJ10" i="143"/>
  <c r="BH10" i="143"/>
  <c r="BF10" i="143"/>
  <c r="BD10" i="143"/>
  <c r="BB10" i="143"/>
  <c r="AZ10" i="143"/>
  <c r="AX10" i="143"/>
  <c r="AV10" i="143"/>
  <c r="AT10" i="143"/>
  <c r="AR10" i="143"/>
  <c r="AP10" i="143"/>
  <c r="AN10" i="143"/>
  <c r="AL10" i="143"/>
  <c r="AJ10" i="143"/>
  <c r="AH10" i="143"/>
  <c r="AF10" i="143"/>
  <c r="AD10" i="143"/>
  <c r="AB10" i="143"/>
  <c r="Z10" i="143"/>
  <c r="X10" i="143"/>
  <c r="V10" i="143"/>
  <c r="T10" i="143"/>
  <c r="R10" i="143"/>
  <c r="P10" i="143"/>
  <c r="N10" i="143"/>
  <c r="L10" i="143"/>
  <c r="J10" i="143"/>
  <c r="H10" i="143"/>
  <c r="F10" i="143"/>
  <c r="D10" i="143"/>
  <c r="CE9" i="143"/>
  <c r="BX9" i="143"/>
  <c r="BV9" i="143"/>
  <c r="BT9" i="143"/>
  <c r="BR9" i="143"/>
  <c r="BP9" i="143"/>
  <c r="BN9" i="143"/>
  <c r="BL9" i="143"/>
  <c r="BJ9" i="143"/>
  <c r="BH9" i="143"/>
  <c r="BF9" i="143"/>
  <c r="BD9" i="143"/>
  <c r="BB9" i="143"/>
  <c r="AZ9" i="143"/>
  <c r="AX9" i="143"/>
  <c r="AV9" i="143"/>
  <c r="AT9" i="143"/>
  <c r="AR9" i="143"/>
  <c r="AP9" i="143"/>
  <c r="AN9" i="143"/>
  <c r="AL9" i="143"/>
  <c r="AJ9" i="143"/>
  <c r="AH9" i="143"/>
  <c r="AF9" i="143"/>
  <c r="AD9" i="143"/>
  <c r="AB9" i="143"/>
  <c r="Z9" i="143"/>
  <c r="X9" i="143"/>
  <c r="V9" i="143"/>
  <c r="T9" i="143"/>
  <c r="R9" i="143"/>
  <c r="P9" i="143"/>
  <c r="N9" i="143"/>
  <c r="L9" i="143"/>
  <c r="J9" i="143"/>
  <c r="H9" i="143"/>
  <c r="F9" i="143"/>
  <c r="D9" i="143"/>
  <c r="CE8" i="143"/>
  <c r="BX8" i="143"/>
  <c r="BV8" i="143"/>
  <c r="BT8" i="143"/>
  <c r="BR8" i="143"/>
  <c r="BP8" i="143"/>
  <c r="BN8" i="143"/>
  <c r="BL8" i="143"/>
  <c r="BJ8" i="143"/>
  <c r="BH8" i="143"/>
  <c r="BF8" i="143"/>
  <c r="BD8" i="143"/>
  <c r="BB8" i="143"/>
  <c r="AZ8" i="143"/>
  <c r="AX8" i="143"/>
  <c r="AV8" i="143"/>
  <c r="AT8" i="143"/>
  <c r="AR8" i="143"/>
  <c r="AP8" i="143"/>
  <c r="AN8" i="143"/>
  <c r="AL8" i="143"/>
  <c r="AJ8" i="143"/>
  <c r="AH8" i="143"/>
  <c r="AF8" i="143"/>
  <c r="AD8" i="143"/>
  <c r="AB8" i="143"/>
  <c r="Z8" i="143"/>
  <c r="X8" i="143"/>
  <c r="V8" i="143"/>
  <c r="T8" i="143"/>
  <c r="R8" i="143"/>
  <c r="P8" i="143"/>
  <c r="N8" i="143"/>
  <c r="L8" i="143"/>
  <c r="J8" i="143"/>
  <c r="H8" i="143"/>
  <c r="F8" i="143"/>
  <c r="D8" i="143"/>
  <c r="CE7" i="143"/>
  <c r="BX7" i="143"/>
  <c r="BV7" i="143"/>
  <c r="BT7" i="143"/>
  <c r="BR7" i="143"/>
  <c r="BP7" i="143"/>
  <c r="BN7" i="143"/>
  <c r="BL7" i="143"/>
  <c r="BJ7" i="143"/>
  <c r="BH7" i="143"/>
  <c r="BF7" i="143"/>
  <c r="BD7" i="143"/>
  <c r="BB7" i="143"/>
  <c r="AZ7" i="143"/>
  <c r="AX7" i="143"/>
  <c r="AV7" i="143"/>
  <c r="AT7" i="143"/>
  <c r="AR7" i="143"/>
  <c r="AP7" i="143"/>
  <c r="AN7" i="143"/>
  <c r="AL7" i="143"/>
  <c r="AJ7" i="143"/>
  <c r="AH7" i="143"/>
  <c r="AF7" i="143"/>
  <c r="AD7" i="143"/>
  <c r="AB7" i="143"/>
  <c r="Z7" i="143"/>
  <c r="X7" i="143"/>
  <c r="V7" i="143"/>
  <c r="T7" i="143"/>
  <c r="R7" i="143"/>
  <c r="P7" i="143"/>
  <c r="N7" i="143"/>
  <c r="L7" i="143"/>
  <c r="J7" i="143"/>
  <c r="H7" i="143"/>
  <c r="F7" i="143"/>
  <c r="D7" i="143"/>
  <c r="CE6" i="143"/>
  <c r="BX6" i="143"/>
  <c r="BV6" i="143"/>
  <c r="BT6" i="143"/>
  <c r="BR6" i="143"/>
  <c r="BP6" i="143"/>
  <c r="BN6" i="143"/>
  <c r="BL6" i="143"/>
  <c r="BJ6" i="143"/>
  <c r="BH6" i="143"/>
  <c r="BF6" i="143"/>
  <c r="BD6" i="143"/>
  <c r="BB6" i="143"/>
  <c r="AZ6" i="143"/>
  <c r="AX6" i="143"/>
  <c r="AV6" i="143"/>
  <c r="AT6" i="143"/>
  <c r="AR6" i="143"/>
  <c r="AP6" i="143"/>
  <c r="AN6" i="143"/>
  <c r="AL6" i="143"/>
  <c r="AJ6" i="143"/>
  <c r="AH6" i="143"/>
  <c r="AF6" i="143"/>
  <c r="AD6" i="143"/>
  <c r="AB6" i="143"/>
  <c r="Z6" i="143"/>
  <c r="X6" i="143"/>
  <c r="V6" i="143"/>
  <c r="T6" i="143"/>
  <c r="R6" i="143"/>
  <c r="P6" i="143"/>
  <c r="N6" i="143"/>
  <c r="L6" i="143"/>
  <c r="J6" i="143"/>
  <c r="H6" i="143"/>
  <c r="F6" i="143"/>
  <c r="D6" i="143"/>
  <c r="CE5" i="143"/>
  <c r="BX5" i="143"/>
  <c r="BV5" i="143"/>
  <c r="BT5" i="143"/>
  <c r="BR5" i="143"/>
  <c r="BP5" i="143"/>
  <c r="BN5" i="143"/>
  <c r="BL5" i="143"/>
  <c r="BJ5" i="143"/>
  <c r="BH5" i="143"/>
  <c r="BF5" i="143"/>
  <c r="BD5" i="143"/>
  <c r="BB5" i="143"/>
  <c r="AZ5" i="143"/>
  <c r="AX5" i="143"/>
  <c r="AV5" i="143"/>
  <c r="AT5" i="143"/>
  <c r="AR5" i="143"/>
  <c r="AP5" i="143"/>
  <c r="AN5" i="143"/>
  <c r="AL5" i="143"/>
  <c r="AJ5" i="143"/>
  <c r="AH5" i="143"/>
  <c r="AF5" i="143"/>
  <c r="AD5" i="143"/>
  <c r="AB5" i="143"/>
  <c r="Z5" i="143"/>
  <c r="X5" i="143"/>
  <c r="V5" i="143"/>
  <c r="T5" i="143"/>
  <c r="R5" i="143"/>
  <c r="P5" i="143"/>
  <c r="N5" i="143"/>
  <c r="L5" i="143"/>
  <c r="J5" i="143"/>
  <c r="H5" i="143"/>
  <c r="F5" i="143"/>
  <c r="D5" i="143"/>
  <c r="CD20" i="142"/>
  <c r="CD25" i="151" s="1"/>
  <c r="CC20" i="142"/>
  <c r="CC25" i="151" s="1"/>
  <c r="CB20" i="142"/>
  <c r="CB25" i="151" s="1"/>
  <c r="CA20" i="142"/>
  <c r="CA25" i="151" s="1"/>
  <c r="BZ20" i="142"/>
  <c r="BZ25" i="151" s="1"/>
  <c r="BY20" i="142"/>
  <c r="BY25" i="151" s="1"/>
  <c r="BW20" i="142"/>
  <c r="BW25" i="151" s="1"/>
  <c r="BU20" i="142"/>
  <c r="BU25" i="151" s="1"/>
  <c r="BS20" i="142"/>
  <c r="BS25" i="151" s="1"/>
  <c r="BQ20" i="142"/>
  <c r="BQ25" i="151" s="1"/>
  <c r="BO20" i="142"/>
  <c r="BO25" i="151" s="1"/>
  <c r="BM20" i="142"/>
  <c r="BM25" i="151" s="1"/>
  <c r="BK20" i="142"/>
  <c r="BK25" i="151" s="1"/>
  <c r="BI20" i="142"/>
  <c r="BI25" i="151" s="1"/>
  <c r="BG20" i="142"/>
  <c r="BG25" i="151" s="1"/>
  <c r="BE20" i="142"/>
  <c r="BE25" i="151" s="1"/>
  <c r="BC20" i="142"/>
  <c r="BC25" i="151" s="1"/>
  <c r="BA20" i="142"/>
  <c r="BA25" i="151" s="1"/>
  <c r="AY20" i="142"/>
  <c r="AY25" i="151" s="1"/>
  <c r="AW20" i="142"/>
  <c r="AU20" i="142"/>
  <c r="AU25" i="151" s="1"/>
  <c r="AS20" i="142"/>
  <c r="AS25" i="151" s="1"/>
  <c r="AQ20" i="142"/>
  <c r="AQ25" i="151" s="1"/>
  <c r="AO20" i="142"/>
  <c r="AO25" i="151" s="1"/>
  <c r="AM20" i="142"/>
  <c r="AM25" i="151" s="1"/>
  <c r="AK20" i="142"/>
  <c r="AK25" i="151" s="1"/>
  <c r="AI20" i="142"/>
  <c r="AI25" i="151" s="1"/>
  <c r="AG20" i="142"/>
  <c r="AG25" i="151" s="1"/>
  <c r="AE20" i="142"/>
  <c r="AE25" i="151" s="1"/>
  <c r="AC20" i="142"/>
  <c r="AC25" i="151" s="1"/>
  <c r="AA20" i="142"/>
  <c r="AA25" i="151" s="1"/>
  <c r="Y20" i="142"/>
  <c r="Y25" i="151" s="1"/>
  <c r="W20" i="142"/>
  <c r="W25" i="151" s="1"/>
  <c r="U20" i="142"/>
  <c r="U25" i="151" s="1"/>
  <c r="S20" i="142"/>
  <c r="S25" i="151" s="1"/>
  <c r="Q20" i="142"/>
  <c r="Q25" i="151" s="1"/>
  <c r="O20" i="142"/>
  <c r="O25" i="151" s="1"/>
  <c r="M20" i="142"/>
  <c r="M25" i="151" s="1"/>
  <c r="K20" i="142"/>
  <c r="K25" i="151" s="1"/>
  <c r="I20" i="142"/>
  <c r="I25" i="151" s="1"/>
  <c r="G20" i="142"/>
  <c r="G25" i="151" s="1"/>
  <c r="E20" i="142"/>
  <c r="E25" i="151" s="1"/>
  <c r="C20" i="142"/>
  <c r="C25" i="151" s="1"/>
  <c r="CE19" i="142"/>
  <c r="BX19" i="142"/>
  <c r="BV19" i="142"/>
  <c r="BT19" i="142"/>
  <c r="BR19" i="142"/>
  <c r="BP19" i="142"/>
  <c r="BN19" i="142"/>
  <c r="BL19" i="142"/>
  <c r="BJ19" i="142"/>
  <c r="BH19" i="142"/>
  <c r="BF19" i="142"/>
  <c r="BD19" i="142"/>
  <c r="BB19" i="142"/>
  <c r="AZ19" i="142"/>
  <c r="AX19" i="142"/>
  <c r="AV19" i="142"/>
  <c r="AT19" i="142"/>
  <c r="AR19" i="142"/>
  <c r="AP19" i="142"/>
  <c r="AN19" i="142"/>
  <c r="AL19" i="142"/>
  <c r="AJ19" i="142"/>
  <c r="AH19" i="142"/>
  <c r="AF19" i="142"/>
  <c r="AD19" i="142"/>
  <c r="AB19" i="142"/>
  <c r="Z19" i="142"/>
  <c r="X19" i="142"/>
  <c r="V19" i="142"/>
  <c r="T19" i="142"/>
  <c r="R19" i="142"/>
  <c r="P19" i="142"/>
  <c r="N19" i="142"/>
  <c r="L19" i="142"/>
  <c r="J19" i="142"/>
  <c r="H19" i="142"/>
  <c r="F19" i="142"/>
  <c r="D19" i="142"/>
  <c r="CE18" i="142"/>
  <c r="BX18" i="142"/>
  <c r="BV18" i="142"/>
  <c r="BT18" i="142"/>
  <c r="BR18" i="142"/>
  <c r="BP18" i="142"/>
  <c r="BN18" i="142"/>
  <c r="BL18" i="142"/>
  <c r="BJ18" i="142"/>
  <c r="BH18" i="142"/>
  <c r="BF18" i="142"/>
  <c r="BD18" i="142"/>
  <c r="BB18" i="142"/>
  <c r="AZ18" i="142"/>
  <c r="AX18" i="142"/>
  <c r="AV18" i="142"/>
  <c r="AT18" i="142"/>
  <c r="AR18" i="142"/>
  <c r="AP18" i="142"/>
  <c r="AN18" i="142"/>
  <c r="AL18" i="142"/>
  <c r="AJ18" i="142"/>
  <c r="AH18" i="142"/>
  <c r="AF18" i="142"/>
  <c r="AD18" i="142"/>
  <c r="AB18" i="142"/>
  <c r="Z18" i="142"/>
  <c r="X18" i="142"/>
  <c r="V18" i="142"/>
  <c r="T18" i="142"/>
  <c r="R18" i="142"/>
  <c r="P18" i="142"/>
  <c r="N18" i="142"/>
  <c r="L18" i="142"/>
  <c r="J18" i="142"/>
  <c r="H18" i="142"/>
  <c r="F18" i="142"/>
  <c r="D18" i="142"/>
  <c r="CE17" i="142"/>
  <c r="BX17" i="142"/>
  <c r="BV17" i="142"/>
  <c r="BT17" i="142"/>
  <c r="BR17" i="142"/>
  <c r="BP17" i="142"/>
  <c r="BN17" i="142"/>
  <c r="BL17" i="142"/>
  <c r="BJ17" i="142"/>
  <c r="BH17" i="142"/>
  <c r="BF17" i="142"/>
  <c r="BD17" i="142"/>
  <c r="BB17" i="142"/>
  <c r="AZ17" i="142"/>
  <c r="AX17" i="142"/>
  <c r="AV17" i="142"/>
  <c r="AT17" i="142"/>
  <c r="AR17" i="142"/>
  <c r="AP17" i="142"/>
  <c r="AN17" i="142"/>
  <c r="AL17" i="142"/>
  <c r="AJ17" i="142"/>
  <c r="AH17" i="142"/>
  <c r="AF17" i="142"/>
  <c r="AD17" i="142"/>
  <c r="AB17" i="142"/>
  <c r="Z17" i="142"/>
  <c r="X17" i="142"/>
  <c r="V17" i="142"/>
  <c r="T17" i="142"/>
  <c r="R17" i="142"/>
  <c r="P17" i="142"/>
  <c r="N17" i="142"/>
  <c r="L17" i="142"/>
  <c r="J17" i="142"/>
  <c r="H17" i="142"/>
  <c r="F17" i="142"/>
  <c r="D17" i="142"/>
  <c r="CE16" i="142"/>
  <c r="BX16" i="142"/>
  <c r="BV16" i="142"/>
  <c r="BT16" i="142"/>
  <c r="BR16" i="142"/>
  <c r="BP16" i="142"/>
  <c r="BN16" i="142"/>
  <c r="BL16" i="142"/>
  <c r="BJ16" i="142"/>
  <c r="BH16" i="142"/>
  <c r="BF16" i="142"/>
  <c r="BD16" i="142"/>
  <c r="BB16" i="142"/>
  <c r="AZ16" i="142"/>
  <c r="AX16" i="142"/>
  <c r="AV16" i="142"/>
  <c r="AT16" i="142"/>
  <c r="AR16" i="142"/>
  <c r="AP16" i="142"/>
  <c r="AN16" i="142"/>
  <c r="AL16" i="142"/>
  <c r="AJ16" i="142"/>
  <c r="AH16" i="142"/>
  <c r="AF16" i="142"/>
  <c r="AD16" i="142"/>
  <c r="AB16" i="142"/>
  <c r="Z16" i="142"/>
  <c r="X16" i="142"/>
  <c r="V16" i="142"/>
  <c r="T16" i="142"/>
  <c r="R16" i="142"/>
  <c r="P16" i="142"/>
  <c r="N16" i="142"/>
  <c r="L16" i="142"/>
  <c r="J16" i="142"/>
  <c r="H16" i="142"/>
  <c r="F16" i="142"/>
  <c r="D16" i="142"/>
  <c r="CE15" i="142"/>
  <c r="BX15" i="142"/>
  <c r="BV15" i="142"/>
  <c r="BT15" i="142"/>
  <c r="BR15" i="142"/>
  <c r="BP15" i="142"/>
  <c r="BN15" i="142"/>
  <c r="BL15" i="142"/>
  <c r="BJ15" i="142"/>
  <c r="BH15" i="142"/>
  <c r="BF15" i="142"/>
  <c r="BD15" i="142"/>
  <c r="BB15" i="142"/>
  <c r="AZ15" i="142"/>
  <c r="AX15" i="142"/>
  <c r="AV15" i="142"/>
  <c r="AT15" i="142"/>
  <c r="AR15" i="142"/>
  <c r="AP15" i="142"/>
  <c r="AN15" i="142"/>
  <c r="AL15" i="142"/>
  <c r="AJ15" i="142"/>
  <c r="AH15" i="142"/>
  <c r="AF15" i="142"/>
  <c r="AD15" i="142"/>
  <c r="AB15" i="142"/>
  <c r="Z15" i="142"/>
  <c r="X15" i="142"/>
  <c r="V15" i="142"/>
  <c r="T15" i="142"/>
  <c r="R15" i="142"/>
  <c r="P15" i="142"/>
  <c r="N15" i="142"/>
  <c r="L15" i="142"/>
  <c r="J15" i="142"/>
  <c r="H15" i="142"/>
  <c r="F15" i="142"/>
  <c r="D15" i="142"/>
  <c r="CE14" i="142"/>
  <c r="BX14" i="142"/>
  <c r="BV14" i="142"/>
  <c r="BT14" i="142"/>
  <c r="BR14" i="142"/>
  <c r="BP14" i="142"/>
  <c r="BN14" i="142"/>
  <c r="BL14" i="142"/>
  <c r="BJ14" i="142"/>
  <c r="BH14" i="142"/>
  <c r="BF14" i="142"/>
  <c r="BD14" i="142"/>
  <c r="BB14" i="142"/>
  <c r="AZ14" i="142"/>
  <c r="AX14" i="142"/>
  <c r="AV14" i="142"/>
  <c r="AT14" i="142"/>
  <c r="AR14" i="142"/>
  <c r="AP14" i="142"/>
  <c r="AN14" i="142"/>
  <c r="AL14" i="142"/>
  <c r="AJ14" i="142"/>
  <c r="AH14" i="142"/>
  <c r="AF14" i="142"/>
  <c r="AD14" i="142"/>
  <c r="AB14" i="142"/>
  <c r="Z14" i="142"/>
  <c r="X14" i="142"/>
  <c r="V14" i="142"/>
  <c r="T14" i="142"/>
  <c r="R14" i="142"/>
  <c r="P14" i="142"/>
  <c r="N14" i="142"/>
  <c r="L14" i="142"/>
  <c r="J14" i="142"/>
  <c r="H14" i="142"/>
  <c r="F14" i="142"/>
  <c r="D14" i="142"/>
  <c r="CE13" i="142"/>
  <c r="BX13" i="142"/>
  <c r="BV13" i="142"/>
  <c r="BT13" i="142"/>
  <c r="BR13" i="142"/>
  <c r="BP13" i="142"/>
  <c r="BN13" i="142"/>
  <c r="BL13" i="142"/>
  <c r="BJ13" i="142"/>
  <c r="BH13" i="142"/>
  <c r="BF13" i="142"/>
  <c r="BD13" i="142"/>
  <c r="BB13" i="142"/>
  <c r="AZ13" i="142"/>
  <c r="AX13" i="142"/>
  <c r="AV13" i="142"/>
  <c r="AT13" i="142"/>
  <c r="AR13" i="142"/>
  <c r="AP13" i="142"/>
  <c r="AN13" i="142"/>
  <c r="AL13" i="142"/>
  <c r="AJ13" i="142"/>
  <c r="AH13" i="142"/>
  <c r="AF13" i="142"/>
  <c r="AD13" i="142"/>
  <c r="AB13" i="142"/>
  <c r="Z13" i="142"/>
  <c r="X13" i="142"/>
  <c r="V13" i="142"/>
  <c r="T13" i="142"/>
  <c r="R13" i="142"/>
  <c r="P13" i="142"/>
  <c r="N13" i="142"/>
  <c r="L13" i="142"/>
  <c r="J13" i="142"/>
  <c r="H13" i="142"/>
  <c r="F13" i="142"/>
  <c r="D13" i="142"/>
  <c r="CE12" i="142"/>
  <c r="BX12" i="142"/>
  <c r="BV12" i="142"/>
  <c r="BT12" i="142"/>
  <c r="BR12" i="142"/>
  <c r="BP12" i="142"/>
  <c r="BN12" i="142"/>
  <c r="BL12" i="142"/>
  <c r="BJ12" i="142"/>
  <c r="BH12" i="142"/>
  <c r="BF12" i="142"/>
  <c r="BD12" i="142"/>
  <c r="BB12" i="142"/>
  <c r="AZ12" i="142"/>
  <c r="AX12" i="142"/>
  <c r="AV12" i="142"/>
  <c r="AT12" i="142"/>
  <c r="AR12" i="142"/>
  <c r="AP12" i="142"/>
  <c r="AN12" i="142"/>
  <c r="AL12" i="142"/>
  <c r="AJ12" i="142"/>
  <c r="AH12" i="142"/>
  <c r="AF12" i="142"/>
  <c r="AD12" i="142"/>
  <c r="AB12" i="142"/>
  <c r="Z12" i="142"/>
  <c r="X12" i="142"/>
  <c r="V12" i="142"/>
  <c r="T12" i="142"/>
  <c r="R12" i="142"/>
  <c r="P12" i="142"/>
  <c r="N12" i="142"/>
  <c r="L12" i="142"/>
  <c r="J12" i="142"/>
  <c r="H12" i="142"/>
  <c r="F12" i="142"/>
  <c r="D12" i="142"/>
  <c r="CE11" i="142"/>
  <c r="BX11" i="142"/>
  <c r="BV11" i="142"/>
  <c r="BT11" i="142"/>
  <c r="BR11" i="142"/>
  <c r="BP11" i="142"/>
  <c r="BN11" i="142"/>
  <c r="BL11" i="142"/>
  <c r="BJ11" i="142"/>
  <c r="BH11" i="142"/>
  <c r="BF11" i="142"/>
  <c r="BD11" i="142"/>
  <c r="BB11" i="142"/>
  <c r="AZ11" i="142"/>
  <c r="AX11" i="142"/>
  <c r="AV11" i="142"/>
  <c r="AT11" i="142"/>
  <c r="AR11" i="142"/>
  <c r="AP11" i="142"/>
  <c r="AN11" i="142"/>
  <c r="AL11" i="142"/>
  <c r="AJ11" i="142"/>
  <c r="AH11" i="142"/>
  <c r="AF11" i="142"/>
  <c r="AD11" i="142"/>
  <c r="AB11" i="142"/>
  <c r="Z11" i="142"/>
  <c r="X11" i="142"/>
  <c r="V11" i="142"/>
  <c r="T11" i="142"/>
  <c r="R11" i="142"/>
  <c r="P11" i="142"/>
  <c r="N11" i="142"/>
  <c r="L11" i="142"/>
  <c r="J11" i="142"/>
  <c r="H11" i="142"/>
  <c r="F11" i="142"/>
  <c r="D11" i="142"/>
  <c r="CE10" i="142"/>
  <c r="BX10" i="142"/>
  <c r="BV10" i="142"/>
  <c r="BT10" i="142"/>
  <c r="BR10" i="142"/>
  <c r="BP10" i="142"/>
  <c r="BN10" i="142"/>
  <c r="BL10" i="142"/>
  <c r="BJ10" i="142"/>
  <c r="BH10" i="142"/>
  <c r="BF10" i="142"/>
  <c r="BD10" i="142"/>
  <c r="BB10" i="142"/>
  <c r="AZ10" i="142"/>
  <c r="AX10" i="142"/>
  <c r="AV10" i="142"/>
  <c r="AT10" i="142"/>
  <c r="AR10" i="142"/>
  <c r="AP10" i="142"/>
  <c r="AN10" i="142"/>
  <c r="AL10" i="142"/>
  <c r="AJ10" i="142"/>
  <c r="AH10" i="142"/>
  <c r="AF10" i="142"/>
  <c r="AD10" i="142"/>
  <c r="AB10" i="142"/>
  <c r="Z10" i="142"/>
  <c r="X10" i="142"/>
  <c r="V10" i="142"/>
  <c r="T10" i="142"/>
  <c r="R10" i="142"/>
  <c r="P10" i="142"/>
  <c r="N10" i="142"/>
  <c r="L10" i="142"/>
  <c r="J10" i="142"/>
  <c r="H10" i="142"/>
  <c r="F10" i="142"/>
  <c r="D10" i="142"/>
  <c r="CE9" i="142"/>
  <c r="BX9" i="142"/>
  <c r="BV9" i="142"/>
  <c r="BT9" i="142"/>
  <c r="BR9" i="142"/>
  <c r="BP9" i="142"/>
  <c r="BN9" i="142"/>
  <c r="BL9" i="142"/>
  <c r="BJ9" i="142"/>
  <c r="BH9" i="142"/>
  <c r="BF9" i="142"/>
  <c r="BD9" i="142"/>
  <c r="BB9" i="142"/>
  <c r="AZ9" i="142"/>
  <c r="AX9" i="142"/>
  <c r="AV9" i="142"/>
  <c r="AT9" i="142"/>
  <c r="AR9" i="142"/>
  <c r="AP9" i="142"/>
  <c r="AN9" i="142"/>
  <c r="AL9" i="142"/>
  <c r="AJ9" i="142"/>
  <c r="AH9" i="142"/>
  <c r="AF9" i="142"/>
  <c r="AD9" i="142"/>
  <c r="AB9" i="142"/>
  <c r="Z9" i="142"/>
  <c r="X9" i="142"/>
  <c r="V9" i="142"/>
  <c r="T9" i="142"/>
  <c r="R9" i="142"/>
  <c r="P9" i="142"/>
  <c r="N9" i="142"/>
  <c r="L9" i="142"/>
  <c r="J9" i="142"/>
  <c r="H9" i="142"/>
  <c r="F9" i="142"/>
  <c r="D9" i="142"/>
  <c r="CE8" i="142"/>
  <c r="BX8" i="142"/>
  <c r="BV8" i="142"/>
  <c r="BT8" i="142"/>
  <c r="BR8" i="142"/>
  <c r="BP8" i="142"/>
  <c r="BN8" i="142"/>
  <c r="BL8" i="142"/>
  <c r="BJ8" i="142"/>
  <c r="BH8" i="142"/>
  <c r="BF8" i="142"/>
  <c r="BD8" i="142"/>
  <c r="BB8" i="142"/>
  <c r="AZ8" i="142"/>
  <c r="AX8" i="142"/>
  <c r="AV8" i="142"/>
  <c r="AT8" i="142"/>
  <c r="AR8" i="142"/>
  <c r="AP8" i="142"/>
  <c r="AN8" i="142"/>
  <c r="AL8" i="142"/>
  <c r="AJ8" i="142"/>
  <c r="AH8" i="142"/>
  <c r="AF8" i="142"/>
  <c r="AD8" i="142"/>
  <c r="AB8" i="142"/>
  <c r="Z8" i="142"/>
  <c r="X8" i="142"/>
  <c r="V8" i="142"/>
  <c r="T8" i="142"/>
  <c r="R8" i="142"/>
  <c r="P8" i="142"/>
  <c r="N8" i="142"/>
  <c r="L8" i="142"/>
  <c r="J8" i="142"/>
  <c r="H8" i="142"/>
  <c r="F8" i="142"/>
  <c r="D8" i="142"/>
  <c r="CE7" i="142"/>
  <c r="BX7" i="142"/>
  <c r="BV7" i="142"/>
  <c r="BT7" i="142"/>
  <c r="BR7" i="142"/>
  <c r="BP7" i="142"/>
  <c r="BN7" i="142"/>
  <c r="BL7" i="142"/>
  <c r="BJ7" i="142"/>
  <c r="BH7" i="142"/>
  <c r="BF7" i="142"/>
  <c r="BD7" i="142"/>
  <c r="BB7" i="142"/>
  <c r="AZ7" i="142"/>
  <c r="AX7" i="142"/>
  <c r="AV7" i="142"/>
  <c r="AT7" i="142"/>
  <c r="AR7" i="142"/>
  <c r="AP7" i="142"/>
  <c r="AN7" i="142"/>
  <c r="AL7" i="142"/>
  <c r="AJ7" i="142"/>
  <c r="AH7" i="142"/>
  <c r="AF7" i="142"/>
  <c r="AD7" i="142"/>
  <c r="AB7" i="142"/>
  <c r="Z7" i="142"/>
  <c r="X7" i="142"/>
  <c r="V7" i="142"/>
  <c r="T7" i="142"/>
  <c r="R7" i="142"/>
  <c r="P7" i="142"/>
  <c r="N7" i="142"/>
  <c r="L7" i="142"/>
  <c r="J7" i="142"/>
  <c r="H7" i="142"/>
  <c r="F7" i="142"/>
  <c r="D7" i="142"/>
  <c r="CE6" i="142"/>
  <c r="BX6" i="142"/>
  <c r="BV6" i="142"/>
  <c r="BT6" i="142"/>
  <c r="BR6" i="142"/>
  <c r="BP6" i="142"/>
  <c r="BN6" i="142"/>
  <c r="BL6" i="142"/>
  <c r="BJ6" i="142"/>
  <c r="BH6" i="142"/>
  <c r="BF6" i="142"/>
  <c r="BD6" i="142"/>
  <c r="BB6" i="142"/>
  <c r="AZ6" i="142"/>
  <c r="AX6" i="142"/>
  <c r="AV6" i="142"/>
  <c r="AT6" i="142"/>
  <c r="AR6" i="142"/>
  <c r="AP6" i="142"/>
  <c r="AN6" i="142"/>
  <c r="AL6" i="142"/>
  <c r="AJ6" i="142"/>
  <c r="AH6" i="142"/>
  <c r="AF6" i="142"/>
  <c r="AD6" i="142"/>
  <c r="AB6" i="142"/>
  <c r="Z6" i="142"/>
  <c r="X6" i="142"/>
  <c r="V6" i="142"/>
  <c r="T6" i="142"/>
  <c r="R6" i="142"/>
  <c r="P6" i="142"/>
  <c r="N6" i="142"/>
  <c r="L6" i="142"/>
  <c r="J6" i="142"/>
  <c r="H6" i="142"/>
  <c r="F6" i="142"/>
  <c r="D6" i="142"/>
  <c r="CE5" i="142"/>
  <c r="BX5" i="142"/>
  <c r="BV5" i="142"/>
  <c r="BT5" i="142"/>
  <c r="BR5" i="142"/>
  <c r="BP5" i="142"/>
  <c r="BN5" i="142"/>
  <c r="BL5" i="142"/>
  <c r="BJ5" i="142"/>
  <c r="BH5" i="142"/>
  <c r="BF5" i="142"/>
  <c r="BD5" i="142"/>
  <c r="BB5" i="142"/>
  <c r="AZ5" i="142"/>
  <c r="AX5" i="142"/>
  <c r="AV5" i="142"/>
  <c r="AT5" i="142"/>
  <c r="AR5" i="142"/>
  <c r="AP5" i="142"/>
  <c r="AN5" i="142"/>
  <c r="AL5" i="142"/>
  <c r="AJ5" i="142"/>
  <c r="AH5" i="142"/>
  <c r="AF5" i="142"/>
  <c r="AD5" i="142"/>
  <c r="AB5" i="142"/>
  <c r="Z5" i="142"/>
  <c r="X5" i="142"/>
  <c r="V5" i="142"/>
  <c r="T5" i="142"/>
  <c r="R5" i="142"/>
  <c r="P5" i="142"/>
  <c r="N5" i="142"/>
  <c r="L5" i="142"/>
  <c r="J5" i="142"/>
  <c r="H5" i="142"/>
  <c r="F5" i="142"/>
  <c r="D5" i="142"/>
  <c r="CD15" i="141"/>
  <c r="CD20" i="151" s="1"/>
  <c r="CC15" i="141"/>
  <c r="CC20" i="151" s="1"/>
  <c r="CB15" i="141"/>
  <c r="CB20" i="151" s="1"/>
  <c r="CA15" i="141"/>
  <c r="CA20" i="151" s="1"/>
  <c r="BZ15" i="141"/>
  <c r="BZ20" i="151" s="1"/>
  <c r="BY15" i="141"/>
  <c r="BY20" i="151" s="1"/>
  <c r="BW15" i="141"/>
  <c r="BW20" i="151" s="1"/>
  <c r="BU15" i="141"/>
  <c r="BU20" i="151" s="1"/>
  <c r="BS15" i="141"/>
  <c r="BS20" i="151" s="1"/>
  <c r="BQ15" i="141"/>
  <c r="BQ20" i="151" s="1"/>
  <c r="BO15" i="141"/>
  <c r="BO20" i="151" s="1"/>
  <c r="BM15" i="141"/>
  <c r="BM20" i="151" s="1"/>
  <c r="BK15" i="141"/>
  <c r="BK20" i="151" s="1"/>
  <c r="BI15" i="141"/>
  <c r="BI20" i="151" s="1"/>
  <c r="BG15" i="141"/>
  <c r="BG20" i="151" s="1"/>
  <c r="BE15" i="141"/>
  <c r="BE20" i="151" s="1"/>
  <c r="BC15" i="141"/>
  <c r="BC20" i="151" s="1"/>
  <c r="BA15" i="141"/>
  <c r="BA20" i="151" s="1"/>
  <c r="AY15" i="141"/>
  <c r="AY20" i="151" s="1"/>
  <c r="AW15" i="141"/>
  <c r="AU15" i="141"/>
  <c r="AU20" i="151" s="1"/>
  <c r="AS15" i="141"/>
  <c r="AS20" i="151" s="1"/>
  <c r="AQ15" i="141"/>
  <c r="AQ20" i="151" s="1"/>
  <c r="AO15" i="141"/>
  <c r="AO20" i="151" s="1"/>
  <c r="AM15" i="141"/>
  <c r="AM20" i="151" s="1"/>
  <c r="AK15" i="141"/>
  <c r="AK20" i="151" s="1"/>
  <c r="AI15" i="141"/>
  <c r="AI20" i="151" s="1"/>
  <c r="AG15" i="141"/>
  <c r="AG20" i="151" s="1"/>
  <c r="AE15" i="141"/>
  <c r="AE20" i="151" s="1"/>
  <c r="AC15" i="141"/>
  <c r="AC20" i="151" s="1"/>
  <c r="AA15" i="141"/>
  <c r="AA20" i="151" s="1"/>
  <c r="Y15" i="141"/>
  <c r="Y20" i="151" s="1"/>
  <c r="W15" i="141"/>
  <c r="W20" i="151" s="1"/>
  <c r="U15" i="141"/>
  <c r="U20" i="151" s="1"/>
  <c r="S15" i="141"/>
  <c r="S20" i="151" s="1"/>
  <c r="Q15" i="141"/>
  <c r="Q20" i="151" s="1"/>
  <c r="O15" i="141"/>
  <c r="O20" i="151" s="1"/>
  <c r="M15" i="141"/>
  <c r="M20" i="151" s="1"/>
  <c r="K15" i="141"/>
  <c r="K20" i="151" s="1"/>
  <c r="I15" i="141"/>
  <c r="I20" i="151" s="1"/>
  <c r="G15" i="141"/>
  <c r="G20" i="151" s="1"/>
  <c r="E15" i="141"/>
  <c r="E20" i="151" s="1"/>
  <c r="C15" i="141"/>
  <c r="C20" i="151" s="1"/>
  <c r="CE14" i="141"/>
  <c r="BX14" i="141"/>
  <c r="BV14" i="141"/>
  <c r="BT14" i="141"/>
  <c r="BR14" i="141"/>
  <c r="BP14" i="141"/>
  <c r="BN14" i="141"/>
  <c r="BL14" i="141"/>
  <c r="BJ14" i="141"/>
  <c r="BH14" i="141"/>
  <c r="BF14" i="141"/>
  <c r="BD14" i="141"/>
  <c r="BB14" i="141"/>
  <c r="AZ14" i="141"/>
  <c r="AX14" i="141"/>
  <c r="AV14" i="141"/>
  <c r="AT14" i="141"/>
  <c r="AR14" i="141"/>
  <c r="AP14" i="141"/>
  <c r="AN14" i="141"/>
  <c r="AL14" i="141"/>
  <c r="AJ14" i="141"/>
  <c r="AH14" i="141"/>
  <c r="AF14" i="141"/>
  <c r="AD14" i="141"/>
  <c r="AB14" i="141"/>
  <c r="Z14" i="141"/>
  <c r="X14" i="141"/>
  <c r="V14" i="141"/>
  <c r="T14" i="141"/>
  <c r="R14" i="141"/>
  <c r="P14" i="141"/>
  <c r="N14" i="141"/>
  <c r="L14" i="141"/>
  <c r="J14" i="141"/>
  <c r="H14" i="141"/>
  <c r="F14" i="141"/>
  <c r="D14" i="141"/>
  <c r="CE13" i="141"/>
  <c r="BX13" i="141"/>
  <c r="BV13" i="141"/>
  <c r="BT13" i="141"/>
  <c r="BR13" i="141"/>
  <c r="BP13" i="141"/>
  <c r="BN13" i="141"/>
  <c r="BL13" i="141"/>
  <c r="BJ13" i="141"/>
  <c r="BH13" i="141"/>
  <c r="BF13" i="141"/>
  <c r="BD13" i="141"/>
  <c r="BB13" i="141"/>
  <c r="AZ13" i="141"/>
  <c r="AX13" i="141"/>
  <c r="AV13" i="141"/>
  <c r="AT13" i="141"/>
  <c r="AR13" i="141"/>
  <c r="AP13" i="141"/>
  <c r="AN13" i="141"/>
  <c r="AL13" i="141"/>
  <c r="AJ13" i="141"/>
  <c r="AH13" i="141"/>
  <c r="AF13" i="141"/>
  <c r="AD13" i="141"/>
  <c r="AB13" i="141"/>
  <c r="Z13" i="141"/>
  <c r="X13" i="141"/>
  <c r="V13" i="141"/>
  <c r="T13" i="141"/>
  <c r="R13" i="141"/>
  <c r="P13" i="141"/>
  <c r="N13" i="141"/>
  <c r="L13" i="141"/>
  <c r="J13" i="141"/>
  <c r="H13" i="141"/>
  <c r="F13" i="141"/>
  <c r="D13" i="141"/>
  <c r="CE12" i="141"/>
  <c r="BX12" i="141"/>
  <c r="BV12" i="141"/>
  <c r="BT12" i="141"/>
  <c r="BR12" i="141"/>
  <c r="BP12" i="141"/>
  <c r="BN12" i="141"/>
  <c r="BL12" i="141"/>
  <c r="BJ12" i="141"/>
  <c r="BH12" i="141"/>
  <c r="BF12" i="141"/>
  <c r="BD12" i="141"/>
  <c r="BB12" i="141"/>
  <c r="AZ12" i="141"/>
  <c r="AX12" i="141"/>
  <c r="AV12" i="141"/>
  <c r="AT12" i="141"/>
  <c r="AR12" i="141"/>
  <c r="AP12" i="141"/>
  <c r="AN12" i="141"/>
  <c r="AL12" i="141"/>
  <c r="AJ12" i="141"/>
  <c r="AH12" i="141"/>
  <c r="AF12" i="141"/>
  <c r="AD12" i="141"/>
  <c r="AB12" i="141"/>
  <c r="Z12" i="141"/>
  <c r="X12" i="141"/>
  <c r="V12" i="141"/>
  <c r="T12" i="141"/>
  <c r="R12" i="141"/>
  <c r="P12" i="141"/>
  <c r="N12" i="141"/>
  <c r="L12" i="141"/>
  <c r="J12" i="141"/>
  <c r="H12" i="141"/>
  <c r="F12" i="141"/>
  <c r="D12" i="141"/>
  <c r="CE11" i="141"/>
  <c r="BX11" i="141"/>
  <c r="BV11" i="141"/>
  <c r="BT11" i="141"/>
  <c r="BR11" i="141"/>
  <c r="BP11" i="141"/>
  <c r="BN11" i="141"/>
  <c r="BL11" i="141"/>
  <c r="BJ11" i="141"/>
  <c r="BH11" i="141"/>
  <c r="BF11" i="141"/>
  <c r="BD11" i="141"/>
  <c r="BB11" i="141"/>
  <c r="AZ11" i="141"/>
  <c r="AX11" i="141"/>
  <c r="AV11" i="141"/>
  <c r="AT11" i="141"/>
  <c r="AR11" i="141"/>
  <c r="AP11" i="141"/>
  <c r="AN11" i="141"/>
  <c r="AL11" i="141"/>
  <c r="AJ11" i="141"/>
  <c r="AH11" i="141"/>
  <c r="AF11" i="141"/>
  <c r="AD11" i="141"/>
  <c r="AB11" i="141"/>
  <c r="Z11" i="141"/>
  <c r="X11" i="141"/>
  <c r="V11" i="141"/>
  <c r="T11" i="141"/>
  <c r="R11" i="141"/>
  <c r="P11" i="141"/>
  <c r="N11" i="141"/>
  <c r="L11" i="141"/>
  <c r="J11" i="141"/>
  <c r="H11" i="141"/>
  <c r="F11" i="141"/>
  <c r="D11" i="141"/>
  <c r="CE10" i="141"/>
  <c r="BX10" i="141"/>
  <c r="BV10" i="141"/>
  <c r="BT10" i="141"/>
  <c r="BR10" i="141"/>
  <c r="BP10" i="141"/>
  <c r="BN10" i="141"/>
  <c r="BL10" i="141"/>
  <c r="BJ10" i="141"/>
  <c r="BH10" i="141"/>
  <c r="BF10" i="141"/>
  <c r="BD10" i="141"/>
  <c r="BB10" i="141"/>
  <c r="AZ10" i="141"/>
  <c r="AX10" i="141"/>
  <c r="AV10" i="141"/>
  <c r="AT10" i="141"/>
  <c r="AR10" i="141"/>
  <c r="AP10" i="141"/>
  <c r="AN10" i="141"/>
  <c r="AL10" i="141"/>
  <c r="AJ10" i="141"/>
  <c r="AH10" i="141"/>
  <c r="AF10" i="141"/>
  <c r="AD10" i="141"/>
  <c r="AB10" i="141"/>
  <c r="Z10" i="141"/>
  <c r="X10" i="141"/>
  <c r="V10" i="141"/>
  <c r="T10" i="141"/>
  <c r="R10" i="141"/>
  <c r="P10" i="141"/>
  <c r="N10" i="141"/>
  <c r="L10" i="141"/>
  <c r="J10" i="141"/>
  <c r="H10" i="141"/>
  <c r="F10" i="141"/>
  <c r="D10" i="141"/>
  <c r="CE9" i="141"/>
  <c r="BX9" i="141"/>
  <c r="BV9" i="141"/>
  <c r="BT9" i="141"/>
  <c r="BR9" i="141"/>
  <c r="BP9" i="141"/>
  <c r="BN9" i="141"/>
  <c r="BL9" i="141"/>
  <c r="BJ9" i="141"/>
  <c r="BH9" i="141"/>
  <c r="BF9" i="141"/>
  <c r="BD9" i="141"/>
  <c r="BB9" i="141"/>
  <c r="AZ9" i="141"/>
  <c r="AX9" i="141"/>
  <c r="AV9" i="141"/>
  <c r="AT9" i="141"/>
  <c r="AR9" i="141"/>
  <c r="AP9" i="141"/>
  <c r="AN9" i="141"/>
  <c r="AL9" i="141"/>
  <c r="AJ9" i="141"/>
  <c r="AH9" i="141"/>
  <c r="AF9" i="141"/>
  <c r="AD9" i="141"/>
  <c r="AB9" i="141"/>
  <c r="Z9" i="141"/>
  <c r="X9" i="141"/>
  <c r="V9" i="141"/>
  <c r="T9" i="141"/>
  <c r="R9" i="141"/>
  <c r="P9" i="141"/>
  <c r="N9" i="141"/>
  <c r="L9" i="141"/>
  <c r="J9" i="141"/>
  <c r="H9" i="141"/>
  <c r="F9" i="141"/>
  <c r="D9" i="141"/>
  <c r="CE8" i="141"/>
  <c r="BX8" i="141"/>
  <c r="BV8" i="141"/>
  <c r="BT8" i="141"/>
  <c r="BR8" i="141"/>
  <c r="BP8" i="141"/>
  <c r="BN8" i="141"/>
  <c r="BL8" i="141"/>
  <c r="BJ8" i="141"/>
  <c r="BH8" i="141"/>
  <c r="BF8" i="141"/>
  <c r="BD8" i="141"/>
  <c r="BB8" i="141"/>
  <c r="AZ8" i="141"/>
  <c r="AX8" i="141"/>
  <c r="AV8" i="141"/>
  <c r="AT8" i="141"/>
  <c r="AR8" i="141"/>
  <c r="AP8" i="141"/>
  <c r="AN8" i="141"/>
  <c r="AL8" i="141"/>
  <c r="AJ8" i="141"/>
  <c r="AH8" i="141"/>
  <c r="AF8" i="141"/>
  <c r="AD8" i="141"/>
  <c r="AB8" i="141"/>
  <c r="Z8" i="141"/>
  <c r="X8" i="141"/>
  <c r="V8" i="141"/>
  <c r="T8" i="141"/>
  <c r="R8" i="141"/>
  <c r="P8" i="141"/>
  <c r="N8" i="141"/>
  <c r="L8" i="141"/>
  <c r="J8" i="141"/>
  <c r="H8" i="141"/>
  <c r="F8" i="141"/>
  <c r="D8" i="141"/>
  <c r="CE7" i="141"/>
  <c r="BX7" i="141"/>
  <c r="BV7" i="141"/>
  <c r="BT7" i="141"/>
  <c r="BR7" i="141"/>
  <c r="BP7" i="141"/>
  <c r="BN7" i="141"/>
  <c r="BL7" i="141"/>
  <c r="BJ7" i="141"/>
  <c r="BH7" i="141"/>
  <c r="BF7" i="141"/>
  <c r="BD7" i="141"/>
  <c r="BB7" i="141"/>
  <c r="AZ7" i="141"/>
  <c r="AX7" i="141"/>
  <c r="AV7" i="141"/>
  <c r="AT7" i="141"/>
  <c r="AR7" i="141"/>
  <c r="AP7" i="141"/>
  <c r="AN7" i="141"/>
  <c r="AL7" i="141"/>
  <c r="AJ7" i="141"/>
  <c r="AH7" i="141"/>
  <c r="AF7" i="141"/>
  <c r="AD7" i="141"/>
  <c r="AB7" i="141"/>
  <c r="Z7" i="141"/>
  <c r="X7" i="141"/>
  <c r="V7" i="141"/>
  <c r="T7" i="141"/>
  <c r="R7" i="141"/>
  <c r="P7" i="141"/>
  <c r="N7" i="141"/>
  <c r="L7" i="141"/>
  <c r="J7" i="141"/>
  <c r="H7" i="141"/>
  <c r="F7" i="141"/>
  <c r="D7" i="141"/>
  <c r="CE6" i="141"/>
  <c r="BX6" i="141"/>
  <c r="BV6" i="141"/>
  <c r="BT6" i="141"/>
  <c r="BR6" i="141"/>
  <c r="BP6" i="141"/>
  <c r="BN6" i="141"/>
  <c r="BL6" i="141"/>
  <c r="BJ6" i="141"/>
  <c r="BH6" i="141"/>
  <c r="BF6" i="141"/>
  <c r="BD6" i="141"/>
  <c r="BB6" i="141"/>
  <c r="AZ6" i="141"/>
  <c r="AX6" i="141"/>
  <c r="AV6" i="141"/>
  <c r="AT6" i="141"/>
  <c r="AR6" i="141"/>
  <c r="AP6" i="141"/>
  <c r="AN6" i="141"/>
  <c r="AL6" i="141"/>
  <c r="AJ6" i="141"/>
  <c r="AH6" i="141"/>
  <c r="AF6" i="141"/>
  <c r="AD6" i="141"/>
  <c r="AB6" i="141"/>
  <c r="Z6" i="141"/>
  <c r="X6" i="141"/>
  <c r="V6" i="141"/>
  <c r="T6" i="141"/>
  <c r="R6" i="141"/>
  <c r="P6" i="141"/>
  <c r="N6" i="141"/>
  <c r="L6" i="141"/>
  <c r="J6" i="141"/>
  <c r="H6" i="141"/>
  <c r="F6" i="141"/>
  <c r="D6" i="141"/>
  <c r="CE5" i="141"/>
  <c r="BX5" i="141"/>
  <c r="BV5" i="141"/>
  <c r="BT5" i="141"/>
  <c r="BR5" i="141"/>
  <c r="BP5" i="141"/>
  <c r="BN5" i="141"/>
  <c r="BL5" i="141"/>
  <c r="BJ5" i="141"/>
  <c r="BH5" i="141"/>
  <c r="BF5" i="141"/>
  <c r="BD5" i="141"/>
  <c r="BB5" i="141"/>
  <c r="AZ5" i="141"/>
  <c r="AX5" i="141"/>
  <c r="AV5" i="141"/>
  <c r="AT5" i="141"/>
  <c r="AR5" i="141"/>
  <c r="AP5" i="141"/>
  <c r="AN5" i="141"/>
  <c r="AL5" i="141"/>
  <c r="AJ5" i="141"/>
  <c r="AH5" i="141"/>
  <c r="AF5" i="141"/>
  <c r="AD5" i="141"/>
  <c r="AB5" i="141"/>
  <c r="Z5" i="141"/>
  <c r="X5" i="141"/>
  <c r="V5" i="141"/>
  <c r="T5" i="141"/>
  <c r="R5" i="141"/>
  <c r="P5" i="141"/>
  <c r="N5" i="141"/>
  <c r="L5" i="141"/>
  <c r="J5" i="141"/>
  <c r="H5" i="141"/>
  <c r="F5" i="141"/>
  <c r="D5" i="141"/>
  <c r="CD15" i="140"/>
  <c r="CD29" i="151" s="1"/>
  <c r="CC15" i="140"/>
  <c r="CC29" i="151" s="1"/>
  <c r="CB15" i="140"/>
  <c r="CB29" i="151" s="1"/>
  <c r="CA15" i="140"/>
  <c r="CA29" i="151" s="1"/>
  <c r="BZ15" i="140"/>
  <c r="BZ29" i="151" s="1"/>
  <c r="BY15" i="140"/>
  <c r="BY29" i="151" s="1"/>
  <c r="BW15" i="140"/>
  <c r="BW29" i="151" s="1"/>
  <c r="BU15" i="140"/>
  <c r="BU29" i="151" s="1"/>
  <c r="BS15" i="140"/>
  <c r="BS29" i="151" s="1"/>
  <c r="BQ15" i="140"/>
  <c r="BQ29" i="151" s="1"/>
  <c r="BO15" i="140"/>
  <c r="BO29" i="151" s="1"/>
  <c r="BM15" i="140"/>
  <c r="BM29" i="151" s="1"/>
  <c r="BK15" i="140"/>
  <c r="BK29" i="151" s="1"/>
  <c r="BI15" i="140"/>
  <c r="BI29" i="151" s="1"/>
  <c r="BG15" i="140"/>
  <c r="BG29" i="151" s="1"/>
  <c r="BE15" i="140"/>
  <c r="BE29" i="151" s="1"/>
  <c r="BC15" i="140"/>
  <c r="BC29" i="151" s="1"/>
  <c r="BA15" i="140"/>
  <c r="BA29" i="151" s="1"/>
  <c r="AY15" i="140"/>
  <c r="AY29" i="151" s="1"/>
  <c r="AW15" i="140"/>
  <c r="AU15" i="140"/>
  <c r="AU29" i="151" s="1"/>
  <c r="AS15" i="140"/>
  <c r="AS29" i="151" s="1"/>
  <c r="AQ15" i="140"/>
  <c r="AQ29" i="151" s="1"/>
  <c r="AO15" i="140"/>
  <c r="AO29" i="151" s="1"/>
  <c r="AM15" i="140"/>
  <c r="AM29" i="151" s="1"/>
  <c r="AK15" i="140"/>
  <c r="AK29" i="151" s="1"/>
  <c r="AI15" i="140"/>
  <c r="AI29" i="151" s="1"/>
  <c r="AG15" i="140"/>
  <c r="AG29" i="151" s="1"/>
  <c r="AE15" i="140"/>
  <c r="AE29" i="151" s="1"/>
  <c r="AC15" i="140"/>
  <c r="AC29" i="151" s="1"/>
  <c r="AA15" i="140"/>
  <c r="AA29" i="151" s="1"/>
  <c r="Y15" i="140"/>
  <c r="Y29" i="151" s="1"/>
  <c r="W15" i="140"/>
  <c r="W29" i="151" s="1"/>
  <c r="U15" i="140"/>
  <c r="U29" i="151" s="1"/>
  <c r="S15" i="140"/>
  <c r="S29" i="151" s="1"/>
  <c r="Q15" i="140"/>
  <c r="Q29" i="151" s="1"/>
  <c r="O15" i="140"/>
  <c r="O29" i="151" s="1"/>
  <c r="M15" i="140"/>
  <c r="M29" i="151" s="1"/>
  <c r="K15" i="140"/>
  <c r="K29" i="151" s="1"/>
  <c r="I15" i="140"/>
  <c r="I29" i="151" s="1"/>
  <c r="G15" i="140"/>
  <c r="G29" i="151" s="1"/>
  <c r="E15" i="140"/>
  <c r="E29" i="151" s="1"/>
  <c r="C15" i="140"/>
  <c r="C29" i="151" s="1"/>
  <c r="CE14" i="140"/>
  <c r="BX14" i="140"/>
  <c r="BV14" i="140"/>
  <c r="BT14" i="140"/>
  <c r="BR14" i="140"/>
  <c r="BP14" i="140"/>
  <c r="BN14" i="140"/>
  <c r="BL14" i="140"/>
  <c r="BJ14" i="140"/>
  <c r="BH14" i="140"/>
  <c r="BF14" i="140"/>
  <c r="BD14" i="140"/>
  <c r="BB14" i="140"/>
  <c r="AZ14" i="140"/>
  <c r="AX14" i="140"/>
  <c r="AV14" i="140"/>
  <c r="AT14" i="140"/>
  <c r="AR14" i="140"/>
  <c r="AP14" i="140"/>
  <c r="AN14" i="140"/>
  <c r="AL14" i="140"/>
  <c r="AJ14" i="140"/>
  <c r="AH14" i="140"/>
  <c r="AF14" i="140"/>
  <c r="AD14" i="140"/>
  <c r="AB14" i="140"/>
  <c r="Z14" i="140"/>
  <c r="X14" i="140"/>
  <c r="V14" i="140"/>
  <c r="T14" i="140"/>
  <c r="R14" i="140"/>
  <c r="P14" i="140"/>
  <c r="N14" i="140"/>
  <c r="L14" i="140"/>
  <c r="J14" i="140"/>
  <c r="H14" i="140"/>
  <c r="F14" i="140"/>
  <c r="D14" i="140"/>
  <c r="CE13" i="140"/>
  <c r="BX13" i="140"/>
  <c r="BV13" i="140"/>
  <c r="BT13" i="140"/>
  <c r="BR13" i="140"/>
  <c r="BP13" i="140"/>
  <c r="BN13" i="140"/>
  <c r="BL13" i="140"/>
  <c r="BJ13" i="140"/>
  <c r="BH13" i="140"/>
  <c r="BF13" i="140"/>
  <c r="BD13" i="140"/>
  <c r="BB13" i="140"/>
  <c r="AZ13" i="140"/>
  <c r="AX13" i="140"/>
  <c r="AV13" i="140"/>
  <c r="AT13" i="140"/>
  <c r="AR13" i="140"/>
  <c r="AP13" i="140"/>
  <c r="AN13" i="140"/>
  <c r="AL13" i="140"/>
  <c r="AJ13" i="140"/>
  <c r="AH13" i="140"/>
  <c r="AF13" i="140"/>
  <c r="AD13" i="140"/>
  <c r="AB13" i="140"/>
  <c r="Z13" i="140"/>
  <c r="X13" i="140"/>
  <c r="V13" i="140"/>
  <c r="T13" i="140"/>
  <c r="R13" i="140"/>
  <c r="P13" i="140"/>
  <c r="N13" i="140"/>
  <c r="L13" i="140"/>
  <c r="J13" i="140"/>
  <c r="H13" i="140"/>
  <c r="F13" i="140"/>
  <c r="D13" i="140"/>
  <c r="CE12" i="140"/>
  <c r="BX12" i="140"/>
  <c r="BV12" i="140"/>
  <c r="BT12" i="140"/>
  <c r="BR12" i="140"/>
  <c r="BP12" i="140"/>
  <c r="BN12" i="140"/>
  <c r="BL12" i="140"/>
  <c r="BJ12" i="140"/>
  <c r="BH12" i="140"/>
  <c r="BF12" i="140"/>
  <c r="BD12" i="140"/>
  <c r="BB12" i="140"/>
  <c r="AZ12" i="140"/>
  <c r="AX12" i="140"/>
  <c r="AV12" i="140"/>
  <c r="AT12" i="140"/>
  <c r="AR12" i="140"/>
  <c r="AP12" i="140"/>
  <c r="AN12" i="140"/>
  <c r="AL12" i="140"/>
  <c r="AJ12" i="140"/>
  <c r="AH12" i="140"/>
  <c r="AF12" i="140"/>
  <c r="AD12" i="140"/>
  <c r="AB12" i="140"/>
  <c r="Z12" i="140"/>
  <c r="X12" i="140"/>
  <c r="V12" i="140"/>
  <c r="T12" i="140"/>
  <c r="R12" i="140"/>
  <c r="P12" i="140"/>
  <c r="N12" i="140"/>
  <c r="L12" i="140"/>
  <c r="J12" i="140"/>
  <c r="H12" i="140"/>
  <c r="F12" i="140"/>
  <c r="D12" i="140"/>
  <c r="CE11" i="140"/>
  <c r="BX11" i="140"/>
  <c r="BV11" i="140"/>
  <c r="BT11" i="140"/>
  <c r="BR11" i="140"/>
  <c r="BP11" i="140"/>
  <c r="BN11" i="140"/>
  <c r="BL11" i="140"/>
  <c r="BJ11" i="140"/>
  <c r="BH11" i="140"/>
  <c r="BF11" i="140"/>
  <c r="BD11" i="140"/>
  <c r="BB11" i="140"/>
  <c r="AZ11" i="140"/>
  <c r="AX11" i="140"/>
  <c r="AV11" i="140"/>
  <c r="AT11" i="140"/>
  <c r="AR11" i="140"/>
  <c r="AP11" i="140"/>
  <c r="AN11" i="140"/>
  <c r="AL11" i="140"/>
  <c r="AJ11" i="140"/>
  <c r="AH11" i="140"/>
  <c r="AF11" i="140"/>
  <c r="AD11" i="140"/>
  <c r="AB11" i="140"/>
  <c r="Z11" i="140"/>
  <c r="X11" i="140"/>
  <c r="V11" i="140"/>
  <c r="T11" i="140"/>
  <c r="R11" i="140"/>
  <c r="P11" i="140"/>
  <c r="N11" i="140"/>
  <c r="L11" i="140"/>
  <c r="J11" i="140"/>
  <c r="H11" i="140"/>
  <c r="F11" i="140"/>
  <c r="D11" i="140"/>
  <c r="CE10" i="140"/>
  <c r="BX10" i="140"/>
  <c r="BV10" i="140"/>
  <c r="BT10" i="140"/>
  <c r="BR10" i="140"/>
  <c r="BP10" i="140"/>
  <c r="BN10" i="140"/>
  <c r="BL10" i="140"/>
  <c r="BJ10" i="140"/>
  <c r="BH10" i="140"/>
  <c r="BF10" i="140"/>
  <c r="BD10" i="140"/>
  <c r="BB10" i="140"/>
  <c r="AZ10" i="140"/>
  <c r="AX10" i="140"/>
  <c r="AV10" i="140"/>
  <c r="AT10" i="140"/>
  <c r="AR10" i="140"/>
  <c r="AP10" i="140"/>
  <c r="AN10" i="140"/>
  <c r="AL10" i="140"/>
  <c r="AJ10" i="140"/>
  <c r="AH10" i="140"/>
  <c r="AF10" i="140"/>
  <c r="AD10" i="140"/>
  <c r="AB10" i="140"/>
  <c r="Z10" i="140"/>
  <c r="X10" i="140"/>
  <c r="V10" i="140"/>
  <c r="T10" i="140"/>
  <c r="R10" i="140"/>
  <c r="P10" i="140"/>
  <c r="N10" i="140"/>
  <c r="L10" i="140"/>
  <c r="J10" i="140"/>
  <c r="H10" i="140"/>
  <c r="F10" i="140"/>
  <c r="D10" i="140"/>
  <c r="CE9" i="140"/>
  <c r="BX9" i="140"/>
  <c r="BV9" i="140"/>
  <c r="BT9" i="140"/>
  <c r="BR9" i="140"/>
  <c r="BP9" i="140"/>
  <c r="BN9" i="140"/>
  <c r="BL9" i="140"/>
  <c r="BJ9" i="140"/>
  <c r="BH9" i="140"/>
  <c r="BF9" i="140"/>
  <c r="BD9" i="140"/>
  <c r="BB9" i="140"/>
  <c r="AZ9" i="140"/>
  <c r="AX9" i="140"/>
  <c r="AV9" i="140"/>
  <c r="AT9" i="140"/>
  <c r="AR9" i="140"/>
  <c r="AP9" i="140"/>
  <c r="AN9" i="140"/>
  <c r="AL9" i="140"/>
  <c r="AJ9" i="140"/>
  <c r="AH9" i="140"/>
  <c r="AF9" i="140"/>
  <c r="AD9" i="140"/>
  <c r="AB9" i="140"/>
  <c r="Z9" i="140"/>
  <c r="X9" i="140"/>
  <c r="V9" i="140"/>
  <c r="T9" i="140"/>
  <c r="R9" i="140"/>
  <c r="P9" i="140"/>
  <c r="N9" i="140"/>
  <c r="L9" i="140"/>
  <c r="J9" i="140"/>
  <c r="H9" i="140"/>
  <c r="F9" i="140"/>
  <c r="D9" i="140"/>
  <c r="CE8" i="140"/>
  <c r="BX8" i="140"/>
  <c r="BV8" i="140"/>
  <c r="BT8" i="140"/>
  <c r="BR8" i="140"/>
  <c r="BP8" i="140"/>
  <c r="BN8" i="140"/>
  <c r="BL8" i="140"/>
  <c r="BJ8" i="140"/>
  <c r="BH8" i="140"/>
  <c r="BF8" i="140"/>
  <c r="BD8" i="140"/>
  <c r="BB8" i="140"/>
  <c r="AZ8" i="140"/>
  <c r="AX8" i="140"/>
  <c r="AV8" i="140"/>
  <c r="AT8" i="140"/>
  <c r="AR8" i="140"/>
  <c r="AP8" i="140"/>
  <c r="AN8" i="140"/>
  <c r="AL8" i="140"/>
  <c r="AJ8" i="140"/>
  <c r="AH8" i="140"/>
  <c r="AF8" i="140"/>
  <c r="AD8" i="140"/>
  <c r="AB8" i="140"/>
  <c r="Z8" i="140"/>
  <c r="X8" i="140"/>
  <c r="V8" i="140"/>
  <c r="T8" i="140"/>
  <c r="R8" i="140"/>
  <c r="P8" i="140"/>
  <c r="N8" i="140"/>
  <c r="L8" i="140"/>
  <c r="J8" i="140"/>
  <c r="H8" i="140"/>
  <c r="F8" i="140"/>
  <c r="D8" i="140"/>
  <c r="CE7" i="140"/>
  <c r="BX7" i="140"/>
  <c r="BV7" i="140"/>
  <c r="BT7" i="140"/>
  <c r="BR7" i="140"/>
  <c r="BP7" i="140"/>
  <c r="BN7" i="140"/>
  <c r="BL7" i="140"/>
  <c r="BJ7" i="140"/>
  <c r="BH7" i="140"/>
  <c r="BF7" i="140"/>
  <c r="BD7" i="140"/>
  <c r="BB7" i="140"/>
  <c r="AZ7" i="140"/>
  <c r="AX7" i="140"/>
  <c r="AV7" i="140"/>
  <c r="AT7" i="140"/>
  <c r="AR7" i="140"/>
  <c r="AP7" i="140"/>
  <c r="AN7" i="140"/>
  <c r="AL7" i="140"/>
  <c r="AJ7" i="140"/>
  <c r="AH7" i="140"/>
  <c r="AF7" i="140"/>
  <c r="AD7" i="140"/>
  <c r="AB7" i="140"/>
  <c r="Z7" i="140"/>
  <c r="X7" i="140"/>
  <c r="V7" i="140"/>
  <c r="T7" i="140"/>
  <c r="R7" i="140"/>
  <c r="P7" i="140"/>
  <c r="N7" i="140"/>
  <c r="L7" i="140"/>
  <c r="J7" i="140"/>
  <c r="H7" i="140"/>
  <c r="F7" i="140"/>
  <c r="D7" i="140"/>
  <c r="CE6" i="140"/>
  <c r="BX6" i="140"/>
  <c r="BV6" i="140"/>
  <c r="BT6" i="140"/>
  <c r="BR6" i="140"/>
  <c r="BP6" i="140"/>
  <c r="BN6" i="140"/>
  <c r="BL6" i="140"/>
  <c r="BJ6" i="140"/>
  <c r="BH6" i="140"/>
  <c r="BF6" i="140"/>
  <c r="BD6" i="140"/>
  <c r="BB6" i="140"/>
  <c r="AZ6" i="140"/>
  <c r="AX6" i="140"/>
  <c r="AV6" i="140"/>
  <c r="AT6" i="140"/>
  <c r="AR6" i="140"/>
  <c r="AP6" i="140"/>
  <c r="AN6" i="140"/>
  <c r="AL6" i="140"/>
  <c r="AJ6" i="140"/>
  <c r="AH6" i="140"/>
  <c r="AF6" i="140"/>
  <c r="AD6" i="140"/>
  <c r="AB6" i="140"/>
  <c r="Z6" i="140"/>
  <c r="X6" i="140"/>
  <c r="V6" i="140"/>
  <c r="T6" i="140"/>
  <c r="R6" i="140"/>
  <c r="P6" i="140"/>
  <c r="N6" i="140"/>
  <c r="L6" i="140"/>
  <c r="J6" i="140"/>
  <c r="H6" i="140"/>
  <c r="F6" i="140"/>
  <c r="D6" i="140"/>
  <c r="CE5" i="140"/>
  <c r="BX5" i="140"/>
  <c r="BV5" i="140"/>
  <c r="BT5" i="140"/>
  <c r="BR5" i="140"/>
  <c r="BP5" i="140"/>
  <c r="BN5" i="140"/>
  <c r="BL5" i="140"/>
  <c r="BJ5" i="140"/>
  <c r="BH5" i="140"/>
  <c r="BF5" i="140"/>
  <c r="BD5" i="140"/>
  <c r="BB5" i="140"/>
  <c r="AZ5" i="140"/>
  <c r="AX5" i="140"/>
  <c r="AV5" i="140"/>
  <c r="AT5" i="140"/>
  <c r="AR5" i="140"/>
  <c r="AP5" i="140"/>
  <c r="AN5" i="140"/>
  <c r="AL5" i="140"/>
  <c r="AJ5" i="140"/>
  <c r="AH5" i="140"/>
  <c r="AF5" i="140"/>
  <c r="AD5" i="140"/>
  <c r="AB5" i="140"/>
  <c r="Z5" i="140"/>
  <c r="X5" i="140"/>
  <c r="V5" i="140"/>
  <c r="T5" i="140"/>
  <c r="R5" i="140"/>
  <c r="P5" i="140"/>
  <c r="N5" i="140"/>
  <c r="L5" i="140"/>
  <c r="J5" i="140"/>
  <c r="H5" i="140"/>
  <c r="F5" i="140"/>
  <c r="D5" i="140"/>
  <c r="CD20" i="139"/>
  <c r="CC20" i="139"/>
  <c r="CB20" i="139"/>
  <c r="CA20" i="139"/>
  <c r="BZ20" i="139"/>
  <c r="BY20" i="139"/>
  <c r="BW20" i="139"/>
  <c r="BW18" i="151" s="1"/>
  <c r="BU20" i="139"/>
  <c r="BU18" i="151" s="1"/>
  <c r="BS20" i="139"/>
  <c r="BS18" i="151" s="1"/>
  <c r="BQ20" i="139"/>
  <c r="BQ18" i="151" s="1"/>
  <c r="BO20" i="139"/>
  <c r="BO18" i="151" s="1"/>
  <c r="BM20" i="139"/>
  <c r="BM18" i="151" s="1"/>
  <c r="BK20" i="139"/>
  <c r="BK18" i="151" s="1"/>
  <c r="BI20" i="139"/>
  <c r="BI18" i="151" s="1"/>
  <c r="BG20" i="139"/>
  <c r="BG18" i="151" s="1"/>
  <c r="BE20" i="139"/>
  <c r="BE18" i="151" s="1"/>
  <c r="BC20" i="139"/>
  <c r="BC18" i="151" s="1"/>
  <c r="BA20" i="139"/>
  <c r="BA18" i="151" s="1"/>
  <c r="AY20" i="139"/>
  <c r="AY18" i="151" s="1"/>
  <c r="AW20" i="139"/>
  <c r="AU20" i="139"/>
  <c r="AU18" i="151" s="1"/>
  <c r="AS20" i="139"/>
  <c r="AS18" i="151" s="1"/>
  <c r="AQ20" i="139"/>
  <c r="AQ18" i="151" s="1"/>
  <c r="AO20" i="139"/>
  <c r="AO18" i="151" s="1"/>
  <c r="AM20" i="139"/>
  <c r="AM18" i="151" s="1"/>
  <c r="AK20" i="139"/>
  <c r="AK18" i="151" s="1"/>
  <c r="AI20" i="139"/>
  <c r="AI18" i="151" s="1"/>
  <c r="AG20" i="139"/>
  <c r="AG18" i="151" s="1"/>
  <c r="AE20" i="139"/>
  <c r="AE18" i="151" s="1"/>
  <c r="AC20" i="139"/>
  <c r="AC18" i="151" s="1"/>
  <c r="AA20" i="139"/>
  <c r="AA18" i="151" s="1"/>
  <c r="Y20" i="139"/>
  <c r="Y18" i="151" s="1"/>
  <c r="W20" i="139"/>
  <c r="W18" i="151" s="1"/>
  <c r="U20" i="139"/>
  <c r="U18" i="151" s="1"/>
  <c r="S20" i="139"/>
  <c r="S18" i="151" s="1"/>
  <c r="Q20" i="139"/>
  <c r="Q18" i="151" s="1"/>
  <c r="O20" i="139"/>
  <c r="O18" i="151" s="1"/>
  <c r="M20" i="139"/>
  <c r="M18" i="151" s="1"/>
  <c r="K20" i="139"/>
  <c r="K18" i="151" s="1"/>
  <c r="I20" i="139"/>
  <c r="I18" i="151" s="1"/>
  <c r="G20" i="139"/>
  <c r="G18" i="151" s="1"/>
  <c r="E20" i="139"/>
  <c r="E18" i="151" s="1"/>
  <c r="C20" i="139"/>
  <c r="C18" i="151" s="1"/>
  <c r="CE19" i="139"/>
  <c r="BX19" i="139"/>
  <c r="BV19" i="139"/>
  <c r="BT19" i="139"/>
  <c r="BR19" i="139"/>
  <c r="BP19" i="139"/>
  <c r="BN19" i="139"/>
  <c r="BL19" i="139"/>
  <c r="BJ19" i="139"/>
  <c r="BH19" i="139"/>
  <c r="BF19" i="139"/>
  <c r="BD19" i="139"/>
  <c r="BB19" i="139"/>
  <c r="AZ19" i="139"/>
  <c r="AX19" i="139"/>
  <c r="AV19" i="139"/>
  <c r="AT19" i="139"/>
  <c r="AR19" i="139"/>
  <c r="AP19" i="139"/>
  <c r="AN19" i="139"/>
  <c r="AL19" i="139"/>
  <c r="AJ19" i="139"/>
  <c r="AH19" i="139"/>
  <c r="AF19" i="139"/>
  <c r="AD19" i="139"/>
  <c r="AB19" i="139"/>
  <c r="Z19" i="139"/>
  <c r="X19" i="139"/>
  <c r="V19" i="139"/>
  <c r="T19" i="139"/>
  <c r="R19" i="139"/>
  <c r="P19" i="139"/>
  <c r="N19" i="139"/>
  <c r="L19" i="139"/>
  <c r="J19" i="139"/>
  <c r="H19" i="139"/>
  <c r="F19" i="139"/>
  <c r="D19" i="139"/>
  <c r="CE18" i="139"/>
  <c r="BX18" i="139"/>
  <c r="BV18" i="139"/>
  <c r="BT18" i="139"/>
  <c r="BR18" i="139"/>
  <c r="BP18" i="139"/>
  <c r="BN18" i="139"/>
  <c r="BL18" i="139"/>
  <c r="BJ18" i="139"/>
  <c r="BH18" i="139"/>
  <c r="BF18" i="139"/>
  <c r="BD18" i="139"/>
  <c r="BB18" i="139"/>
  <c r="AZ18" i="139"/>
  <c r="AX18" i="139"/>
  <c r="AV18" i="139"/>
  <c r="AT18" i="139"/>
  <c r="AR18" i="139"/>
  <c r="AP18" i="139"/>
  <c r="AN18" i="139"/>
  <c r="AL18" i="139"/>
  <c r="AJ18" i="139"/>
  <c r="AH18" i="139"/>
  <c r="AF18" i="139"/>
  <c r="AD18" i="139"/>
  <c r="AB18" i="139"/>
  <c r="Z18" i="139"/>
  <c r="X18" i="139"/>
  <c r="V18" i="139"/>
  <c r="T18" i="139"/>
  <c r="R18" i="139"/>
  <c r="P18" i="139"/>
  <c r="N18" i="139"/>
  <c r="L18" i="139"/>
  <c r="J18" i="139"/>
  <c r="H18" i="139"/>
  <c r="F18" i="139"/>
  <c r="D18" i="139"/>
  <c r="CE17" i="139"/>
  <c r="BX17" i="139"/>
  <c r="BV17" i="139"/>
  <c r="BT17" i="139"/>
  <c r="BR17" i="139"/>
  <c r="BP17" i="139"/>
  <c r="BN17" i="139"/>
  <c r="BL17" i="139"/>
  <c r="BJ17" i="139"/>
  <c r="BH17" i="139"/>
  <c r="BF17" i="139"/>
  <c r="BD17" i="139"/>
  <c r="BB17" i="139"/>
  <c r="AZ17" i="139"/>
  <c r="AX17" i="139"/>
  <c r="AV17" i="139"/>
  <c r="AT17" i="139"/>
  <c r="AR17" i="139"/>
  <c r="AP17" i="139"/>
  <c r="AN17" i="139"/>
  <c r="AL17" i="139"/>
  <c r="AJ17" i="139"/>
  <c r="AH17" i="139"/>
  <c r="AF17" i="139"/>
  <c r="AD17" i="139"/>
  <c r="AB17" i="139"/>
  <c r="Z17" i="139"/>
  <c r="X17" i="139"/>
  <c r="V17" i="139"/>
  <c r="T17" i="139"/>
  <c r="R17" i="139"/>
  <c r="P17" i="139"/>
  <c r="N17" i="139"/>
  <c r="L17" i="139"/>
  <c r="J17" i="139"/>
  <c r="H17" i="139"/>
  <c r="F17" i="139"/>
  <c r="D17" i="139"/>
  <c r="CE16" i="139"/>
  <c r="BX16" i="139"/>
  <c r="BV16" i="139"/>
  <c r="BT16" i="139"/>
  <c r="BR16" i="139"/>
  <c r="BP16" i="139"/>
  <c r="BN16" i="139"/>
  <c r="BL16" i="139"/>
  <c r="BJ16" i="139"/>
  <c r="BH16" i="139"/>
  <c r="BF16" i="139"/>
  <c r="BD16" i="139"/>
  <c r="BB16" i="139"/>
  <c r="AZ16" i="139"/>
  <c r="AX16" i="139"/>
  <c r="AV16" i="139"/>
  <c r="AT16" i="139"/>
  <c r="AR16" i="139"/>
  <c r="AP16" i="139"/>
  <c r="AN16" i="139"/>
  <c r="AL16" i="139"/>
  <c r="AJ16" i="139"/>
  <c r="AH16" i="139"/>
  <c r="AF16" i="139"/>
  <c r="AD16" i="139"/>
  <c r="AB16" i="139"/>
  <c r="Z16" i="139"/>
  <c r="X16" i="139"/>
  <c r="V16" i="139"/>
  <c r="T16" i="139"/>
  <c r="R16" i="139"/>
  <c r="P16" i="139"/>
  <c r="N16" i="139"/>
  <c r="L16" i="139"/>
  <c r="J16" i="139"/>
  <c r="H16" i="139"/>
  <c r="F16" i="139"/>
  <c r="D16" i="139"/>
  <c r="CE15" i="139"/>
  <c r="BX15" i="139"/>
  <c r="BV15" i="139"/>
  <c r="BT15" i="139"/>
  <c r="BR15" i="139"/>
  <c r="BP15" i="139"/>
  <c r="BN15" i="139"/>
  <c r="BL15" i="139"/>
  <c r="BJ15" i="139"/>
  <c r="BH15" i="139"/>
  <c r="BF15" i="139"/>
  <c r="BD15" i="139"/>
  <c r="BB15" i="139"/>
  <c r="AZ15" i="139"/>
  <c r="AX15" i="139"/>
  <c r="AV15" i="139"/>
  <c r="AT15" i="139"/>
  <c r="AR15" i="139"/>
  <c r="AP15" i="139"/>
  <c r="AN15" i="139"/>
  <c r="AL15" i="139"/>
  <c r="AJ15" i="139"/>
  <c r="AH15" i="139"/>
  <c r="AF15" i="139"/>
  <c r="AD15" i="139"/>
  <c r="AB15" i="139"/>
  <c r="Z15" i="139"/>
  <c r="X15" i="139"/>
  <c r="V15" i="139"/>
  <c r="T15" i="139"/>
  <c r="R15" i="139"/>
  <c r="P15" i="139"/>
  <c r="N15" i="139"/>
  <c r="L15" i="139"/>
  <c r="J15" i="139"/>
  <c r="H15" i="139"/>
  <c r="F15" i="139"/>
  <c r="D15" i="139"/>
  <c r="CE14" i="139"/>
  <c r="BX14" i="139"/>
  <c r="BV14" i="139"/>
  <c r="BT14" i="139"/>
  <c r="BR14" i="139"/>
  <c r="BP14" i="139"/>
  <c r="BN14" i="139"/>
  <c r="BL14" i="139"/>
  <c r="BJ14" i="139"/>
  <c r="BH14" i="139"/>
  <c r="BF14" i="139"/>
  <c r="BD14" i="139"/>
  <c r="BB14" i="139"/>
  <c r="AZ14" i="139"/>
  <c r="AX14" i="139"/>
  <c r="AV14" i="139"/>
  <c r="AT14" i="139"/>
  <c r="AR14" i="139"/>
  <c r="AP14" i="139"/>
  <c r="AN14" i="139"/>
  <c r="AL14" i="139"/>
  <c r="AJ14" i="139"/>
  <c r="AH14" i="139"/>
  <c r="AF14" i="139"/>
  <c r="AD14" i="139"/>
  <c r="AB14" i="139"/>
  <c r="Z14" i="139"/>
  <c r="X14" i="139"/>
  <c r="V14" i="139"/>
  <c r="T14" i="139"/>
  <c r="R14" i="139"/>
  <c r="P14" i="139"/>
  <c r="N14" i="139"/>
  <c r="L14" i="139"/>
  <c r="J14" i="139"/>
  <c r="H14" i="139"/>
  <c r="F14" i="139"/>
  <c r="D14" i="139"/>
  <c r="CE13" i="139"/>
  <c r="BX13" i="139"/>
  <c r="BV13" i="139"/>
  <c r="BT13" i="139"/>
  <c r="BR13" i="139"/>
  <c r="BP13" i="139"/>
  <c r="BN13" i="139"/>
  <c r="BL13" i="139"/>
  <c r="BJ13" i="139"/>
  <c r="BH13" i="139"/>
  <c r="BF13" i="139"/>
  <c r="BD13" i="139"/>
  <c r="BB13" i="139"/>
  <c r="AZ13" i="139"/>
  <c r="AX13" i="139"/>
  <c r="AV13" i="139"/>
  <c r="AT13" i="139"/>
  <c r="AR13" i="139"/>
  <c r="AP13" i="139"/>
  <c r="AN13" i="139"/>
  <c r="AL13" i="139"/>
  <c r="AJ13" i="139"/>
  <c r="AH13" i="139"/>
  <c r="AF13" i="139"/>
  <c r="AD13" i="139"/>
  <c r="AB13" i="139"/>
  <c r="Z13" i="139"/>
  <c r="X13" i="139"/>
  <c r="V13" i="139"/>
  <c r="T13" i="139"/>
  <c r="R13" i="139"/>
  <c r="P13" i="139"/>
  <c r="N13" i="139"/>
  <c r="L13" i="139"/>
  <c r="J13" i="139"/>
  <c r="H13" i="139"/>
  <c r="F13" i="139"/>
  <c r="D13" i="139"/>
  <c r="CE12" i="139"/>
  <c r="BX12" i="139"/>
  <c r="BV12" i="139"/>
  <c r="BT12" i="139"/>
  <c r="BR12" i="139"/>
  <c r="BP12" i="139"/>
  <c r="BN12" i="139"/>
  <c r="BL12" i="139"/>
  <c r="BJ12" i="139"/>
  <c r="BH12" i="139"/>
  <c r="BF12" i="139"/>
  <c r="BD12" i="139"/>
  <c r="BB12" i="139"/>
  <c r="AZ12" i="139"/>
  <c r="AX12" i="139"/>
  <c r="AV12" i="139"/>
  <c r="AT12" i="139"/>
  <c r="AR12" i="139"/>
  <c r="AP12" i="139"/>
  <c r="AN12" i="139"/>
  <c r="AL12" i="139"/>
  <c r="AJ12" i="139"/>
  <c r="AH12" i="139"/>
  <c r="AF12" i="139"/>
  <c r="AD12" i="139"/>
  <c r="AB12" i="139"/>
  <c r="Z12" i="139"/>
  <c r="X12" i="139"/>
  <c r="V12" i="139"/>
  <c r="T12" i="139"/>
  <c r="R12" i="139"/>
  <c r="P12" i="139"/>
  <c r="N12" i="139"/>
  <c r="L12" i="139"/>
  <c r="J12" i="139"/>
  <c r="H12" i="139"/>
  <c r="F12" i="139"/>
  <c r="D12" i="139"/>
  <c r="CE11" i="139"/>
  <c r="BX11" i="139"/>
  <c r="BV11" i="139"/>
  <c r="BT11" i="139"/>
  <c r="BR11" i="139"/>
  <c r="BP11" i="139"/>
  <c r="BN11" i="139"/>
  <c r="BL11" i="139"/>
  <c r="BJ11" i="139"/>
  <c r="BH11" i="139"/>
  <c r="BF11" i="139"/>
  <c r="BD11" i="139"/>
  <c r="BB11" i="139"/>
  <c r="AZ11" i="139"/>
  <c r="AX11" i="139"/>
  <c r="AV11" i="139"/>
  <c r="AT11" i="139"/>
  <c r="AR11" i="139"/>
  <c r="AP11" i="139"/>
  <c r="AN11" i="139"/>
  <c r="AL11" i="139"/>
  <c r="AJ11" i="139"/>
  <c r="AH11" i="139"/>
  <c r="AF11" i="139"/>
  <c r="AD11" i="139"/>
  <c r="AB11" i="139"/>
  <c r="Z11" i="139"/>
  <c r="X11" i="139"/>
  <c r="V11" i="139"/>
  <c r="T11" i="139"/>
  <c r="R11" i="139"/>
  <c r="P11" i="139"/>
  <c r="N11" i="139"/>
  <c r="L11" i="139"/>
  <c r="J11" i="139"/>
  <c r="H11" i="139"/>
  <c r="F11" i="139"/>
  <c r="D11" i="139"/>
  <c r="CE10" i="139"/>
  <c r="BX10" i="139"/>
  <c r="BV10" i="139"/>
  <c r="BT10" i="139"/>
  <c r="BR10" i="139"/>
  <c r="BP10" i="139"/>
  <c r="BN10" i="139"/>
  <c r="BL10" i="139"/>
  <c r="BJ10" i="139"/>
  <c r="BH10" i="139"/>
  <c r="BF10" i="139"/>
  <c r="BD10" i="139"/>
  <c r="BB10" i="139"/>
  <c r="AZ10" i="139"/>
  <c r="AX10" i="139"/>
  <c r="AV10" i="139"/>
  <c r="AT10" i="139"/>
  <c r="AR10" i="139"/>
  <c r="AP10" i="139"/>
  <c r="AN10" i="139"/>
  <c r="AL10" i="139"/>
  <c r="AJ10" i="139"/>
  <c r="AH10" i="139"/>
  <c r="AF10" i="139"/>
  <c r="AD10" i="139"/>
  <c r="AB10" i="139"/>
  <c r="Z10" i="139"/>
  <c r="X10" i="139"/>
  <c r="V10" i="139"/>
  <c r="T10" i="139"/>
  <c r="R10" i="139"/>
  <c r="P10" i="139"/>
  <c r="N10" i="139"/>
  <c r="L10" i="139"/>
  <c r="J10" i="139"/>
  <c r="H10" i="139"/>
  <c r="F10" i="139"/>
  <c r="D10" i="139"/>
  <c r="CE9" i="139"/>
  <c r="BX9" i="139"/>
  <c r="BV9" i="139"/>
  <c r="BT9" i="139"/>
  <c r="BR9" i="139"/>
  <c r="BP9" i="139"/>
  <c r="BN9" i="139"/>
  <c r="BL9" i="139"/>
  <c r="BJ9" i="139"/>
  <c r="BH9" i="139"/>
  <c r="BF9" i="139"/>
  <c r="BD9" i="139"/>
  <c r="BB9" i="139"/>
  <c r="AZ9" i="139"/>
  <c r="AX9" i="139"/>
  <c r="AV9" i="139"/>
  <c r="AT9" i="139"/>
  <c r="AR9" i="139"/>
  <c r="AP9" i="139"/>
  <c r="AN9" i="139"/>
  <c r="AL9" i="139"/>
  <c r="AJ9" i="139"/>
  <c r="AH9" i="139"/>
  <c r="AF9" i="139"/>
  <c r="AD9" i="139"/>
  <c r="AB9" i="139"/>
  <c r="Z9" i="139"/>
  <c r="X9" i="139"/>
  <c r="V9" i="139"/>
  <c r="T9" i="139"/>
  <c r="R9" i="139"/>
  <c r="P9" i="139"/>
  <c r="N9" i="139"/>
  <c r="L9" i="139"/>
  <c r="J9" i="139"/>
  <c r="H9" i="139"/>
  <c r="F9" i="139"/>
  <c r="D9" i="139"/>
  <c r="CE8" i="139"/>
  <c r="BX8" i="139"/>
  <c r="BV8" i="139"/>
  <c r="BT8" i="139"/>
  <c r="BR8" i="139"/>
  <c r="BP8" i="139"/>
  <c r="BN8" i="139"/>
  <c r="BL8" i="139"/>
  <c r="BJ8" i="139"/>
  <c r="BH8" i="139"/>
  <c r="BF8" i="139"/>
  <c r="BD8" i="139"/>
  <c r="BB8" i="139"/>
  <c r="AZ8" i="139"/>
  <c r="AX8" i="139"/>
  <c r="AV8" i="139"/>
  <c r="AT8" i="139"/>
  <c r="AR8" i="139"/>
  <c r="AP8" i="139"/>
  <c r="AN8" i="139"/>
  <c r="AL8" i="139"/>
  <c r="AJ8" i="139"/>
  <c r="AH8" i="139"/>
  <c r="AF8" i="139"/>
  <c r="AD8" i="139"/>
  <c r="AB8" i="139"/>
  <c r="Z8" i="139"/>
  <c r="X8" i="139"/>
  <c r="V8" i="139"/>
  <c r="T8" i="139"/>
  <c r="R8" i="139"/>
  <c r="P8" i="139"/>
  <c r="N8" i="139"/>
  <c r="L8" i="139"/>
  <c r="J8" i="139"/>
  <c r="H8" i="139"/>
  <c r="F8" i="139"/>
  <c r="D8" i="139"/>
  <c r="CE7" i="139"/>
  <c r="BX7" i="139"/>
  <c r="BV7" i="139"/>
  <c r="BT7" i="139"/>
  <c r="BR7" i="139"/>
  <c r="BP7" i="139"/>
  <c r="BN7" i="139"/>
  <c r="BL7" i="139"/>
  <c r="BJ7" i="139"/>
  <c r="BH7" i="139"/>
  <c r="BF7" i="139"/>
  <c r="BD7" i="139"/>
  <c r="BB7" i="139"/>
  <c r="AZ7" i="139"/>
  <c r="AX7" i="139"/>
  <c r="AV7" i="139"/>
  <c r="AT7" i="139"/>
  <c r="AR7" i="139"/>
  <c r="AP7" i="139"/>
  <c r="AN7" i="139"/>
  <c r="AL7" i="139"/>
  <c r="AJ7" i="139"/>
  <c r="AH7" i="139"/>
  <c r="AF7" i="139"/>
  <c r="AD7" i="139"/>
  <c r="AB7" i="139"/>
  <c r="Z7" i="139"/>
  <c r="X7" i="139"/>
  <c r="V7" i="139"/>
  <c r="T7" i="139"/>
  <c r="R7" i="139"/>
  <c r="P7" i="139"/>
  <c r="N7" i="139"/>
  <c r="L7" i="139"/>
  <c r="J7" i="139"/>
  <c r="H7" i="139"/>
  <c r="F7" i="139"/>
  <c r="D7" i="139"/>
  <c r="CE6" i="139"/>
  <c r="BX6" i="139"/>
  <c r="BV6" i="139"/>
  <c r="BT6" i="139"/>
  <c r="BR6" i="139"/>
  <c r="BP6" i="139"/>
  <c r="BN6" i="139"/>
  <c r="BL6" i="139"/>
  <c r="BJ6" i="139"/>
  <c r="BH6" i="139"/>
  <c r="BF6" i="139"/>
  <c r="BD6" i="139"/>
  <c r="BB6" i="139"/>
  <c r="AZ6" i="139"/>
  <c r="AX6" i="139"/>
  <c r="AV6" i="139"/>
  <c r="AT6" i="139"/>
  <c r="AR6" i="139"/>
  <c r="AP6" i="139"/>
  <c r="AN6" i="139"/>
  <c r="AL6" i="139"/>
  <c r="AJ6" i="139"/>
  <c r="AH6" i="139"/>
  <c r="AF6" i="139"/>
  <c r="AD6" i="139"/>
  <c r="AB6" i="139"/>
  <c r="Z6" i="139"/>
  <c r="X6" i="139"/>
  <c r="V6" i="139"/>
  <c r="T6" i="139"/>
  <c r="R6" i="139"/>
  <c r="P6" i="139"/>
  <c r="N6" i="139"/>
  <c r="L6" i="139"/>
  <c r="J6" i="139"/>
  <c r="H6" i="139"/>
  <c r="F6" i="139"/>
  <c r="D6" i="139"/>
  <c r="CE5" i="139"/>
  <c r="BX5" i="139"/>
  <c r="BV5" i="139"/>
  <c r="BT5" i="139"/>
  <c r="BR5" i="139"/>
  <c r="BP5" i="139"/>
  <c r="BN5" i="139"/>
  <c r="BL5" i="139"/>
  <c r="BJ5" i="139"/>
  <c r="BH5" i="139"/>
  <c r="BF5" i="139"/>
  <c r="BD5" i="139"/>
  <c r="BB5" i="139"/>
  <c r="AZ5" i="139"/>
  <c r="AX5" i="139"/>
  <c r="AV5" i="139"/>
  <c r="AT5" i="139"/>
  <c r="AR5" i="139"/>
  <c r="AP5" i="139"/>
  <c r="AN5" i="139"/>
  <c r="AL5" i="139"/>
  <c r="AJ5" i="139"/>
  <c r="AH5" i="139"/>
  <c r="AF5" i="139"/>
  <c r="AD5" i="139"/>
  <c r="AB5" i="139"/>
  <c r="Z5" i="139"/>
  <c r="X5" i="139"/>
  <c r="V5" i="139"/>
  <c r="T5" i="139"/>
  <c r="R5" i="139"/>
  <c r="P5" i="139"/>
  <c r="N5" i="139"/>
  <c r="L5" i="139"/>
  <c r="J5" i="139"/>
  <c r="H5" i="139"/>
  <c r="F5" i="139"/>
  <c r="D5" i="139"/>
  <c r="CD20" i="138"/>
  <c r="CC20" i="138"/>
  <c r="CB20" i="138"/>
  <c r="CA20" i="138"/>
  <c r="BZ20" i="138"/>
  <c r="BY20" i="138"/>
  <c r="BW20" i="138"/>
  <c r="BW17" i="151" s="1"/>
  <c r="BU20" i="138"/>
  <c r="BU17" i="151" s="1"/>
  <c r="BS20" i="138"/>
  <c r="BS17" i="151" s="1"/>
  <c r="BQ20" i="138"/>
  <c r="BQ17" i="151" s="1"/>
  <c r="BO20" i="138"/>
  <c r="BO17" i="151" s="1"/>
  <c r="BM20" i="138"/>
  <c r="BM17" i="151" s="1"/>
  <c r="BK20" i="138"/>
  <c r="BK17" i="151" s="1"/>
  <c r="BI20" i="138"/>
  <c r="BI17" i="151" s="1"/>
  <c r="BG20" i="138"/>
  <c r="BG17" i="151" s="1"/>
  <c r="BE20" i="138"/>
  <c r="BE17" i="151" s="1"/>
  <c r="BC20" i="138"/>
  <c r="BC17" i="151" s="1"/>
  <c r="BA20" i="138"/>
  <c r="BA17" i="151" s="1"/>
  <c r="AY20" i="138"/>
  <c r="AY17" i="151" s="1"/>
  <c r="AW20" i="138"/>
  <c r="AU20" i="138"/>
  <c r="AU17" i="151" s="1"/>
  <c r="AS20" i="138"/>
  <c r="AS17" i="151" s="1"/>
  <c r="AQ20" i="138"/>
  <c r="AQ17" i="151" s="1"/>
  <c r="AO20" i="138"/>
  <c r="AO17" i="151" s="1"/>
  <c r="AM20" i="138"/>
  <c r="AM17" i="151" s="1"/>
  <c r="AK20" i="138"/>
  <c r="AK17" i="151" s="1"/>
  <c r="AI20" i="138"/>
  <c r="AI17" i="151" s="1"/>
  <c r="AG20" i="138"/>
  <c r="AG17" i="151" s="1"/>
  <c r="AE20" i="138"/>
  <c r="AE17" i="151" s="1"/>
  <c r="AC20" i="138"/>
  <c r="AC17" i="151" s="1"/>
  <c r="AA20" i="138"/>
  <c r="AA17" i="151" s="1"/>
  <c r="Y20" i="138"/>
  <c r="Y17" i="151" s="1"/>
  <c r="W20" i="138"/>
  <c r="W17" i="151" s="1"/>
  <c r="U20" i="138"/>
  <c r="U17" i="151" s="1"/>
  <c r="S20" i="138"/>
  <c r="S17" i="151" s="1"/>
  <c r="Q20" i="138"/>
  <c r="Q17" i="151" s="1"/>
  <c r="O20" i="138"/>
  <c r="O17" i="151" s="1"/>
  <c r="M20" i="138"/>
  <c r="M17" i="151" s="1"/>
  <c r="K20" i="138"/>
  <c r="K17" i="151" s="1"/>
  <c r="I20" i="138"/>
  <c r="I17" i="151" s="1"/>
  <c r="G20" i="138"/>
  <c r="G17" i="151" s="1"/>
  <c r="E20" i="138"/>
  <c r="E17" i="151" s="1"/>
  <c r="C20" i="138"/>
  <c r="C17" i="151" s="1"/>
  <c r="CE19" i="138"/>
  <c r="BX19" i="138"/>
  <c r="BV19" i="138"/>
  <c r="BT19" i="138"/>
  <c r="BR19" i="138"/>
  <c r="BP19" i="138"/>
  <c r="BN19" i="138"/>
  <c r="BL19" i="138"/>
  <c r="BJ19" i="138"/>
  <c r="BH19" i="138"/>
  <c r="BF19" i="138"/>
  <c r="BD19" i="138"/>
  <c r="BB19" i="138"/>
  <c r="AZ19" i="138"/>
  <c r="AX19" i="138"/>
  <c r="AV19" i="138"/>
  <c r="AT19" i="138"/>
  <c r="AR19" i="138"/>
  <c r="AP19" i="138"/>
  <c r="AN19" i="138"/>
  <c r="AL19" i="138"/>
  <c r="AJ19" i="138"/>
  <c r="AH19" i="138"/>
  <c r="AF19" i="138"/>
  <c r="AD19" i="138"/>
  <c r="AB19" i="138"/>
  <c r="Z19" i="138"/>
  <c r="X19" i="138"/>
  <c r="V19" i="138"/>
  <c r="T19" i="138"/>
  <c r="R19" i="138"/>
  <c r="P19" i="138"/>
  <c r="N19" i="138"/>
  <c r="L19" i="138"/>
  <c r="J19" i="138"/>
  <c r="H19" i="138"/>
  <c r="F19" i="138"/>
  <c r="D19" i="138"/>
  <c r="CE18" i="138"/>
  <c r="BX18" i="138"/>
  <c r="BV18" i="138"/>
  <c r="BT18" i="138"/>
  <c r="BR18" i="138"/>
  <c r="BP18" i="138"/>
  <c r="BN18" i="138"/>
  <c r="BL18" i="138"/>
  <c r="BJ18" i="138"/>
  <c r="BH18" i="138"/>
  <c r="BF18" i="138"/>
  <c r="BD18" i="138"/>
  <c r="BB18" i="138"/>
  <c r="AZ18" i="138"/>
  <c r="AX18" i="138"/>
  <c r="AV18" i="138"/>
  <c r="AT18" i="138"/>
  <c r="AR18" i="138"/>
  <c r="AP18" i="138"/>
  <c r="AN18" i="138"/>
  <c r="AL18" i="138"/>
  <c r="AJ18" i="138"/>
  <c r="AH18" i="138"/>
  <c r="AF18" i="138"/>
  <c r="AD18" i="138"/>
  <c r="AB18" i="138"/>
  <c r="Z18" i="138"/>
  <c r="X18" i="138"/>
  <c r="V18" i="138"/>
  <c r="T18" i="138"/>
  <c r="R18" i="138"/>
  <c r="P18" i="138"/>
  <c r="N18" i="138"/>
  <c r="L18" i="138"/>
  <c r="J18" i="138"/>
  <c r="H18" i="138"/>
  <c r="F18" i="138"/>
  <c r="D18" i="138"/>
  <c r="CE17" i="138"/>
  <c r="BX17" i="138"/>
  <c r="BV17" i="138"/>
  <c r="BT17" i="138"/>
  <c r="BR17" i="138"/>
  <c r="BP17" i="138"/>
  <c r="BN17" i="138"/>
  <c r="BL17" i="138"/>
  <c r="BJ17" i="138"/>
  <c r="BH17" i="138"/>
  <c r="BF17" i="138"/>
  <c r="BD17" i="138"/>
  <c r="BB17" i="138"/>
  <c r="AZ17" i="138"/>
  <c r="AX17" i="138"/>
  <c r="AV17" i="138"/>
  <c r="AT17" i="138"/>
  <c r="AR17" i="138"/>
  <c r="AP17" i="138"/>
  <c r="AN17" i="138"/>
  <c r="AL17" i="138"/>
  <c r="AJ17" i="138"/>
  <c r="AH17" i="138"/>
  <c r="AF17" i="138"/>
  <c r="AD17" i="138"/>
  <c r="AB17" i="138"/>
  <c r="Z17" i="138"/>
  <c r="X17" i="138"/>
  <c r="V17" i="138"/>
  <c r="T17" i="138"/>
  <c r="R17" i="138"/>
  <c r="P17" i="138"/>
  <c r="N17" i="138"/>
  <c r="L17" i="138"/>
  <c r="J17" i="138"/>
  <c r="H17" i="138"/>
  <c r="F17" i="138"/>
  <c r="D17" i="138"/>
  <c r="CE16" i="138"/>
  <c r="BX16" i="138"/>
  <c r="BV16" i="138"/>
  <c r="BT16" i="138"/>
  <c r="BR16" i="138"/>
  <c r="BP16" i="138"/>
  <c r="BN16" i="138"/>
  <c r="BL16" i="138"/>
  <c r="BJ16" i="138"/>
  <c r="BH16" i="138"/>
  <c r="BF16" i="138"/>
  <c r="BD16" i="138"/>
  <c r="BB16" i="138"/>
  <c r="AZ16" i="138"/>
  <c r="AX16" i="138"/>
  <c r="AV16" i="138"/>
  <c r="AT16" i="138"/>
  <c r="AR16" i="138"/>
  <c r="AP16" i="138"/>
  <c r="AN16" i="138"/>
  <c r="AL16" i="138"/>
  <c r="AJ16" i="138"/>
  <c r="AH16" i="138"/>
  <c r="AF16" i="138"/>
  <c r="AD16" i="138"/>
  <c r="AB16" i="138"/>
  <c r="Z16" i="138"/>
  <c r="X16" i="138"/>
  <c r="V16" i="138"/>
  <c r="T16" i="138"/>
  <c r="R16" i="138"/>
  <c r="P16" i="138"/>
  <c r="N16" i="138"/>
  <c r="L16" i="138"/>
  <c r="J16" i="138"/>
  <c r="H16" i="138"/>
  <c r="F16" i="138"/>
  <c r="D16" i="138"/>
  <c r="CE15" i="138"/>
  <c r="BX15" i="138"/>
  <c r="BV15" i="138"/>
  <c r="BT15" i="138"/>
  <c r="BR15" i="138"/>
  <c r="BP15" i="138"/>
  <c r="BN15" i="138"/>
  <c r="BL15" i="138"/>
  <c r="BJ15" i="138"/>
  <c r="BH15" i="138"/>
  <c r="BF15" i="138"/>
  <c r="BD15" i="138"/>
  <c r="BB15" i="138"/>
  <c r="AZ15" i="138"/>
  <c r="AX15" i="138"/>
  <c r="AV15" i="138"/>
  <c r="AT15" i="138"/>
  <c r="AR15" i="138"/>
  <c r="AP15" i="138"/>
  <c r="AN15" i="138"/>
  <c r="AL15" i="138"/>
  <c r="AJ15" i="138"/>
  <c r="AH15" i="138"/>
  <c r="AF15" i="138"/>
  <c r="AD15" i="138"/>
  <c r="AB15" i="138"/>
  <c r="Z15" i="138"/>
  <c r="X15" i="138"/>
  <c r="V15" i="138"/>
  <c r="T15" i="138"/>
  <c r="R15" i="138"/>
  <c r="P15" i="138"/>
  <c r="N15" i="138"/>
  <c r="L15" i="138"/>
  <c r="J15" i="138"/>
  <c r="H15" i="138"/>
  <c r="F15" i="138"/>
  <c r="D15" i="138"/>
  <c r="CE14" i="138"/>
  <c r="BX14" i="138"/>
  <c r="BV14" i="138"/>
  <c r="BT14" i="138"/>
  <c r="BR14" i="138"/>
  <c r="BP14" i="138"/>
  <c r="BN14" i="138"/>
  <c r="BL14" i="138"/>
  <c r="BJ14" i="138"/>
  <c r="BH14" i="138"/>
  <c r="BF14" i="138"/>
  <c r="BD14" i="138"/>
  <c r="BB14" i="138"/>
  <c r="AZ14" i="138"/>
  <c r="AX14" i="138"/>
  <c r="AV14" i="138"/>
  <c r="AT14" i="138"/>
  <c r="AR14" i="138"/>
  <c r="AP14" i="138"/>
  <c r="AN14" i="138"/>
  <c r="AL14" i="138"/>
  <c r="AJ14" i="138"/>
  <c r="AH14" i="138"/>
  <c r="AF14" i="138"/>
  <c r="AD14" i="138"/>
  <c r="AB14" i="138"/>
  <c r="Z14" i="138"/>
  <c r="X14" i="138"/>
  <c r="V14" i="138"/>
  <c r="T14" i="138"/>
  <c r="R14" i="138"/>
  <c r="P14" i="138"/>
  <c r="N14" i="138"/>
  <c r="L14" i="138"/>
  <c r="J14" i="138"/>
  <c r="H14" i="138"/>
  <c r="F14" i="138"/>
  <c r="D14" i="138"/>
  <c r="CE13" i="138"/>
  <c r="BX13" i="138"/>
  <c r="BV13" i="138"/>
  <c r="BT13" i="138"/>
  <c r="BR13" i="138"/>
  <c r="BP13" i="138"/>
  <c r="BN13" i="138"/>
  <c r="BL13" i="138"/>
  <c r="BJ13" i="138"/>
  <c r="BH13" i="138"/>
  <c r="BF13" i="138"/>
  <c r="BD13" i="138"/>
  <c r="BB13" i="138"/>
  <c r="AZ13" i="138"/>
  <c r="AX13" i="138"/>
  <c r="AV13" i="138"/>
  <c r="AT13" i="138"/>
  <c r="AR13" i="138"/>
  <c r="AP13" i="138"/>
  <c r="AN13" i="138"/>
  <c r="AL13" i="138"/>
  <c r="AJ13" i="138"/>
  <c r="AH13" i="138"/>
  <c r="AF13" i="138"/>
  <c r="AD13" i="138"/>
  <c r="AB13" i="138"/>
  <c r="Z13" i="138"/>
  <c r="X13" i="138"/>
  <c r="V13" i="138"/>
  <c r="T13" i="138"/>
  <c r="R13" i="138"/>
  <c r="P13" i="138"/>
  <c r="N13" i="138"/>
  <c r="L13" i="138"/>
  <c r="J13" i="138"/>
  <c r="H13" i="138"/>
  <c r="F13" i="138"/>
  <c r="D13" i="138"/>
  <c r="CE12" i="138"/>
  <c r="BX12" i="138"/>
  <c r="BV12" i="138"/>
  <c r="BT12" i="138"/>
  <c r="BR12" i="138"/>
  <c r="BP12" i="138"/>
  <c r="BN12" i="138"/>
  <c r="BL12" i="138"/>
  <c r="BJ12" i="138"/>
  <c r="BH12" i="138"/>
  <c r="BF12" i="138"/>
  <c r="BD12" i="138"/>
  <c r="BB12" i="138"/>
  <c r="AZ12" i="138"/>
  <c r="AX12" i="138"/>
  <c r="AV12" i="138"/>
  <c r="AT12" i="138"/>
  <c r="AR12" i="138"/>
  <c r="AP12" i="138"/>
  <c r="AN12" i="138"/>
  <c r="AL12" i="138"/>
  <c r="AJ12" i="138"/>
  <c r="AH12" i="138"/>
  <c r="AF12" i="138"/>
  <c r="AD12" i="138"/>
  <c r="AB12" i="138"/>
  <c r="Z12" i="138"/>
  <c r="X12" i="138"/>
  <c r="V12" i="138"/>
  <c r="T12" i="138"/>
  <c r="R12" i="138"/>
  <c r="P12" i="138"/>
  <c r="N12" i="138"/>
  <c r="L12" i="138"/>
  <c r="J12" i="138"/>
  <c r="H12" i="138"/>
  <c r="F12" i="138"/>
  <c r="D12" i="138"/>
  <c r="CE11" i="138"/>
  <c r="BX11" i="138"/>
  <c r="BV11" i="138"/>
  <c r="BT11" i="138"/>
  <c r="BR11" i="138"/>
  <c r="BP11" i="138"/>
  <c r="BN11" i="138"/>
  <c r="BL11" i="138"/>
  <c r="BJ11" i="138"/>
  <c r="BH11" i="138"/>
  <c r="BF11" i="138"/>
  <c r="BD11" i="138"/>
  <c r="BB11" i="138"/>
  <c r="AZ11" i="138"/>
  <c r="AX11" i="138"/>
  <c r="AV11" i="138"/>
  <c r="AT11" i="138"/>
  <c r="AR11" i="138"/>
  <c r="AP11" i="138"/>
  <c r="AN11" i="138"/>
  <c r="AL11" i="138"/>
  <c r="AJ11" i="138"/>
  <c r="AH11" i="138"/>
  <c r="AF11" i="138"/>
  <c r="AD11" i="138"/>
  <c r="AB11" i="138"/>
  <c r="Z11" i="138"/>
  <c r="X11" i="138"/>
  <c r="V11" i="138"/>
  <c r="T11" i="138"/>
  <c r="R11" i="138"/>
  <c r="P11" i="138"/>
  <c r="N11" i="138"/>
  <c r="L11" i="138"/>
  <c r="J11" i="138"/>
  <c r="H11" i="138"/>
  <c r="F11" i="138"/>
  <c r="D11" i="138"/>
  <c r="CE10" i="138"/>
  <c r="BX10" i="138"/>
  <c r="BV10" i="138"/>
  <c r="BT10" i="138"/>
  <c r="BR10" i="138"/>
  <c r="BP10" i="138"/>
  <c r="BN10" i="138"/>
  <c r="BL10" i="138"/>
  <c r="BJ10" i="138"/>
  <c r="BH10" i="138"/>
  <c r="BF10" i="138"/>
  <c r="BD10" i="138"/>
  <c r="BB10" i="138"/>
  <c r="AZ10" i="138"/>
  <c r="AX10" i="138"/>
  <c r="AV10" i="138"/>
  <c r="AT10" i="138"/>
  <c r="AR10" i="138"/>
  <c r="AP10" i="138"/>
  <c r="AN10" i="138"/>
  <c r="AL10" i="138"/>
  <c r="AJ10" i="138"/>
  <c r="AH10" i="138"/>
  <c r="AF10" i="138"/>
  <c r="AD10" i="138"/>
  <c r="AB10" i="138"/>
  <c r="Z10" i="138"/>
  <c r="X10" i="138"/>
  <c r="V10" i="138"/>
  <c r="T10" i="138"/>
  <c r="R10" i="138"/>
  <c r="P10" i="138"/>
  <c r="N10" i="138"/>
  <c r="L10" i="138"/>
  <c r="J10" i="138"/>
  <c r="H10" i="138"/>
  <c r="F10" i="138"/>
  <c r="D10" i="138"/>
  <c r="CE9" i="138"/>
  <c r="BX9" i="138"/>
  <c r="BV9" i="138"/>
  <c r="BT9" i="138"/>
  <c r="BR9" i="138"/>
  <c r="BP9" i="138"/>
  <c r="BN9" i="138"/>
  <c r="BL9" i="138"/>
  <c r="BJ9" i="138"/>
  <c r="BH9" i="138"/>
  <c r="BF9" i="138"/>
  <c r="BD9" i="138"/>
  <c r="BB9" i="138"/>
  <c r="AZ9" i="138"/>
  <c r="AX9" i="138"/>
  <c r="AV9" i="138"/>
  <c r="AT9" i="138"/>
  <c r="AR9" i="138"/>
  <c r="AP9" i="138"/>
  <c r="AN9" i="138"/>
  <c r="AL9" i="138"/>
  <c r="AJ9" i="138"/>
  <c r="AH9" i="138"/>
  <c r="AF9" i="138"/>
  <c r="AD9" i="138"/>
  <c r="AB9" i="138"/>
  <c r="Z9" i="138"/>
  <c r="X9" i="138"/>
  <c r="V9" i="138"/>
  <c r="T9" i="138"/>
  <c r="R9" i="138"/>
  <c r="P9" i="138"/>
  <c r="N9" i="138"/>
  <c r="L9" i="138"/>
  <c r="J9" i="138"/>
  <c r="H9" i="138"/>
  <c r="F9" i="138"/>
  <c r="D9" i="138"/>
  <c r="CE8" i="138"/>
  <c r="BX8" i="138"/>
  <c r="BV8" i="138"/>
  <c r="BT8" i="138"/>
  <c r="BR8" i="138"/>
  <c r="BP8" i="138"/>
  <c r="BN8" i="138"/>
  <c r="BL8" i="138"/>
  <c r="BJ8" i="138"/>
  <c r="BH8" i="138"/>
  <c r="BF8" i="138"/>
  <c r="BD8" i="138"/>
  <c r="BB8" i="138"/>
  <c r="AZ8" i="138"/>
  <c r="AX8" i="138"/>
  <c r="AV8" i="138"/>
  <c r="AT8" i="138"/>
  <c r="AR8" i="138"/>
  <c r="AP8" i="138"/>
  <c r="AN8" i="138"/>
  <c r="AL8" i="138"/>
  <c r="AJ8" i="138"/>
  <c r="AH8" i="138"/>
  <c r="AF8" i="138"/>
  <c r="AD8" i="138"/>
  <c r="AB8" i="138"/>
  <c r="Z8" i="138"/>
  <c r="X8" i="138"/>
  <c r="V8" i="138"/>
  <c r="T8" i="138"/>
  <c r="R8" i="138"/>
  <c r="P8" i="138"/>
  <c r="N8" i="138"/>
  <c r="L8" i="138"/>
  <c r="J8" i="138"/>
  <c r="H8" i="138"/>
  <c r="F8" i="138"/>
  <c r="D8" i="138"/>
  <c r="CE7" i="138"/>
  <c r="BX7" i="138"/>
  <c r="BV7" i="138"/>
  <c r="BT7" i="138"/>
  <c r="BR7" i="138"/>
  <c r="BP7" i="138"/>
  <c r="BN7" i="138"/>
  <c r="BL7" i="138"/>
  <c r="BJ7" i="138"/>
  <c r="BH7" i="138"/>
  <c r="BF7" i="138"/>
  <c r="BD7" i="138"/>
  <c r="BB7" i="138"/>
  <c r="AZ7" i="138"/>
  <c r="AX7" i="138"/>
  <c r="AV7" i="138"/>
  <c r="AT7" i="138"/>
  <c r="AR7" i="138"/>
  <c r="AP7" i="138"/>
  <c r="AN7" i="138"/>
  <c r="AL7" i="138"/>
  <c r="AJ7" i="138"/>
  <c r="AH7" i="138"/>
  <c r="AF7" i="138"/>
  <c r="AD7" i="138"/>
  <c r="AB7" i="138"/>
  <c r="Z7" i="138"/>
  <c r="X7" i="138"/>
  <c r="V7" i="138"/>
  <c r="T7" i="138"/>
  <c r="R7" i="138"/>
  <c r="P7" i="138"/>
  <c r="N7" i="138"/>
  <c r="L7" i="138"/>
  <c r="J7" i="138"/>
  <c r="H7" i="138"/>
  <c r="F7" i="138"/>
  <c r="D7" i="138"/>
  <c r="CE6" i="138"/>
  <c r="BX6" i="138"/>
  <c r="BV6" i="138"/>
  <c r="BT6" i="138"/>
  <c r="BR6" i="138"/>
  <c r="BP6" i="138"/>
  <c r="BN6" i="138"/>
  <c r="BL6" i="138"/>
  <c r="BJ6" i="138"/>
  <c r="BH6" i="138"/>
  <c r="BF6" i="138"/>
  <c r="BD6" i="138"/>
  <c r="BB6" i="138"/>
  <c r="AZ6" i="138"/>
  <c r="AX6" i="138"/>
  <c r="AV6" i="138"/>
  <c r="AT6" i="138"/>
  <c r="AR6" i="138"/>
  <c r="AP6" i="138"/>
  <c r="AN6" i="138"/>
  <c r="AL6" i="138"/>
  <c r="AJ6" i="138"/>
  <c r="AH6" i="138"/>
  <c r="AF6" i="138"/>
  <c r="AD6" i="138"/>
  <c r="AB6" i="138"/>
  <c r="Z6" i="138"/>
  <c r="X6" i="138"/>
  <c r="V6" i="138"/>
  <c r="T6" i="138"/>
  <c r="R6" i="138"/>
  <c r="P6" i="138"/>
  <c r="N6" i="138"/>
  <c r="L6" i="138"/>
  <c r="J6" i="138"/>
  <c r="H6" i="138"/>
  <c r="F6" i="138"/>
  <c r="D6" i="138"/>
  <c r="CE5" i="138"/>
  <c r="BX5" i="138"/>
  <c r="BV5" i="138"/>
  <c r="BT5" i="138"/>
  <c r="BR5" i="138"/>
  <c r="BP5" i="138"/>
  <c r="BN5" i="138"/>
  <c r="BL5" i="138"/>
  <c r="BJ5" i="138"/>
  <c r="BH5" i="138"/>
  <c r="BF5" i="138"/>
  <c r="BD5" i="138"/>
  <c r="BB5" i="138"/>
  <c r="AZ5" i="138"/>
  <c r="AX5" i="138"/>
  <c r="AV5" i="138"/>
  <c r="AT5" i="138"/>
  <c r="AR5" i="138"/>
  <c r="AP5" i="138"/>
  <c r="AN5" i="138"/>
  <c r="AL5" i="138"/>
  <c r="AJ5" i="138"/>
  <c r="AH5" i="138"/>
  <c r="AF5" i="138"/>
  <c r="AD5" i="138"/>
  <c r="AB5" i="138"/>
  <c r="Z5" i="138"/>
  <c r="X5" i="138"/>
  <c r="V5" i="138"/>
  <c r="T5" i="138"/>
  <c r="R5" i="138"/>
  <c r="P5" i="138"/>
  <c r="N5" i="138"/>
  <c r="L5" i="138"/>
  <c r="J5" i="138"/>
  <c r="H5" i="138"/>
  <c r="F5" i="138"/>
  <c r="D5" i="138"/>
  <c r="CD20" i="137"/>
  <c r="CD16" i="151" s="1"/>
  <c r="CC20" i="137"/>
  <c r="CC16" i="151" s="1"/>
  <c r="CB20" i="137"/>
  <c r="CB16" i="151" s="1"/>
  <c r="CA20" i="137"/>
  <c r="CA16" i="151" s="1"/>
  <c r="BZ20" i="137"/>
  <c r="BZ16" i="151" s="1"/>
  <c r="BY20" i="137"/>
  <c r="BY16" i="151" s="1"/>
  <c r="BW20" i="137"/>
  <c r="BW16" i="151" s="1"/>
  <c r="BU20" i="137"/>
  <c r="BU16" i="151" s="1"/>
  <c r="BS20" i="137"/>
  <c r="BS16" i="151" s="1"/>
  <c r="BQ20" i="137"/>
  <c r="BQ16" i="151" s="1"/>
  <c r="BO20" i="137"/>
  <c r="BO16" i="151" s="1"/>
  <c r="BM20" i="137"/>
  <c r="BM16" i="151" s="1"/>
  <c r="BK20" i="137"/>
  <c r="BK16" i="151" s="1"/>
  <c r="BI20" i="137"/>
  <c r="BI16" i="151" s="1"/>
  <c r="BG20" i="137"/>
  <c r="BG16" i="151" s="1"/>
  <c r="BE20" i="137"/>
  <c r="BE16" i="151" s="1"/>
  <c r="BC20" i="137"/>
  <c r="BC16" i="151" s="1"/>
  <c r="BA20" i="137"/>
  <c r="BA16" i="151" s="1"/>
  <c r="AY20" i="137"/>
  <c r="AY16" i="151" s="1"/>
  <c r="AW20" i="137"/>
  <c r="AU20" i="137"/>
  <c r="AU16" i="151" s="1"/>
  <c r="AS20" i="137"/>
  <c r="AS16" i="151" s="1"/>
  <c r="AQ20" i="137"/>
  <c r="AQ16" i="151" s="1"/>
  <c r="AO20" i="137"/>
  <c r="AO16" i="151" s="1"/>
  <c r="AM20" i="137"/>
  <c r="AM16" i="151" s="1"/>
  <c r="AK20" i="137"/>
  <c r="AK16" i="151" s="1"/>
  <c r="AI20" i="137"/>
  <c r="AI16" i="151" s="1"/>
  <c r="AG20" i="137"/>
  <c r="AG16" i="151" s="1"/>
  <c r="AE20" i="137"/>
  <c r="AE16" i="151" s="1"/>
  <c r="AC20" i="137"/>
  <c r="AC16" i="151" s="1"/>
  <c r="AA20" i="137"/>
  <c r="AA16" i="151" s="1"/>
  <c r="Y20" i="137"/>
  <c r="Y16" i="151" s="1"/>
  <c r="W20" i="137"/>
  <c r="W16" i="151" s="1"/>
  <c r="U20" i="137"/>
  <c r="U16" i="151" s="1"/>
  <c r="S20" i="137"/>
  <c r="S16" i="151" s="1"/>
  <c r="Q20" i="137"/>
  <c r="Q16" i="151" s="1"/>
  <c r="O20" i="137"/>
  <c r="O16" i="151" s="1"/>
  <c r="M20" i="137"/>
  <c r="M16" i="151" s="1"/>
  <c r="K20" i="137"/>
  <c r="K16" i="151" s="1"/>
  <c r="I20" i="137"/>
  <c r="I16" i="151" s="1"/>
  <c r="G20" i="137"/>
  <c r="G16" i="151" s="1"/>
  <c r="E20" i="137"/>
  <c r="E16" i="151" s="1"/>
  <c r="C20" i="137"/>
  <c r="C16" i="151" s="1"/>
  <c r="CE19" i="137"/>
  <c r="BX19" i="137"/>
  <c r="BV19" i="137"/>
  <c r="BT19" i="137"/>
  <c r="BR19" i="137"/>
  <c r="BP19" i="137"/>
  <c r="BN19" i="137"/>
  <c r="BL19" i="137"/>
  <c r="BJ19" i="137"/>
  <c r="BH19" i="137"/>
  <c r="BF19" i="137"/>
  <c r="BD19" i="137"/>
  <c r="BB19" i="137"/>
  <c r="AZ19" i="137"/>
  <c r="AX19" i="137"/>
  <c r="AV19" i="137"/>
  <c r="AT19" i="137"/>
  <c r="AR19" i="137"/>
  <c r="AP19" i="137"/>
  <c r="AN19" i="137"/>
  <c r="AL19" i="137"/>
  <c r="AJ19" i="137"/>
  <c r="AH19" i="137"/>
  <c r="AF19" i="137"/>
  <c r="AD19" i="137"/>
  <c r="AB19" i="137"/>
  <c r="Z19" i="137"/>
  <c r="X19" i="137"/>
  <c r="V19" i="137"/>
  <c r="T19" i="137"/>
  <c r="R19" i="137"/>
  <c r="P19" i="137"/>
  <c r="N19" i="137"/>
  <c r="L19" i="137"/>
  <c r="J19" i="137"/>
  <c r="H19" i="137"/>
  <c r="F19" i="137"/>
  <c r="D19" i="137"/>
  <c r="CE18" i="137"/>
  <c r="BX18" i="137"/>
  <c r="BV18" i="137"/>
  <c r="BT18" i="137"/>
  <c r="BR18" i="137"/>
  <c r="BP18" i="137"/>
  <c r="BN18" i="137"/>
  <c r="BL18" i="137"/>
  <c r="BJ18" i="137"/>
  <c r="BH18" i="137"/>
  <c r="BF18" i="137"/>
  <c r="BD18" i="137"/>
  <c r="BB18" i="137"/>
  <c r="AZ18" i="137"/>
  <c r="AX18" i="137"/>
  <c r="AV18" i="137"/>
  <c r="AT18" i="137"/>
  <c r="AR18" i="137"/>
  <c r="AP18" i="137"/>
  <c r="AN18" i="137"/>
  <c r="AL18" i="137"/>
  <c r="AJ18" i="137"/>
  <c r="AH18" i="137"/>
  <c r="AF18" i="137"/>
  <c r="AD18" i="137"/>
  <c r="AB18" i="137"/>
  <c r="Z18" i="137"/>
  <c r="X18" i="137"/>
  <c r="V18" i="137"/>
  <c r="T18" i="137"/>
  <c r="R18" i="137"/>
  <c r="P18" i="137"/>
  <c r="N18" i="137"/>
  <c r="L18" i="137"/>
  <c r="J18" i="137"/>
  <c r="H18" i="137"/>
  <c r="F18" i="137"/>
  <c r="D18" i="137"/>
  <c r="CE17" i="137"/>
  <c r="BX17" i="137"/>
  <c r="BV17" i="137"/>
  <c r="BT17" i="137"/>
  <c r="BR17" i="137"/>
  <c r="BP17" i="137"/>
  <c r="BN17" i="137"/>
  <c r="BL17" i="137"/>
  <c r="BJ17" i="137"/>
  <c r="BH17" i="137"/>
  <c r="BF17" i="137"/>
  <c r="BD17" i="137"/>
  <c r="BB17" i="137"/>
  <c r="AZ17" i="137"/>
  <c r="AX17" i="137"/>
  <c r="AV17" i="137"/>
  <c r="AT17" i="137"/>
  <c r="AR17" i="137"/>
  <c r="AP17" i="137"/>
  <c r="AN17" i="137"/>
  <c r="AL17" i="137"/>
  <c r="AJ17" i="137"/>
  <c r="AH17" i="137"/>
  <c r="AF17" i="137"/>
  <c r="AD17" i="137"/>
  <c r="AB17" i="137"/>
  <c r="Z17" i="137"/>
  <c r="X17" i="137"/>
  <c r="V17" i="137"/>
  <c r="T17" i="137"/>
  <c r="R17" i="137"/>
  <c r="P17" i="137"/>
  <c r="N17" i="137"/>
  <c r="L17" i="137"/>
  <c r="J17" i="137"/>
  <c r="H17" i="137"/>
  <c r="F17" i="137"/>
  <c r="D17" i="137"/>
  <c r="CE16" i="137"/>
  <c r="BX16" i="137"/>
  <c r="BV16" i="137"/>
  <c r="BT16" i="137"/>
  <c r="BR16" i="137"/>
  <c r="BP16" i="137"/>
  <c r="BN16" i="137"/>
  <c r="BL16" i="137"/>
  <c r="BJ16" i="137"/>
  <c r="BH16" i="137"/>
  <c r="BF16" i="137"/>
  <c r="BD16" i="137"/>
  <c r="BB16" i="137"/>
  <c r="AZ16" i="137"/>
  <c r="AX16" i="137"/>
  <c r="AV16" i="137"/>
  <c r="AT16" i="137"/>
  <c r="AR16" i="137"/>
  <c r="AP16" i="137"/>
  <c r="AN16" i="137"/>
  <c r="AL16" i="137"/>
  <c r="AJ16" i="137"/>
  <c r="AH16" i="137"/>
  <c r="AF16" i="137"/>
  <c r="AD16" i="137"/>
  <c r="AB16" i="137"/>
  <c r="Z16" i="137"/>
  <c r="X16" i="137"/>
  <c r="V16" i="137"/>
  <c r="T16" i="137"/>
  <c r="R16" i="137"/>
  <c r="P16" i="137"/>
  <c r="N16" i="137"/>
  <c r="L16" i="137"/>
  <c r="J16" i="137"/>
  <c r="H16" i="137"/>
  <c r="F16" i="137"/>
  <c r="D16" i="137"/>
  <c r="CE15" i="137"/>
  <c r="BX15" i="137"/>
  <c r="BV15" i="137"/>
  <c r="BT15" i="137"/>
  <c r="BR15" i="137"/>
  <c r="BP15" i="137"/>
  <c r="BN15" i="137"/>
  <c r="BL15" i="137"/>
  <c r="BJ15" i="137"/>
  <c r="BH15" i="137"/>
  <c r="BF15" i="137"/>
  <c r="BD15" i="137"/>
  <c r="BB15" i="137"/>
  <c r="AZ15" i="137"/>
  <c r="AX15" i="137"/>
  <c r="AV15" i="137"/>
  <c r="AT15" i="137"/>
  <c r="AR15" i="137"/>
  <c r="AP15" i="137"/>
  <c r="AN15" i="137"/>
  <c r="AL15" i="137"/>
  <c r="AJ15" i="137"/>
  <c r="AH15" i="137"/>
  <c r="AF15" i="137"/>
  <c r="AD15" i="137"/>
  <c r="AB15" i="137"/>
  <c r="Z15" i="137"/>
  <c r="X15" i="137"/>
  <c r="V15" i="137"/>
  <c r="T15" i="137"/>
  <c r="R15" i="137"/>
  <c r="P15" i="137"/>
  <c r="N15" i="137"/>
  <c r="L15" i="137"/>
  <c r="J15" i="137"/>
  <c r="H15" i="137"/>
  <c r="F15" i="137"/>
  <c r="D15" i="137"/>
  <c r="CE14" i="137"/>
  <c r="BX14" i="137"/>
  <c r="BV14" i="137"/>
  <c r="BT14" i="137"/>
  <c r="BR14" i="137"/>
  <c r="BP14" i="137"/>
  <c r="BN14" i="137"/>
  <c r="BL14" i="137"/>
  <c r="BJ14" i="137"/>
  <c r="BH14" i="137"/>
  <c r="BF14" i="137"/>
  <c r="BD14" i="137"/>
  <c r="BB14" i="137"/>
  <c r="AZ14" i="137"/>
  <c r="AX14" i="137"/>
  <c r="AV14" i="137"/>
  <c r="AT14" i="137"/>
  <c r="AR14" i="137"/>
  <c r="AP14" i="137"/>
  <c r="AN14" i="137"/>
  <c r="AL14" i="137"/>
  <c r="AJ14" i="137"/>
  <c r="AH14" i="137"/>
  <c r="AF14" i="137"/>
  <c r="AD14" i="137"/>
  <c r="AB14" i="137"/>
  <c r="Z14" i="137"/>
  <c r="X14" i="137"/>
  <c r="V14" i="137"/>
  <c r="T14" i="137"/>
  <c r="R14" i="137"/>
  <c r="P14" i="137"/>
  <c r="N14" i="137"/>
  <c r="L14" i="137"/>
  <c r="J14" i="137"/>
  <c r="H14" i="137"/>
  <c r="F14" i="137"/>
  <c r="D14" i="137"/>
  <c r="CE13" i="137"/>
  <c r="BX13" i="137"/>
  <c r="BV13" i="137"/>
  <c r="BT13" i="137"/>
  <c r="BR13" i="137"/>
  <c r="BP13" i="137"/>
  <c r="BN13" i="137"/>
  <c r="BL13" i="137"/>
  <c r="BJ13" i="137"/>
  <c r="BH13" i="137"/>
  <c r="BF13" i="137"/>
  <c r="BD13" i="137"/>
  <c r="BB13" i="137"/>
  <c r="AZ13" i="137"/>
  <c r="AX13" i="137"/>
  <c r="AV13" i="137"/>
  <c r="AT13" i="137"/>
  <c r="AR13" i="137"/>
  <c r="AP13" i="137"/>
  <c r="AN13" i="137"/>
  <c r="AL13" i="137"/>
  <c r="AJ13" i="137"/>
  <c r="AH13" i="137"/>
  <c r="AF13" i="137"/>
  <c r="AD13" i="137"/>
  <c r="AB13" i="137"/>
  <c r="Z13" i="137"/>
  <c r="X13" i="137"/>
  <c r="V13" i="137"/>
  <c r="T13" i="137"/>
  <c r="R13" i="137"/>
  <c r="P13" i="137"/>
  <c r="N13" i="137"/>
  <c r="L13" i="137"/>
  <c r="J13" i="137"/>
  <c r="H13" i="137"/>
  <c r="F13" i="137"/>
  <c r="D13" i="137"/>
  <c r="CE12" i="137"/>
  <c r="BX12" i="137"/>
  <c r="BV12" i="137"/>
  <c r="BT12" i="137"/>
  <c r="BR12" i="137"/>
  <c r="BP12" i="137"/>
  <c r="BN12" i="137"/>
  <c r="BL12" i="137"/>
  <c r="BJ12" i="137"/>
  <c r="BH12" i="137"/>
  <c r="BF12" i="137"/>
  <c r="BD12" i="137"/>
  <c r="BB12" i="137"/>
  <c r="AZ12" i="137"/>
  <c r="AX12" i="137"/>
  <c r="AV12" i="137"/>
  <c r="AT12" i="137"/>
  <c r="AR12" i="137"/>
  <c r="AP12" i="137"/>
  <c r="AN12" i="137"/>
  <c r="AL12" i="137"/>
  <c r="AJ12" i="137"/>
  <c r="AH12" i="137"/>
  <c r="AF12" i="137"/>
  <c r="AD12" i="137"/>
  <c r="AB12" i="137"/>
  <c r="Z12" i="137"/>
  <c r="X12" i="137"/>
  <c r="V12" i="137"/>
  <c r="T12" i="137"/>
  <c r="R12" i="137"/>
  <c r="P12" i="137"/>
  <c r="N12" i="137"/>
  <c r="L12" i="137"/>
  <c r="J12" i="137"/>
  <c r="H12" i="137"/>
  <c r="F12" i="137"/>
  <c r="D12" i="137"/>
  <c r="CE11" i="137"/>
  <c r="BX11" i="137"/>
  <c r="BV11" i="137"/>
  <c r="BT11" i="137"/>
  <c r="BR11" i="137"/>
  <c r="BP11" i="137"/>
  <c r="BN11" i="137"/>
  <c r="BL11" i="137"/>
  <c r="BJ11" i="137"/>
  <c r="BH11" i="137"/>
  <c r="BF11" i="137"/>
  <c r="BD11" i="137"/>
  <c r="BB11" i="137"/>
  <c r="AZ11" i="137"/>
  <c r="AX11" i="137"/>
  <c r="AV11" i="137"/>
  <c r="AT11" i="137"/>
  <c r="AR11" i="137"/>
  <c r="AP11" i="137"/>
  <c r="AN11" i="137"/>
  <c r="AL11" i="137"/>
  <c r="AJ11" i="137"/>
  <c r="AH11" i="137"/>
  <c r="AF11" i="137"/>
  <c r="AD11" i="137"/>
  <c r="AB11" i="137"/>
  <c r="Z11" i="137"/>
  <c r="X11" i="137"/>
  <c r="V11" i="137"/>
  <c r="T11" i="137"/>
  <c r="R11" i="137"/>
  <c r="P11" i="137"/>
  <c r="N11" i="137"/>
  <c r="L11" i="137"/>
  <c r="J11" i="137"/>
  <c r="H11" i="137"/>
  <c r="F11" i="137"/>
  <c r="D11" i="137"/>
  <c r="CE10" i="137"/>
  <c r="BX10" i="137"/>
  <c r="BV10" i="137"/>
  <c r="BT10" i="137"/>
  <c r="BR10" i="137"/>
  <c r="BP10" i="137"/>
  <c r="BN10" i="137"/>
  <c r="BL10" i="137"/>
  <c r="BJ10" i="137"/>
  <c r="BH10" i="137"/>
  <c r="BF10" i="137"/>
  <c r="BD10" i="137"/>
  <c r="BB10" i="137"/>
  <c r="AZ10" i="137"/>
  <c r="AX10" i="137"/>
  <c r="AV10" i="137"/>
  <c r="AT10" i="137"/>
  <c r="AR10" i="137"/>
  <c r="AP10" i="137"/>
  <c r="AN10" i="137"/>
  <c r="AL10" i="137"/>
  <c r="AJ10" i="137"/>
  <c r="AH10" i="137"/>
  <c r="AF10" i="137"/>
  <c r="AD10" i="137"/>
  <c r="AB10" i="137"/>
  <c r="Z10" i="137"/>
  <c r="X10" i="137"/>
  <c r="V10" i="137"/>
  <c r="T10" i="137"/>
  <c r="R10" i="137"/>
  <c r="P10" i="137"/>
  <c r="N10" i="137"/>
  <c r="L10" i="137"/>
  <c r="J10" i="137"/>
  <c r="H10" i="137"/>
  <c r="F10" i="137"/>
  <c r="D10" i="137"/>
  <c r="CE9" i="137"/>
  <c r="BX9" i="137"/>
  <c r="BV9" i="137"/>
  <c r="BT9" i="137"/>
  <c r="BR9" i="137"/>
  <c r="BP9" i="137"/>
  <c r="BN9" i="137"/>
  <c r="BL9" i="137"/>
  <c r="BJ9" i="137"/>
  <c r="BH9" i="137"/>
  <c r="BF9" i="137"/>
  <c r="BD9" i="137"/>
  <c r="BB9" i="137"/>
  <c r="AZ9" i="137"/>
  <c r="AX9" i="137"/>
  <c r="AV9" i="137"/>
  <c r="AT9" i="137"/>
  <c r="AR9" i="137"/>
  <c r="AP9" i="137"/>
  <c r="AN9" i="137"/>
  <c r="AL9" i="137"/>
  <c r="AJ9" i="137"/>
  <c r="AH9" i="137"/>
  <c r="AF9" i="137"/>
  <c r="AD9" i="137"/>
  <c r="AB9" i="137"/>
  <c r="Z9" i="137"/>
  <c r="X9" i="137"/>
  <c r="V9" i="137"/>
  <c r="T9" i="137"/>
  <c r="R9" i="137"/>
  <c r="P9" i="137"/>
  <c r="N9" i="137"/>
  <c r="L9" i="137"/>
  <c r="J9" i="137"/>
  <c r="H9" i="137"/>
  <c r="F9" i="137"/>
  <c r="D9" i="137"/>
  <c r="CE8" i="137"/>
  <c r="BX8" i="137"/>
  <c r="BV8" i="137"/>
  <c r="BT8" i="137"/>
  <c r="BR8" i="137"/>
  <c r="BP8" i="137"/>
  <c r="BN8" i="137"/>
  <c r="BL8" i="137"/>
  <c r="BJ8" i="137"/>
  <c r="BH8" i="137"/>
  <c r="BF8" i="137"/>
  <c r="BD8" i="137"/>
  <c r="BB8" i="137"/>
  <c r="AZ8" i="137"/>
  <c r="AX8" i="137"/>
  <c r="AV8" i="137"/>
  <c r="AT8" i="137"/>
  <c r="AR8" i="137"/>
  <c r="AP8" i="137"/>
  <c r="AN8" i="137"/>
  <c r="AL8" i="137"/>
  <c r="AJ8" i="137"/>
  <c r="AH8" i="137"/>
  <c r="AF8" i="137"/>
  <c r="AD8" i="137"/>
  <c r="AB8" i="137"/>
  <c r="Z8" i="137"/>
  <c r="X8" i="137"/>
  <c r="V8" i="137"/>
  <c r="T8" i="137"/>
  <c r="R8" i="137"/>
  <c r="P8" i="137"/>
  <c r="N8" i="137"/>
  <c r="L8" i="137"/>
  <c r="J8" i="137"/>
  <c r="H8" i="137"/>
  <c r="F8" i="137"/>
  <c r="D8" i="137"/>
  <c r="CE7" i="137"/>
  <c r="BX7" i="137"/>
  <c r="BV7" i="137"/>
  <c r="BT7" i="137"/>
  <c r="BR7" i="137"/>
  <c r="BP7" i="137"/>
  <c r="BN7" i="137"/>
  <c r="BL7" i="137"/>
  <c r="BJ7" i="137"/>
  <c r="BH7" i="137"/>
  <c r="BF7" i="137"/>
  <c r="BD7" i="137"/>
  <c r="BB7" i="137"/>
  <c r="AZ7" i="137"/>
  <c r="AX7" i="137"/>
  <c r="AV7" i="137"/>
  <c r="AT7" i="137"/>
  <c r="AR7" i="137"/>
  <c r="AP7" i="137"/>
  <c r="AN7" i="137"/>
  <c r="AL7" i="137"/>
  <c r="AJ7" i="137"/>
  <c r="AH7" i="137"/>
  <c r="AF7" i="137"/>
  <c r="AD7" i="137"/>
  <c r="AB7" i="137"/>
  <c r="Z7" i="137"/>
  <c r="X7" i="137"/>
  <c r="V7" i="137"/>
  <c r="T7" i="137"/>
  <c r="R7" i="137"/>
  <c r="P7" i="137"/>
  <c r="N7" i="137"/>
  <c r="L7" i="137"/>
  <c r="J7" i="137"/>
  <c r="H7" i="137"/>
  <c r="F7" i="137"/>
  <c r="D7" i="137"/>
  <c r="CE6" i="137"/>
  <c r="BX6" i="137"/>
  <c r="BV6" i="137"/>
  <c r="BT6" i="137"/>
  <c r="BR6" i="137"/>
  <c r="BP6" i="137"/>
  <c r="BN6" i="137"/>
  <c r="BL6" i="137"/>
  <c r="BJ6" i="137"/>
  <c r="BH6" i="137"/>
  <c r="BF6" i="137"/>
  <c r="BD6" i="137"/>
  <c r="BB6" i="137"/>
  <c r="AZ6" i="137"/>
  <c r="AX6" i="137"/>
  <c r="AV6" i="137"/>
  <c r="AT6" i="137"/>
  <c r="AR6" i="137"/>
  <c r="AP6" i="137"/>
  <c r="AN6" i="137"/>
  <c r="AL6" i="137"/>
  <c r="AJ6" i="137"/>
  <c r="AH6" i="137"/>
  <c r="AF6" i="137"/>
  <c r="AD6" i="137"/>
  <c r="AB6" i="137"/>
  <c r="Z6" i="137"/>
  <c r="X6" i="137"/>
  <c r="V6" i="137"/>
  <c r="T6" i="137"/>
  <c r="R6" i="137"/>
  <c r="P6" i="137"/>
  <c r="N6" i="137"/>
  <c r="L6" i="137"/>
  <c r="J6" i="137"/>
  <c r="H6" i="137"/>
  <c r="F6" i="137"/>
  <c r="D6" i="137"/>
  <c r="CE5" i="137"/>
  <c r="BX5" i="137"/>
  <c r="BV5" i="137"/>
  <c r="BT5" i="137"/>
  <c r="BR5" i="137"/>
  <c r="BP5" i="137"/>
  <c r="BN5" i="137"/>
  <c r="BL5" i="137"/>
  <c r="BJ5" i="137"/>
  <c r="BH5" i="137"/>
  <c r="BF5" i="137"/>
  <c r="BD5" i="137"/>
  <c r="BB5" i="137"/>
  <c r="AZ5" i="137"/>
  <c r="AX5" i="137"/>
  <c r="AV5" i="137"/>
  <c r="AT5" i="137"/>
  <c r="AR5" i="137"/>
  <c r="AP5" i="137"/>
  <c r="AN5" i="137"/>
  <c r="AL5" i="137"/>
  <c r="AJ5" i="137"/>
  <c r="AH5" i="137"/>
  <c r="AF5" i="137"/>
  <c r="AD5" i="137"/>
  <c r="AB5" i="137"/>
  <c r="Z5" i="137"/>
  <c r="X5" i="137"/>
  <c r="V5" i="137"/>
  <c r="T5" i="137"/>
  <c r="R5" i="137"/>
  <c r="P5" i="137"/>
  <c r="N5" i="137"/>
  <c r="L5" i="137"/>
  <c r="J5" i="137"/>
  <c r="H5" i="137"/>
  <c r="F5" i="137"/>
  <c r="D5" i="137"/>
  <c r="CD20" i="136"/>
  <c r="CD15" i="151" s="1"/>
  <c r="CC20" i="136"/>
  <c r="CC15" i="151" s="1"/>
  <c r="CB20" i="136"/>
  <c r="CB15" i="151" s="1"/>
  <c r="CA20" i="136"/>
  <c r="CA15" i="151" s="1"/>
  <c r="BZ20" i="136"/>
  <c r="BZ15" i="151" s="1"/>
  <c r="BY20" i="136"/>
  <c r="BY15" i="151" s="1"/>
  <c r="BW20" i="136"/>
  <c r="BW15" i="151" s="1"/>
  <c r="BU20" i="136"/>
  <c r="BU15" i="151" s="1"/>
  <c r="BS20" i="136"/>
  <c r="BS15" i="151" s="1"/>
  <c r="BQ20" i="136"/>
  <c r="BQ15" i="151" s="1"/>
  <c r="BO20" i="136"/>
  <c r="BO15" i="151" s="1"/>
  <c r="BM20" i="136"/>
  <c r="BM15" i="151" s="1"/>
  <c r="BK20" i="136"/>
  <c r="BK15" i="151" s="1"/>
  <c r="BI20" i="136"/>
  <c r="BI15" i="151" s="1"/>
  <c r="BG20" i="136"/>
  <c r="BG15" i="151" s="1"/>
  <c r="BE20" i="136"/>
  <c r="BE15" i="151" s="1"/>
  <c r="BC20" i="136"/>
  <c r="BC15" i="151" s="1"/>
  <c r="BA20" i="136"/>
  <c r="BA15" i="151" s="1"/>
  <c r="AY20" i="136"/>
  <c r="AY15" i="151" s="1"/>
  <c r="AW20" i="136"/>
  <c r="AU20" i="136"/>
  <c r="AU15" i="151" s="1"/>
  <c r="AS20" i="136"/>
  <c r="AS15" i="151" s="1"/>
  <c r="AQ20" i="136"/>
  <c r="AQ15" i="151" s="1"/>
  <c r="AO20" i="136"/>
  <c r="AO15" i="151" s="1"/>
  <c r="AM20" i="136"/>
  <c r="AM15" i="151" s="1"/>
  <c r="AK20" i="136"/>
  <c r="AK15" i="151" s="1"/>
  <c r="AI20" i="136"/>
  <c r="AI15" i="151" s="1"/>
  <c r="AG20" i="136"/>
  <c r="AG15" i="151" s="1"/>
  <c r="AE20" i="136"/>
  <c r="AE15" i="151" s="1"/>
  <c r="AC20" i="136"/>
  <c r="AC15" i="151" s="1"/>
  <c r="AA20" i="136"/>
  <c r="AA15" i="151" s="1"/>
  <c r="Y20" i="136"/>
  <c r="Y15" i="151" s="1"/>
  <c r="W20" i="136"/>
  <c r="W15" i="151" s="1"/>
  <c r="U20" i="136"/>
  <c r="U15" i="151" s="1"/>
  <c r="S20" i="136"/>
  <c r="S15" i="151" s="1"/>
  <c r="Q20" i="136"/>
  <c r="Q15" i="151" s="1"/>
  <c r="O20" i="136"/>
  <c r="O15" i="151" s="1"/>
  <c r="M20" i="136"/>
  <c r="M15" i="151" s="1"/>
  <c r="K20" i="136"/>
  <c r="K15" i="151" s="1"/>
  <c r="I20" i="136"/>
  <c r="I15" i="151" s="1"/>
  <c r="G20" i="136"/>
  <c r="G15" i="151" s="1"/>
  <c r="E20" i="136"/>
  <c r="E15" i="151" s="1"/>
  <c r="C20" i="136"/>
  <c r="C15" i="151" s="1"/>
  <c r="CE19" i="136"/>
  <c r="BX19" i="136"/>
  <c r="BV19" i="136"/>
  <c r="BT19" i="136"/>
  <c r="BR19" i="136"/>
  <c r="BP19" i="136"/>
  <c r="BN19" i="136"/>
  <c r="BL19" i="136"/>
  <c r="BJ19" i="136"/>
  <c r="BH19" i="136"/>
  <c r="BF19" i="136"/>
  <c r="BD19" i="136"/>
  <c r="BB19" i="136"/>
  <c r="AZ19" i="136"/>
  <c r="AX19" i="136"/>
  <c r="AV19" i="136"/>
  <c r="AT19" i="136"/>
  <c r="AR19" i="136"/>
  <c r="AP19" i="136"/>
  <c r="AN19" i="136"/>
  <c r="AL19" i="136"/>
  <c r="AJ19" i="136"/>
  <c r="AH19" i="136"/>
  <c r="AF19" i="136"/>
  <c r="AD19" i="136"/>
  <c r="AB19" i="136"/>
  <c r="Z19" i="136"/>
  <c r="X19" i="136"/>
  <c r="V19" i="136"/>
  <c r="T19" i="136"/>
  <c r="R19" i="136"/>
  <c r="P19" i="136"/>
  <c r="N19" i="136"/>
  <c r="L19" i="136"/>
  <c r="J19" i="136"/>
  <c r="H19" i="136"/>
  <c r="F19" i="136"/>
  <c r="D19" i="136"/>
  <c r="CE18" i="136"/>
  <c r="BX18" i="136"/>
  <c r="BV18" i="136"/>
  <c r="BT18" i="136"/>
  <c r="BR18" i="136"/>
  <c r="BP18" i="136"/>
  <c r="BN18" i="136"/>
  <c r="BL18" i="136"/>
  <c r="BJ18" i="136"/>
  <c r="BH18" i="136"/>
  <c r="BF18" i="136"/>
  <c r="BD18" i="136"/>
  <c r="BB18" i="136"/>
  <c r="AZ18" i="136"/>
  <c r="AX18" i="136"/>
  <c r="AV18" i="136"/>
  <c r="AT18" i="136"/>
  <c r="AR18" i="136"/>
  <c r="AP18" i="136"/>
  <c r="AN18" i="136"/>
  <c r="AL18" i="136"/>
  <c r="AJ18" i="136"/>
  <c r="AH18" i="136"/>
  <c r="AF18" i="136"/>
  <c r="AD18" i="136"/>
  <c r="AB18" i="136"/>
  <c r="Z18" i="136"/>
  <c r="X18" i="136"/>
  <c r="V18" i="136"/>
  <c r="T18" i="136"/>
  <c r="R18" i="136"/>
  <c r="P18" i="136"/>
  <c r="N18" i="136"/>
  <c r="L18" i="136"/>
  <c r="J18" i="136"/>
  <c r="H18" i="136"/>
  <c r="F18" i="136"/>
  <c r="D18" i="136"/>
  <c r="CE17" i="136"/>
  <c r="BX17" i="136"/>
  <c r="BV17" i="136"/>
  <c r="BT17" i="136"/>
  <c r="BR17" i="136"/>
  <c r="BP17" i="136"/>
  <c r="BN17" i="136"/>
  <c r="BL17" i="136"/>
  <c r="BJ17" i="136"/>
  <c r="BH17" i="136"/>
  <c r="BF17" i="136"/>
  <c r="BD17" i="136"/>
  <c r="BB17" i="136"/>
  <c r="AZ17" i="136"/>
  <c r="AX17" i="136"/>
  <c r="AV17" i="136"/>
  <c r="AT17" i="136"/>
  <c r="AR17" i="136"/>
  <c r="AP17" i="136"/>
  <c r="AN17" i="136"/>
  <c r="AL17" i="136"/>
  <c r="AJ17" i="136"/>
  <c r="AH17" i="136"/>
  <c r="AF17" i="136"/>
  <c r="AD17" i="136"/>
  <c r="AB17" i="136"/>
  <c r="Z17" i="136"/>
  <c r="X17" i="136"/>
  <c r="V17" i="136"/>
  <c r="T17" i="136"/>
  <c r="R17" i="136"/>
  <c r="P17" i="136"/>
  <c r="N17" i="136"/>
  <c r="L17" i="136"/>
  <c r="J17" i="136"/>
  <c r="H17" i="136"/>
  <c r="F17" i="136"/>
  <c r="D17" i="136"/>
  <c r="CE16" i="136"/>
  <c r="BX16" i="136"/>
  <c r="BV16" i="136"/>
  <c r="BT16" i="136"/>
  <c r="BR16" i="136"/>
  <c r="BP16" i="136"/>
  <c r="BN16" i="136"/>
  <c r="BL16" i="136"/>
  <c r="BJ16" i="136"/>
  <c r="BH16" i="136"/>
  <c r="BF16" i="136"/>
  <c r="BD16" i="136"/>
  <c r="BB16" i="136"/>
  <c r="AZ16" i="136"/>
  <c r="AX16" i="136"/>
  <c r="AV16" i="136"/>
  <c r="AT16" i="136"/>
  <c r="AR16" i="136"/>
  <c r="AP16" i="136"/>
  <c r="AN16" i="136"/>
  <c r="AL16" i="136"/>
  <c r="AJ16" i="136"/>
  <c r="AH16" i="136"/>
  <c r="AF16" i="136"/>
  <c r="AD16" i="136"/>
  <c r="AB16" i="136"/>
  <c r="Z16" i="136"/>
  <c r="X16" i="136"/>
  <c r="V16" i="136"/>
  <c r="T16" i="136"/>
  <c r="R16" i="136"/>
  <c r="P16" i="136"/>
  <c r="N16" i="136"/>
  <c r="L16" i="136"/>
  <c r="J16" i="136"/>
  <c r="H16" i="136"/>
  <c r="F16" i="136"/>
  <c r="D16" i="136"/>
  <c r="CE15" i="136"/>
  <c r="BX15" i="136"/>
  <c r="BV15" i="136"/>
  <c r="BT15" i="136"/>
  <c r="BR15" i="136"/>
  <c r="BP15" i="136"/>
  <c r="BN15" i="136"/>
  <c r="BL15" i="136"/>
  <c r="BJ15" i="136"/>
  <c r="BH15" i="136"/>
  <c r="BF15" i="136"/>
  <c r="BD15" i="136"/>
  <c r="BB15" i="136"/>
  <c r="AZ15" i="136"/>
  <c r="AX15" i="136"/>
  <c r="AV15" i="136"/>
  <c r="AT15" i="136"/>
  <c r="AR15" i="136"/>
  <c r="AP15" i="136"/>
  <c r="AN15" i="136"/>
  <c r="AL15" i="136"/>
  <c r="AJ15" i="136"/>
  <c r="AH15" i="136"/>
  <c r="AF15" i="136"/>
  <c r="AD15" i="136"/>
  <c r="AB15" i="136"/>
  <c r="Z15" i="136"/>
  <c r="X15" i="136"/>
  <c r="V15" i="136"/>
  <c r="T15" i="136"/>
  <c r="R15" i="136"/>
  <c r="P15" i="136"/>
  <c r="N15" i="136"/>
  <c r="L15" i="136"/>
  <c r="J15" i="136"/>
  <c r="H15" i="136"/>
  <c r="F15" i="136"/>
  <c r="D15" i="136"/>
  <c r="CE14" i="136"/>
  <c r="BX14" i="136"/>
  <c r="BV14" i="136"/>
  <c r="BT14" i="136"/>
  <c r="BR14" i="136"/>
  <c r="BP14" i="136"/>
  <c r="BN14" i="136"/>
  <c r="BL14" i="136"/>
  <c r="BJ14" i="136"/>
  <c r="BH14" i="136"/>
  <c r="BF14" i="136"/>
  <c r="BD14" i="136"/>
  <c r="BB14" i="136"/>
  <c r="AZ14" i="136"/>
  <c r="AX14" i="136"/>
  <c r="AV14" i="136"/>
  <c r="AT14" i="136"/>
  <c r="AR14" i="136"/>
  <c r="AP14" i="136"/>
  <c r="AN14" i="136"/>
  <c r="AL14" i="136"/>
  <c r="AJ14" i="136"/>
  <c r="AH14" i="136"/>
  <c r="AF14" i="136"/>
  <c r="AD14" i="136"/>
  <c r="AB14" i="136"/>
  <c r="Z14" i="136"/>
  <c r="X14" i="136"/>
  <c r="V14" i="136"/>
  <c r="T14" i="136"/>
  <c r="R14" i="136"/>
  <c r="P14" i="136"/>
  <c r="N14" i="136"/>
  <c r="L14" i="136"/>
  <c r="J14" i="136"/>
  <c r="H14" i="136"/>
  <c r="F14" i="136"/>
  <c r="D14" i="136"/>
  <c r="CE13" i="136"/>
  <c r="BX13" i="136"/>
  <c r="BV13" i="136"/>
  <c r="BT13" i="136"/>
  <c r="BR13" i="136"/>
  <c r="BP13" i="136"/>
  <c r="BN13" i="136"/>
  <c r="BL13" i="136"/>
  <c r="BJ13" i="136"/>
  <c r="BH13" i="136"/>
  <c r="BF13" i="136"/>
  <c r="BD13" i="136"/>
  <c r="BB13" i="136"/>
  <c r="AZ13" i="136"/>
  <c r="AX13" i="136"/>
  <c r="AV13" i="136"/>
  <c r="AT13" i="136"/>
  <c r="AR13" i="136"/>
  <c r="AP13" i="136"/>
  <c r="AN13" i="136"/>
  <c r="AL13" i="136"/>
  <c r="AJ13" i="136"/>
  <c r="AH13" i="136"/>
  <c r="AF13" i="136"/>
  <c r="AD13" i="136"/>
  <c r="AB13" i="136"/>
  <c r="Z13" i="136"/>
  <c r="X13" i="136"/>
  <c r="V13" i="136"/>
  <c r="T13" i="136"/>
  <c r="R13" i="136"/>
  <c r="P13" i="136"/>
  <c r="N13" i="136"/>
  <c r="L13" i="136"/>
  <c r="J13" i="136"/>
  <c r="H13" i="136"/>
  <c r="F13" i="136"/>
  <c r="D13" i="136"/>
  <c r="CE12" i="136"/>
  <c r="BX12" i="136"/>
  <c r="BV12" i="136"/>
  <c r="BT12" i="136"/>
  <c r="BR12" i="136"/>
  <c r="BP12" i="136"/>
  <c r="BN12" i="136"/>
  <c r="BL12" i="136"/>
  <c r="BJ12" i="136"/>
  <c r="BH12" i="136"/>
  <c r="BF12" i="136"/>
  <c r="BD12" i="136"/>
  <c r="BB12" i="136"/>
  <c r="AZ12" i="136"/>
  <c r="AX12" i="136"/>
  <c r="AV12" i="136"/>
  <c r="AT12" i="136"/>
  <c r="AR12" i="136"/>
  <c r="AP12" i="136"/>
  <c r="AN12" i="136"/>
  <c r="AL12" i="136"/>
  <c r="AJ12" i="136"/>
  <c r="AH12" i="136"/>
  <c r="AF12" i="136"/>
  <c r="AD12" i="136"/>
  <c r="AB12" i="136"/>
  <c r="Z12" i="136"/>
  <c r="X12" i="136"/>
  <c r="V12" i="136"/>
  <c r="T12" i="136"/>
  <c r="R12" i="136"/>
  <c r="P12" i="136"/>
  <c r="N12" i="136"/>
  <c r="L12" i="136"/>
  <c r="J12" i="136"/>
  <c r="H12" i="136"/>
  <c r="F12" i="136"/>
  <c r="D12" i="136"/>
  <c r="CE11" i="136"/>
  <c r="BX11" i="136"/>
  <c r="BV11" i="136"/>
  <c r="BT11" i="136"/>
  <c r="BR11" i="136"/>
  <c r="BP11" i="136"/>
  <c r="BN11" i="136"/>
  <c r="BL11" i="136"/>
  <c r="BJ11" i="136"/>
  <c r="BH11" i="136"/>
  <c r="BF11" i="136"/>
  <c r="BD11" i="136"/>
  <c r="BB11" i="136"/>
  <c r="AZ11" i="136"/>
  <c r="AX11" i="136"/>
  <c r="AV11" i="136"/>
  <c r="AT11" i="136"/>
  <c r="AR11" i="136"/>
  <c r="AP11" i="136"/>
  <c r="AN11" i="136"/>
  <c r="AL11" i="136"/>
  <c r="AJ11" i="136"/>
  <c r="AH11" i="136"/>
  <c r="AF11" i="136"/>
  <c r="AD11" i="136"/>
  <c r="AB11" i="136"/>
  <c r="Z11" i="136"/>
  <c r="X11" i="136"/>
  <c r="V11" i="136"/>
  <c r="T11" i="136"/>
  <c r="R11" i="136"/>
  <c r="P11" i="136"/>
  <c r="N11" i="136"/>
  <c r="L11" i="136"/>
  <c r="J11" i="136"/>
  <c r="H11" i="136"/>
  <c r="F11" i="136"/>
  <c r="D11" i="136"/>
  <c r="CE10" i="136"/>
  <c r="BX10" i="136"/>
  <c r="BV10" i="136"/>
  <c r="BT10" i="136"/>
  <c r="BR10" i="136"/>
  <c r="BP10" i="136"/>
  <c r="BN10" i="136"/>
  <c r="BL10" i="136"/>
  <c r="BJ10" i="136"/>
  <c r="BH10" i="136"/>
  <c r="BF10" i="136"/>
  <c r="BD10" i="136"/>
  <c r="BB10" i="136"/>
  <c r="AZ10" i="136"/>
  <c r="AX10" i="136"/>
  <c r="AV10" i="136"/>
  <c r="AT10" i="136"/>
  <c r="AR10" i="136"/>
  <c r="AP10" i="136"/>
  <c r="AN10" i="136"/>
  <c r="AL10" i="136"/>
  <c r="AJ10" i="136"/>
  <c r="AH10" i="136"/>
  <c r="AF10" i="136"/>
  <c r="AD10" i="136"/>
  <c r="AB10" i="136"/>
  <c r="Z10" i="136"/>
  <c r="X10" i="136"/>
  <c r="V10" i="136"/>
  <c r="T10" i="136"/>
  <c r="R10" i="136"/>
  <c r="P10" i="136"/>
  <c r="N10" i="136"/>
  <c r="L10" i="136"/>
  <c r="J10" i="136"/>
  <c r="H10" i="136"/>
  <c r="F10" i="136"/>
  <c r="D10" i="136"/>
  <c r="CE9" i="136"/>
  <c r="BX9" i="136"/>
  <c r="BV9" i="136"/>
  <c r="BT9" i="136"/>
  <c r="BR9" i="136"/>
  <c r="BP9" i="136"/>
  <c r="BN9" i="136"/>
  <c r="BL9" i="136"/>
  <c r="BJ9" i="136"/>
  <c r="BH9" i="136"/>
  <c r="BF9" i="136"/>
  <c r="BD9" i="136"/>
  <c r="BB9" i="136"/>
  <c r="AZ9" i="136"/>
  <c r="AX9" i="136"/>
  <c r="AV9" i="136"/>
  <c r="AT9" i="136"/>
  <c r="AR9" i="136"/>
  <c r="AP9" i="136"/>
  <c r="AN9" i="136"/>
  <c r="AL9" i="136"/>
  <c r="AJ9" i="136"/>
  <c r="AH9" i="136"/>
  <c r="AF9" i="136"/>
  <c r="AD9" i="136"/>
  <c r="AB9" i="136"/>
  <c r="Z9" i="136"/>
  <c r="X9" i="136"/>
  <c r="V9" i="136"/>
  <c r="T9" i="136"/>
  <c r="R9" i="136"/>
  <c r="P9" i="136"/>
  <c r="N9" i="136"/>
  <c r="L9" i="136"/>
  <c r="J9" i="136"/>
  <c r="H9" i="136"/>
  <c r="F9" i="136"/>
  <c r="D9" i="136"/>
  <c r="CE8" i="136"/>
  <c r="BX8" i="136"/>
  <c r="BV8" i="136"/>
  <c r="BT8" i="136"/>
  <c r="BR8" i="136"/>
  <c r="BP8" i="136"/>
  <c r="BN8" i="136"/>
  <c r="BL8" i="136"/>
  <c r="BJ8" i="136"/>
  <c r="BH8" i="136"/>
  <c r="BF8" i="136"/>
  <c r="BD8" i="136"/>
  <c r="BB8" i="136"/>
  <c r="AZ8" i="136"/>
  <c r="AX8" i="136"/>
  <c r="AV8" i="136"/>
  <c r="AT8" i="136"/>
  <c r="AR8" i="136"/>
  <c r="AP8" i="136"/>
  <c r="AN8" i="136"/>
  <c r="AL8" i="136"/>
  <c r="AJ8" i="136"/>
  <c r="AH8" i="136"/>
  <c r="AF8" i="136"/>
  <c r="AD8" i="136"/>
  <c r="AB8" i="136"/>
  <c r="Z8" i="136"/>
  <c r="X8" i="136"/>
  <c r="V8" i="136"/>
  <c r="T8" i="136"/>
  <c r="R8" i="136"/>
  <c r="P8" i="136"/>
  <c r="N8" i="136"/>
  <c r="L8" i="136"/>
  <c r="J8" i="136"/>
  <c r="H8" i="136"/>
  <c r="F8" i="136"/>
  <c r="D8" i="136"/>
  <c r="CE7" i="136"/>
  <c r="BX7" i="136"/>
  <c r="BV7" i="136"/>
  <c r="BT7" i="136"/>
  <c r="BR7" i="136"/>
  <c r="BP7" i="136"/>
  <c r="BN7" i="136"/>
  <c r="BL7" i="136"/>
  <c r="BJ7" i="136"/>
  <c r="BH7" i="136"/>
  <c r="BF7" i="136"/>
  <c r="BD7" i="136"/>
  <c r="BB7" i="136"/>
  <c r="AZ7" i="136"/>
  <c r="AX7" i="136"/>
  <c r="AV7" i="136"/>
  <c r="AT7" i="136"/>
  <c r="AR7" i="136"/>
  <c r="AP7" i="136"/>
  <c r="AN7" i="136"/>
  <c r="AL7" i="136"/>
  <c r="AJ7" i="136"/>
  <c r="AH7" i="136"/>
  <c r="AF7" i="136"/>
  <c r="AD7" i="136"/>
  <c r="AB7" i="136"/>
  <c r="Z7" i="136"/>
  <c r="X7" i="136"/>
  <c r="V7" i="136"/>
  <c r="T7" i="136"/>
  <c r="R7" i="136"/>
  <c r="P7" i="136"/>
  <c r="N7" i="136"/>
  <c r="L7" i="136"/>
  <c r="J7" i="136"/>
  <c r="H7" i="136"/>
  <c r="F7" i="136"/>
  <c r="D7" i="136"/>
  <c r="CE6" i="136"/>
  <c r="BX6" i="136"/>
  <c r="BV6" i="136"/>
  <c r="BT6" i="136"/>
  <c r="BR6" i="136"/>
  <c r="BP6" i="136"/>
  <c r="BN6" i="136"/>
  <c r="BL6" i="136"/>
  <c r="BJ6" i="136"/>
  <c r="BH6" i="136"/>
  <c r="BF6" i="136"/>
  <c r="BD6" i="136"/>
  <c r="BB6" i="136"/>
  <c r="AZ6" i="136"/>
  <c r="AX6" i="136"/>
  <c r="AV6" i="136"/>
  <c r="AT6" i="136"/>
  <c r="AR6" i="136"/>
  <c r="AP6" i="136"/>
  <c r="AN6" i="136"/>
  <c r="AL6" i="136"/>
  <c r="AJ6" i="136"/>
  <c r="AH6" i="136"/>
  <c r="AF6" i="136"/>
  <c r="AD6" i="136"/>
  <c r="AB6" i="136"/>
  <c r="Z6" i="136"/>
  <c r="X6" i="136"/>
  <c r="V6" i="136"/>
  <c r="T6" i="136"/>
  <c r="R6" i="136"/>
  <c r="P6" i="136"/>
  <c r="N6" i="136"/>
  <c r="L6" i="136"/>
  <c r="J6" i="136"/>
  <c r="H6" i="136"/>
  <c r="F6" i="136"/>
  <c r="D6" i="136"/>
  <c r="CE5" i="136"/>
  <c r="BX5" i="136"/>
  <c r="BV5" i="136"/>
  <c r="BT5" i="136"/>
  <c r="BR5" i="136"/>
  <c r="BP5" i="136"/>
  <c r="BN5" i="136"/>
  <c r="BL5" i="136"/>
  <c r="BJ5" i="136"/>
  <c r="BH5" i="136"/>
  <c r="BF5" i="136"/>
  <c r="BD5" i="136"/>
  <c r="BB5" i="136"/>
  <c r="AZ5" i="136"/>
  <c r="AX5" i="136"/>
  <c r="AV5" i="136"/>
  <c r="AT5" i="136"/>
  <c r="AR5" i="136"/>
  <c r="AP5" i="136"/>
  <c r="AN5" i="136"/>
  <c r="AL5" i="136"/>
  <c r="AJ5" i="136"/>
  <c r="AH5" i="136"/>
  <c r="AF5" i="136"/>
  <c r="AD5" i="136"/>
  <c r="AB5" i="136"/>
  <c r="Z5" i="136"/>
  <c r="X5" i="136"/>
  <c r="V5" i="136"/>
  <c r="T5" i="136"/>
  <c r="R5" i="136"/>
  <c r="P5" i="136"/>
  <c r="N5" i="136"/>
  <c r="L5" i="136"/>
  <c r="J5" i="136"/>
  <c r="H5" i="136"/>
  <c r="F5" i="136"/>
  <c r="D5" i="136"/>
  <c r="CD20" i="135"/>
  <c r="CC20" i="135"/>
  <c r="CB20" i="135"/>
  <c r="CA20" i="135"/>
  <c r="BZ20" i="135"/>
  <c r="BY20" i="135"/>
  <c r="BW20" i="135"/>
  <c r="BW14" i="151" s="1"/>
  <c r="BU20" i="135"/>
  <c r="BU14" i="151" s="1"/>
  <c r="BS20" i="135"/>
  <c r="BS14" i="151" s="1"/>
  <c r="BQ20" i="135"/>
  <c r="BQ14" i="151" s="1"/>
  <c r="BO20" i="135"/>
  <c r="BO14" i="151" s="1"/>
  <c r="BM20" i="135"/>
  <c r="BM14" i="151" s="1"/>
  <c r="BK20" i="135"/>
  <c r="BK14" i="151" s="1"/>
  <c r="BI20" i="135"/>
  <c r="BI14" i="151" s="1"/>
  <c r="BG20" i="135"/>
  <c r="BG14" i="151" s="1"/>
  <c r="BE20" i="135"/>
  <c r="BE14" i="151" s="1"/>
  <c r="BC20" i="135"/>
  <c r="BC14" i="151" s="1"/>
  <c r="BA20" i="135"/>
  <c r="BA14" i="151" s="1"/>
  <c r="AY20" i="135"/>
  <c r="AY14" i="151" s="1"/>
  <c r="AW20" i="135"/>
  <c r="AU20" i="135"/>
  <c r="AU14" i="151" s="1"/>
  <c r="AS20" i="135"/>
  <c r="AS14" i="151" s="1"/>
  <c r="AQ20" i="135"/>
  <c r="AQ14" i="151" s="1"/>
  <c r="AO20" i="135"/>
  <c r="AO14" i="151" s="1"/>
  <c r="AM20" i="135"/>
  <c r="AM14" i="151" s="1"/>
  <c r="AK20" i="135"/>
  <c r="AK14" i="151" s="1"/>
  <c r="AI20" i="135"/>
  <c r="AI14" i="151" s="1"/>
  <c r="AG20" i="135"/>
  <c r="AG14" i="151" s="1"/>
  <c r="AE20" i="135"/>
  <c r="AE14" i="151" s="1"/>
  <c r="AC20" i="135"/>
  <c r="AC14" i="151" s="1"/>
  <c r="AA20" i="135"/>
  <c r="AA14" i="151" s="1"/>
  <c r="Y20" i="135"/>
  <c r="Y14" i="151" s="1"/>
  <c r="W20" i="135"/>
  <c r="W14" i="151" s="1"/>
  <c r="U20" i="135"/>
  <c r="U14" i="151" s="1"/>
  <c r="S20" i="135"/>
  <c r="S14" i="151" s="1"/>
  <c r="Q20" i="135"/>
  <c r="Q14" i="151" s="1"/>
  <c r="O20" i="135"/>
  <c r="O14" i="151" s="1"/>
  <c r="M20" i="135"/>
  <c r="M14" i="151" s="1"/>
  <c r="K20" i="135"/>
  <c r="K14" i="151" s="1"/>
  <c r="I20" i="135"/>
  <c r="I14" i="151" s="1"/>
  <c r="G20" i="135"/>
  <c r="G14" i="151" s="1"/>
  <c r="E20" i="135"/>
  <c r="E14" i="151" s="1"/>
  <c r="C20" i="135"/>
  <c r="C14" i="151" s="1"/>
  <c r="CE19" i="135"/>
  <c r="BX19" i="135"/>
  <c r="BV19" i="135"/>
  <c r="BT19" i="135"/>
  <c r="BR19" i="135"/>
  <c r="BP19" i="135"/>
  <c r="BN19" i="135"/>
  <c r="BL19" i="135"/>
  <c r="BJ19" i="135"/>
  <c r="BH19" i="135"/>
  <c r="BF19" i="135"/>
  <c r="BD19" i="135"/>
  <c r="BB19" i="135"/>
  <c r="AZ19" i="135"/>
  <c r="AX19" i="135"/>
  <c r="AV19" i="135"/>
  <c r="AT19" i="135"/>
  <c r="AR19" i="135"/>
  <c r="AP19" i="135"/>
  <c r="AN19" i="135"/>
  <c r="AL19" i="135"/>
  <c r="AJ19" i="135"/>
  <c r="AH19" i="135"/>
  <c r="AF19" i="135"/>
  <c r="AD19" i="135"/>
  <c r="AB19" i="135"/>
  <c r="Z19" i="135"/>
  <c r="X19" i="135"/>
  <c r="V19" i="135"/>
  <c r="T19" i="135"/>
  <c r="R19" i="135"/>
  <c r="P19" i="135"/>
  <c r="N19" i="135"/>
  <c r="L19" i="135"/>
  <c r="J19" i="135"/>
  <c r="H19" i="135"/>
  <c r="F19" i="135"/>
  <c r="D19" i="135"/>
  <c r="CE18" i="135"/>
  <c r="BX18" i="135"/>
  <c r="BV18" i="135"/>
  <c r="BT18" i="135"/>
  <c r="BR18" i="135"/>
  <c r="BP18" i="135"/>
  <c r="BN18" i="135"/>
  <c r="BL18" i="135"/>
  <c r="BJ18" i="135"/>
  <c r="BH18" i="135"/>
  <c r="BF18" i="135"/>
  <c r="BD18" i="135"/>
  <c r="BB18" i="135"/>
  <c r="AZ18" i="135"/>
  <c r="AX18" i="135"/>
  <c r="AV18" i="135"/>
  <c r="AT18" i="135"/>
  <c r="AR18" i="135"/>
  <c r="AP18" i="135"/>
  <c r="AN18" i="135"/>
  <c r="AL18" i="135"/>
  <c r="AJ18" i="135"/>
  <c r="AH18" i="135"/>
  <c r="AF18" i="135"/>
  <c r="AD18" i="135"/>
  <c r="AB18" i="135"/>
  <c r="Z18" i="135"/>
  <c r="X18" i="135"/>
  <c r="V18" i="135"/>
  <c r="T18" i="135"/>
  <c r="R18" i="135"/>
  <c r="P18" i="135"/>
  <c r="N18" i="135"/>
  <c r="L18" i="135"/>
  <c r="J18" i="135"/>
  <c r="H18" i="135"/>
  <c r="F18" i="135"/>
  <c r="D18" i="135"/>
  <c r="CE17" i="135"/>
  <c r="BX17" i="135"/>
  <c r="BV17" i="135"/>
  <c r="BT17" i="135"/>
  <c r="BR17" i="135"/>
  <c r="BP17" i="135"/>
  <c r="BN17" i="135"/>
  <c r="BL17" i="135"/>
  <c r="BJ17" i="135"/>
  <c r="BH17" i="135"/>
  <c r="BF17" i="135"/>
  <c r="BD17" i="135"/>
  <c r="BB17" i="135"/>
  <c r="AZ17" i="135"/>
  <c r="AX17" i="135"/>
  <c r="AV17" i="135"/>
  <c r="AT17" i="135"/>
  <c r="AR17" i="135"/>
  <c r="AP17" i="135"/>
  <c r="AN17" i="135"/>
  <c r="AL17" i="135"/>
  <c r="AJ17" i="135"/>
  <c r="AH17" i="135"/>
  <c r="AF17" i="135"/>
  <c r="AD17" i="135"/>
  <c r="AB17" i="135"/>
  <c r="Z17" i="135"/>
  <c r="X17" i="135"/>
  <c r="V17" i="135"/>
  <c r="T17" i="135"/>
  <c r="R17" i="135"/>
  <c r="P17" i="135"/>
  <c r="N17" i="135"/>
  <c r="L17" i="135"/>
  <c r="J17" i="135"/>
  <c r="H17" i="135"/>
  <c r="F17" i="135"/>
  <c r="D17" i="135"/>
  <c r="CE16" i="135"/>
  <c r="BX16" i="135"/>
  <c r="BV16" i="135"/>
  <c r="BT16" i="135"/>
  <c r="BR16" i="135"/>
  <c r="BP16" i="135"/>
  <c r="BN16" i="135"/>
  <c r="BL16" i="135"/>
  <c r="BJ16" i="135"/>
  <c r="BH16" i="135"/>
  <c r="BF16" i="135"/>
  <c r="BD16" i="135"/>
  <c r="BB16" i="135"/>
  <c r="AZ16" i="135"/>
  <c r="AX16" i="135"/>
  <c r="AV16" i="135"/>
  <c r="AT16" i="135"/>
  <c r="AR16" i="135"/>
  <c r="AP16" i="135"/>
  <c r="AN16" i="135"/>
  <c r="AL16" i="135"/>
  <c r="AJ16" i="135"/>
  <c r="AH16" i="135"/>
  <c r="AF16" i="135"/>
  <c r="AD16" i="135"/>
  <c r="AB16" i="135"/>
  <c r="Z16" i="135"/>
  <c r="X16" i="135"/>
  <c r="V16" i="135"/>
  <c r="T16" i="135"/>
  <c r="R16" i="135"/>
  <c r="P16" i="135"/>
  <c r="N16" i="135"/>
  <c r="L16" i="135"/>
  <c r="J16" i="135"/>
  <c r="H16" i="135"/>
  <c r="F16" i="135"/>
  <c r="D16" i="135"/>
  <c r="CE15" i="135"/>
  <c r="BX15" i="135"/>
  <c r="BV15" i="135"/>
  <c r="BT15" i="135"/>
  <c r="BR15" i="135"/>
  <c r="BP15" i="135"/>
  <c r="BN15" i="135"/>
  <c r="BL15" i="135"/>
  <c r="BJ15" i="135"/>
  <c r="BH15" i="135"/>
  <c r="BF15" i="135"/>
  <c r="BD15" i="135"/>
  <c r="BB15" i="135"/>
  <c r="AZ15" i="135"/>
  <c r="AX15" i="135"/>
  <c r="AV15" i="135"/>
  <c r="AT15" i="135"/>
  <c r="AR15" i="135"/>
  <c r="AP15" i="135"/>
  <c r="AN15" i="135"/>
  <c r="AL15" i="135"/>
  <c r="AJ15" i="135"/>
  <c r="AH15" i="135"/>
  <c r="AF15" i="135"/>
  <c r="AD15" i="135"/>
  <c r="AB15" i="135"/>
  <c r="Z15" i="135"/>
  <c r="X15" i="135"/>
  <c r="V15" i="135"/>
  <c r="T15" i="135"/>
  <c r="R15" i="135"/>
  <c r="P15" i="135"/>
  <c r="N15" i="135"/>
  <c r="L15" i="135"/>
  <c r="J15" i="135"/>
  <c r="H15" i="135"/>
  <c r="F15" i="135"/>
  <c r="D15" i="135"/>
  <c r="CE14" i="135"/>
  <c r="BX14" i="135"/>
  <c r="BV14" i="135"/>
  <c r="BT14" i="135"/>
  <c r="BR14" i="135"/>
  <c r="BP14" i="135"/>
  <c r="BN14" i="135"/>
  <c r="BL14" i="135"/>
  <c r="BJ14" i="135"/>
  <c r="BH14" i="135"/>
  <c r="BF14" i="135"/>
  <c r="BD14" i="135"/>
  <c r="BB14" i="135"/>
  <c r="AZ14" i="135"/>
  <c r="AX14" i="135"/>
  <c r="AV14" i="135"/>
  <c r="AT14" i="135"/>
  <c r="AR14" i="135"/>
  <c r="AP14" i="135"/>
  <c r="AN14" i="135"/>
  <c r="AL14" i="135"/>
  <c r="AJ14" i="135"/>
  <c r="AH14" i="135"/>
  <c r="AF14" i="135"/>
  <c r="AD14" i="135"/>
  <c r="AB14" i="135"/>
  <c r="Z14" i="135"/>
  <c r="X14" i="135"/>
  <c r="V14" i="135"/>
  <c r="T14" i="135"/>
  <c r="R14" i="135"/>
  <c r="P14" i="135"/>
  <c r="N14" i="135"/>
  <c r="L14" i="135"/>
  <c r="J14" i="135"/>
  <c r="H14" i="135"/>
  <c r="F14" i="135"/>
  <c r="D14" i="135"/>
  <c r="CE13" i="135"/>
  <c r="BX13" i="135"/>
  <c r="BV13" i="135"/>
  <c r="BT13" i="135"/>
  <c r="BR13" i="135"/>
  <c r="BP13" i="135"/>
  <c r="BN13" i="135"/>
  <c r="BL13" i="135"/>
  <c r="BJ13" i="135"/>
  <c r="BH13" i="135"/>
  <c r="BF13" i="135"/>
  <c r="BD13" i="135"/>
  <c r="BB13" i="135"/>
  <c r="AZ13" i="135"/>
  <c r="AX13" i="135"/>
  <c r="AV13" i="135"/>
  <c r="AT13" i="135"/>
  <c r="AR13" i="135"/>
  <c r="AP13" i="135"/>
  <c r="AN13" i="135"/>
  <c r="AL13" i="135"/>
  <c r="AJ13" i="135"/>
  <c r="AH13" i="135"/>
  <c r="AF13" i="135"/>
  <c r="AD13" i="135"/>
  <c r="AB13" i="135"/>
  <c r="Z13" i="135"/>
  <c r="X13" i="135"/>
  <c r="V13" i="135"/>
  <c r="T13" i="135"/>
  <c r="R13" i="135"/>
  <c r="P13" i="135"/>
  <c r="N13" i="135"/>
  <c r="L13" i="135"/>
  <c r="J13" i="135"/>
  <c r="H13" i="135"/>
  <c r="F13" i="135"/>
  <c r="D13" i="135"/>
  <c r="CE12" i="135"/>
  <c r="BX12" i="135"/>
  <c r="BV12" i="135"/>
  <c r="BT12" i="135"/>
  <c r="BR12" i="135"/>
  <c r="BP12" i="135"/>
  <c r="BN12" i="135"/>
  <c r="BL12" i="135"/>
  <c r="BJ12" i="135"/>
  <c r="BH12" i="135"/>
  <c r="BF12" i="135"/>
  <c r="BD12" i="135"/>
  <c r="BB12" i="135"/>
  <c r="AZ12" i="135"/>
  <c r="AX12" i="135"/>
  <c r="AV12" i="135"/>
  <c r="AT12" i="135"/>
  <c r="AR12" i="135"/>
  <c r="AP12" i="135"/>
  <c r="AN12" i="135"/>
  <c r="AL12" i="135"/>
  <c r="AJ12" i="135"/>
  <c r="AH12" i="135"/>
  <c r="AF12" i="135"/>
  <c r="AD12" i="135"/>
  <c r="AB12" i="135"/>
  <c r="Z12" i="135"/>
  <c r="X12" i="135"/>
  <c r="V12" i="135"/>
  <c r="T12" i="135"/>
  <c r="R12" i="135"/>
  <c r="P12" i="135"/>
  <c r="N12" i="135"/>
  <c r="L12" i="135"/>
  <c r="J12" i="135"/>
  <c r="H12" i="135"/>
  <c r="F12" i="135"/>
  <c r="D12" i="135"/>
  <c r="CE11" i="135"/>
  <c r="BX11" i="135"/>
  <c r="BV11" i="135"/>
  <c r="BT11" i="135"/>
  <c r="BR11" i="135"/>
  <c r="BP11" i="135"/>
  <c r="BN11" i="135"/>
  <c r="BL11" i="135"/>
  <c r="BJ11" i="135"/>
  <c r="BH11" i="135"/>
  <c r="BF11" i="135"/>
  <c r="BD11" i="135"/>
  <c r="BB11" i="135"/>
  <c r="AZ11" i="135"/>
  <c r="AX11" i="135"/>
  <c r="AV11" i="135"/>
  <c r="AT11" i="135"/>
  <c r="AR11" i="135"/>
  <c r="AP11" i="135"/>
  <c r="AN11" i="135"/>
  <c r="AL11" i="135"/>
  <c r="AJ11" i="135"/>
  <c r="AH11" i="135"/>
  <c r="AF11" i="135"/>
  <c r="AD11" i="135"/>
  <c r="AB11" i="135"/>
  <c r="Z11" i="135"/>
  <c r="X11" i="135"/>
  <c r="V11" i="135"/>
  <c r="T11" i="135"/>
  <c r="R11" i="135"/>
  <c r="P11" i="135"/>
  <c r="N11" i="135"/>
  <c r="L11" i="135"/>
  <c r="J11" i="135"/>
  <c r="H11" i="135"/>
  <c r="F11" i="135"/>
  <c r="D11" i="135"/>
  <c r="CE10" i="135"/>
  <c r="BX10" i="135"/>
  <c r="BV10" i="135"/>
  <c r="BT10" i="135"/>
  <c r="BR10" i="135"/>
  <c r="BP10" i="135"/>
  <c r="BN10" i="135"/>
  <c r="BL10" i="135"/>
  <c r="BJ10" i="135"/>
  <c r="BH10" i="135"/>
  <c r="BF10" i="135"/>
  <c r="BD10" i="135"/>
  <c r="BB10" i="135"/>
  <c r="AZ10" i="135"/>
  <c r="AX10" i="135"/>
  <c r="AV10" i="135"/>
  <c r="AT10" i="135"/>
  <c r="AR10" i="135"/>
  <c r="AP10" i="135"/>
  <c r="AN10" i="135"/>
  <c r="AL10" i="135"/>
  <c r="AJ10" i="135"/>
  <c r="AH10" i="135"/>
  <c r="AF10" i="135"/>
  <c r="AD10" i="135"/>
  <c r="AB10" i="135"/>
  <c r="Z10" i="135"/>
  <c r="X10" i="135"/>
  <c r="V10" i="135"/>
  <c r="T10" i="135"/>
  <c r="R10" i="135"/>
  <c r="P10" i="135"/>
  <c r="N10" i="135"/>
  <c r="L10" i="135"/>
  <c r="J10" i="135"/>
  <c r="H10" i="135"/>
  <c r="F10" i="135"/>
  <c r="D10" i="135"/>
  <c r="CE9" i="135"/>
  <c r="BX9" i="135"/>
  <c r="BV9" i="135"/>
  <c r="BT9" i="135"/>
  <c r="BR9" i="135"/>
  <c r="BP9" i="135"/>
  <c r="BN9" i="135"/>
  <c r="BL9" i="135"/>
  <c r="BJ9" i="135"/>
  <c r="BH9" i="135"/>
  <c r="BF9" i="135"/>
  <c r="BD9" i="135"/>
  <c r="BB9" i="135"/>
  <c r="AZ9" i="135"/>
  <c r="AX9" i="135"/>
  <c r="AV9" i="135"/>
  <c r="AT9" i="135"/>
  <c r="AR9" i="135"/>
  <c r="AP9" i="135"/>
  <c r="AN9" i="135"/>
  <c r="AL9" i="135"/>
  <c r="AJ9" i="135"/>
  <c r="AH9" i="135"/>
  <c r="AF9" i="135"/>
  <c r="AD9" i="135"/>
  <c r="AB9" i="135"/>
  <c r="Z9" i="135"/>
  <c r="X9" i="135"/>
  <c r="V9" i="135"/>
  <c r="T9" i="135"/>
  <c r="R9" i="135"/>
  <c r="P9" i="135"/>
  <c r="N9" i="135"/>
  <c r="L9" i="135"/>
  <c r="J9" i="135"/>
  <c r="H9" i="135"/>
  <c r="F9" i="135"/>
  <c r="D9" i="135"/>
  <c r="CE8" i="135"/>
  <c r="BX8" i="135"/>
  <c r="BV8" i="135"/>
  <c r="BT8" i="135"/>
  <c r="BR8" i="135"/>
  <c r="BP8" i="135"/>
  <c r="BN8" i="135"/>
  <c r="BL8" i="135"/>
  <c r="BJ8" i="135"/>
  <c r="BH8" i="135"/>
  <c r="BF8" i="135"/>
  <c r="BD8" i="135"/>
  <c r="BB8" i="135"/>
  <c r="AZ8" i="135"/>
  <c r="AX8" i="135"/>
  <c r="AV8" i="135"/>
  <c r="AT8" i="135"/>
  <c r="AR8" i="135"/>
  <c r="AP8" i="135"/>
  <c r="AN8" i="135"/>
  <c r="AL8" i="135"/>
  <c r="AJ8" i="135"/>
  <c r="AH8" i="135"/>
  <c r="AF8" i="135"/>
  <c r="AD8" i="135"/>
  <c r="AB8" i="135"/>
  <c r="Z8" i="135"/>
  <c r="X8" i="135"/>
  <c r="V8" i="135"/>
  <c r="T8" i="135"/>
  <c r="R8" i="135"/>
  <c r="P8" i="135"/>
  <c r="N8" i="135"/>
  <c r="L8" i="135"/>
  <c r="J8" i="135"/>
  <c r="H8" i="135"/>
  <c r="F8" i="135"/>
  <c r="D8" i="135"/>
  <c r="CE7" i="135"/>
  <c r="BX7" i="135"/>
  <c r="BV7" i="135"/>
  <c r="BT7" i="135"/>
  <c r="BR7" i="135"/>
  <c r="BP7" i="135"/>
  <c r="BN7" i="135"/>
  <c r="BL7" i="135"/>
  <c r="BJ7" i="135"/>
  <c r="BH7" i="135"/>
  <c r="BF7" i="135"/>
  <c r="BD7" i="135"/>
  <c r="BB7" i="135"/>
  <c r="AZ7" i="135"/>
  <c r="AX7" i="135"/>
  <c r="AV7" i="135"/>
  <c r="AT7" i="135"/>
  <c r="AR7" i="135"/>
  <c r="AP7" i="135"/>
  <c r="AN7" i="135"/>
  <c r="AL7" i="135"/>
  <c r="AJ7" i="135"/>
  <c r="AH7" i="135"/>
  <c r="AF7" i="135"/>
  <c r="AD7" i="135"/>
  <c r="AB7" i="135"/>
  <c r="Z7" i="135"/>
  <c r="X7" i="135"/>
  <c r="V7" i="135"/>
  <c r="T7" i="135"/>
  <c r="R7" i="135"/>
  <c r="P7" i="135"/>
  <c r="N7" i="135"/>
  <c r="L7" i="135"/>
  <c r="J7" i="135"/>
  <c r="H7" i="135"/>
  <c r="F7" i="135"/>
  <c r="D7" i="135"/>
  <c r="CE6" i="135"/>
  <c r="BX6" i="135"/>
  <c r="BV6" i="135"/>
  <c r="BT6" i="135"/>
  <c r="BR6" i="135"/>
  <c r="BP6" i="135"/>
  <c r="BN6" i="135"/>
  <c r="BL6" i="135"/>
  <c r="BJ6" i="135"/>
  <c r="BH6" i="135"/>
  <c r="BF6" i="135"/>
  <c r="BD6" i="135"/>
  <c r="BB6" i="135"/>
  <c r="AZ6" i="135"/>
  <c r="AX6" i="135"/>
  <c r="AV6" i="135"/>
  <c r="AT6" i="135"/>
  <c r="AR6" i="135"/>
  <c r="AP6" i="135"/>
  <c r="AN6" i="135"/>
  <c r="AL6" i="135"/>
  <c r="AJ6" i="135"/>
  <c r="AH6" i="135"/>
  <c r="AF6" i="135"/>
  <c r="AD6" i="135"/>
  <c r="AB6" i="135"/>
  <c r="Z6" i="135"/>
  <c r="X6" i="135"/>
  <c r="V6" i="135"/>
  <c r="T6" i="135"/>
  <c r="R6" i="135"/>
  <c r="P6" i="135"/>
  <c r="N6" i="135"/>
  <c r="L6" i="135"/>
  <c r="J6" i="135"/>
  <c r="H6" i="135"/>
  <c r="F6" i="135"/>
  <c r="D6" i="135"/>
  <c r="CE5" i="135"/>
  <c r="BX5" i="135"/>
  <c r="BV5" i="135"/>
  <c r="BT5" i="135"/>
  <c r="BR5" i="135"/>
  <c r="BP5" i="135"/>
  <c r="BN5" i="135"/>
  <c r="BL5" i="135"/>
  <c r="BJ5" i="135"/>
  <c r="BH5" i="135"/>
  <c r="BF5" i="135"/>
  <c r="BD5" i="135"/>
  <c r="BB5" i="135"/>
  <c r="AZ5" i="135"/>
  <c r="AX5" i="135"/>
  <c r="AV5" i="135"/>
  <c r="AT5" i="135"/>
  <c r="AR5" i="135"/>
  <c r="AP5" i="135"/>
  <c r="AN5" i="135"/>
  <c r="AL5" i="135"/>
  <c r="AJ5" i="135"/>
  <c r="AH5" i="135"/>
  <c r="AF5" i="135"/>
  <c r="AD5" i="135"/>
  <c r="AB5" i="135"/>
  <c r="Z5" i="135"/>
  <c r="X5" i="135"/>
  <c r="V5" i="135"/>
  <c r="T5" i="135"/>
  <c r="R5" i="135"/>
  <c r="P5" i="135"/>
  <c r="N5" i="135"/>
  <c r="L5" i="135"/>
  <c r="J5" i="135"/>
  <c r="H5" i="135"/>
  <c r="F5" i="135"/>
  <c r="D5" i="135"/>
  <c r="CD25" i="134"/>
  <c r="CD13" i="151" s="1"/>
  <c r="CC25" i="134"/>
  <c r="CC13" i="151" s="1"/>
  <c r="CB25" i="134"/>
  <c r="CB13" i="151" s="1"/>
  <c r="CA25" i="134"/>
  <c r="CA13" i="151" s="1"/>
  <c r="BZ25" i="134"/>
  <c r="BZ13" i="151" s="1"/>
  <c r="BY25" i="134"/>
  <c r="BY13" i="151" s="1"/>
  <c r="BW25" i="134"/>
  <c r="BW13" i="151" s="1"/>
  <c r="BU25" i="134"/>
  <c r="BU13" i="151" s="1"/>
  <c r="BS25" i="134"/>
  <c r="BS13" i="151" s="1"/>
  <c r="BQ25" i="134"/>
  <c r="BQ13" i="151" s="1"/>
  <c r="BO25" i="134"/>
  <c r="BO13" i="151" s="1"/>
  <c r="BM25" i="134"/>
  <c r="BM13" i="151" s="1"/>
  <c r="BK25" i="134"/>
  <c r="BK13" i="151" s="1"/>
  <c r="BI25" i="134"/>
  <c r="BI13" i="151" s="1"/>
  <c r="BG25" i="134"/>
  <c r="BG13" i="151" s="1"/>
  <c r="BE25" i="134"/>
  <c r="BE13" i="151" s="1"/>
  <c r="BC25" i="134"/>
  <c r="BC13" i="151" s="1"/>
  <c r="BA25" i="134"/>
  <c r="BA13" i="151" s="1"/>
  <c r="AY25" i="134"/>
  <c r="AY13" i="151" s="1"/>
  <c r="AW25" i="134"/>
  <c r="AW13" i="151" s="1"/>
  <c r="AU25" i="134"/>
  <c r="AU13" i="151" s="1"/>
  <c r="AS25" i="134"/>
  <c r="AS13" i="151" s="1"/>
  <c r="AQ25" i="134"/>
  <c r="AQ13" i="151" s="1"/>
  <c r="AO25" i="134"/>
  <c r="AO13" i="151" s="1"/>
  <c r="AM25" i="134"/>
  <c r="AM13" i="151" s="1"/>
  <c r="AK25" i="134"/>
  <c r="AK13" i="151" s="1"/>
  <c r="AI25" i="134"/>
  <c r="AI13" i="151" s="1"/>
  <c r="AG25" i="134"/>
  <c r="AG13" i="151" s="1"/>
  <c r="AE25" i="134"/>
  <c r="AE13" i="151" s="1"/>
  <c r="AC25" i="134"/>
  <c r="AC13" i="151" s="1"/>
  <c r="AA25" i="134"/>
  <c r="AA13" i="151" s="1"/>
  <c r="Y25" i="134"/>
  <c r="Y13" i="151" s="1"/>
  <c r="W25" i="134"/>
  <c r="W13" i="151" s="1"/>
  <c r="U25" i="134"/>
  <c r="U13" i="151" s="1"/>
  <c r="S25" i="134"/>
  <c r="S13" i="151" s="1"/>
  <c r="Q25" i="134"/>
  <c r="Q13" i="151" s="1"/>
  <c r="O25" i="134"/>
  <c r="O13" i="151" s="1"/>
  <c r="M25" i="134"/>
  <c r="M13" i="151" s="1"/>
  <c r="K25" i="134"/>
  <c r="K13" i="151" s="1"/>
  <c r="I25" i="134"/>
  <c r="I13" i="151" s="1"/>
  <c r="G25" i="134"/>
  <c r="G13" i="151" s="1"/>
  <c r="E25" i="134"/>
  <c r="E13" i="151" s="1"/>
  <c r="C25" i="134"/>
  <c r="C13" i="151" s="1"/>
  <c r="CE24" i="134"/>
  <c r="BX24" i="134"/>
  <c r="BV24" i="134"/>
  <c r="BT24" i="134"/>
  <c r="BR24" i="134"/>
  <c r="BP24" i="134"/>
  <c r="BN24" i="134"/>
  <c r="BL24" i="134"/>
  <c r="BJ24" i="134"/>
  <c r="BH24" i="134"/>
  <c r="BF24" i="134"/>
  <c r="BD24" i="134"/>
  <c r="BB24" i="134"/>
  <c r="AZ24" i="134"/>
  <c r="AX24" i="134"/>
  <c r="AV24" i="134"/>
  <c r="AT24" i="134"/>
  <c r="AR24" i="134"/>
  <c r="AP24" i="134"/>
  <c r="AN24" i="134"/>
  <c r="AL24" i="134"/>
  <c r="AJ24" i="134"/>
  <c r="AH24" i="134"/>
  <c r="AF24" i="134"/>
  <c r="AD24" i="134"/>
  <c r="AB24" i="134"/>
  <c r="Z24" i="134"/>
  <c r="X24" i="134"/>
  <c r="V24" i="134"/>
  <c r="T24" i="134"/>
  <c r="R24" i="134"/>
  <c r="P24" i="134"/>
  <c r="N24" i="134"/>
  <c r="L24" i="134"/>
  <c r="J24" i="134"/>
  <c r="H24" i="134"/>
  <c r="F24" i="134"/>
  <c r="D24" i="134"/>
  <c r="CE23" i="134"/>
  <c r="BX23" i="134"/>
  <c r="BV23" i="134"/>
  <c r="BT23" i="134"/>
  <c r="BR23" i="134"/>
  <c r="BP23" i="134"/>
  <c r="BN23" i="134"/>
  <c r="BL23" i="134"/>
  <c r="BJ23" i="134"/>
  <c r="BH23" i="134"/>
  <c r="BF23" i="134"/>
  <c r="BD23" i="134"/>
  <c r="BB23" i="134"/>
  <c r="AZ23" i="134"/>
  <c r="AX23" i="134"/>
  <c r="AV23" i="134"/>
  <c r="AT23" i="134"/>
  <c r="AR23" i="134"/>
  <c r="AP23" i="134"/>
  <c r="AN23" i="134"/>
  <c r="AL23" i="134"/>
  <c r="AJ23" i="134"/>
  <c r="AH23" i="134"/>
  <c r="AF23" i="134"/>
  <c r="AD23" i="134"/>
  <c r="AB23" i="134"/>
  <c r="Z23" i="134"/>
  <c r="X23" i="134"/>
  <c r="V23" i="134"/>
  <c r="T23" i="134"/>
  <c r="R23" i="134"/>
  <c r="P23" i="134"/>
  <c r="N23" i="134"/>
  <c r="L23" i="134"/>
  <c r="J23" i="134"/>
  <c r="H23" i="134"/>
  <c r="F23" i="134"/>
  <c r="D23" i="134"/>
  <c r="CE22" i="134"/>
  <c r="BX22" i="134"/>
  <c r="BV22" i="134"/>
  <c r="BT22" i="134"/>
  <c r="BR22" i="134"/>
  <c r="BP22" i="134"/>
  <c r="BN22" i="134"/>
  <c r="BL22" i="134"/>
  <c r="BJ22" i="134"/>
  <c r="BH22" i="134"/>
  <c r="BF22" i="134"/>
  <c r="BD22" i="134"/>
  <c r="BB22" i="134"/>
  <c r="AZ22" i="134"/>
  <c r="AX22" i="134"/>
  <c r="AV22" i="134"/>
  <c r="AT22" i="134"/>
  <c r="AR22" i="134"/>
  <c r="AP22" i="134"/>
  <c r="AN22" i="134"/>
  <c r="AL22" i="134"/>
  <c r="AJ22" i="134"/>
  <c r="AH22" i="134"/>
  <c r="AF22" i="134"/>
  <c r="AD22" i="134"/>
  <c r="AB22" i="134"/>
  <c r="Z22" i="134"/>
  <c r="X22" i="134"/>
  <c r="V22" i="134"/>
  <c r="T22" i="134"/>
  <c r="R22" i="134"/>
  <c r="P22" i="134"/>
  <c r="N22" i="134"/>
  <c r="L22" i="134"/>
  <c r="J22" i="134"/>
  <c r="H22" i="134"/>
  <c r="F22" i="134"/>
  <c r="D22" i="134"/>
  <c r="CE21" i="134"/>
  <c r="BX21" i="134"/>
  <c r="BV21" i="134"/>
  <c r="BT21" i="134"/>
  <c r="BR21" i="134"/>
  <c r="BP21" i="134"/>
  <c r="BN21" i="134"/>
  <c r="BL21" i="134"/>
  <c r="BJ21" i="134"/>
  <c r="BH21" i="134"/>
  <c r="BF21" i="134"/>
  <c r="BD21" i="134"/>
  <c r="BB21" i="134"/>
  <c r="AZ21" i="134"/>
  <c r="AX21" i="134"/>
  <c r="AV21" i="134"/>
  <c r="AT21" i="134"/>
  <c r="AR21" i="134"/>
  <c r="AP21" i="134"/>
  <c r="AN21" i="134"/>
  <c r="AL21" i="134"/>
  <c r="AJ21" i="134"/>
  <c r="AH21" i="134"/>
  <c r="AF21" i="134"/>
  <c r="AD21" i="134"/>
  <c r="AB21" i="134"/>
  <c r="Z21" i="134"/>
  <c r="X21" i="134"/>
  <c r="V21" i="134"/>
  <c r="T21" i="134"/>
  <c r="R21" i="134"/>
  <c r="P21" i="134"/>
  <c r="N21" i="134"/>
  <c r="L21" i="134"/>
  <c r="J21" i="134"/>
  <c r="H21" i="134"/>
  <c r="F21" i="134"/>
  <c r="D21" i="134"/>
  <c r="CE20" i="134"/>
  <c r="BX20" i="134"/>
  <c r="BV20" i="134"/>
  <c r="BT20" i="134"/>
  <c r="BR20" i="134"/>
  <c r="BP20" i="134"/>
  <c r="BN20" i="134"/>
  <c r="BL20" i="134"/>
  <c r="BJ20" i="134"/>
  <c r="BH20" i="134"/>
  <c r="BF20" i="134"/>
  <c r="BD20" i="134"/>
  <c r="BB20" i="134"/>
  <c r="AZ20" i="134"/>
  <c r="AX20" i="134"/>
  <c r="AV20" i="134"/>
  <c r="AT20" i="134"/>
  <c r="AR20" i="134"/>
  <c r="AP20" i="134"/>
  <c r="AN20" i="134"/>
  <c r="AL20" i="134"/>
  <c r="AJ20" i="134"/>
  <c r="AH20" i="134"/>
  <c r="AF20" i="134"/>
  <c r="AD20" i="134"/>
  <c r="AB20" i="134"/>
  <c r="Z20" i="134"/>
  <c r="X20" i="134"/>
  <c r="V20" i="134"/>
  <c r="T20" i="134"/>
  <c r="R20" i="134"/>
  <c r="P20" i="134"/>
  <c r="N20" i="134"/>
  <c r="L20" i="134"/>
  <c r="J20" i="134"/>
  <c r="H20" i="134"/>
  <c r="F20" i="134"/>
  <c r="D20" i="134"/>
  <c r="CE19" i="134"/>
  <c r="BX19" i="134"/>
  <c r="BV19" i="134"/>
  <c r="BT19" i="134"/>
  <c r="BR19" i="134"/>
  <c r="BP19" i="134"/>
  <c r="BN19" i="134"/>
  <c r="BL19" i="134"/>
  <c r="BJ19" i="134"/>
  <c r="BH19" i="134"/>
  <c r="BF19" i="134"/>
  <c r="BD19" i="134"/>
  <c r="BB19" i="134"/>
  <c r="AZ19" i="134"/>
  <c r="AX19" i="134"/>
  <c r="AV19" i="134"/>
  <c r="AT19" i="134"/>
  <c r="AR19" i="134"/>
  <c r="AP19" i="134"/>
  <c r="AN19" i="134"/>
  <c r="AL19" i="134"/>
  <c r="AJ19" i="134"/>
  <c r="AH19" i="134"/>
  <c r="AF19" i="134"/>
  <c r="AD19" i="134"/>
  <c r="AB19" i="134"/>
  <c r="Z19" i="134"/>
  <c r="X19" i="134"/>
  <c r="V19" i="134"/>
  <c r="T19" i="134"/>
  <c r="R19" i="134"/>
  <c r="P19" i="134"/>
  <c r="N19" i="134"/>
  <c r="L19" i="134"/>
  <c r="J19" i="134"/>
  <c r="H19" i="134"/>
  <c r="F19" i="134"/>
  <c r="D19" i="134"/>
  <c r="CE18" i="134"/>
  <c r="BX18" i="134"/>
  <c r="BV18" i="134"/>
  <c r="BT18" i="134"/>
  <c r="BR18" i="134"/>
  <c r="BP18" i="134"/>
  <c r="BN18" i="134"/>
  <c r="BL18" i="134"/>
  <c r="BJ18" i="134"/>
  <c r="BH18" i="134"/>
  <c r="BF18" i="134"/>
  <c r="BD18" i="134"/>
  <c r="BB18" i="134"/>
  <c r="AZ18" i="134"/>
  <c r="AX18" i="134"/>
  <c r="AV18" i="134"/>
  <c r="AT18" i="134"/>
  <c r="AR18" i="134"/>
  <c r="AP18" i="134"/>
  <c r="AN18" i="134"/>
  <c r="AL18" i="134"/>
  <c r="AJ18" i="134"/>
  <c r="AH18" i="134"/>
  <c r="AF18" i="134"/>
  <c r="AD18" i="134"/>
  <c r="AB18" i="134"/>
  <c r="Z18" i="134"/>
  <c r="X18" i="134"/>
  <c r="V18" i="134"/>
  <c r="T18" i="134"/>
  <c r="R18" i="134"/>
  <c r="P18" i="134"/>
  <c r="N18" i="134"/>
  <c r="L18" i="134"/>
  <c r="J18" i="134"/>
  <c r="H18" i="134"/>
  <c r="F18" i="134"/>
  <c r="D18" i="134"/>
  <c r="CE17" i="134"/>
  <c r="BX17" i="134"/>
  <c r="BV17" i="134"/>
  <c r="BT17" i="134"/>
  <c r="BR17" i="134"/>
  <c r="BP17" i="134"/>
  <c r="BN17" i="134"/>
  <c r="BL17" i="134"/>
  <c r="BJ17" i="134"/>
  <c r="BH17" i="134"/>
  <c r="BF17" i="134"/>
  <c r="BD17" i="134"/>
  <c r="BB17" i="134"/>
  <c r="AZ17" i="134"/>
  <c r="AX17" i="134"/>
  <c r="AV17" i="134"/>
  <c r="AT17" i="134"/>
  <c r="AR17" i="134"/>
  <c r="AP17" i="134"/>
  <c r="AN17" i="134"/>
  <c r="AL17" i="134"/>
  <c r="AJ17" i="134"/>
  <c r="AH17" i="134"/>
  <c r="AF17" i="134"/>
  <c r="AD17" i="134"/>
  <c r="AB17" i="134"/>
  <c r="Z17" i="134"/>
  <c r="X17" i="134"/>
  <c r="V17" i="134"/>
  <c r="T17" i="134"/>
  <c r="R17" i="134"/>
  <c r="P17" i="134"/>
  <c r="N17" i="134"/>
  <c r="L17" i="134"/>
  <c r="J17" i="134"/>
  <c r="H17" i="134"/>
  <c r="F17" i="134"/>
  <c r="D17" i="134"/>
  <c r="CE16" i="134"/>
  <c r="BX16" i="134"/>
  <c r="BV16" i="134"/>
  <c r="BT16" i="134"/>
  <c r="BR16" i="134"/>
  <c r="BP16" i="134"/>
  <c r="BN16" i="134"/>
  <c r="BL16" i="134"/>
  <c r="BJ16" i="134"/>
  <c r="BH16" i="134"/>
  <c r="BF16" i="134"/>
  <c r="BD16" i="134"/>
  <c r="BB16" i="134"/>
  <c r="AZ16" i="134"/>
  <c r="AX16" i="134"/>
  <c r="AV16" i="134"/>
  <c r="AT16" i="134"/>
  <c r="AR16" i="134"/>
  <c r="AP16" i="134"/>
  <c r="AN16" i="134"/>
  <c r="AL16" i="134"/>
  <c r="AJ16" i="134"/>
  <c r="AH16" i="134"/>
  <c r="AF16" i="134"/>
  <c r="AD16" i="134"/>
  <c r="AB16" i="134"/>
  <c r="Z16" i="134"/>
  <c r="X16" i="134"/>
  <c r="V16" i="134"/>
  <c r="T16" i="134"/>
  <c r="R16" i="134"/>
  <c r="P16" i="134"/>
  <c r="N16" i="134"/>
  <c r="L16" i="134"/>
  <c r="J16" i="134"/>
  <c r="H16" i="134"/>
  <c r="F16" i="134"/>
  <c r="D16" i="134"/>
  <c r="CE15" i="134"/>
  <c r="BX15" i="134"/>
  <c r="BV15" i="134"/>
  <c r="BT15" i="134"/>
  <c r="BR15" i="134"/>
  <c r="BP15" i="134"/>
  <c r="BN15" i="134"/>
  <c r="BL15" i="134"/>
  <c r="BJ15" i="134"/>
  <c r="BH15" i="134"/>
  <c r="BF15" i="134"/>
  <c r="BD15" i="134"/>
  <c r="BB15" i="134"/>
  <c r="AZ15" i="134"/>
  <c r="AX15" i="134"/>
  <c r="AV15" i="134"/>
  <c r="AT15" i="134"/>
  <c r="AR15" i="134"/>
  <c r="AP15" i="134"/>
  <c r="AN15" i="134"/>
  <c r="AL15" i="134"/>
  <c r="AJ15" i="134"/>
  <c r="AH15" i="134"/>
  <c r="AF15" i="134"/>
  <c r="AD15" i="134"/>
  <c r="AB15" i="134"/>
  <c r="Z15" i="134"/>
  <c r="X15" i="134"/>
  <c r="V15" i="134"/>
  <c r="T15" i="134"/>
  <c r="R15" i="134"/>
  <c r="P15" i="134"/>
  <c r="N15" i="134"/>
  <c r="L15" i="134"/>
  <c r="J15" i="134"/>
  <c r="H15" i="134"/>
  <c r="F15" i="134"/>
  <c r="D15" i="134"/>
  <c r="CE14" i="134"/>
  <c r="BX14" i="134"/>
  <c r="BV14" i="134"/>
  <c r="BT14" i="134"/>
  <c r="BR14" i="134"/>
  <c r="BP14" i="134"/>
  <c r="BN14" i="134"/>
  <c r="BL14" i="134"/>
  <c r="BJ14" i="134"/>
  <c r="BH14" i="134"/>
  <c r="BF14" i="134"/>
  <c r="BD14" i="134"/>
  <c r="BB14" i="134"/>
  <c r="AZ14" i="134"/>
  <c r="AX14" i="134"/>
  <c r="AV14" i="134"/>
  <c r="AT14" i="134"/>
  <c r="AR14" i="134"/>
  <c r="AP14" i="134"/>
  <c r="AN14" i="134"/>
  <c r="AL14" i="134"/>
  <c r="AJ14" i="134"/>
  <c r="AH14" i="134"/>
  <c r="AF14" i="134"/>
  <c r="AD14" i="134"/>
  <c r="AB14" i="134"/>
  <c r="Z14" i="134"/>
  <c r="X14" i="134"/>
  <c r="V14" i="134"/>
  <c r="T14" i="134"/>
  <c r="R14" i="134"/>
  <c r="P14" i="134"/>
  <c r="N14" i="134"/>
  <c r="L14" i="134"/>
  <c r="J14" i="134"/>
  <c r="H14" i="134"/>
  <c r="F14" i="134"/>
  <c r="D14" i="134"/>
  <c r="CE13" i="134"/>
  <c r="BX13" i="134"/>
  <c r="BV13" i="134"/>
  <c r="BT13" i="134"/>
  <c r="BR13" i="134"/>
  <c r="BP13" i="134"/>
  <c r="BN13" i="134"/>
  <c r="BL13" i="134"/>
  <c r="BJ13" i="134"/>
  <c r="BH13" i="134"/>
  <c r="BF13" i="134"/>
  <c r="BD13" i="134"/>
  <c r="BB13" i="134"/>
  <c r="AZ13" i="134"/>
  <c r="AX13" i="134"/>
  <c r="AV13" i="134"/>
  <c r="AT13" i="134"/>
  <c r="AR13" i="134"/>
  <c r="AP13" i="134"/>
  <c r="AN13" i="134"/>
  <c r="AL13" i="134"/>
  <c r="AJ13" i="134"/>
  <c r="AH13" i="134"/>
  <c r="AF13" i="134"/>
  <c r="AD13" i="134"/>
  <c r="AB13" i="134"/>
  <c r="Z13" i="134"/>
  <c r="X13" i="134"/>
  <c r="V13" i="134"/>
  <c r="T13" i="134"/>
  <c r="R13" i="134"/>
  <c r="P13" i="134"/>
  <c r="N13" i="134"/>
  <c r="L13" i="134"/>
  <c r="J13" i="134"/>
  <c r="H13" i="134"/>
  <c r="F13" i="134"/>
  <c r="D13" i="134"/>
  <c r="CE12" i="134"/>
  <c r="BX12" i="134"/>
  <c r="BV12" i="134"/>
  <c r="BT12" i="134"/>
  <c r="BR12" i="134"/>
  <c r="BP12" i="134"/>
  <c r="BN12" i="134"/>
  <c r="BL12" i="134"/>
  <c r="BJ12" i="134"/>
  <c r="BH12" i="134"/>
  <c r="BF12" i="134"/>
  <c r="BD12" i="134"/>
  <c r="BB12" i="134"/>
  <c r="AZ12" i="134"/>
  <c r="AX12" i="134"/>
  <c r="AV12" i="134"/>
  <c r="AT12" i="134"/>
  <c r="AR12" i="134"/>
  <c r="AP12" i="134"/>
  <c r="AN12" i="134"/>
  <c r="AL12" i="134"/>
  <c r="AJ12" i="134"/>
  <c r="AH12" i="134"/>
  <c r="AF12" i="134"/>
  <c r="AD12" i="134"/>
  <c r="AB12" i="134"/>
  <c r="Z12" i="134"/>
  <c r="X12" i="134"/>
  <c r="V12" i="134"/>
  <c r="T12" i="134"/>
  <c r="R12" i="134"/>
  <c r="P12" i="134"/>
  <c r="N12" i="134"/>
  <c r="L12" i="134"/>
  <c r="J12" i="134"/>
  <c r="H12" i="134"/>
  <c r="F12" i="134"/>
  <c r="D12" i="134"/>
  <c r="CE11" i="134"/>
  <c r="BX11" i="134"/>
  <c r="BV11" i="134"/>
  <c r="BT11" i="134"/>
  <c r="BR11" i="134"/>
  <c r="BP11" i="134"/>
  <c r="BN11" i="134"/>
  <c r="BL11" i="134"/>
  <c r="BJ11" i="134"/>
  <c r="BH11" i="134"/>
  <c r="BF11" i="134"/>
  <c r="BD11" i="134"/>
  <c r="BB11" i="134"/>
  <c r="AZ11" i="134"/>
  <c r="AX11" i="134"/>
  <c r="AV11" i="134"/>
  <c r="AT11" i="134"/>
  <c r="AR11" i="134"/>
  <c r="AP11" i="134"/>
  <c r="AN11" i="134"/>
  <c r="AL11" i="134"/>
  <c r="AJ11" i="134"/>
  <c r="AH11" i="134"/>
  <c r="AF11" i="134"/>
  <c r="AD11" i="134"/>
  <c r="AB11" i="134"/>
  <c r="Z11" i="134"/>
  <c r="X11" i="134"/>
  <c r="V11" i="134"/>
  <c r="T11" i="134"/>
  <c r="R11" i="134"/>
  <c r="P11" i="134"/>
  <c r="N11" i="134"/>
  <c r="L11" i="134"/>
  <c r="J11" i="134"/>
  <c r="H11" i="134"/>
  <c r="F11" i="134"/>
  <c r="D11" i="134"/>
  <c r="CE10" i="134"/>
  <c r="BX10" i="134"/>
  <c r="BV10" i="134"/>
  <c r="BT10" i="134"/>
  <c r="BR10" i="134"/>
  <c r="BP10" i="134"/>
  <c r="BN10" i="134"/>
  <c r="BL10" i="134"/>
  <c r="BJ10" i="134"/>
  <c r="BH10" i="134"/>
  <c r="BF10" i="134"/>
  <c r="BD10" i="134"/>
  <c r="BB10" i="134"/>
  <c r="AZ10" i="134"/>
  <c r="AX10" i="134"/>
  <c r="AV10" i="134"/>
  <c r="AT10" i="134"/>
  <c r="AR10" i="134"/>
  <c r="AP10" i="134"/>
  <c r="AN10" i="134"/>
  <c r="AL10" i="134"/>
  <c r="AJ10" i="134"/>
  <c r="AH10" i="134"/>
  <c r="AF10" i="134"/>
  <c r="AD10" i="134"/>
  <c r="AB10" i="134"/>
  <c r="Z10" i="134"/>
  <c r="X10" i="134"/>
  <c r="V10" i="134"/>
  <c r="T10" i="134"/>
  <c r="R10" i="134"/>
  <c r="P10" i="134"/>
  <c r="N10" i="134"/>
  <c r="L10" i="134"/>
  <c r="J10" i="134"/>
  <c r="H10" i="134"/>
  <c r="F10" i="134"/>
  <c r="D10" i="134"/>
  <c r="CE9" i="134"/>
  <c r="BX9" i="134"/>
  <c r="BV9" i="134"/>
  <c r="BT9" i="134"/>
  <c r="BR9" i="134"/>
  <c r="BP9" i="134"/>
  <c r="BN9" i="134"/>
  <c r="BL9" i="134"/>
  <c r="BJ9" i="134"/>
  <c r="BH9" i="134"/>
  <c r="BF9" i="134"/>
  <c r="BD9" i="134"/>
  <c r="BB9" i="134"/>
  <c r="AZ9" i="134"/>
  <c r="AX9" i="134"/>
  <c r="AV9" i="134"/>
  <c r="AT9" i="134"/>
  <c r="AR9" i="134"/>
  <c r="AP9" i="134"/>
  <c r="AN9" i="134"/>
  <c r="AL9" i="134"/>
  <c r="AJ9" i="134"/>
  <c r="AH9" i="134"/>
  <c r="AF9" i="134"/>
  <c r="AD9" i="134"/>
  <c r="AB9" i="134"/>
  <c r="Z9" i="134"/>
  <c r="X9" i="134"/>
  <c r="V9" i="134"/>
  <c r="T9" i="134"/>
  <c r="R9" i="134"/>
  <c r="P9" i="134"/>
  <c r="N9" i="134"/>
  <c r="L9" i="134"/>
  <c r="J9" i="134"/>
  <c r="H9" i="134"/>
  <c r="F9" i="134"/>
  <c r="D9" i="134"/>
  <c r="CE8" i="134"/>
  <c r="BX8" i="134"/>
  <c r="BV8" i="134"/>
  <c r="BT8" i="134"/>
  <c r="BR8" i="134"/>
  <c r="BP8" i="134"/>
  <c r="BN8" i="134"/>
  <c r="BL8" i="134"/>
  <c r="BJ8" i="134"/>
  <c r="BH8" i="134"/>
  <c r="BF8" i="134"/>
  <c r="BD8" i="134"/>
  <c r="BB8" i="134"/>
  <c r="AZ8" i="134"/>
  <c r="AX8" i="134"/>
  <c r="AV8" i="134"/>
  <c r="AT8" i="134"/>
  <c r="AR8" i="134"/>
  <c r="AP8" i="134"/>
  <c r="AN8" i="134"/>
  <c r="AL8" i="134"/>
  <c r="AJ8" i="134"/>
  <c r="AH8" i="134"/>
  <c r="AF8" i="134"/>
  <c r="AD8" i="134"/>
  <c r="AB8" i="134"/>
  <c r="Z8" i="134"/>
  <c r="X8" i="134"/>
  <c r="V8" i="134"/>
  <c r="T8" i="134"/>
  <c r="R8" i="134"/>
  <c r="P8" i="134"/>
  <c r="N8" i="134"/>
  <c r="L8" i="134"/>
  <c r="J8" i="134"/>
  <c r="H8" i="134"/>
  <c r="F8" i="134"/>
  <c r="D8" i="134"/>
  <c r="CE7" i="134"/>
  <c r="BX7" i="134"/>
  <c r="BV7" i="134"/>
  <c r="BT7" i="134"/>
  <c r="BR7" i="134"/>
  <c r="BP7" i="134"/>
  <c r="BN7" i="134"/>
  <c r="BL7" i="134"/>
  <c r="BJ7" i="134"/>
  <c r="BH7" i="134"/>
  <c r="BF7" i="134"/>
  <c r="BD7" i="134"/>
  <c r="BB7" i="134"/>
  <c r="AZ7" i="134"/>
  <c r="AX7" i="134"/>
  <c r="AV7" i="134"/>
  <c r="AT7" i="134"/>
  <c r="AR7" i="134"/>
  <c r="AP7" i="134"/>
  <c r="AN7" i="134"/>
  <c r="AL7" i="134"/>
  <c r="AJ7" i="134"/>
  <c r="AH7" i="134"/>
  <c r="AF7" i="134"/>
  <c r="AD7" i="134"/>
  <c r="AB7" i="134"/>
  <c r="Z7" i="134"/>
  <c r="X7" i="134"/>
  <c r="V7" i="134"/>
  <c r="T7" i="134"/>
  <c r="R7" i="134"/>
  <c r="P7" i="134"/>
  <c r="N7" i="134"/>
  <c r="L7" i="134"/>
  <c r="J7" i="134"/>
  <c r="H7" i="134"/>
  <c r="F7" i="134"/>
  <c r="D7" i="134"/>
  <c r="CE6" i="134"/>
  <c r="BX6" i="134"/>
  <c r="BV6" i="134"/>
  <c r="BT6" i="134"/>
  <c r="BR6" i="134"/>
  <c r="BP6" i="134"/>
  <c r="BN6" i="134"/>
  <c r="BL6" i="134"/>
  <c r="BJ6" i="134"/>
  <c r="BH6" i="134"/>
  <c r="BF6" i="134"/>
  <c r="BD6" i="134"/>
  <c r="BB6" i="134"/>
  <c r="AZ6" i="134"/>
  <c r="AX6" i="134"/>
  <c r="AV6" i="134"/>
  <c r="AT6" i="134"/>
  <c r="AR6" i="134"/>
  <c r="AP6" i="134"/>
  <c r="AN6" i="134"/>
  <c r="AL6" i="134"/>
  <c r="AJ6" i="134"/>
  <c r="AH6" i="134"/>
  <c r="AF6" i="134"/>
  <c r="AD6" i="134"/>
  <c r="AB6" i="134"/>
  <c r="Z6" i="134"/>
  <c r="X6" i="134"/>
  <c r="V6" i="134"/>
  <c r="T6" i="134"/>
  <c r="R6" i="134"/>
  <c r="P6" i="134"/>
  <c r="N6" i="134"/>
  <c r="L6" i="134"/>
  <c r="J6" i="134"/>
  <c r="H6" i="134"/>
  <c r="F6" i="134"/>
  <c r="D6" i="134"/>
  <c r="CE5" i="134"/>
  <c r="BX5" i="134"/>
  <c r="BV5" i="134"/>
  <c r="BT5" i="134"/>
  <c r="BR5" i="134"/>
  <c r="BP5" i="134"/>
  <c r="BN5" i="134"/>
  <c r="BL5" i="134"/>
  <c r="BJ5" i="134"/>
  <c r="BH5" i="134"/>
  <c r="BF5" i="134"/>
  <c r="BD5" i="134"/>
  <c r="BB5" i="134"/>
  <c r="AZ5" i="134"/>
  <c r="AX5" i="134"/>
  <c r="AV5" i="134"/>
  <c r="AT5" i="134"/>
  <c r="AR5" i="134"/>
  <c r="AP5" i="134"/>
  <c r="AN5" i="134"/>
  <c r="AL5" i="134"/>
  <c r="AJ5" i="134"/>
  <c r="AH5" i="134"/>
  <c r="AF5" i="134"/>
  <c r="AD5" i="134"/>
  <c r="AB5" i="134"/>
  <c r="Z5" i="134"/>
  <c r="X5" i="134"/>
  <c r="V5" i="134"/>
  <c r="T5" i="134"/>
  <c r="R5" i="134"/>
  <c r="P5" i="134"/>
  <c r="N5" i="134"/>
  <c r="L5" i="134"/>
  <c r="J5" i="134"/>
  <c r="H5" i="134"/>
  <c r="F5" i="134"/>
  <c r="D5" i="134"/>
  <c r="CD20" i="133"/>
  <c r="CD11" i="151" s="1"/>
  <c r="CC20" i="133"/>
  <c r="CC11" i="151" s="1"/>
  <c r="CB20" i="133"/>
  <c r="CB11" i="151" s="1"/>
  <c r="CA20" i="133"/>
  <c r="CA11" i="151" s="1"/>
  <c r="BZ20" i="133"/>
  <c r="BZ11" i="151" s="1"/>
  <c r="BY20" i="133"/>
  <c r="BY11" i="151" s="1"/>
  <c r="BW20" i="133"/>
  <c r="BW11" i="151" s="1"/>
  <c r="BU20" i="133"/>
  <c r="BU11" i="151" s="1"/>
  <c r="BS20" i="133"/>
  <c r="BS11" i="151" s="1"/>
  <c r="BQ20" i="133"/>
  <c r="BQ11" i="151" s="1"/>
  <c r="BO20" i="133"/>
  <c r="BO11" i="151" s="1"/>
  <c r="BM20" i="133"/>
  <c r="BM11" i="151" s="1"/>
  <c r="BK20" i="133"/>
  <c r="BK11" i="151" s="1"/>
  <c r="BI20" i="133"/>
  <c r="BI11" i="151" s="1"/>
  <c r="BG20" i="133"/>
  <c r="BG11" i="151" s="1"/>
  <c r="BE20" i="133"/>
  <c r="BE11" i="151" s="1"/>
  <c r="BC20" i="133"/>
  <c r="BC11" i="151" s="1"/>
  <c r="BA20" i="133"/>
  <c r="BA11" i="151" s="1"/>
  <c r="AY20" i="133"/>
  <c r="AY11" i="151" s="1"/>
  <c r="AW20" i="133"/>
  <c r="AU20" i="133"/>
  <c r="AU11" i="151" s="1"/>
  <c r="AS20" i="133"/>
  <c r="AS11" i="151" s="1"/>
  <c r="AQ20" i="133"/>
  <c r="AQ11" i="151" s="1"/>
  <c r="AO20" i="133"/>
  <c r="AO11" i="151" s="1"/>
  <c r="AM20" i="133"/>
  <c r="AM11" i="151" s="1"/>
  <c r="AK20" i="133"/>
  <c r="AK11" i="151" s="1"/>
  <c r="AI20" i="133"/>
  <c r="AI11" i="151" s="1"/>
  <c r="AG20" i="133"/>
  <c r="AG11" i="151" s="1"/>
  <c r="AE20" i="133"/>
  <c r="AE11" i="151" s="1"/>
  <c r="AC20" i="133"/>
  <c r="AC11" i="151" s="1"/>
  <c r="AA20" i="133"/>
  <c r="AA11" i="151" s="1"/>
  <c r="Y20" i="133"/>
  <c r="Y11" i="151" s="1"/>
  <c r="W20" i="133"/>
  <c r="W11" i="151" s="1"/>
  <c r="U20" i="133"/>
  <c r="U11" i="151" s="1"/>
  <c r="S20" i="133"/>
  <c r="S11" i="151" s="1"/>
  <c r="Q20" i="133"/>
  <c r="Q11" i="151" s="1"/>
  <c r="O20" i="133"/>
  <c r="O11" i="151" s="1"/>
  <c r="M20" i="133"/>
  <c r="M11" i="151" s="1"/>
  <c r="K20" i="133"/>
  <c r="K11" i="151" s="1"/>
  <c r="I20" i="133"/>
  <c r="I11" i="151" s="1"/>
  <c r="G20" i="133"/>
  <c r="G11" i="151" s="1"/>
  <c r="E20" i="133"/>
  <c r="E11" i="151" s="1"/>
  <c r="C20" i="133"/>
  <c r="C11" i="151" s="1"/>
  <c r="CE19" i="133"/>
  <c r="BX19" i="133"/>
  <c r="BV19" i="133"/>
  <c r="BT19" i="133"/>
  <c r="BR19" i="133"/>
  <c r="BP19" i="133"/>
  <c r="BN19" i="133"/>
  <c r="BL19" i="133"/>
  <c r="BJ19" i="133"/>
  <c r="BH19" i="133"/>
  <c r="BF19" i="133"/>
  <c r="BD19" i="133"/>
  <c r="BB19" i="133"/>
  <c r="AZ19" i="133"/>
  <c r="AX19" i="133"/>
  <c r="AV19" i="133"/>
  <c r="AT19" i="133"/>
  <c r="AR19" i="133"/>
  <c r="AP19" i="133"/>
  <c r="AN19" i="133"/>
  <c r="AL19" i="133"/>
  <c r="AJ19" i="133"/>
  <c r="AH19" i="133"/>
  <c r="AF19" i="133"/>
  <c r="AD19" i="133"/>
  <c r="AB19" i="133"/>
  <c r="Z19" i="133"/>
  <c r="X19" i="133"/>
  <c r="V19" i="133"/>
  <c r="T19" i="133"/>
  <c r="R19" i="133"/>
  <c r="P19" i="133"/>
  <c r="N19" i="133"/>
  <c r="L19" i="133"/>
  <c r="J19" i="133"/>
  <c r="H19" i="133"/>
  <c r="F19" i="133"/>
  <c r="D19" i="133"/>
  <c r="CE18" i="133"/>
  <c r="BX18" i="133"/>
  <c r="BV18" i="133"/>
  <c r="BT18" i="133"/>
  <c r="BR18" i="133"/>
  <c r="BP18" i="133"/>
  <c r="BN18" i="133"/>
  <c r="BL18" i="133"/>
  <c r="BJ18" i="133"/>
  <c r="BH18" i="133"/>
  <c r="BF18" i="133"/>
  <c r="BD18" i="133"/>
  <c r="BB18" i="133"/>
  <c r="AZ18" i="133"/>
  <c r="AX18" i="133"/>
  <c r="AV18" i="133"/>
  <c r="AT18" i="133"/>
  <c r="AR18" i="133"/>
  <c r="AP18" i="133"/>
  <c r="AN18" i="133"/>
  <c r="AL18" i="133"/>
  <c r="AJ18" i="133"/>
  <c r="AH18" i="133"/>
  <c r="AF18" i="133"/>
  <c r="AD18" i="133"/>
  <c r="AB18" i="133"/>
  <c r="Z18" i="133"/>
  <c r="X18" i="133"/>
  <c r="V18" i="133"/>
  <c r="T18" i="133"/>
  <c r="R18" i="133"/>
  <c r="P18" i="133"/>
  <c r="N18" i="133"/>
  <c r="L18" i="133"/>
  <c r="J18" i="133"/>
  <c r="H18" i="133"/>
  <c r="F18" i="133"/>
  <c r="D18" i="133"/>
  <c r="CE17" i="133"/>
  <c r="BX17" i="133"/>
  <c r="BV17" i="133"/>
  <c r="BT17" i="133"/>
  <c r="BR17" i="133"/>
  <c r="BP17" i="133"/>
  <c r="BN17" i="133"/>
  <c r="BL17" i="133"/>
  <c r="BJ17" i="133"/>
  <c r="BH17" i="133"/>
  <c r="BF17" i="133"/>
  <c r="BD17" i="133"/>
  <c r="BB17" i="133"/>
  <c r="AZ17" i="133"/>
  <c r="AX17" i="133"/>
  <c r="AV17" i="133"/>
  <c r="AT17" i="133"/>
  <c r="AR17" i="133"/>
  <c r="AP17" i="133"/>
  <c r="AN17" i="133"/>
  <c r="AL17" i="133"/>
  <c r="AJ17" i="133"/>
  <c r="AH17" i="133"/>
  <c r="AF17" i="133"/>
  <c r="AD17" i="133"/>
  <c r="AB17" i="133"/>
  <c r="Z17" i="133"/>
  <c r="X17" i="133"/>
  <c r="V17" i="133"/>
  <c r="T17" i="133"/>
  <c r="R17" i="133"/>
  <c r="P17" i="133"/>
  <c r="N17" i="133"/>
  <c r="L17" i="133"/>
  <c r="J17" i="133"/>
  <c r="H17" i="133"/>
  <c r="F17" i="133"/>
  <c r="D17" i="133"/>
  <c r="CE16" i="133"/>
  <c r="BX16" i="133"/>
  <c r="BV16" i="133"/>
  <c r="BT16" i="133"/>
  <c r="BR16" i="133"/>
  <c r="BP16" i="133"/>
  <c r="BN16" i="133"/>
  <c r="BL16" i="133"/>
  <c r="BJ16" i="133"/>
  <c r="BH16" i="133"/>
  <c r="BF16" i="133"/>
  <c r="BD16" i="133"/>
  <c r="BB16" i="133"/>
  <c r="AZ16" i="133"/>
  <c r="AX16" i="133"/>
  <c r="AV16" i="133"/>
  <c r="AT16" i="133"/>
  <c r="AR16" i="133"/>
  <c r="AP16" i="133"/>
  <c r="AN16" i="133"/>
  <c r="AL16" i="133"/>
  <c r="AJ16" i="133"/>
  <c r="AH16" i="133"/>
  <c r="AF16" i="133"/>
  <c r="AD16" i="133"/>
  <c r="AB16" i="133"/>
  <c r="Z16" i="133"/>
  <c r="X16" i="133"/>
  <c r="V16" i="133"/>
  <c r="T16" i="133"/>
  <c r="R16" i="133"/>
  <c r="P16" i="133"/>
  <c r="N16" i="133"/>
  <c r="L16" i="133"/>
  <c r="J16" i="133"/>
  <c r="H16" i="133"/>
  <c r="F16" i="133"/>
  <c r="D16" i="133"/>
  <c r="CE15" i="133"/>
  <c r="BX15" i="133"/>
  <c r="BV15" i="133"/>
  <c r="BT15" i="133"/>
  <c r="BR15" i="133"/>
  <c r="BP15" i="133"/>
  <c r="BN15" i="133"/>
  <c r="BL15" i="133"/>
  <c r="BJ15" i="133"/>
  <c r="BH15" i="133"/>
  <c r="BF15" i="133"/>
  <c r="BD15" i="133"/>
  <c r="BB15" i="133"/>
  <c r="AZ15" i="133"/>
  <c r="AX15" i="133"/>
  <c r="AV15" i="133"/>
  <c r="AT15" i="133"/>
  <c r="AR15" i="133"/>
  <c r="AP15" i="133"/>
  <c r="AN15" i="133"/>
  <c r="AL15" i="133"/>
  <c r="AJ15" i="133"/>
  <c r="AH15" i="133"/>
  <c r="AF15" i="133"/>
  <c r="AD15" i="133"/>
  <c r="AB15" i="133"/>
  <c r="Z15" i="133"/>
  <c r="X15" i="133"/>
  <c r="V15" i="133"/>
  <c r="T15" i="133"/>
  <c r="R15" i="133"/>
  <c r="P15" i="133"/>
  <c r="N15" i="133"/>
  <c r="L15" i="133"/>
  <c r="J15" i="133"/>
  <c r="H15" i="133"/>
  <c r="F15" i="133"/>
  <c r="D15" i="133"/>
  <c r="CE14" i="133"/>
  <c r="BX14" i="133"/>
  <c r="BV14" i="133"/>
  <c r="BT14" i="133"/>
  <c r="BR14" i="133"/>
  <c r="BP14" i="133"/>
  <c r="BN14" i="133"/>
  <c r="BL14" i="133"/>
  <c r="BJ14" i="133"/>
  <c r="BH14" i="133"/>
  <c r="BF14" i="133"/>
  <c r="BD14" i="133"/>
  <c r="BB14" i="133"/>
  <c r="AZ14" i="133"/>
  <c r="AX14" i="133"/>
  <c r="AV14" i="133"/>
  <c r="AT14" i="133"/>
  <c r="AR14" i="133"/>
  <c r="AP14" i="133"/>
  <c r="AN14" i="133"/>
  <c r="AL14" i="133"/>
  <c r="AJ14" i="133"/>
  <c r="AH14" i="133"/>
  <c r="AF14" i="133"/>
  <c r="AD14" i="133"/>
  <c r="AB14" i="133"/>
  <c r="Z14" i="133"/>
  <c r="X14" i="133"/>
  <c r="V14" i="133"/>
  <c r="T14" i="133"/>
  <c r="R14" i="133"/>
  <c r="P14" i="133"/>
  <c r="N14" i="133"/>
  <c r="L14" i="133"/>
  <c r="J14" i="133"/>
  <c r="H14" i="133"/>
  <c r="F14" i="133"/>
  <c r="D14" i="133"/>
  <c r="CE13" i="133"/>
  <c r="BX13" i="133"/>
  <c r="BV13" i="133"/>
  <c r="BT13" i="133"/>
  <c r="BR13" i="133"/>
  <c r="BP13" i="133"/>
  <c r="BN13" i="133"/>
  <c r="BL13" i="133"/>
  <c r="BJ13" i="133"/>
  <c r="BH13" i="133"/>
  <c r="BF13" i="133"/>
  <c r="BD13" i="133"/>
  <c r="BB13" i="133"/>
  <c r="AZ13" i="133"/>
  <c r="AX13" i="133"/>
  <c r="AV13" i="133"/>
  <c r="AT13" i="133"/>
  <c r="AR13" i="133"/>
  <c r="AP13" i="133"/>
  <c r="AN13" i="133"/>
  <c r="AL13" i="133"/>
  <c r="AJ13" i="133"/>
  <c r="AH13" i="133"/>
  <c r="AF13" i="133"/>
  <c r="AD13" i="133"/>
  <c r="AB13" i="133"/>
  <c r="Z13" i="133"/>
  <c r="X13" i="133"/>
  <c r="V13" i="133"/>
  <c r="T13" i="133"/>
  <c r="R13" i="133"/>
  <c r="P13" i="133"/>
  <c r="N13" i="133"/>
  <c r="L13" i="133"/>
  <c r="J13" i="133"/>
  <c r="H13" i="133"/>
  <c r="F13" i="133"/>
  <c r="D13" i="133"/>
  <c r="CE12" i="133"/>
  <c r="BX12" i="133"/>
  <c r="BV12" i="133"/>
  <c r="BT12" i="133"/>
  <c r="BR12" i="133"/>
  <c r="BP12" i="133"/>
  <c r="BN12" i="133"/>
  <c r="BL12" i="133"/>
  <c r="BJ12" i="133"/>
  <c r="BH12" i="133"/>
  <c r="BF12" i="133"/>
  <c r="BD12" i="133"/>
  <c r="BB12" i="133"/>
  <c r="AZ12" i="133"/>
  <c r="AX12" i="133"/>
  <c r="AV12" i="133"/>
  <c r="AT12" i="133"/>
  <c r="AR12" i="133"/>
  <c r="AP12" i="133"/>
  <c r="AN12" i="133"/>
  <c r="AL12" i="133"/>
  <c r="AJ12" i="133"/>
  <c r="AH12" i="133"/>
  <c r="AF12" i="133"/>
  <c r="AD12" i="133"/>
  <c r="AB12" i="133"/>
  <c r="Z12" i="133"/>
  <c r="X12" i="133"/>
  <c r="V12" i="133"/>
  <c r="T12" i="133"/>
  <c r="R12" i="133"/>
  <c r="P12" i="133"/>
  <c r="N12" i="133"/>
  <c r="L12" i="133"/>
  <c r="J12" i="133"/>
  <c r="H12" i="133"/>
  <c r="F12" i="133"/>
  <c r="D12" i="133"/>
  <c r="CE11" i="133"/>
  <c r="BX11" i="133"/>
  <c r="BV11" i="133"/>
  <c r="BT11" i="133"/>
  <c r="BR11" i="133"/>
  <c r="BP11" i="133"/>
  <c r="BN11" i="133"/>
  <c r="BL11" i="133"/>
  <c r="BJ11" i="133"/>
  <c r="BH11" i="133"/>
  <c r="BF11" i="133"/>
  <c r="BD11" i="133"/>
  <c r="BB11" i="133"/>
  <c r="AZ11" i="133"/>
  <c r="AX11" i="133"/>
  <c r="AV11" i="133"/>
  <c r="AT11" i="133"/>
  <c r="AR11" i="133"/>
  <c r="AP11" i="133"/>
  <c r="AN11" i="133"/>
  <c r="AL11" i="133"/>
  <c r="AJ11" i="133"/>
  <c r="AH11" i="133"/>
  <c r="AF11" i="133"/>
  <c r="AD11" i="133"/>
  <c r="AB11" i="133"/>
  <c r="Z11" i="133"/>
  <c r="X11" i="133"/>
  <c r="V11" i="133"/>
  <c r="T11" i="133"/>
  <c r="R11" i="133"/>
  <c r="P11" i="133"/>
  <c r="N11" i="133"/>
  <c r="L11" i="133"/>
  <c r="J11" i="133"/>
  <c r="H11" i="133"/>
  <c r="F11" i="133"/>
  <c r="D11" i="133"/>
  <c r="CE10" i="133"/>
  <c r="BX10" i="133"/>
  <c r="BV10" i="133"/>
  <c r="BT10" i="133"/>
  <c r="BR10" i="133"/>
  <c r="BP10" i="133"/>
  <c r="BN10" i="133"/>
  <c r="BL10" i="133"/>
  <c r="BJ10" i="133"/>
  <c r="BH10" i="133"/>
  <c r="BF10" i="133"/>
  <c r="BD10" i="133"/>
  <c r="BB10" i="133"/>
  <c r="AZ10" i="133"/>
  <c r="AX10" i="133"/>
  <c r="AV10" i="133"/>
  <c r="AT10" i="133"/>
  <c r="AR10" i="133"/>
  <c r="AP10" i="133"/>
  <c r="AN10" i="133"/>
  <c r="AL10" i="133"/>
  <c r="AJ10" i="133"/>
  <c r="AH10" i="133"/>
  <c r="AF10" i="133"/>
  <c r="AD10" i="133"/>
  <c r="AB10" i="133"/>
  <c r="Z10" i="133"/>
  <c r="X10" i="133"/>
  <c r="V10" i="133"/>
  <c r="T10" i="133"/>
  <c r="R10" i="133"/>
  <c r="P10" i="133"/>
  <c r="N10" i="133"/>
  <c r="L10" i="133"/>
  <c r="J10" i="133"/>
  <c r="H10" i="133"/>
  <c r="F10" i="133"/>
  <c r="D10" i="133"/>
  <c r="CE9" i="133"/>
  <c r="BX9" i="133"/>
  <c r="BV9" i="133"/>
  <c r="BT9" i="133"/>
  <c r="BR9" i="133"/>
  <c r="BP9" i="133"/>
  <c r="BN9" i="133"/>
  <c r="BL9" i="133"/>
  <c r="BJ9" i="133"/>
  <c r="BH9" i="133"/>
  <c r="BF9" i="133"/>
  <c r="BD9" i="133"/>
  <c r="BB9" i="133"/>
  <c r="AZ9" i="133"/>
  <c r="AX9" i="133"/>
  <c r="AV9" i="133"/>
  <c r="AT9" i="133"/>
  <c r="AR9" i="133"/>
  <c r="AP9" i="133"/>
  <c r="AN9" i="133"/>
  <c r="AL9" i="133"/>
  <c r="AJ9" i="133"/>
  <c r="AH9" i="133"/>
  <c r="AF9" i="133"/>
  <c r="AD9" i="133"/>
  <c r="AB9" i="133"/>
  <c r="Z9" i="133"/>
  <c r="X9" i="133"/>
  <c r="V9" i="133"/>
  <c r="T9" i="133"/>
  <c r="R9" i="133"/>
  <c r="P9" i="133"/>
  <c r="N9" i="133"/>
  <c r="L9" i="133"/>
  <c r="J9" i="133"/>
  <c r="H9" i="133"/>
  <c r="F9" i="133"/>
  <c r="D9" i="133"/>
  <c r="CE8" i="133"/>
  <c r="BX8" i="133"/>
  <c r="BV8" i="133"/>
  <c r="BT8" i="133"/>
  <c r="BR8" i="133"/>
  <c r="BP8" i="133"/>
  <c r="BN8" i="133"/>
  <c r="BL8" i="133"/>
  <c r="BJ8" i="133"/>
  <c r="BH8" i="133"/>
  <c r="BF8" i="133"/>
  <c r="BD8" i="133"/>
  <c r="BB8" i="133"/>
  <c r="AZ8" i="133"/>
  <c r="AX8" i="133"/>
  <c r="AV8" i="133"/>
  <c r="AT8" i="133"/>
  <c r="AR8" i="133"/>
  <c r="AP8" i="133"/>
  <c r="AN8" i="133"/>
  <c r="AL8" i="133"/>
  <c r="AJ8" i="133"/>
  <c r="AH8" i="133"/>
  <c r="AF8" i="133"/>
  <c r="AD8" i="133"/>
  <c r="AB8" i="133"/>
  <c r="Z8" i="133"/>
  <c r="X8" i="133"/>
  <c r="V8" i="133"/>
  <c r="T8" i="133"/>
  <c r="R8" i="133"/>
  <c r="P8" i="133"/>
  <c r="N8" i="133"/>
  <c r="L8" i="133"/>
  <c r="J8" i="133"/>
  <c r="H8" i="133"/>
  <c r="F8" i="133"/>
  <c r="D8" i="133"/>
  <c r="CE7" i="133"/>
  <c r="BX7" i="133"/>
  <c r="BV7" i="133"/>
  <c r="BT7" i="133"/>
  <c r="BR7" i="133"/>
  <c r="BP7" i="133"/>
  <c r="BN7" i="133"/>
  <c r="BL7" i="133"/>
  <c r="BJ7" i="133"/>
  <c r="BH7" i="133"/>
  <c r="BF7" i="133"/>
  <c r="BD7" i="133"/>
  <c r="BB7" i="133"/>
  <c r="AZ7" i="133"/>
  <c r="AX7" i="133"/>
  <c r="AV7" i="133"/>
  <c r="AT7" i="133"/>
  <c r="AR7" i="133"/>
  <c r="AP7" i="133"/>
  <c r="AN7" i="133"/>
  <c r="AL7" i="133"/>
  <c r="AJ7" i="133"/>
  <c r="AH7" i="133"/>
  <c r="AF7" i="133"/>
  <c r="AD7" i="133"/>
  <c r="AB7" i="133"/>
  <c r="Z7" i="133"/>
  <c r="X7" i="133"/>
  <c r="V7" i="133"/>
  <c r="T7" i="133"/>
  <c r="R7" i="133"/>
  <c r="P7" i="133"/>
  <c r="N7" i="133"/>
  <c r="L7" i="133"/>
  <c r="J7" i="133"/>
  <c r="H7" i="133"/>
  <c r="F7" i="133"/>
  <c r="D7" i="133"/>
  <c r="CE6" i="133"/>
  <c r="BX6" i="133"/>
  <c r="BV6" i="133"/>
  <c r="BT6" i="133"/>
  <c r="BR6" i="133"/>
  <c r="BP6" i="133"/>
  <c r="BN6" i="133"/>
  <c r="BL6" i="133"/>
  <c r="BJ6" i="133"/>
  <c r="BH6" i="133"/>
  <c r="BF6" i="133"/>
  <c r="BD6" i="133"/>
  <c r="BB6" i="133"/>
  <c r="AZ6" i="133"/>
  <c r="AX6" i="133"/>
  <c r="AV6" i="133"/>
  <c r="AT6" i="133"/>
  <c r="AR6" i="133"/>
  <c r="AP6" i="133"/>
  <c r="AN6" i="133"/>
  <c r="AL6" i="133"/>
  <c r="AJ6" i="133"/>
  <c r="AH6" i="133"/>
  <c r="AF6" i="133"/>
  <c r="AD6" i="133"/>
  <c r="AB6" i="133"/>
  <c r="Z6" i="133"/>
  <c r="X6" i="133"/>
  <c r="V6" i="133"/>
  <c r="T6" i="133"/>
  <c r="R6" i="133"/>
  <c r="P6" i="133"/>
  <c r="N6" i="133"/>
  <c r="L6" i="133"/>
  <c r="J6" i="133"/>
  <c r="H6" i="133"/>
  <c r="F6" i="133"/>
  <c r="D6" i="133"/>
  <c r="CE5" i="133"/>
  <c r="BX5" i="133"/>
  <c r="BV5" i="133"/>
  <c r="BT5" i="133"/>
  <c r="BR5" i="133"/>
  <c r="BP5" i="133"/>
  <c r="BN5" i="133"/>
  <c r="BL5" i="133"/>
  <c r="BJ5" i="133"/>
  <c r="BH5" i="133"/>
  <c r="BF5" i="133"/>
  <c r="BD5" i="133"/>
  <c r="BB5" i="133"/>
  <c r="AZ5" i="133"/>
  <c r="AX5" i="133"/>
  <c r="AV5" i="133"/>
  <c r="AT5" i="133"/>
  <c r="AR5" i="133"/>
  <c r="AP5" i="133"/>
  <c r="AN5" i="133"/>
  <c r="AL5" i="133"/>
  <c r="AJ5" i="133"/>
  <c r="AH5" i="133"/>
  <c r="AF5" i="133"/>
  <c r="AD5" i="133"/>
  <c r="AB5" i="133"/>
  <c r="Z5" i="133"/>
  <c r="X5" i="133"/>
  <c r="V5" i="133"/>
  <c r="T5" i="133"/>
  <c r="R5" i="133"/>
  <c r="P5" i="133"/>
  <c r="N5" i="133"/>
  <c r="L5" i="133"/>
  <c r="J5" i="133"/>
  <c r="H5" i="133"/>
  <c r="F5" i="133"/>
  <c r="D5" i="133"/>
  <c r="CD25" i="132"/>
  <c r="CC25" i="132"/>
  <c r="CB25" i="132"/>
  <c r="CA25" i="132"/>
  <c r="BZ25" i="132"/>
  <c r="BY25" i="132"/>
  <c r="BW25" i="132"/>
  <c r="BW10" i="151" s="1"/>
  <c r="BX10" i="151" s="1"/>
  <c r="BU25" i="132"/>
  <c r="BU10" i="151" s="1"/>
  <c r="BS25" i="132"/>
  <c r="BS10" i="151" s="1"/>
  <c r="BQ25" i="132"/>
  <c r="BQ10" i="151" s="1"/>
  <c r="BO25" i="132"/>
  <c r="BO10" i="151" s="1"/>
  <c r="BM25" i="132"/>
  <c r="BM10" i="151" s="1"/>
  <c r="BK25" i="132"/>
  <c r="BK10" i="151" s="1"/>
  <c r="BI25" i="132"/>
  <c r="BI10" i="151" s="1"/>
  <c r="BG25" i="132"/>
  <c r="BG10" i="151" s="1"/>
  <c r="BE25" i="132"/>
  <c r="BE10" i="151" s="1"/>
  <c r="BC25" i="132"/>
  <c r="BC10" i="151" s="1"/>
  <c r="BA25" i="132"/>
  <c r="BA10" i="151" s="1"/>
  <c r="AY25" i="132"/>
  <c r="AY10" i="151" s="1"/>
  <c r="AW25" i="132"/>
  <c r="AU25" i="132"/>
  <c r="AU10" i="151" s="1"/>
  <c r="AS25" i="132"/>
  <c r="AS10" i="151" s="1"/>
  <c r="AQ25" i="132"/>
  <c r="AQ10" i="151" s="1"/>
  <c r="AO25" i="132"/>
  <c r="AO10" i="151" s="1"/>
  <c r="AM25" i="132"/>
  <c r="AM10" i="151" s="1"/>
  <c r="AK25" i="132"/>
  <c r="AK10" i="151" s="1"/>
  <c r="AI25" i="132"/>
  <c r="AI10" i="151" s="1"/>
  <c r="AG25" i="132"/>
  <c r="AG10" i="151" s="1"/>
  <c r="AE25" i="132"/>
  <c r="AE10" i="151" s="1"/>
  <c r="AC25" i="132"/>
  <c r="AC10" i="151" s="1"/>
  <c r="AA25" i="132"/>
  <c r="AA10" i="151" s="1"/>
  <c r="Y25" i="132"/>
  <c r="Y10" i="151" s="1"/>
  <c r="W25" i="132"/>
  <c r="W10" i="151" s="1"/>
  <c r="U25" i="132"/>
  <c r="U10" i="151" s="1"/>
  <c r="S25" i="132"/>
  <c r="S10" i="151" s="1"/>
  <c r="Q25" i="132"/>
  <c r="Q10" i="151" s="1"/>
  <c r="O25" i="132"/>
  <c r="O10" i="151" s="1"/>
  <c r="M25" i="132"/>
  <c r="M10" i="151" s="1"/>
  <c r="K25" i="132"/>
  <c r="K10" i="151" s="1"/>
  <c r="I25" i="132"/>
  <c r="I10" i="151" s="1"/>
  <c r="G25" i="132"/>
  <c r="G10" i="151" s="1"/>
  <c r="E25" i="132"/>
  <c r="E10" i="151" s="1"/>
  <c r="C25" i="132"/>
  <c r="C10" i="151" s="1"/>
  <c r="CE24" i="132"/>
  <c r="BX24" i="132"/>
  <c r="BV24" i="132"/>
  <c r="BT24" i="132"/>
  <c r="BR24" i="132"/>
  <c r="BP24" i="132"/>
  <c r="BN24" i="132"/>
  <c r="BL24" i="132"/>
  <c r="BJ24" i="132"/>
  <c r="BH24" i="132"/>
  <c r="BF24" i="132"/>
  <c r="BD24" i="132"/>
  <c r="BB24" i="132"/>
  <c r="AZ24" i="132"/>
  <c r="AX24" i="132"/>
  <c r="AV24" i="132"/>
  <c r="AT24" i="132"/>
  <c r="AR24" i="132"/>
  <c r="AP24" i="132"/>
  <c r="AN24" i="132"/>
  <c r="AL24" i="132"/>
  <c r="AJ24" i="132"/>
  <c r="AH24" i="132"/>
  <c r="AF24" i="132"/>
  <c r="AD24" i="132"/>
  <c r="AB24" i="132"/>
  <c r="Z24" i="132"/>
  <c r="X24" i="132"/>
  <c r="V24" i="132"/>
  <c r="T24" i="132"/>
  <c r="R24" i="132"/>
  <c r="P24" i="132"/>
  <c r="N24" i="132"/>
  <c r="L24" i="132"/>
  <c r="J24" i="132"/>
  <c r="H24" i="132"/>
  <c r="F24" i="132"/>
  <c r="D24" i="132"/>
  <c r="CE23" i="132"/>
  <c r="BX23" i="132"/>
  <c r="BV23" i="132"/>
  <c r="BT23" i="132"/>
  <c r="BR23" i="132"/>
  <c r="BP23" i="132"/>
  <c r="BN23" i="132"/>
  <c r="BL23" i="132"/>
  <c r="BJ23" i="132"/>
  <c r="BH23" i="132"/>
  <c r="BF23" i="132"/>
  <c r="BD23" i="132"/>
  <c r="BB23" i="132"/>
  <c r="AZ23" i="132"/>
  <c r="AX23" i="132"/>
  <c r="AV23" i="132"/>
  <c r="AT23" i="132"/>
  <c r="AR23" i="132"/>
  <c r="AP23" i="132"/>
  <c r="AN23" i="132"/>
  <c r="AL23" i="132"/>
  <c r="AJ23" i="132"/>
  <c r="AH23" i="132"/>
  <c r="AF23" i="132"/>
  <c r="AD23" i="132"/>
  <c r="AB23" i="132"/>
  <c r="Z23" i="132"/>
  <c r="X23" i="132"/>
  <c r="V23" i="132"/>
  <c r="T23" i="132"/>
  <c r="R23" i="132"/>
  <c r="P23" i="132"/>
  <c r="N23" i="132"/>
  <c r="L23" i="132"/>
  <c r="J23" i="132"/>
  <c r="H23" i="132"/>
  <c r="F23" i="132"/>
  <c r="D23" i="132"/>
  <c r="CE22" i="132"/>
  <c r="BX22" i="132"/>
  <c r="BV22" i="132"/>
  <c r="BT22" i="132"/>
  <c r="BR22" i="132"/>
  <c r="BP22" i="132"/>
  <c r="BN22" i="132"/>
  <c r="BL22" i="132"/>
  <c r="BJ22" i="132"/>
  <c r="BH22" i="132"/>
  <c r="BF22" i="132"/>
  <c r="BD22" i="132"/>
  <c r="BB22" i="132"/>
  <c r="AZ22" i="132"/>
  <c r="AX22" i="132"/>
  <c r="AV22" i="132"/>
  <c r="AT22" i="132"/>
  <c r="AR22" i="132"/>
  <c r="AP22" i="132"/>
  <c r="AN22" i="132"/>
  <c r="AL22" i="132"/>
  <c r="AJ22" i="132"/>
  <c r="AH22" i="132"/>
  <c r="AF22" i="132"/>
  <c r="AD22" i="132"/>
  <c r="AB22" i="132"/>
  <c r="Z22" i="132"/>
  <c r="X22" i="132"/>
  <c r="V22" i="132"/>
  <c r="T22" i="132"/>
  <c r="R22" i="132"/>
  <c r="P22" i="132"/>
  <c r="N22" i="132"/>
  <c r="L22" i="132"/>
  <c r="J22" i="132"/>
  <c r="H22" i="132"/>
  <c r="F22" i="132"/>
  <c r="D22" i="132"/>
  <c r="CE21" i="132"/>
  <c r="BX21" i="132"/>
  <c r="BV21" i="132"/>
  <c r="BT21" i="132"/>
  <c r="BR21" i="132"/>
  <c r="BP21" i="132"/>
  <c r="BN21" i="132"/>
  <c r="BL21" i="132"/>
  <c r="BJ21" i="132"/>
  <c r="BH21" i="132"/>
  <c r="BF21" i="132"/>
  <c r="BD21" i="132"/>
  <c r="BB21" i="132"/>
  <c r="AZ21" i="132"/>
  <c r="AX21" i="132"/>
  <c r="AV21" i="132"/>
  <c r="AT21" i="132"/>
  <c r="AR21" i="132"/>
  <c r="AP21" i="132"/>
  <c r="AN21" i="132"/>
  <c r="AL21" i="132"/>
  <c r="AJ21" i="132"/>
  <c r="AH21" i="132"/>
  <c r="AF21" i="132"/>
  <c r="AD21" i="132"/>
  <c r="AB21" i="132"/>
  <c r="Z21" i="132"/>
  <c r="X21" i="132"/>
  <c r="V21" i="132"/>
  <c r="T21" i="132"/>
  <c r="R21" i="132"/>
  <c r="P21" i="132"/>
  <c r="N21" i="132"/>
  <c r="L21" i="132"/>
  <c r="J21" i="132"/>
  <c r="H21" i="132"/>
  <c r="F21" i="132"/>
  <c r="D21" i="132"/>
  <c r="CE20" i="132"/>
  <c r="BX20" i="132"/>
  <c r="BV20" i="132"/>
  <c r="BT20" i="132"/>
  <c r="BR20" i="132"/>
  <c r="BP20" i="132"/>
  <c r="BN20" i="132"/>
  <c r="BL20" i="132"/>
  <c r="BJ20" i="132"/>
  <c r="BH20" i="132"/>
  <c r="BF20" i="132"/>
  <c r="BD20" i="132"/>
  <c r="BB20" i="132"/>
  <c r="AZ20" i="132"/>
  <c r="AX20" i="132"/>
  <c r="AV20" i="132"/>
  <c r="AT20" i="132"/>
  <c r="AR20" i="132"/>
  <c r="AP20" i="132"/>
  <c r="AN20" i="132"/>
  <c r="AL20" i="132"/>
  <c r="AJ20" i="132"/>
  <c r="AH20" i="132"/>
  <c r="AF20" i="132"/>
  <c r="AD20" i="132"/>
  <c r="AB20" i="132"/>
  <c r="Z20" i="132"/>
  <c r="X20" i="132"/>
  <c r="V20" i="132"/>
  <c r="T20" i="132"/>
  <c r="R20" i="132"/>
  <c r="P20" i="132"/>
  <c r="N20" i="132"/>
  <c r="L20" i="132"/>
  <c r="J20" i="132"/>
  <c r="H20" i="132"/>
  <c r="F20" i="132"/>
  <c r="D20" i="132"/>
  <c r="CE19" i="132"/>
  <c r="BX19" i="132"/>
  <c r="BV19" i="132"/>
  <c r="BT19" i="132"/>
  <c r="BR19" i="132"/>
  <c r="BP19" i="132"/>
  <c r="BN19" i="132"/>
  <c r="BL19" i="132"/>
  <c r="BJ19" i="132"/>
  <c r="BH19" i="132"/>
  <c r="BF19" i="132"/>
  <c r="BD19" i="132"/>
  <c r="BB19" i="132"/>
  <c r="AZ19" i="132"/>
  <c r="AX19" i="132"/>
  <c r="AV19" i="132"/>
  <c r="AT19" i="132"/>
  <c r="AR19" i="132"/>
  <c r="AP19" i="132"/>
  <c r="AN19" i="132"/>
  <c r="AL19" i="132"/>
  <c r="AJ19" i="132"/>
  <c r="AH19" i="132"/>
  <c r="AF19" i="132"/>
  <c r="AD19" i="132"/>
  <c r="AB19" i="132"/>
  <c r="Z19" i="132"/>
  <c r="X19" i="132"/>
  <c r="V19" i="132"/>
  <c r="T19" i="132"/>
  <c r="R19" i="132"/>
  <c r="P19" i="132"/>
  <c r="N19" i="132"/>
  <c r="L19" i="132"/>
  <c r="J19" i="132"/>
  <c r="H19" i="132"/>
  <c r="F19" i="132"/>
  <c r="D19" i="132"/>
  <c r="CE18" i="132"/>
  <c r="BX18" i="132"/>
  <c r="BV18" i="132"/>
  <c r="BT18" i="132"/>
  <c r="BR18" i="132"/>
  <c r="BP18" i="132"/>
  <c r="BN18" i="132"/>
  <c r="BL18" i="132"/>
  <c r="BJ18" i="132"/>
  <c r="BH18" i="132"/>
  <c r="BF18" i="132"/>
  <c r="BD18" i="132"/>
  <c r="BB18" i="132"/>
  <c r="AZ18" i="132"/>
  <c r="AX18" i="132"/>
  <c r="AV18" i="132"/>
  <c r="AT18" i="132"/>
  <c r="AR18" i="132"/>
  <c r="AP18" i="132"/>
  <c r="AN18" i="132"/>
  <c r="AL18" i="132"/>
  <c r="AJ18" i="132"/>
  <c r="AH18" i="132"/>
  <c r="AF18" i="132"/>
  <c r="AD18" i="132"/>
  <c r="AB18" i="132"/>
  <c r="Z18" i="132"/>
  <c r="X18" i="132"/>
  <c r="V18" i="132"/>
  <c r="T18" i="132"/>
  <c r="R18" i="132"/>
  <c r="P18" i="132"/>
  <c r="N18" i="132"/>
  <c r="L18" i="132"/>
  <c r="J18" i="132"/>
  <c r="H18" i="132"/>
  <c r="F18" i="132"/>
  <c r="D18" i="132"/>
  <c r="CE17" i="132"/>
  <c r="BX17" i="132"/>
  <c r="BV17" i="132"/>
  <c r="BT17" i="132"/>
  <c r="BR17" i="132"/>
  <c r="BP17" i="132"/>
  <c r="BN17" i="132"/>
  <c r="BL17" i="132"/>
  <c r="BJ17" i="132"/>
  <c r="BH17" i="132"/>
  <c r="BF17" i="132"/>
  <c r="BD17" i="132"/>
  <c r="BB17" i="132"/>
  <c r="AZ17" i="132"/>
  <c r="AX17" i="132"/>
  <c r="AV17" i="132"/>
  <c r="AT17" i="132"/>
  <c r="AR17" i="132"/>
  <c r="AP17" i="132"/>
  <c r="AN17" i="132"/>
  <c r="AL17" i="132"/>
  <c r="AJ17" i="132"/>
  <c r="AH17" i="132"/>
  <c r="AF17" i="132"/>
  <c r="AD17" i="132"/>
  <c r="AB17" i="132"/>
  <c r="Z17" i="132"/>
  <c r="X17" i="132"/>
  <c r="V17" i="132"/>
  <c r="T17" i="132"/>
  <c r="R17" i="132"/>
  <c r="P17" i="132"/>
  <c r="N17" i="132"/>
  <c r="L17" i="132"/>
  <c r="J17" i="132"/>
  <c r="H17" i="132"/>
  <c r="F17" i="132"/>
  <c r="D17" i="132"/>
  <c r="CE16" i="132"/>
  <c r="BX16" i="132"/>
  <c r="BV16" i="132"/>
  <c r="BT16" i="132"/>
  <c r="BR16" i="132"/>
  <c r="BP16" i="132"/>
  <c r="BN16" i="132"/>
  <c r="BL16" i="132"/>
  <c r="BJ16" i="132"/>
  <c r="BH16" i="132"/>
  <c r="BF16" i="132"/>
  <c r="BD16" i="132"/>
  <c r="BB16" i="132"/>
  <c r="AZ16" i="132"/>
  <c r="AX16" i="132"/>
  <c r="AV16" i="132"/>
  <c r="AT16" i="132"/>
  <c r="AR16" i="132"/>
  <c r="AP16" i="132"/>
  <c r="AN16" i="132"/>
  <c r="AL16" i="132"/>
  <c r="AJ16" i="132"/>
  <c r="AH16" i="132"/>
  <c r="AF16" i="132"/>
  <c r="AD16" i="132"/>
  <c r="AB16" i="132"/>
  <c r="Z16" i="132"/>
  <c r="X16" i="132"/>
  <c r="V16" i="132"/>
  <c r="T16" i="132"/>
  <c r="R16" i="132"/>
  <c r="P16" i="132"/>
  <c r="N16" i="132"/>
  <c r="L16" i="132"/>
  <c r="J16" i="132"/>
  <c r="H16" i="132"/>
  <c r="F16" i="132"/>
  <c r="D16" i="132"/>
  <c r="CE15" i="132"/>
  <c r="BX15" i="132"/>
  <c r="BV15" i="132"/>
  <c r="BT15" i="132"/>
  <c r="BR15" i="132"/>
  <c r="BP15" i="132"/>
  <c r="BN15" i="132"/>
  <c r="BL15" i="132"/>
  <c r="BJ15" i="132"/>
  <c r="BH15" i="132"/>
  <c r="BF15" i="132"/>
  <c r="BD15" i="132"/>
  <c r="BB15" i="132"/>
  <c r="AZ15" i="132"/>
  <c r="AX15" i="132"/>
  <c r="AV15" i="132"/>
  <c r="AT15" i="132"/>
  <c r="AR15" i="132"/>
  <c r="AP15" i="132"/>
  <c r="AN15" i="132"/>
  <c r="AL15" i="132"/>
  <c r="AJ15" i="132"/>
  <c r="AH15" i="132"/>
  <c r="AF15" i="132"/>
  <c r="AD15" i="132"/>
  <c r="AB15" i="132"/>
  <c r="Z15" i="132"/>
  <c r="X15" i="132"/>
  <c r="V15" i="132"/>
  <c r="T15" i="132"/>
  <c r="R15" i="132"/>
  <c r="P15" i="132"/>
  <c r="N15" i="132"/>
  <c r="L15" i="132"/>
  <c r="J15" i="132"/>
  <c r="H15" i="132"/>
  <c r="F15" i="132"/>
  <c r="D15" i="132"/>
  <c r="CE14" i="132"/>
  <c r="BX14" i="132"/>
  <c r="BV14" i="132"/>
  <c r="BT14" i="132"/>
  <c r="BR14" i="132"/>
  <c r="BP14" i="132"/>
  <c r="BN14" i="132"/>
  <c r="BL14" i="132"/>
  <c r="BJ14" i="132"/>
  <c r="BH14" i="132"/>
  <c r="BF14" i="132"/>
  <c r="BD14" i="132"/>
  <c r="BB14" i="132"/>
  <c r="AZ14" i="132"/>
  <c r="AX14" i="132"/>
  <c r="AV14" i="132"/>
  <c r="AT14" i="132"/>
  <c r="AR14" i="132"/>
  <c r="AP14" i="132"/>
  <c r="AN14" i="132"/>
  <c r="AL14" i="132"/>
  <c r="AJ14" i="132"/>
  <c r="AH14" i="132"/>
  <c r="AF14" i="132"/>
  <c r="AD14" i="132"/>
  <c r="AB14" i="132"/>
  <c r="Z14" i="132"/>
  <c r="X14" i="132"/>
  <c r="V14" i="132"/>
  <c r="T14" i="132"/>
  <c r="R14" i="132"/>
  <c r="P14" i="132"/>
  <c r="N14" i="132"/>
  <c r="L14" i="132"/>
  <c r="J14" i="132"/>
  <c r="H14" i="132"/>
  <c r="F14" i="132"/>
  <c r="D14" i="132"/>
  <c r="CE13" i="132"/>
  <c r="BX13" i="132"/>
  <c r="BV13" i="132"/>
  <c r="BT13" i="132"/>
  <c r="BR13" i="132"/>
  <c r="BP13" i="132"/>
  <c r="BN13" i="132"/>
  <c r="BL13" i="132"/>
  <c r="BJ13" i="132"/>
  <c r="BH13" i="132"/>
  <c r="BF13" i="132"/>
  <c r="BD13" i="132"/>
  <c r="BB13" i="132"/>
  <c r="AZ13" i="132"/>
  <c r="AX13" i="132"/>
  <c r="AV13" i="132"/>
  <c r="AT13" i="132"/>
  <c r="AR13" i="132"/>
  <c r="AP13" i="132"/>
  <c r="AN13" i="132"/>
  <c r="AL13" i="132"/>
  <c r="AJ13" i="132"/>
  <c r="AH13" i="132"/>
  <c r="AF13" i="132"/>
  <c r="AD13" i="132"/>
  <c r="AB13" i="132"/>
  <c r="Z13" i="132"/>
  <c r="X13" i="132"/>
  <c r="V13" i="132"/>
  <c r="T13" i="132"/>
  <c r="R13" i="132"/>
  <c r="P13" i="132"/>
  <c r="N13" i="132"/>
  <c r="L13" i="132"/>
  <c r="J13" i="132"/>
  <c r="H13" i="132"/>
  <c r="F13" i="132"/>
  <c r="D13" i="132"/>
  <c r="CE12" i="132"/>
  <c r="BX12" i="132"/>
  <c r="BV12" i="132"/>
  <c r="BT12" i="132"/>
  <c r="BR12" i="132"/>
  <c r="BP12" i="132"/>
  <c r="BN12" i="132"/>
  <c r="BL12" i="132"/>
  <c r="BJ12" i="132"/>
  <c r="BH12" i="132"/>
  <c r="BF12" i="132"/>
  <c r="BD12" i="132"/>
  <c r="BB12" i="132"/>
  <c r="AZ12" i="132"/>
  <c r="AX12" i="132"/>
  <c r="AV12" i="132"/>
  <c r="AT12" i="132"/>
  <c r="AR12" i="132"/>
  <c r="AP12" i="132"/>
  <c r="AN12" i="132"/>
  <c r="AL12" i="132"/>
  <c r="AJ12" i="132"/>
  <c r="AH12" i="132"/>
  <c r="AF12" i="132"/>
  <c r="AD12" i="132"/>
  <c r="AB12" i="132"/>
  <c r="Z12" i="132"/>
  <c r="X12" i="132"/>
  <c r="V12" i="132"/>
  <c r="T12" i="132"/>
  <c r="R12" i="132"/>
  <c r="P12" i="132"/>
  <c r="N12" i="132"/>
  <c r="L12" i="132"/>
  <c r="J12" i="132"/>
  <c r="H12" i="132"/>
  <c r="F12" i="132"/>
  <c r="D12" i="132"/>
  <c r="CE11" i="132"/>
  <c r="BX11" i="132"/>
  <c r="BV11" i="132"/>
  <c r="BT11" i="132"/>
  <c r="BR11" i="132"/>
  <c r="BP11" i="132"/>
  <c r="BN11" i="132"/>
  <c r="BL11" i="132"/>
  <c r="BJ11" i="132"/>
  <c r="BH11" i="132"/>
  <c r="BF11" i="132"/>
  <c r="BD11" i="132"/>
  <c r="BB11" i="132"/>
  <c r="AZ11" i="132"/>
  <c r="AX11" i="132"/>
  <c r="AV11" i="132"/>
  <c r="AT11" i="132"/>
  <c r="AR11" i="132"/>
  <c r="AP11" i="132"/>
  <c r="AN11" i="132"/>
  <c r="AL11" i="132"/>
  <c r="AJ11" i="132"/>
  <c r="AH11" i="132"/>
  <c r="AF11" i="132"/>
  <c r="AD11" i="132"/>
  <c r="AB11" i="132"/>
  <c r="Z11" i="132"/>
  <c r="X11" i="132"/>
  <c r="V11" i="132"/>
  <c r="T11" i="132"/>
  <c r="R11" i="132"/>
  <c r="P11" i="132"/>
  <c r="N11" i="132"/>
  <c r="L11" i="132"/>
  <c r="J11" i="132"/>
  <c r="H11" i="132"/>
  <c r="F11" i="132"/>
  <c r="D11" i="132"/>
  <c r="CE10" i="132"/>
  <c r="BX10" i="132"/>
  <c r="BV10" i="132"/>
  <c r="BT10" i="132"/>
  <c r="BR10" i="132"/>
  <c r="BP10" i="132"/>
  <c r="BN10" i="132"/>
  <c r="BL10" i="132"/>
  <c r="BJ10" i="132"/>
  <c r="BH10" i="132"/>
  <c r="BF10" i="132"/>
  <c r="BD10" i="132"/>
  <c r="BB10" i="132"/>
  <c r="AZ10" i="132"/>
  <c r="AX10" i="132"/>
  <c r="AV10" i="132"/>
  <c r="AT10" i="132"/>
  <c r="AR10" i="132"/>
  <c r="AP10" i="132"/>
  <c r="AN10" i="132"/>
  <c r="AL10" i="132"/>
  <c r="AJ10" i="132"/>
  <c r="AH10" i="132"/>
  <c r="AF10" i="132"/>
  <c r="AD10" i="132"/>
  <c r="AB10" i="132"/>
  <c r="Z10" i="132"/>
  <c r="X10" i="132"/>
  <c r="V10" i="132"/>
  <c r="T10" i="132"/>
  <c r="R10" i="132"/>
  <c r="P10" i="132"/>
  <c r="N10" i="132"/>
  <c r="L10" i="132"/>
  <c r="J10" i="132"/>
  <c r="H10" i="132"/>
  <c r="F10" i="132"/>
  <c r="D10" i="132"/>
  <c r="CE9" i="132"/>
  <c r="BX9" i="132"/>
  <c r="BV9" i="132"/>
  <c r="BT9" i="132"/>
  <c r="BR9" i="132"/>
  <c r="BP9" i="132"/>
  <c r="BN9" i="132"/>
  <c r="BL9" i="132"/>
  <c r="BJ9" i="132"/>
  <c r="BH9" i="132"/>
  <c r="BF9" i="132"/>
  <c r="BD9" i="132"/>
  <c r="BB9" i="132"/>
  <c r="AZ9" i="132"/>
  <c r="AX9" i="132"/>
  <c r="AV9" i="132"/>
  <c r="AT9" i="132"/>
  <c r="AR9" i="132"/>
  <c r="AP9" i="132"/>
  <c r="AN9" i="132"/>
  <c r="AL9" i="132"/>
  <c r="AJ9" i="132"/>
  <c r="AH9" i="132"/>
  <c r="AF9" i="132"/>
  <c r="AD9" i="132"/>
  <c r="AB9" i="132"/>
  <c r="Z9" i="132"/>
  <c r="X9" i="132"/>
  <c r="V9" i="132"/>
  <c r="T9" i="132"/>
  <c r="R9" i="132"/>
  <c r="P9" i="132"/>
  <c r="N9" i="132"/>
  <c r="L9" i="132"/>
  <c r="J9" i="132"/>
  <c r="H9" i="132"/>
  <c r="F9" i="132"/>
  <c r="D9" i="132"/>
  <c r="CE8" i="132"/>
  <c r="BX8" i="132"/>
  <c r="BV8" i="132"/>
  <c r="BT8" i="132"/>
  <c r="BR8" i="132"/>
  <c r="BP8" i="132"/>
  <c r="BN8" i="132"/>
  <c r="BL8" i="132"/>
  <c r="BJ8" i="132"/>
  <c r="BH8" i="132"/>
  <c r="BF8" i="132"/>
  <c r="BD8" i="132"/>
  <c r="BB8" i="132"/>
  <c r="AZ8" i="132"/>
  <c r="AX8" i="132"/>
  <c r="AV8" i="132"/>
  <c r="AT8" i="132"/>
  <c r="AR8" i="132"/>
  <c r="AP8" i="132"/>
  <c r="AN8" i="132"/>
  <c r="AL8" i="132"/>
  <c r="AJ8" i="132"/>
  <c r="AH8" i="132"/>
  <c r="AF8" i="132"/>
  <c r="AD8" i="132"/>
  <c r="AB8" i="132"/>
  <c r="Z8" i="132"/>
  <c r="X8" i="132"/>
  <c r="V8" i="132"/>
  <c r="T8" i="132"/>
  <c r="R8" i="132"/>
  <c r="P8" i="132"/>
  <c r="N8" i="132"/>
  <c r="L8" i="132"/>
  <c r="J8" i="132"/>
  <c r="H8" i="132"/>
  <c r="F8" i="132"/>
  <c r="D8" i="132"/>
  <c r="CE7" i="132"/>
  <c r="BX7" i="132"/>
  <c r="BV7" i="132"/>
  <c r="BT7" i="132"/>
  <c r="BR7" i="132"/>
  <c r="BP7" i="132"/>
  <c r="BN7" i="132"/>
  <c r="BL7" i="132"/>
  <c r="BJ7" i="132"/>
  <c r="BH7" i="132"/>
  <c r="BF7" i="132"/>
  <c r="BD7" i="132"/>
  <c r="BB7" i="132"/>
  <c r="AZ7" i="132"/>
  <c r="AX7" i="132"/>
  <c r="AV7" i="132"/>
  <c r="AT7" i="132"/>
  <c r="AR7" i="132"/>
  <c r="AP7" i="132"/>
  <c r="AN7" i="132"/>
  <c r="AL7" i="132"/>
  <c r="AJ7" i="132"/>
  <c r="AH7" i="132"/>
  <c r="AF7" i="132"/>
  <c r="AD7" i="132"/>
  <c r="AB7" i="132"/>
  <c r="Z7" i="132"/>
  <c r="X7" i="132"/>
  <c r="V7" i="132"/>
  <c r="T7" i="132"/>
  <c r="R7" i="132"/>
  <c r="P7" i="132"/>
  <c r="N7" i="132"/>
  <c r="L7" i="132"/>
  <c r="J7" i="132"/>
  <c r="H7" i="132"/>
  <c r="F7" i="132"/>
  <c r="D7" i="132"/>
  <c r="CE6" i="132"/>
  <c r="BX6" i="132"/>
  <c r="BV6" i="132"/>
  <c r="BT6" i="132"/>
  <c r="BR6" i="132"/>
  <c r="BP6" i="132"/>
  <c r="BN6" i="132"/>
  <c r="BL6" i="132"/>
  <c r="BJ6" i="132"/>
  <c r="BH6" i="132"/>
  <c r="BF6" i="132"/>
  <c r="BD6" i="132"/>
  <c r="BB6" i="132"/>
  <c r="AZ6" i="132"/>
  <c r="AX6" i="132"/>
  <c r="AV6" i="132"/>
  <c r="AT6" i="132"/>
  <c r="AR6" i="132"/>
  <c r="AP6" i="132"/>
  <c r="AN6" i="132"/>
  <c r="AL6" i="132"/>
  <c r="AJ6" i="132"/>
  <c r="AH6" i="132"/>
  <c r="AF6" i="132"/>
  <c r="AD6" i="132"/>
  <c r="AB6" i="132"/>
  <c r="Z6" i="132"/>
  <c r="X6" i="132"/>
  <c r="V6" i="132"/>
  <c r="T6" i="132"/>
  <c r="R6" i="132"/>
  <c r="P6" i="132"/>
  <c r="N6" i="132"/>
  <c r="L6" i="132"/>
  <c r="J6" i="132"/>
  <c r="H6" i="132"/>
  <c r="F6" i="132"/>
  <c r="D6" i="132"/>
  <c r="CE5" i="132"/>
  <c r="BX5" i="132"/>
  <c r="BV5" i="132"/>
  <c r="BT5" i="132"/>
  <c r="BR5" i="132"/>
  <c r="BP5" i="132"/>
  <c r="BN5" i="132"/>
  <c r="BL5" i="132"/>
  <c r="BJ5" i="132"/>
  <c r="BH5" i="132"/>
  <c r="BF5" i="132"/>
  <c r="BD5" i="132"/>
  <c r="BB5" i="132"/>
  <c r="AZ5" i="132"/>
  <c r="AX5" i="132"/>
  <c r="AV5" i="132"/>
  <c r="AT5" i="132"/>
  <c r="AR5" i="132"/>
  <c r="AP5" i="132"/>
  <c r="AN5" i="132"/>
  <c r="AL5" i="132"/>
  <c r="AJ5" i="132"/>
  <c r="AH5" i="132"/>
  <c r="AF5" i="132"/>
  <c r="AD5" i="132"/>
  <c r="AB5" i="132"/>
  <c r="Z5" i="132"/>
  <c r="X5" i="132"/>
  <c r="V5" i="132"/>
  <c r="T5" i="132"/>
  <c r="R5" i="132"/>
  <c r="P5" i="132"/>
  <c r="N5" i="132"/>
  <c r="L5" i="132"/>
  <c r="J5" i="132"/>
  <c r="H5" i="132"/>
  <c r="F5" i="132"/>
  <c r="D5" i="132"/>
  <c r="CD34" i="131"/>
  <c r="CD12" i="151" s="1"/>
  <c r="CC34" i="131"/>
  <c r="CC12" i="151" s="1"/>
  <c r="CB34" i="131"/>
  <c r="CB12" i="151" s="1"/>
  <c r="CA34" i="131"/>
  <c r="CA12" i="151" s="1"/>
  <c r="BZ34" i="131"/>
  <c r="BZ12" i="151" s="1"/>
  <c r="BY34" i="131"/>
  <c r="BY12" i="151" s="1"/>
  <c r="BW34" i="131"/>
  <c r="BW12" i="151" s="1"/>
  <c r="BU34" i="131"/>
  <c r="BU12" i="151" s="1"/>
  <c r="BS34" i="131"/>
  <c r="BS12" i="151" s="1"/>
  <c r="BQ34" i="131"/>
  <c r="BQ12" i="151" s="1"/>
  <c r="BO34" i="131"/>
  <c r="BO12" i="151" s="1"/>
  <c r="BM34" i="131"/>
  <c r="BM12" i="151" s="1"/>
  <c r="BK34" i="131"/>
  <c r="BK12" i="151" s="1"/>
  <c r="BI34" i="131"/>
  <c r="BI12" i="151" s="1"/>
  <c r="BG34" i="131"/>
  <c r="BG12" i="151" s="1"/>
  <c r="BE34" i="131"/>
  <c r="BE12" i="151" s="1"/>
  <c r="BC34" i="131"/>
  <c r="BC12" i="151" s="1"/>
  <c r="BA34" i="131"/>
  <c r="BA12" i="151" s="1"/>
  <c r="AY34" i="131"/>
  <c r="AY12" i="151" s="1"/>
  <c r="AW34" i="131"/>
  <c r="AU34" i="131"/>
  <c r="AU12" i="151" s="1"/>
  <c r="AS34" i="131"/>
  <c r="AS12" i="151" s="1"/>
  <c r="AQ34" i="131"/>
  <c r="AQ12" i="151" s="1"/>
  <c r="AO34" i="131"/>
  <c r="AO12" i="151" s="1"/>
  <c r="AM34" i="131"/>
  <c r="AM12" i="151" s="1"/>
  <c r="AK34" i="131"/>
  <c r="AK12" i="151" s="1"/>
  <c r="AI34" i="131"/>
  <c r="AI12" i="151" s="1"/>
  <c r="AG34" i="131"/>
  <c r="AG12" i="151" s="1"/>
  <c r="AE34" i="131"/>
  <c r="AE12" i="151" s="1"/>
  <c r="AC34" i="131"/>
  <c r="AC12" i="151" s="1"/>
  <c r="AA34" i="131"/>
  <c r="AA12" i="151" s="1"/>
  <c r="Y34" i="131"/>
  <c r="Y12" i="151" s="1"/>
  <c r="W34" i="131"/>
  <c r="W12" i="151" s="1"/>
  <c r="U34" i="131"/>
  <c r="U12" i="151" s="1"/>
  <c r="S34" i="131"/>
  <c r="S12" i="151" s="1"/>
  <c r="Q34" i="131"/>
  <c r="Q12" i="151" s="1"/>
  <c r="O34" i="131"/>
  <c r="O12" i="151" s="1"/>
  <c r="M34" i="131"/>
  <c r="M12" i="151" s="1"/>
  <c r="K34" i="131"/>
  <c r="K12" i="151" s="1"/>
  <c r="I34" i="131"/>
  <c r="I12" i="151" s="1"/>
  <c r="G34" i="131"/>
  <c r="G12" i="151" s="1"/>
  <c r="E34" i="131"/>
  <c r="E12" i="151" s="1"/>
  <c r="C34" i="131"/>
  <c r="C12" i="151" s="1"/>
  <c r="CE33" i="131"/>
  <c r="BX33" i="131"/>
  <c r="BV33" i="131"/>
  <c r="BT33" i="131"/>
  <c r="BR33" i="131"/>
  <c r="BP33" i="131"/>
  <c r="BN33" i="131"/>
  <c r="BL33" i="131"/>
  <c r="BJ33" i="131"/>
  <c r="BH33" i="131"/>
  <c r="BF33" i="131"/>
  <c r="BD33" i="131"/>
  <c r="BB33" i="131"/>
  <c r="AZ33" i="131"/>
  <c r="AX33" i="131"/>
  <c r="AV33" i="131"/>
  <c r="AT33" i="131"/>
  <c r="AR33" i="131"/>
  <c r="AP33" i="131"/>
  <c r="AN33" i="131"/>
  <c r="AL33" i="131"/>
  <c r="AF33" i="131"/>
  <c r="AD33" i="131"/>
  <c r="AB33" i="131"/>
  <c r="Z33" i="131"/>
  <c r="X33" i="131"/>
  <c r="V33" i="131"/>
  <c r="T33" i="131"/>
  <c r="R33" i="131"/>
  <c r="P33" i="131"/>
  <c r="N33" i="131"/>
  <c r="L33" i="131"/>
  <c r="J33" i="131"/>
  <c r="H33" i="131"/>
  <c r="F33" i="131"/>
  <c r="D33" i="131"/>
  <c r="CE32" i="131"/>
  <c r="BX32" i="131"/>
  <c r="BV32" i="131"/>
  <c r="BT32" i="131"/>
  <c r="BR32" i="131"/>
  <c r="BP32" i="131"/>
  <c r="BN32" i="131"/>
  <c r="BL32" i="131"/>
  <c r="BJ32" i="131"/>
  <c r="BH32" i="131"/>
  <c r="BF32" i="131"/>
  <c r="BD32" i="131"/>
  <c r="BB32" i="131"/>
  <c r="AZ32" i="131"/>
  <c r="AX32" i="131"/>
  <c r="AV32" i="131"/>
  <c r="AT32" i="131"/>
  <c r="AR32" i="131"/>
  <c r="AP32" i="131"/>
  <c r="AN32" i="131"/>
  <c r="AL32" i="131"/>
  <c r="AJ32" i="131"/>
  <c r="AH32" i="131"/>
  <c r="AF32" i="131"/>
  <c r="AD32" i="131"/>
  <c r="AB32" i="131"/>
  <c r="Z32" i="131"/>
  <c r="X32" i="131"/>
  <c r="V32" i="131"/>
  <c r="T32" i="131"/>
  <c r="R32" i="131"/>
  <c r="P32" i="131"/>
  <c r="N32" i="131"/>
  <c r="L32" i="131"/>
  <c r="J32" i="131"/>
  <c r="H32" i="131"/>
  <c r="F32" i="131"/>
  <c r="D32" i="131"/>
  <c r="CE31" i="131"/>
  <c r="BX31" i="131"/>
  <c r="BV31" i="131"/>
  <c r="BT31" i="131"/>
  <c r="BR31" i="131"/>
  <c r="BP31" i="131"/>
  <c r="BN31" i="131"/>
  <c r="BL31" i="131"/>
  <c r="BJ31" i="131"/>
  <c r="BH31" i="131"/>
  <c r="BF31" i="131"/>
  <c r="BD31" i="131"/>
  <c r="BB31" i="131"/>
  <c r="AZ31" i="131"/>
  <c r="AX31" i="131"/>
  <c r="AV31" i="131"/>
  <c r="AT31" i="131"/>
  <c r="AR31" i="131"/>
  <c r="AP31" i="131"/>
  <c r="AN31" i="131"/>
  <c r="AL31" i="131"/>
  <c r="AJ31" i="131"/>
  <c r="AH31" i="131"/>
  <c r="AF31" i="131"/>
  <c r="AD31" i="131"/>
  <c r="AB31" i="131"/>
  <c r="Z31" i="131"/>
  <c r="X31" i="131"/>
  <c r="V31" i="131"/>
  <c r="T31" i="131"/>
  <c r="R31" i="131"/>
  <c r="P31" i="131"/>
  <c r="N31" i="131"/>
  <c r="L31" i="131"/>
  <c r="J31" i="131"/>
  <c r="H31" i="131"/>
  <c r="F31" i="131"/>
  <c r="D31" i="131"/>
  <c r="CE30" i="131"/>
  <c r="BX30" i="131"/>
  <c r="BV30" i="131"/>
  <c r="BT30" i="131"/>
  <c r="BR30" i="131"/>
  <c r="BP30" i="131"/>
  <c r="BN30" i="131"/>
  <c r="BL30" i="131"/>
  <c r="BJ30" i="131"/>
  <c r="BH30" i="131"/>
  <c r="BF30" i="131"/>
  <c r="BD30" i="131"/>
  <c r="BB30" i="131"/>
  <c r="AZ30" i="131"/>
  <c r="AX30" i="131"/>
  <c r="AV30" i="131"/>
  <c r="AT30" i="131"/>
  <c r="AR30" i="131"/>
  <c r="AP30" i="131"/>
  <c r="AN30" i="131"/>
  <c r="AL30" i="131"/>
  <c r="AJ30" i="131"/>
  <c r="AH30" i="131"/>
  <c r="AF30" i="131"/>
  <c r="AD30" i="131"/>
  <c r="AB30" i="131"/>
  <c r="Z30" i="131"/>
  <c r="X30" i="131"/>
  <c r="V30" i="131"/>
  <c r="T30" i="131"/>
  <c r="R30" i="131"/>
  <c r="P30" i="131"/>
  <c r="N30" i="131"/>
  <c r="L30" i="131"/>
  <c r="J30" i="131"/>
  <c r="H30" i="131"/>
  <c r="F30" i="131"/>
  <c r="D30" i="131"/>
  <c r="CE29" i="131"/>
  <c r="BX29" i="131"/>
  <c r="BV29" i="131"/>
  <c r="BT29" i="131"/>
  <c r="BR29" i="131"/>
  <c r="BP29" i="131"/>
  <c r="BN29" i="131"/>
  <c r="BL29" i="131"/>
  <c r="BJ29" i="131"/>
  <c r="BH29" i="131"/>
  <c r="BF29" i="131"/>
  <c r="BD29" i="131"/>
  <c r="BB29" i="131"/>
  <c r="AZ29" i="131"/>
  <c r="AX29" i="131"/>
  <c r="AV29" i="131"/>
  <c r="AT29" i="131"/>
  <c r="AR29" i="131"/>
  <c r="AP29" i="131"/>
  <c r="AN29" i="131"/>
  <c r="AL29" i="131"/>
  <c r="AJ29" i="131"/>
  <c r="AH29" i="131"/>
  <c r="AF29" i="131"/>
  <c r="AD29" i="131"/>
  <c r="AB29" i="131"/>
  <c r="Z29" i="131"/>
  <c r="X29" i="131"/>
  <c r="V29" i="131"/>
  <c r="T29" i="131"/>
  <c r="R29" i="131"/>
  <c r="P29" i="131"/>
  <c r="N29" i="131"/>
  <c r="L29" i="131"/>
  <c r="J29" i="131"/>
  <c r="H29" i="131"/>
  <c r="F29" i="131"/>
  <c r="D29" i="131"/>
  <c r="CE28" i="131"/>
  <c r="BX28" i="131"/>
  <c r="BV28" i="131"/>
  <c r="BT28" i="131"/>
  <c r="BR28" i="131"/>
  <c r="BP28" i="131"/>
  <c r="BN28" i="131"/>
  <c r="BL28" i="131"/>
  <c r="BJ28" i="131"/>
  <c r="BH28" i="131"/>
  <c r="BF28" i="131"/>
  <c r="BD28" i="131"/>
  <c r="BB28" i="131"/>
  <c r="AZ28" i="131"/>
  <c r="AX28" i="131"/>
  <c r="AV28" i="131"/>
  <c r="AT28" i="131"/>
  <c r="AR28" i="131"/>
  <c r="AP28" i="131"/>
  <c r="AN28" i="131"/>
  <c r="AL28" i="131"/>
  <c r="AJ28" i="131"/>
  <c r="AH28" i="131"/>
  <c r="AF28" i="131"/>
  <c r="AD28" i="131"/>
  <c r="AB28" i="131"/>
  <c r="Z28" i="131"/>
  <c r="X28" i="131"/>
  <c r="V28" i="131"/>
  <c r="T28" i="131"/>
  <c r="R28" i="131"/>
  <c r="P28" i="131"/>
  <c r="N28" i="131"/>
  <c r="L28" i="131"/>
  <c r="J28" i="131"/>
  <c r="H28" i="131"/>
  <c r="F28" i="131"/>
  <c r="D28" i="131"/>
  <c r="CE27" i="131"/>
  <c r="BX27" i="131"/>
  <c r="BV27" i="131"/>
  <c r="BT27" i="131"/>
  <c r="BR27" i="131"/>
  <c r="BP27" i="131"/>
  <c r="BN27" i="131"/>
  <c r="BL27" i="131"/>
  <c r="BJ27" i="131"/>
  <c r="BH27" i="131"/>
  <c r="BF27" i="131"/>
  <c r="BD27" i="131"/>
  <c r="BB27" i="131"/>
  <c r="AZ27" i="131"/>
  <c r="AX27" i="131"/>
  <c r="AV27" i="131"/>
  <c r="AT27" i="131"/>
  <c r="AR27" i="131"/>
  <c r="AP27" i="131"/>
  <c r="AN27" i="131"/>
  <c r="AL27" i="131"/>
  <c r="AJ27" i="131"/>
  <c r="AH27" i="131"/>
  <c r="AF27" i="131"/>
  <c r="AD27" i="131"/>
  <c r="AB27" i="131"/>
  <c r="Z27" i="131"/>
  <c r="X27" i="131"/>
  <c r="V27" i="131"/>
  <c r="T27" i="131"/>
  <c r="R27" i="131"/>
  <c r="P27" i="131"/>
  <c r="N27" i="131"/>
  <c r="L27" i="131"/>
  <c r="J27" i="131"/>
  <c r="H27" i="131"/>
  <c r="F27" i="131"/>
  <c r="D27" i="131"/>
  <c r="CE26" i="131"/>
  <c r="BX26" i="131"/>
  <c r="BV26" i="131"/>
  <c r="BT26" i="131"/>
  <c r="BR26" i="131"/>
  <c r="BP26" i="131"/>
  <c r="BN26" i="131"/>
  <c r="BL26" i="131"/>
  <c r="BJ26" i="131"/>
  <c r="BH26" i="131"/>
  <c r="BF26" i="131"/>
  <c r="BD26" i="131"/>
  <c r="BB26" i="131"/>
  <c r="AZ26" i="131"/>
  <c r="AX26" i="131"/>
  <c r="AV26" i="131"/>
  <c r="AT26" i="131"/>
  <c r="AR26" i="131"/>
  <c r="AP26" i="131"/>
  <c r="AN26" i="131"/>
  <c r="AL26" i="131"/>
  <c r="AJ26" i="131"/>
  <c r="AH26" i="131"/>
  <c r="AF26" i="131"/>
  <c r="AD26" i="131"/>
  <c r="AB26" i="131"/>
  <c r="Z26" i="131"/>
  <c r="X26" i="131"/>
  <c r="V26" i="131"/>
  <c r="T26" i="131"/>
  <c r="R26" i="131"/>
  <c r="P26" i="131"/>
  <c r="N26" i="131"/>
  <c r="L26" i="131"/>
  <c r="J26" i="131"/>
  <c r="H26" i="131"/>
  <c r="F26" i="131"/>
  <c r="D26" i="131"/>
  <c r="CE25" i="131"/>
  <c r="BX25" i="131"/>
  <c r="BV25" i="131"/>
  <c r="BT25" i="131"/>
  <c r="BR25" i="131"/>
  <c r="BP25" i="131"/>
  <c r="BN25" i="131"/>
  <c r="BL25" i="131"/>
  <c r="BJ25" i="131"/>
  <c r="BH25" i="131"/>
  <c r="BF25" i="131"/>
  <c r="BD25" i="131"/>
  <c r="BB25" i="131"/>
  <c r="AZ25" i="131"/>
  <c r="AX25" i="131"/>
  <c r="AV25" i="131"/>
  <c r="AT25" i="131"/>
  <c r="AR25" i="131"/>
  <c r="AP25" i="131"/>
  <c r="AN25" i="131"/>
  <c r="AL25" i="131"/>
  <c r="AJ25" i="131"/>
  <c r="AH25" i="131"/>
  <c r="AF25" i="131"/>
  <c r="AD25" i="131"/>
  <c r="AB25" i="131"/>
  <c r="Z25" i="131"/>
  <c r="X25" i="131"/>
  <c r="V25" i="131"/>
  <c r="T25" i="131"/>
  <c r="R25" i="131"/>
  <c r="P25" i="131"/>
  <c r="N25" i="131"/>
  <c r="L25" i="131"/>
  <c r="J25" i="131"/>
  <c r="H25" i="131"/>
  <c r="F25" i="131"/>
  <c r="D25" i="131"/>
  <c r="CE24" i="131"/>
  <c r="BX24" i="131"/>
  <c r="BV24" i="131"/>
  <c r="BT24" i="131"/>
  <c r="BR24" i="131"/>
  <c r="BP24" i="131"/>
  <c r="BN24" i="131"/>
  <c r="BL24" i="131"/>
  <c r="BJ24" i="131"/>
  <c r="BH24" i="131"/>
  <c r="BF24" i="131"/>
  <c r="BD24" i="131"/>
  <c r="BB24" i="131"/>
  <c r="AZ24" i="131"/>
  <c r="AX24" i="131"/>
  <c r="AV24" i="131"/>
  <c r="AT24" i="131"/>
  <c r="AR24" i="131"/>
  <c r="AP24" i="131"/>
  <c r="AN24" i="131"/>
  <c r="AL24" i="131"/>
  <c r="AJ24" i="131"/>
  <c r="AH24" i="131"/>
  <c r="AF24" i="131"/>
  <c r="AD24" i="131"/>
  <c r="AB24" i="131"/>
  <c r="Z24" i="131"/>
  <c r="X24" i="131"/>
  <c r="V24" i="131"/>
  <c r="T24" i="131"/>
  <c r="R24" i="131"/>
  <c r="P24" i="131"/>
  <c r="N24" i="131"/>
  <c r="L24" i="131"/>
  <c r="J24" i="131"/>
  <c r="H24" i="131"/>
  <c r="F24" i="131"/>
  <c r="D24" i="131"/>
  <c r="CE23" i="131"/>
  <c r="BX23" i="131"/>
  <c r="BV23" i="131"/>
  <c r="BT23" i="131"/>
  <c r="BR23" i="131"/>
  <c r="BP23" i="131"/>
  <c r="BN23" i="131"/>
  <c r="BL23" i="131"/>
  <c r="BJ23" i="131"/>
  <c r="BH23" i="131"/>
  <c r="BF23" i="131"/>
  <c r="BD23" i="131"/>
  <c r="BB23" i="131"/>
  <c r="AZ23" i="131"/>
  <c r="AX23" i="131"/>
  <c r="AV23" i="131"/>
  <c r="AT23" i="131"/>
  <c r="AR23" i="131"/>
  <c r="AP23" i="131"/>
  <c r="AN23" i="131"/>
  <c r="AL23" i="131"/>
  <c r="AJ23" i="131"/>
  <c r="AH23" i="131"/>
  <c r="AF23" i="131"/>
  <c r="AD23" i="131"/>
  <c r="AB23" i="131"/>
  <c r="Z23" i="131"/>
  <c r="X23" i="131"/>
  <c r="V23" i="131"/>
  <c r="T23" i="131"/>
  <c r="R23" i="131"/>
  <c r="P23" i="131"/>
  <c r="N23" i="131"/>
  <c r="L23" i="131"/>
  <c r="J23" i="131"/>
  <c r="H23" i="131"/>
  <c r="F23" i="131"/>
  <c r="D23" i="131"/>
  <c r="CE22" i="131"/>
  <c r="BX22" i="131"/>
  <c r="BV22" i="131"/>
  <c r="BT22" i="131"/>
  <c r="BR22" i="131"/>
  <c r="BP22" i="131"/>
  <c r="BN22" i="131"/>
  <c r="BL22" i="131"/>
  <c r="BJ22" i="131"/>
  <c r="BH22" i="131"/>
  <c r="BF22" i="131"/>
  <c r="BD22" i="131"/>
  <c r="BB22" i="131"/>
  <c r="AZ22" i="131"/>
  <c r="AX22" i="131"/>
  <c r="AV22" i="131"/>
  <c r="AT22" i="131"/>
  <c r="AR22" i="131"/>
  <c r="AP22" i="131"/>
  <c r="AN22" i="131"/>
  <c r="AL22" i="131"/>
  <c r="AJ22" i="131"/>
  <c r="AH22" i="131"/>
  <c r="AF22" i="131"/>
  <c r="AD22" i="131"/>
  <c r="AB22" i="131"/>
  <c r="Z22" i="131"/>
  <c r="X22" i="131"/>
  <c r="V22" i="131"/>
  <c r="T22" i="131"/>
  <c r="R22" i="131"/>
  <c r="P22" i="131"/>
  <c r="N22" i="131"/>
  <c r="L22" i="131"/>
  <c r="J22" i="131"/>
  <c r="H22" i="131"/>
  <c r="F22" i="131"/>
  <c r="D22" i="131"/>
  <c r="CE21" i="131"/>
  <c r="BX21" i="131"/>
  <c r="BV21" i="131"/>
  <c r="BT21" i="131"/>
  <c r="BR21" i="131"/>
  <c r="BP21" i="131"/>
  <c r="BN21" i="131"/>
  <c r="BL21" i="131"/>
  <c r="BJ21" i="131"/>
  <c r="BH21" i="131"/>
  <c r="BF21" i="131"/>
  <c r="BD21" i="131"/>
  <c r="BB21" i="131"/>
  <c r="AZ21" i="131"/>
  <c r="AX21" i="131"/>
  <c r="AV21" i="131"/>
  <c r="AT21" i="131"/>
  <c r="AR21" i="131"/>
  <c r="AP21" i="131"/>
  <c r="AN21" i="131"/>
  <c r="AL21" i="131"/>
  <c r="AJ21" i="131"/>
  <c r="AH21" i="131"/>
  <c r="AF21" i="131"/>
  <c r="AD21" i="131"/>
  <c r="AB21" i="131"/>
  <c r="Z21" i="131"/>
  <c r="X21" i="131"/>
  <c r="V21" i="131"/>
  <c r="T21" i="131"/>
  <c r="R21" i="131"/>
  <c r="P21" i="131"/>
  <c r="N21" i="131"/>
  <c r="L21" i="131"/>
  <c r="J21" i="131"/>
  <c r="H21" i="131"/>
  <c r="F21" i="131"/>
  <c r="D21" i="131"/>
  <c r="CE20" i="131"/>
  <c r="BX20" i="131"/>
  <c r="BV20" i="131"/>
  <c r="BT20" i="131"/>
  <c r="BR20" i="131"/>
  <c r="BP20" i="131"/>
  <c r="BN20" i="131"/>
  <c r="BL20" i="131"/>
  <c r="BJ20" i="131"/>
  <c r="BH20" i="131"/>
  <c r="BF20" i="131"/>
  <c r="BD20" i="131"/>
  <c r="BB20" i="131"/>
  <c r="AZ20" i="131"/>
  <c r="AX20" i="131"/>
  <c r="AV20" i="131"/>
  <c r="AT20" i="131"/>
  <c r="AR20" i="131"/>
  <c r="AP20" i="131"/>
  <c r="AN20" i="131"/>
  <c r="AL20" i="131"/>
  <c r="AJ20" i="131"/>
  <c r="AH20" i="131"/>
  <c r="AF20" i="131"/>
  <c r="AD20" i="131"/>
  <c r="AB20" i="131"/>
  <c r="Z20" i="131"/>
  <c r="X20" i="131"/>
  <c r="V20" i="131"/>
  <c r="T20" i="131"/>
  <c r="R20" i="131"/>
  <c r="P20" i="131"/>
  <c r="N20" i="131"/>
  <c r="L20" i="131"/>
  <c r="J20" i="131"/>
  <c r="H20" i="131"/>
  <c r="F20" i="131"/>
  <c r="D20" i="131"/>
  <c r="CE19" i="131"/>
  <c r="BX19" i="131"/>
  <c r="BV19" i="131"/>
  <c r="BT19" i="131"/>
  <c r="BR19" i="131"/>
  <c r="BP19" i="131"/>
  <c r="BN19" i="131"/>
  <c r="BL19" i="131"/>
  <c r="BJ19" i="131"/>
  <c r="BH19" i="131"/>
  <c r="BF19" i="131"/>
  <c r="BD19" i="131"/>
  <c r="BB19" i="131"/>
  <c r="AZ19" i="131"/>
  <c r="AX19" i="131"/>
  <c r="AV19" i="131"/>
  <c r="AT19" i="131"/>
  <c r="AR19" i="131"/>
  <c r="AP19" i="131"/>
  <c r="AN19" i="131"/>
  <c r="AL19" i="131"/>
  <c r="AJ19" i="131"/>
  <c r="AH19" i="131"/>
  <c r="AF19" i="131"/>
  <c r="AD19" i="131"/>
  <c r="AB19" i="131"/>
  <c r="Z19" i="131"/>
  <c r="X19" i="131"/>
  <c r="V19" i="131"/>
  <c r="T19" i="131"/>
  <c r="R19" i="131"/>
  <c r="P19" i="131"/>
  <c r="N19" i="131"/>
  <c r="L19" i="131"/>
  <c r="J19" i="131"/>
  <c r="H19" i="131"/>
  <c r="F19" i="131"/>
  <c r="D19" i="131"/>
  <c r="CE18" i="131"/>
  <c r="BX18" i="131"/>
  <c r="BV18" i="131"/>
  <c r="BT18" i="131"/>
  <c r="BR18" i="131"/>
  <c r="BP18" i="131"/>
  <c r="BN18" i="131"/>
  <c r="BL18" i="131"/>
  <c r="BJ18" i="131"/>
  <c r="BH18" i="131"/>
  <c r="BF18" i="131"/>
  <c r="BD18" i="131"/>
  <c r="BB18" i="131"/>
  <c r="AZ18" i="131"/>
  <c r="AX18" i="131"/>
  <c r="AV18" i="131"/>
  <c r="AT18" i="131"/>
  <c r="AR18" i="131"/>
  <c r="AP18" i="131"/>
  <c r="AN18" i="131"/>
  <c r="AL18" i="131"/>
  <c r="AJ18" i="131"/>
  <c r="AH18" i="131"/>
  <c r="AF18" i="131"/>
  <c r="AD18" i="131"/>
  <c r="AB18" i="131"/>
  <c r="Z18" i="131"/>
  <c r="X18" i="131"/>
  <c r="V18" i="131"/>
  <c r="T18" i="131"/>
  <c r="R18" i="131"/>
  <c r="P18" i="131"/>
  <c r="N18" i="131"/>
  <c r="L18" i="131"/>
  <c r="J18" i="131"/>
  <c r="H18" i="131"/>
  <c r="F18" i="131"/>
  <c r="D18" i="131"/>
  <c r="CE17" i="131"/>
  <c r="BX17" i="131"/>
  <c r="BV17" i="131"/>
  <c r="BT17" i="131"/>
  <c r="BR17" i="131"/>
  <c r="BP17" i="131"/>
  <c r="BN17" i="131"/>
  <c r="BL17" i="131"/>
  <c r="BJ17" i="131"/>
  <c r="BH17" i="131"/>
  <c r="BF17" i="131"/>
  <c r="BD17" i="131"/>
  <c r="BB17" i="131"/>
  <c r="AZ17" i="131"/>
  <c r="AX17" i="131"/>
  <c r="AV17" i="131"/>
  <c r="AT17" i="131"/>
  <c r="AR17" i="131"/>
  <c r="AP17" i="131"/>
  <c r="AN17" i="131"/>
  <c r="AL17" i="131"/>
  <c r="AJ17" i="131"/>
  <c r="AH17" i="131"/>
  <c r="AF17" i="131"/>
  <c r="AD17" i="131"/>
  <c r="AB17" i="131"/>
  <c r="Z17" i="131"/>
  <c r="X17" i="131"/>
  <c r="V17" i="131"/>
  <c r="T17" i="131"/>
  <c r="R17" i="131"/>
  <c r="P17" i="131"/>
  <c r="N17" i="131"/>
  <c r="L17" i="131"/>
  <c r="J17" i="131"/>
  <c r="H17" i="131"/>
  <c r="F17" i="131"/>
  <c r="D17" i="131"/>
  <c r="CE16" i="131"/>
  <c r="BX16" i="131"/>
  <c r="BV16" i="131"/>
  <c r="BT16" i="131"/>
  <c r="BR16" i="131"/>
  <c r="BP16" i="131"/>
  <c r="BN16" i="131"/>
  <c r="BL16" i="131"/>
  <c r="BJ16" i="131"/>
  <c r="BH16" i="131"/>
  <c r="BF16" i="131"/>
  <c r="BD16" i="131"/>
  <c r="BB16" i="131"/>
  <c r="AZ16" i="131"/>
  <c r="AX16" i="131"/>
  <c r="AV16" i="131"/>
  <c r="AT16" i="131"/>
  <c r="AR16" i="131"/>
  <c r="AP16" i="131"/>
  <c r="AN16" i="131"/>
  <c r="AL16" i="131"/>
  <c r="AJ16" i="131"/>
  <c r="AH16" i="131"/>
  <c r="AF16" i="131"/>
  <c r="AD16" i="131"/>
  <c r="AB16" i="131"/>
  <c r="Z16" i="131"/>
  <c r="X16" i="131"/>
  <c r="V16" i="131"/>
  <c r="T16" i="131"/>
  <c r="R16" i="131"/>
  <c r="P16" i="131"/>
  <c r="N16" i="131"/>
  <c r="L16" i="131"/>
  <c r="J16" i="131"/>
  <c r="H16" i="131"/>
  <c r="F16" i="131"/>
  <c r="D16" i="131"/>
  <c r="CE15" i="131"/>
  <c r="BX15" i="131"/>
  <c r="BV15" i="131"/>
  <c r="BT15" i="131"/>
  <c r="BR15" i="131"/>
  <c r="BP15" i="131"/>
  <c r="BN15" i="131"/>
  <c r="BL15" i="131"/>
  <c r="BJ15" i="131"/>
  <c r="BH15" i="131"/>
  <c r="BF15" i="131"/>
  <c r="BD15" i="131"/>
  <c r="BB15" i="131"/>
  <c r="AZ15" i="131"/>
  <c r="AX15" i="131"/>
  <c r="AV15" i="131"/>
  <c r="AT15" i="131"/>
  <c r="AR15" i="131"/>
  <c r="AP15" i="131"/>
  <c r="AN15" i="131"/>
  <c r="AL15" i="131"/>
  <c r="AJ15" i="131"/>
  <c r="AH15" i="131"/>
  <c r="AF15" i="131"/>
  <c r="AD15" i="131"/>
  <c r="AB15" i="131"/>
  <c r="Z15" i="131"/>
  <c r="X15" i="131"/>
  <c r="V15" i="131"/>
  <c r="T15" i="131"/>
  <c r="R15" i="131"/>
  <c r="P15" i="131"/>
  <c r="N15" i="131"/>
  <c r="L15" i="131"/>
  <c r="J15" i="131"/>
  <c r="H15" i="131"/>
  <c r="F15" i="131"/>
  <c r="D15" i="131"/>
  <c r="CE14" i="131"/>
  <c r="BX14" i="131"/>
  <c r="BV14" i="131"/>
  <c r="BT14" i="131"/>
  <c r="BR14" i="131"/>
  <c r="BP14" i="131"/>
  <c r="BN14" i="131"/>
  <c r="BL14" i="131"/>
  <c r="BJ14" i="131"/>
  <c r="BH14" i="131"/>
  <c r="BF14" i="131"/>
  <c r="BD14" i="131"/>
  <c r="BB14" i="131"/>
  <c r="AZ14" i="131"/>
  <c r="AX14" i="131"/>
  <c r="AV14" i="131"/>
  <c r="AT14" i="131"/>
  <c r="AR14" i="131"/>
  <c r="AP14" i="131"/>
  <c r="AN14" i="131"/>
  <c r="AL14" i="131"/>
  <c r="AJ14" i="131"/>
  <c r="AH14" i="131"/>
  <c r="AF14" i="131"/>
  <c r="AD14" i="131"/>
  <c r="AB14" i="131"/>
  <c r="Z14" i="131"/>
  <c r="X14" i="131"/>
  <c r="V14" i="131"/>
  <c r="T14" i="131"/>
  <c r="R14" i="131"/>
  <c r="P14" i="131"/>
  <c r="N14" i="131"/>
  <c r="L14" i="131"/>
  <c r="J14" i="131"/>
  <c r="H14" i="131"/>
  <c r="F14" i="131"/>
  <c r="D14" i="131"/>
  <c r="CE13" i="131"/>
  <c r="BX13" i="131"/>
  <c r="BV13" i="131"/>
  <c r="BT13" i="131"/>
  <c r="BR13" i="131"/>
  <c r="BP13" i="131"/>
  <c r="BN13" i="131"/>
  <c r="BL13" i="131"/>
  <c r="BJ13" i="131"/>
  <c r="BH13" i="131"/>
  <c r="BF13" i="131"/>
  <c r="BD13" i="131"/>
  <c r="BB13" i="131"/>
  <c r="AZ13" i="131"/>
  <c r="AX13" i="131"/>
  <c r="AV13" i="131"/>
  <c r="AT13" i="131"/>
  <c r="AR13" i="131"/>
  <c r="AP13" i="131"/>
  <c r="AN13" i="131"/>
  <c r="AL13" i="131"/>
  <c r="AJ13" i="131"/>
  <c r="AH13" i="131"/>
  <c r="AF13" i="131"/>
  <c r="AD13" i="131"/>
  <c r="AB13" i="131"/>
  <c r="Z13" i="131"/>
  <c r="X13" i="131"/>
  <c r="V13" i="131"/>
  <c r="T13" i="131"/>
  <c r="R13" i="131"/>
  <c r="P13" i="131"/>
  <c r="N13" i="131"/>
  <c r="L13" i="131"/>
  <c r="J13" i="131"/>
  <c r="H13" i="131"/>
  <c r="F13" i="131"/>
  <c r="D13" i="131"/>
  <c r="CE12" i="131"/>
  <c r="BX12" i="131"/>
  <c r="BV12" i="131"/>
  <c r="BT12" i="131"/>
  <c r="BR12" i="131"/>
  <c r="BP12" i="131"/>
  <c r="BN12" i="131"/>
  <c r="BL12" i="131"/>
  <c r="BJ12" i="131"/>
  <c r="BH12" i="131"/>
  <c r="BF12" i="131"/>
  <c r="BD12" i="131"/>
  <c r="BB12" i="131"/>
  <c r="AZ12" i="131"/>
  <c r="AX12" i="131"/>
  <c r="AV12" i="131"/>
  <c r="AT12" i="131"/>
  <c r="AR12" i="131"/>
  <c r="AP12" i="131"/>
  <c r="AN12" i="131"/>
  <c r="AL12" i="131"/>
  <c r="AJ12" i="131"/>
  <c r="AH12" i="131"/>
  <c r="AF12" i="131"/>
  <c r="AD12" i="131"/>
  <c r="AB12" i="131"/>
  <c r="Z12" i="131"/>
  <c r="X12" i="131"/>
  <c r="V12" i="131"/>
  <c r="T12" i="131"/>
  <c r="R12" i="131"/>
  <c r="P12" i="131"/>
  <c r="N12" i="131"/>
  <c r="L12" i="131"/>
  <c r="J12" i="131"/>
  <c r="H12" i="131"/>
  <c r="F12" i="131"/>
  <c r="D12" i="131"/>
  <c r="CE11" i="131"/>
  <c r="BX11" i="131"/>
  <c r="BV11" i="131"/>
  <c r="BT11" i="131"/>
  <c r="BR11" i="131"/>
  <c r="BP11" i="131"/>
  <c r="BN11" i="131"/>
  <c r="BL11" i="131"/>
  <c r="BJ11" i="131"/>
  <c r="BH11" i="131"/>
  <c r="BF11" i="131"/>
  <c r="BD11" i="131"/>
  <c r="BB11" i="131"/>
  <c r="AZ11" i="131"/>
  <c r="AX11" i="131"/>
  <c r="AV11" i="131"/>
  <c r="AT11" i="131"/>
  <c r="AR11" i="131"/>
  <c r="AP11" i="131"/>
  <c r="AN11" i="131"/>
  <c r="AL11" i="131"/>
  <c r="AJ11" i="131"/>
  <c r="AH11" i="131"/>
  <c r="AF11" i="131"/>
  <c r="AD11" i="131"/>
  <c r="AB11" i="131"/>
  <c r="Z11" i="131"/>
  <c r="X11" i="131"/>
  <c r="V11" i="131"/>
  <c r="T11" i="131"/>
  <c r="R11" i="131"/>
  <c r="P11" i="131"/>
  <c r="N11" i="131"/>
  <c r="L11" i="131"/>
  <c r="J11" i="131"/>
  <c r="H11" i="131"/>
  <c r="F11" i="131"/>
  <c r="D11" i="131"/>
  <c r="CE10" i="131"/>
  <c r="BX10" i="131"/>
  <c r="BV10" i="131"/>
  <c r="BT10" i="131"/>
  <c r="BR10" i="131"/>
  <c r="BP10" i="131"/>
  <c r="BN10" i="131"/>
  <c r="BL10" i="131"/>
  <c r="BJ10" i="131"/>
  <c r="BH10" i="131"/>
  <c r="BF10" i="131"/>
  <c r="BD10" i="131"/>
  <c r="BB10" i="131"/>
  <c r="AZ10" i="131"/>
  <c r="AX10" i="131"/>
  <c r="AV10" i="131"/>
  <c r="AT10" i="131"/>
  <c r="AR10" i="131"/>
  <c r="AP10" i="131"/>
  <c r="AN10" i="131"/>
  <c r="AL10" i="131"/>
  <c r="AJ10" i="131"/>
  <c r="AH10" i="131"/>
  <c r="AF10" i="131"/>
  <c r="AD10" i="131"/>
  <c r="AB10" i="131"/>
  <c r="Z10" i="131"/>
  <c r="X10" i="131"/>
  <c r="V10" i="131"/>
  <c r="T10" i="131"/>
  <c r="R10" i="131"/>
  <c r="P10" i="131"/>
  <c r="N10" i="131"/>
  <c r="L10" i="131"/>
  <c r="J10" i="131"/>
  <c r="H10" i="131"/>
  <c r="F10" i="131"/>
  <c r="D10" i="131"/>
  <c r="CE9" i="131"/>
  <c r="BX9" i="131"/>
  <c r="BV9" i="131"/>
  <c r="BT9" i="131"/>
  <c r="BR9" i="131"/>
  <c r="BP9" i="131"/>
  <c r="BN9" i="131"/>
  <c r="BL9" i="131"/>
  <c r="BJ9" i="131"/>
  <c r="BH9" i="131"/>
  <c r="BF9" i="131"/>
  <c r="BD9" i="131"/>
  <c r="BB9" i="131"/>
  <c r="AZ9" i="131"/>
  <c r="AX9" i="131"/>
  <c r="AV9" i="131"/>
  <c r="AT9" i="131"/>
  <c r="AR9" i="131"/>
  <c r="AP9" i="131"/>
  <c r="AN9" i="131"/>
  <c r="AL9" i="131"/>
  <c r="AJ9" i="131"/>
  <c r="AH9" i="131"/>
  <c r="AF9" i="131"/>
  <c r="AD9" i="131"/>
  <c r="AB9" i="131"/>
  <c r="Z9" i="131"/>
  <c r="X9" i="131"/>
  <c r="V9" i="131"/>
  <c r="T9" i="131"/>
  <c r="R9" i="131"/>
  <c r="P9" i="131"/>
  <c r="N9" i="131"/>
  <c r="L9" i="131"/>
  <c r="J9" i="131"/>
  <c r="H9" i="131"/>
  <c r="F9" i="131"/>
  <c r="D9" i="131"/>
  <c r="CE8" i="131"/>
  <c r="BX8" i="131"/>
  <c r="BV8" i="131"/>
  <c r="BT8" i="131"/>
  <c r="BR8" i="131"/>
  <c r="BP8" i="131"/>
  <c r="BN8" i="131"/>
  <c r="BL8" i="131"/>
  <c r="BJ8" i="131"/>
  <c r="BH8" i="131"/>
  <c r="BF8" i="131"/>
  <c r="BD8" i="131"/>
  <c r="BB8" i="131"/>
  <c r="AZ8" i="131"/>
  <c r="AX8" i="131"/>
  <c r="AV8" i="131"/>
  <c r="AT8" i="131"/>
  <c r="AR8" i="131"/>
  <c r="AP8" i="131"/>
  <c r="AN8" i="131"/>
  <c r="AL8" i="131"/>
  <c r="AJ8" i="131"/>
  <c r="AH8" i="131"/>
  <c r="AF8" i="131"/>
  <c r="AD8" i="131"/>
  <c r="AB8" i="131"/>
  <c r="Z8" i="131"/>
  <c r="X8" i="131"/>
  <c r="V8" i="131"/>
  <c r="T8" i="131"/>
  <c r="R8" i="131"/>
  <c r="P8" i="131"/>
  <c r="N8" i="131"/>
  <c r="L8" i="131"/>
  <c r="J8" i="131"/>
  <c r="H8" i="131"/>
  <c r="F8" i="131"/>
  <c r="D8" i="131"/>
  <c r="CE7" i="131"/>
  <c r="BX7" i="131"/>
  <c r="BV7" i="131"/>
  <c r="BT7" i="131"/>
  <c r="BR7" i="131"/>
  <c r="BP7" i="131"/>
  <c r="BN7" i="131"/>
  <c r="BL7" i="131"/>
  <c r="BJ7" i="131"/>
  <c r="BH7" i="131"/>
  <c r="BF7" i="131"/>
  <c r="BD7" i="131"/>
  <c r="BB7" i="131"/>
  <c r="AZ7" i="131"/>
  <c r="AX7" i="131"/>
  <c r="AV7" i="131"/>
  <c r="AT7" i="131"/>
  <c r="AR7" i="131"/>
  <c r="AP7" i="131"/>
  <c r="AN7" i="131"/>
  <c r="AL7" i="131"/>
  <c r="AJ7" i="131"/>
  <c r="AH7" i="131"/>
  <c r="AF7" i="131"/>
  <c r="AD7" i="131"/>
  <c r="AB7" i="131"/>
  <c r="Z7" i="131"/>
  <c r="X7" i="131"/>
  <c r="V7" i="131"/>
  <c r="T7" i="131"/>
  <c r="R7" i="131"/>
  <c r="P7" i="131"/>
  <c r="N7" i="131"/>
  <c r="L7" i="131"/>
  <c r="J7" i="131"/>
  <c r="H7" i="131"/>
  <c r="F7" i="131"/>
  <c r="D7" i="131"/>
  <c r="CE6" i="131"/>
  <c r="BX6" i="131"/>
  <c r="BV6" i="131"/>
  <c r="BT6" i="131"/>
  <c r="BR6" i="131"/>
  <c r="BP6" i="131"/>
  <c r="BN6" i="131"/>
  <c r="BL6" i="131"/>
  <c r="BJ6" i="131"/>
  <c r="BH6" i="131"/>
  <c r="BF6" i="131"/>
  <c r="BD6" i="131"/>
  <c r="BB6" i="131"/>
  <c r="AZ6" i="131"/>
  <c r="AX6" i="131"/>
  <c r="AV6" i="131"/>
  <c r="AT6" i="131"/>
  <c r="AR6" i="131"/>
  <c r="AP6" i="131"/>
  <c r="AN6" i="131"/>
  <c r="AL6" i="131"/>
  <c r="AJ6" i="131"/>
  <c r="AH6" i="131"/>
  <c r="AF6" i="131"/>
  <c r="AD6" i="131"/>
  <c r="AB6" i="131"/>
  <c r="Z6" i="131"/>
  <c r="X6" i="131"/>
  <c r="V6" i="131"/>
  <c r="T6" i="131"/>
  <c r="R6" i="131"/>
  <c r="P6" i="131"/>
  <c r="N6" i="131"/>
  <c r="L6" i="131"/>
  <c r="J6" i="131"/>
  <c r="H6" i="131"/>
  <c r="F6" i="131"/>
  <c r="D6" i="131"/>
  <c r="CE5" i="131"/>
  <c r="BX5" i="131"/>
  <c r="BV5" i="131"/>
  <c r="BT5" i="131"/>
  <c r="BR5" i="131"/>
  <c r="BP5" i="131"/>
  <c r="BN5" i="131"/>
  <c r="BL5" i="131"/>
  <c r="BJ5" i="131"/>
  <c r="BH5" i="131"/>
  <c r="BF5" i="131"/>
  <c r="BD5" i="131"/>
  <c r="BB5" i="131"/>
  <c r="AZ5" i="131"/>
  <c r="AX5" i="131"/>
  <c r="AV5" i="131"/>
  <c r="AT5" i="131"/>
  <c r="AR5" i="131"/>
  <c r="AP5" i="131"/>
  <c r="AN5" i="131"/>
  <c r="AL5" i="131"/>
  <c r="AJ5" i="131"/>
  <c r="AH5" i="131"/>
  <c r="AF5" i="131"/>
  <c r="AD5" i="131"/>
  <c r="AB5" i="131"/>
  <c r="Z5" i="131"/>
  <c r="X5" i="131"/>
  <c r="V5" i="131"/>
  <c r="T5" i="131"/>
  <c r="R5" i="131"/>
  <c r="P5" i="131"/>
  <c r="N5" i="131"/>
  <c r="L5" i="131"/>
  <c r="J5" i="131"/>
  <c r="H5" i="131"/>
  <c r="F5" i="131"/>
  <c r="D5" i="131"/>
  <c r="CD25" i="130"/>
  <c r="CC25" i="130"/>
  <c r="CB25" i="130"/>
  <c r="CA25" i="130"/>
  <c r="BZ25" i="130"/>
  <c r="BY25" i="130"/>
  <c r="BW25" i="130"/>
  <c r="BW9" i="151" s="1"/>
  <c r="BU25" i="130"/>
  <c r="BU9" i="151" s="1"/>
  <c r="BS25" i="130"/>
  <c r="BS9" i="151" s="1"/>
  <c r="BQ25" i="130"/>
  <c r="BQ9" i="151" s="1"/>
  <c r="BO25" i="130"/>
  <c r="BO9" i="151" s="1"/>
  <c r="BM25" i="130"/>
  <c r="BM9" i="151" s="1"/>
  <c r="BK25" i="130"/>
  <c r="BK9" i="151" s="1"/>
  <c r="BI25" i="130"/>
  <c r="BI9" i="151" s="1"/>
  <c r="BG25" i="130"/>
  <c r="BG9" i="151" s="1"/>
  <c r="BE25" i="130"/>
  <c r="BE9" i="151" s="1"/>
  <c r="BC25" i="130"/>
  <c r="BC9" i="151" s="1"/>
  <c r="BA25" i="130"/>
  <c r="BA9" i="151" s="1"/>
  <c r="AY25" i="130"/>
  <c r="AY9" i="151" s="1"/>
  <c r="AW25" i="130"/>
  <c r="AW9" i="151" s="1"/>
  <c r="AU25" i="130"/>
  <c r="AU9" i="151" s="1"/>
  <c r="AS25" i="130"/>
  <c r="AS9" i="151" s="1"/>
  <c r="AQ25" i="130"/>
  <c r="AQ9" i="151" s="1"/>
  <c r="AO25" i="130"/>
  <c r="AO9" i="151" s="1"/>
  <c r="AM25" i="130"/>
  <c r="AM9" i="151" s="1"/>
  <c r="AK25" i="130"/>
  <c r="AK9" i="151" s="1"/>
  <c r="AI25" i="130"/>
  <c r="AI9" i="151" s="1"/>
  <c r="AG25" i="130"/>
  <c r="AG9" i="151" s="1"/>
  <c r="AE25" i="130"/>
  <c r="AE9" i="151" s="1"/>
  <c r="AC25" i="130"/>
  <c r="AC9" i="151" s="1"/>
  <c r="AA25" i="130"/>
  <c r="AA9" i="151" s="1"/>
  <c r="Y25" i="130"/>
  <c r="Y9" i="151" s="1"/>
  <c r="W25" i="130"/>
  <c r="W9" i="151" s="1"/>
  <c r="U25" i="130"/>
  <c r="U9" i="151" s="1"/>
  <c r="S25" i="130"/>
  <c r="S9" i="151" s="1"/>
  <c r="Q25" i="130"/>
  <c r="Q9" i="151" s="1"/>
  <c r="O25" i="130"/>
  <c r="O9" i="151" s="1"/>
  <c r="M25" i="130"/>
  <c r="M9" i="151" s="1"/>
  <c r="K25" i="130"/>
  <c r="K9" i="151" s="1"/>
  <c r="I25" i="130"/>
  <c r="I9" i="151" s="1"/>
  <c r="G25" i="130"/>
  <c r="G9" i="151" s="1"/>
  <c r="E25" i="130"/>
  <c r="E9" i="151" s="1"/>
  <c r="C25" i="130"/>
  <c r="C9" i="151" s="1"/>
  <c r="CE24" i="130"/>
  <c r="BX24" i="130"/>
  <c r="BV24" i="130"/>
  <c r="BT24" i="130"/>
  <c r="BR24" i="130"/>
  <c r="BP24" i="130"/>
  <c r="BN24" i="130"/>
  <c r="BL24" i="130"/>
  <c r="BJ24" i="130"/>
  <c r="BH24" i="130"/>
  <c r="BF24" i="130"/>
  <c r="BD24" i="130"/>
  <c r="BB24" i="130"/>
  <c r="AZ24" i="130"/>
  <c r="AX24" i="130"/>
  <c r="AV24" i="130"/>
  <c r="AT24" i="130"/>
  <c r="AR24" i="130"/>
  <c r="AP24" i="130"/>
  <c r="AN24" i="130"/>
  <c r="AL24" i="130"/>
  <c r="AJ24" i="130"/>
  <c r="AH24" i="130"/>
  <c r="AF24" i="130"/>
  <c r="AD24" i="130"/>
  <c r="AB24" i="130"/>
  <c r="Z24" i="130"/>
  <c r="X24" i="130"/>
  <c r="V24" i="130"/>
  <c r="T24" i="130"/>
  <c r="R24" i="130"/>
  <c r="P24" i="130"/>
  <c r="N24" i="130"/>
  <c r="L24" i="130"/>
  <c r="J24" i="130"/>
  <c r="H24" i="130"/>
  <c r="F24" i="130"/>
  <c r="D24" i="130"/>
  <c r="CE23" i="130"/>
  <c r="BX23" i="130"/>
  <c r="BV23" i="130"/>
  <c r="BT23" i="130"/>
  <c r="BR23" i="130"/>
  <c r="BP23" i="130"/>
  <c r="BN23" i="130"/>
  <c r="BL23" i="130"/>
  <c r="BJ23" i="130"/>
  <c r="BH23" i="130"/>
  <c r="BF23" i="130"/>
  <c r="BD23" i="130"/>
  <c r="BB23" i="130"/>
  <c r="AZ23" i="130"/>
  <c r="AX23" i="130"/>
  <c r="AV23" i="130"/>
  <c r="AT23" i="130"/>
  <c r="AR23" i="130"/>
  <c r="AP23" i="130"/>
  <c r="AN23" i="130"/>
  <c r="AL23" i="130"/>
  <c r="AJ23" i="130"/>
  <c r="AH23" i="130"/>
  <c r="AF23" i="130"/>
  <c r="AD23" i="130"/>
  <c r="AB23" i="130"/>
  <c r="Z23" i="130"/>
  <c r="X23" i="130"/>
  <c r="V23" i="130"/>
  <c r="T23" i="130"/>
  <c r="R23" i="130"/>
  <c r="P23" i="130"/>
  <c r="N23" i="130"/>
  <c r="L23" i="130"/>
  <c r="J23" i="130"/>
  <c r="H23" i="130"/>
  <c r="F23" i="130"/>
  <c r="D23" i="130"/>
  <c r="CE22" i="130"/>
  <c r="BX22" i="130"/>
  <c r="BV22" i="130"/>
  <c r="BT22" i="130"/>
  <c r="BR22" i="130"/>
  <c r="BP22" i="130"/>
  <c r="BN22" i="130"/>
  <c r="BL22" i="130"/>
  <c r="BJ22" i="130"/>
  <c r="BH22" i="130"/>
  <c r="BF22" i="130"/>
  <c r="BD22" i="130"/>
  <c r="BB22" i="130"/>
  <c r="AZ22" i="130"/>
  <c r="AX22" i="130"/>
  <c r="AV22" i="130"/>
  <c r="AT22" i="130"/>
  <c r="AR22" i="130"/>
  <c r="AP22" i="130"/>
  <c r="AN22" i="130"/>
  <c r="AL22" i="130"/>
  <c r="AJ22" i="130"/>
  <c r="AH22" i="130"/>
  <c r="AF22" i="130"/>
  <c r="AD22" i="130"/>
  <c r="AB22" i="130"/>
  <c r="Z22" i="130"/>
  <c r="X22" i="130"/>
  <c r="V22" i="130"/>
  <c r="T22" i="130"/>
  <c r="R22" i="130"/>
  <c r="P22" i="130"/>
  <c r="N22" i="130"/>
  <c r="L22" i="130"/>
  <c r="J22" i="130"/>
  <c r="H22" i="130"/>
  <c r="F22" i="130"/>
  <c r="D22" i="130"/>
  <c r="CE21" i="130"/>
  <c r="BX21" i="130"/>
  <c r="BV21" i="130"/>
  <c r="BT21" i="130"/>
  <c r="BR21" i="130"/>
  <c r="BP21" i="130"/>
  <c r="BN21" i="130"/>
  <c r="BL21" i="130"/>
  <c r="BJ21" i="130"/>
  <c r="BH21" i="130"/>
  <c r="BF21" i="130"/>
  <c r="BD21" i="130"/>
  <c r="BB21" i="130"/>
  <c r="AZ21" i="130"/>
  <c r="AX21" i="130"/>
  <c r="AV21" i="130"/>
  <c r="AT21" i="130"/>
  <c r="AR21" i="130"/>
  <c r="AP21" i="130"/>
  <c r="AN21" i="130"/>
  <c r="AL21" i="130"/>
  <c r="AJ21" i="130"/>
  <c r="AH21" i="130"/>
  <c r="AF21" i="130"/>
  <c r="AD21" i="130"/>
  <c r="AB21" i="130"/>
  <c r="Z21" i="130"/>
  <c r="X21" i="130"/>
  <c r="V21" i="130"/>
  <c r="T21" i="130"/>
  <c r="R21" i="130"/>
  <c r="P21" i="130"/>
  <c r="N21" i="130"/>
  <c r="L21" i="130"/>
  <c r="J21" i="130"/>
  <c r="H21" i="130"/>
  <c r="F21" i="130"/>
  <c r="D21" i="130"/>
  <c r="CE20" i="130"/>
  <c r="BX20" i="130"/>
  <c r="BV20" i="130"/>
  <c r="BT20" i="130"/>
  <c r="BR20" i="130"/>
  <c r="BP20" i="130"/>
  <c r="BN20" i="130"/>
  <c r="BL20" i="130"/>
  <c r="BJ20" i="130"/>
  <c r="BH20" i="130"/>
  <c r="BF20" i="130"/>
  <c r="BD20" i="130"/>
  <c r="BB20" i="130"/>
  <c r="AZ20" i="130"/>
  <c r="AX20" i="130"/>
  <c r="AV20" i="130"/>
  <c r="AT20" i="130"/>
  <c r="AR20" i="130"/>
  <c r="AP20" i="130"/>
  <c r="AN20" i="130"/>
  <c r="AL20" i="130"/>
  <c r="AJ20" i="130"/>
  <c r="AH20" i="130"/>
  <c r="AF20" i="130"/>
  <c r="AD20" i="130"/>
  <c r="AB20" i="130"/>
  <c r="Z20" i="130"/>
  <c r="X20" i="130"/>
  <c r="V20" i="130"/>
  <c r="T20" i="130"/>
  <c r="R20" i="130"/>
  <c r="P20" i="130"/>
  <c r="N20" i="130"/>
  <c r="L20" i="130"/>
  <c r="J20" i="130"/>
  <c r="H20" i="130"/>
  <c r="F20" i="130"/>
  <c r="D20" i="130"/>
  <c r="CE19" i="130"/>
  <c r="BX19" i="130"/>
  <c r="BV19" i="130"/>
  <c r="BT19" i="130"/>
  <c r="BR19" i="130"/>
  <c r="BP19" i="130"/>
  <c r="BN19" i="130"/>
  <c r="BL19" i="130"/>
  <c r="BJ19" i="130"/>
  <c r="BH19" i="130"/>
  <c r="BF19" i="130"/>
  <c r="BD19" i="130"/>
  <c r="BB19" i="130"/>
  <c r="AZ19" i="130"/>
  <c r="AX19" i="130"/>
  <c r="AV19" i="130"/>
  <c r="AT19" i="130"/>
  <c r="AR19" i="130"/>
  <c r="AP19" i="130"/>
  <c r="AN19" i="130"/>
  <c r="AL19" i="130"/>
  <c r="AJ19" i="130"/>
  <c r="AH19" i="130"/>
  <c r="AF19" i="130"/>
  <c r="AD19" i="130"/>
  <c r="AB19" i="130"/>
  <c r="Z19" i="130"/>
  <c r="X19" i="130"/>
  <c r="V19" i="130"/>
  <c r="T19" i="130"/>
  <c r="R19" i="130"/>
  <c r="P19" i="130"/>
  <c r="N19" i="130"/>
  <c r="L19" i="130"/>
  <c r="J19" i="130"/>
  <c r="H19" i="130"/>
  <c r="F19" i="130"/>
  <c r="D19" i="130"/>
  <c r="CE18" i="130"/>
  <c r="BX18" i="130"/>
  <c r="BV18" i="130"/>
  <c r="BT18" i="130"/>
  <c r="BR18" i="130"/>
  <c r="BP18" i="130"/>
  <c r="BN18" i="130"/>
  <c r="BL18" i="130"/>
  <c r="BJ18" i="130"/>
  <c r="BH18" i="130"/>
  <c r="BF18" i="130"/>
  <c r="BD18" i="130"/>
  <c r="BB18" i="130"/>
  <c r="AZ18" i="130"/>
  <c r="AX18" i="130"/>
  <c r="AV18" i="130"/>
  <c r="AT18" i="130"/>
  <c r="AR18" i="130"/>
  <c r="AP18" i="130"/>
  <c r="AN18" i="130"/>
  <c r="AL18" i="130"/>
  <c r="AJ18" i="130"/>
  <c r="AH18" i="130"/>
  <c r="AF18" i="130"/>
  <c r="AD18" i="130"/>
  <c r="AB18" i="130"/>
  <c r="Z18" i="130"/>
  <c r="X18" i="130"/>
  <c r="V18" i="130"/>
  <c r="T18" i="130"/>
  <c r="R18" i="130"/>
  <c r="P18" i="130"/>
  <c r="N18" i="130"/>
  <c r="L18" i="130"/>
  <c r="J18" i="130"/>
  <c r="H18" i="130"/>
  <c r="F18" i="130"/>
  <c r="D18" i="130"/>
  <c r="CE17" i="130"/>
  <c r="BX17" i="130"/>
  <c r="BV17" i="130"/>
  <c r="BT17" i="130"/>
  <c r="BR17" i="130"/>
  <c r="BP17" i="130"/>
  <c r="BN17" i="130"/>
  <c r="BL17" i="130"/>
  <c r="BJ17" i="130"/>
  <c r="BH17" i="130"/>
  <c r="BF17" i="130"/>
  <c r="BD17" i="130"/>
  <c r="BB17" i="130"/>
  <c r="AZ17" i="130"/>
  <c r="AX17" i="130"/>
  <c r="AV17" i="130"/>
  <c r="AT17" i="130"/>
  <c r="AR17" i="130"/>
  <c r="AP17" i="130"/>
  <c r="AN17" i="130"/>
  <c r="AL17" i="130"/>
  <c r="AJ17" i="130"/>
  <c r="AH17" i="130"/>
  <c r="AF17" i="130"/>
  <c r="AD17" i="130"/>
  <c r="AB17" i="130"/>
  <c r="Z17" i="130"/>
  <c r="X17" i="130"/>
  <c r="V17" i="130"/>
  <c r="T17" i="130"/>
  <c r="R17" i="130"/>
  <c r="P17" i="130"/>
  <c r="N17" i="130"/>
  <c r="L17" i="130"/>
  <c r="J17" i="130"/>
  <c r="H17" i="130"/>
  <c r="F17" i="130"/>
  <c r="D17" i="130"/>
  <c r="CE16" i="130"/>
  <c r="BX16" i="130"/>
  <c r="BV16" i="130"/>
  <c r="BT16" i="130"/>
  <c r="BR16" i="130"/>
  <c r="BP16" i="130"/>
  <c r="BN16" i="130"/>
  <c r="BL16" i="130"/>
  <c r="BJ16" i="130"/>
  <c r="BH16" i="130"/>
  <c r="BF16" i="130"/>
  <c r="BD16" i="130"/>
  <c r="BB16" i="130"/>
  <c r="AZ16" i="130"/>
  <c r="AX16" i="130"/>
  <c r="AV16" i="130"/>
  <c r="AT16" i="130"/>
  <c r="AR16" i="130"/>
  <c r="AP16" i="130"/>
  <c r="AN16" i="130"/>
  <c r="AL16" i="130"/>
  <c r="AJ16" i="130"/>
  <c r="AH16" i="130"/>
  <c r="AF16" i="130"/>
  <c r="AD16" i="130"/>
  <c r="AB16" i="130"/>
  <c r="Z16" i="130"/>
  <c r="X16" i="130"/>
  <c r="V16" i="130"/>
  <c r="T16" i="130"/>
  <c r="R16" i="130"/>
  <c r="P16" i="130"/>
  <c r="N16" i="130"/>
  <c r="L16" i="130"/>
  <c r="J16" i="130"/>
  <c r="H16" i="130"/>
  <c r="F16" i="130"/>
  <c r="D16" i="130"/>
  <c r="CE15" i="130"/>
  <c r="BX15" i="130"/>
  <c r="BV15" i="130"/>
  <c r="BT15" i="130"/>
  <c r="BR15" i="130"/>
  <c r="BP15" i="130"/>
  <c r="BN15" i="130"/>
  <c r="BL15" i="130"/>
  <c r="BJ15" i="130"/>
  <c r="BH15" i="130"/>
  <c r="BF15" i="130"/>
  <c r="BD15" i="130"/>
  <c r="BB15" i="130"/>
  <c r="AZ15" i="130"/>
  <c r="AX15" i="130"/>
  <c r="AV15" i="130"/>
  <c r="AT15" i="130"/>
  <c r="AR15" i="130"/>
  <c r="AP15" i="130"/>
  <c r="AN15" i="130"/>
  <c r="AL15" i="130"/>
  <c r="AJ15" i="130"/>
  <c r="AH15" i="130"/>
  <c r="AF15" i="130"/>
  <c r="AD15" i="130"/>
  <c r="AB15" i="130"/>
  <c r="Z15" i="130"/>
  <c r="X15" i="130"/>
  <c r="V15" i="130"/>
  <c r="T15" i="130"/>
  <c r="R15" i="130"/>
  <c r="P15" i="130"/>
  <c r="N15" i="130"/>
  <c r="L15" i="130"/>
  <c r="J15" i="130"/>
  <c r="H15" i="130"/>
  <c r="F15" i="130"/>
  <c r="D15" i="130"/>
  <c r="CE14" i="130"/>
  <c r="BX14" i="130"/>
  <c r="BV14" i="130"/>
  <c r="BT14" i="130"/>
  <c r="BR14" i="130"/>
  <c r="BP14" i="130"/>
  <c r="BN14" i="130"/>
  <c r="BL14" i="130"/>
  <c r="BJ14" i="130"/>
  <c r="BH14" i="130"/>
  <c r="BF14" i="130"/>
  <c r="BD14" i="130"/>
  <c r="BB14" i="130"/>
  <c r="AZ14" i="130"/>
  <c r="AX14" i="130"/>
  <c r="AV14" i="130"/>
  <c r="AT14" i="130"/>
  <c r="AR14" i="130"/>
  <c r="AP14" i="130"/>
  <c r="AN14" i="130"/>
  <c r="AL14" i="130"/>
  <c r="AJ14" i="130"/>
  <c r="AH14" i="130"/>
  <c r="AF14" i="130"/>
  <c r="AD14" i="130"/>
  <c r="AB14" i="130"/>
  <c r="Z14" i="130"/>
  <c r="X14" i="130"/>
  <c r="V14" i="130"/>
  <c r="T14" i="130"/>
  <c r="R14" i="130"/>
  <c r="P14" i="130"/>
  <c r="N14" i="130"/>
  <c r="L14" i="130"/>
  <c r="J14" i="130"/>
  <c r="H14" i="130"/>
  <c r="F14" i="130"/>
  <c r="D14" i="130"/>
  <c r="CE13" i="130"/>
  <c r="BX13" i="130"/>
  <c r="BV13" i="130"/>
  <c r="BT13" i="130"/>
  <c r="BR13" i="130"/>
  <c r="BP13" i="130"/>
  <c r="BN13" i="130"/>
  <c r="BL13" i="130"/>
  <c r="BJ13" i="130"/>
  <c r="BH13" i="130"/>
  <c r="BF13" i="130"/>
  <c r="BD13" i="130"/>
  <c r="BB13" i="130"/>
  <c r="AZ13" i="130"/>
  <c r="AX13" i="130"/>
  <c r="AV13" i="130"/>
  <c r="AT13" i="130"/>
  <c r="AR13" i="130"/>
  <c r="AP13" i="130"/>
  <c r="AN13" i="130"/>
  <c r="AL13" i="130"/>
  <c r="AJ13" i="130"/>
  <c r="AH13" i="130"/>
  <c r="AF13" i="130"/>
  <c r="AD13" i="130"/>
  <c r="AB13" i="130"/>
  <c r="Z13" i="130"/>
  <c r="X13" i="130"/>
  <c r="V13" i="130"/>
  <c r="T13" i="130"/>
  <c r="R13" i="130"/>
  <c r="P13" i="130"/>
  <c r="N13" i="130"/>
  <c r="L13" i="130"/>
  <c r="J13" i="130"/>
  <c r="H13" i="130"/>
  <c r="F13" i="130"/>
  <c r="D13" i="130"/>
  <c r="CE12" i="130"/>
  <c r="BX12" i="130"/>
  <c r="BV12" i="130"/>
  <c r="BT12" i="130"/>
  <c r="BR12" i="130"/>
  <c r="BP12" i="130"/>
  <c r="BN12" i="130"/>
  <c r="BL12" i="130"/>
  <c r="BJ12" i="130"/>
  <c r="BH12" i="130"/>
  <c r="BF12" i="130"/>
  <c r="BD12" i="130"/>
  <c r="BB12" i="130"/>
  <c r="AZ12" i="130"/>
  <c r="AX12" i="130"/>
  <c r="AV12" i="130"/>
  <c r="AT12" i="130"/>
  <c r="AR12" i="130"/>
  <c r="AP12" i="130"/>
  <c r="AN12" i="130"/>
  <c r="AL12" i="130"/>
  <c r="AJ12" i="130"/>
  <c r="AH12" i="130"/>
  <c r="AF12" i="130"/>
  <c r="AD12" i="130"/>
  <c r="AB12" i="130"/>
  <c r="Z12" i="130"/>
  <c r="X12" i="130"/>
  <c r="V12" i="130"/>
  <c r="T12" i="130"/>
  <c r="R12" i="130"/>
  <c r="P12" i="130"/>
  <c r="N12" i="130"/>
  <c r="L12" i="130"/>
  <c r="J12" i="130"/>
  <c r="H12" i="130"/>
  <c r="F12" i="130"/>
  <c r="D12" i="130"/>
  <c r="CE11" i="130"/>
  <c r="BX11" i="130"/>
  <c r="BV11" i="130"/>
  <c r="BT11" i="130"/>
  <c r="BR11" i="130"/>
  <c r="BP11" i="130"/>
  <c r="BN11" i="130"/>
  <c r="BL11" i="130"/>
  <c r="BJ11" i="130"/>
  <c r="BH11" i="130"/>
  <c r="BF11" i="130"/>
  <c r="BD11" i="130"/>
  <c r="BB11" i="130"/>
  <c r="AZ11" i="130"/>
  <c r="AX11" i="130"/>
  <c r="AV11" i="130"/>
  <c r="AT11" i="130"/>
  <c r="AR11" i="130"/>
  <c r="AP11" i="130"/>
  <c r="AN11" i="130"/>
  <c r="AL11" i="130"/>
  <c r="AJ11" i="130"/>
  <c r="AH11" i="130"/>
  <c r="AF11" i="130"/>
  <c r="AD11" i="130"/>
  <c r="AB11" i="130"/>
  <c r="Z11" i="130"/>
  <c r="X11" i="130"/>
  <c r="V11" i="130"/>
  <c r="T11" i="130"/>
  <c r="R11" i="130"/>
  <c r="P11" i="130"/>
  <c r="N11" i="130"/>
  <c r="L11" i="130"/>
  <c r="J11" i="130"/>
  <c r="H11" i="130"/>
  <c r="F11" i="130"/>
  <c r="D11" i="130"/>
  <c r="CE10" i="130"/>
  <c r="BX10" i="130"/>
  <c r="BV10" i="130"/>
  <c r="BT10" i="130"/>
  <c r="BR10" i="130"/>
  <c r="BP10" i="130"/>
  <c r="BN10" i="130"/>
  <c r="BL10" i="130"/>
  <c r="BJ10" i="130"/>
  <c r="BH10" i="130"/>
  <c r="BF10" i="130"/>
  <c r="BD10" i="130"/>
  <c r="BB10" i="130"/>
  <c r="AZ10" i="130"/>
  <c r="AX10" i="130"/>
  <c r="AV10" i="130"/>
  <c r="AT10" i="130"/>
  <c r="AR10" i="130"/>
  <c r="AP10" i="130"/>
  <c r="AN10" i="130"/>
  <c r="AL10" i="130"/>
  <c r="AJ10" i="130"/>
  <c r="AH10" i="130"/>
  <c r="AF10" i="130"/>
  <c r="AD10" i="130"/>
  <c r="AB10" i="130"/>
  <c r="Z10" i="130"/>
  <c r="X10" i="130"/>
  <c r="V10" i="130"/>
  <c r="T10" i="130"/>
  <c r="R10" i="130"/>
  <c r="P10" i="130"/>
  <c r="N10" i="130"/>
  <c r="L10" i="130"/>
  <c r="J10" i="130"/>
  <c r="H10" i="130"/>
  <c r="F10" i="130"/>
  <c r="D10" i="130"/>
  <c r="CE9" i="130"/>
  <c r="BX9" i="130"/>
  <c r="BV9" i="130"/>
  <c r="BT9" i="130"/>
  <c r="BR9" i="130"/>
  <c r="BP9" i="130"/>
  <c r="BN9" i="130"/>
  <c r="BL9" i="130"/>
  <c r="BJ9" i="130"/>
  <c r="BH9" i="130"/>
  <c r="BF9" i="130"/>
  <c r="BD9" i="130"/>
  <c r="BB9" i="130"/>
  <c r="AZ9" i="130"/>
  <c r="AX9" i="130"/>
  <c r="AV9" i="130"/>
  <c r="AT9" i="130"/>
  <c r="AR9" i="130"/>
  <c r="AP9" i="130"/>
  <c r="AN9" i="130"/>
  <c r="AL9" i="130"/>
  <c r="AJ9" i="130"/>
  <c r="AH9" i="130"/>
  <c r="AF9" i="130"/>
  <c r="AD9" i="130"/>
  <c r="AB9" i="130"/>
  <c r="Z9" i="130"/>
  <c r="X9" i="130"/>
  <c r="V9" i="130"/>
  <c r="T9" i="130"/>
  <c r="R9" i="130"/>
  <c r="P9" i="130"/>
  <c r="N9" i="130"/>
  <c r="L9" i="130"/>
  <c r="J9" i="130"/>
  <c r="H9" i="130"/>
  <c r="F9" i="130"/>
  <c r="D9" i="130"/>
  <c r="CE8" i="130"/>
  <c r="BX8" i="130"/>
  <c r="BV8" i="130"/>
  <c r="BT8" i="130"/>
  <c r="BR8" i="130"/>
  <c r="BP8" i="130"/>
  <c r="BN8" i="130"/>
  <c r="BL8" i="130"/>
  <c r="BJ8" i="130"/>
  <c r="BH8" i="130"/>
  <c r="BF8" i="130"/>
  <c r="BD8" i="130"/>
  <c r="BB8" i="130"/>
  <c r="AZ8" i="130"/>
  <c r="AX8" i="130"/>
  <c r="AV8" i="130"/>
  <c r="AT8" i="130"/>
  <c r="AR8" i="130"/>
  <c r="AP8" i="130"/>
  <c r="AN8" i="130"/>
  <c r="AL8" i="130"/>
  <c r="AJ8" i="130"/>
  <c r="AH8" i="130"/>
  <c r="AF8" i="130"/>
  <c r="AD8" i="130"/>
  <c r="AB8" i="130"/>
  <c r="Z8" i="130"/>
  <c r="X8" i="130"/>
  <c r="V8" i="130"/>
  <c r="T8" i="130"/>
  <c r="R8" i="130"/>
  <c r="P8" i="130"/>
  <c r="N8" i="130"/>
  <c r="L8" i="130"/>
  <c r="J8" i="130"/>
  <c r="H8" i="130"/>
  <c r="F8" i="130"/>
  <c r="D8" i="130"/>
  <c r="CE7" i="130"/>
  <c r="BX7" i="130"/>
  <c r="BV7" i="130"/>
  <c r="BT7" i="130"/>
  <c r="BR7" i="130"/>
  <c r="BP7" i="130"/>
  <c r="BN7" i="130"/>
  <c r="BL7" i="130"/>
  <c r="BJ7" i="130"/>
  <c r="BH7" i="130"/>
  <c r="BF7" i="130"/>
  <c r="BD7" i="130"/>
  <c r="BB7" i="130"/>
  <c r="AZ7" i="130"/>
  <c r="AX7" i="130"/>
  <c r="AV7" i="130"/>
  <c r="AT7" i="130"/>
  <c r="AR7" i="130"/>
  <c r="AP7" i="130"/>
  <c r="AN7" i="130"/>
  <c r="AL7" i="130"/>
  <c r="AJ7" i="130"/>
  <c r="AH7" i="130"/>
  <c r="AF7" i="130"/>
  <c r="AD7" i="130"/>
  <c r="AB7" i="130"/>
  <c r="Z7" i="130"/>
  <c r="X7" i="130"/>
  <c r="V7" i="130"/>
  <c r="T7" i="130"/>
  <c r="R7" i="130"/>
  <c r="P7" i="130"/>
  <c r="N7" i="130"/>
  <c r="L7" i="130"/>
  <c r="J7" i="130"/>
  <c r="H7" i="130"/>
  <c r="F7" i="130"/>
  <c r="D7" i="130"/>
  <c r="CE6" i="130"/>
  <c r="BX6" i="130"/>
  <c r="BV6" i="130"/>
  <c r="BT6" i="130"/>
  <c r="BR6" i="130"/>
  <c r="BP6" i="130"/>
  <c r="BN6" i="130"/>
  <c r="BL6" i="130"/>
  <c r="BJ6" i="130"/>
  <c r="BH6" i="130"/>
  <c r="BF6" i="130"/>
  <c r="BD6" i="130"/>
  <c r="BB6" i="130"/>
  <c r="AZ6" i="130"/>
  <c r="AX6" i="130"/>
  <c r="AV6" i="130"/>
  <c r="AT6" i="130"/>
  <c r="AR6" i="130"/>
  <c r="AP6" i="130"/>
  <c r="AN6" i="130"/>
  <c r="AL6" i="130"/>
  <c r="AJ6" i="130"/>
  <c r="AH6" i="130"/>
  <c r="AF6" i="130"/>
  <c r="AD6" i="130"/>
  <c r="AB6" i="130"/>
  <c r="Z6" i="130"/>
  <c r="X6" i="130"/>
  <c r="V6" i="130"/>
  <c r="T6" i="130"/>
  <c r="R6" i="130"/>
  <c r="P6" i="130"/>
  <c r="N6" i="130"/>
  <c r="L6" i="130"/>
  <c r="J6" i="130"/>
  <c r="H6" i="130"/>
  <c r="F6" i="130"/>
  <c r="D6" i="130"/>
  <c r="CE5" i="130"/>
  <c r="BX5" i="130"/>
  <c r="BV5" i="130"/>
  <c r="BT5" i="130"/>
  <c r="BR5" i="130"/>
  <c r="BP5" i="130"/>
  <c r="BN5" i="130"/>
  <c r="BL5" i="130"/>
  <c r="BJ5" i="130"/>
  <c r="BH5" i="130"/>
  <c r="BF5" i="130"/>
  <c r="BD5" i="130"/>
  <c r="BB5" i="130"/>
  <c r="AZ5" i="130"/>
  <c r="AX5" i="130"/>
  <c r="AV5" i="130"/>
  <c r="AT5" i="130"/>
  <c r="AR5" i="130"/>
  <c r="AP5" i="130"/>
  <c r="AN5" i="130"/>
  <c r="AL5" i="130"/>
  <c r="AJ5" i="130"/>
  <c r="AH5" i="130"/>
  <c r="AF5" i="130"/>
  <c r="AD5" i="130"/>
  <c r="AB5" i="130"/>
  <c r="Z5" i="130"/>
  <c r="X5" i="130"/>
  <c r="V5" i="130"/>
  <c r="T5" i="130"/>
  <c r="R5" i="130"/>
  <c r="P5" i="130"/>
  <c r="N5" i="130"/>
  <c r="L5" i="130"/>
  <c r="J5" i="130"/>
  <c r="H5" i="130"/>
  <c r="F5" i="130"/>
  <c r="D5" i="130"/>
  <c r="CD34" i="129"/>
  <c r="CD8" i="151" s="1"/>
  <c r="CC34" i="129"/>
  <c r="CC8" i="151" s="1"/>
  <c r="CB34" i="129"/>
  <c r="CB8" i="151" s="1"/>
  <c r="CA34" i="129"/>
  <c r="CA8" i="151" s="1"/>
  <c r="BZ34" i="129"/>
  <c r="BZ8" i="151" s="1"/>
  <c r="BY34" i="129"/>
  <c r="BY8" i="151" s="1"/>
  <c r="BW34" i="129"/>
  <c r="BW8" i="151" s="1"/>
  <c r="BU34" i="129"/>
  <c r="BU8" i="151" s="1"/>
  <c r="BS34" i="129"/>
  <c r="BS8" i="151" s="1"/>
  <c r="BQ34" i="129"/>
  <c r="BQ8" i="151" s="1"/>
  <c r="BO34" i="129"/>
  <c r="BO8" i="151" s="1"/>
  <c r="BM34" i="129"/>
  <c r="BM8" i="151" s="1"/>
  <c r="BK34" i="129"/>
  <c r="BK8" i="151" s="1"/>
  <c r="BI34" i="129"/>
  <c r="BI8" i="151" s="1"/>
  <c r="BG34" i="129"/>
  <c r="BG8" i="151" s="1"/>
  <c r="BE34" i="129"/>
  <c r="BE8" i="151" s="1"/>
  <c r="BC34" i="129"/>
  <c r="BC8" i="151" s="1"/>
  <c r="BA34" i="129"/>
  <c r="BA8" i="151" s="1"/>
  <c r="AY34" i="129"/>
  <c r="AY8" i="151" s="1"/>
  <c r="AW34" i="129"/>
  <c r="AU34" i="129"/>
  <c r="AU8" i="151" s="1"/>
  <c r="AS34" i="129"/>
  <c r="AS8" i="151" s="1"/>
  <c r="AQ34" i="129"/>
  <c r="AQ8" i="151" s="1"/>
  <c r="AO34" i="129"/>
  <c r="AO8" i="151" s="1"/>
  <c r="AM34" i="129"/>
  <c r="AM8" i="151" s="1"/>
  <c r="AK34" i="129"/>
  <c r="AK8" i="151" s="1"/>
  <c r="AI34" i="129"/>
  <c r="AI8" i="151" s="1"/>
  <c r="AG34" i="129"/>
  <c r="AG8" i="151" s="1"/>
  <c r="AE34" i="129"/>
  <c r="AE8" i="151" s="1"/>
  <c r="AC34" i="129"/>
  <c r="AC8" i="151" s="1"/>
  <c r="AA34" i="129"/>
  <c r="AA8" i="151" s="1"/>
  <c r="Y34" i="129"/>
  <c r="Y8" i="151" s="1"/>
  <c r="W34" i="129"/>
  <c r="W8" i="151" s="1"/>
  <c r="U34" i="129"/>
  <c r="U8" i="151" s="1"/>
  <c r="S34" i="129"/>
  <c r="S8" i="151" s="1"/>
  <c r="Q34" i="129"/>
  <c r="Q8" i="151" s="1"/>
  <c r="O34" i="129"/>
  <c r="O8" i="151" s="1"/>
  <c r="M34" i="129"/>
  <c r="M8" i="151" s="1"/>
  <c r="K34" i="129"/>
  <c r="K8" i="151" s="1"/>
  <c r="I34" i="129"/>
  <c r="I8" i="151" s="1"/>
  <c r="G34" i="129"/>
  <c r="G8" i="151" s="1"/>
  <c r="E34" i="129"/>
  <c r="E8" i="151" s="1"/>
  <c r="C34" i="129"/>
  <c r="C8" i="151" s="1"/>
  <c r="CE33" i="129"/>
  <c r="BX33" i="129"/>
  <c r="BV33" i="129"/>
  <c r="BT33" i="129"/>
  <c r="BR33" i="129"/>
  <c r="BP33" i="129"/>
  <c r="BN33" i="129"/>
  <c r="BL33" i="129"/>
  <c r="BJ33" i="129"/>
  <c r="BH33" i="129"/>
  <c r="BF33" i="129"/>
  <c r="BD33" i="129"/>
  <c r="BB33" i="129"/>
  <c r="AZ33" i="129"/>
  <c r="AX33" i="129"/>
  <c r="AV33" i="129"/>
  <c r="AT33" i="129"/>
  <c r="AR33" i="129"/>
  <c r="AP33" i="129"/>
  <c r="AN33" i="129"/>
  <c r="AL33" i="129"/>
  <c r="AF33" i="129"/>
  <c r="AD33" i="129"/>
  <c r="AB33" i="129"/>
  <c r="Z33" i="129"/>
  <c r="X33" i="129"/>
  <c r="V33" i="129"/>
  <c r="T33" i="129"/>
  <c r="R33" i="129"/>
  <c r="P33" i="129"/>
  <c r="N33" i="129"/>
  <c r="L33" i="129"/>
  <c r="J33" i="129"/>
  <c r="H33" i="129"/>
  <c r="F33" i="129"/>
  <c r="D33" i="129"/>
  <c r="CE32" i="129"/>
  <c r="BX32" i="129"/>
  <c r="BV32" i="129"/>
  <c r="BT32" i="129"/>
  <c r="BR32" i="129"/>
  <c r="BP32" i="129"/>
  <c r="BN32" i="129"/>
  <c r="BL32" i="129"/>
  <c r="BJ32" i="129"/>
  <c r="BH32" i="129"/>
  <c r="BF32" i="129"/>
  <c r="BD32" i="129"/>
  <c r="BB32" i="129"/>
  <c r="AZ32" i="129"/>
  <c r="AX32" i="129"/>
  <c r="AV32" i="129"/>
  <c r="AT32" i="129"/>
  <c r="AR32" i="129"/>
  <c r="AP32" i="129"/>
  <c r="AN32" i="129"/>
  <c r="AL32" i="129"/>
  <c r="AJ32" i="129"/>
  <c r="AH32" i="129"/>
  <c r="AF32" i="129"/>
  <c r="AD32" i="129"/>
  <c r="AB32" i="129"/>
  <c r="Z32" i="129"/>
  <c r="X32" i="129"/>
  <c r="V32" i="129"/>
  <c r="T32" i="129"/>
  <c r="R32" i="129"/>
  <c r="P32" i="129"/>
  <c r="N32" i="129"/>
  <c r="L32" i="129"/>
  <c r="J32" i="129"/>
  <c r="H32" i="129"/>
  <c r="F32" i="129"/>
  <c r="D32" i="129"/>
  <c r="CE31" i="129"/>
  <c r="BX31" i="129"/>
  <c r="BV31" i="129"/>
  <c r="BT31" i="129"/>
  <c r="BR31" i="129"/>
  <c r="BP31" i="129"/>
  <c r="BN31" i="129"/>
  <c r="BL31" i="129"/>
  <c r="BJ31" i="129"/>
  <c r="BH31" i="129"/>
  <c r="BF31" i="129"/>
  <c r="BD31" i="129"/>
  <c r="BB31" i="129"/>
  <c r="AZ31" i="129"/>
  <c r="AX31" i="129"/>
  <c r="AV31" i="129"/>
  <c r="AT31" i="129"/>
  <c r="AR31" i="129"/>
  <c r="AP31" i="129"/>
  <c r="AN31" i="129"/>
  <c r="AL31" i="129"/>
  <c r="AJ31" i="129"/>
  <c r="AH31" i="129"/>
  <c r="AF31" i="129"/>
  <c r="AD31" i="129"/>
  <c r="AB31" i="129"/>
  <c r="Z31" i="129"/>
  <c r="X31" i="129"/>
  <c r="V31" i="129"/>
  <c r="T31" i="129"/>
  <c r="R31" i="129"/>
  <c r="P31" i="129"/>
  <c r="N31" i="129"/>
  <c r="L31" i="129"/>
  <c r="J31" i="129"/>
  <c r="H31" i="129"/>
  <c r="F31" i="129"/>
  <c r="D31" i="129"/>
  <c r="CE30" i="129"/>
  <c r="BX30" i="129"/>
  <c r="BV30" i="129"/>
  <c r="BT30" i="129"/>
  <c r="BR30" i="129"/>
  <c r="BP30" i="129"/>
  <c r="BN30" i="129"/>
  <c r="BL30" i="129"/>
  <c r="BJ30" i="129"/>
  <c r="BH30" i="129"/>
  <c r="BF30" i="129"/>
  <c r="BD30" i="129"/>
  <c r="BB30" i="129"/>
  <c r="AZ30" i="129"/>
  <c r="AX30" i="129"/>
  <c r="AV30" i="129"/>
  <c r="AT30" i="129"/>
  <c r="AR30" i="129"/>
  <c r="AP30" i="129"/>
  <c r="AN30" i="129"/>
  <c r="AL30" i="129"/>
  <c r="AJ30" i="129"/>
  <c r="AH30" i="129"/>
  <c r="AF30" i="129"/>
  <c r="AD30" i="129"/>
  <c r="AB30" i="129"/>
  <c r="Z30" i="129"/>
  <c r="X30" i="129"/>
  <c r="V30" i="129"/>
  <c r="T30" i="129"/>
  <c r="R30" i="129"/>
  <c r="P30" i="129"/>
  <c r="N30" i="129"/>
  <c r="L30" i="129"/>
  <c r="J30" i="129"/>
  <c r="H30" i="129"/>
  <c r="F30" i="129"/>
  <c r="D30" i="129"/>
  <c r="CE29" i="129"/>
  <c r="BX29" i="129"/>
  <c r="BV29" i="129"/>
  <c r="BT29" i="129"/>
  <c r="BR29" i="129"/>
  <c r="BP29" i="129"/>
  <c r="BN29" i="129"/>
  <c r="BL29" i="129"/>
  <c r="BJ29" i="129"/>
  <c r="BH29" i="129"/>
  <c r="BF29" i="129"/>
  <c r="BD29" i="129"/>
  <c r="BB29" i="129"/>
  <c r="AZ29" i="129"/>
  <c r="AX29" i="129"/>
  <c r="AV29" i="129"/>
  <c r="AT29" i="129"/>
  <c r="AR29" i="129"/>
  <c r="AP29" i="129"/>
  <c r="AN29" i="129"/>
  <c r="AL29" i="129"/>
  <c r="AJ29" i="129"/>
  <c r="AH29" i="129"/>
  <c r="AF29" i="129"/>
  <c r="AD29" i="129"/>
  <c r="AB29" i="129"/>
  <c r="Z29" i="129"/>
  <c r="X29" i="129"/>
  <c r="V29" i="129"/>
  <c r="T29" i="129"/>
  <c r="R29" i="129"/>
  <c r="P29" i="129"/>
  <c r="N29" i="129"/>
  <c r="L29" i="129"/>
  <c r="J29" i="129"/>
  <c r="H29" i="129"/>
  <c r="F29" i="129"/>
  <c r="D29" i="129"/>
  <c r="CE28" i="129"/>
  <c r="BX28" i="129"/>
  <c r="BV28" i="129"/>
  <c r="BT28" i="129"/>
  <c r="BR28" i="129"/>
  <c r="BP28" i="129"/>
  <c r="BN28" i="129"/>
  <c r="BL28" i="129"/>
  <c r="BJ28" i="129"/>
  <c r="BH28" i="129"/>
  <c r="BF28" i="129"/>
  <c r="BD28" i="129"/>
  <c r="BB28" i="129"/>
  <c r="AZ28" i="129"/>
  <c r="AX28" i="129"/>
  <c r="AV28" i="129"/>
  <c r="AT28" i="129"/>
  <c r="AR28" i="129"/>
  <c r="AP28" i="129"/>
  <c r="AN28" i="129"/>
  <c r="AL28" i="129"/>
  <c r="AJ28" i="129"/>
  <c r="AH28" i="129"/>
  <c r="AF28" i="129"/>
  <c r="AD28" i="129"/>
  <c r="AB28" i="129"/>
  <c r="Z28" i="129"/>
  <c r="X28" i="129"/>
  <c r="V28" i="129"/>
  <c r="T28" i="129"/>
  <c r="R28" i="129"/>
  <c r="P28" i="129"/>
  <c r="N28" i="129"/>
  <c r="L28" i="129"/>
  <c r="J28" i="129"/>
  <c r="H28" i="129"/>
  <c r="F28" i="129"/>
  <c r="D28" i="129"/>
  <c r="CE27" i="129"/>
  <c r="BX27" i="129"/>
  <c r="BV27" i="129"/>
  <c r="BT27" i="129"/>
  <c r="BR27" i="129"/>
  <c r="BP27" i="129"/>
  <c r="BN27" i="129"/>
  <c r="BL27" i="129"/>
  <c r="BJ27" i="129"/>
  <c r="BH27" i="129"/>
  <c r="BF27" i="129"/>
  <c r="BD27" i="129"/>
  <c r="BB27" i="129"/>
  <c r="AZ27" i="129"/>
  <c r="AX27" i="129"/>
  <c r="AV27" i="129"/>
  <c r="AT27" i="129"/>
  <c r="AR27" i="129"/>
  <c r="AP27" i="129"/>
  <c r="AN27" i="129"/>
  <c r="AL27" i="129"/>
  <c r="AJ27" i="129"/>
  <c r="AH27" i="129"/>
  <c r="AF27" i="129"/>
  <c r="AD27" i="129"/>
  <c r="AB27" i="129"/>
  <c r="Z27" i="129"/>
  <c r="X27" i="129"/>
  <c r="V27" i="129"/>
  <c r="T27" i="129"/>
  <c r="R27" i="129"/>
  <c r="P27" i="129"/>
  <c r="N27" i="129"/>
  <c r="L27" i="129"/>
  <c r="J27" i="129"/>
  <c r="H27" i="129"/>
  <c r="F27" i="129"/>
  <c r="D27" i="129"/>
  <c r="CE26" i="129"/>
  <c r="BX26" i="129"/>
  <c r="BV26" i="129"/>
  <c r="BT26" i="129"/>
  <c r="BR26" i="129"/>
  <c r="BP26" i="129"/>
  <c r="BN26" i="129"/>
  <c r="BL26" i="129"/>
  <c r="BJ26" i="129"/>
  <c r="BH26" i="129"/>
  <c r="BF26" i="129"/>
  <c r="BD26" i="129"/>
  <c r="BB26" i="129"/>
  <c r="AZ26" i="129"/>
  <c r="AX26" i="129"/>
  <c r="AV26" i="129"/>
  <c r="AT26" i="129"/>
  <c r="AR26" i="129"/>
  <c r="AP26" i="129"/>
  <c r="AN26" i="129"/>
  <c r="AL26" i="129"/>
  <c r="AJ26" i="129"/>
  <c r="AH26" i="129"/>
  <c r="AF26" i="129"/>
  <c r="AD26" i="129"/>
  <c r="AB26" i="129"/>
  <c r="Z26" i="129"/>
  <c r="X26" i="129"/>
  <c r="V26" i="129"/>
  <c r="T26" i="129"/>
  <c r="R26" i="129"/>
  <c r="P26" i="129"/>
  <c r="N26" i="129"/>
  <c r="L26" i="129"/>
  <c r="J26" i="129"/>
  <c r="H26" i="129"/>
  <c r="F26" i="129"/>
  <c r="D26" i="129"/>
  <c r="CE25" i="129"/>
  <c r="BX25" i="129"/>
  <c r="BV25" i="129"/>
  <c r="BT25" i="129"/>
  <c r="BR25" i="129"/>
  <c r="BP25" i="129"/>
  <c r="BN25" i="129"/>
  <c r="BL25" i="129"/>
  <c r="BJ25" i="129"/>
  <c r="BH25" i="129"/>
  <c r="BF25" i="129"/>
  <c r="BD25" i="129"/>
  <c r="BB25" i="129"/>
  <c r="AZ25" i="129"/>
  <c r="AX25" i="129"/>
  <c r="AV25" i="129"/>
  <c r="AT25" i="129"/>
  <c r="AR25" i="129"/>
  <c r="AP25" i="129"/>
  <c r="AN25" i="129"/>
  <c r="AL25" i="129"/>
  <c r="AJ25" i="129"/>
  <c r="AH25" i="129"/>
  <c r="AF25" i="129"/>
  <c r="AD25" i="129"/>
  <c r="AB25" i="129"/>
  <c r="Z25" i="129"/>
  <c r="X25" i="129"/>
  <c r="V25" i="129"/>
  <c r="T25" i="129"/>
  <c r="R25" i="129"/>
  <c r="P25" i="129"/>
  <c r="N25" i="129"/>
  <c r="L25" i="129"/>
  <c r="J25" i="129"/>
  <c r="H25" i="129"/>
  <c r="F25" i="129"/>
  <c r="D25" i="129"/>
  <c r="CE24" i="129"/>
  <c r="BX24" i="129"/>
  <c r="BV24" i="129"/>
  <c r="BT24" i="129"/>
  <c r="BR24" i="129"/>
  <c r="BP24" i="129"/>
  <c r="BN24" i="129"/>
  <c r="BL24" i="129"/>
  <c r="BJ24" i="129"/>
  <c r="BH24" i="129"/>
  <c r="BF24" i="129"/>
  <c r="BD24" i="129"/>
  <c r="BB24" i="129"/>
  <c r="AZ24" i="129"/>
  <c r="AX24" i="129"/>
  <c r="AV24" i="129"/>
  <c r="AT24" i="129"/>
  <c r="AR24" i="129"/>
  <c r="AP24" i="129"/>
  <c r="AN24" i="129"/>
  <c r="AL24" i="129"/>
  <c r="AJ24" i="129"/>
  <c r="AH24" i="129"/>
  <c r="AF24" i="129"/>
  <c r="AD24" i="129"/>
  <c r="AB24" i="129"/>
  <c r="Z24" i="129"/>
  <c r="X24" i="129"/>
  <c r="V24" i="129"/>
  <c r="T24" i="129"/>
  <c r="R24" i="129"/>
  <c r="P24" i="129"/>
  <c r="N24" i="129"/>
  <c r="L24" i="129"/>
  <c r="J24" i="129"/>
  <c r="H24" i="129"/>
  <c r="F24" i="129"/>
  <c r="D24" i="129"/>
  <c r="CE23" i="129"/>
  <c r="BX23" i="129"/>
  <c r="BV23" i="129"/>
  <c r="BT23" i="129"/>
  <c r="BR23" i="129"/>
  <c r="BP23" i="129"/>
  <c r="BN23" i="129"/>
  <c r="BL23" i="129"/>
  <c r="BJ23" i="129"/>
  <c r="BH23" i="129"/>
  <c r="BF23" i="129"/>
  <c r="BD23" i="129"/>
  <c r="BB23" i="129"/>
  <c r="AZ23" i="129"/>
  <c r="AX23" i="129"/>
  <c r="AV23" i="129"/>
  <c r="AT23" i="129"/>
  <c r="AR23" i="129"/>
  <c r="AP23" i="129"/>
  <c r="AN23" i="129"/>
  <c r="AL23" i="129"/>
  <c r="AJ23" i="129"/>
  <c r="AH23" i="129"/>
  <c r="AF23" i="129"/>
  <c r="AD23" i="129"/>
  <c r="AB23" i="129"/>
  <c r="Z23" i="129"/>
  <c r="X23" i="129"/>
  <c r="V23" i="129"/>
  <c r="T23" i="129"/>
  <c r="R23" i="129"/>
  <c r="P23" i="129"/>
  <c r="N23" i="129"/>
  <c r="L23" i="129"/>
  <c r="J23" i="129"/>
  <c r="H23" i="129"/>
  <c r="F23" i="129"/>
  <c r="D23" i="129"/>
  <c r="CE22" i="129"/>
  <c r="BX22" i="129"/>
  <c r="BV22" i="129"/>
  <c r="BT22" i="129"/>
  <c r="BR22" i="129"/>
  <c r="BP22" i="129"/>
  <c r="BN22" i="129"/>
  <c r="BL22" i="129"/>
  <c r="BJ22" i="129"/>
  <c r="BH22" i="129"/>
  <c r="BF22" i="129"/>
  <c r="BD22" i="129"/>
  <c r="BB22" i="129"/>
  <c r="AZ22" i="129"/>
  <c r="AX22" i="129"/>
  <c r="AV22" i="129"/>
  <c r="AT22" i="129"/>
  <c r="AR22" i="129"/>
  <c r="AP22" i="129"/>
  <c r="AN22" i="129"/>
  <c r="AL22" i="129"/>
  <c r="AJ22" i="129"/>
  <c r="AH22" i="129"/>
  <c r="AF22" i="129"/>
  <c r="AD22" i="129"/>
  <c r="AB22" i="129"/>
  <c r="Z22" i="129"/>
  <c r="X22" i="129"/>
  <c r="V22" i="129"/>
  <c r="T22" i="129"/>
  <c r="R22" i="129"/>
  <c r="P22" i="129"/>
  <c r="N22" i="129"/>
  <c r="L22" i="129"/>
  <c r="J22" i="129"/>
  <c r="H22" i="129"/>
  <c r="F22" i="129"/>
  <c r="D22" i="129"/>
  <c r="CE21" i="129"/>
  <c r="BX21" i="129"/>
  <c r="BV21" i="129"/>
  <c r="BT21" i="129"/>
  <c r="BR21" i="129"/>
  <c r="BP21" i="129"/>
  <c r="BN21" i="129"/>
  <c r="BL21" i="129"/>
  <c r="BJ21" i="129"/>
  <c r="BH21" i="129"/>
  <c r="BF21" i="129"/>
  <c r="BD21" i="129"/>
  <c r="BB21" i="129"/>
  <c r="AZ21" i="129"/>
  <c r="AX21" i="129"/>
  <c r="AV21" i="129"/>
  <c r="AT21" i="129"/>
  <c r="AR21" i="129"/>
  <c r="AP21" i="129"/>
  <c r="AN21" i="129"/>
  <c r="AL21" i="129"/>
  <c r="AJ21" i="129"/>
  <c r="AH21" i="129"/>
  <c r="AF21" i="129"/>
  <c r="AD21" i="129"/>
  <c r="AB21" i="129"/>
  <c r="Z21" i="129"/>
  <c r="X21" i="129"/>
  <c r="V21" i="129"/>
  <c r="T21" i="129"/>
  <c r="R21" i="129"/>
  <c r="P21" i="129"/>
  <c r="N21" i="129"/>
  <c r="L21" i="129"/>
  <c r="J21" i="129"/>
  <c r="H21" i="129"/>
  <c r="F21" i="129"/>
  <c r="D21" i="129"/>
  <c r="CE20" i="129"/>
  <c r="BX20" i="129"/>
  <c r="BV20" i="129"/>
  <c r="BT20" i="129"/>
  <c r="BR20" i="129"/>
  <c r="BP20" i="129"/>
  <c r="BN20" i="129"/>
  <c r="BL20" i="129"/>
  <c r="BJ20" i="129"/>
  <c r="BH20" i="129"/>
  <c r="BF20" i="129"/>
  <c r="BD20" i="129"/>
  <c r="BB20" i="129"/>
  <c r="AZ20" i="129"/>
  <c r="AX20" i="129"/>
  <c r="AV20" i="129"/>
  <c r="AT20" i="129"/>
  <c r="AR20" i="129"/>
  <c r="AP20" i="129"/>
  <c r="AN20" i="129"/>
  <c r="AL20" i="129"/>
  <c r="AJ20" i="129"/>
  <c r="AH20" i="129"/>
  <c r="AF20" i="129"/>
  <c r="AD20" i="129"/>
  <c r="AB20" i="129"/>
  <c r="Z20" i="129"/>
  <c r="X20" i="129"/>
  <c r="V20" i="129"/>
  <c r="T20" i="129"/>
  <c r="R20" i="129"/>
  <c r="P20" i="129"/>
  <c r="N20" i="129"/>
  <c r="L20" i="129"/>
  <c r="J20" i="129"/>
  <c r="H20" i="129"/>
  <c r="F20" i="129"/>
  <c r="D20" i="129"/>
  <c r="CE19" i="129"/>
  <c r="BX19" i="129"/>
  <c r="BV19" i="129"/>
  <c r="BT19" i="129"/>
  <c r="BR19" i="129"/>
  <c r="BP19" i="129"/>
  <c r="BN19" i="129"/>
  <c r="BL19" i="129"/>
  <c r="BJ19" i="129"/>
  <c r="BH19" i="129"/>
  <c r="BF19" i="129"/>
  <c r="BD19" i="129"/>
  <c r="BB19" i="129"/>
  <c r="AZ19" i="129"/>
  <c r="AX19" i="129"/>
  <c r="AV19" i="129"/>
  <c r="AT19" i="129"/>
  <c r="AR19" i="129"/>
  <c r="AP19" i="129"/>
  <c r="AN19" i="129"/>
  <c r="AL19" i="129"/>
  <c r="AJ19" i="129"/>
  <c r="AH19" i="129"/>
  <c r="AF19" i="129"/>
  <c r="AD19" i="129"/>
  <c r="AB19" i="129"/>
  <c r="Z19" i="129"/>
  <c r="X19" i="129"/>
  <c r="V19" i="129"/>
  <c r="T19" i="129"/>
  <c r="R19" i="129"/>
  <c r="P19" i="129"/>
  <c r="N19" i="129"/>
  <c r="L19" i="129"/>
  <c r="J19" i="129"/>
  <c r="H19" i="129"/>
  <c r="F19" i="129"/>
  <c r="D19" i="129"/>
  <c r="CE18" i="129"/>
  <c r="BX18" i="129"/>
  <c r="BV18" i="129"/>
  <c r="BT18" i="129"/>
  <c r="BR18" i="129"/>
  <c r="BP18" i="129"/>
  <c r="BN18" i="129"/>
  <c r="BL18" i="129"/>
  <c r="BJ18" i="129"/>
  <c r="BH18" i="129"/>
  <c r="BF18" i="129"/>
  <c r="BD18" i="129"/>
  <c r="BB18" i="129"/>
  <c r="AZ18" i="129"/>
  <c r="AX18" i="129"/>
  <c r="AV18" i="129"/>
  <c r="AT18" i="129"/>
  <c r="AR18" i="129"/>
  <c r="AP18" i="129"/>
  <c r="AN18" i="129"/>
  <c r="AL18" i="129"/>
  <c r="AJ18" i="129"/>
  <c r="AH18" i="129"/>
  <c r="AF18" i="129"/>
  <c r="AD18" i="129"/>
  <c r="AB18" i="129"/>
  <c r="Z18" i="129"/>
  <c r="X18" i="129"/>
  <c r="V18" i="129"/>
  <c r="T18" i="129"/>
  <c r="R18" i="129"/>
  <c r="P18" i="129"/>
  <c r="N18" i="129"/>
  <c r="L18" i="129"/>
  <c r="J18" i="129"/>
  <c r="H18" i="129"/>
  <c r="F18" i="129"/>
  <c r="D18" i="129"/>
  <c r="CE17" i="129"/>
  <c r="BX17" i="129"/>
  <c r="BV17" i="129"/>
  <c r="BT17" i="129"/>
  <c r="BR17" i="129"/>
  <c r="BP17" i="129"/>
  <c r="BN17" i="129"/>
  <c r="BL17" i="129"/>
  <c r="BJ17" i="129"/>
  <c r="BH17" i="129"/>
  <c r="BF17" i="129"/>
  <c r="BD17" i="129"/>
  <c r="BB17" i="129"/>
  <c r="AZ17" i="129"/>
  <c r="AX17" i="129"/>
  <c r="AV17" i="129"/>
  <c r="AT17" i="129"/>
  <c r="AR17" i="129"/>
  <c r="AP17" i="129"/>
  <c r="AN17" i="129"/>
  <c r="AL17" i="129"/>
  <c r="AJ17" i="129"/>
  <c r="AH17" i="129"/>
  <c r="AF17" i="129"/>
  <c r="AD17" i="129"/>
  <c r="AB17" i="129"/>
  <c r="Z17" i="129"/>
  <c r="X17" i="129"/>
  <c r="V17" i="129"/>
  <c r="T17" i="129"/>
  <c r="R17" i="129"/>
  <c r="P17" i="129"/>
  <c r="N17" i="129"/>
  <c r="L17" i="129"/>
  <c r="J17" i="129"/>
  <c r="H17" i="129"/>
  <c r="F17" i="129"/>
  <c r="D17" i="129"/>
  <c r="CE16" i="129"/>
  <c r="BX16" i="129"/>
  <c r="BV16" i="129"/>
  <c r="BT16" i="129"/>
  <c r="BR16" i="129"/>
  <c r="BP16" i="129"/>
  <c r="BN16" i="129"/>
  <c r="BL16" i="129"/>
  <c r="BJ16" i="129"/>
  <c r="BH16" i="129"/>
  <c r="BF16" i="129"/>
  <c r="BD16" i="129"/>
  <c r="BB16" i="129"/>
  <c r="AZ16" i="129"/>
  <c r="AX16" i="129"/>
  <c r="AV16" i="129"/>
  <c r="AT16" i="129"/>
  <c r="AR16" i="129"/>
  <c r="AP16" i="129"/>
  <c r="AN16" i="129"/>
  <c r="AL16" i="129"/>
  <c r="AJ16" i="129"/>
  <c r="AH16" i="129"/>
  <c r="AF16" i="129"/>
  <c r="AD16" i="129"/>
  <c r="AB16" i="129"/>
  <c r="Z16" i="129"/>
  <c r="X16" i="129"/>
  <c r="V16" i="129"/>
  <c r="T16" i="129"/>
  <c r="R16" i="129"/>
  <c r="P16" i="129"/>
  <c r="N16" i="129"/>
  <c r="L16" i="129"/>
  <c r="J16" i="129"/>
  <c r="H16" i="129"/>
  <c r="F16" i="129"/>
  <c r="D16" i="129"/>
  <c r="CE15" i="129"/>
  <c r="BX15" i="129"/>
  <c r="BV15" i="129"/>
  <c r="BT15" i="129"/>
  <c r="BR15" i="129"/>
  <c r="BP15" i="129"/>
  <c r="BN15" i="129"/>
  <c r="BL15" i="129"/>
  <c r="BJ15" i="129"/>
  <c r="BH15" i="129"/>
  <c r="BF15" i="129"/>
  <c r="BD15" i="129"/>
  <c r="BB15" i="129"/>
  <c r="AZ15" i="129"/>
  <c r="AX15" i="129"/>
  <c r="AV15" i="129"/>
  <c r="AT15" i="129"/>
  <c r="AR15" i="129"/>
  <c r="AP15" i="129"/>
  <c r="AN15" i="129"/>
  <c r="AL15" i="129"/>
  <c r="AJ15" i="129"/>
  <c r="AH15" i="129"/>
  <c r="AF15" i="129"/>
  <c r="AD15" i="129"/>
  <c r="AB15" i="129"/>
  <c r="Z15" i="129"/>
  <c r="X15" i="129"/>
  <c r="V15" i="129"/>
  <c r="T15" i="129"/>
  <c r="R15" i="129"/>
  <c r="P15" i="129"/>
  <c r="N15" i="129"/>
  <c r="L15" i="129"/>
  <c r="J15" i="129"/>
  <c r="H15" i="129"/>
  <c r="F15" i="129"/>
  <c r="D15" i="129"/>
  <c r="CE14" i="129"/>
  <c r="BX14" i="129"/>
  <c r="BV14" i="129"/>
  <c r="BT14" i="129"/>
  <c r="BR14" i="129"/>
  <c r="BP14" i="129"/>
  <c r="BN14" i="129"/>
  <c r="BL14" i="129"/>
  <c r="BJ14" i="129"/>
  <c r="BH14" i="129"/>
  <c r="BF14" i="129"/>
  <c r="BD14" i="129"/>
  <c r="BB14" i="129"/>
  <c r="AZ14" i="129"/>
  <c r="AX14" i="129"/>
  <c r="AV14" i="129"/>
  <c r="AT14" i="129"/>
  <c r="AR14" i="129"/>
  <c r="AP14" i="129"/>
  <c r="AN14" i="129"/>
  <c r="AL14" i="129"/>
  <c r="AJ14" i="129"/>
  <c r="AH14" i="129"/>
  <c r="AF14" i="129"/>
  <c r="AD14" i="129"/>
  <c r="AB14" i="129"/>
  <c r="Z14" i="129"/>
  <c r="X14" i="129"/>
  <c r="V14" i="129"/>
  <c r="T14" i="129"/>
  <c r="R14" i="129"/>
  <c r="P14" i="129"/>
  <c r="N14" i="129"/>
  <c r="L14" i="129"/>
  <c r="J14" i="129"/>
  <c r="H14" i="129"/>
  <c r="F14" i="129"/>
  <c r="D14" i="129"/>
  <c r="CE13" i="129"/>
  <c r="BX13" i="129"/>
  <c r="BV13" i="129"/>
  <c r="BT13" i="129"/>
  <c r="BR13" i="129"/>
  <c r="BP13" i="129"/>
  <c r="BN13" i="129"/>
  <c r="BL13" i="129"/>
  <c r="BJ13" i="129"/>
  <c r="BH13" i="129"/>
  <c r="BF13" i="129"/>
  <c r="BD13" i="129"/>
  <c r="BB13" i="129"/>
  <c r="AZ13" i="129"/>
  <c r="AX13" i="129"/>
  <c r="AV13" i="129"/>
  <c r="AT13" i="129"/>
  <c r="AR13" i="129"/>
  <c r="AP13" i="129"/>
  <c r="AN13" i="129"/>
  <c r="AL13" i="129"/>
  <c r="AJ13" i="129"/>
  <c r="AH13" i="129"/>
  <c r="AF13" i="129"/>
  <c r="AD13" i="129"/>
  <c r="AB13" i="129"/>
  <c r="Z13" i="129"/>
  <c r="X13" i="129"/>
  <c r="V13" i="129"/>
  <c r="T13" i="129"/>
  <c r="R13" i="129"/>
  <c r="P13" i="129"/>
  <c r="N13" i="129"/>
  <c r="L13" i="129"/>
  <c r="J13" i="129"/>
  <c r="H13" i="129"/>
  <c r="F13" i="129"/>
  <c r="D13" i="129"/>
  <c r="CE12" i="129"/>
  <c r="BX12" i="129"/>
  <c r="BV12" i="129"/>
  <c r="BT12" i="129"/>
  <c r="BR12" i="129"/>
  <c r="BP12" i="129"/>
  <c r="BN12" i="129"/>
  <c r="BL12" i="129"/>
  <c r="BJ12" i="129"/>
  <c r="BH12" i="129"/>
  <c r="BF12" i="129"/>
  <c r="BD12" i="129"/>
  <c r="BB12" i="129"/>
  <c r="AZ12" i="129"/>
  <c r="AX12" i="129"/>
  <c r="AV12" i="129"/>
  <c r="AT12" i="129"/>
  <c r="AR12" i="129"/>
  <c r="AP12" i="129"/>
  <c r="AN12" i="129"/>
  <c r="AL12" i="129"/>
  <c r="AJ12" i="129"/>
  <c r="AH12" i="129"/>
  <c r="AF12" i="129"/>
  <c r="AD12" i="129"/>
  <c r="AB12" i="129"/>
  <c r="Z12" i="129"/>
  <c r="X12" i="129"/>
  <c r="V12" i="129"/>
  <c r="T12" i="129"/>
  <c r="R12" i="129"/>
  <c r="P12" i="129"/>
  <c r="N12" i="129"/>
  <c r="L12" i="129"/>
  <c r="J12" i="129"/>
  <c r="H12" i="129"/>
  <c r="F12" i="129"/>
  <c r="D12" i="129"/>
  <c r="CE11" i="129"/>
  <c r="BX11" i="129"/>
  <c r="BV11" i="129"/>
  <c r="BT11" i="129"/>
  <c r="BR11" i="129"/>
  <c r="BP11" i="129"/>
  <c r="BN11" i="129"/>
  <c r="BL11" i="129"/>
  <c r="BJ11" i="129"/>
  <c r="BH11" i="129"/>
  <c r="BF11" i="129"/>
  <c r="BD11" i="129"/>
  <c r="BB11" i="129"/>
  <c r="AZ11" i="129"/>
  <c r="AX11" i="129"/>
  <c r="AV11" i="129"/>
  <c r="AT11" i="129"/>
  <c r="AR11" i="129"/>
  <c r="AP11" i="129"/>
  <c r="AN11" i="129"/>
  <c r="AL11" i="129"/>
  <c r="AJ11" i="129"/>
  <c r="AH11" i="129"/>
  <c r="AF11" i="129"/>
  <c r="AD11" i="129"/>
  <c r="AB11" i="129"/>
  <c r="Z11" i="129"/>
  <c r="X11" i="129"/>
  <c r="V11" i="129"/>
  <c r="T11" i="129"/>
  <c r="R11" i="129"/>
  <c r="P11" i="129"/>
  <c r="N11" i="129"/>
  <c r="L11" i="129"/>
  <c r="J11" i="129"/>
  <c r="H11" i="129"/>
  <c r="F11" i="129"/>
  <c r="D11" i="129"/>
  <c r="CE10" i="129"/>
  <c r="BX10" i="129"/>
  <c r="BV10" i="129"/>
  <c r="BT10" i="129"/>
  <c r="BR10" i="129"/>
  <c r="BP10" i="129"/>
  <c r="BN10" i="129"/>
  <c r="BL10" i="129"/>
  <c r="BJ10" i="129"/>
  <c r="BH10" i="129"/>
  <c r="BF10" i="129"/>
  <c r="BD10" i="129"/>
  <c r="BB10" i="129"/>
  <c r="AZ10" i="129"/>
  <c r="AX10" i="129"/>
  <c r="AV10" i="129"/>
  <c r="AT10" i="129"/>
  <c r="AR10" i="129"/>
  <c r="AP10" i="129"/>
  <c r="AN10" i="129"/>
  <c r="AL10" i="129"/>
  <c r="AJ10" i="129"/>
  <c r="AH10" i="129"/>
  <c r="AF10" i="129"/>
  <c r="AD10" i="129"/>
  <c r="AB10" i="129"/>
  <c r="Z10" i="129"/>
  <c r="X10" i="129"/>
  <c r="V10" i="129"/>
  <c r="T10" i="129"/>
  <c r="R10" i="129"/>
  <c r="P10" i="129"/>
  <c r="N10" i="129"/>
  <c r="L10" i="129"/>
  <c r="J10" i="129"/>
  <c r="H10" i="129"/>
  <c r="F10" i="129"/>
  <c r="D10" i="129"/>
  <c r="CE9" i="129"/>
  <c r="BX9" i="129"/>
  <c r="BV9" i="129"/>
  <c r="BT9" i="129"/>
  <c r="BR9" i="129"/>
  <c r="BP9" i="129"/>
  <c r="BN9" i="129"/>
  <c r="BL9" i="129"/>
  <c r="BJ9" i="129"/>
  <c r="BH9" i="129"/>
  <c r="BF9" i="129"/>
  <c r="BD9" i="129"/>
  <c r="BB9" i="129"/>
  <c r="AZ9" i="129"/>
  <c r="AX9" i="129"/>
  <c r="AV9" i="129"/>
  <c r="AT9" i="129"/>
  <c r="AR9" i="129"/>
  <c r="AP9" i="129"/>
  <c r="AN9" i="129"/>
  <c r="AL9" i="129"/>
  <c r="AJ9" i="129"/>
  <c r="AH9" i="129"/>
  <c r="AF9" i="129"/>
  <c r="AD9" i="129"/>
  <c r="AB9" i="129"/>
  <c r="Z9" i="129"/>
  <c r="X9" i="129"/>
  <c r="V9" i="129"/>
  <c r="T9" i="129"/>
  <c r="R9" i="129"/>
  <c r="P9" i="129"/>
  <c r="N9" i="129"/>
  <c r="L9" i="129"/>
  <c r="J9" i="129"/>
  <c r="H9" i="129"/>
  <c r="F9" i="129"/>
  <c r="D9" i="129"/>
  <c r="CE8" i="129"/>
  <c r="BX8" i="129"/>
  <c r="BV8" i="129"/>
  <c r="BT8" i="129"/>
  <c r="BR8" i="129"/>
  <c r="BP8" i="129"/>
  <c r="BN8" i="129"/>
  <c r="BL8" i="129"/>
  <c r="BJ8" i="129"/>
  <c r="BH8" i="129"/>
  <c r="BF8" i="129"/>
  <c r="BD8" i="129"/>
  <c r="BB8" i="129"/>
  <c r="AZ8" i="129"/>
  <c r="AX8" i="129"/>
  <c r="AV8" i="129"/>
  <c r="AT8" i="129"/>
  <c r="AR8" i="129"/>
  <c r="AP8" i="129"/>
  <c r="AN8" i="129"/>
  <c r="AL8" i="129"/>
  <c r="AJ8" i="129"/>
  <c r="AH8" i="129"/>
  <c r="AF8" i="129"/>
  <c r="AD8" i="129"/>
  <c r="AB8" i="129"/>
  <c r="Z8" i="129"/>
  <c r="X8" i="129"/>
  <c r="V8" i="129"/>
  <c r="T8" i="129"/>
  <c r="R8" i="129"/>
  <c r="P8" i="129"/>
  <c r="N8" i="129"/>
  <c r="L8" i="129"/>
  <c r="J8" i="129"/>
  <c r="H8" i="129"/>
  <c r="F8" i="129"/>
  <c r="D8" i="129"/>
  <c r="CE7" i="129"/>
  <c r="BX7" i="129"/>
  <c r="BV7" i="129"/>
  <c r="BT7" i="129"/>
  <c r="BR7" i="129"/>
  <c r="BP7" i="129"/>
  <c r="BN7" i="129"/>
  <c r="BL7" i="129"/>
  <c r="BJ7" i="129"/>
  <c r="BH7" i="129"/>
  <c r="BF7" i="129"/>
  <c r="BD7" i="129"/>
  <c r="BB7" i="129"/>
  <c r="AZ7" i="129"/>
  <c r="AX7" i="129"/>
  <c r="AV7" i="129"/>
  <c r="AT7" i="129"/>
  <c r="AR7" i="129"/>
  <c r="AP7" i="129"/>
  <c r="AN7" i="129"/>
  <c r="AL7" i="129"/>
  <c r="AJ7" i="129"/>
  <c r="AH7" i="129"/>
  <c r="AF7" i="129"/>
  <c r="AD7" i="129"/>
  <c r="AB7" i="129"/>
  <c r="Z7" i="129"/>
  <c r="X7" i="129"/>
  <c r="V7" i="129"/>
  <c r="T7" i="129"/>
  <c r="R7" i="129"/>
  <c r="P7" i="129"/>
  <c r="N7" i="129"/>
  <c r="L7" i="129"/>
  <c r="J7" i="129"/>
  <c r="H7" i="129"/>
  <c r="F7" i="129"/>
  <c r="D7" i="129"/>
  <c r="CE6" i="129"/>
  <c r="BX6" i="129"/>
  <c r="BV6" i="129"/>
  <c r="BT6" i="129"/>
  <c r="BR6" i="129"/>
  <c r="BP6" i="129"/>
  <c r="BN6" i="129"/>
  <c r="BL6" i="129"/>
  <c r="BJ6" i="129"/>
  <c r="BH6" i="129"/>
  <c r="BF6" i="129"/>
  <c r="BD6" i="129"/>
  <c r="BB6" i="129"/>
  <c r="AZ6" i="129"/>
  <c r="AX6" i="129"/>
  <c r="AV6" i="129"/>
  <c r="AT6" i="129"/>
  <c r="AR6" i="129"/>
  <c r="AP6" i="129"/>
  <c r="AN6" i="129"/>
  <c r="AL6" i="129"/>
  <c r="AJ6" i="129"/>
  <c r="AH6" i="129"/>
  <c r="AF6" i="129"/>
  <c r="AD6" i="129"/>
  <c r="AB6" i="129"/>
  <c r="Z6" i="129"/>
  <c r="X6" i="129"/>
  <c r="V6" i="129"/>
  <c r="T6" i="129"/>
  <c r="R6" i="129"/>
  <c r="P6" i="129"/>
  <c r="N6" i="129"/>
  <c r="L6" i="129"/>
  <c r="J6" i="129"/>
  <c r="H6" i="129"/>
  <c r="F6" i="129"/>
  <c r="D6" i="129"/>
  <c r="CE5" i="129"/>
  <c r="BX5" i="129"/>
  <c r="BV5" i="129"/>
  <c r="BT5" i="129"/>
  <c r="BR5" i="129"/>
  <c r="BP5" i="129"/>
  <c r="BN5" i="129"/>
  <c r="BL5" i="129"/>
  <c r="BJ5" i="129"/>
  <c r="BH5" i="129"/>
  <c r="BF5" i="129"/>
  <c r="BD5" i="129"/>
  <c r="BB5" i="129"/>
  <c r="AZ5" i="129"/>
  <c r="AX5" i="129"/>
  <c r="AV5" i="129"/>
  <c r="AT5" i="129"/>
  <c r="AR5" i="129"/>
  <c r="AP5" i="129"/>
  <c r="AN5" i="129"/>
  <c r="AL5" i="129"/>
  <c r="AJ5" i="129"/>
  <c r="AH5" i="129"/>
  <c r="AF5" i="129"/>
  <c r="AD5" i="129"/>
  <c r="AB5" i="129"/>
  <c r="Z5" i="129"/>
  <c r="X5" i="129"/>
  <c r="V5" i="129"/>
  <c r="T5" i="129"/>
  <c r="R5" i="129"/>
  <c r="P5" i="129"/>
  <c r="N5" i="129"/>
  <c r="L5" i="129"/>
  <c r="J5" i="129"/>
  <c r="H5" i="129"/>
  <c r="F5" i="129"/>
  <c r="D5" i="129"/>
  <c r="CD34" i="128"/>
  <c r="CC34" i="128"/>
  <c r="CB34" i="128"/>
  <c r="CA34" i="128"/>
  <c r="BZ34" i="128"/>
  <c r="BY34" i="128"/>
  <c r="BW34" i="128"/>
  <c r="BW7" i="151" s="1"/>
  <c r="BU34" i="128"/>
  <c r="BU7" i="151" s="1"/>
  <c r="BS34" i="128"/>
  <c r="BS7" i="151" s="1"/>
  <c r="BQ34" i="128"/>
  <c r="BQ7" i="151" s="1"/>
  <c r="BO34" i="128"/>
  <c r="BO7" i="151" s="1"/>
  <c r="BM34" i="128"/>
  <c r="BM7" i="151" s="1"/>
  <c r="BK34" i="128"/>
  <c r="BK7" i="151" s="1"/>
  <c r="BI34" i="128"/>
  <c r="BI7" i="151" s="1"/>
  <c r="BG34" i="128"/>
  <c r="BG7" i="151" s="1"/>
  <c r="BE34" i="128"/>
  <c r="BE7" i="151" s="1"/>
  <c r="BC34" i="128"/>
  <c r="BC7" i="151" s="1"/>
  <c r="BA34" i="128"/>
  <c r="BA7" i="151" s="1"/>
  <c r="AY34" i="128"/>
  <c r="AY7" i="151" s="1"/>
  <c r="AW34" i="128"/>
  <c r="AU34" i="128"/>
  <c r="AU7" i="151" s="1"/>
  <c r="AS34" i="128"/>
  <c r="AS7" i="151" s="1"/>
  <c r="AQ34" i="128"/>
  <c r="AQ7" i="151" s="1"/>
  <c r="AO34" i="128"/>
  <c r="AO7" i="151" s="1"/>
  <c r="AM34" i="128"/>
  <c r="AM7" i="151" s="1"/>
  <c r="AK34" i="128"/>
  <c r="AK7" i="151" s="1"/>
  <c r="AI34" i="128"/>
  <c r="AI7" i="151" s="1"/>
  <c r="AG34" i="128"/>
  <c r="AG7" i="151" s="1"/>
  <c r="AE34" i="128"/>
  <c r="AE7" i="151" s="1"/>
  <c r="AC34" i="128"/>
  <c r="AC7" i="151" s="1"/>
  <c r="AA34" i="128"/>
  <c r="AA7" i="151" s="1"/>
  <c r="Y34" i="128"/>
  <c r="Y7" i="151" s="1"/>
  <c r="W34" i="128"/>
  <c r="W7" i="151" s="1"/>
  <c r="U34" i="128"/>
  <c r="U7" i="151" s="1"/>
  <c r="S34" i="128"/>
  <c r="S7" i="151" s="1"/>
  <c r="Q34" i="128"/>
  <c r="Q7" i="151" s="1"/>
  <c r="O34" i="128"/>
  <c r="O7" i="151" s="1"/>
  <c r="M34" i="128"/>
  <c r="M7" i="151" s="1"/>
  <c r="K34" i="128"/>
  <c r="K7" i="151" s="1"/>
  <c r="I34" i="128"/>
  <c r="I7" i="151" s="1"/>
  <c r="G34" i="128"/>
  <c r="G7" i="151" s="1"/>
  <c r="E34" i="128"/>
  <c r="E7" i="151" s="1"/>
  <c r="C34" i="128"/>
  <c r="C7" i="151" s="1"/>
  <c r="CE33" i="128"/>
  <c r="BX33" i="128"/>
  <c r="BV33" i="128"/>
  <c r="BT33" i="128"/>
  <c r="BR33" i="128"/>
  <c r="BP33" i="128"/>
  <c r="BN33" i="128"/>
  <c r="BL33" i="128"/>
  <c r="BJ33" i="128"/>
  <c r="BH33" i="128"/>
  <c r="BF33" i="128"/>
  <c r="BD33" i="128"/>
  <c r="BB33" i="128"/>
  <c r="AZ33" i="128"/>
  <c r="AX33" i="128"/>
  <c r="AV33" i="128"/>
  <c r="AT33" i="128"/>
  <c r="AR33" i="128"/>
  <c r="AP33" i="128"/>
  <c r="AN33" i="128"/>
  <c r="AL33" i="128"/>
  <c r="AF33" i="128"/>
  <c r="AD33" i="128"/>
  <c r="AB33" i="128"/>
  <c r="Z33" i="128"/>
  <c r="X33" i="128"/>
  <c r="V33" i="128"/>
  <c r="T33" i="128"/>
  <c r="R33" i="128"/>
  <c r="P33" i="128"/>
  <c r="N33" i="128"/>
  <c r="L33" i="128"/>
  <c r="J33" i="128"/>
  <c r="H33" i="128"/>
  <c r="F33" i="128"/>
  <c r="D33" i="128"/>
  <c r="CE32" i="128"/>
  <c r="BX32" i="128"/>
  <c r="BV32" i="128"/>
  <c r="BT32" i="128"/>
  <c r="BR32" i="128"/>
  <c r="BP32" i="128"/>
  <c r="BN32" i="128"/>
  <c r="BL32" i="128"/>
  <c r="BJ32" i="128"/>
  <c r="BH32" i="128"/>
  <c r="BF32" i="128"/>
  <c r="BD32" i="128"/>
  <c r="BB32" i="128"/>
  <c r="AZ32" i="128"/>
  <c r="AX32" i="128"/>
  <c r="AV32" i="128"/>
  <c r="AT32" i="128"/>
  <c r="AR32" i="128"/>
  <c r="AP32" i="128"/>
  <c r="AN32" i="128"/>
  <c r="AL32" i="128"/>
  <c r="AJ32" i="128"/>
  <c r="AH32" i="128"/>
  <c r="AF32" i="128"/>
  <c r="AD32" i="128"/>
  <c r="AB32" i="128"/>
  <c r="Z32" i="128"/>
  <c r="X32" i="128"/>
  <c r="V32" i="128"/>
  <c r="T32" i="128"/>
  <c r="R32" i="128"/>
  <c r="P32" i="128"/>
  <c r="N32" i="128"/>
  <c r="L32" i="128"/>
  <c r="J32" i="128"/>
  <c r="H32" i="128"/>
  <c r="F32" i="128"/>
  <c r="D32" i="128"/>
  <c r="CE31" i="128"/>
  <c r="BX31" i="128"/>
  <c r="BV31" i="128"/>
  <c r="BT31" i="128"/>
  <c r="BR31" i="128"/>
  <c r="BP31" i="128"/>
  <c r="BN31" i="128"/>
  <c r="BL31" i="128"/>
  <c r="BJ31" i="128"/>
  <c r="BH31" i="128"/>
  <c r="BF31" i="128"/>
  <c r="BD31" i="128"/>
  <c r="BB31" i="128"/>
  <c r="AZ31" i="128"/>
  <c r="AX31" i="128"/>
  <c r="AV31" i="128"/>
  <c r="AT31" i="128"/>
  <c r="AR31" i="128"/>
  <c r="AP31" i="128"/>
  <c r="AN31" i="128"/>
  <c r="AL31" i="128"/>
  <c r="AJ31" i="128"/>
  <c r="AH31" i="128"/>
  <c r="AF31" i="128"/>
  <c r="AD31" i="128"/>
  <c r="AB31" i="128"/>
  <c r="Z31" i="128"/>
  <c r="X31" i="128"/>
  <c r="V31" i="128"/>
  <c r="T31" i="128"/>
  <c r="R31" i="128"/>
  <c r="P31" i="128"/>
  <c r="N31" i="128"/>
  <c r="L31" i="128"/>
  <c r="J31" i="128"/>
  <c r="H31" i="128"/>
  <c r="F31" i="128"/>
  <c r="D31" i="128"/>
  <c r="CE30" i="128"/>
  <c r="BX30" i="128"/>
  <c r="BV30" i="128"/>
  <c r="BT30" i="128"/>
  <c r="BR30" i="128"/>
  <c r="BP30" i="128"/>
  <c r="BN30" i="128"/>
  <c r="BL30" i="128"/>
  <c r="BJ30" i="128"/>
  <c r="BH30" i="128"/>
  <c r="BF30" i="128"/>
  <c r="BD30" i="128"/>
  <c r="BB30" i="128"/>
  <c r="AZ30" i="128"/>
  <c r="AX30" i="128"/>
  <c r="AV30" i="128"/>
  <c r="AT30" i="128"/>
  <c r="AR30" i="128"/>
  <c r="AP30" i="128"/>
  <c r="AN30" i="128"/>
  <c r="AL30" i="128"/>
  <c r="AJ30" i="128"/>
  <c r="AH30" i="128"/>
  <c r="AF30" i="128"/>
  <c r="AD30" i="128"/>
  <c r="AB30" i="128"/>
  <c r="Z30" i="128"/>
  <c r="X30" i="128"/>
  <c r="V30" i="128"/>
  <c r="T30" i="128"/>
  <c r="R30" i="128"/>
  <c r="P30" i="128"/>
  <c r="N30" i="128"/>
  <c r="L30" i="128"/>
  <c r="J30" i="128"/>
  <c r="H30" i="128"/>
  <c r="F30" i="128"/>
  <c r="D30" i="128"/>
  <c r="CE29" i="128"/>
  <c r="BX29" i="128"/>
  <c r="BV29" i="128"/>
  <c r="BT29" i="128"/>
  <c r="BR29" i="128"/>
  <c r="BP29" i="128"/>
  <c r="BN29" i="128"/>
  <c r="BL29" i="128"/>
  <c r="BJ29" i="128"/>
  <c r="BH29" i="128"/>
  <c r="BF29" i="128"/>
  <c r="BD29" i="128"/>
  <c r="BB29" i="128"/>
  <c r="AZ29" i="128"/>
  <c r="AX29" i="128"/>
  <c r="AV29" i="128"/>
  <c r="AT29" i="128"/>
  <c r="AR29" i="128"/>
  <c r="AP29" i="128"/>
  <c r="AN29" i="128"/>
  <c r="AL29" i="128"/>
  <c r="AJ29" i="128"/>
  <c r="AH29" i="128"/>
  <c r="AF29" i="128"/>
  <c r="AD29" i="128"/>
  <c r="AB29" i="128"/>
  <c r="Z29" i="128"/>
  <c r="X29" i="128"/>
  <c r="V29" i="128"/>
  <c r="T29" i="128"/>
  <c r="R29" i="128"/>
  <c r="P29" i="128"/>
  <c r="N29" i="128"/>
  <c r="L29" i="128"/>
  <c r="J29" i="128"/>
  <c r="H29" i="128"/>
  <c r="F29" i="128"/>
  <c r="D29" i="128"/>
  <c r="CE28" i="128"/>
  <c r="BX28" i="128"/>
  <c r="BV28" i="128"/>
  <c r="BT28" i="128"/>
  <c r="BR28" i="128"/>
  <c r="BP28" i="128"/>
  <c r="BN28" i="128"/>
  <c r="BL28" i="128"/>
  <c r="BJ28" i="128"/>
  <c r="BH28" i="128"/>
  <c r="BF28" i="128"/>
  <c r="BD28" i="128"/>
  <c r="BB28" i="128"/>
  <c r="AZ28" i="128"/>
  <c r="AX28" i="128"/>
  <c r="AV28" i="128"/>
  <c r="AT28" i="128"/>
  <c r="AR28" i="128"/>
  <c r="AP28" i="128"/>
  <c r="AN28" i="128"/>
  <c r="AL28" i="128"/>
  <c r="AJ28" i="128"/>
  <c r="AH28" i="128"/>
  <c r="AF28" i="128"/>
  <c r="AD28" i="128"/>
  <c r="AB28" i="128"/>
  <c r="Z28" i="128"/>
  <c r="X28" i="128"/>
  <c r="V28" i="128"/>
  <c r="T28" i="128"/>
  <c r="R28" i="128"/>
  <c r="P28" i="128"/>
  <c r="N28" i="128"/>
  <c r="L28" i="128"/>
  <c r="J28" i="128"/>
  <c r="H28" i="128"/>
  <c r="F28" i="128"/>
  <c r="D28" i="128"/>
  <c r="CE27" i="128"/>
  <c r="BX27" i="128"/>
  <c r="BV27" i="128"/>
  <c r="BT27" i="128"/>
  <c r="BR27" i="128"/>
  <c r="BP27" i="128"/>
  <c r="BN27" i="128"/>
  <c r="BL27" i="128"/>
  <c r="BJ27" i="128"/>
  <c r="BH27" i="128"/>
  <c r="BF27" i="128"/>
  <c r="BD27" i="128"/>
  <c r="BB27" i="128"/>
  <c r="AZ27" i="128"/>
  <c r="AX27" i="128"/>
  <c r="AV27" i="128"/>
  <c r="AT27" i="128"/>
  <c r="AR27" i="128"/>
  <c r="AP27" i="128"/>
  <c r="AN27" i="128"/>
  <c r="AL27" i="128"/>
  <c r="AJ27" i="128"/>
  <c r="AH27" i="128"/>
  <c r="AF27" i="128"/>
  <c r="AD27" i="128"/>
  <c r="AB27" i="128"/>
  <c r="Z27" i="128"/>
  <c r="X27" i="128"/>
  <c r="V27" i="128"/>
  <c r="T27" i="128"/>
  <c r="R27" i="128"/>
  <c r="P27" i="128"/>
  <c r="N27" i="128"/>
  <c r="L27" i="128"/>
  <c r="J27" i="128"/>
  <c r="H27" i="128"/>
  <c r="F27" i="128"/>
  <c r="D27" i="128"/>
  <c r="CE26" i="128"/>
  <c r="BX26" i="128"/>
  <c r="BV26" i="128"/>
  <c r="BT26" i="128"/>
  <c r="BR26" i="128"/>
  <c r="BP26" i="128"/>
  <c r="BN26" i="128"/>
  <c r="BL26" i="128"/>
  <c r="BJ26" i="128"/>
  <c r="BH26" i="128"/>
  <c r="BF26" i="128"/>
  <c r="BD26" i="128"/>
  <c r="BB26" i="128"/>
  <c r="AZ26" i="128"/>
  <c r="AX26" i="128"/>
  <c r="AV26" i="128"/>
  <c r="AT26" i="128"/>
  <c r="AR26" i="128"/>
  <c r="AP26" i="128"/>
  <c r="AN26" i="128"/>
  <c r="AL26" i="128"/>
  <c r="AJ26" i="128"/>
  <c r="AH26" i="128"/>
  <c r="AF26" i="128"/>
  <c r="AD26" i="128"/>
  <c r="AB26" i="128"/>
  <c r="Z26" i="128"/>
  <c r="X26" i="128"/>
  <c r="V26" i="128"/>
  <c r="T26" i="128"/>
  <c r="R26" i="128"/>
  <c r="P26" i="128"/>
  <c r="N26" i="128"/>
  <c r="L26" i="128"/>
  <c r="J26" i="128"/>
  <c r="H26" i="128"/>
  <c r="F26" i="128"/>
  <c r="D26" i="128"/>
  <c r="CE25" i="128"/>
  <c r="BX25" i="128"/>
  <c r="BV25" i="128"/>
  <c r="BT25" i="128"/>
  <c r="BR25" i="128"/>
  <c r="BP25" i="128"/>
  <c r="BN25" i="128"/>
  <c r="BL25" i="128"/>
  <c r="BJ25" i="128"/>
  <c r="BH25" i="128"/>
  <c r="BF25" i="128"/>
  <c r="BD25" i="128"/>
  <c r="BB25" i="128"/>
  <c r="AZ25" i="128"/>
  <c r="AX25" i="128"/>
  <c r="AV25" i="128"/>
  <c r="AT25" i="128"/>
  <c r="AR25" i="128"/>
  <c r="AP25" i="128"/>
  <c r="AN25" i="128"/>
  <c r="AL25" i="128"/>
  <c r="AJ25" i="128"/>
  <c r="AH25" i="128"/>
  <c r="AF25" i="128"/>
  <c r="AD25" i="128"/>
  <c r="AB25" i="128"/>
  <c r="Z25" i="128"/>
  <c r="X25" i="128"/>
  <c r="V25" i="128"/>
  <c r="T25" i="128"/>
  <c r="R25" i="128"/>
  <c r="P25" i="128"/>
  <c r="N25" i="128"/>
  <c r="L25" i="128"/>
  <c r="J25" i="128"/>
  <c r="H25" i="128"/>
  <c r="F25" i="128"/>
  <c r="D25" i="128"/>
  <c r="CE24" i="128"/>
  <c r="BX24" i="128"/>
  <c r="BV24" i="128"/>
  <c r="BT24" i="128"/>
  <c r="BR24" i="128"/>
  <c r="BP24" i="128"/>
  <c r="BN24" i="128"/>
  <c r="BL24" i="128"/>
  <c r="BJ24" i="128"/>
  <c r="BH24" i="128"/>
  <c r="BF24" i="128"/>
  <c r="BD24" i="128"/>
  <c r="BB24" i="128"/>
  <c r="AZ24" i="128"/>
  <c r="AX24" i="128"/>
  <c r="AV24" i="128"/>
  <c r="AT24" i="128"/>
  <c r="AR24" i="128"/>
  <c r="AP24" i="128"/>
  <c r="AN24" i="128"/>
  <c r="AL24" i="128"/>
  <c r="AJ24" i="128"/>
  <c r="AH24" i="128"/>
  <c r="AF24" i="128"/>
  <c r="AD24" i="128"/>
  <c r="AB24" i="128"/>
  <c r="Z24" i="128"/>
  <c r="X24" i="128"/>
  <c r="V24" i="128"/>
  <c r="T24" i="128"/>
  <c r="R24" i="128"/>
  <c r="P24" i="128"/>
  <c r="N24" i="128"/>
  <c r="L24" i="128"/>
  <c r="J24" i="128"/>
  <c r="H24" i="128"/>
  <c r="F24" i="128"/>
  <c r="D24" i="128"/>
  <c r="CE23" i="128"/>
  <c r="BX23" i="128"/>
  <c r="BV23" i="128"/>
  <c r="BT23" i="128"/>
  <c r="BR23" i="128"/>
  <c r="BP23" i="128"/>
  <c r="BN23" i="128"/>
  <c r="BL23" i="128"/>
  <c r="BJ23" i="128"/>
  <c r="BH23" i="128"/>
  <c r="BF23" i="128"/>
  <c r="BD23" i="128"/>
  <c r="BB23" i="128"/>
  <c r="AZ23" i="128"/>
  <c r="AX23" i="128"/>
  <c r="AV23" i="128"/>
  <c r="AT23" i="128"/>
  <c r="AR23" i="128"/>
  <c r="AP23" i="128"/>
  <c r="AN23" i="128"/>
  <c r="AL23" i="128"/>
  <c r="AJ23" i="128"/>
  <c r="AH23" i="128"/>
  <c r="AF23" i="128"/>
  <c r="AD23" i="128"/>
  <c r="AB23" i="128"/>
  <c r="Z23" i="128"/>
  <c r="X23" i="128"/>
  <c r="V23" i="128"/>
  <c r="T23" i="128"/>
  <c r="R23" i="128"/>
  <c r="P23" i="128"/>
  <c r="N23" i="128"/>
  <c r="L23" i="128"/>
  <c r="J23" i="128"/>
  <c r="H23" i="128"/>
  <c r="F23" i="128"/>
  <c r="D23" i="128"/>
  <c r="CE22" i="128"/>
  <c r="BX22" i="128"/>
  <c r="BV22" i="128"/>
  <c r="BT22" i="128"/>
  <c r="BR22" i="128"/>
  <c r="BP22" i="128"/>
  <c r="BN22" i="128"/>
  <c r="BL22" i="128"/>
  <c r="BJ22" i="128"/>
  <c r="BH22" i="128"/>
  <c r="BF22" i="128"/>
  <c r="BD22" i="128"/>
  <c r="BB22" i="128"/>
  <c r="AZ22" i="128"/>
  <c r="AX22" i="128"/>
  <c r="AV22" i="128"/>
  <c r="AT22" i="128"/>
  <c r="AR22" i="128"/>
  <c r="AP22" i="128"/>
  <c r="AN22" i="128"/>
  <c r="AL22" i="128"/>
  <c r="AJ22" i="128"/>
  <c r="AH22" i="128"/>
  <c r="AF22" i="128"/>
  <c r="AD22" i="128"/>
  <c r="AB22" i="128"/>
  <c r="Z22" i="128"/>
  <c r="X22" i="128"/>
  <c r="V22" i="128"/>
  <c r="T22" i="128"/>
  <c r="R22" i="128"/>
  <c r="P22" i="128"/>
  <c r="N22" i="128"/>
  <c r="L22" i="128"/>
  <c r="J22" i="128"/>
  <c r="H22" i="128"/>
  <c r="F22" i="128"/>
  <c r="D22" i="128"/>
  <c r="CE21" i="128"/>
  <c r="BX21" i="128"/>
  <c r="BV21" i="128"/>
  <c r="BT21" i="128"/>
  <c r="BR21" i="128"/>
  <c r="BP21" i="128"/>
  <c r="BN21" i="128"/>
  <c r="BL21" i="128"/>
  <c r="BJ21" i="128"/>
  <c r="BH21" i="128"/>
  <c r="BF21" i="128"/>
  <c r="BD21" i="128"/>
  <c r="BB21" i="128"/>
  <c r="AZ21" i="128"/>
  <c r="AX21" i="128"/>
  <c r="AV21" i="128"/>
  <c r="AT21" i="128"/>
  <c r="AR21" i="128"/>
  <c r="AP21" i="128"/>
  <c r="AN21" i="128"/>
  <c r="AL21" i="128"/>
  <c r="AJ21" i="128"/>
  <c r="AH21" i="128"/>
  <c r="AF21" i="128"/>
  <c r="AD21" i="128"/>
  <c r="AB21" i="128"/>
  <c r="Z21" i="128"/>
  <c r="X21" i="128"/>
  <c r="V21" i="128"/>
  <c r="T21" i="128"/>
  <c r="R21" i="128"/>
  <c r="P21" i="128"/>
  <c r="N21" i="128"/>
  <c r="L21" i="128"/>
  <c r="J21" i="128"/>
  <c r="H21" i="128"/>
  <c r="F21" i="128"/>
  <c r="D21" i="128"/>
  <c r="CE20" i="128"/>
  <c r="BX20" i="128"/>
  <c r="BV20" i="128"/>
  <c r="BT20" i="128"/>
  <c r="BR20" i="128"/>
  <c r="BP20" i="128"/>
  <c r="BN20" i="128"/>
  <c r="BL20" i="128"/>
  <c r="BJ20" i="128"/>
  <c r="BH20" i="128"/>
  <c r="BF20" i="128"/>
  <c r="BD20" i="128"/>
  <c r="BB20" i="128"/>
  <c r="AZ20" i="128"/>
  <c r="AX20" i="128"/>
  <c r="AV20" i="128"/>
  <c r="AT20" i="128"/>
  <c r="AR20" i="128"/>
  <c r="AP20" i="128"/>
  <c r="AN20" i="128"/>
  <c r="AL20" i="128"/>
  <c r="AJ20" i="128"/>
  <c r="AH20" i="128"/>
  <c r="AF20" i="128"/>
  <c r="AD20" i="128"/>
  <c r="AB20" i="128"/>
  <c r="Z20" i="128"/>
  <c r="X20" i="128"/>
  <c r="V20" i="128"/>
  <c r="T20" i="128"/>
  <c r="R20" i="128"/>
  <c r="P20" i="128"/>
  <c r="N20" i="128"/>
  <c r="L20" i="128"/>
  <c r="J20" i="128"/>
  <c r="H20" i="128"/>
  <c r="F20" i="128"/>
  <c r="D20" i="128"/>
  <c r="CE19" i="128"/>
  <c r="BX19" i="128"/>
  <c r="BV19" i="128"/>
  <c r="BT19" i="128"/>
  <c r="BR19" i="128"/>
  <c r="BP19" i="128"/>
  <c r="BN19" i="128"/>
  <c r="BL19" i="128"/>
  <c r="BJ19" i="128"/>
  <c r="BH19" i="128"/>
  <c r="BF19" i="128"/>
  <c r="BD19" i="128"/>
  <c r="BB19" i="128"/>
  <c r="AZ19" i="128"/>
  <c r="AX19" i="128"/>
  <c r="AV19" i="128"/>
  <c r="AT19" i="128"/>
  <c r="AR19" i="128"/>
  <c r="AP19" i="128"/>
  <c r="AN19" i="128"/>
  <c r="AL19" i="128"/>
  <c r="AJ19" i="128"/>
  <c r="AH19" i="128"/>
  <c r="AF19" i="128"/>
  <c r="AD19" i="128"/>
  <c r="AB19" i="128"/>
  <c r="Z19" i="128"/>
  <c r="X19" i="128"/>
  <c r="V19" i="128"/>
  <c r="T19" i="128"/>
  <c r="R19" i="128"/>
  <c r="P19" i="128"/>
  <c r="N19" i="128"/>
  <c r="L19" i="128"/>
  <c r="J19" i="128"/>
  <c r="H19" i="128"/>
  <c r="F19" i="128"/>
  <c r="D19" i="128"/>
  <c r="CE18" i="128"/>
  <c r="BX18" i="128"/>
  <c r="BV18" i="128"/>
  <c r="BT18" i="128"/>
  <c r="BR18" i="128"/>
  <c r="BP18" i="128"/>
  <c r="BN18" i="128"/>
  <c r="BL18" i="128"/>
  <c r="BJ18" i="128"/>
  <c r="BH18" i="128"/>
  <c r="BF18" i="128"/>
  <c r="BD18" i="128"/>
  <c r="BB18" i="128"/>
  <c r="AZ18" i="128"/>
  <c r="AX18" i="128"/>
  <c r="AV18" i="128"/>
  <c r="AT18" i="128"/>
  <c r="AR18" i="128"/>
  <c r="AP18" i="128"/>
  <c r="AN18" i="128"/>
  <c r="AL18" i="128"/>
  <c r="AJ18" i="128"/>
  <c r="AH18" i="128"/>
  <c r="AF18" i="128"/>
  <c r="AD18" i="128"/>
  <c r="AB18" i="128"/>
  <c r="Z18" i="128"/>
  <c r="X18" i="128"/>
  <c r="V18" i="128"/>
  <c r="T18" i="128"/>
  <c r="R18" i="128"/>
  <c r="P18" i="128"/>
  <c r="N18" i="128"/>
  <c r="L18" i="128"/>
  <c r="J18" i="128"/>
  <c r="H18" i="128"/>
  <c r="F18" i="128"/>
  <c r="D18" i="128"/>
  <c r="CE17" i="128"/>
  <c r="BX17" i="128"/>
  <c r="BV17" i="128"/>
  <c r="BT17" i="128"/>
  <c r="BR17" i="128"/>
  <c r="BP17" i="128"/>
  <c r="BN17" i="128"/>
  <c r="BL17" i="128"/>
  <c r="BJ17" i="128"/>
  <c r="BH17" i="128"/>
  <c r="BF17" i="128"/>
  <c r="BD17" i="128"/>
  <c r="BB17" i="128"/>
  <c r="AZ17" i="128"/>
  <c r="AX17" i="128"/>
  <c r="AV17" i="128"/>
  <c r="AT17" i="128"/>
  <c r="AR17" i="128"/>
  <c r="AP17" i="128"/>
  <c r="AN17" i="128"/>
  <c r="AL17" i="128"/>
  <c r="AJ17" i="128"/>
  <c r="AH17" i="128"/>
  <c r="AF17" i="128"/>
  <c r="AD17" i="128"/>
  <c r="AB17" i="128"/>
  <c r="Z17" i="128"/>
  <c r="X17" i="128"/>
  <c r="V17" i="128"/>
  <c r="T17" i="128"/>
  <c r="R17" i="128"/>
  <c r="P17" i="128"/>
  <c r="N17" i="128"/>
  <c r="L17" i="128"/>
  <c r="J17" i="128"/>
  <c r="H17" i="128"/>
  <c r="F17" i="128"/>
  <c r="D17" i="128"/>
  <c r="CE16" i="128"/>
  <c r="BX16" i="128"/>
  <c r="BV16" i="128"/>
  <c r="BT16" i="128"/>
  <c r="BR16" i="128"/>
  <c r="BP16" i="128"/>
  <c r="BN16" i="128"/>
  <c r="BL16" i="128"/>
  <c r="BJ16" i="128"/>
  <c r="BH16" i="128"/>
  <c r="BF16" i="128"/>
  <c r="BD16" i="128"/>
  <c r="BB16" i="128"/>
  <c r="AZ16" i="128"/>
  <c r="AX16" i="128"/>
  <c r="AV16" i="128"/>
  <c r="AT16" i="128"/>
  <c r="AR16" i="128"/>
  <c r="AP16" i="128"/>
  <c r="AN16" i="128"/>
  <c r="AL16" i="128"/>
  <c r="AJ16" i="128"/>
  <c r="AH16" i="128"/>
  <c r="AF16" i="128"/>
  <c r="AD16" i="128"/>
  <c r="AB16" i="128"/>
  <c r="Z16" i="128"/>
  <c r="X16" i="128"/>
  <c r="V16" i="128"/>
  <c r="T16" i="128"/>
  <c r="R16" i="128"/>
  <c r="P16" i="128"/>
  <c r="N16" i="128"/>
  <c r="L16" i="128"/>
  <c r="J16" i="128"/>
  <c r="H16" i="128"/>
  <c r="F16" i="128"/>
  <c r="D16" i="128"/>
  <c r="CE15" i="128"/>
  <c r="BX15" i="128"/>
  <c r="BV15" i="128"/>
  <c r="BT15" i="128"/>
  <c r="BR15" i="128"/>
  <c r="BP15" i="128"/>
  <c r="BN15" i="128"/>
  <c r="BL15" i="128"/>
  <c r="BJ15" i="128"/>
  <c r="BH15" i="128"/>
  <c r="BF15" i="128"/>
  <c r="BD15" i="128"/>
  <c r="BB15" i="128"/>
  <c r="AZ15" i="128"/>
  <c r="AX15" i="128"/>
  <c r="AV15" i="128"/>
  <c r="AT15" i="128"/>
  <c r="AR15" i="128"/>
  <c r="AP15" i="128"/>
  <c r="AN15" i="128"/>
  <c r="AL15" i="128"/>
  <c r="AJ15" i="128"/>
  <c r="AH15" i="128"/>
  <c r="AF15" i="128"/>
  <c r="AD15" i="128"/>
  <c r="AB15" i="128"/>
  <c r="Z15" i="128"/>
  <c r="X15" i="128"/>
  <c r="V15" i="128"/>
  <c r="T15" i="128"/>
  <c r="R15" i="128"/>
  <c r="P15" i="128"/>
  <c r="N15" i="128"/>
  <c r="L15" i="128"/>
  <c r="J15" i="128"/>
  <c r="H15" i="128"/>
  <c r="F15" i="128"/>
  <c r="D15" i="128"/>
  <c r="CE14" i="128"/>
  <c r="BX14" i="128"/>
  <c r="BV14" i="128"/>
  <c r="BT14" i="128"/>
  <c r="BR14" i="128"/>
  <c r="BP14" i="128"/>
  <c r="BN14" i="128"/>
  <c r="BL14" i="128"/>
  <c r="BJ14" i="128"/>
  <c r="BH14" i="128"/>
  <c r="BF14" i="128"/>
  <c r="BD14" i="128"/>
  <c r="BB14" i="128"/>
  <c r="AZ14" i="128"/>
  <c r="AX14" i="128"/>
  <c r="AV14" i="128"/>
  <c r="AT14" i="128"/>
  <c r="AR14" i="128"/>
  <c r="AP14" i="128"/>
  <c r="AN14" i="128"/>
  <c r="AL14" i="128"/>
  <c r="AJ14" i="128"/>
  <c r="AH14" i="128"/>
  <c r="AF14" i="128"/>
  <c r="AD14" i="128"/>
  <c r="AB14" i="128"/>
  <c r="Z14" i="128"/>
  <c r="X14" i="128"/>
  <c r="V14" i="128"/>
  <c r="T14" i="128"/>
  <c r="R14" i="128"/>
  <c r="P14" i="128"/>
  <c r="N14" i="128"/>
  <c r="L14" i="128"/>
  <c r="J14" i="128"/>
  <c r="H14" i="128"/>
  <c r="F14" i="128"/>
  <c r="D14" i="128"/>
  <c r="CE13" i="128"/>
  <c r="BX13" i="128"/>
  <c r="BV13" i="128"/>
  <c r="BT13" i="128"/>
  <c r="BR13" i="128"/>
  <c r="BP13" i="128"/>
  <c r="BN13" i="128"/>
  <c r="BL13" i="128"/>
  <c r="BJ13" i="128"/>
  <c r="BH13" i="128"/>
  <c r="BF13" i="128"/>
  <c r="BD13" i="128"/>
  <c r="BB13" i="128"/>
  <c r="AZ13" i="128"/>
  <c r="AX13" i="128"/>
  <c r="AV13" i="128"/>
  <c r="AT13" i="128"/>
  <c r="AR13" i="128"/>
  <c r="AP13" i="128"/>
  <c r="AN13" i="128"/>
  <c r="AL13" i="128"/>
  <c r="AJ13" i="128"/>
  <c r="AH13" i="128"/>
  <c r="AF13" i="128"/>
  <c r="AD13" i="128"/>
  <c r="AB13" i="128"/>
  <c r="Z13" i="128"/>
  <c r="X13" i="128"/>
  <c r="V13" i="128"/>
  <c r="T13" i="128"/>
  <c r="R13" i="128"/>
  <c r="P13" i="128"/>
  <c r="N13" i="128"/>
  <c r="L13" i="128"/>
  <c r="J13" i="128"/>
  <c r="H13" i="128"/>
  <c r="F13" i="128"/>
  <c r="D13" i="128"/>
  <c r="CE12" i="128"/>
  <c r="BX12" i="128"/>
  <c r="BV12" i="128"/>
  <c r="BT12" i="128"/>
  <c r="BR12" i="128"/>
  <c r="BP12" i="128"/>
  <c r="BN12" i="128"/>
  <c r="BL12" i="128"/>
  <c r="BJ12" i="128"/>
  <c r="BH12" i="128"/>
  <c r="BF12" i="128"/>
  <c r="BD12" i="128"/>
  <c r="BB12" i="128"/>
  <c r="AZ12" i="128"/>
  <c r="AX12" i="128"/>
  <c r="AV12" i="128"/>
  <c r="AT12" i="128"/>
  <c r="AR12" i="128"/>
  <c r="AP12" i="128"/>
  <c r="AN12" i="128"/>
  <c r="AL12" i="128"/>
  <c r="AJ12" i="128"/>
  <c r="AH12" i="128"/>
  <c r="AF12" i="128"/>
  <c r="AD12" i="128"/>
  <c r="AB12" i="128"/>
  <c r="Z12" i="128"/>
  <c r="X12" i="128"/>
  <c r="V12" i="128"/>
  <c r="T12" i="128"/>
  <c r="R12" i="128"/>
  <c r="P12" i="128"/>
  <c r="N12" i="128"/>
  <c r="L12" i="128"/>
  <c r="J12" i="128"/>
  <c r="H12" i="128"/>
  <c r="F12" i="128"/>
  <c r="D12" i="128"/>
  <c r="CE11" i="128"/>
  <c r="BX11" i="128"/>
  <c r="BV11" i="128"/>
  <c r="BT11" i="128"/>
  <c r="BR11" i="128"/>
  <c r="BP11" i="128"/>
  <c r="BN11" i="128"/>
  <c r="BL11" i="128"/>
  <c r="BJ11" i="128"/>
  <c r="BH11" i="128"/>
  <c r="BF11" i="128"/>
  <c r="BD11" i="128"/>
  <c r="BB11" i="128"/>
  <c r="AZ11" i="128"/>
  <c r="AX11" i="128"/>
  <c r="AV11" i="128"/>
  <c r="AT11" i="128"/>
  <c r="AR11" i="128"/>
  <c r="AP11" i="128"/>
  <c r="AN11" i="128"/>
  <c r="AL11" i="128"/>
  <c r="AJ11" i="128"/>
  <c r="AH11" i="128"/>
  <c r="AF11" i="128"/>
  <c r="AD11" i="128"/>
  <c r="AB11" i="128"/>
  <c r="Z11" i="128"/>
  <c r="X11" i="128"/>
  <c r="V11" i="128"/>
  <c r="T11" i="128"/>
  <c r="R11" i="128"/>
  <c r="P11" i="128"/>
  <c r="N11" i="128"/>
  <c r="L11" i="128"/>
  <c r="J11" i="128"/>
  <c r="H11" i="128"/>
  <c r="F11" i="128"/>
  <c r="D11" i="128"/>
  <c r="CE10" i="128"/>
  <c r="BX10" i="128"/>
  <c r="BV10" i="128"/>
  <c r="BT10" i="128"/>
  <c r="BR10" i="128"/>
  <c r="BP10" i="128"/>
  <c r="BN10" i="128"/>
  <c r="BL10" i="128"/>
  <c r="BJ10" i="128"/>
  <c r="BH10" i="128"/>
  <c r="BF10" i="128"/>
  <c r="BD10" i="128"/>
  <c r="BB10" i="128"/>
  <c r="AZ10" i="128"/>
  <c r="AX10" i="128"/>
  <c r="AV10" i="128"/>
  <c r="AT10" i="128"/>
  <c r="AR10" i="128"/>
  <c r="AP10" i="128"/>
  <c r="AN10" i="128"/>
  <c r="AL10" i="128"/>
  <c r="AJ10" i="128"/>
  <c r="AH10" i="128"/>
  <c r="AF10" i="128"/>
  <c r="AD10" i="128"/>
  <c r="AB10" i="128"/>
  <c r="Z10" i="128"/>
  <c r="X10" i="128"/>
  <c r="V10" i="128"/>
  <c r="T10" i="128"/>
  <c r="R10" i="128"/>
  <c r="P10" i="128"/>
  <c r="N10" i="128"/>
  <c r="L10" i="128"/>
  <c r="J10" i="128"/>
  <c r="H10" i="128"/>
  <c r="F10" i="128"/>
  <c r="D10" i="128"/>
  <c r="CE9" i="128"/>
  <c r="BX9" i="128"/>
  <c r="BV9" i="128"/>
  <c r="BT9" i="128"/>
  <c r="BR9" i="128"/>
  <c r="BP9" i="128"/>
  <c r="BN9" i="128"/>
  <c r="BL9" i="128"/>
  <c r="BJ9" i="128"/>
  <c r="BH9" i="128"/>
  <c r="BF9" i="128"/>
  <c r="BD9" i="128"/>
  <c r="BB9" i="128"/>
  <c r="AZ9" i="128"/>
  <c r="AX9" i="128"/>
  <c r="AV9" i="128"/>
  <c r="AT9" i="128"/>
  <c r="AR9" i="128"/>
  <c r="AP9" i="128"/>
  <c r="AN9" i="128"/>
  <c r="AL9" i="128"/>
  <c r="AJ9" i="128"/>
  <c r="AH9" i="128"/>
  <c r="AF9" i="128"/>
  <c r="AD9" i="128"/>
  <c r="AB9" i="128"/>
  <c r="Z9" i="128"/>
  <c r="X9" i="128"/>
  <c r="V9" i="128"/>
  <c r="T9" i="128"/>
  <c r="R9" i="128"/>
  <c r="P9" i="128"/>
  <c r="N9" i="128"/>
  <c r="L9" i="128"/>
  <c r="J9" i="128"/>
  <c r="H9" i="128"/>
  <c r="F9" i="128"/>
  <c r="D9" i="128"/>
  <c r="CE8" i="128"/>
  <c r="BX8" i="128"/>
  <c r="BV8" i="128"/>
  <c r="BT8" i="128"/>
  <c r="BR8" i="128"/>
  <c r="BP8" i="128"/>
  <c r="BN8" i="128"/>
  <c r="BL8" i="128"/>
  <c r="BJ8" i="128"/>
  <c r="BH8" i="128"/>
  <c r="BF8" i="128"/>
  <c r="BD8" i="128"/>
  <c r="BB8" i="128"/>
  <c r="AZ8" i="128"/>
  <c r="AX8" i="128"/>
  <c r="AV8" i="128"/>
  <c r="AT8" i="128"/>
  <c r="AR8" i="128"/>
  <c r="AP8" i="128"/>
  <c r="AN8" i="128"/>
  <c r="AL8" i="128"/>
  <c r="AJ8" i="128"/>
  <c r="AH8" i="128"/>
  <c r="AF8" i="128"/>
  <c r="AD8" i="128"/>
  <c r="AB8" i="128"/>
  <c r="Z8" i="128"/>
  <c r="X8" i="128"/>
  <c r="V8" i="128"/>
  <c r="T8" i="128"/>
  <c r="R8" i="128"/>
  <c r="P8" i="128"/>
  <c r="N8" i="128"/>
  <c r="L8" i="128"/>
  <c r="J8" i="128"/>
  <c r="H8" i="128"/>
  <c r="F8" i="128"/>
  <c r="D8" i="128"/>
  <c r="CE7" i="128"/>
  <c r="BX7" i="128"/>
  <c r="BV7" i="128"/>
  <c r="BT7" i="128"/>
  <c r="BR7" i="128"/>
  <c r="BP7" i="128"/>
  <c r="BN7" i="128"/>
  <c r="BL7" i="128"/>
  <c r="BJ7" i="128"/>
  <c r="BH7" i="128"/>
  <c r="BF7" i="128"/>
  <c r="BD7" i="128"/>
  <c r="BB7" i="128"/>
  <c r="AZ7" i="128"/>
  <c r="AX7" i="128"/>
  <c r="AV7" i="128"/>
  <c r="AT7" i="128"/>
  <c r="AR7" i="128"/>
  <c r="AP7" i="128"/>
  <c r="AN7" i="128"/>
  <c r="AL7" i="128"/>
  <c r="AJ7" i="128"/>
  <c r="AH7" i="128"/>
  <c r="AF7" i="128"/>
  <c r="AD7" i="128"/>
  <c r="AB7" i="128"/>
  <c r="Z7" i="128"/>
  <c r="X7" i="128"/>
  <c r="V7" i="128"/>
  <c r="T7" i="128"/>
  <c r="R7" i="128"/>
  <c r="P7" i="128"/>
  <c r="N7" i="128"/>
  <c r="L7" i="128"/>
  <c r="J7" i="128"/>
  <c r="H7" i="128"/>
  <c r="F7" i="128"/>
  <c r="D7" i="128"/>
  <c r="CE6" i="128"/>
  <c r="BX6" i="128"/>
  <c r="BV6" i="128"/>
  <c r="BT6" i="128"/>
  <c r="BR6" i="128"/>
  <c r="BP6" i="128"/>
  <c r="BN6" i="128"/>
  <c r="BL6" i="128"/>
  <c r="BJ6" i="128"/>
  <c r="BH6" i="128"/>
  <c r="BF6" i="128"/>
  <c r="BD6" i="128"/>
  <c r="BB6" i="128"/>
  <c r="AZ6" i="128"/>
  <c r="AX6" i="128"/>
  <c r="AV6" i="128"/>
  <c r="AT6" i="128"/>
  <c r="AR6" i="128"/>
  <c r="AP6" i="128"/>
  <c r="AN6" i="128"/>
  <c r="AL6" i="128"/>
  <c r="AJ6" i="128"/>
  <c r="AH6" i="128"/>
  <c r="AF6" i="128"/>
  <c r="AD6" i="128"/>
  <c r="AB6" i="128"/>
  <c r="Z6" i="128"/>
  <c r="X6" i="128"/>
  <c r="V6" i="128"/>
  <c r="T6" i="128"/>
  <c r="R6" i="128"/>
  <c r="P6" i="128"/>
  <c r="N6" i="128"/>
  <c r="L6" i="128"/>
  <c r="J6" i="128"/>
  <c r="H6" i="128"/>
  <c r="F6" i="128"/>
  <c r="D6" i="128"/>
  <c r="CE5" i="128"/>
  <c r="BX5" i="128"/>
  <c r="BV5" i="128"/>
  <c r="BT5" i="128"/>
  <c r="BR5" i="128"/>
  <c r="BP5" i="128"/>
  <c r="BN5" i="128"/>
  <c r="BL5" i="128"/>
  <c r="BJ5" i="128"/>
  <c r="BH5" i="128"/>
  <c r="BF5" i="128"/>
  <c r="BD5" i="128"/>
  <c r="BB5" i="128"/>
  <c r="AZ5" i="128"/>
  <c r="AX5" i="128"/>
  <c r="AV5" i="128"/>
  <c r="AT5" i="128"/>
  <c r="AR5" i="128"/>
  <c r="AP5" i="128"/>
  <c r="AN5" i="128"/>
  <c r="AL5" i="128"/>
  <c r="AJ5" i="128"/>
  <c r="AH5" i="128"/>
  <c r="AF5" i="128"/>
  <c r="AD5" i="128"/>
  <c r="AB5" i="128"/>
  <c r="Z5" i="128"/>
  <c r="X5" i="128"/>
  <c r="V5" i="128"/>
  <c r="T5" i="128"/>
  <c r="R5" i="128"/>
  <c r="P5" i="128"/>
  <c r="N5" i="128"/>
  <c r="L5" i="128"/>
  <c r="J5" i="128"/>
  <c r="H5" i="128"/>
  <c r="F5" i="128"/>
  <c r="D5" i="128"/>
  <c r="CD20" i="127"/>
  <c r="CD24" i="151" s="1"/>
  <c r="CC20" i="127"/>
  <c r="CC24" i="151" s="1"/>
  <c r="CB20" i="127"/>
  <c r="CB24" i="151" s="1"/>
  <c r="CA20" i="127"/>
  <c r="CA24" i="151" s="1"/>
  <c r="BZ20" i="127"/>
  <c r="BZ24" i="151" s="1"/>
  <c r="BY20" i="127"/>
  <c r="BY24" i="151" s="1"/>
  <c r="BW20" i="127"/>
  <c r="BW24" i="151" s="1"/>
  <c r="BU20" i="127"/>
  <c r="BU24" i="151" s="1"/>
  <c r="BS20" i="127"/>
  <c r="BS24" i="151" s="1"/>
  <c r="BQ20" i="127"/>
  <c r="BQ24" i="151" s="1"/>
  <c r="BO20" i="127"/>
  <c r="BO24" i="151" s="1"/>
  <c r="BM20" i="127"/>
  <c r="BM24" i="151" s="1"/>
  <c r="BK20" i="127"/>
  <c r="BK24" i="151" s="1"/>
  <c r="BI20" i="127"/>
  <c r="BI24" i="151" s="1"/>
  <c r="BG20" i="127"/>
  <c r="BG24" i="151" s="1"/>
  <c r="BE20" i="127"/>
  <c r="BE24" i="151" s="1"/>
  <c r="BC20" i="127"/>
  <c r="BC24" i="151" s="1"/>
  <c r="BA20" i="127"/>
  <c r="BA24" i="151" s="1"/>
  <c r="AY20" i="127"/>
  <c r="AY24" i="151" s="1"/>
  <c r="AW20" i="127"/>
  <c r="AW24" i="151" s="1"/>
  <c r="AU20" i="127"/>
  <c r="AU24" i="151" s="1"/>
  <c r="AS20" i="127"/>
  <c r="AS24" i="151" s="1"/>
  <c r="AQ20" i="127"/>
  <c r="AQ24" i="151" s="1"/>
  <c r="AO20" i="127"/>
  <c r="AO24" i="151" s="1"/>
  <c r="AM20" i="127"/>
  <c r="AM24" i="151" s="1"/>
  <c r="AK20" i="127"/>
  <c r="AK24" i="151" s="1"/>
  <c r="AI20" i="127"/>
  <c r="AI24" i="151" s="1"/>
  <c r="AG20" i="127"/>
  <c r="AG24" i="151" s="1"/>
  <c r="AE20" i="127"/>
  <c r="AE24" i="151" s="1"/>
  <c r="AC20" i="127"/>
  <c r="AC24" i="151" s="1"/>
  <c r="AA20" i="127"/>
  <c r="AA24" i="151" s="1"/>
  <c r="Y20" i="127"/>
  <c r="Y24" i="151" s="1"/>
  <c r="W20" i="127"/>
  <c r="W24" i="151" s="1"/>
  <c r="U20" i="127"/>
  <c r="U24" i="151" s="1"/>
  <c r="S20" i="127"/>
  <c r="S24" i="151" s="1"/>
  <c r="Q20" i="127"/>
  <c r="Q24" i="151" s="1"/>
  <c r="O20" i="127"/>
  <c r="O24" i="151" s="1"/>
  <c r="M20" i="127"/>
  <c r="M24" i="151" s="1"/>
  <c r="K20" i="127"/>
  <c r="K24" i="151" s="1"/>
  <c r="I20" i="127"/>
  <c r="I24" i="151" s="1"/>
  <c r="G20" i="127"/>
  <c r="G24" i="151" s="1"/>
  <c r="E20" i="127"/>
  <c r="E24" i="151" s="1"/>
  <c r="C20" i="127"/>
  <c r="C24" i="151" s="1"/>
  <c r="CE19" i="127"/>
  <c r="BX19" i="127"/>
  <c r="BV19" i="127"/>
  <c r="BT19" i="127"/>
  <c r="BR19" i="127"/>
  <c r="BP19" i="127"/>
  <c r="BN19" i="127"/>
  <c r="BL19" i="127"/>
  <c r="BJ19" i="127"/>
  <c r="BH19" i="127"/>
  <c r="BF19" i="127"/>
  <c r="BD19" i="127"/>
  <c r="BB19" i="127"/>
  <c r="AZ19" i="127"/>
  <c r="AX19" i="127"/>
  <c r="AV19" i="127"/>
  <c r="AT19" i="127"/>
  <c r="AR19" i="127"/>
  <c r="AP19" i="127"/>
  <c r="AN19" i="127"/>
  <c r="AL19" i="127"/>
  <c r="AJ19" i="127"/>
  <c r="AH19" i="127"/>
  <c r="AF19" i="127"/>
  <c r="AD19" i="127"/>
  <c r="AB19" i="127"/>
  <c r="Z19" i="127"/>
  <c r="X19" i="127"/>
  <c r="V19" i="127"/>
  <c r="T19" i="127"/>
  <c r="R19" i="127"/>
  <c r="P19" i="127"/>
  <c r="N19" i="127"/>
  <c r="L19" i="127"/>
  <c r="J19" i="127"/>
  <c r="H19" i="127"/>
  <c r="F19" i="127"/>
  <c r="D19" i="127"/>
  <c r="CE18" i="127"/>
  <c r="BX18" i="127"/>
  <c r="BV18" i="127"/>
  <c r="BT18" i="127"/>
  <c r="BR18" i="127"/>
  <c r="BP18" i="127"/>
  <c r="BN18" i="127"/>
  <c r="BL18" i="127"/>
  <c r="BJ18" i="127"/>
  <c r="BH18" i="127"/>
  <c r="BF18" i="127"/>
  <c r="BD18" i="127"/>
  <c r="BB18" i="127"/>
  <c r="AZ18" i="127"/>
  <c r="AX18" i="127"/>
  <c r="AV18" i="127"/>
  <c r="AT18" i="127"/>
  <c r="AR18" i="127"/>
  <c r="AP18" i="127"/>
  <c r="AN18" i="127"/>
  <c r="AL18" i="127"/>
  <c r="AJ18" i="127"/>
  <c r="AH18" i="127"/>
  <c r="AF18" i="127"/>
  <c r="AD18" i="127"/>
  <c r="AB18" i="127"/>
  <c r="Z18" i="127"/>
  <c r="X18" i="127"/>
  <c r="V18" i="127"/>
  <c r="T18" i="127"/>
  <c r="R18" i="127"/>
  <c r="P18" i="127"/>
  <c r="N18" i="127"/>
  <c r="L18" i="127"/>
  <c r="J18" i="127"/>
  <c r="H18" i="127"/>
  <c r="F18" i="127"/>
  <c r="D18" i="127"/>
  <c r="CE17" i="127"/>
  <c r="BX17" i="127"/>
  <c r="BV17" i="127"/>
  <c r="BT17" i="127"/>
  <c r="BR17" i="127"/>
  <c r="BP17" i="127"/>
  <c r="BN17" i="127"/>
  <c r="BL17" i="127"/>
  <c r="BJ17" i="127"/>
  <c r="BH17" i="127"/>
  <c r="BF17" i="127"/>
  <c r="BD17" i="127"/>
  <c r="BB17" i="127"/>
  <c r="AZ17" i="127"/>
  <c r="AX17" i="127"/>
  <c r="AV17" i="127"/>
  <c r="AT17" i="127"/>
  <c r="AR17" i="127"/>
  <c r="AP17" i="127"/>
  <c r="AN17" i="127"/>
  <c r="AL17" i="127"/>
  <c r="AJ17" i="127"/>
  <c r="AH17" i="127"/>
  <c r="AF17" i="127"/>
  <c r="AD17" i="127"/>
  <c r="AB17" i="127"/>
  <c r="Z17" i="127"/>
  <c r="X17" i="127"/>
  <c r="V17" i="127"/>
  <c r="T17" i="127"/>
  <c r="R17" i="127"/>
  <c r="P17" i="127"/>
  <c r="N17" i="127"/>
  <c r="L17" i="127"/>
  <c r="J17" i="127"/>
  <c r="H17" i="127"/>
  <c r="F17" i="127"/>
  <c r="D17" i="127"/>
  <c r="CE16" i="127"/>
  <c r="BX16" i="127"/>
  <c r="BV16" i="127"/>
  <c r="BT16" i="127"/>
  <c r="BR16" i="127"/>
  <c r="BP16" i="127"/>
  <c r="BN16" i="127"/>
  <c r="BL16" i="127"/>
  <c r="BJ16" i="127"/>
  <c r="BH16" i="127"/>
  <c r="BF16" i="127"/>
  <c r="BD16" i="127"/>
  <c r="BB16" i="127"/>
  <c r="AZ16" i="127"/>
  <c r="AX16" i="127"/>
  <c r="AV16" i="127"/>
  <c r="AT16" i="127"/>
  <c r="AR16" i="127"/>
  <c r="AP16" i="127"/>
  <c r="AN16" i="127"/>
  <c r="AL16" i="127"/>
  <c r="AJ16" i="127"/>
  <c r="AH16" i="127"/>
  <c r="AF16" i="127"/>
  <c r="AD16" i="127"/>
  <c r="AB16" i="127"/>
  <c r="Z16" i="127"/>
  <c r="X16" i="127"/>
  <c r="V16" i="127"/>
  <c r="T16" i="127"/>
  <c r="R16" i="127"/>
  <c r="P16" i="127"/>
  <c r="N16" i="127"/>
  <c r="L16" i="127"/>
  <c r="J16" i="127"/>
  <c r="H16" i="127"/>
  <c r="F16" i="127"/>
  <c r="D16" i="127"/>
  <c r="CE15" i="127"/>
  <c r="BX15" i="127"/>
  <c r="BV15" i="127"/>
  <c r="BT15" i="127"/>
  <c r="BR15" i="127"/>
  <c r="BP15" i="127"/>
  <c r="BN15" i="127"/>
  <c r="BL15" i="127"/>
  <c r="BJ15" i="127"/>
  <c r="BH15" i="127"/>
  <c r="BF15" i="127"/>
  <c r="BD15" i="127"/>
  <c r="BB15" i="127"/>
  <c r="AZ15" i="127"/>
  <c r="AX15" i="127"/>
  <c r="AV15" i="127"/>
  <c r="AT15" i="127"/>
  <c r="AR15" i="127"/>
  <c r="AP15" i="127"/>
  <c r="AN15" i="127"/>
  <c r="AL15" i="127"/>
  <c r="AJ15" i="127"/>
  <c r="AH15" i="127"/>
  <c r="AF15" i="127"/>
  <c r="AD15" i="127"/>
  <c r="AB15" i="127"/>
  <c r="Z15" i="127"/>
  <c r="X15" i="127"/>
  <c r="V15" i="127"/>
  <c r="T15" i="127"/>
  <c r="R15" i="127"/>
  <c r="P15" i="127"/>
  <c r="N15" i="127"/>
  <c r="L15" i="127"/>
  <c r="J15" i="127"/>
  <c r="H15" i="127"/>
  <c r="F15" i="127"/>
  <c r="D15" i="127"/>
  <c r="CE14" i="127"/>
  <c r="BX14" i="127"/>
  <c r="BV14" i="127"/>
  <c r="BT14" i="127"/>
  <c r="BR14" i="127"/>
  <c r="BP14" i="127"/>
  <c r="BN14" i="127"/>
  <c r="BL14" i="127"/>
  <c r="BJ14" i="127"/>
  <c r="BH14" i="127"/>
  <c r="BF14" i="127"/>
  <c r="BD14" i="127"/>
  <c r="BB14" i="127"/>
  <c r="AZ14" i="127"/>
  <c r="AX14" i="127"/>
  <c r="AV14" i="127"/>
  <c r="AT14" i="127"/>
  <c r="AR14" i="127"/>
  <c r="AP14" i="127"/>
  <c r="AN14" i="127"/>
  <c r="AL14" i="127"/>
  <c r="AJ14" i="127"/>
  <c r="AH14" i="127"/>
  <c r="AF14" i="127"/>
  <c r="AD14" i="127"/>
  <c r="AB14" i="127"/>
  <c r="Z14" i="127"/>
  <c r="X14" i="127"/>
  <c r="V14" i="127"/>
  <c r="T14" i="127"/>
  <c r="R14" i="127"/>
  <c r="P14" i="127"/>
  <c r="N14" i="127"/>
  <c r="L14" i="127"/>
  <c r="J14" i="127"/>
  <c r="H14" i="127"/>
  <c r="F14" i="127"/>
  <c r="D14" i="127"/>
  <c r="CE13" i="127"/>
  <c r="BX13" i="127"/>
  <c r="BV13" i="127"/>
  <c r="BT13" i="127"/>
  <c r="BR13" i="127"/>
  <c r="BP13" i="127"/>
  <c r="BN13" i="127"/>
  <c r="BL13" i="127"/>
  <c r="BJ13" i="127"/>
  <c r="BH13" i="127"/>
  <c r="BF13" i="127"/>
  <c r="BD13" i="127"/>
  <c r="BB13" i="127"/>
  <c r="AZ13" i="127"/>
  <c r="AX13" i="127"/>
  <c r="AV13" i="127"/>
  <c r="AT13" i="127"/>
  <c r="AR13" i="127"/>
  <c r="AP13" i="127"/>
  <c r="AN13" i="127"/>
  <c r="AL13" i="127"/>
  <c r="AJ13" i="127"/>
  <c r="AH13" i="127"/>
  <c r="AF13" i="127"/>
  <c r="AD13" i="127"/>
  <c r="AB13" i="127"/>
  <c r="Z13" i="127"/>
  <c r="X13" i="127"/>
  <c r="V13" i="127"/>
  <c r="T13" i="127"/>
  <c r="R13" i="127"/>
  <c r="P13" i="127"/>
  <c r="N13" i="127"/>
  <c r="L13" i="127"/>
  <c r="J13" i="127"/>
  <c r="H13" i="127"/>
  <c r="F13" i="127"/>
  <c r="D13" i="127"/>
  <c r="CE12" i="127"/>
  <c r="BX12" i="127"/>
  <c r="BV12" i="127"/>
  <c r="BT12" i="127"/>
  <c r="BR12" i="127"/>
  <c r="BP12" i="127"/>
  <c r="BN12" i="127"/>
  <c r="BL12" i="127"/>
  <c r="BJ12" i="127"/>
  <c r="BH12" i="127"/>
  <c r="BF12" i="127"/>
  <c r="BD12" i="127"/>
  <c r="BB12" i="127"/>
  <c r="AZ12" i="127"/>
  <c r="AX12" i="127"/>
  <c r="AV12" i="127"/>
  <c r="AT12" i="127"/>
  <c r="AR12" i="127"/>
  <c r="AP12" i="127"/>
  <c r="AN12" i="127"/>
  <c r="AL12" i="127"/>
  <c r="AJ12" i="127"/>
  <c r="AH12" i="127"/>
  <c r="AF12" i="127"/>
  <c r="AD12" i="127"/>
  <c r="AB12" i="127"/>
  <c r="Z12" i="127"/>
  <c r="X12" i="127"/>
  <c r="V12" i="127"/>
  <c r="T12" i="127"/>
  <c r="R12" i="127"/>
  <c r="P12" i="127"/>
  <c r="N12" i="127"/>
  <c r="L12" i="127"/>
  <c r="J12" i="127"/>
  <c r="H12" i="127"/>
  <c r="F12" i="127"/>
  <c r="D12" i="127"/>
  <c r="CE11" i="127"/>
  <c r="BX11" i="127"/>
  <c r="BV11" i="127"/>
  <c r="BT11" i="127"/>
  <c r="BR11" i="127"/>
  <c r="BP11" i="127"/>
  <c r="BN11" i="127"/>
  <c r="BL11" i="127"/>
  <c r="BJ11" i="127"/>
  <c r="BH11" i="127"/>
  <c r="BF11" i="127"/>
  <c r="BD11" i="127"/>
  <c r="BB11" i="127"/>
  <c r="AZ11" i="127"/>
  <c r="AX11" i="127"/>
  <c r="AV11" i="127"/>
  <c r="AT11" i="127"/>
  <c r="AR11" i="127"/>
  <c r="AP11" i="127"/>
  <c r="AN11" i="127"/>
  <c r="AL11" i="127"/>
  <c r="AJ11" i="127"/>
  <c r="AH11" i="127"/>
  <c r="AF11" i="127"/>
  <c r="AD11" i="127"/>
  <c r="AB11" i="127"/>
  <c r="Z11" i="127"/>
  <c r="X11" i="127"/>
  <c r="V11" i="127"/>
  <c r="T11" i="127"/>
  <c r="R11" i="127"/>
  <c r="P11" i="127"/>
  <c r="N11" i="127"/>
  <c r="L11" i="127"/>
  <c r="J11" i="127"/>
  <c r="H11" i="127"/>
  <c r="F11" i="127"/>
  <c r="D11" i="127"/>
  <c r="CE10" i="127"/>
  <c r="BX10" i="127"/>
  <c r="BV10" i="127"/>
  <c r="BT10" i="127"/>
  <c r="BR10" i="127"/>
  <c r="BP10" i="127"/>
  <c r="BN10" i="127"/>
  <c r="BL10" i="127"/>
  <c r="BJ10" i="127"/>
  <c r="BH10" i="127"/>
  <c r="BF10" i="127"/>
  <c r="BD10" i="127"/>
  <c r="BB10" i="127"/>
  <c r="AZ10" i="127"/>
  <c r="AX10" i="127"/>
  <c r="AV10" i="127"/>
  <c r="AT10" i="127"/>
  <c r="AR10" i="127"/>
  <c r="AP10" i="127"/>
  <c r="AN10" i="127"/>
  <c r="AL10" i="127"/>
  <c r="AJ10" i="127"/>
  <c r="AH10" i="127"/>
  <c r="AF10" i="127"/>
  <c r="AD10" i="127"/>
  <c r="AB10" i="127"/>
  <c r="Z10" i="127"/>
  <c r="X10" i="127"/>
  <c r="V10" i="127"/>
  <c r="T10" i="127"/>
  <c r="R10" i="127"/>
  <c r="P10" i="127"/>
  <c r="N10" i="127"/>
  <c r="L10" i="127"/>
  <c r="J10" i="127"/>
  <c r="H10" i="127"/>
  <c r="F10" i="127"/>
  <c r="D10" i="127"/>
  <c r="CE9" i="127"/>
  <c r="BX9" i="127"/>
  <c r="BV9" i="127"/>
  <c r="BT9" i="127"/>
  <c r="BR9" i="127"/>
  <c r="BP9" i="127"/>
  <c r="BN9" i="127"/>
  <c r="BL9" i="127"/>
  <c r="BJ9" i="127"/>
  <c r="BH9" i="127"/>
  <c r="BF9" i="127"/>
  <c r="BD9" i="127"/>
  <c r="BB9" i="127"/>
  <c r="AZ9" i="127"/>
  <c r="AX9" i="127"/>
  <c r="AV9" i="127"/>
  <c r="AT9" i="127"/>
  <c r="AR9" i="127"/>
  <c r="AP9" i="127"/>
  <c r="AN9" i="127"/>
  <c r="AL9" i="127"/>
  <c r="AJ9" i="127"/>
  <c r="AH9" i="127"/>
  <c r="AF9" i="127"/>
  <c r="AD9" i="127"/>
  <c r="AB9" i="127"/>
  <c r="Z9" i="127"/>
  <c r="X9" i="127"/>
  <c r="V9" i="127"/>
  <c r="T9" i="127"/>
  <c r="R9" i="127"/>
  <c r="P9" i="127"/>
  <c r="N9" i="127"/>
  <c r="L9" i="127"/>
  <c r="J9" i="127"/>
  <c r="H9" i="127"/>
  <c r="F9" i="127"/>
  <c r="D9" i="127"/>
  <c r="CE8" i="127"/>
  <c r="BX8" i="127"/>
  <c r="BV8" i="127"/>
  <c r="BT8" i="127"/>
  <c r="BR8" i="127"/>
  <c r="BP8" i="127"/>
  <c r="BN8" i="127"/>
  <c r="BL8" i="127"/>
  <c r="BJ8" i="127"/>
  <c r="BH8" i="127"/>
  <c r="BF8" i="127"/>
  <c r="BD8" i="127"/>
  <c r="BB8" i="127"/>
  <c r="AZ8" i="127"/>
  <c r="AX8" i="127"/>
  <c r="AV8" i="127"/>
  <c r="AT8" i="127"/>
  <c r="AR8" i="127"/>
  <c r="AP8" i="127"/>
  <c r="AN8" i="127"/>
  <c r="AL8" i="127"/>
  <c r="AJ8" i="127"/>
  <c r="AH8" i="127"/>
  <c r="AF8" i="127"/>
  <c r="AD8" i="127"/>
  <c r="AB8" i="127"/>
  <c r="Z8" i="127"/>
  <c r="X8" i="127"/>
  <c r="V8" i="127"/>
  <c r="T8" i="127"/>
  <c r="R8" i="127"/>
  <c r="P8" i="127"/>
  <c r="N8" i="127"/>
  <c r="L8" i="127"/>
  <c r="J8" i="127"/>
  <c r="H8" i="127"/>
  <c r="F8" i="127"/>
  <c r="D8" i="127"/>
  <c r="CE7" i="127"/>
  <c r="BX7" i="127"/>
  <c r="BV7" i="127"/>
  <c r="BT7" i="127"/>
  <c r="BR7" i="127"/>
  <c r="BP7" i="127"/>
  <c r="BN7" i="127"/>
  <c r="BL7" i="127"/>
  <c r="BJ7" i="127"/>
  <c r="BH7" i="127"/>
  <c r="BF7" i="127"/>
  <c r="BD7" i="127"/>
  <c r="BB7" i="127"/>
  <c r="AZ7" i="127"/>
  <c r="AX7" i="127"/>
  <c r="AV7" i="127"/>
  <c r="AT7" i="127"/>
  <c r="AR7" i="127"/>
  <c r="AP7" i="127"/>
  <c r="AN7" i="127"/>
  <c r="AL7" i="127"/>
  <c r="AJ7" i="127"/>
  <c r="AH7" i="127"/>
  <c r="AF7" i="127"/>
  <c r="AD7" i="127"/>
  <c r="AB7" i="127"/>
  <c r="Z7" i="127"/>
  <c r="X7" i="127"/>
  <c r="V7" i="127"/>
  <c r="T7" i="127"/>
  <c r="R7" i="127"/>
  <c r="P7" i="127"/>
  <c r="N7" i="127"/>
  <c r="L7" i="127"/>
  <c r="J7" i="127"/>
  <c r="H7" i="127"/>
  <c r="F7" i="127"/>
  <c r="D7" i="127"/>
  <c r="CE6" i="127"/>
  <c r="BX6" i="127"/>
  <c r="BV6" i="127"/>
  <c r="BT6" i="127"/>
  <c r="BR6" i="127"/>
  <c r="BP6" i="127"/>
  <c r="BN6" i="127"/>
  <c r="BL6" i="127"/>
  <c r="BJ6" i="127"/>
  <c r="BH6" i="127"/>
  <c r="BF6" i="127"/>
  <c r="BD6" i="127"/>
  <c r="BB6" i="127"/>
  <c r="AZ6" i="127"/>
  <c r="AX6" i="127"/>
  <c r="AV6" i="127"/>
  <c r="AT6" i="127"/>
  <c r="AR6" i="127"/>
  <c r="AP6" i="127"/>
  <c r="AN6" i="127"/>
  <c r="AL6" i="127"/>
  <c r="AJ6" i="127"/>
  <c r="AH6" i="127"/>
  <c r="AF6" i="127"/>
  <c r="AD6" i="127"/>
  <c r="AB6" i="127"/>
  <c r="Z6" i="127"/>
  <c r="X6" i="127"/>
  <c r="V6" i="127"/>
  <c r="T6" i="127"/>
  <c r="R6" i="127"/>
  <c r="P6" i="127"/>
  <c r="N6" i="127"/>
  <c r="L6" i="127"/>
  <c r="J6" i="127"/>
  <c r="H6" i="127"/>
  <c r="F6" i="127"/>
  <c r="D6" i="127"/>
  <c r="CE5" i="127"/>
  <c r="BX5" i="127"/>
  <c r="BV5" i="127"/>
  <c r="BT5" i="127"/>
  <c r="BR5" i="127"/>
  <c r="BP5" i="127"/>
  <c r="BN5" i="127"/>
  <c r="BL5" i="127"/>
  <c r="BJ5" i="127"/>
  <c r="BH5" i="127"/>
  <c r="BF5" i="127"/>
  <c r="BD5" i="127"/>
  <c r="BB5" i="127"/>
  <c r="AZ5" i="127"/>
  <c r="AX5" i="127"/>
  <c r="AV5" i="127"/>
  <c r="AT5" i="127"/>
  <c r="AR5" i="127"/>
  <c r="AP5" i="127"/>
  <c r="AN5" i="127"/>
  <c r="AL5" i="127"/>
  <c r="AJ5" i="127"/>
  <c r="AH5" i="127"/>
  <c r="AF5" i="127"/>
  <c r="AD5" i="127"/>
  <c r="AB5" i="127"/>
  <c r="Z5" i="127"/>
  <c r="X5" i="127"/>
  <c r="V5" i="127"/>
  <c r="T5" i="127"/>
  <c r="R5" i="127"/>
  <c r="P5" i="127"/>
  <c r="N5" i="127"/>
  <c r="L5" i="127"/>
  <c r="J5" i="127"/>
  <c r="H5" i="127"/>
  <c r="F5" i="127"/>
  <c r="D5" i="127"/>
  <c r="CD34" i="126"/>
  <c r="CC34" i="126"/>
  <c r="CB34" i="126"/>
  <c r="CA34" i="126"/>
  <c r="BZ34" i="126"/>
  <c r="BY34" i="126"/>
  <c r="BW34" i="126"/>
  <c r="BW6" i="151" s="1"/>
  <c r="BU34" i="126"/>
  <c r="BU6" i="151" s="1"/>
  <c r="BS34" i="126"/>
  <c r="BS6" i="151" s="1"/>
  <c r="BQ34" i="126"/>
  <c r="BQ6" i="151" s="1"/>
  <c r="BO34" i="126"/>
  <c r="BO6" i="151" s="1"/>
  <c r="BM34" i="126"/>
  <c r="BM6" i="151" s="1"/>
  <c r="BK34" i="126"/>
  <c r="BK6" i="151" s="1"/>
  <c r="BI34" i="126"/>
  <c r="BI6" i="151" s="1"/>
  <c r="BG34" i="126"/>
  <c r="BG6" i="151" s="1"/>
  <c r="BE34" i="126"/>
  <c r="BE6" i="151" s="1"/>
  <c r="BC34" i="126"/>
  <c r="BC6" i="151" s="1"/>
  <c r="BA34" i="126"/>
  <c r="BA6" i="151" s="1"/>
  <c r="AY34" i="126"/>
  <c r="AY6" i="151" s="1"/>
  <c r="AU34" i="126"/>
  <c r="AU6" i="151" s="1"/>
  <c r="AS34" i="126"/>
  <c r="AS6" i="151" s="1"/>
  <c r="AQ34" i="126"/>
  <c r="AQ6" i="151" s="1"/>
  <c r="AO34" i="126"/>
  <c r="AO6" i="151" s="1"/>
  <c r="AM34" i="126"/>
  <c r="AM6" i="151" s="1"/>
  <c r="AK34" i="126"/>
  <c r="AK6" i="151" s="1"/>
  <c r="AI34" i="126"/>
  <c r="AI6" i="151" s="1"/>
  <c r="AG34" i="126"/>
  <c r="AG6" i="151" s="1"/>
  <c r="AE34" i="126"/>
  <c r="AE6" i="151" s="1"/>
  <c r="AC34" i="126"/>
  <c r="AC6" i="151" s="1"/>
  <c r="AA34" i="126"/>
  <c r="AA6" i="151" s="1"/>
  <c r="Y34" i="126"/>
  <c r="Y6" i="151" s="1"/>
  <c r="W34" i="126"/>
  <c r="W6" i="151" s="1"/>
  <c r="U34" i="126"/>
  <c r="U6" i="151" s="1"/>
  <c r="S34" i="126"/>
  <c r="S6" i="151" s="1"/>
  <c r="Q34" i="126"/>
  <c r="Q6" i="151" s="1"/>
  <c r="O34" i="126"/>
  <c r="O6" i="151" s="1"/>
  <c r="M34" i="126"/>
  <c r="M6" i="151" s="1"/>
  <c r="K34" i="126"/>
  <c r="K6" i="151" s="1"/>
  <c r="I34" i="126"/>
  <c r="I6" i="151" s="1"/>
  <c r="G34" i="126"/>
  <c r="G6" i="151" s="1"/>
  <c r="E34" i="126"/>
  <c r="E6" i="151" s="1"/>
  <c r="C34" i="126"/>
  <c r="C6" i="151" s="1"/>
  <c r="CE33" i="126"/>
  <c r="BX33" i="126"/>
  <c r="BV33" i="126"/>
  <c r="BT33" i="126"/>
  <c r="BR33" i="126"/>
  <c r="BP33" i="126"/>
  <c r="BN33" i="126"/>
  <c r="BL33" i="126"/>
  <c r="BJ33" i="126"/>
  <c r="BH33" i="126"/>
  <c r="BF33" i="126"/>
  <c r="BD33" i="126"/>
  <c r="BB33" i="126"/>
  <c r="AZ33" i="126"/>
  <c r="AV33" i="126"/>
  <c r="AT33" i="126"/>
  <c r="AR33" i="126"/>
  <c r="AP33" i="126"/>
  <c r="AN33" i="126"/>
  <c r="AL33" i="126"/>
  <c r="AF33" i="126"/>
  <c r="AD33" i="126"/>
  <c r="AB33" i="126"/>
  <c r="Z33" i="126"/>
  <c r="X33" i="126"/>
  <c r="V33" i="126"/>
  <c r="T33" i="126"/>
  <c r="R33" i="126"/>
  <c r="P33" i="126"/>
  <c r="N33" i="126"/>
  <c r="L33" i="126"/>
  <c r="J33" i="126"/>
  <c r="H33" i="126"/>
  <c r="F33" i="126"/>
  <c r="D33" i="126"/>
  <c r="CE32" i="126"/>
  <c r="BX32" i="126"/>
  <c r="BV32" i="126"/>
  <c r="BT32" i="126"/>
  <c r="BR32" i="126"/>
  <c r="BP32" i="126"/>
  <c r="BN32" i="126"/>
  <c r="BL32" i="126"/>
  <c r="BJ32" i="126"/>
  <c r="BH32" i="126"/>
  <c r="BF32" i="126"/>
  <c r="BD32" i="126"/>
  <c r="BB32" i="126"/>
  <c r="AZ32" i="126"/>
  <c r="AV32" i="126"/>
  <c r="AT32" i="126"/>
  <c r="AR32" i="126"/>
  <c r="AP32" i="126"/>
  <c r="AN32" i="126"/>
  <c r="AL32" i="126"/>
  <c r="AJ32" i="126"/>
  <c r="AH32" i="126"/>
  <c r="AF32" i="126"/>
  <c r="AD32" i="126"/>
  <c r="AB32" i="126"/>
  <c r="Z32" i="126"/>
  <c r="X32" i="126"/>
  <c r="V32" i="126"/>
  <c r="T32" i="126"/>
  <c r="R32" i="126"/>
  <c r="P32" i="126"/>
  <c r="N32" i="126"/>
  <c r="L32" i="126"/>
  <c r="J32" i="126"/>
  <c r="H32" i="126"/>
  <c r="F32" i="126"/>
  <c r="D32" i="126"/>
  <c r="CE31" i="126"/>
  <c r="BX31" i="126"/>
  <c r="BV31" i="126"/>
  <c r="BT31" i="126"/>
  <c r="BR31" i="126"/>
  <c r="BP31" i="126"/>
  <c r="BN31" i="126"/>
  <c r="BL31" i="126"/>
  <c r="BJ31" i="126"/>
  <c r="BH31" i="126"/>
  <c r="BF31" i="126"/>
  <c r="BD31" i="126"/>
  <c r="BB31" i="126"/>
  <c r="AZ31" i="126"/>
  <c r="AV31" i="126"/>
  <c r="AT31" i="126"/>
  <c r="AR31" i="126"/>
  <c r="AP31" i="126"/>
  <c r="AN31" i="126"/>
  <c r="AL31" i="126"/>
  <c r="AJ31" i="126"/>
  <c r="AH31" i="126"/>
  <c r="AF31" i="126"/>
  <c r="AD31" i="126"/>
  <c r="AB31" i="126"/>
  <c r="Z31" i="126"/>
  <c r="X31" i="126"/>
  <c r="V31" i="126"/>
  <c r="T31" i="126"/>
  <c r="R31" i="126"/>
  <c r="P31" i="126"/>
  <c r="N31" i="126"/>
  <c r="L31" i="126"/>
  <c r="J31" i="126"/>
  <c r="H31" i="126"/>
  <c r="F31" i="126"/>
  <c r="D31" i="126"/>
  <c r="CE30" i="126"/>
  <c r="BX30" i="126"/>
  <c r="BV30" i="126"/>
  <c r="BT30" i="126"/>
  <c r="BR30" i="126"/>
  <c r="BP30" i="126"/>
  <c r="BN30" i="126"/>
  <c r="BL30" i="126"/>
  <c r="BJ30" i="126"/>
  <c r="BH30" i="126"/>
  <c r="BF30" i="126"/>
  <c r="BD30" i="126"/>
  <c r="BB30" i="126"/>
  <c r="AZ30" i="126"/>
  <c r="AV30" i="126"/>
  <c r="AT30" i="126"/>
  <c r="AR30" i="126"/>
  <c r="AP30" i="126"/>
  <c r="AN30" i="126"/>
  <c r="AL30" i="126"/>
  <c r="AJ30" i="126"/>
  <c r="AH30" i="126"/>
  <c r="AF30" i="126"/>
  <c r="AD30" i="126"/>
  <c r="AB30" i="126"/>
  <c r="Z30" i="126"/>
  <c r="X30" i="126"/>
  <c r="V30" i="126"/>
  <c r="T30" i="126"/>
  <c r="R30" i="126"/>
  <c r="P30" i="126"/>
  <c r="N30" i="126"/>
  <c r="L30" i="126"/>
  <c r="J30" i="126"/>
  <c r="H30" i="126"/>
  <c r="F30" i="126"/>
  <c r="D30" i="126"/>
  <c r="CE29" i="126"/>
  <c r="BX29" i="126"/>
  <c r="BV29" i="126"/>
  <c r="BT29" i="126"/>
  <c r="BR29" i="126"/>
  <c r="BP29" i="126"/>
  <c r="BN29" i="126"/>
  <c r="BL29" i="126"/>
  <c r="BJ29" i="126"/>
  <c r="BH29" i="126"/>
  <c r="BF29" i="126"/>
  <c r="BD29" i="126"/>
  <c r="BB29" i="126"/>
  <c r="AZ29" i="126"/>
  <c r="AV29" i="126"/>
  <c r="AT29" i="126"/>
  <c r="AR29" i="126"/>
  <c r="AP29" i="126"/>
  <c r="AN29" i="126"/>
  <c r="AL29" i="126"/>
  <c r="AJ29" i="126"/>
  <c r="AH29" i="126"/>
  <c r="AF29" i="126"/>
  <c r="AD29" i="126"/>
  <c r="AB29" i="126"/>
  <c r="Z29" i="126"/>
  <c r="X29" i="126"/>
  <c r="V29" i="126"/>
  <c r="T29" i="126"/>
  <c r="R29" i="126"/>
  <c r="P29" i="126"/>
  <c r="N29" i="126"/>
  <c r="L29" i="126"/>
  <c r="J29" i="126"/>
  <c r="H29" i="126"/>
  <c r="F29" i="126"/>
  <c r="D29" i="126"/>
  <c r="CE28" i="126"/>
  <c r="BX28" i="126"/>
  <c r="BV28" i="126"/>
  <c r="BT28" i="126"/>
  <c r="BR28" i="126"/>
  <c r="BP28" i="126"/>
  <c r="BN28" i="126"/>
  <c r="BL28" i="126"/>
  <c r="BJ28" i="126"/>
  <c r="BH28" i="126"/>
  <c r="BF28" i="126"/>
  <c r="BD28" i="126"/>
  <c r="BB28" i="126"/>
  <c r="AZ28" i="126"/>
  <c r="AV28" i="126"/>
  <c r="AT28" i="126"/>
  <c r="AR28" i="126"/>
  <c r="AP28" i="126"/>
  <c r="AN28" i="126"/>
  <c r="AL28" i="126"/>
  <c r="AJ28" i="126"/>
  <c r="AH28" i="126"/>
  <c r="AF28" i="126"/>
  <c r="AD28" i="126"/>
  <c r="AB28" i="126"/>
  <c r="Z28" i="126"/>
  <c r="X28" i="126"/>
  <c r="V28" i="126"/>
  <c r="T28" i="126"/>
  <c r="R28" i="126"/>
  <c r="P28" i="126"/>
  <c r="N28" i="126"/>
  <c r="L28" i="126"/>
  <c r="J28" i="126"/>
  <c r="H28" i="126"/>
  <c r="F28" i="126"/>
  <c r="D28" i="126"/>
  <c r="CE27" i="126"/>
  <c r="BX27" i="126"/>
  <c r="BV27" i="126"/>
  <c r="BT27" i="126"/>
  <c r="BR27" i="126"/>
  <c r="BP27" i="126"/>
  <c r="BN27" i="126"/>
  <c r="BL27" i="126"/>
  <c r="BJ27" i="126"/>
  <c r="BH27" i="126"/>
  <c r="BF27" i="126"/>
  <c r="BD27" i="126"/>
  <c r="BB27" i="126"/>
  <c r="AZ27" i="126"/>
  <c r="AV27" i="126"/>
  <c r="AT27" i="126"/>
  <c r="AR27" i="126"/>
  <c r="AP27" i="126"/>
  <c r="AN27" i="126"/>
  <c r="AL27" i="126"/>
  <c r="AJ27" i="126"/>
  <c r="AH27" i="126"/>
  <c r="AF27" i="126"/>
  <c r="AD27" i="126"/>
  <c r="AB27" i="126"/>
  <c r="Z27" i="126"/>
  <c r="X27" i="126"/>
  <c r="V27" i="126"/>
  <c r="T27" i="126"/>
  <c r="R27" i="126"/>
  <c r="P27" i="126"/>
  <c r="N27" i="126"/>
  <c r="L27" i="126"/>
  <c r="J27" i="126"/>
  <c r="H27" i="126"/>
  <c r="F27" i="126"/>
  <c r="D27" i="126"/>
  <c r="CE26" i="126"/>
  <c r="BX26" i="126"/>
  <c r="BV26" i="126"/>
  <c r="BT26" i="126"/>
  <c r="BR26" i="126"/>
  <c r="BP26" i="126"/>
  <c r="BN26" i="126"/>
  <c r="BL26" i="126"/>
  <c r="BJ26" i="126"/>
  <c r="BH26" i="126"/>
  <c r="BF26" i="126"/>
  <c r="BD26" i="126"/>
  <c r="BB26" i="126"/>
  <c r="AZ26" i="126"/>
  <c r="AV26" i="126"/>
  <c r="AT26" i="126"/>
  <c r="AR26" i="126"/>
  <c r="AP26" i="126"/>
  <c r="AN26" i="126"/>
  <c r="AL26" i="126"/>
  <c r="AJ26" i="126"/>
  <c r="AH26" i="126"/>
  <c r="AF26" i="126"/>
  <c r="AD26" i="126"/>
  <c r="AB26" i="126"/>
  <c r="Z26" i="126"/>
  <c r="X26" i="126"/>
  <c r="V26" i="126"/>
  <c r="T26" i="126"/>
  <c r="R26" i="126"/>
  <c r="P26" i="126"/>
  <c r="N26" i="126"/>
  <c r="L26" i="126"/>
  <c r="J26" i="126"/>
  <c r="H26" i="126"/>
  <c r="F26" i="126"/>
  <c r="D26" i="126"/>
  <c r="CE25" i="126"/>
  <c r="BX25" i="126"/>
  <c r="BV25" i="126"/>
  <c r="BT25" i="126"/>
  <c r="BR25" i="126"/>
  <c r="BP25" i="126"/>
  <c r="BN25" i="126"/>
  <c r="BL25" i="126"/>
  <c r="BJ25" i="126"/>
  <c r="BH25" i="126"/>
  <c r="BF25" i="126"/>
  <c r="BD25" i="126"/>
  <c r="BB25" i="126"/>
  <c r="AZ25" i="126"/>
  <c r="AV25" i="126"/>
  <c r="AT25" i="126"/>
  <c r="AR25" i="126"/>
  <c r="AP25" i="126"/>
  <c r="AN25" i="126"/>
  <c r="AL25" i="126"/>
  <c r="AJ25" i="126"/>
  <c r="AH25" i="126"/>
  <c r="AF25" i="126"/>
  <c r="AD25" i="126"/>
  <c r="AB25" i="126"/>
  <c r="Z25" i="126"/>
  <c r="X25" i="126"/>
  <c r="V25" i="126"/>
  <c r="T25" i="126"/>
  <c r="R25" i="126"/>
  <c r="P25" i="126"/>
  <c r="N25" i="126"/>
  <c r="L25" i="126"/>
  <c r="J25" i="126"/>
  <c r="H25" i="126"/>
  <c r="F25" i="126"/>
  <c r="D25" i="126"/>
  <c r="CE24" i="126"/>
  <c r="BX24" i="126"/>
  <c r="BV24" i="126"/>
  <c r="BT24" i="126"/>
  <c r="BR24" i="126"/>
  <c r="BP24" i="126"/>
  <c r="BN24" i="126"/>
  <c r="BL24" i="126"/>
  <c r="BJ24" i="126"/>
  <c r="BH24" i="126"/>
  <c r="BF24" i="126"/>
  <c r="BD24" i="126"/>
  <c r="BB24" i="126"/>
  <c r="AZ24" i="126"/>
  <c r="AV24" i="126"/>
  <c r="AT24" i="126"/>
  <c r="AR24" i="126"/>
  <c r="AP24" i="126"/>
  <c r="AN24" i="126"/>
  <c r="AL24" i="126"/>
  <c r="AJ24" i="126"/>
  <c r="AH24" i="126"/>
  <c r="AF24" i="126"/>
  <c r="AD24" i="126"/>
  <c r="AB24" i="126"/>
  <c r="Z24" i="126"/>
  <c r="X24" i="126"/>
  <c r="V24" i="126"/>
  <c r="T24" i="126"/>
  <c r="R24" i="126"/>
  <c r="P24" i="126"/>
  <c r="N24" i="126"/>
  <c r="L24" i="126"/>
  <c r="J24" i="126"/>
  <c r="H24" i="126"/>
  <c r="F24" i="126"/>
  <c r="D24" i="126"/>
  <c r="CE23" i="126"/>
  <c r="BX23" i="126"/>
  <c r="BV23" i="126"/>
  <c r="BT23" i="126"/>
  <c r="BR23" i="126"/>
  <c r="BP23" i="126"/>
  <c r="BN23" i="126"/>
  <c r="BL23" i="126"/>
  <c r="BJ23" i="126"/>
  <c r="BH23" i="126"/>
  <c r="BF23" i="126"/>
  <c r="BD23" i="126"/>
  <c r="BB23" i="126"/>
  <c r="AZ23" i="126"/>
  <c r="AV23" i="126"/>
  <c r="AT23" i="126"/>
  <c r="AR23" i="126"/>
  <c r="AP23" i="126"/>
  <c r="AN23" i="126"/>
  <c r="AL23" i="126"/>
  <c r="AJ23" i="126"/>
  <c r="AH23" i="126"/>
  <c r="AF23" i="126"/>
  <c r="AD23" i="126"/>
  <c r="AB23" i="126"/>
  <c r="Z23" i="126"/>
  <c r="X23" i="126"/>
  <c r="V23" i="126"/>
  <c r="T23" i="126"/>
  <c r="R23" i="126"/>
  <c r="P23" i="126"/>
  <c r="N23" i="126"/>
  <c r="L23" i="126"/>
  <c r="J23" i="126"/>
  <c r="H23" i="126"/>
  <c r="F23" i="126"/>
  <c r="D23" i="126"/>
  <c r="CE22" i="126"/>
  <c r="BX22" i="126"/>
  <c r="BV22" i="126"/>
  <c r="BT22" i="126"/>
  <c r="BR22" i="126"/>
  <c r="BP22" i="126"/>
  <c r="BN22" i="126"/>
  <c r="BL22" i="126"/>
  <c r="BJ22" i="126"/>
  <c r="BH22" i="126"/>
  <c r="BF22" i="126"/>
  <c r="BD22" i="126"/>
  <c r="BB22" i="126"/>
  <c r="AZ22" i="126"/>
  <c r="AV22" i="126"/>
  <c r="AT22" i="126"/>
  <c r="AR22" i="126"/>
  <c r="AP22" i="126"/>
  <c r="AN22" i="126"/>
  <c r="AL22" i="126"/>
  <c r="AJ22" i="126"/>
  <c r="AH22" i="126"/>
  <c r="AF22" i="126"/>
  <c r="AD22" i="126"/>
  <c r="AB22" i="126"/>
  <c r="Z22" i="126"/>
  <c r="X22" i="126"/>
  <c r="V22" i="126"/>
  <c r="T22" i="126"/>
  <c r="R22" i="126"/>
  <c r="P22" i="126"/>
  <c r="N22" i="126"/>
  <c r="L22" i="126"/>
  <c r="J22" i="126"/>
  <c r="H22" i="126"/>
  <c r="F22" i="126"/>
  <c r="D22" i="126"/>
  <c r="CE21" i="126"/>
  <c r="BX21" i="126"/>
  <c r="BV21" i="126"/>
  <c r="BT21" i="126"/>
  <c r="BR21" i="126"/>
  <c r="BP21" i="126"/>
  <c r="BN21" i="126"/>
  <c r="BL21" i="126"/>
  <c r="BJ21" i="126"/>
  <c r="BH21" i="126"/>
  <c r="BF21" i="126"/>
  <c r="BD21" i="126"/>
  <c r="BB21" i="126"/>
  <c r="AZ21" i="126"/>
  <c r="AV21" i="126"/>
  <c r="AT21" i="126"/>
  <c r="AR21" i="126"/>
  <c r="AP21" i="126"/>
  <c r="AN21" i="126"/>
  <c r="AL21" i="126"/>
  <c r="AJ21" i="126"/>
  <c r="AH21" i="126"/>
  <c r="AF21" i="126"/>
  <c r="AD21" i="126"/>
  <c r="AB21" i="126"/>
  <c r="Z21" i="126"/>
  <c r="X21" i="126"/>
  <c r="V21" i="126"/>
  <c r="T21" i="126"/>
  <c r="R21" i="126"/>
  <c r="P21" i="126"/>
  <c r="N21" i="126"/>
  <c r="L21" i="126"/>
  <c r="J21" i="126"/>
  <c r="H21" i="126"/>
  <c r="F21" i="126"/>
  <c r="D21" i="126"/>
  <c r="CE20" i="126"/>
  <c r="BX20" i="126"/>
  <c r="BV20" i="126"/>
  <c r="BT20" i="126"/>
  <c r="BR20" i="126"/>
  <c r="BP20" i="126"/>
  <c r="BN20" i="126"/>
  <c r="BL20" i="126"/>
  <c r="BJ20" i="126"/>
  <c r="BH20" i="126"/>
  <c r="BF20" i="126"/>
  <c r="BD20" i="126"/>
  <c r="BB20" i="126"/>
  <c r="AZ20" i="126"/>
  <c r="AV20" i="126"/>
  <c r="AT20" i="126"/>
  <c r="AR20" i="126"/>
  <c r="AP20" i="126"/>
  <c r="AN20" i="126"/>
  <c r="AL20" i="126"/>
  <c r="AJ20" i="126"/>
  <c r="AH20" i="126"/>
  <c r="AF20" i="126"/>
  <c r="AD20" i="126"/>
  <c r="AB20" i="126"/>
  <c r="Z20" i="126"/>
  <c r="X20" i="126"/>
  <c r="V20" i="126"/>
  <c r="T20" i="126"/>
  <c r="R20" i="126"/>
  <c r="P20" i="126"/>
  <c r="N20" i="126"/>
  <c r="L20" i="126"/>
  <c r="J20" i="126"/>
  <c r="H20" i="126"/>
  <c r="F20" i="126"/>
  <c r="D20" i="126"/>
  <c r="CE19" i="126"/>
  <c r="BX19" i="126"/>
  <c r="BV19" i="126"/>
  <c r="BT19" i="126"/>
  <c r="BR19" i="126"/>
  <c r="BP19" i="126"/>
  <c r="BN19" i="126"/>
  <c r="BL19" i="126"/>
  <c r="BJ19" i="126"/>
  <c r="BH19" i="126"/>
  <c r="BF19" i="126"/>
  <c r="BD19" i="126"/>
  <c r="BB19" i="126"/>
  <c r="AZ19" i="126"/>
  <c r="AV19" i="126"/>
  <c r="AT19" i="126"/>
  <c r="AR19" i="126"/>
  <c r="AP19" i="126"/>
  <c r="AN19" i="126"/>
  <c r="AL19" i="126"/>
  <c r="AJ19" i="126"/>
  <c r="AH19" i="126"/>
  <c r="AF19" i="126"/>
  <c r="AD19" i="126"/>
  <c r="AB19" i="126"/>
  <c r="Z19" i="126"/>
  <c r="X19" i="126"/>
  <c r="V19" i="126"/>
  <c r="T19" i="126"/>
  <c r="R19" i="126"/>
  <c r="P19" i="126"/>
  <c r="N19" i="126"/>
  <c r="L19" i="126"/>
  <c r="J19" i="126"/>
  <c r="H19" i="126"/>
  <c r="F19" i="126"/>
  <c r="D19" i="126"/>
  <c r="CE18" i="126"/>
  <c r="BX18" i="126"/>
  <c r="BV18" i="126"/>
  <c r="BT18" i="126"/>
  <c r="BR18" i="126"/>
  <c r="BP18" i="126"/>
  <c r="BN18" i="126"/>
  <c r="BL18" i="126"/>
  <c r="BJ18" i="126"/>
  <c r="BH18" i="126"/>
  <c r="BF18" i="126"/>
  <c r="BD18" i="126"/>
  <c r="BB18" i="126"/>
  <c r="AZ18" i="126"/>
  <c r="AV18" i="126"/>
  <c r="AT18" i="126"/>
  <c r="AR18" i="126"/>
  <c r="AP18" i="126"/>
  <c r="AN18" i="126"/>
  <c r="AL18" i="126"/>
  <c r="AJ18" i="126"/>
  <c r="AH18" i="126"/>
  <c r="AF18" i="126"/>
  <c r="AD18" i="126"/>
  <c r="AB18" i="126"/>
  <c r="Z18" i="126"/>
  <c r="X18" i="126"/>
  <c r="V18" i="126"/>
  <c r="T18" i="126"/>
  <c r="R18" i="126"/>
  <c r="P18" i="126"/>
  <c r="N18" i="126"/>
  <c r="L18" i="126"/>
  <c r="J18" i="126"/>
  <c r="H18" i="126"/>
  <c r="F18" i="126"/>
  <c r="D18" i="126"/>
  <c r="CE17" i="126"/>
  <c r="BX17" i="126"/>
  <c r="BV17" i="126"/>
  <c r="BT17" i="126"/>
  <c r="BR17" i="126"/>
  <c r="BP17" i="126"/>
  <c r="BN17" i="126"/>
  <c r="BL17" i="126"/>
  <c r="BJ17" i="126"/>
  <c r="BH17" i="126"/>
  <c r="BF17" i="126"/>
  <c r="BD17" i="126"/>
  <c r="BB17" i="126"/>
  <c r="AZ17" i="126"/>
  <c r="AV17" i="126"/>
  <c r="AT17" i="126"/>
  <c r="AR17" i="126"/>
  <c r="AP17" i="126"/>
  <c r="AN17" i="126"/>
  <c r="AL17" i="126"/>
  <c r="AJ17" i="126"/>
  <c r="AH17" i="126"/>
  <c r="AF17" i="126"/>
  <c r="AD17" i="126"/>
  <c r="AB17" i="126"/>
  <c r="Z17" i="126"/>
  <c r="X17" i="126"/>
  <c r="V17" i="126"/>
  <c r="T17" i="126"/>
  <c r="R17" i="126"/>
  <c r="P17" i="126"/>
  <c r="N17" i="126"/>
  <c r="L17" i="126"/>
  <c r="J17" i="126"/>
  <c r="H17" i="126"/>
  <c r="F17" i="126"/>
  <c r="D17" i="126"/>
  <c r="CE16" i="126"/>
  <c r="BX16" i="126"/>
  <c r="BV16" i="126"/>
  <c r="BT16" i="126"/>
  <c r="BR16" i="126"/>
  <c r="BP16" i="126"/>
  <c r="BN16" i="126"/>
  <c r="BL16" i="126"/>
  <c r="BJ16" i="126"/>
  <c r="BH16" i="126"/>
  <c r="BF16" i="126"/>
  <c r="BD16" i="126"/>
  <c r="BB16" i="126"/>
  <c r="AZ16" i="126"/>
  <c r="AV16" i="126"/>
  <c r="AT16" i="126"/>
  <c r="AR16" i="126"/>
  <c r="AP16" i="126"/>
  <c r="AN16" i="126"/>
  <c r="AL16" i="126"/>
  <c r="AJ16" i="126"/>
  <c r="AH16" i="126"/>
  <c r="AF16" i="126"/>
  <c r="AD16" i="126"/>
  <c r="AB16" i="126"/>
  <c r="Z16" i="126"/>
  <c r="X16" i="126"/>
  <c r="V16" i="126"/>
  <c r="T16" i="126"/>
  <c r="R16" i="126"/>
  <c r="P16" i="126"/>
  <c r="N16" i="126"/>
  <c r="L16" i="126"/>
  <c r="J16" i="126"/>
  <c r="H16" i="126"/>
  <c r="F16" i="126"/>
  <c r="D16" i="126"/>
  <c r="CE15" i="126"/>
  <c r="BX15" i="126"/>
  <c r="BV15" i="126"/>
  <c r="BT15" i="126"/>
  <c r="BR15" i="126"/>
  <c r="BP15" i="126"/>
  <c r="BN15" i="126"/>
  <c r="BL15" i="126"/>
  <c r="BJ15" i="126"/>
  <c r="BH15" i="126"/>
  <c r="BF15" i="126"/>
  <c r="BD15" i="126"/>
  <c r="BB15" i="126"/>
  <c r="AZ15" i="126"/>
  <c r="AV15" i="126"/>
  <c r="AT15" i="126"/>
  <c r="AR15" i="126"/>
  <c r="AP15" i="126"/>
  <c r="AN15" i="126"/>
  <c r="AL15" i="126"/>
  <c r="AJ15" i="126"/>
  <c r="AH15" i="126"/>
  <c r="AF15" i="126"/>
  <c r="AD15" i="126"/>
  <c r="AB15" i="126"/>
  <c r="Z15" i="126"/>
  <c r="X15" i="126"/>
  <c r="V15" i="126"/>
  <c r="T15" i="126"/>
  <c r="R15" i="126"/>
  <c r="P15" i="126"/>
  <c r="N15" i="126"/>
  <c r="L15" i="126"/>
  <c r="J15" i="126"/>
  <c r="H15" i="126"/>
  <c r="F15" i="126"/>
  <c r="D15" i="126"/>
  <c r="CE14" i="126"/>
  <c r="BX14" i="126"/>
  <c r="BV14" i="126"/>
  <c r="BT14" i="126"/>
  <c r="BR14" i="126"/>
  <c r="BP14" i="126"/>
  <c r="BN14" i="126"/>
  <c r="BL14" i="126"/>
  <c r="BJ14" i="126"/>
  <c r="BH14" i="126"/>
  <c r="BF14" i="126"/>
  <c r="BD14" i="126"/>
  <c r="BB14" i="126"/>
  <c r="AZ14" i="126"/>
  <c r="AV14" i="126"/>
  <c r="AT14" i="126"/>
  <c r="AR14" i="126"/>
  <c r="AP14" i="126"/>
  <c r="AN14" i="126"/>
  <c r="AL14" i="126"/>
  <c r="AJ14" i="126"/>
  <c r="AH14" i="126"/>
  <c r="AF14" i="126"/>
  <c r="AD14" i="126"/>
  <c r="AB14" i="126"/>
  <c r="Z14" i="126"/>
  <c r="X14" i="126"/>
  <c r="V14" i="126"/>
  <c r="T14" i="126"/>
  <c r="R14" i="126"/>
  <c r="P14" i="126"/>
  <c r="N14" i="126"/>
  <c r="L14" i="126"/>
  <c r="J14" i="126"/>
  <c r="H14" i="126"/>
  <c r="F14" i="126"/>
  <c r="D14" i="126"/>
  <c r="CE13" i="126"/>
  <c r="BX13" i="126"/>
  <c r="BV13" i="126"/>
  <c r="BT13" i="126"/>
  <c r="BR13" i="126"/>
  <c r="BP13" i="126"/>
  <c r="BN13" i="126"/>
  <c r="BL13" i="126"/>
  <c r="BJ13" i="126"/>
  <c r="BH13" i="126"/>
  <c r="BF13" i="126"/>
  <c r="BD13" i="126"/>
  <c r="BB13" i="126"/>
  <c r="AZ13" i="126"/>
  <c r="AV13" i="126"/>
  <c r="AT13" i="126"/>
  <c r="AR13" i="126"/>
  <c r="AP13" i="126"/>
  <c r="AN13" i="126"/>
  <c r="AL13" i="126"/>
  <c r="AJ13" i="126"/>
  <c r="AH13" i="126"/>
  <c r="AF13" i="126"/>
  <c r="AD13" i="126"/>
  <c r="AB13" i="126"/>
  <c r="Z13" i="126"/>
  <c r="X13" i="126"/>
  <c r="V13" i="126"/>
  <c r="T13" i="126"/>
  <c r="R13" i="126"/>
  <c r="P13" i="126"/>
  <c r="N13" i="126"/>
  <c r="L13" i="126"/>
  <c r="J13" i="126"/>
  <c r="H13" i="126"/>
  <c r="F13" i="126"/>
  <c r="D13" i="126"/>
  <c r="CE12" i="126"/>
  <c r="BX12" i="126"/>
  <c r="BV12" i="126"/>
  <c r="BT12" i="126"/>
  <c r="BR12" i="126"/>
  <c r="BP12" i="126"/>
  <c r="BN12" i="126"/>
  <c r="BL12" i="126"/>
  <c r="BJ12" i="126"/>
  <c r="BH12" i="126"/>
  <c r="BF12" i="126"/>
  <c r="BD12" i="126"/>
  <c r="BB12" i="126"/>
  <c r="AZ12" i="126"/>
  <c r="AV12" i="126"/>
  <c r="AT12" i="126"/>
  <c r="AR12" i="126"/>
  <c r="AP12" i="126"/>
  <c r="AN12" i="126"/>
  <c r="AL12" i="126"/>
  <c r="AJ12" i="126"/>
  <c r="AH12" i="126"/>
  <c r="AF12" i="126"/>
  <c r="AD12" i="126"/>
  <c r="AB12" i="126"/>
  <c r="Z12" i="126"/>
  <c r="X12" i="126"/>
  <c r="V12" i="126"/>
  <c r="T12" i="126"/>
  <c r="R12" i="126"/>
  <c r="P12" i="126"/>
  <c r="N12" i="126"/>
  <c r="L12" i="126"/>
  <c r="J12" i="126"/>
  <c r="H12" i="126"/>
  <c r="F12" i="126"/>
  <c r="D12" i="126"/>
  <c r="CE11" i="126"/>
  <c r="BX11" i="126"/>
  <c r="BV11" i="126"/>
  <c r="BT11" i="126"/>
  <c r="BR11" i="126"/>
  <c r="BP11" i="126"/>
  <c r="BN11" i="126"/>
  <c r="BL11" i="126"/>
  <c r="BJ11" i="126"/>
  <c r="BH11" i="126"/>
  <c r="BF11" i="126"/>
  <c r="BD11" i="126"/>
  <c r="BB11" i="126"/>
  <c r="AZ11" i="126"/>
  <c r="AV11" i="126"/>
  <c r="AT11" i="126"/>
  <c r="AR11" i="126"/>
  <c r="AP11" i="126"/>
  <c r="AN11" i="126"/>
  <c r="AL11" i="126"/>
  <c r="AJ11" i="126"/>
  <c r="AH11" i="126"/>
  <c r="AF11" i="126"/>
  <c r="AD11" i="126"/>
  <c r="AB11" i="126"/>
  <c r="Z11" i="126"/>
  <c r="X11" i="126"/>
  <c r="V11" i="126"/>
  <c r="T11" i="126"/>
  <c r="R11" i="126"/>
  <c r="P11" i="126"/>
  <c r="N11" i="126"/>
  <c r="L11" i="126"/>
  <c r="J11" i="126"/>
  <c r="H11" i="126"/>
  <c r="F11" i="126"/>
  <c r="D11" i="126"/>
  <c r="CE10" i="126"/>
  <c r="BX10" i="126"/>
  <c r="BV10" i="126"/>
  <c r="BT10" i="126"/>
  <c r="BR10" i="126"/>
  <c r="BP10" i="126"/>
  <c r="BN10" i="126"/>
  <c r="BL10" i="126"/>
  <c r="BJ10" i="126"/>
  <c r="BH10" i="126"/>
  <c r="BF10" i="126"/>
  <c r="BD10" i="126"/>
  <c r="BB10" i="126"/>
  <c r="AZ10" i="126"/>
  <c r="AV10" i="126"/>
  <c r="AT10" i="126"/>
  <c r="AR10" i="126"/>
  <c r="AP10" i="126"/>
  <c r="AN10" i="126"/>
  <c r="AL10" i="126"/>
  <c r="AJ10" i="126"/>
  <c r="AH10" i="126"/>
  <c r="AF10" i="126"/>
  <c r="AD10" i="126"/>
  <c r="AB10" i="126"/>
  <c r="Z10" i="126"/>
  <c r="X10" i="126"/>
  <c r="V10" i="126"/>
  <c r="T10" i="126"/>
  <c r="R10" i="126"/>
  <c r="P10" i="126"/>
  <c r="N10" i="126"/>
  <c r="L10" i="126"/>
  <c r="J10" i="126"/>
  <c r="H10" i="126"/>
  <c r="F10" i="126"/>
  <c r="D10" i="126"/>
  <c r="CE9" i="126"/>
  <c r="BX9" i="126"/>
  <c r="BV9" i="126"/>
  <c r="BT9" i="126"/>
  <c r="BR9" i="126"/>
  <c r="BP9" i="126"/>
  <c r="BN9" i="126"/>
  <c r="BL9" i="126"/>
  <c r="BJ9" i="126"/>
  <c r="BH9" i="126"/>
  <c r="BF9" i="126"/>
  <c r="BD9" i="126"/>
  <c r="BB9" i="126"/>
  <c r="AZ9" i="126"/>
  <c r="AV9" i="126"/>
  <c r="AT9" i="126"/>
  <c r="AR9" i="126"/>
  <c r="AP9" i="126"/>
  <c r="AN9" i="126"/>
  <c r="AL9" i="126"/>
  <c r="AJ9" i="126"/>
  <c r="AH9" i="126"/>
  <c r="AF9" i="126"/>
  <c r="AD9" i="126"/>
  <c r="AB9" i="126"/>
  <c r="Z9" i="126"/>
  <c r="X9" i="126"/>
  <c r="V9" i="126"/>
  <c r="T9" i="126"/>
  <c r="R9" i="126"/>
  <c r="P9" i="126"/>
  <c r="N9" i="126"/>
  <c r="L9" i="126"/>
  <c r="J9" i="126"/>
  <c r="H9" i="126"/>
  <c r="F9" i="126"/>
  <c r="D9" i="126"/>
  <c r="CE8" i="126"/>
  <c r="BX8" i="126"/>
  <c r="BV8" i="126"/>
  <c r="BT8" i="126"/>
  <c r="BR8" i="126"/>
  <c r="BP8" i="126"/>
  <c r="BN8" i="126"/>
  <c r="BL8" i="126"/>
  <c r="BJ8" i="126"/>
  <c r="BH8" i="126"/>
  <c r="BF8" i="126"/>
  <c r="BD8" i="126"/>
  <c r="BB8" i="126"/>
  <c r="AZ8" i="126"/>
  <c r="AV8" i="126"/>
  <c r="AT8" i="126"/>
  <c r="AR8" i="126"/>
  <c r="AP8" i="126"/>
  <c r="AN8" i="126"/>
  <c r="AL8" i="126"/>
  <c r="AJ8" i="126"/>
  <c r="AH8" i="126"/>
  <c r="AF8" i="126"/>
  <c r="AD8" i="126"/>
  <c r="AB8" i="126"/>
  <c r="Z8" i="126"/>
  <c r="X8" i="126"/>
  <c r="V8" i="126"/>
  <c r="T8" i="126"/>
  <c r="R8" i="126"/>
  <c r="P8" i="126"/>
  <c r="N8" i="126"/>
  <c r="L8" i="126"/>
  <c r="J8" i="126"/>
  <c r="H8" i="126"/>
  <c r="F8" i="126"/>
  <c r="D8" i="126"/>
  <c r="CE7" i="126"/>
  <c r="BX7" i="126"/>
  <c r="BV7" i="126"/>
  <c r="BT7" i="126"/>
  <c r="BR7" i="126"/>
  <c r="BP7" i="126"/>
  <c r="BN7" i="126"/>
  <c r="BL7" i="126"/>
  <c r="BJ7" i="126"/>
  <c r="BH7" i="126"/>
  <c r="BF7" i="126"/>
  <c r="BD7" i="126"/>
  <c r="BB7" i="126"/>
  <c r="AZ7" i="126"/>
  <c r="AV7" i="126"/>
  <c r="AT7" i="126"/>
  <c r="AR7" i="126"/>
  <c r="AP7" i="126"/>
  <c r="AN7" i="126"/>
  <c r="AL7" i="126"/>
  <c r="AJ7" i="126"/>
  <c r="AH7" i="126"/>
  <c r="AF7" i="126"/>
  <c r="AD7" i="126"/>
  <c r="AB7" i="126"/>
  <c r="Z7" i="126"/>
  <c r="X7" i="126"/>
  <c r="V7" i="126"/>
  <c r="T7" i="126"/>
  <c r="R7" i="126"/>
  <c r="P7" i="126"/>
  <c r="N7" i="126"/>
  <c r="L7" i="126"/>
  <c r="J7" i="126"/>
  <c r="H7" i="126"/>
  <c r="F7" i="126"/>
  <c r="D7" i="126"/>
  <c r="CE6" i="126"/>
  <c r="BX6" i="126"/>
  <c r="BV6" i="126"/>
  <c r="BT6" i="126"/>
  <c r="BR6" i="126"/>
  <c r="BP6" i="126"/>
  <c r="BN6" i="126"/>
  <c r="BL6" i="126"/>
  <c r="BJ6" i="126"/>
  <c r="BH6" i="126"/>
  <c r="BF6" i="126"/>
  <c r="BD6" i="126"/>
  <c r="BB6" i="126"/>
  <c r="AZ6" i="126"/>
  <c r="AV6" i="126"/>
  <c r="AT6" i="126"/>
  <c r="AR6" i="126"/>
  <c r="AP6" i="126"/>
  <c r="AN6" i="126"/>
  <c r="AL6" i="126"/>
  <c r="AJ6" i="126"/>
  <c r="AH6" i="126"/>
  <c r="AF6" i="126"/>
  <c r="AD6" i="126"/>
  <c r="AB6" i="126"/>
  <c r="Z6" i="126"/>
  <c r="X6" i="126"/>
  <c r="V6" i="126"/>
  <c r="T6" i="126"/>
  <c r="R6" i="126"/>
  <c r="P6" i="126"/>
  <c r="N6" i="126"/>
  <c r="L6" i="126"/>
  <c r="J6" i="126"/>
  <c r="H6" i="126"/>
  <c r="F6" i="126"/>
  <c r="D6" i="126"/>
  <c r="CE5" i="126"/>
  <c r="BX5" i="126"/>
  <c r="BV5" i="126"/>
  <c r="BT5" i="126"/>
  <c r="BR5" i="126"/>
  <c r="BP5" i="126"/>
  <c r="BN5" i="126"/>
  <c r="BL5" i="126"/>
  <c r="BJ5" i="126"/>
  <c r="BH5" i="126"/>
  <c r="BF5" i="126"/>
  <c r="BD5" i="126"/>
  <c r="BB5" i="126"/>
  <c r="AZ5" i="126"/>
  <c r="AV5" i="126"/>
  <c r="AT5" i="126"/>
  <c r="AR5" i="126"/>
  <c r="AP5" i="126"/>
  <c r="AN5" i="126"/>
  <c r="AL5" i="126"/>
  <c r="AJ5" i="126"/>
  <c r="AH5" i="126"/>
  <c r="AF5" i="126"/>
  <c r="AD5" i="126"/>
  <c r="AB5" i="126"/>
  <c r="Z5" i="126"/>
  <c r="X5" i="126"/>
  <c r="V5" i="126"/>
  <c r="T5" i="126"/>
  <c r="R5" i="126"/>
  <c r="P5" i="126"/>
  <c r="N5" i="126"/>
  <c r="L5" i="126"/>
  <c r="J5" i="126"/>
  <c r="H5" i="126"/>
  <c r="F5" i="126"/>
  <c r="D5" i="126"/>
  <c r="CD20" i="124"/>
  <c r="CD23" i="151" s="1"/>
  <c r="CC20" i="124"/>
  <c r="CC23" i="151" s="1"/>
  <c r="CB20" i="124"/>
  <c r="CB23" i="151" s="1"/>
  <c r="CA20" i="124"/>
  <c r="CA23" i="151" s="1"/>
  <c r="BZ20" i="124"/>
  <c r="BZ23" i="151" s="1"/>
  <c r="BY20" i="124"/>
  <c r="BY23" i="151" s="1"/>
  <c r="BW20" i="124"/>
  <c r="BW23" i="151" s="1"/>
  <c r="BU20" i="124"/>
  <c r="BU23" i="151" s="1"/>
  <c r="BS20" i="124"/>
  <c r="BS23" i="151" s="1"/>
  <c r="BQ20" i="124"/>
  <c r="BQ23" i="151" s="1"/>
  <c r="BO20" i="124"/>
  <c r="BO23" i="151" s="1"/>
  <c r="BM20" i="124"/>
  <c r="BM23" i="151" s="1"/>
  <c r="BK20" i="124"/>
  <c r="BK23" i="151" s="1"/>
  <c r="BI20" i="124"/>
  <c r="BI23" i="151" s="1"/>
  <c r="BG20" i="124"/>
  <c r="BG23" i="151" s="1"/>
  <c r="BE20" i="124"/>
  <c r="BE23" i="151" s="1"/>
  <c r="BC20" i="124"/>
  <c r="BC23" i="151" s="1"/>
  <c r="BA20" i="124"/>
  <c r="BA23" i="151" s="1"/>
  <c r="AY20" i="124"/>
  <c r="AY23" i="151" s="1"/>
  <c r="AW20" i="124"/>
  <c r="AU20" i="124"/>
  <c r="AU23" i="151" s="1"/>
  <c r="AS20" i="124"/>
  <c r="AS23" i="151" s="1"/>
  <c r="AQ20" i="124"/>
  <c r="AQ23" i="151" s="1"/>
  <c r="AO20" i="124"/>
  <c r="AO23" i="151" s="1"/>
  <c r="AM20" i="124"/>
  <c r="AM23" i="151" s="1"/>
  <c r="AK20" i="124"/>
  <c r="AK23" i="151" s="1"/>
  <c r="AI20" i="124"/>
  <c r="AI23" i="151" s="1"/>
  <c r="AG20" i="124"/>
  <c r="AG23" i="151" s="1"/>
  <c r="AE20" i="124"/>
  <c r="AE23" i="151" s="1"/>
  <c r="AC20" i="124"/>
  <c r="AC23" i="151" s="1"/>
  <c r="AA20" i="124"/>
  <c r="AA23" i="151" s="1"/>
  <c r="Y20" i="124"/>
  <c r="Y23" i="151" s="1"/>
  <c r="W20" i="124"/>
  <c r="W23" i="151" s="1"/>
  <c r="U20" i="124"/>
  <c r="U23" i="151" s="1"/>
  <c r="S20" i="124"/>
  <c r="S23" i="151" s="1"/>
  <c r="Q20" i="124"/>
  <c r="Q23" i="151" s="1"/>
  <c r="O20" i="124"/>
  <c r="O23" i="151" s="1"/>
  <c r="M20" i="124"/>
  <c r="M23" i="151" s="1"/>
  <c r="K20" i="124"/>
  <c r="K23" i="151" s="1"/>
  <c r="I20" i="124"/>
  <c r="I23" i="151" s="1"/>
  <c r="G20" i="124"/>
  <c r="G23" i="151" s="1"/>
  <c r="E20" i="124"/>
  <c r="E23" i="151" s="1"/>
  <c r="C20" i="124"/>
  <c r="C23" i="151" s="1"/>
  <c r="CE19" i="124"/>
  <c r="BX19" i="124"/>
  <c r="BV19" i="124"/>
  <c r="BT19" i="124"/>
  <c r="BR19" i="124"/>
  <c r="BP19" i="124"/>
  <c r="BN19" i="124"/>
  <c r="BL19" i="124"/>
  <c r="BJ19" i="124"/>
  <c r="BH19" i="124"/>
  <c r="BF19" i="124"/>
  <c r="BD19" i="124"/>
  <c r="BB19" i="124"/>
  <c r="AZ19" i="124"/>
  <c r="AX19" i="124"/>
  <c r="AV19" i="124"/>
  <c r="AT19" i="124"/>
  <c r="AR19" i="124"/>
  <c r="AP19" i="124"/>
  <c r="AN19" i="124"/>
  <c r="AL19" i="124"/>
  <c r="AJ19" i="124"/>
  <c r="AH19" i="124"/>
  <c r="AF19" i="124"/>
  <c r="AD19" i="124"/>
  <c r="AB19" i="124"/>
  <c r="Z19" i="124"/>
  <c r="X19" i="124"/>
  <c r="V19" i="124"/>
  <c r="T19" i="124"/>
  <c r="R19" i="124"/>
  <c r="P19" i="124"/>
  <c r="N19" i="124"/>
  <c r="L19" i="124"/>
  <c r="J19" i="124"/>
  <c r="H19" i="124"/>
  <c r="F19" i="124"/>
  <c r="D19" i="124"/>
  <c r="CE18" i="124"/>
  <c r="BX18" i="124"/>
  <c r="BV18" i="124"/>
  <c r="BT18" i="124"/>
  <c r="BR18" i="124"/>
  <c r="BP18" i="124"/>
  <c r="BN18" i="124"/>
  <c r="BL18" i="124"/>
  <c r="BJ18" i="124"/>
  <c r="BH18" i="124"/>
  <c r="BF18" i="124"/>
  <c r="BD18" i="124"/>
  <c r="BB18" i="124"/>
  <c r="AZ18" i="124"/>
  <c r="AX18" i="124"/>
  <c r="AV18" i="124"/>
  <c r="AT18" i="124"/>
  <c r="AR18" i="124"/>
  <c r="AP18" i="124"/>
  <c r="AN18" i="124"/>
  <c r="AL18" i="124"/>
  <c r="AJ18" i="124"/>
  <c r="AH18" i="124"/>
  <c r="AF18" i="124"/>
  <c r="AD18" i="124"/>
  <c r="AB18" i="124"/>
  <c r="Z18" i="124"/>
  <c r="X18" i="124"/>
  <c r="V18" i="124"/>
  <c r="T18" i="124"/>
  <c r="R18" i="124"/>
  <c r="P18" i="124"/>
  <c r="N18" i="124"/>
  <c r="L18" i="124"/>
  <c r="J18" i="124"/>
  <c r="H18" i="124"/>
  <c r="F18" i="124"/>
  <c r="D18" i="124"/>
  <c r="CE17" i="124"/>
  <c r="BX17" i="124"/>
  <c r="BV17" i="124"/>
  <c r="BT17" i="124"/>
  <c r="BR17" i="124"/>
  <c r="BP17" i="124"/>
  <c r="BN17" i="124"/>
  <c r="BL17" i="124"/>
  <c r="BJ17" i="124"/>
  <c r="BH17" i="124"/>
  <c r="BF17" i="124"/>
  <c r="BD17" i="124"/>
  <c r="BB17" i="124"/>
  <c r="AZ17" i="124"/>
  <c r="AX17" i="124"/>
  <c r="AV17" i="124"/>
  <c r="AT17" i="124"/>
  <c r="AR17" i="124"/>
  <c r="AP17" i="124"/>
  <c r="AN17" i="124"/>
  <c r="AL17" i="124"/>
  <c r="AJ17" i="124"/>
  <c r="AH17" i="124"/>
  <c r="AF17" i="124"/>
  <c r="AD17" i="124"/>
  <c r="AB17" i="124"/>
  <c r="Z17" i="124"/>
  <c r="X17" i="124"/>
  <c r="V17" i="124"/>
  <c r="T17" i="124"/>
  <c r="R17" i="124"/>
  <c r="P17" i="124"/>
  <c r="N17" i="124"/>
  <c r="L17" i="124"/>
  <c r="J17" i="124"/>
  <c r="H17" i="124"/>
  <c r="F17" i="124"/>
  <c r="D17" i="124"/>
  <c r="CE16" i="124"/>
  <c r="BX16" i="124"/>
  <c r="BV16" i="124"/>
  <c r="BT16" i="124"/>
  <c r="BR16" i="124"/>
  <c r="BP16" i="124"/>
  <c r="BN16" i="124"/>
  <c r="BL16" i="124"/>
  <c r="BJ16" i="124"/>
  <c r="BH16" i="124"/>
  <c r="BF16" i="124"/>
  <c r="BD16" i="124"/>
  <c r="BB16" i="124"/>
  <c r="AZ16" i="124"/>
  <c r="AX16" i="124"/>
  <c r="AV16" i="124"/>
  <c r="AT16" i="124"/>
  <c r="AR16" i="124"/>
  <c r="AP16" i="124"/>
  <c r="AN16" i="124"/>
  <c r="AL16" i="124"/>
  <c r="AJ16" i="124"/>
  <c r="AH16" i="124"/>
  <c r="AF16" i="124"/>
  <c r="AD16" i="124"/>
  <c r="AB16" i="124"/>
  <c r="Z16" i="124"/>
  <c r="X16" i="124"/>
  <c r="V16" i="124"/>
  <c r="T16" i="124"/>
  <c r="R16" i="124"/>
  <c r="P16" i="124"/>
  <c r="N16" i="124"/>
  <c r="L16" i="124"/>
  <c r="J16" i="124"/>
  <c r="H16" i="124"/>
  <c r="F16" i="124"/>
  <c r="D16" i="124"/>
  <c r="CE15" i="124"/>
  <c r="BX15" i="124"/>
  <c r="BV15" i="124"/>
  <c r="BT15" i="124"/>
  <c r="BR15" i="124"/>
  <c r="BP15" i="124"/>
  <c r="BN15" i="124"/>
  <c r="BL15" i="124"/>
  <c r="BJ15" i="124"/>
  <c r="BH15" i="124"/>
  <c r="BF15" i="124"/>
  <c r="BD15" i="124"/>
  <c r="BB15" i="124"/>
  <c r="AZ15" i="124"/>
  <c r="AX15" i="124"/>
  <c r="AV15" i="124"/>
  <c r="AT15" i="124"/>
  <c r="AR15" i="124"/>
  <c r="AP15" i="124"/>
  <c r="AN15" i="124"/>
  <c r="AL15" i="124"/>
  <c r="AJ15" i="124"/>
  <c r="AH15" i="124"/>
  <c r="AF15" i="124"/>
  <c r="AD15" i="124"/>
  <c r="AB15" i="124"/>
  <c r="Z15" i="124"/>
  <c r="X15" i="124"/>
  <c r="V15" i="124"/>
  <c r="T15" i="124"/>
  <c r="R15" i="124"/>
  <c r="P15" i="124"/>
  <c r="N15" i="124"/>
  <c r="L15" i="124"/>
  <c r="J15" i="124"/>
  <c r="H15" i="124"/>
  <c r="F15" i="124"/>
  <c r="D15" i="124"/>
  <c r="CE14" i="124"/>
  <c r="BX14" i="124"/>
  <c r="BV14" i="124"/>
  <c r="BT14" i="124"/>
  <c r="BR14" i="124"/>
  <c r="BP14" i="124"/>
  <c r="BN14" i="124"/>
  <c r="BL14" i="124"/>
  <c r="BJ14" i="124"/>
  <c r="BH14" i="124"/>
  <c r="BF14" i="124"/>
  <c r="BD14" i="124"/>
  <c r="BB14" i="124"/>
  <c r="AZ14" i="124"/>
  <c r="AX14" i="124"/>
  <c r="AV14" i="124"/>
  <c r="AT14" i="124"/>
  <c r="AR14" i="124"/>
  <c r="AP14" i="124"/>
  <c r="AN14" i="124"/>
  <c r="AL14" i="124"/>
  <c r="AJ14" i="124"/>
  <c r="AH14" i="124"/>
  <c r="AF14" i="124"/>
  <c r="AD14" i="124"/>
  <c r="AB14" i="124"/>
  <c r="Z14" i="124"/>
  <c r="X14" i="124"/>
  <c r="V14" i="124"/>
  <c r="T14" i="124"/>
  <c r="R14" i="124"/>
  <c r="P14" i="124"/>
  <c r="N14" i="124"/>
  <c r="L14" i="124"/>
  <c r="J14" i="124"/>
  <c r="H14" i="124"/>
  <c r="F14" i="124"/>
  <c r="D14" i="124"/>
  <c r="CE13" i="124"/>
  <c r="BX13" i="124"/>
  <c r="BV13" i="124"/>
  <c r="BT13" i="124"/>
  <c r="BR13" i="124"/>
  <c r="BP13" i="124"/>
  <c r="BN13" i="124"/>
  <c r="BL13" i="124"/>
  <c r="BJ13" i="124"/>
  <c r="BH13" i="124"/>
  <c r="BF13" i="124"/>
  <c r="BD13" i="124"/>
  <c r="BB13" i="124"/>
  <c r="AZ13" i="124"/>
  <c r="AX13" i="124"/>
  <c r="AV13" i="124"/>
  <c r="AT13" i="124"/>
  <c r="AR13" i="124"/>
  <c r="AP13" i="124"/>
  <c r="AN13" i="124"/>
  <c r="AL13" i="124"/>
  <c r="AJ13" i="124"/>
  <c r="AH13" i="124"/>
  <c r="AF13" i="124"/>
  <c r="AD13" i="124"/>
  <c r="AB13" i="124"/>
  <c r="Z13" i="124"/>
  <c r="X13" i="124"/>
  <c r="V13" i="124"/>
  <c r="T13" i="124"/>
  <c r="R13" i="124"/>
  <c r="P13" i="124"/>
  <c r="N13" i="124"/>
  <c r="L13" i="124"/>
  <c r="J13" i="124"/>
  <c r="H13" i="124"/>
  <c r="F13" i="124"/>
  <c r="D13" i="124"/>
  <c r="CE12" i="124"/>
  <c r="BX12" i="124"/>
  <c r="BV12" i="124"/>
  <c r="BT12" i="124"/>
  <c r="BR12" i="124"/>
  <c r="BP12" i="124"/>
  <c r="BN12" i="124"/>
  <c r="BL12" i="124"/>
  <c r="BJ12" i="124"/>
  <c r="BH12" i="124"/>
  <c r="BF12" i="124"/>
  <c r="BD12" i="124"/>
  <c r="BB12" i="124"/>
  <c r="AZ12" i="124"/>
  <c r="AX12" i="124"/>
  <c r="AV12" i="124"/>
  <c r="AT12" i="124"/>
  <c r="AR12" i="124"/>
  <c r="AP12" i="124"/>
  <c r="AN12" i="124"/>
  <c r="AL12" i="124"/>
  <c r="AJ12" i="124"/>
  <c r="AH12" i="124"/>
  <c r="AF12" i="124"/>
  <c r="AD12" i="124"/>
  <c r="AB12" i="124"/>
  <c r="Z12" i="124"/>
  <c r="X12" i="124"/>
  <c r="V12" i="124"/>
  <c r="T12" i="124"/>
  <c r="R12" i="124"/>
  <c r="P12" i="124"/>
  <c r="N12" i="124"/>
  <c r="L12" i="124"/>
  <c r="J12" i="124"/>
  <c r="H12" i="124"/>
  <c r="F12" i="124"/>
  <c r="D12" i="124"/>
  <c r="CE11" i="124"/>
  <c r="BX11" i="124"/>
  <c r="BV11" i="124"/>
  <c r="BT11" i="124"/>
  <c r="BR11" i="124"/>
  <c r="BP11" i="124"/>
  <c r="BN11" i="124"/>
  <c r="BL11" i="124"/>
  <c r="BJ11" i="124"/>
  <c r="BH11" i="124"/>
  <c r="BF11" i="124"/>
  <c r="BD11" i="124"/>
  <c r="BB11" i="124"/>
  <c r="AZ11" i="124"/>
  <c r="AX11" i="124"/>
  <c r="AV11" i="124"/>
  <c r="AT11" i="124"/>
  <c r="AR11" i="124"/>
  <c r="AP11" i="124"/>
  <c r="AN11" i="124"/>
  <c r="AL11" i="124"/>
  <c r="AJ11" i="124"/>
  <c r="AH11" i="124"/>
  <c r="AF11" i="124"/>
  <c r="AD11" i="124"/>
  <c r="AB11" i="124"/>
  <c r="Z11" i="124"/>
  <c r="X11" i="124"/>
  <c r="V11" i="124"/>
  <c r="T11" i="124"/>
  <c r="R11" i="124"/>
  <c r="P11" i="124"/>
  <c r="N11" i="124"/>
  <c r="L11" i="124"/>
  <c r="J11" i="124"/>
  <c r="H11" i="124"/>
  <c r="F11" i="124"/>
  <c r="D11" i="124"/>
  <c r="CE10" i="124"/>
  <c r="BX10" i="124"/>
  <c r="BV10" i="124"/>
  <c r="BT10" i="124"/>
  <c r="BR10" i="124"/>
  <c r="BP10" i="124"/>
  <c r="BN10" i="124"/>
  <c r="BL10" i="124"/>
  <c r="BJ10" i="124"/>
  <c r="BH10" i="124"/>
  <c r="BF10" i="124"/>
  <c r="BD10" i="124"/>
  <c r="BB10" i="124"/>
  <c r="AZ10" i="124"/>
  <c r="AX10" i="124"/>
  <c r="AV10" i="124"/>
  <c r="AT10" i="124"/>
  <c r="AR10" i="124"/>
  <c r="AP10" i="124"/>
  <c r="AN10" i="124"/>
  <c r="AL10" i="124"/>
  <c r="AJ10" i="124"/>
  <c r="AH10" i="124"/>
  <c r="AF10" i="124"/>
  <c r="AD10" i="124"/>
  <c r="AB10" i="124"/>
  <c r="Z10" i="124"/>
  <c r="X10" i="124"/>
  <c r="V10" i="124"/>
  <c r="T10" i="124"/>
  <c r="R10" i="124"/>
  <c r="P10" i="124"/>
  <c r="N10" i="124"/>
  <c r="L10" i="124"/>
  <c r="J10" i="124"/>
  <c r="H10" i="124"/>
  <c r="F10" i="124"/>
  <c r="D10" i="124"/>
  <c r="CE9" i="124"/>
  <c r="BX9" i="124"/>
  <c r="BV9" i="124"/>
  <c r="BT9" i="124"/>
  <c r="BR9" i="124"/>
  <c r="BP9" i="124"/>
  <c r="BN9" i="124"/>
  <c r="BL9" i="124"/>
  <c r="BJ9" i="124"/>
  <c r="BH9" i="124"/>
  <c r="BF9" i="124"/>
  <c r="BD9" i="124"/>
  <c r="BB9" i="124"/>
  <c r="AZ9" i="124"/>
  <c r="AX9" i="124"/>
  <c r="AV9" i="124"/>
  <c r="AT9" i="124"/>
  <c r="AR9" i="124"/>
  <c r="AP9" i="124"/>
  <c r="AN9" i="124"/>
  <c r="AL9" i="124"/>
  <c r="AJ9" i="124"/>
  <c r="AH9" i="124"/>
  <c r="AF9" i="124"/>
  <c r="AD9" i="124"/>
  <c r="AB9" i="124"/>
  <c r="Z9" i="124"/>
  <c r="X9" i="124"/>
  <c r="V9" i="124"/>
  <c r="T9" i="124"/>
  <c r="R9" i="124"/>
  <c r="P9" i="124"/>
  <c r="N9" i="124"/>
  <c r="L9" i="124"/>
  <c r="J9" i="124"/>
  <c r="H9" i="124"/>
  <c r="F9" i="124"/>
  <c r="D9" i="124"/>
  <c r="CE8" i="124"/>
  <c r="BX8" i="124"/>
  <c r="BV8" i="124"/>
  <c r="BT8" i="124"/>
  <c r="BR8" i="124"/>
  <c r="BP8" i="124"/>
  <c r="BN8" i="124"/>
  <c r="BL8" i="124"/>
  <c r="BJ8" i="124"/>
  <c r="BH8" i="124"/>
  <c r="BF8" i="124"/>
  <c r="BD8" i="124"/>
  <c r="BB8" i="124"/>
  <c r="AZ8" i="124"/>
  <c r="AX8" i="124"/>
  <c r="AV8" i="124"/>
  <c r="AT8" i="124"/>
  <c r="AR8" i="124"/>
  <c r="AP8" i="124"/>
  <c r="AN8" i="124"/>
  <c r="AL8" i="124"/>
  <c r="AJ8" i="124"/>
  <c r="AH8" i="124"/>
  <c r="AF8" i="124"/>
  <c r="AD8" i="124"/>
  <c r="AB8" i="124"/>
  <c r="Z8" i="124"/>
  <c r="X8" i="124"/>
  <c r="V8" i="124"/>
  <c r="T8" i="124"/>
  <c r="R8" i="124"/>
  <c r="P8" i="124"/>
  <c r="N8" i="124"/>
  <c r="L8" i="124"/>
  <c r="J8" i="124"/>
  <c r="H8" i="124"/>
  <c r="F8" i="124"/>
  <c r="D8" i="124"/>
  <c r="CE7" i="124"/>
  <c r="BX7" i="124"/>
  <c r="BV7" i="124"/>
  <c r="BT7" i="124"/>
  <c r="BR7" i="124"/>
  <c r="BP7" i="124"/>
  <c r="BN7" i="124"/>
  <c r="BL7" i="124"/>
  <c r="BJ7" i="124"/>
  <c r="BH7" i="124"/>
  <c r="BF7" i="124"/>
  <c r="BD7" i="124"/>
  <c r="BB7" i="124"/>
  <c r="AZ7" i="124"/>
  <c r="AX7" i="124"/>
  <c r="AV7" i="124"/>
  <c r="AT7" i="124"/>
  <c r="AR7" i="124"/>
  <c r="AP7" i="124"/>
  <c r="AN7" i="124"/>
  <c r="AL7" i="124"/>
  <c r="AJ7" i="124"/>
  <c r="AH7" i="124"/>
  <c r="AF7" i="124"/>
  <c r="AD7" i="124"/>
  <c r="AB7" i="124"/>
  <c r="Z7" i="124"/>
  <c r="X7" i="124"/>
  <c r="V7" i="124"/>
  <c r="T7" i="124"/>
  <c r="R7" i="124"/>
  <c r="P7" i="124"/>
  <c r="N7" i="124"/>
  <c r="L7" i="124"/>
  <c r="J7" i="124"/>
  <c r="H7" i="124"/>
  <c r="F7" i="124"/>
  <c r="D7" i="124"/>
  <c r="CE6" i="124"/>
  <c r="BX6" i="124"/>
  <c r="BV6" i="124"/>
  <c r="BT6" i="124"/>
  <c r="BR6" i="124"/>
  <c r="BP6" i="124"/>
  <c r="BN6" i="124"/>
  <c r="BL6" i="124"/>
  <c r="BJ6" i="124"/>
  <c r="BH6" i="124"/>
  <c r="BF6" i="124"/>
  <c r="BD6" i="124"/>
  <c r="BB6" i="124"/>
  <c r="AZ6" i="124"/>
  <c r="AX6" i="124"/>
  <c r="AV6" i="124"/>
  <c r="AT6" i="124"/>
  <c r="AR6" i="124"/>
  <c r="AP6" i="124"/>
  <c r="AN6" i="124"/>
  <c r="AL6" i="124"/>
  <c r="AJ6" i="124"/>
  <c r="AH6" i="124"/>
  <c r="AF6" i="124"/>
  <c r="AD6" i="124"/>
  <c r="AB6" i="124"/>
  <c r="Z6" i="124"/>
  <c r="X6" i="124"/>
  <c r="V6" i="124"/>
  <c r="T6" i="124"/>
  <c r="R6" i="124"/>
  <c r="P6" i="124"/>
  <c r="N6" i="124"/>
  <c r="L6" i="124"/>
  <c r="J6" i="124"/>
  <c r="H6" i="124"/>
  <c r="F6" i="124"/>
  <c r="D6" i="124"/>
  <c r="CE5" i="124"/>
  <c r="BX5" i="124"/>
  <c r="BV5" i="124"/>
  <c r="BT5" i="124"/>
  <c r="BR5" i="124"/>
  <c r="BP5" i="124"/>
  <c r="BN5" i="124"/>
  <c r="BL5" i="124"/>
  <c r="BJ5" i="124"/>
  <c r="BH5" i="124"/>
  <c r="BF5" i="124"/>
  <c r="BD5" i="124"/>
  <c r="BB5" i="124"/>
  <c r="AZ5" i="124"/>
  <c r="AX5" i="124"/>
  <c r="AV5" i="124"/>
  <c r="AT5" i="124"/>
  <c r="AR5" i="124"/>
  <c r="AP5" i="124"/>
  <c r="AN5" i="124"/>
  <c r="AL5" i="124"/>
  <c r="AJ5" i="124"/>
  <c r="AH5" i="124"/>
  <c r="AF5" i="124"/>
  <c r="AD5" i="124"/>
  <c r="AB5" i="124"/>
  <c r="Z5" i="124"/>
  <c r="X5" i="124"/>
  <c r="V5" i="124"/>
  <c r="T5" i="124"/>
  <c r="R5" i="124"/>
  <c r="P5" i="124"/>
  <c r="N5" i="124"/>
  <c r="L5" i="124"/>
  <c r="J5" i="124"/>
  <c r="H5" i="124"/>
  <c r="F5" i="124"/>
  <c r="D5" i="124"/>
  <c r="CD34" i="123"/>
  <c r="CD22" i="151" s="1"/>
  <c r="CC34" i="123"/>
  <c r="CC22" i="151" s="1"/>
  <c r="CB34" i="123"/>
  <c r="CB22" i="151" s="1"/>
  <c r="CA34" i="123"/>
  <c r="CA22" i="151" s="1"/>
  <c r="BZ34" i="123"/>
  <c r="BZ22" i="151" s="1"/>
  <c r="BY34" i="123"/>
  <c r="BY22" i="151" s="1"/>
  <c r="BW34" i="123"/>
  <c r="BW22" i="151" s="1"/>
  <c r="BU34" i="123"/>
  <c r="BU22" i="151" s="1"/>
  <c r="BS34" i="123"/>
  <c r="BS22" i="151" s="1"/>
  <c r="BQ34" i="123"/>
  <c r="BQ22" i="151" s="1"/>
  <c r="BO34" i="123"/>
  <c r="BO22" i="151" s="1"/>
  <c r="BM34" i="123"/>
  <c r="BM22" i="151" s="1"/>
  <c r="BK34" i="123"/>
  <c r="BK22" i="151" s="1"/>
  <c r="BI34" i="123"/>
  <c r="BI22" i="151" s="1"/>
  <c r="BG34" i="123"/>
  <c r="BG22" i="151" s="1"/>
  <c r="BE34" i="123"/>
  <c r="BE22" i="151" s="1"/>
  <c r="BC34" i="123"/>
  <c r="BC22" i="151" s="1"/>
  <c r="BA34" i="123"/>
  <c r="BA22" i="151" s="1"/>
  <c r="AY34" i="123"/>
  <c r="AY22" i="151" s="1"/>
  <c r="AW34" i="123"/>
  <c r="AW22" i="151" s="1"/>
  <c r="AU34" i="123"/>
  <c r="AU22" i="151" s="1"/>
  <c r="AS34" i="123"/>
  <c r="AS22" i="151" s="1"/>
  <c r="AQ34" i="123"/>
  <c r="AQ22" i="151" s="1"/>
  <c r="AO34" i="123"/>
  <c r="AO22" i="151" s="1"/>
  <c r="AM34" i="123"/>
  <c r="AM22" i="151" s="1"/>
  <c r="AK34" i="123"/>
  <c r="AK22" i="151" s="1"/>
  <c r="AI34" i="123"/>
  <c r="AI22" i="151" s="1"/>
  <c r="AG34" i="123"/>
  <c r="AG22" i="151" s="1"/>
  <c r="AE34" i="123"/>
  <c r="AE22" i="151" s="1"/>
  <c r="AC34" i="123"/>
  <c r="AC22" i="151" s="1"/>
  <c r="AA34" i="123"/>
  <c r="AA22" i="151" s="1"/>
  <c r="Y34" i="123"/>
  <c r="Y22" i="151" s="1"/>
  <c r="W34" i="123"/>
  <c r="W22" i="151" s="1"/>
  <c r="U34" i="123"/>
  <c r="U22" i="151" s="1"/>
  <c r="S34" i="123"/>
  <c r="S22" i="151" s="1"/>
  <c r="Q34" i="123"/>
  <c r="Q22" i="151" s="1"/>
  <c r="O34" i="123"/>
  <c r="O22" i="151" s="1"/>
  <c r="M34" i="123"/>
  <c r="M22" i="151" s="1"/>
  <c r="K34" i="123"/>
  <c r="K22" i="151" s="1"/>
  <c r="I34" i="123"/>
  <c r="I22" i="151" s="1"/>
  <c r="G34" i="123"/>
  <c r="G22" i="151" s="1"/>
  <c r="E34" i="123"/>
  <c r="E22" i="151" s="1"/>
  <c r="C34" i="123"/>
  <c r="C22" i="151" s="1"/>
  <c r="CE33" i="123"/>
  <c r="BX33" i="123"/>
  <c r="BV33" i="123"/>
  <c r="BT33" i="123"/>
  <c r="BR33" i="123"/>
  <c r="BP33" i="123"/>
  <c r="BN33" i="123"/>
  <c r="BL33" i="123"/>
  <c r="BJ33" i="123"/>
  <c r="BH33" i="123"/>
  <c r="BF33" i="123"/>
  <c r="BD33" i="123"/>
  <c r="BB33" i="123"/>
  <c r="AZ33" i="123"/>
  <c r="AX33" i="123"/>
  <c r="AV33" i="123"/>
  <c r="AT33" i="123"/>
  <c r="AR33" i="123"/>
  <c r="AP33" i="123"/>
  <c r="AN33" i="123"/>
  <c r="AL33" i="123"/>
  <c r="AF33" i="123"/>
  <c r="AD33" i="123"/>
  <c r="AB33" i="123"/>
  <c r="Z33" i="123"/>
  <c r="X33" i="123"/>
  <c r="V33" i="123"/>
  <c r="T33" i="123"/>
  <c r="R33" i="123"/>
  <c r="P33" i="123"/>
  <c r="N33" i="123"/>
  <c r="L33" i="123"/>
  <c r="J33" i="123"/>
  <c r="H33" i="123"/>
  <c r="F33" i="123"/>
  <c r="D33" i="123"/>
  <c r="CE32" i="123"/>
  <c r="BX32" i="123"/>
  <c r="BV32" i="123"/>
  <c r="BT32" i="123"/>
  <c r="BR32" i="123"/>
  <c r="BP32" i="123"/>
  <c r="BN32" i="123"/>
  <c r="BL32" i="123"/>
  <c r="BJ32" i="123"/>
  <c r="BH32" i="123"/>
  <c r="BF32" i="123"/>
  <c r="BD32" i="123"/>
  <c r="BB32" i="123"/>
  <c r="AZ32" i="123"/>
  <c r="AX32" i="123"/>
  <c r="AV32" i="123"/>
  <c r="AT32" i="123"/>
  <c r="AR32" i="123"/>
  <c r="AP32" i="123"/>
  <c r="AN32" i="123"/>
  <c r="AL32" i="123"/>
  <c r="AJ32" i="123"/>
  <c r="AH32" i="123"/>
  <c r="AF32" i="123"/>
  <c r="AD32" i="123"/>
  <c r="AB32" i="123"/>
  <c r="Z32" i="123"/>
  <c r="X32" i="123"/>
  <c r="V32" i="123"/>
  <c r="T32" i="123"/>
  <c r="R32" i="123"/>
  <c r="P32" i="123"/>
  <c r="N32" i="123"/>
  <c r="L32" i="123"/>
  <c r="J32" i="123"/>
  <c r="H32" i="123"/>
  <c r="F32" i="123"/>
  <c r="D32" i="123"/>
  <c r="CE31" i="123"/>
  <c r="BX31" i="123"/>
  <c r="BV31" i="123"/>
  <c r="BT31" i="123"/>
  <c r="BR31" i="123"/>
  <c r="BP31" i="123"/>
  <c r="BN31" i="123"/>
  <c r="BL31" i="123"/>
  <c r="BJ31" i="123"/>
  <c r="BH31" i="123"/>
  <c r="BF31" i="123"/>
  <c r="BD31" i="123"/>
  <c r="BB31" i="123"/>
  <c r="AZ31" i="123"/>
  <c r="AX31" i="123"/>
  <c r="AV31" i="123"/>
  <c r="AT31" i="123"/>
  <c r="AR31" i="123"/>
  <c r="AP31" i="123"/>
  <c r="AN31" i="123"/>
  <c r="AL31" i="123"/>
  <c r="AJ31" i="123"/>
  <c r="AH31" i="123"/>
  <c r="AF31" i="123"/>
  <c r="AD31" i="123"/>
  <c r="AB31" i="123"/>
  <c r="Z31" i="123"/>
  <c r="X31" i="123"/>
  <c r="V31" i="123"/>
  <c r="T31" i="123"/>
  <c r="R31" i="123"/>
  <c r="P31" i="123"/>
  <c r="N31" i="123"/>
  <c r="L31" i="123"/>
  <c r="J31" i="123"/>
  <c r="H31" i="123"/>
  <c r="F31" i="123"/>
  <c r="D31" i="123"/>
  <c r="CE30" i="123"/>
  <c r="BX30" i="123"/>
  <c r="BV30" i="123"/>
  <c r="BT30" i="123"/>
  <c r="BR30" i="123"/>
  <c r="BP30" i="123"/>
  <c r="BN30" i="123"/>
  <c r="BL30" i="123"/>
  <c r="BJ30" i="123"/>
  <c r="BH30" i="123"/>
  <c r="BF30" i="123"/>
  <c r="BD30" i="123"/>
  <c r="BB30" i="123"/>
  <c r="AZ30" i="123"/>
  <c r="AX30" i="123"/>
  <c r="AV30" i="123"/>
  <c r="AT30" i="123"/>
  <c r="AR30" i="123"/>
  <c r="AP30" i="123"/>
  <c r="AN30" i="123"/>
  <c r="AL30" i="123"/>
  <c r="AJ30" i="123"/>
  <c r="AH30" i="123"/>
  <c r="AF30" i="123"/>
  <c r="AD30" i="123"/>
  <c r="AB30" i="123"/>
  <c r="Z30" i="123"/>
  <c r="X30" i="123"/>
  <c r="V30" i="123"/>
  <c r="T30" i="123"/>
  <c r="R30" i="123"/>
  <c r="P30" i="123"/>
  <c r="N30" i="123"/>
  <c r="L30" i="123"/>
  <c r="J30" i="123"/>
  <c r="H30" i="123"/>
  <c r="F30" i="123"/>
  <c r="D30" i="123"/>
  <c r="CE29" i="123"/>
  <c r="BX29" i="123"/>
  <c r="BV29" i="123"/>
  <c r="BT29" i="123"/>
  <c r="BR29" i="123"/>
  <c r="BP29" i="123"/>
  <c r="BN29" i="123"/>
  <c r="BL29" i="123"/>
  <c r="BJ29" i="123"/>
  <c r="BH29" i="123"/>
  <c r="BF29" i="123"/>
  <c r="BD29" i="123"/>
  <c r="BB29" i="123"/>
  <c r="AZ29" i="123"/>
  <c r="AX29" i="123"/>
  <c r="AV29" i="123"/>
  <c r="AT29" i="123"/>
  <c r="AR29" i="123"/>
  <c r="AP29" i="123"/>
  <c r="AN29" i="123"/>
  <c r="AL29" i="123"/>
  <c r="AJ29" i="123"/>
  <c r="AH29" i="123"/>
  <c r="AF29" i="123"/>
  <c r="AD29" i="123"/>
  <c r="AB29" i="123"/>
  <c r="Z29" i="123"/>
  <c r="X29" i="123"/>
  <c r="V29" i="123"/>
  <c r="T29" i="123"/>
  <c r="R29" i="123"/>
  <c r="P29" i="123"/>
  <c r="N29" i="123"/>
  <c r="L29" i="123"/>
  <c r="J29" i="123"/>
  <c r="H29" i="123"/>
  <c r="F29" i="123"/>
  <c r="D29" i="123"/>
  <c r="CE28" i="123"/>
  <c r="BX28" i="123"/>
  <c r="BV28" i="123"/>
  <c r="BT28" i="123"/>
  <c r="BR28" i="123"/>
  <c r="BP28" i="123"/>
  <c r="BN28" i="123"/>
  <c r="BL28" i="123"/>
  <c r="BJ28" i="123"/>
  <c r="BH28" i="123"/>
  <c r="BF28" i="123"/>
  <c r="BD28" i="123"/>
  <c r="BB28" i="123"/>
  <c r="AZ28" i="123"/>
  <c r="AX28" i="123"/>
  <c r="AV28" i="123"/>
  <c r="AT28" i="123"/>
  <c r="AR28" i="123"/>
  <c r="AP28" i="123"/>
  <c r="AN28" i="123"/>
  <c r="AL28" i="123"/>
  <c r="AJ28" i="123"/>
  <c r="AH28" i="123"/>
  <c r="AF28" i="123"/>
  <c r="AD28" i="123"/>
  <c r="AB28" i="123"/>
  <c r="Z28" i="123"/>
  <c r="X28" i="123"/>
  <c r="V28" i="123"/>
  <c r="T28" i="123"/>
  <c r="R28" i="123"/>
  <c r="P28" i="123"/>
  <c r="N28" i="123"/>
  <c r="L28" i="123"/>
  <c r="J28" i="123"/>
  <c r="H28" i="123"/>
  <c r="F28" i="123"/>
  <c r="D28" i="123"/>
  <c r="CE27" i="123"/>
  <c r="BX27" i="123"/>
  <c r="BV27" i="123"/>
  <c r="BT27" i="123"/>
  <c r="BR27" i="123"/>
  <c r="BP27" i="123"/>
  <c r="BN27" i="123"/>
  <c r="BL27" i="123"/>
  <c r="BJ27" i="123"/>
  <c r="BH27" i="123"/>
  <c r="BF27" i="123"/>
  <c r="BD27" i="123"/>
  <c r="BB27" i="123"/>
  <c r="AZ27" i="123"/>
  <c r="AX27" i="123"/>
  <c r="AV27" i="123"/>
  <c r="AT27" i="123"/>
  <c r="AR27" i="123"/>
  <c r="AP27" i="123"/>
  <c r="AN27" i="123"/>
  <c r="AL27" i="123"/>
  <c r="AJ27" i="123"/>
  <c r="AH27" i="123"/>
  <c r="AF27" i="123"/>
  <c r="AD27" i="123"/>
  <c r="AB27" i="123"/>
  <c r="Z27" i="123"/>
  <c r="X27" i="123"/>
  <c r="V27" i="123"/>
  <c r="T27" i="123"/>
  <c r="R27" i="123"/>
  <c r="P27" i="123"/>
  <c r="N27" i="123"/>
  <c r="L27" i="123"/>
  <c r="J27" i="123"/>
  <c r="H27" i="123"/>
  <c r="F27" i="123"/>
  <c r="D27" i="123"/>
  <c r="CE26" i="123"/>
  <c r="BX26" i="123"/>
  <c r="BV26" i="123"/>
  <c r="BT26" i="123"/>
  <c r="BR26" i="123"/>
  <c r="BP26" i="123"/>
  <c r="BN26" i="123"/>
  <c r="BL26" i="123"/>
  <c r="BJ26" i="123"/>
  <c r="BH26" i="123"/>
  <c r="BF26" i="123"/>
  <c r="BD26" i="123"/>
  <c r="BB26" i="123"/>
  <c r="AZ26" i="123"/>
  <c r="AX26" i="123"/>
  <c r="AV26" i="123"/>
  <c r="AT26" i="123"/>
  <c r="AR26" i="123"/>
  <c r="AP26" i="123"/>
  <c r="AN26" i="123"/>
  <c r="AL26" i="123"/>
  <c r="AJ26" i="123"/>
  <c r="AH26" i="123"/>
  <c r="AF26" i="123"/>
  <c r="AD26" i="123"/>
  <c r="AB26" i="123"/>
  <c r="Z26" i="123"/>
  <c r="X26" i="123"/>
  <c r="V26" i="123"/>
  <c r="T26" i="123"/>
  <c r="R26" i="123"/>
  <c r="P26" i="123"/>
  <c r="N26" i="123"/>
  <c r="L26" i="123"/>
  <c r="J26" i="123"/>
  <c r="H26" i="123"/>
  <c r="F26" i="123"/>
  <c r="D26" i="123"/>
  <c r="CE25" i="123"/>
  <c r="BX25" i="123"/>
  <c r="BV25" i="123"/>
  <c r="BT25" i="123"/>
  <c r="BR25" i="123"/>
  <c r="BP25" i="123"/>
  <c r="BN25" i="123"/>
  <c r="BL25" i="123"/>
  <c r="BJ25" i="123"/>
  <c r="BH25" i="123"/>
  <c r="BF25" i="123"/>
  <c r="BD25" i="123"/>
  <c r="BB25" i="123"/>
  <c r="AZ25" i="123"/>
  <c r="AX25" i="123"/>
  <c r="AV25" i="123"/>
  <c r="AT25" i="123"/>
  <c r="AR25" i="123"/>
  <c r="AP25" i="123"/>
  <c r="AN25" i="123"/>
  <c r="AL25" i="123"/>
  <c r="AJ25" i="123"/>
  <c r="AH25" i="123"/>
  <c r="AF25" i="123"/>
  <c r="AD25" i="123"/>
  <c r="AB25" i="123"/>
  <c r="Z25" i="123"/>
  <c r="X25" i="123"/>
  <c r="V25" i="123"/>
  <c r="T25" i="123"/>
  <c r="R25" i="123"/>
  <c r="P25" i="123"/>
  <c r="N25" i="123"/>
  <c r="L25" i="123"/>
  <c r="J25" i="123"/>
  <c r="H25" i="123"/>
  <c r="F25" i="123"/>
  <c r="D25" i="123"/>
  <c r="CE24" i="123"/>
  <c r="BX24" i="123"/>
  <c r="BV24" i="123"/>
  <c r="BT24" i="123"/>
  <c r="BR24" i="123"/>
  <c r="BP24" i="123"/>
  <c r="BN24" i="123"/>
  <c r="BL24" i="123"/>
  <c r="BJ24" i="123"/>
  <c r="BH24" i="123"/>
  <c r="BF24" i="123"/>
  <c r="BD24" i="123"/>
  <c r="BB24" i="123"/>
  <c r="AZ24" i="123"/>
  <c r="AX24" i="123"/>
  <c r="AV24" i="123"/>
  <c r="AT24" i="123"/>
  <c r="AR24" i="123"/>
  <c r="AP24" i="123"/>
  <c r="AN24" i="123"/>
  <c r="AL24" i="123"/>
  <c r="AJ24" i="123"/>
  <c r="AH24" i="123"/>
  <c r="AF24" i="123"/>
  <c r="AD24" i="123"/>
  <c r="AB24" i="123"/>
  <c r="Z24" i="123"/>
  <c r="X24" i="123"/>
  <c r="V24" i="123"/>
  <c r="T24" i="123"/>
  <c r="R24" i="123"/>
  <c r="P24" i="123"/>
  <c r="N24" i="123"/>
  <c r="L24" i="123"/>
  <c r="J24" i="123"/>
  <c r="H24" i="123"/>
  <c r="F24" i="123"/>
  <c r="D24" i="123"/>
  <c r="CE23" i="123"/>
  <c r="BX23" i="123"/>
  <c r="BV23" i="123"/>
  <c r="BT23" i="123"/>
  <c r="BR23" i="123"/>
  <c r="BP23" i="123"/>
  <c r="BN23" i="123"/>
  <c r="BL23" i="123"/>
  <c r="BJ23" i="123"/>
  <c r="BH23" i="123"/>
  <c r="BF23" i="123"/>
  <c r="BD23" i="123"/>
  <c r="BB23" i="123"/>
  <c r="AZ23" i="123"/>
  <c r="AX23" i="123"/>
  <c r="AV23" i="123"/>
  <c r="AT23" i="123"/>
  <c r="AR23" i="123"/>
  <c r="AP23" i="123"/>
  <c r="AN23" i="123"/>
  <c r="AL23" i="123"/>
  <c r="AJ23" i="123"/>
  <c r="AH23" i="123"/>
  <c r="AF23" i="123"/>
  <c r="AD23" i="123"/>
  <c r="AB23" i="123"/>
  <c r="Z23" i="123"/>
  <c r="X23" i="123"/>
  <c r="V23" i="123"/>
  <c r="T23" i="123"/>
  <c r="R23" i="123"/>
  <c r="P23" i="123"/>
  <c r="N23" i="123"/>
  <c r="L23" i="123"/>
  <c r="J23" i="123"/>
  <c r="H23" i="123"/>
  <c r="F23" i="123"/>
  <c r="D23" i="123"/>
  <c r="CE22" i="123"/>
  <c r="BX22" i="123"/>
  <c r="BV22" i="123"/>
  <c r="BT22" i="123"/>
  <c r="BR22" i="123"/>
  <c r="BP22" i="123"/>
  <c r="BN22" i="123"/>
  <c r="BL22" i="123"/>
  <c r="BJ22" i="123"/>
  <c r="BH22" i="123"/>
  <c r="BF22" i="123"/>
  <c r="BD22" i="123"/>
  <c r="BB22" i="123"/>
  <c r="AZ22" i="123"/>
  <c r="AX22" i="123"/>
  <c r="AV22" i="123"/>
  <c r="AT22" i="123"/>
  <c r="AR22" i="123"/>
  <c r="AP22" i="123"/>
  <c r="AN22" i="123"/>
  <c r="AL22" i="123"/>
  <c r="AJ22" i="123"/>
  <c r="AH22" i="123"/>
  <c r="AF22" i="123"/>
  <c r="AD22" i="123"/>
  <c r="AB22" i="123"/>
  <c r="Z22" i="123"/>
  <c r="X22" i="123"/>
  <c r="V22" i="123"/>
  <c r="T22" i="123"/>
  <c r="R22" i="123"/>
  <c r="P22" i="123"/>
  <c r="N22" i="123"/>
  <c r="L22" i="123"/>
  <c r="J22" i="123"/>
  <c r="H22" i="123"/>
  <c r="F22" i="123"/>
  <c r="D22" i="123"/>
  <c r="CE21" i="123"/>
  <c r="BX21" i="123"/>
  <c r="BV21" i="123"/>
  <c r="BT21" i="123"/>
  <c r="BR21" i="123"/>
  <c r="BP21" i="123"/>
  <c r="BN21" i="123"/>
  <c r="BL21" i="123"/>
  <c r="BJ21" i="123"/>
  <c r="BH21" i="123"/>
  <c r="BF21" i="123"/>
  <c r="BD21" i="123"/>
  <c r="BB21" i="123"/>
  <c r="AZ21" i="123"/>
  <c r="AX21" i="123"/>
  <c r="AV21" i="123"/>
  <c r="AT21" i="123"/>
  <c r="AR21" i="123"/>
  <c r="AP21" i="123"/>
  <c r="AN21" i="123"/>
  <c r="AL21" i="123"/>
  <c r="AJ21" i="123"/>
  <c r="AH21" i="123"/>
  <c r="AF21" i="123"/>
  <c r="AD21" i="123"/>
  <c r="AB21" i="123"/>
  <c r="Z21" i="123"/>
  <c r="X21" i="123"/>
  <c r="V21" i="123"/>
  <c r="T21" i="123"/>
  <c r="R21" i="123"/>
  <c r="P21" i="123"/>
  <c r="N21" i="123"/>
  <c r="L21" i="123"/>
  <c r="J21" i="123"/>
  <c r="H21" i="123"/>
  <c r="F21" i="123"/>
  <c r="D21" i="123"/>
  <c r="CE20" i="123"/>
  <c r="BX20" i="123"/>
  <c r="BV20" i="123"/>
  <c r="BT20" i="123"/>
  <c r="BR20" i="123"/>
  <c r="BP20" i="123"/>
  <c r="BN20" i="123"/>
  <c r="BL20" i="123"/>
  <c r="BJ20" i="123"/>
  <c r="BH20" i="123"/>
  <c r="BF20" i="123"/>
  <c r="BD20" i="123"/>
  <c r="BB20" i="123"/>
  <c r="AZ20" i="123"/>
  <c r="AX20" i="123"/>
  <c r="AV20" i="123"/>
  <c r="AT20" i="123"/>
  <c r="AR20" i="123"/>
  <c r="AP20" i="123"/>
  <c r="AN20" i="123"/>
  <c r="AL20" i="123"/>
  <c r="AJ20" i="123"/>
  <c r="AH20" i="123"/>
  <c r="AF20" i="123"/>
  <c r="AD20" i="123"/>
  <c r="AB20" i="123"/>
  <c r="Z20" i="123"/>
  <c r="X20" i="123"/>
  <c r="V20" i="123"/>
  <c r="T20" i="123"/>
  <c r="R20" i="123"/>
  <c r="P20" i="123"/>
  <c r="N20" i="123"/>
  <c r="L20" i="123"/>
  <c r="J20" i="123"/>
  <c r="H20" i="123"/>
  <c r="F20" i="123"/>
  <c r="D20" i="123"/>
  <c r="CE19" i="123"/>
  <c r="BX19" i="123"/>
  <c r="BV19" i="123"/>
  <c r="BT19" i="123"/>
  <c r="BR19" i="123"/>
  <c r="BP19" i="123"/>
  <c r="BN19" i="123"/>
  <c r="BL19" i="123"/>
  <c r="BJ19" i="123"/>
  <c r="BH19" i="123"/>
  <c r="BF19" i="123"/>
  <c r="BD19" i="123"/>
  <c r="BB19" i="123"/>
  <c r="AZ19" i="123"/>
  <c r="AX19" i="123"/>
  <c r="AV19" i="123"/>
  <c r="AT19" i="123"/>
  <c r="AR19" i="123"/>
  <c r="AP19" i="123"/>
  <c r="AN19" i="123"/>
  <c r="AL19" i="123"/>
  <c r="AJ19" i="123"/>
  <c r="AH19" i="123"/>
  <c r="AF19" i="123"/>
  <c r="AD19" i="123"/>
  <c r="AB19" i="123"/>
  <c r="Z19" i="123"/>
  <c r="X19" i="123"/>
  <c r="V19" i="123"/>
  <c r="T19" i="123"/>
  <c r="R19" i="123"/>
  <c r="P19" i="123"/>
  <c r="N19" i="123"/>
  <c r="L19" i="123"/>
  <c r="J19" i="123"/>
  <c r="H19" i="123"/>
  <c r="F19" i="123"/>
  <c r="D19" i="123"/>
  <c r="CE18" i="123"/>
  <c r="BX18" i="123"/>
  <c r="BV18" i="123"/>
  <c r="BT18" i="123"/>
  <c r="BR18" i="123"/>
  <c r="BP18" i="123"/>
  <c r="BN18" i="123"/>
  <c r="BL18" i="123"/>
  <c r="BJ18" i="123"/>
  <c r="BH18" i="123"/>
  <c r="BF18" i="123"/>
  <c r="BD18" i="123"/>
  <c r="BB18" i="123"/>
  <c r="AZ18" i="123"/>
  <c r="AX18" i="123"/>
  <c r="AV18" i="123"/>
  <c r="AT18" i="123"/>
  <c r="AR18" i="123"/>
  <c r="AP18" i="123"/>
  <c r="AN18" i="123"/>
  <c r="AL18" i="123"/>
  <c r="AJ18" i="123"/>
  <c r="AH18" i="123"/>
  <c r="AF18" i="123"/>
  <c r="AD18" i="123"/>
  <c r="AB18" i="123"/>
  <c r="Z18" i="123"/>
  <c r="X18" i="123"/>
  <c r="V18" i="123"/>
  <c r="T18" i="123"/>
  <c r="R18" i="123"/>
  <c r="P18" i="123"/>
  <c r="N18" i="123"/>
  <c r="L18" i="123"/>
  <c r="J18" i="123"/>
  <c r="H18" i="123"/>
  <c r="F18" i="123"/>
  <c r="D18" i="123"/>
  <c r="CE17" i="123"/>
  <c r="BX17" i="123"/>
  <c r="BV17" i="123"/>
  <c r="BT17" i="123"/>
  <c r="BR17" i="123"/>
  <c r="BP17" i="123"/>
  <c r="BN17" i="123"/>
  <c r="BL17" i="123"/>
  <c r="BJ17" i="123"/>
  <c r="BH17" i="123"/>
  <c r="BF17" i="123"/>
  <c r="BD17" i="123"/>
  <c r="BB17" i="123"/>
  <c r="AZ17" i="123"/>
  <c r="AX17" i="123"/>
  <c r="AV17" i="123"/>
  <c r="AT17" i="123"/>
  <c r="AR17" i="123"/>
  <c r="AP17" i="123"/>
  <c r="AN17" i="123"/>
  <c r="AL17" i="123"/>
  <c r="AJ17" i="123"/>
  <c r="AH17" i="123"/>
  <c r="AF17" i="123"/>
  <c r="AD17" i="123"/>
  <c r="AB17" i="123"/>
  <c r="Z17" i="123"/>
  <c r="X17" i="123"/>
  <c r="V17" i="123"/>
  <c r="T17" i="123"/>
  <c r="R17" i="123"/>
  <c r="P17" i="123"/>
  <c r="N17" i="123"/>
  <c r="L17" i="123"/>
  <c r="J17" i="123"/>
  <c r="H17" i="123"/>
  <c r="F17" i="123"/>
  <c r="D17" i="123"/>
  <c r="CE16" i="123"/>
  <c r="BX16" i="123"/>
  <c r="BV16" i="123"/>
  <c r="BT16" i="123"/>
  <c r="BR16" i="123"/>
  <c r="BP16" i="123"/>
  <c r="BN16" i="123"/>
  <c r="BL16" i="123"/>
  <c r="BJ16" i="123"/>
  <c r="BH16" i="123"/>
  <c r="BF16" i="123"/>
  <c r="BD16" i="123"/>
  <c r="BB16" i="123"/>
  <c r="AZ16" i="123"/>
  <c r="AX16" i="123"/>
  <c r="AV16" i="123"/>
  <c r="AT16" i="123"/>
  <c r="AR16" i="123"/>
  <c r="AP16" i="123"/>
  <c r="AN16" i="123"/>
  <c r="AL16" i="123"/>
  <c r="AJ16" i="123"/>
  <c r="AH16" i="123"/>
  <c r="AF16" i="123"/>
  <c r="AD16" i="123"/>
  <c r="AB16" i="123"/>
  <c r="Z16" i="123"/>
  <c r="X16" i="123"/>
  <c r="V16" i="123"/>
  <c r="T16" i="123"/>
  <c r="R16" i="123"/>
  <c r="P16" i="123"/>
  <c r="N16" i="123"/>
  <c r="L16" i="123"/>
  <c r="J16" i="123"/>
  <c r="H16" i="123"/>
  <c r="F16" i="123"/>
  <c r="D16" i="123"/>
  <c r="CE15" i="123"/>
  <c r="BX15" i="123"/>
  <c r="BV15" i="123"/>
  <c r="BT15" i="123"/>
  <c r="BR15" i="123"/>
  <c r="BP15" i="123"/>
  <c r="BN15" i="123"/>
  <c r="BL15" i="123"/>
  <c r="BJ15" i="123"/>
  <c r="BH15" i="123"/>
  <c r="BF15" i="123"/>
  <c r="BD15" i="123"/>
  <c r="BB15" i="123"/>
  <c r="AZ15" i="123"/>
  <c r="AX15" i="123"/>
  <c r="AV15" i="123"/>
  <c r="AT15" i="123"/>
  <c r="AR15" i="123"/>
  <c r="AP15" i="123"/>
  <c r="AN15" i="123"/>
  <c r="AL15" i="123"/>
  <c r="AJ15" i="123"/>
  <c r="AH15" i="123"/>
  <c r="AF15" i="123"/>
  <c r="AD15" i="123"/>
  <c r="AB15" i="123"/>
  <c r="Z15" i="123"/>
  <c r="X15" i="123"/>
  <c r="V15" i="123"/>
  <c r="T15" i="123"/>
  <c r="R15" i="123"/>
  <c r="P15" i="123"/>
  <c r="N15" i="123"/>
  <c r="L15" i="123"/>
  <c r="J15" i="123"/>
  <c r="H15" i="123"/>
  <c r="F15" i="123"/>
  <c r="D15" i="123"/>
  <c r="CE14" i="123"/>
  <c r="BX14" i="123"/>
  <c r="BV14" i="123"/>
  <c r="BT14" i="123"/>
  <c r="BR14" i="123"/>
  <c r="BP14" i="123"/>
  <c r="BN14" i="123"/>
  <c r="BL14" i="123"/>
  <c r="BJ14" i="123"/>
  <c r="BH14" i="123"/>
  <c r="BF14" i="123"/>
  <c r="BD14" i="123"/>
  <c r="BB14" i="123"/>
  <c r="AZ14" i="123"/>
  <c r="AX14" i="123"/>
  <c r="AV14" i="123"/>
  <c r="AT14" i="123"/>
  <c r="AR14" i="123"/>
  <c r="AP14" i="123"/>
  <c r="AN14" i="123"/>
  <c r="AL14" i="123"/>
  <c r="AJ14" i="123"/>
  <c r="AH14" i="123"/>
  <c r="AF14" i="123"/>
  <c r="AD14" i="123"/>
  <c r="AB14" i="123"/>
  <c r="Z14" i="123"/>
  <c r="X14" i="123"/>
  <c r="V14" i="123"/>
  <c r="T14" i="123"/>
  <c r="R14" i="123"/>
  <c r="P14" i="123"/>
  <c r="N14" i="123"/>
  <c r="L14" i="123"/>
  <c r="J14" i="123"/>
  <c r="H14" i="123"/>
  <c r="F14" i="123"/>
  <c r="D14" i="123"/>
  <c r="CE13" i="123"/>
  <c r="BX13" i="123"/>
  <c r="BV13" i="123"/>
  <c r="BT13" i="123"/>
  <c r="BR13" i="123"/>
  <c r="BP13" i="123"/>
  <c r="BN13" i="123"/>
  <c r="BL13" i="123"/>
  <c r="BJ13" i="123"/>
  <c r="BH13" i="123"/>
  <c r="BF13" i="123"/>
  <c r="BD13" i="123"/>
  <c r="BB13" i="123"/>
  <c r="AZ13" i="123"/>
  <c r="AX13" i="123"/>
  <c r="AV13" i="123"/>
  <c r="AT13" i="123"/>
  <c r="AR13" i="123"/>
  <c r="AP13" i="123"/>
  <c r="AN13" i="123"/>
  <c r="AL13" i="123"/>
  <c r="AJ13" i="123"/>
  <c r="AH13" i="123"/>
  <c r="AF13" i="123"/>
  <c r="AD13" i="123"/>
  <c r="AB13" i="123"/>
  <c r="Z13" i="123"/>
  <c r="X13" i="123"/>
  <c r="V13" i="123"/>
  <c r="T13" i="123"/>
  <c r="R13" i="123"/>
  <c r="P13" i="123"/>
  <c r="N13" i="123"/>
  <c r="L13" i="123"/>
  <c r="J13" i="123"/>
  <c r="H13" i="123"/>
  <c r="F13" i="123"/>
  <c r="D13" i="123"/>
  <c r="CE12" i="123"/>
  <c r="BX12" i="123"/>
  <c r="BV12" i="123"/>
  <c r="BT12" i="123"/>
  <c r="BR12" i="123"/>
  <c r="BP12" i="123"/>
  <c r="BN12" i="123"/>
  <c r="BL12" i="123"/>
  <c r="BJ12" i="123"/>
  <c r="BH12" i="123"/>
  <c r="BF12" i="123"/>
  <c r="BD12" i="123"/>
  <c r="BB12" i="123"/>
  <c r="AZ12" i="123"/>
  <c r="AX12" i="123"/>
  <c r="AV12" i="123"/>
  <c r="AT12" i="123"/>
  <c r="AR12" i="123"/>
  <c r="AP12" i="123"/>
  <c r="AN12" i="123"/>
  <c r="AL12" i="123"/>
  <c r="AJ12" i="123"/>
  <c r="AH12" i="123"/>
  <c r="AF12" i="123"/>
  <c r="AD12" i="123"/>
  <c r="AB12" i="123"/>
  <c r="Z12" i="123"/>
  <c r="X12" i="123"/>
  <c r="V12" i="123"/>
  <c r="T12" i="123"/>
  <c r="R12" i="123"/>
  <c r="P12" i="123"/>
  <c r="N12" i="123"/>
  <c r="L12" i="123"/>
  <c r="J12" i="123"/>
  <c r="H12" i="123"/>
  <c r="F12" i="123"/>
  <c r="D12" i="123"/>
  <c r="CE11" i="123"/>
  <c r="BX11" i="123"/>
  <c r="BV11" i="123"/>
  <c r="BT11" i="123"/>
  <c r="BR11" i="123"/>
  <c r="BP11" i="123"/>
  <c r="BN11" i="123"/>
  <c r="BL11" i="123"/>
  <c r="BJ11" i="123"/>
  <c r="BH11" i="123"/>
  <c r="BF11" i="123"/>
  <c r="BD11" i="123"/>
  <c r="BB11" i="123"/>
  <c r="AZ11" i="123"/>
  <c r="AX11" i="123"/>
  <c r="AV11" i="123"/>
  <c r="AT11" i="123"/>
  <c r="AR11" i="123"/>
  <c r="AP11" i="123"/>
  <c r="AN11" i="123"/>
  <c r="AL11" i="123"/>
  <c r="AJ11" i="123"/>
  <c r="AH11" i="123"/>
  <c r="AF11" i="123"/>
  <c r="AD11" i="123"/>
  <c r="AB11" i="123"/>
  <c r="Z11" i="123"/>
  <c r="X11" i="123"/>
  <c r="V11" i="123"/>
  <c r="T11" i="123"/>
  <c r="R11" i="123"/>
  <c r="P11" i="123"/>
  <c r="N11" i="123"/>
  <c r="L11" i="123"/>
  <c r="J11" i="123"/>
  <c r="H11" i="123"/>
  <c r="F11" i="123"/>
  <c r="D11" i="123"/>
  <c r="CE10" i="123"/>
  <c r="BX10" i="123"/>
  <c r="BV10" i="123"/>
  <c r="BT10" i="123"/>
  <c r="BR10" i="123"/>
  <c r="BP10" i="123"/>
  <c r="BN10" i="123"/>
  <c r="BL10" i="123"/>
  <c r="BJ10" i="123"/>
  <c r="BH10" i="123"/>
  <c r="BF10" i="123"/>
  <c r="BD10" i="123"/>
  <c r="BB10" i="123"/>
  <c r="AZ10" i="123"/>
  <c r="AX10" i="123"/>
  <c r="AV10" i="123"/>
  <c r="AT10" i="123"/>
  <c r="AR10" i="123"/>
  <c r="AP10" i="123"/>
  <c r="AN10" i="123"/>
  <c r="AL10" i="123"/>
  <c r="AJ10" i="123"/>
  <c r="AH10" i="123"/>
  <c r="AF10" i="123"/>
  <c r="AD10" i="123"/>
  <c r="AB10" i="123"/>
  <c r="Z10" i="123"/>
  <c r="X10" i="123"/>
  <c r="V10" i="123"/>
  <c r="T10" i="123"/>
  <c r="R10" i="123"/>
  <c r="P10" i="123"/>
  <c r="N10" i="123"/>
  <c r="L10" i="123"/>
  <c r="J10" i="123"/>
  <c r="H10" i="123"/>
  <c r="F10" i="123"/>
  <c r="D10" i="123"/>
  <c r="CE9" i="123"/>
  <c r="BX9" i="123"/>
  <c r="BV9" i="123"/>
  <c r="BT9" i="123"/>
  <c r="BR9" i="123"/>
  <c r="BP9" i="123"/>
  <c r="BN9" i="123"/>
  <c r="BL9" i="123"/>
  <c r="BJ9" i="123"/>
  <c r="BH9" i="123"/>
  <c r="BF9" i="123"/>
  <c r="BD9" i="123"/>
  <c r="BB9" i="123"/>
  <c r="AZ9" i="123"/>
  <c r="AX9" i="123"/>
  <c r="AV9" i="123"/>
  <c r="AT9" i="123"/>
  <c r="AR9" i="123"/>
  <c r="AP9" i="123"/>
  <c r="AN9" i="123"/>
  <c r="AL9" i="123"/>
  <c r="AJ9" i="123"/>
  <c r="AH9" i="123"/>
  <c r="AF9" i="123"/>
  <c r="AD9" i="123"/>
  <c r="AB9" i="123"/>
  <c r="Z9" i="123"/>
  <c r="X9" i="123"/>
  <c r="V9" i="123"/>
  <c r="T9" i="123"/>
  <c r="R9" i="123"/>
  <c r="P9" i="123"/>
  <c r="N9" i="123"/>
  <c r="L9" i="123"/>
  <c r="J9" i="123"/>
  <c r="H9" i="123"/>
  <c r="F9" i="123"/>
  <c r="D9" i="123"/>
  <c r="CE8" i="123"/>
  <c r="BX8" i="123"/>
  <c r="BV8" i="123"/>
  <c r="BT8" i="123"/>
  <c r="BR8" i="123"/>
  <c r="BP8" i="123"/>
  <c r="BN8" i="123"/>
  <c r="BL8" i="123"/>
  <c r="BJ8" i="123"/>
  <c r="BH8" i="123"/>
  <c r="BF8" i="123"/>
  <c r="BD8" i="123"/>
  <c r="BB8" i="123"/>
  <c r="AZ8" i="123"/>
  <c r="AX8" i="123"/>
  <c r="AV8" i="123"/>
  <c r="AT8" i="123"/>
  <c r="AR8" i="123"/>
  <c r="AP8" i="123"/>
  <c r="AN8" i="123"/>
  <c r="AL8" i="123"/>
  <c r="AJ8" i="123"/>
  <c r="AH8" i="123"/>
  <c r="AF8" i="123"/>
  <c r="AD8" i="123"/>
  <c r="AB8" i="123"/>
  <c r="Z8" i="123"/>
  <c r="X8" i="123"/>
  <c r="V8" i="123"/>
  <c r="T8" i="123"/>
  <c r="R8" i="123"/>
  <c r="P8" i="123"/>
  <c r="N8" i="123"/>
  <c r="L8" i="123"/>
  <c r="J8" i="123"/>
  <c r="H8" i="123"/>
  <c r="F8" i="123"/>
  <c r="D8" i="123"/>
  <c r="CE7" i="123"/>
  <c r="BX7" i="123"/>
  <c r="BV7" i="123"/>
  <c r="BT7" i="123"/>
  <c r="BR7" i="123"/>
  <c r="BP7" i="123"/>
  <c r="BN7" i="123"/>
  <c r="BL7" i="123"/>
  <c r="BJ7" i="123"/>
  <c r="BH7" i="123"/>
  <c r="BF7" i="123"/>
  <c r="BD7" i="123"/>
  <c r="BB7" i="123"/>
  <c r="AZ7" i="123"/>
  <c r="AX7" i="123"/>
  <c r="AV7" i="123"/>
  <c r="AT7" i="123"/>
  <c r="AR7" i="123"/>
  <c r="AP7" i="123"/>
  <c r="AN7" i="123"/>
  <c r="AL7" i="123"/>
  <c r="AJ7" i="123"/>
  <c r="AH7" i="123"/>
  <c r="AF7" i="123"/>
  <c r="AD7" i="123"/>
  <c r="AB7" i="123"/>
  <c r="Z7" i="123"/>
  <c r="X7" i="123"/>
  <c r="V7" i="123"/>
  <c r="T7" i="123"/>
  <c r="R7" i="123"/>
  <c r="P7" i="123"/>
  <c r="N7" i="123"/>
  <c r="L7" i="123"/>
  <c r="J7" i="123"/>
  <c r="H7" i="123"/>
  <c r="F7" i="123"/>
  <c r="D7" i="123"/>
  <c r="CE6" i="123"/>
  <c r="BX6" i="123"/>
  <c r="BV6" i="123"/>
  <c r="BT6" i="123"/>
  <c r="BR6" i="123"/>
  <c r="BP6" i="123"/>
  <c r="BN6" i="123"/>
  <c r="BL6" i="123"/>
  <c r="BJ6" i="123"/>
  <c r="BH6" i="123"/>
  <c r="BF6" i="123"/>
  <c r="BD6" i="123"/>
  <c r="BB6" i="123"/>
  <c r="AZ6" i="123"/>
  <c r="AX6" i="123"/>
  <c r="AV6" i="123"/>
  <c r="AT6" i="123"/>
  <c r="AR6" i="123"/>
  <c r="AP6" i="123"/>
  <c r="AN6" i="123"/>
  <c r="AL6" i="123"/>
  <c r="AJ6" i="123"/>
  <c r="AH6" i="123"/>
  <c r="AF6" i="123"/>
  <c r="AD6" i="123"/>
  <c r="AB6" i="123"/>
  <c r="Z6" i="123"/>
  <c r="X6" i="123"/>
  <c r="V6" i="123"/>
  <c r="T6" i="123"/>
  <c r="R6" i="123"/>
  <c r="P6" i="123"/>
  <c r="N6" i="123"/>
  <c r="L6" i="123"/>
  <c r="J6" i="123"/>
  <c r="H6" i="123"/>
  <c r="F6" i="123"/>
  <c r="D6" i="123"/>
  <c r="CE5" i="123"/>
  <c r="BX5" i="123"/>
  <c r="BV5" i="123"/>
  <c r="BT5" i="123"/>
  <c r="BR5" i="123"/>
  <c r="BP5" i="123"/>
  <c r="BN5" i="123"/>
  <c r="BL5" i="123"/>
  <c r="BJ5" i="123"/>
  <c r="BH5" i="123"/>
  <c r="BF5" i="123"/>
  <c r="BD5" i="123"/>
  <c r="BB5" i="123"/>
  <c r="AZ5" i="123"/>
  <c r="AX5" i="123"/>
  <c r="AV5" i="123"/>
  <c r="AT5" i="123"/>
  <c r="AR5" i="123"/>
  <c r="AP5" i="123"/>
  <c r="AN5" i="123"/>
  <c r="AL5" i="123"/>
  <c r="AJ5" i="123"/>
  <c r="AH5" i="123"/>
  <c r="AF5" i="123"/>
  <c r="AD5" i="123"/>
  <c r="AB5" i="123"/>
  <c r="Z5" i="123"/>
  <c r="X5" i="123"/>
  <c r="V5" i="123"/>
  <c r="T5" i="123"/>
  <c r="R5" i="123"/>
  <c r="P5" i="123"/>
  <c r="N5" i="123"/>
  <c r="L5" i="123"/>
  <c r="J5" i="123"/>
  <c r="H5" i="123"/>
  <c r="F5" i="123"/>
  <c r="D5" i="123"/>
  <c r="CD34" i="122"/>
  <c r="CC34" i="122"/>
  <c r="CB34" i="122"/>
  <c r="CA34" i="122"/>
  <c r="BZ34" i="122"/>
  <c r="BY34" i="122"/>
  <c r="BW34" i="122"/>
  <c r="BW21" i="151" s="1"/>
  <c r="BU34" i="122"/>
  <c r="BU21" i="151" s="1"/>
  <c r="BS34" i="122"/>
  <c r="BS21" i="151" s="1"/>
  <c r="BQ34" i="122"/>
  <c r="BQ21" i="151" s="1"/>
  <c r="BO34" i="122"/>
  <c r="BO21" i="151" s="1"/>
  <c r="BM34" i="122"/>
  <c r="BM21" i="151" s="1"/>
  <c r="BK34" i="122"/>
  <c r="BK21" i="151" s="1"/>
  <c r="BI34" i="122"/>
  <c r="BI21" i="151" s="1"/>
  <c r="BG34" i="122"/>
  <c r="BG21" i="151" s="1"/>
  <c r="BE34" i="122"/>
  <c r="BE21" i="151" s="1"/>
  <c r="BC34" i="122"/>
  <c r="BC21" i="151" s="1"/>
  <c r="BA34" i="122"/>
  <c r="BA21" i="151" s="1"/>
  <c r="AY34" i="122"/>
  <c r="AY21" i="151" s="1"/>
  <c r="AW34" i="122"/>
  <c r="AU34" i="122"/>
  <c r="AU21" i="151" s="1"/>
  <c r="AS34" i="122"/>
  <c r="AS21" i="151" s="1"/>
  <c r="AQ34" i="122"/>
  <c r="AQ21" i="151" s="1"/>
  <c r="AO34" i="122"/>
  <c r="AO21" i="151" s="1"/>
  <c r="AM34" i="122"/>
  <c r="AM21" i="151" s="1"/>
  <c r="AK34" i="122"/>
  <c r="AK21" i="151" s="1"/>
  <c r="AI34" i="122"/>
  <c r="AI21" i="151" s="1"/>
  <c r="AG34" i="122"/>
  <c r="AG21" i="151" s="1"/>
  <c r="AE34" i="122"/>
  <c r="AE21" i="151" s="1"/>
  <c r="AC34" i="122"/>
  <c r="AC21" i="151" s="1"/>
  <c r="AA34" i="122"/>
  <c r="AA21" i="151" s="1"/>
  <c r="Y34" i="122"/>
  <c r="Y21" i="151" s="1"/>
  <c r="W34" i="122"/>
  <c r="W21" i="151" s="1"/>
  <c r="U34" i="122"/>
  <c r="U21" i="151" s="1"/>
  <c r="S34" i="122"/>
  <c r="S21" i="151" s="1"/>
  <c r="Q34" i="122"/>
  <c r="Q21" i="151" s="1"/>
  <c r="O34" i="122"/>
  <c r="O21" i="151" s="1"/>
  <c r="M34" i="122"/>
  <c r="M21" i="151" s="1"/>
  <c r="K34" i="122"/>
  <c r="K21" i="151" s="1"/>
  <c r="I34" i="122"/>
  <c r="I21" i="151" s="1"/>
  <c r="G34" i="122"/>
  <c r="G21" i="151" s="1"/>
  <c r="E34" i="122"/>
  <c r="E21" i="151" s="1"/>
  <c r="C34" i="122"/>
  <c r="C21" i="151" s="1"/>
  <c r="CE33" i="122"/>
  <c r="BX33" i="122"/>
  <c r="BV33" i="122"/>
  <c r="BT33" i="122"/>
  <c r="BR33" i="122"/>
  <c r="BP33" i="122"/>
  <c r="BN33" i="122"/>
  <c r="BL33" i="122"/>
  <c r="BJ33" i="122"/>
  <c r="BH33" i="122"/>
  <c r="BF33" i="122"/>
  <c r="BD33" i="122"/>
  <c r="BB33" i="122"/>
  <c r="AZ33" i="122"/>
  <c r="AX33" i="122"/>
  <c r="AV33" i="122"/>
  <c r="AT33" i="122"/>
  <c r="AR33" i="122"/>
  <c r="AP33" i="122"/>
  <c r="AN33" i="122"/>
  <c r="AL33" i="122"/>
  <c r="AF33" i="122"/>
  <c r="AD33" i="122"/>
  <c r="AB33" i="122"/>
  <c r="Z33" i="122"/>
  <c r="X33" i="122"/>
  <c r="V33" i="122"/>
  <c r="T33" i="122"/>
  <c r="R33" i="122"/>
  <c r="P33" i="122"/>
  <c r="N33" i="122"/>
  <c r="L33" i="122"/>
  <c r="J33" i="122"/>
  <c r="H33" i="122"/>
  <c r="F33" i="122"/>
  <c r="D33" i="122"/>
  <c r="CE32" i="122"/>
  <c r="BX32" i="122"/>
  <c r="BV32" i="122"/>
  <c r="BT32" i="122"/>
  <c r="BR32" i="122"/>
  <c r="BP32" i="122"/>
  <c r="BN32" i="122"/>
  <c r="BL32" i="122"/>
  <c r="BJ32" i="122"/>
  <c r="BH32" i="122"/>
  <c r="BF32" i="122"/>
  <c r="BD32" i="122"/>
  <c r="BB32" i="122"/>
  <c r="AZ32" i="122"/>
  <c r="AX32" i="122"/>
  <c r="AV32" i="122"/>
  <c r="AT32" i="122"/>
  <c r="AR32" i="122"/>
  <c r="AP32" i="122"/>
  <c r="AN32" i="122"/>
  <c r="AL32" i="122"/>
  <c r="AJ32" i="122"/>
  <c r="AH32" i="122"/>
  <c r="AF32" i="122"/>
  <c r="AD32" i="122"/>
  <c r="AB32" i="122"/>
  <c r="Z32" i="122"/>
  <c r="X32" i="122"/>
  <c r="V32" i="122"/>
  <c r="T32" i="122"/>
  <c r="R32" i="122"/>
  <c r="P32" i="122"/>
  <c r="N32" i="122"/>
  <c r="L32" i="122"/>
  <c r="J32" i="122"/>
  <c r="H32" i="122"/>
  <c r="F32" i="122"/>
  <c r="D32" i="122"/>
  <c r="CE31" i="122"/>
  <c r="BX31" i="122"/>
  <c r="BV31" i="122"/>
  <c r="BT31" i="122"/>
  <c r="BR31" i="122"/>
  <c r="BP31" i="122"/>
  <c r="BN31" i="122"/>
  <c r="BL31" i="122"/>
  <c r="BJ31" i="122"/>
  <c r="BH31" i="122"/>
  <c r="BF31" i="122"/>
  <c r="BD31" i="122"/>
  <c r="BB31" i="122"/>
  <c r="AZ31" i="122"/>
  <c r="AX31" i="122"/>
  <c r="AV31" i="122"/>
  <c r="AT31" i="122"/>
  <c r="AR31" i="122"/>
  <c r="AP31" i="122"/>
  <c r="AN31" i="122"/>
  <c r="AL31" i="122"/>
  <c r="AJ31" i="122"/>
  <c r="AH31" i="122"/>
  <c r="AF31" i="122"/>
  <c r="AD31" i="122"/>
  <c r="AB31" i="122"/>
  <c r="Z31" i="122"/>
  <c r="X31" i="122"/>
  <c r="V31" i="122"/>
  <c r="T31" i="122"/>
  <c r="R31" i="122"/>
  <c r="P31" i="122"/>
  <c r="N31" i="122"/>
  <c r="L31" i="122"/>
  <c r="J31" i="122"/>
  <c r="H31" i="122"/>
  <c r="F31" i="122"/>
  <c r="D31" i="122"/>
  <c r="CE30" i="122"/>
  <c r="BX30" i="122"/>
  <c r="BV30" i="122"/>
  <c r="BT30" i="122"/>
  <c r="BR30" i="122"/>
  <c r="BP30" i="122"/>
  <c r="BN30" i="122"/>
  <c r="BL30" i="122"/>
  <c r="BJ30" i="122"/>
  <c r="BH30" i="122"/>
  <c r="BF30" i="122"/>
  <c r="BD30" i="122"/>
  <c r="BB30" i="122"/>
  <c r="AZ30" i="122"/>
  <c r="AX30" i="122"/>
  <c r="AV30" i="122"/>
  <c r="AT30" i="122"/>
  <c r="AR30" i="122"/>
  <c r="AP30" i="122"/>
  <c r="AN30" i="122"/>
  <c r="AL30" i="122"/>
  <c r="AJ30" i="122"/>
  <c r="AH30" i="122"/>
  <c r="AF30" i="122"/>
  <c r="AD30" i="122"/>
  <c r="AB30" i="122"/>
  <c r="Z30" i="122"/>
  <c r="X30" i="122"/>
  <c r="V30" i="122"/>
  <c r="T30" i="122"/>
  <c r="R30" i="122"/>
  <c r="P30" i="122"/>
  <c r="N30" i="122"/>
  <c r="L30" i="122"/>
  <c r="J30" i="122"/>
  <c r="H30" i="122"/>
  <c r="F30" i="122"/>
  <c r="D30" i="122"/>
  <c r="CE29" i="122"/>
  <c r="BX29" i="122"/>
  <c r="BV29" i="122"/>
  <c r="BT29" i="122"/>
  <c r="BR29" i="122"/>
  <c r="BP29" i="122"/>
  <c r="BN29" i="122"/>
  <c r="BL29" i="122"/>
  <c r="BJ29" i="122"/>
  <c r="BH29" i="122"/>
  <c r="BF29" i="122"/>
  <c r="BD29" i="122"/>
  <c r="BB29" i="122"/>
  <c r="AZ29" i="122"/>
  <c r="AX29" i="122"/>
  <c r="AV29" i="122"/>
  <c r="AT29" i="122"/>
  <c r="AR29" i="122"/>
  <c r="AP29" i="122"/>
  <c r="AN29" i="122"/>
  <c r="AL29" i="122"/>
  <c r="AJ29" i="122"/>
  <c r="AH29" i="122"/>
  <c r="AF29" i="122"/>
  <c r="AD29" i="122"/>
  <c r="AB29" i="122"/>
  <c r="Z29" i="122"/>
  <c r="X29" i="122"/>
  <c r="V29" i="122"/>
  <c r="T29" i="122"/>
  <c r="R29" i="122"/>
  <c r="P29" i="122"/>
  <c r="N29" i="122"/>
  <c r="L29" i="122"/>
  <c r="J29" i="122"/>
  <c r="H29" i="122"/>
  <c r="F29" i="122"/>
  <c r="D29" i="122"/>
  <c r="CE28" i="122"/>
  <c r="BX28" i="122"/>
  <c r="BV28" i="122"/>
  <c r="BT28" i="122"/>
  <c r="BR28" i="122"/>
  <c r="BP28" i="122"/>
  <c r="BN28" i="122"/>
  <c r="BL28" i="122"/>
  <c r="BJ28" i="122"/>
  <c r="BH28" i="122"/>
  <c r="BF28" i="122"/>
  <c r="BD28" i="122"/>
  <c r="BB28" i="122"/>
  <c r="AZ28" i="122"/>
  <c r="AX28" i="122"/>
  <c r="AV28" i="122"/>
  <c r="AT28" i="122"/>
  <c r="AR28" i="122"/>
  <c r="AP28" i="122"/>
  <c r="AN28" i="122"/>
  <c r="AL28" i="122"/>
  <c r="AJ28" i="122"/>
  <c r="AH28" i="122"/>
  <c r="AF28" i="122"/>
  <c r="AD28" i="122"/>
  <c r="AB28" i="122"/>
  <c r="Z28" i="122"/>
  <c r="X28" i="122"/>
  <c r="V28" i="122"/>
  <c r="T28" i="122"/>
  <c r="R28" i="122"/>
  <c r="P28" i="122"/>
  <c r="N28" i="122"/>
  <c r="L28" i="122"/>
  <c r="J28" i="122"/>
  <c r="H28" i="122"/>
  <c r="F28" i="122"/>
  <c r="D28" i="122"/>
  <c r="CE27" i="122"/>
  <c r="BX27" i="122"/>
  <c r="BV27" i="122"/>
  <c r="BT27" i="122"/>
  <c r="BR27" i="122"/>
  <c r="BP27" i="122"/>
  <c r="BN27" i="122"/>
  <c r="BL27" i="122"/>
  <c r="BJ27" i="122"/>
  <c r="BH27" i="122"/>
  <c r="BF27" i="122"/>
  <c r="BD27" i="122"/>
  <c r="BB27" i="122"/>
  <c r="AZ27" i="122"/>
  <c r="AX27" i="122"/>
  <c r="AV27" i="122"/>
  <c r="AT27" i="122"/>
  <c r="AR27" i="122"/>
  <c r="AP27" i="122"/>
  <c r="AN27" i="122"/>
  <c r="AL27" i="122"/>
  <c r="AJ27" i="122"/>
  <c r="AH27" i="122"/>
  <c r="AF27" i="122"/>
  <c r="AD27" i="122"/>
  <c r="AB27" i="122"/>
  <c r="Z27" i="122"/>
  <c r="X27" i="122"/>
  <c r="V27" i="122"/>
  <c r="T27" i="122"/>
  <c r="R27" i="122"/>
  <c r="P27" i="122"/>
  <c r="N27" i="122"/>
  <c r="L27" i="122"/>
  <c r="J27" i="122"/>
  <c r="H27" i="122"/>
  <c r="F27" i="122"/>
  <c r="D27" i="122"/>
  <c r="CE26" i="122"/>
  <c r="BX26" i="122"/>
  <c r="BV26" i="122"/>
  <c r="BT26" i="122"/>
  <c r="BR26" i="122"/>
  <c r="BP26" i="122"/>
  <c r="BN26" i="122"/>
  <c r="BL26" i="122"/>
  <c r="BJ26" i="122"/>
  <c r="BH26" i="122"/>
  <c r="BF26" i="122"/>
  <c r="BD26" i="122"/>
  <c r="BB26" i="122"/>
  <c r="AZ26" i="122"/>
  <c r="AX26" i="122"/>
  <c r="AV26" i="122"/>
  <c r="AT26" i="122"/>
  <c r="AR26" i="122"/>
  <c r="AP26" i="122"/>
  <c r="AN26" i="122"/>
  <c r="AL26" i="122"/>
  <c r="AJ26" i="122"/>
  <c r="AH26" i="122"/>
  <c r="AF26" i="122"/>
  <c r="AD26" i="122"/>
  <c r="AB26" i="122"/>
  <c r="Z26" i="122"/>
  <c r="X26" i="122"/>
  <c r="V26" i="122"/>
  <c r="T26" i="122"/>
  <c r="R26" i="122"/>
  <c r="P26" i="122"/>
  <c r="N26" i="122"/>
  <c r="L26" i="122"/>
  <c r="J26" i="122"/>
  <c r="H26" i="122"/>
  <c r="F26" i="122"/>
  <c r="D26" i="122"/>
  <c r="CE25" i="122"/>
  <c r="BX25" i="122"/>
  <c r="BV25" i="122"/>
  <c r="BT25" i="122"/>
  <c r="BR25" i="122"/>
  <c r="BP25" i="122"/>
  <c r="BN25" i="122"/>
  <c r="BL25" i="122"/>
  <c r="BJ25" i="122"/>
  <c r="BH25" i="122"/>
  <c r="BF25" i="122"/>
  <c r="BD25" i="122"/>
  <c r="BB25" i="122"/>
  <c r="AZ25" i="122"/>
  <c r="AX25" i="122"/>
  <c r="AV25" i="122"/>
  <c r="AT25" i="122"/>
  <c r="AR25" i="122"/>
  <c r="AP25" i="122"/>
  <c r="AN25" i="122"/>
  <c r="AL25" i="122"/>
  <c r="AJ25" i="122"/>
  <c r="AH25" i="122"/>
  <c r="AF25" i="122"/>
  <c r="AD25" i="122"/>
  <c r="AB25" i="122"/>
  <c r="Z25" i="122"/>
  <c r="X25" i="122"/>
  <c r="V25" i="122"/>
  <c r="T25" i="122"/>
  <c r="R25" i="122"/>
  <c r="P25" i="122"/>
  <c r="N25" i="122"/>
  <c r="L25" i="122"/>
  <c r="J25" i="122"/>
  <c r="H25" i="122"/>
  <c r="F25" i="122"/>
  <c r="D25" i="122"/>
  <c r="CE24" i="122"/>
  <c r="BX24" i="122"/>
  <c r="BV24" i="122"/>
  <c r="BT24" i="122"/>
  <c r="BR24" i="122"/>
  <c r="BP24" i="122"/>
  <c r="BN24" i="122"/>
  <c r="BL24" i="122"/>
  <c r="BJ24" i="122"/>
  <c r="BH24" i="122"/>
  <c r="BF24" i="122"/>
  <c r="BD24" i="122"/>
  <c r="BB24" i="122"/>
  <c r="AZ24" i="122"/>
  <c r="AX24" i="122"/>
  <c r="AV24" i="122"/>
  <c r="AT24" i="122"/>
  <c r="AR24" i="122"/>
  <c r="AP24" i="122"/>
  <c r="AN24" i="122"/>
  <c r="AL24" i="122"/>
  <c r="AJ24" i="122"/>
  <c r="AH24" i="122"/>
  <c r="AF24" i="122"/>
  <c r="AD24" i="122"/>
  <c r="AB24" i="122"/>
  <c r="Z24" i="122"/>
  <c r="X24" i="122"/>
  <c r="V24" i="122"/>
  <c r="T24" i="122"/>
  <c r="R24" i="122"/>
  <c r="P24" i="122"/>
  <c r="N24" i="122"/>
  <c r="L24" i="122"/>
  <c r="J24" i="122"/>
  <c r="H24" i="122"/>
  <c r="F24" i="122"/>
  <c r="D24" i="122"/>
  <c r="CE23" i="122"/>
  <c r="BX23" i="122"/>
  <c r="BV23" i="122"/>
  <c r="BT23" i="122"/>
  <c r="BR23" i="122"/>
  <c r="BP23" i="122"/>
  <c r="BN23" i="122"/>
  <c r="BL23" i="122"/>
  <c r="BJ23" i="122"/>
  <c r="BH23" i="122"/>
  <c r="BF23" i="122"/>
  <c r="BD23" i="122"/>
  <c r="BB23" i="122"/>
  <c r="AZ23" i="122"/>
  <c r="AX23" i="122"/>
  <c r="AV23" i="122"/>
  <c r="AT23" i="122"/>
  <c r="AR23" i="122"/>
  <c r="AP23" i="122"/>
  <c r="AN23" i="122"/>
  <c r="AL23" i="122"/>
  <c r="AJ23" i="122"/>
  <c r="AH23" i="122"/>
  <c r="AF23" i="122"/>
  <c r="AD23" i="122"/>
  <c r="AB23" i="122"/>
  <c r="Z23" i="122"/>
  <c r="X23" i="122"/>
  <c r="V23" i="122"/>
  <c r="T23" i="122"/>
  <c r="R23" i="122"/>
  <c r="P23" i="122"/>
  <c r="N23" i="122"/>
  <c r="L23" i="122"/>
  <c r="J23" i="122"/>
  <c r="H23" i="122"/>
  <c r="F23" i="122"/>
  <c r="D23" i="122"/>
  <c r="CE22" i="122"/>
  <c r="BX22" i="122"/>
  <c r="BV22" i="122"/>
  <c r="BT22" i="122"/>
  <c r="BR22" i="122"/>
  <c r="BP22" i="122"/>
  <c r="BN22" i="122"/>
  <c r="BL22" i="122"/>
  <c r="BJ22" i="122"/>
  <c r="BH22" i="122"/>
  <c r="BF22" i="122"/>
  <c r="BD22" i="122"/>
  <c r="BB22" i="122"/>
  <c r="AZ22" i="122"/>
  <c r="AX22" i="122"/>
  <c r="AV22" i="122"/>
  <c r="AT22" i="122"/>
  <c r="AR22" i="122"/>
  <c r="AP22" i="122"/>
  <c r="AN22" i="122"/>
  <c r="AL22" i="122"/>
  <c r="AJ22" i="122"/>
  <c r="AH22" i="122"/>
  <c r="AF22" i="122"/>
  <c r="AD22" i="122"/>
  <c r="AB22" i="122"/>
  <c r="Z22" i="122"/>
  <c r="X22" i="122"/>
  <c r="V22" i="122"/>
  <c r="T22" i="122"/>
  <c r="R22" i="122"/>
  <c r="P22" i="122"/>
  <c r="N22" i="122"/>
  <c r="L22" i="122"/>
  <c r="J22" i="122"/>
  <c r="H22" i="122"/>
  <c r="F22" i="122"/>
  <c r="D22" i="122"/>
  <c r="CE21" i="122"/>
  <c r="BX21" i="122"/>
  <c r="BV21" i="122"/>
  <c r="BT21" i="122"/>
  <c r="BR21" i="122"/>
  <c r="BP21" i="122"/>
  <c r="BN21" i="122"/>
  <c r="BL21" i="122"/>
  <c r="BJ21" i="122"/>
  <c r="BH21" i="122"/>
  <c r="BF21" i="122"/>
  <c r="BD21" i="122"/>
  <c r="BB21" i="122"/>
  <c r="AZ21" i="122"/>
  <c r="AX21" i="122"/>
  <c r="AV21" i="122"/>
  <c r="AT21" i="122"/>
  <c r="AR21" i="122"/>
  <c r="AP21" i="122"/>
  <c r="AN21" i="122"/>
  <c r="AL21" i="122"/>
  <c r="AJ21" i="122"/>
  <c r="AH21" i="122"/>
  <c r="AF21" i="122"/>
  <c r="AD21" i="122"/>
  <c r="AB21" i="122"/>
  <c r="Z21" i="122"/>
  <c r="X21" i="122"/>
  <c r="V21" i="122"/>
  <c r="T21" i="122"/>
  <c r="R21" i="122"/>
  <c r="P21" i="122"/>
  <c r="N21" i="122"/>
  <c r="L21" i="122"/>
  <c r="J21" i="122"/>
  <c r="H21" i="122"/>
  <c r="F21" i="122"/>
  <c r="D21" i="122"/>
  <c r="CE20" i="122"/>
  <c r="BX20" i="122"/>
  <c r="BV20" i="122"/>
  <c r="BT20" i="122"/>
  <c r="BR20" i="122"/>
  <c r="BP20" i="122"/>
  <c r="BN20" i="122"/>
  <c r="BL20" i="122"/>
  <c r="BJ20" i="122"/>
  <c r="BH20" i="122"/>
  <c r="BF20" i="122"/>
  <c r="BD20" i="122"/>
  <c r="BB20" i="122"/>
  <c r="AZ20" i="122"/>
  <c r="AX20" i="122"/>
  <c r="AV20" i="122"/>
  <c r="AT20" i="122"/>
  <c r="AR20" i="122"/>
  <c r="AP20" i="122"/>
  <c r="AN20" i="122"/>
  <c r="AL20" i="122"/>
  <c r="AJ20" i="122"/>
  <c r="AH20" i="122"/>
  <c r="AF20" i="122"/>
  <c r="AD20" i="122"/>
  <c r="AB20" i="122"/>
  <c r="Z20" i="122"/>
  <c r="X20" i="122"/>
  <c r="V20" i="122"/>
  <c r="T20" i="122"/>
  <c r="R20" i="122"/>
  <c r="P20" i="122"/>
  <c r="N20" i="122"/>
  <c r="L20" i="122"/>
  <c r="J20" i="122"/>
  <c r="H20" i="122"/>
  <c r="F20" i="122"/>
  <c r="D20" i="122"/>
  <c r="CE19" i="122"/>
  <c r="BX19" i="122"/>
  <c r="BV19" i="122"/>
  <c r="BT19" i="122"/>
  <c r="BR19" i="122"/>
  <c r="BP19" i="122"/>
  <c r="BN19" i="122"/>
  <c r="BL19" i="122"/>
  <c r="BJ19" i="122"/>
  <c r="BH19" i="122"/>
  <c r="BF19" i="122"/>
  <c r="BD19" i="122"/>
  <c r="BB19" i="122"/>
  <c r="AZ19" i="122"/>
  <c r="AX19" i="122"/>
  <c r="AV19" i="122"/>
  <c r="AT19" i="122"/>
  <c r="AR19" i="122"/>
  <c r="AP19" i="122"/>
  <c r="AN19" i="122"/>
  <c r="AL19" i="122"/>
  <c r="AJ19" i="122"/>
  <c r="AH19" i="122"/>
  <c r="AF19" i="122"/>
  <c r="AD19" i="122"/>
  <c r="AB19" i="122"/>
  <c r="Z19" i="122"/>
  <c r="X19" i="122"/>
  <c r="V19" i="122"/>
  <c r="T19" i="122"/>
  <c r="R19" i="122"/>
  <c r="P19" i="122"/>
  <c r="N19" i="122"/>
  <c r="L19" i="122"/>
  <c r="J19" i="122"/>
  <c r="H19" i="122"/>
  <c r="F19" i="122"/>
  <c r="D19" i="122"/>
  <c r="CE18" i="122"/>
  <c r="BX18" i="122"/>
  <c r="BV18" i="122"/>
  <c r="BT18" i="122"/>
  <c r="BR18" i="122"/>
  <c r="BP18" i="122"/>
  <c r="BN18" i="122"/>
  <c r="BL18" i="122"/>
  <c r="BJ18" i="122"/>
  <c r="BH18" i="122"/>
  <c r="BF18" i="122"/>
  <c r="BD18" i="122"/>
  <c r="BB18" i="122"/>
  <c r="AZ18" i="122"/>
  <c r="AX18" i="122"/>
  <c r="AV18" i="122"/>
  <c r="AT18" i="122"/>
  <c r="AR18" i="122"/>
  <c r="AP18" i="122"/>
  <c r="AN18" i="122"/>
  <c r="AL18" i="122"/>
  <c r="AJ18" i="122"/>
  <c r="AH18" i="122"/>
  <c r="AF18" i="122"/>
  <c r="AD18" i="122"/>
  <c r="AB18" i="122"/>
  <c r="Z18" i="122"/>
  <c r="X18" i="122"/>
  <c r="V18" i="122"/>
  <c r="T18" i="122"/>
  <c r="R18" i="122"/>
  <c r="P18" i="122"/>
  <c r="N18" i="122"/>
  <c r="L18" i="122"/>
  <c r="J18" i="122"/>
  <c r="H18" i="122"/>
  <c r="F18" i="122"/>
  <c r="D18" i="122"/>
  <c r="CE17" i="122"/>
  <c r="BX17" i="122"/>
  <c r="BV17" i="122"/>
  <c r="BT17" i="122"/>
  <c r="BR17" i="122"/>
  <c r="BP17" i="122"/>
  <c r="BN17" i="122"/>
  <c r="BL17" i="122"/>
  <c r="BJ17" i="122"/>
  <c r="BH17" i="122"/>
  <c r="BF17" i="122"/>
  <c r="BD17" i="122"/>
  <c r="BB17" i="122"/>
  <c r="AZ17" i="122"/>
  <c r="AX17" i="122"/>
  <c r="AV17" i="122"/>
  <c r="AT17" i="122"/>
  <c r="AR17" i="122"/>
  <c r="AP17" i="122"/>
  <c r="AN17" i="122"/>
  <c r="AL17" i="122"/>
  <c r="AJ17" i="122"/>
  <c r="AH17" i="122"/>
  <c r="AF17" i="122"/>
  <c r="AD17" i="122"/>
  <c r="AB17" i="122"/>
  <c r="Z17" i="122"/>
  <c r="X17" i="122"/>
  <c r="V17" i="122"/>
  <c r="T17" i="122"/>
  <c r="R17" i="122"/>
  <c r="P17" i="122"/>
  <c r="N17" i="122"/>
  <c r="L17" i="122"/>
  <c r="J17" i="122"/>
  <c r="H17" i="122"/>
  <c r="F17" i="122"/>
  <c r="D17" i="122"/>
  <c r="CE16" i="122"/>
  <c r="BX16" i="122"/>
  <c r="BV16" i="122"/>
  <c r="BT16" i="122"/>
  <c r="BR16" i="122"/>
  <c r="BP16" i="122"/>
  <c r="BN16" i="122"/>
  <c r="BL16" i="122"/>
  <c r="BJ16" i="122"/>
  <c r="BH16" i="122"/>
  <c r="BF16" i="122"/>
  <c r="BD16" i="122"/>
  <c r="BB16" i="122"/>
  <c r="AZ16" i="122"/>
  <c r="AX16" i="122"/>
  <c r="AV16" i="122"/>
  <c r="AT16" i="122"/>
  <c r="AR16" i="122"/>
  <c r="AP16" i="122"/>
  <c r="AN16" i="122"/>
  <c r="AL16" i="122"/>
  <c r="AJ16" i="122"/>
  <c r="AH16" i="122"/>
  <c r="AF16" i="122"/>
  <c r="AD16" i="122"/>
  <c r="AB16" i="122"/>
  <c r="Z16" i="122"/>
  <c r="X16" i="122"/>
  <c r="V16" i="122"/>
  <c r="T16" i="122"/>
  <c r="R16" i="122"/>
  <c r="P16" i="122"/>
  <c r="N16" i="122"/>
  <c r="L16" i="122"/>
  <c r="J16" i="122"/>
  <c r="H16" i="122"/>
  <c r="F16" i="122"/>
  <c r="D16" i="122"/>
  <c r="CE15" i="122"/>
  <c r="BX15" i="122"/>
  <c r="BV15" i="122"/>
  <c r="BT15" i="122"/>
  <c r="BR15" i="122"/>
  <c r="BP15" i="122"/>
  <c r="BN15" i="122"/>
  <c r="BL15" i="122"/>
  <c r="BJ15" i="122"/>
  <c r="BH15" i="122"/>
  <c r="BF15" i="122"/>
  <c r="BD15" i="122"/>
  <c r="BB15" i="122"/>
  <c r="AZ15" i="122"/>
  <c r="AX15" i="122"/>
  <c r="AV15" i="122"/>
  <c r="AT15" i="122"/>
  <c r="AR15" i="122"/>
  <c r="AP15" i="122"/>
  <c r="AN15" i="122"/>
  <c r="AL15" i="122"/>
  <c r="AJ15" i="122"/>
  <c r="AH15" i="122"/>
  <c r="AF15" i="122"/>
  <c r="AD15" i="122"/>
  <c r="AB15" i="122"/>
  <c r="Z15" i="122"/>
  <c r="X15" i="122"/>
  <c r="V15" i="122"/>
  <c r="T15" i="122"/>
  <c r="R15" i="122"/>
  <c r="P15" i="122"/>
  <c r="N15" i="122"/>
  <c r="L15" i="122"/>
  <c r="J15" i="122"/>
  <c r="H15" i="122"/>
  <c r="F15" i="122"/>
  <c r="D15" i="122"/>
  <c r="CE14" i="122"/>
  <c r="BX14" i="122"/>
  <c r="BV14" i="122"/>
  <c r="BT14" i="122"/>
  <c r="BR14" i="122"/>
  <c r="BP14" i="122"/>
  <c r="BN14" i="122"/>
  <c r="BL14" i="122"/>
  <c r="BJ14" i="122"/>
  <c r="BH14" i="122"/>
  <c r="BF14" i="122"/>
  <c r="BD14" i="122"/>
  <c r="BB14" i="122"/>
  <c r="AZ14" i="122"/>
  <c r="AX14" i="122"/>
  <c r="AV14" i="122"/>
  <c r="AT14" i="122"/>
  <c r="AR14" i="122"/>
  <c r="AP14" i="122"/>
  <c r="AN14" i="122"/>
  <c r="AL14" i="122"/>
  <c r="AJ14" i="122"/>
  <c r="AH14" i="122"/>
  <c r="AF14" i="122"/>
  <c r="AD14" i="122"/>
  <c r="AB14" i="122"/>
  <c r="Z14" i="122"/>
  <c r="X14" i="122"/>
  <c r="V14" i="122"/>
  <c r="T14" i="122"/>
  <c r="R14" i="122"/>
  <c r="P14" i="122"/>
  <c r="N14" i="122"/>
  <c r="L14" i="122"/>
  <c r="J14" i="122"/>
  <c r="H14" i="122"/>
  <c r="F14" i="122"/>
  <c r="D14" i="122"/>
  <c r="CE13" i="122"/>
  <c r="BX13" i="122"/>
  <c r="BV13" i="122"/>
  <c r="BT13" i="122"/>
  <c r="BR13" i="122"/>
  <c r="BP13" i="122"/>
  <c r="BN13" i="122"/>
  <c r="BL13" i="122"/>
  <c r="BJ13" i="122"/>
  <c r="BH13" i="122"/>
  <c r="BF13" i="122"/>
  <c r="BD13" i="122"/>
  <c r="BB13" i="122"/>
  <c r="AZ13" i="122"/>
  <c r="AX13" i="122"/>
  <c r="AV13" i="122"/>
  <c r="AT13" i="122"/>
  <c r="AR13" i="122"/>
  <c r="AP13" i="122"/>
  <c r="AN13" i="122"/>
  <c r="AL13" i="122"/>
  <c r="AJ13" i="122"/>
  <c r="AH13" i="122"/>
  <c r="AF13" i="122"/>
  <c r="AD13" i="122"/>
  <c r="AB13" i="122"/>
  <c r="Z13" i="122"/>
  <c r="X13" i="122"/>
  <c r="V13" i="122"/>
  <c r="T13" i="122"/>
  <c r="R13" i="122"/>
  <c r="P13" i="122"/>
  <c r="N13" i="122"/>
  <c r="L13" i="122"/>
  <c r="J13" i="122"/>
  <c r="H13" i="122"/>
  <c r="F13" i="122"/>
  <c r="D13" i="122"/>
  <c r="CE12" i="122"/>
  <c r="BX12" i="122"/>
  <c r="BV12" i="122"/>
  <c r="BT12" i="122"/>
  <c r="BR12" i="122"/>
  <c r="BP12" i="122"/>
  <c r="BN12" i="122"/>
  <c r="BL12" i="122"/>
  <c r="BJ12" i="122"/>
  <c r="BH12" i="122"/>
  <c r="BF12" i="122"/>
  <c r="BD12" i="122"/>
  <c r="BB12" i="122"/>
  <c r="AZ12" i="122"/>
  <c r="AX12" i="122"/>
  <c r="AV12" i="122"/>
  <c r="AT12" i="122"/>
  <c r="AR12" i="122"/>
  <c r="AP12" i="122"/>
  <c r="AN12" i="122"/>
  <c r="AL12" i="122"/>
  <c r="AJ12" i="122"/>
  <c r="AH12" i="122"/>
  <c r="AF12" i="122"/>
  <c r="AD12" i="122"/>
  <c r="AB12" i="122"/>
  <c r="Z12" i="122"/>
  <c r="X12" i="122"/>
  <c r="V12" i="122"/>
  <c r="T12" i="122"/>
  <c r="R12" i="122"/>
  <c r="P12" i="122"/>
  <c r="N12" i="122"/>
  <c r="L12" i="122"/>
  <c r="J12" i="122"/>
  <c r="H12" i="122"/>
  <c r="F12" i="122"/>
  <c r="D12" i="122"/>
  <c r="CE11" i="122"/>
  <c r="BX11" i="122"/>
  <c r="BV11" i="122"/>
  <c r="BT11" i="122"/>
  <c r="BR11" i="122"/>
  <c r="BP11" i="122"/>
  <c r="BN11" i="122"/>
  <c r="BL11" i="122"/>
  <c r="BJ11" i="122"/>
  <c r="BH11" i="122"/>
  <c r="BF11" i="122"/>
  <c r="BD11" i="122"/>
  <c r="BB11" i="122"/>
  <c r="AZ11" i="122"/>
  <c r="AX11" i="122"/>
  <c r="AV11" i="122"/>
  <c r="AT11" i="122"/>
  <c r="AR11" i="122"/>
  <c r="AP11" i="122"/>
  <c r="AN11" i="122"/>
  <c r="AL11" i="122"/>
  <c r="AJ11" i="122"/>
  <c r="AH11" i="122"/>
  <c r="AF11" i="122"/>
  <c r="AD11" i="122"/>
  <c r="AB11" i="122"/>
  <c r="Z11" i="122"/>
  <c r="X11" i="122"/>
  <c r="V11" i="122"/>
  <c r="T11" i="122"/>
  <c r="R11" i="122"/>
  <c r="P11" i="122"/>
  <c r="N11" i="122"/>
  <c r="L11" i="122"/>
  <c r="J11" i="122"/>
  <c r="H11" i="122"/>
  <c r="F11" i="122"/>
  <c r="D11" i="122"/>
  <c r="CE10" i="122"/>
  <c r="BX10" i="122"/>
  <c r="BV10" i="122"/>
  <c r="BT10" i="122"/>
  <c r="BR10" i="122"/>
  <c r="BP10" i="122"/>
  <c r="BN10" i="122"/>
  <c r="BL10" i="122"/>
  <c r="BJ10" i="122"/>
  <c r="BH10" i="122"/>
  <c r="BF10" i="122"/>
  <c r="BD10" i="122"/>
  <c r="BB10" i="122"/>
  <c r="AZ10" i="122"/>
  <c r="AX10" i="122"/>
  <c r="AV10" i="122"/>
  <c r="AT10" i="122"/>
  <c r="AR10" i="122"/>
  <c r="AP10" i="122"/>
  <c r="AN10" i="122"/>
  <c r="AL10" i="122"/>
  <c r="AJ10" i="122"/>
  <c r="AH10" i="122"/>
  <c r="AF10" i="122"/>
  <c r="AD10" i="122"/>
  <c r="AB10" i="122"/>
  <c r="Z10" i="122"/>
  <c r="X10" i="122"/>
  <c r="V10" i="122"/>
  <c r="T10" i="122"/>
  <c r="R10" i="122"/>
  <c r="P10" i="122"/>
  <c r="N10" i="122"/>
  <c r="L10" i="122"/>
  <c r="J10" i="122"/>
  <c r="H10" i="122"/>
  <c r="F10" i="122"/>
  <c r="D10" i="122"/>
  <c r="CE9" i="122"/>
  <c r="BX9" i="122"/>
  <c r="BV9" i="122"/>
  <c r="BT9" i="122"/>
  <c r="BR9" i="122"/>
  <c r="BP9" i="122"/>
  <c r="BN9" i="122"/>
  <c r="BL9" i="122"/>
  <c r="BJ9" i="122"/>
  <c r="BH9" i="122"/>
  <c r="BF9" i="122"/>
  <c r="BD9" i="122"/>
  <c r="BB9" i="122"/>
  <c r="AZ9" i="122"/>
  <c r="AX9" i="122"/>
  <c r="AV9" i="122"/>
  <c r="AT9" i="122"/>
  <c r="AR9" i="122"/>
  <c r="AP9" i="122"/>
  <c r="AN9" i="122"/>
  <c r="AL9" i="122"/>
  <c r="AJ9" i="122"/>
  <c r="AH9" i="122"/>
  <c r="AF9" i="122"/>
  <c r="AD9" i="122"/>
  <c r="AB9" i="122"/>
  <c r="Z9" i="122"/>
  <c r="X9" i="122"/>
  <c r="V9" i="122"/>
  <c r="T9" i="122"/>
  <c r="R9" i="122"/>
  <c r="P9" i="122"/>
  <c r="N9" i="122"/>
  <c r="L9" i="122"/>
  <c r="J9" i="122"/>
  <c r="H9" i="122"/>
  <c r="F9" i="122"/>
  <c r="D9" i="122"/>
  <c r="CE8" i="122"/>
  <c r="BX8" i="122"/>
  <c r="BV8" i="122"/>
  <c r="BT8" i="122"/>
  <c r="BR8" i="122"/>
  <c r="BP8" i="122"/>
  <c r="BN8" i="122"/>
  <c r="BL8" i="122"/>
  <c r="BJ8" i="122"/>
  <c r="BH8" i="122"/>
  <c r="BF8" i="122"/>
  <c r="BD8" i="122"/>
  <c r="BB8" i="122"/>
  <c r="AZ8" i="122"/>
  <c r="AX8" i="122"/>
  <c r="AV8" i="122"/>
  <c r="AT8" i="122"/>
  <c r="AR8" i="122"/>
  <c r="AP8" i="122"/>
  <c r="AN8" i="122"/>
  <c r="AL8" i="122"/>
  <c r="AJ8" i="122"/>
  <c r="AH8" i="122"/>
  <c r="AF8" i="122"/>
  <c r="AD8" i="122"/>
  <c r="AB8" i="122"/>
  <c r="Z8" i="122"/>
  <c r="X8" i="122"/>
  <c r="V8" i="122"/>
  <c r="T8" i="122"/>
  <c r="R8" i="122"/>
  <c r="P8" i="122"/>
  <c r="N8" i="122"/>
  <c r="L8" i="122"/>
  <c r="J8" i="122"/>
  <c r="H8" i="122"/>
  <c r="F8" i="122"/>
  <c r="D8" i="122"/>
  <c r="CE7" i="122"/>
  <c r="BX7" i="122"/>
  <c r="BV7" i="122"/>
  <c r="BT7" i="122"/>
  <c r="BR7" i="122"/>
  <c r="BP7" i="122"/>
  <c r="BN7" i="122"/>
  <c r="BL7" i="122"/>
  <c r="BJ7" i="122"/>
  <c r="BH7" i="122"/>
  <c r="BF7" i="122"/>
  <c r="BD7" i="122"/>
  <c r="BB7" i="122"/>
  <c r="AZ7" i="122"/>
  <c r="AX7" i="122"/>
  <c r="AV7" i="122"/>
  <c r="AT7" i="122"/>
  <c r="AR7" i="122"/>
  <c r="AP7" i="122"/>
  <c r="AN7" i="122"/>
  <c r="AL7" i="122"/>
  <c r="AJ7" i="122"/>
  <c r="AH7" i="122"/>
  <c r="AF7" i="122"/>
  <c r="AD7" i="122"/>
  <c r="AB7" i="122"/>
  <c r="Z7" i="122"/>
  <c r="X7" i="122"/>
  <c r="V7" i="122"/>
  <c r="T7" i="122"/>
  <c r="R7" i="122"/>
  <c r="P7" i="122"/>
  <c r="N7" i="122"/>
  <c r="L7" i="122"/>
  <c r="J7" i="122"/>
  <c r="H7" i="122"/>
  <c r="F7" i="122"/>
  <c r="D7" i="122"/>
  <c r="CE6" i="122"/>
  <c r="BX6" i="122"/>
  <c r="BV6" i="122"/>
  <c r="BT6" i="122"/>
  <c r="BR6" i="122"/>
  <c r="BP6" i="122"/>
  <c r="BN6" i="122"/>
  <c r="BL6" i="122"/>
  <c r="BJ6" i="122"/>
  <c r="BH6" i="122"/>
  <c r="BF6" i="122"/>
  <c r="BD6" i="122"/>
  <c r="BB6" i="122"/>
  <c r="AZ6" i="122"/>
  <c r="AX6" i="122"/>
  <c r="AV6" i="122"/>
  <c r="AT6" i="122"/>
  <c r="AR6" i="122"/>
  <c r="AP6" i="122"/>
  <c r="AN6" i="122"/>
  <c r="AL6" i="122"/>
  <c r="AJ6" i="122"/>
  <c r="AH6" i="122"/>
  <c r="AF6" i="122"/>
  <c r="AD6" i="122"/>
  <c r="AB6" i="122"/>
  <c r="Z6" i="122"/>
  <c r="X6" i="122"/>
  <c r="V6" i="122"/>
  <c r="T6" i="122"/>
  <c r="R6" i="122"/>
  <c r="P6" i="122"/>
  <c r="N6" i="122"/>
  <c r="L6" i="122"/>
  <c r="J6" i="122"/>
  <c r="H6" i="122"/>
  <c r="F6" i="122"/>
  <c r="D6" i="122"/>
  <c r="CE5" i="122"/>
  <c r="BX5" i="122"/>
  <c r="BV5" i="122"/>
  <c r="BT5" i="122"/>
  <c r="BR5" i="122"/>
  <c r="BP5" i="122"/>
  <c r="BN5" i="122"/>
  <c r="BL5" i="122"/>
  <c r="BJ5" i="122"/>
  <c r="BH5" i="122"/>
  <c r="BF5" i="122"/>
  <c r="BD5" i="122"/>
  <c r="BB5" i="122"/>
  <c r="AZ5" i="122"/>
  <c r="AX5" i="122"/>
  <c r="AV5" i="122"/>
  <c r="AT5" i="122"/>
  <c r="AR5" i="122"/>
  <c r="AP5" i="122"/>
  <c r="AN5" i="122"/>
  <c r="AL5" i="122"/>
  <c r="AJ5" i="122"/>
  <c r="AH5" i="122"/>
  <c r="AF5" i="122"/>
  <c r="AD5" i="122"/>
  <c r="AB5" i="122"/>
  <c r="Z5" i="122"/>
  <c r="X5" i="122"/>
  <c r="V5" i="122"/>
  <c r="T5" i="122"/>
  <c r="R5" i="122"/>
  <c r="P5" i="122"/>
  <c r="N5" i="122"/>
  <c r="L5" i="122"/>
  <c r="J5" i="122"/>
  <c r="H5" i="122"/>
  <c r="F5" i="122"/>
  <c r="D5" i="122"/>
  <c r="E34" i="49"/>
  <c r="E5" i="151" s="1"/>
  <c r="G34" i="49"/>
  <c r="G5" i="151" s="1"/>
  <c r="I34" i="49"/>
  <c r="I5" i="151" s="1"/>
  <c r="K34" i="49"/>
  <c r="K5" i="151" s="1"/>
  <c r="M34" i="49"/>
  <c r="M5" i="151" s="1"/>
  <c r="O34" i="49"/>
  <c r="O5" i="151" s="1"/>
  <c r="Q34" i="49"/>
  <c r="Q5" i="151" s="1"/>
  <c r="S34" i="49"/>
  <c r="S5" i="151" s="1"/>
  <c r="U34" i="49"/>
  <c r="U5" i="151" s="1"/>
  <c r="W34" i="49"/>
  <c r="W5" i="151" s="1"/>
  <c r="Y34" i="49"/>
  <c r="Y5" i="151" s="1"/>
  <c r="AA34" i="49"/>
  <c r="AA5" i="151" s="1"/>
  <c r="AC34" i="49"/>
  <c r="AC5" i="151" s="1"/>
  <c r="AE34" i="49"/>
  <c r="AE5" i="151" s="1"/>
  <c r="AG34" i="49"/>
  <c r="AG5" i="151" s="1"/>
  <c r="AI34" i="49"/>
  <c r="AI5" i="151" s="1"/>
  <c r="AK34" i="49"/>
  <c r="AK5" i="151" s="1"/>
  <c r="AM34" i="49"/>
  <c r="AM5" i="151" s="1"/>
  <c r="AO34" i="49"/>
  <c r="AO5" i="151" s="1"/>
  <c r="AQ34" i="49"/>
  <c r="AQ5" i="151" s="1"/>
  <c r="AS34" i="49"/>
  <c r="AS5" i="151" s="1"/>
  <c r="AU34" i="49"/>
  <c r="AU5" i="151" s="1"/>
  <c r="AY34" i="49"/>
  <c r="AY5" i="151" s="1"/>
  <c r="BA34" i="49"/>
  <c r="BA5" i="151" s="1"/>
  <c r="BC34" i="49"/>
  <c r="BC5" i="151" s="1"/>
  <c r="BE34" i="49"/>
  <c r="BE5" i="151" s="1"/>
  <c r="BG34" i="49"/>
  <c r="BG5" i="151" s="1"/>
  <c r="BI34" i="49"/>
  <c r="BI5" i="151" s="1"/>
  <c r="BK34" i="49"/>
  <c r="BK5" i="151" s="1"/>
  <c r="BM34" i="49"/>
  <c r="BM5" i="151" s="1"/>
  <c r="BO34" i="49"/>
  <c r="BO5" i="151" s="1"/>
  <c r="BQ34" i="49"/>
  <c r="BQ5" i="151" s="1"/>
  <c r="BS34" i="49"/>
  <c r="BS5" i="151" s="1"/>
  <c r="BU34" i="49"/>
  <c r="BU5" i="151" s="1"/>
  <c r="BW34" i="49"/>
  <c r="BW5" i="151" s="1"/>
  <c r="BY34" i="49"/>
  <c r="BZ34" i="49"/>
  <c r="CA34" i="49"/>
  <c r="CB34" i="49"/>
  <c r="CC34" i="49"/>
  <c r="CD34" i="49"/>
  <c r="C34" i="49"/>
  <c r="C5" i="151" s="1"/>
  <c r="BX6" i="49"/>
  <c r="BX7" i="49"/>
  <c r="BX8" i="49"/>
  <c r="BX9" i="49"/>
  <c r="BX10" i="49"/>
  <c r="BX11" i="49"/>
  <c r="BX12" i="49"/>
  <c r="BX13" i="49"/>
  <c r="BX14" i="49"/>
  <c r="BX15" i="49"/>
  <c r="BX16" i="49"/>
  <c r="BX17" i="49"/>
  <c r="BX18" i="49"/>
  <c r="BX19" i="49"/>
  <c r="BX20" i="49"/>
  <c r="BX21" i="49"/>
  <c r="BX22" i="49"/>
  <c r="BX23" i="49"/>
  <c r="BX24" i="49"/>
  <c r="BX25" i="49"/>
  <c r="BX26" i="49"/>
  <c r="BX27" i="49"/>
  <c r="BX28" i="49"/>
  <c r="BX29" i="49"/>
  <c r="BX30" i="49"/>
  <c r="BX31" i="49"/>
  <c r="BX32" i="49"/>
  <c r="BX33" i="49"/>
  <c r="BX5" i="49"/>
  <c r="BV6" i="49"/>
  <c r="BV7" i="49"/>
  <c r="BV8" i="49"/>
  <c r="BV9" i="49"/>
  <c r="BV10" i="49"/>
  <c r="BV11" i="49"/>
  <c r="BV12" i="49"/>
  <c r="BV13" i="49"/>
  <c r="BV14" i="49"/>
  <c r="BV15" i="49"/>
  <c r="BV16" i="49"/>
  <c r="BV17" i="49"/>
  <c r="BV18" i="49"/>
  <c r="BV19" i="49"/>
  <c r="BV20" i="49"/>
  <c r="BV21" i="49"/>
  <c r="BV22" i="49"/>
  <c r="BV23" i="49"/>
  <c r="BV24" i="49"/>
  <c r="BV25" i="49"/>
  <c r="BV26" i="49"/>
  <c r="BV27" i="49"/>
  <c r="BV28" i="49"/>
  <c r="BV29" i="49"/>
  <c r="BV30" i="49"/>
  <c r="BV31" i="49"/>
  <c r="BV32" i="49"/>
  <c r="BV33" i="49"/>
  <c r="BV5" i="49"/>
  <c r="BT6" i="49"/>
  <c r="BT7" i="49"/>
  <c r="BT8" i="49"/>
  <c r="BT9" i="49"/>
  <c r="BT10" i="49"/>
  <c r="BT11" i="49"/>
  <c r="BT12" i="49"/>
  <c r="BT13" i="49"/>
  <c r="BT14" i="49"/>
  <c r="BT15" i="49"/>
  <c r="BT16" i="49"/>
  <c r="BT17" i="49"/>
  <c r="BT18" i="49"/>
  <c r="BT19" i="49"/>
  <c r="BT20" i="49"/>
  <c r="BT21" i="49"/>
  <c r="BT22" i="49"/>
  <c r="BT23" i="49"/>
  <c r="BT24" i="49"/>
  <c r="BT25" i="49"/>
  <c r="BT26" i="49"/>
  <c r="BT27" i="49"/>
  <c r="BT28" i="49"/>
  <c r="BT29" i="49"/>
  <c r="BT30" i="49"/>
  <c r="BT31" i="49"/>
  <c r="BT32" i="49"/>
  <c r="BT33" i="49"/>
  <c r="BT5" i="49"/>
  <c r="BR6" i="49"/>
  <c r="BR7" i="49"/>
  <c r="BR8" i="49"/>
  <c r="BR9" i="49"/>
  <c r="BR10" i="49"/>
  <c r="BR11" i="49"/>
  <c r="BR12" i="49"/>
  <c r="BR13" i="49"/>
  <c r="BR14" i="49"/>
  <c r="BR15" i="49"/>
  <c r="BR16" i="49"/>
  <c r="BR17" i="49"/>
  <c r="BR18" i="49"/>
  <c r="BR19" i="49"/>
  <c r="BR20" i="49"/>
  <c r="BR21" i="49"/>
  <c r="BR22" i="49"/>
  <c r="BR23" i="49"/>
  <c r="BR24" i="49"/>
  <c r="BR25" i="49"/>
  <c r="BR26" i="49"/>
  <c r="BR27" i="49"/>
  <c r="BR28" i="49"/>
  <c r="BR29" i="49"/>
  <c r="BR30" i="49"/>
  <c r="BR31" i="49"/>
  <c r="BR32" i="49"/>
  <c r="BR33" i="49"/>
  <c r="BR5" i="49"/>
  <c r="BP6" i="49"/>
  <c r="BP7" i="49"/>
  <c r="BP8" i="49"/>
  <c r="BP9" i="49"/>
  <c r="BP10" i="49"/>
  <c r="BP11" i="49"/>
  <c r="BP12" i="49"/>
  <c r="BP13" i="49"/>
  <c r="BP14" i="49"/>
  <c r="BP15" i="49"/>
  <c r="BP16" i="49"/>
  <c r="BP17" i="49"/>
  <c r="BP18" i="49"/>
  <c r="BP19" i="49"/>
  <c r="BP20" i="49"/>
  <c r="BP21" i="49"/>
  <c r="BP22" i="49"/>
  <c r="BP23" i="49"/>
  <c r="BP24" i="49"/>
  <c r="BP25" i="49"/>
  <c r="BP26" i="49"/>
  <c r="BP27" i="49"/>
  <c r="BP28" i="49"/>
  <c r="BP29" i="49"/>
  <c r="BP30" i="49"/>
  <c r="BP31" i="49"/>
  <c r="BP32" i="49"/>
  <c r="BP33" i="49"/>
  <c r="BP5" i="49"/>
  <c r="BN6" i="49"/>
  <c r="BN7" i="49"/>
  <c r="BN8" i="49"/>
  <c r="BN9" i="49"/>
  <c r="BN10" i="49"/>
  <c r="BN11" i="49"/>
  <c r="BN12" i="49"/>
  <c r="BN13" i="49"/>
  <c r="BN14" i="49"/>
  <c r="BN15" i="49"/>
  <c r="BN16" i="49"/>
  <c r="BN17" i="49"/>
  <c r="BN18" i="49"/>
  <c r="BN19" i="49"/>
  <c r="BN20" i="49"/>
  <c r="BN21" i="49"/>
  <c r="BN22" i="49"/>
  <c r="BN23" i="49"/>
  <c r="BN24" i="49"/>
  <c r="BN25" i="49"/>
  <c r="BN26" i="49"/>
  <c r="BN27" i="49"/>
  <c r="BN28" i="49"/>
  <c r="BN29" i="49"/>
  <c r="BN30" i="49"/>
  <c r="BN31" i="49"/>
  <c r="BN32" i="49"/>
  <c r="BN33" i="49"/>
  <c r="BN5" i="49"/>
  <c r="BL6" i="49"/>
  <c r="BL7" i="49"/>
  <c r="BL8" i="49"/>
  <c r="BL9" i="49"/>
  <c r="BL10" i="49"/>
  <c r="BL11" i="49"/>
  <c r="BL12" i="49"/>
  <c r="BL13" i="49"/>
  <c r="BL14" i="49"/>
  <c r="BL15" i="49"/>
  <c r="BL16" i="49"/>
  <c r="BL17" i="49"/>
  <c r="BL18" i="49"/>
  <c r="BL19" i="49"/>
  <c r="BL20" i="49"/>
  <c r="BL21" i="49"/>
  <c r="BL22" i="49"/>
  <c r="BL23" i="49"/>
  <c r="BL24" i="49"/>
  <c r="BL25" i="49"/>
  <c r="BL26" i="49"/>
  <c r="BL27" i="49"/>
  <c r="BL28" i="49"/>
  <c r="BL29" i="49"/>
  <c r="BL30" i="49"/>
  <c r="BL31" i="49"/>
  <c r="BL32" i="49"/>
  <c r="BL33" i="49"/>
  <c r="BL5" i="49"/>
  <c r="BJ6" i="49"/>
  <c r="BJ7" i="49"/>
  <c r="BJ8" i="49"/>
  <c r="BJ9" i="49"/>
  <c r="BJ10" i="49"/>
  <c r="BJ11" i="49"/>
  <c r="BJ12" i="49"/>
  <c r="BJ13" i="49"/>
  <c r="BJ14" i="49"/>
  <c r="BJ15" i="49"/>
  <c r="BJ16" i="49"/>
  <c r="BJ17" i="49"/>
  <c r="BJ18" i="49"/>
  <c r="BJ19" i="49"/>
  <c r="BJ20" i="49"/>
  <c r="BJ21" i="49"/>
  <c r="BJ22" i="49"/>
  <c r="BJ23" i="49"/>
  <c r="BJ24" i="49"/>
  <c r="BJ25" i="49"/>
  <c r="BJ26" i="49"/>
  <c r="BJ27" i="49"/>
  <c r="BJ28" i="49"/>
  <c r="BJ29" i="49"/>
  <c r="BJ30" i="49"/>
  <c r="BJ31" i="49"/>
  <c r="BJ32" i="49"/>
  <c r="BJ33" i="49"/>
  <c r="BJ5" i="49"/>
  <c r="BH6" i="49"/>
  <c r="BH7" i="49"/>
  <c r="BH8" i="49"/>
  <c r="BH9" i="49"/>
  <c r="BH10" i="49"/>
  <c r="BH11" i="49"/>
  <c r="BH12" i="49"/>
  <c r="BH13" i="49"/>
  <c r="BH14" i="49"/>
  <c r="BH15" i="49"/>
  <c r="BH16" i="49"/>
  <c r="BH17" i="49"/>
  <c r="BH18" i="49"/>
  <c r="BH19" i="49"/>
  <c r="BH20" i="49"/>
  <c r="BH21" i="49"/>
  <c r="BH22" i="49"/>
  <c r="BH23" i="49"/>
  <c r="BH24" i="49"/>
  <c r="BH25" i="49"/>
  <c r="BH26" i="49"/>
  <c r="BH27" i="49"/>
  <c r="BH28" i="49"/>
  <c r="BH29" i="49"/>
  <c r="BH30" i="49"/>
  <c r="BH31" i="49"/>
  <c r="BH32" i="49"/>
  <c r="BH33" i="49"/>
  <c r="BH5" i="49"/>
  <c r="BF6" i="49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5" i="49"/>
  <c r="BD6" i="49"/>
  <c r="BD7" i="49"/>
  <c r="BD8" i="49"/>
  <c r="BD9" i="49"/>
  <c r="BD10" i="49"/>
  <c r="BD11" i="49"/>
  <c r="BD12" i="49"/>
  <c r="BD13" i="49"/>
  <c r="BD14" i="49"/>
  <c r="BD15" i="49"/>
  <c r="BD16" i="49"/>
  <c r="BD17" i="49"/>
  <c r="BD18" i="49"/>
  <c r="BD19" i="49"/>
  <c r="BD20" i="49"/>
  <c r="BD21" i="49"/>
  <c r="BD22" i="49"/>
  <c r="BD23" i="49"/>
  <c r="BD24" i="49"/>
  <c r="BD25" i="49"/>
  <c r="BD26" i="49"/>
  <c r="BD27" i="49"/>
  <c r="BD28" i="49"/>
  <c r="BD29" i="49"/>
  <c r="BD30" i="49"/>
  <c r="BD31" i="49"/>
  <c r="BD32" i="49"/>
  <c r="BD33" i="49"/>
  <c r="BD5" i="49"/>
  <c r="BB6" i="49"/>
  <c r="BB7" i="49"/>
  <c r="BB8" i="49"/>
  <c r="BB9" i="49"/>
  <c r="BB10" i="49"/>
  <c r="BB11" i="49"/>
  <c r="BB12" i="49"/>
  <c r="BB13" i="49"/>
  <c r="BB14" i="49"/>
  <c r="BB15" i="49"/>
  <c r="BB16" i="49"/>
  <c r="BB17" i="49"/>
  <c r="BB18" i="49"/>
  <c r="BB19" i="49"/>
  <c r="BB20" i="49"/>
  <c r="BB21" i="49"/>
  <c r="BB22" i="49"/>
  <c r="BB23" i="49"/>
  <c r="BB24" i="49"/>
  <c r="BB25" i="49"/>
  <c r="BB26" i="49"/>
  <c r="BB27" i="49"/>
  <c r="BB28" i="49"/>
  <c r="BB29" i="49"/>
  <c r="BB30" i="49"/>
  <c r="BB31" i="49"/>
  <c r="BB32" i="49"/>
  <c r="BB33" i="49"/>
  <c r="BB5" i="49"/>
  <c r="AZ6" i="49"/>
  <c r="AZ7" i="49"/>
  <c r="AZ8" i="49"/>
  <c r="AZ9" i="49"/>
  <c r="AZ10" i="49"/>
  <c r="AZ11" i="49"/>
  <c r="AZ12" i="49"/>
  <c r="AZ13" i="49"/>
  <c r="AZ14" i="49"/>
  <c r="AZ15" i="49"/>
  <c r="AZ16" i="49"/>
  <c r="AZ17" i="49"/>
  <c r="AZ18" i="49"/>
  <c r="AZ19" i="49"/>
  <c r="AZ20" i="49"/>
  <c r="AZ21" i="49"/>
  <c r="AZ22" i="49"/>
  <c r="AZ23" i="49"/>
  <c r="AZ24" i="49"/>
  <c r="AZ25" i="49"/>
  <c r="AZ26" i="49"/>
  <c r="AZ27" i="49"/>
  <c r="AZ28" i="49"/>
  <c r="AZ29" i="49"/>
  <c r="AZ30" i="49"/>
  <c r="AZ31" i="49"/>
  <c r="AZ32" i="49"/>
  <c r="AZ33" i="49"/>
  <c r="AZ5" i="49"/>
  <c r="AV6" i="49"/>
  <c r="AV7" i="49"/>
  <c r="AV8" i="49"/>
  <c r="AV9" i="49"/>
  <c r="AV10" i="49"/>
  <c r="AV11" i="49"/>
  <c r="AV12" i="49"/>
  <c r="AV13" i="49"/>
  <c r="AV14" i="49"/>
  <c r="AV15" i="49"/>
  <c r="AV16" i="49"/>
  <c r="AV17" i="49"/>
  <c r="AV18" i="49"/>
  <c r="AV19" i="49"/>
  <c r="AV20" i="49"/>
  <c r="AV21" i="49"/>
  <c r="AV22" i="49"/>
  <c r="AV23" i="49"/>
  <c r="AV24" i="49"/>
  <c r="AV25" i="49"/>
  <c r="AV26" i="49"/>
  <c r="AV27" i="49"/>
  <c r="AV28" i="49"/>
  <c r="AV29" i="49"/>
  <c r="AV30" i="49"/>
  <c r="AV31" i="49"/>
  <c r="AV32" i="49"/>
  <c r="AV33" i="49"/>
  <c r="AV5" i="49"/>
  <c r="AT6" i="49"/>
  <c r="AT7" i="49"/>
  <c r="AT8" i="49"/>
  <c r="AT9" i="49"/>
  <c r="AT10" i="49"/>
  <c r="AT11" i="49"/>
  <c r="AT12" i="49"/>
  <c r="AT13" i="49"/>
  <c r="AT14" i="49"/>
  <c r="AT15" i="49"/>
  <c r="AT16" i="49"/>
  <c r="AT17" i="49"/>
  <c r="AT18" i="49"/>
  <c r="AT19" i="49"/>
  <c r="AT20" i="49"/>
  <c r="AT21" i="49"/>
  <c r="AT22" i="49"/>
  <c r="AT23" i="49"/>
  <c r="AT24" i="49"/>
  <c r="AT25" i="49"/>
  <c r="AT26" i="49"/>
  <c r="AT27" i="49"/>
  <c r="AT28" i="49"/>
  <c r="AT29" i="49"/>
  <c r="AT30" i="49"/>
  <c r="AT31" i="49"/>
  <c r="AT32" i="49"/>
  <c r="AT33" i="49"/>
  <c r="AT5" i="49"/>
  <c r="AR6" i="49"/>
  <c r="AR7" i="49"/>
  <c r="AR8" i="49"/>
  <c r="AR9" i="49"/>
  <c r="AR10" i="49"/>
  <c r="AR11" i="49"/>
  <c r="AR12" i="49"/>
  <c r="AR13" i="49"/>
  <c r="AR14" i="49"/>
  <c r="AR15" i="49"/>
  <c r="AR16" i="49"/>
  <c r="AR17" i="49"/>
  <c r="AR18" i="49"/>
  <c r="AR19" i="49"/>
  <c r="AR20" i="49"/>
  <c r="AR21" i="49"/>
  <c r="AR22" i="49"/>
  <c r="AR23" i="49"/>
  <c r="AR24" i="49"/>
  <c r="AR25" i="49"/>
  <c r="AR26" i="49"/>
  <c r="AR27" i="49"/>
  <c r="AR28" i="49"/>
  <c r="AR29" i="49"/>
  <c r="AR30" i="49"/>
  <c r="AR31" i="49"/>
  <c r="AR32" i="49"/>
  <c r="AR33" i="49"/>
  <c r="AR5" i="49"/>
  <c r="AP6" i="49"/>
  <c r="AP7" i="49"/>
  <c r="AP8" i="49"/>
  <c r="AP9" i="49"/>
  <c r="AP10" i="49"/>
  <c r="AP11" i="49"/>
  <c r="AP12" i="49"/>
  <c r="AP13" i="49"/>
  <c r="AP14" i="49"/>
  <c r="AP15" i="49"/>
  <c r="AP16" i="49"/>
  <c r="AP17" i="49"/>
  <c r="AP18" i="49"/>
  <c r="AP19" i="49"/>
  <c r="AP20" i="49"/>
  <c r="AP21" i="49"/>
  <c r="AP22" i="49"/>
  <c r="AP23" i="49"/>
  <c r="AP24" i="49"/>
  <c r="AP25" i="49"/>
  <c r="AP26" i="49"/>
  <c r="AP27" i="49"/>
  <c r="AP28" i="49"/>
  <c r="AP29" i="49"/>
  <c r="AP30" i="49"/>
  <c r="AP31" i="49"/>
  <c r="AP32" i="49"/>
  <c r="AP33" i="49"/>
  <c r="AP5" i="49"/>
  <c r="AN6" i="49"/>
  <c r="AN7" i="49"/>
  <c r="AN8" i="49"/>
  <c r="AN9" i="49"/>
  <c r="AN10" i="49"/>
  <c r="AN11" i="49"/>
  <c r="AN12" i="49"/>
  <c r="AN13" i="49"/>
  <c r="AN14" i="49"/>
  <c r="AN15" i="49"/>
  <c r="AN16" i="49"/>
  <c r="AN17" i="49"/>
  <c r="AN18" i="49"/>
  <c r="AN19" i="49"/>
  <c r="AN20" i="49"/>
  <c r="AN21" i="49"/>
  <c r="AN22" i="49"/>
  <c r="AN23" i="49"/>
  <c r="AN24" i="49"/>
  <c r="AN25" i="49"/>
  <c r="AN26" i="49"/>
  <c r="AN27" i="49"/>
  <c r="AN28" i="49"/>
  <c r="AN29" i="49"/>
  <c r="AN30" i="49"/>
  <c r="AN31" i="49"/>
  <c r="AN32" i="49"/>
  <c r="AN33" i="49"/>
  <c r="AN5" i="49"/>
  <c r="AL6" i="49"/>
  <c r="AL7" i="49"/>
  <c r="AL8" i="49"/>
  <c r="AL9" i="49"/>
  <c r="AL10" i="49"/>
  <c r="AL11" i="49"/>
  <c r="AL12" i="49"/>
  <c r="AL13" i="49"/>
  <c r="AL14" i="49"/>
  <c r="AL15" i="49"/>
  <c r="AL16" i="49"/>
  <c r="AL17" i="49"/>
  <c r="AL18" i="49"/>
  <c r="AL19" i="49"/>
  <c r="AL20" i="49"/>
  <c r="AL21" i="49"/>
  <c r="AL22" i="49"/>
  <c r="AL23" i="49"/>
  <c r="AL24" i="49"/>
  <c r="AL25" i="49"/>
  <c r="AL26" i="49"/>
  <c r="AL27" i="49"/>
  <c r="AL28" i="49"/>
  <c r="AL29" i="49"/>
  <c r="AL30" i="49"/>
  <c r="AL31" i="49"/>
  <c r="AL32" i="49"/>
  <c r="AL33" i="49"/>
  <c r="AL5" i="49"/>
  <c r="AJ14" i="49"/>
  <c r="AJ15" i="49"/>
  <c r="AJ16" i="49"/>
  <c r="AJ17" i="49"/>
  <c r="AJ18" i="49"/>
  <c r="AJ19" i="49"/>
  <c r="AJ20" i="49"/>
  <c r="AJ21" i="49"/>
  <c r="AJ22" i="49"/>
  <c r="AJ23" i="49"/>
  <c r="AJ24" i="49"/>
  <c r="AJ25" i="49"/>
  <c r="AJ26" i="49"/>
  <c r="AJ27" i="49"/>
  <c r="AJ28" i="49"/>
  <c r="AJ29" i="49"/>
  <c r="AJ30" i="49"/>
  <c r="AJ31" i="49"/>
  <c r="AJ32" i="49"/>
  <c r="AJ6" i="49"/>
  <c r="AJ7" i="49"/>
  <c r="AJ8" i="49"/>
  <c r="AJ9" i="49"/>
  <c r="AJ10" i="49"/>
  <c r="AJ11" i="49"/>
  <c r="AJ12" i="49"/>
  <c r="AJ13" i="49"/>
  <c r="AJ5" i="49"/>
  <c r="AH14" i="49"/>
  <c r="AH15" i="49"/>
  <c r="AH16" i="49"/>
  <c r="AH17" i="49"/>
  <c r="AH18" i="49"/>
  <c r="AH19" i="49"/>
  <c r="AH20" i="49"/>
  <c r="AH21" i="49"/>
  <c r="AH22" i="49"/>
  <c r="AH23" i="49"/>
  <c r="AH24" i="49"/>
  <c r="AH25" i="49"/>
  <c r="AH26" i="49"/>
  <c r="AH27" i="49"/>
  <c r="AH28" i="49"/>
  <c r="AH29" i="49"/>
  <c r="AH30" i="49"/>
  <c r="AH31" i="49"/>
  <c r="AH32" i="49"/>
  <c r="AH6" i="49"/>
  <c r="AH7" i="49"/>
  <c r="AH8" i="49"/>
  <c r="AH9" i="49"/>
  <c r="AH10" i="49"/>
  <c r="AH11" i="49"/>
  <c r="AH12" i="49"/>
  <c r="AH13" i="49"/>
  <c r="AH5" i="49"/>
  <c r="AF6" i="49"/>
  <c r="AF7" i="49"/>
  <c r="AF8" i="49"/>
  <c r="AF9" i="49"/>
  <c r="AF10" i="49"/>
  <c r="AF11" i="49"/>
  <c r="AF12" i="49"/>
  <c r="AF13" i="49"/>
  <c r="AF14" i="49"/>
  <c r="AF15" i="49"/>
  <c r="AF16" i="49"/>
  <c r="AF17" i="49"/>
  <c r="AF18" i="49"/>
  <c r="AF19" i="49"/>
  <c r="AF20" i="49"/>
  <c r="AF21" i="49"/>
  <c r="AF22" i="49"/>
  <c r="AF23" i="49"/>
  <c r="AF24" i="49"/>
  <c r="AF25" i="49"/>
  <c r="AF26" i="49"/>
  <c r="AF27" i="49"/>
  <c r="AF28" i="49"/>
  <c r="AF29" i="49"/>
  <c r="AF30" i="49"/>
  <c r="AF31" i="49"/>
  <c r="AF32" i="49"/>
  <c r="AF33" i="49"/>
  <c r="AF5" i="49"/>
  <c r="AD6" i="49"/>
  <c r="AD7" i="49"/>
  <c r="AD8" i="49"/>
  <c r="AD9" i="49"/>
  <c r="AD10" i="49"/>
  <c r="AD11" i="49"/>
  <c r="AD12" i="49"/>
  <c r="AD13" i="49"/>
  <c r="AD14" i="49"/>
  <c r="AD15" i="49"/>
  <c r="AD16" i="49"/>
  <c r="AD17" i="49"/>
  <c r="AD18" i="49"/>
  <c r="AD19" i="49"/>
  <c r="AD20" i="49"/>
  <c r="AD21" i="49"/>
  <c r="AD22" i="49"/>
  <c r="AD23" i="49"/>
  <c r="AD24" i="49"/>
  <c r="AD25" i="49"/>
  <c r="AD26" i="49"/>
  <c r="AD27" i="49"/>
  <c r="AD28" i="49"/>
  <c r="AD29" i="49"/>
  <c r="AD30" i="49"/>
  <c r="AD31" i="49"/>
  <c r="AD32" i="49"/>
  <c r="AD33" i="49"/>
  <c r="AD5" i="49"/>
  <c r="AB6" i="49"/>
  <c r="AB7" i="49"/>
  <c r="AB8" i="49"/>
  <c r="AB9" i="49"/>
  <c r="AB10" i="49"/>
  <c r="AB11" i="49"/>
  <c r="AB12" i="49"/>
  <c r="AB13" i="49"/>
  <c r="AB14" i="49"/>
  <c r="AB15" i="49"/>
  <c r="AB16" i="49"/>
  <c r="AB17" i="49"/>
  <c r="AB18" i="49"/>
  <c r="AB19" i="49"/>
  <c r="AB20" i="49"/>
  <c r="AB21" i="49"/>
  <c r="AB22" i="49"/>
  <c r="AB23" i="49"/>
  <c r="AB24" i="49"/>
  <c r="AB25" i="49"/>
  <c r="AB26" i="49"/>
  <c r="AB27" i="49"/>
  <c r="AB28" i="49"/>
  <c r="AB29" i="49"/>
  <c r="AB30" i="49"/>
  <c r="AB31" i="49"/>
  <c r="AB32" i="49"/>
  <c r="AB33" i="49"/>
  <c r="AB5" i="49"/>
  <c r="AW40" i="151" l="1"/>
  <c r="BT34" i="49"/>
  <c r="BT5" i="151" s="1"/>
  <c r="AL25" i="134"/>
  <c r="AL13" i="151" s="1"/>
  <c r="BV34" i="49"/>
  <c r="BV5" i="151" s="1"/>
  <c r="N15" i="140"/>
  <c r="N29" i="151" s="1"/>
  <c r="AT15" i="140"/>
  <c r="AT29" i="151" s="1"/>
  <c r="BL34" i="49"/>
  <c r="BL5" i="151" s="1"/>
  <c r="F25" i="134"/>
  <c r="F13" i="151" s="1"/>
  <c r="AZ34" i="49"/>
  <c r="AZ5" i="151" s="1"/>
  <c r="BJ34" i="49"/>
  <c r="BJ5" i="151" s="1"/>
  <c r="H20" i="138"/>
  <c r="H17" i="151" s="1"/>
  <c r="AN20" i="138"/>
  <c r="AN17" i="151" s="1"/>
  <c r="AF15" i="144"/>
  <c r="AF27" i="151" s="1"/>
  <c r="BL15" i="144"/>
  <c r="BL27" i="151" s="1"/>
  <c r="J25" i="130"/>
  <c r="J9" i="151" s="1"/>
  <c r="AP25" i="130"/>
  <c r="AP9" i="151" s="1"/>
  <c r="AT20" i="127"/>
  <c r="AT24" i="151" s="1"/>
  <c r="L25" i="130"/>
  <c r="L9" i="151" s="1"/>
  <c r="AR25" i="130"/>
  <c r="AR9" i="151" s="1"/>
  <c r="BX25" i="130"/>
  <c r="BH34" i="49"/>
  <c r="BH5" i="151" s="1"/>
  <c r="V25" i="134"/>
  <c r="V13" i="151" s="1"/>
  <c r="BB25" i="134"/>
  <c r="BB13" i="151" s="1"/>
  <c r="AL34" i="49"/>
  <c r="AL5" i="151" s="1"/>
  <c r="BR34" i="49"/>
  <c r="BR5" i="151" s="1"/>
  <c r="CF22" i="123"/>
  <c r="CF23" i="123"/>
  <c r="CF31" i="123"/>
  <c r="AB34" i="49"/>
  <c r="AB5" i="151" s="1"/>
  <c r="AV34" i="49"/>
  <c r="AV5" i="151" s="1"/>
  <c r="BF34" i="49"/>
  <c r="BF5" i="151" s="1"/>
  <c r="T25" i="132"/>
  <c r="T10" i="151" s="1"/>
  <c r="AZ25" i="132"/>
  <c r="AZ10" i="151" s="1"/>
  <c r="AD15" i="140"/>
  <c r="AD29" i="151" s="1"/>
  <c r="BJ15" i="140"/>
  <c r="BJ29" i="151" s="1"/>
  <c r="R15" i="149"/>
  <c r="R37" i="151" s="1"/>
  <c r="AX15" i="149"/>
  <c r="BD34" i="49"/>
  <c r="BD5" i="151" s="1"/>
  <c r="BD20" i="138"/>
  <c r="BD17" i="151" s="1"/>
  <c r="BP34" i="49"/>
  <c r="BP5" i="151" s="1"/>
  <c r="AJ34" i="49"/>
  <c r="AJ5" i="151" s="1"/>
  <c r="AT34" i="49"/>
  <c r="AT5" i="151" s="1"/>
  <c r="AR34" i="49"/>
  <c r="AR5" i="151" s="1"/>
  <c r="BX34" i="49"/>
  <c r="Z25" i="130"/>
  <c r="Z9" i="151" s="1"/>
  <c r="BF25" i="130"/>
  <c r="BF9" i="151" s="1"/>
  <c r="AD34" i="49"/>
  <c r="AD5" i="151" s="1"/>
  <c r="BN34" i="49"/>
  <c r="BN5" i="151" s="1"/>
  <c r="AH34" i="49"/>
  <c r="AH5" i="151" s="1"/>
  <c r="BB34" i="49"/>
  <c r="BB5" i="151" s="1"/>
  <c r="AB25" i="130"/>
  <c r="AB9" i="151" s="1"/>
  <c r="BH25" i="130"/>
  <c r="BH9" i="151" s="1"/>
  <c r="AF25" i="132"/>
  <c r="AF10" i="151" s="1"/>
  <c r="AP34" i="49"/>
  <c r="AP5" i="151" s="1"/>
  <c r="D25" i="132"/>
  <c r="D10" i="151" s="1"/>
  <c r="AJ25" i="132"/>
  <c r="AJ10" i="151" s="1"/>
  <c r="BP25" i="132"/>
  <c r="BP10" i="151" s="1"/>
  <c r="BL25" i="132"/>
  <c r="BL10" i="151" s="1"/>
  <c r="CF24" i="132"/>
  <c r="V15" i="148"/>
  <c r="V38" i="151" s="1"/>
  <c r="AF34" i="131"/>
  <c r="AF12" i="151" s="1"/>
  <c r="J20" i="138"/>
  <c r="J17" i="151" s="1"/>
  <c r="Z20" i="138"/>
  <c r="Z17" i="151" s="1"/>
  <c r="AP20" i="138"/>
  <c r="AP17" i="151" s="1"/>
  <c r="BF20" i="138"/>
  <c r="BF17" i="151" s="1"/>
  <c r="BV20" i="138"/>
  <c r="BV17" i="151" s="1"/>
  <c r="L20" i="138"/>
  <c r="L17" i="151" s="1"/>
  <c r="AB20" i="138"/>
  <c r="AB17" i="151" s="1"/>
  <c r="AR20" i="138"/>
  <c r="AR17" i="151" s="1"/>
  <c r="BH20" i="138"/>
  <c r="BH17" i="151" s="1"/>
  <c r="BX20" i="138"/>
  <c r="P20" i="138"/>
  <c r="P17" i="151" s="1"/>
  <c r="AF20" i="138"/>
  <c r="AF17" i="151" s="1"/>
  <c r="AV20" i="138"/>
  <c r="AV17" i="151" s="1"/>
  <c r="BL20" i="138"/>
  <c r="BL17" i="151" s="1"/>
  <c r="X20" i="137"/>
  <c r="X16" i="151" s="1"/>
  <c r="BT20" i="137"/>
  <c r="BT16" i="151" s="1"/>
  <c r="CF9" i="137"/>
  <c r="CF16" i="137"/>
  <c r="CF17" i="137"/>
  <c r="CF15" i="133"/>
  <c r="CF10" i="133"/>
  <c r="AL15" i="148"/>
  <c r="AL38" i="151" s="1"/>
  <c r="BP15" i="149"/>
  <c r="BP37" i="151" s="1"/>
  <c r="H15" i="149"/>
  <c r="H37" i="151" s="1"/>
  <c r="X15" i="149"/>
  <c r="X37" i="151" s="1"/>
  <c r="BD15" i="149"/>
  <c r="BD37" i="151" s="1"/>
  <c r="BT15" i="149"/>
  <c r="BT37" i="151" s="1"/>
  <c r="CF12" i="149"/>
  <c r="L15" i="149"/>
  <c r="L37" i="151" s="1"/>
  <c r="AR15" i="149"/>
  <c r="AR37" i="151" s="1"/>
  <c r="Z15" i="149"/>
  <c r="Z37" i="151" s="1"/>
  <c r="BF15" i="149"/>
  <c r="BF37" i="151" s="1"/>
  <c r="CF14" i="149"/>
  <c r="AT15" i="145"/>
  <c r="AT28" i="151" s="1"/>
  <c r="AF20" i="142"/>
  <c r="AF25" i="151" s="1"/>
  <c r="L20" i="142"/>
  <c r="L25" i="151" s="1"/>
  <c r="D20" i="127"/>
  <c r="D24" i="151" s="1"/>
  <c r="T20" i="127"/>
  <c r="T24" i="151" s="1"/>
  <c r="AJ20" i="127"/>
  <c r="AJ24" i="151" s="1"/>
  <c r="AZ20" i="127"/>
  <c r="AZ24" i="151" s="1"/>
  <c r="BP20" i="127"/>
  <c r="BP24" i="151" s="1"/>
  <c r="T20" i="124"/>
  <c r="T23" i="151" s="1"/>
  <c r="AJ20" i="124"/>
  <c r="AJ23" i="151" s="1"/>
  <c r="AZ20" i="124"/>
  <c r="AZ23" i="151" s="1"/>
  <c r="BP20" i="124"/>
  <c r="BP23" i="151" s="1"/>
  <c r="CF25" i="123"/>
  <c r="CF24" i="123"/>
  <c r="AL34" i="123"/>
  <c r="AL22" i="151" s="1"/>
  <c r="BB34" i="123"/>
  <c r="BB22" i="151" s="1"/>
  <c r="P34" i="122"/>
  <c r="P21" i="151" s="1"/>
  <c r="AV34" i="122"/>
  <c r="AV21" i="151" s="1"/>
  <c r="CF23" i="122"/>
  <c r="AL34" i="122"/>
  <c r="AL21" i="151" s="1"/>
  <c r="BR34" i="122"/>
  <c r="BR21" i="151" s="1"/>
  <c r="CF32" i="122"/>
  <c r="CF25" i="122"/>
  <c r="CF31" i="122"/>
  <c r="BD20" i="139"/>
  <c r="BD18" i="151" s="1"/>
  <c r="CF6" i="139"/>
  <c r="CF7" i="139"/>
  <c r="CF18" i="139"/>
  <c r="N20" i="139"/>
  <c r="N18" i="151" s="1"/>
  <c r="BL20" i="139"/>
  <c r="BL18" i="151" s="1"/>
  <c r="V20" i="139"/>
  <c r="V18" i="151" s="1"/>
  <c r="CF13" i="139"/>
  <c r="CF15" i="138"/>
  <c r="CF9" i="138"/>
  <c r="CF13" i="138"/>
  <c r="CF17" i="138"/>
  <c r="AD20" i="138"/>
  <c r="AD17" i="151" s="1"/>
  <c r="AT20" i="138"/>
  <c r="AT17" i="151" s="1"/>
  <c r="BJ20" i="138"/>
  <c r="BJ17" i="151" s="1"/>
  <c r="CF12" i="138"/>
  <c r="R20" i="138"/>
  <c r="R17" i="151" s="1"/>
  <c r="AH20" i="138"/>
  <c r="AH17" i="151" s="1"/>
  <c r="AX20" i="138"/>
  <c r="BN20" i="138"/>
  <c r="BN17" i="151" s="1"/>
  <c r="D20" i="138"/>
  <c r="D17" i="151" s="1"/>
  <c r="T20" i="138"/>
  <c r="T17" i="151" s="1"/>
  <c r="AJ20" i="138"/>
  <c r="AJ17" i="151" s="1"/>
  <c r="AZ20" i="138"/>
  <c r="AZ17" i="151" s="1"/>
  <c r="BP20" i="138"/>
  <c r="BP17" i="151" s="1"/>
  <c r="CF8" i="138"/>
  <c r="CF11" i="138"/>
  <c r="CF16" i="138"/>
  <c r="CF19" i="138"/>
  <c r="F20" i="138"/>
  <c r="F17" i="151" s="1"/>
  <c r="V20" i="138"/>
  <c r="V17" i="151" s="1"/>
  <c r="AL20" i="138"/>
  <c r="AL17" i="151" s="1"/>
  <c r="BB20" i="138"/>
  <c r="BB17" i="151" s="1"/>
  <c r="BR20" i="138"/>
  <c r="BR17" i="151" s="1"/>
  <c r="CF10" i="138"/>
  <c r="CF18" i="138"/>
  <c r="BT20" i="138"/>
  <c r="BT17" i="151" s="1"/>
  <c r="CF14" i="138"/>
  <c r="P20" i="137"/>
  <c r="P16" i="151" s="1"/>
  <c r="AF20" i="137"/>
  <c r="AF16" i="151" s="1"/>
  <c r="AV20" i="137"/>
  <c r="AV16" i="151" s="1"/>
  <c r="BL20" i="137"/>
  <c r="BL16" i="151" s="1"/>
  <c r="V20" i="137"/>
  <c r="V16" i="151" s="1"/>
  <c r="BB20" i="137"/>
  <c r="BB16" i="151" s="1"/>
  <c r="CF13" i="137"/>
  <c r="CF14" i="136"/>
  <c r="CF19" i="136"/>
  <c r="V20" i="136"/>
  <c r="V15" i="151" s="1"/>
  <c r="AV20" i="136"/>
  <c r="AV15" i="151" s="1"/>
  <c r="CF13" i="136"/>
  <c r="CF12" i="136"/>
  <c r="CF16" i="135"/>
  <c r="AL20" i="135"/>
  <c r="AL14" i="151" s="1"/>
  <c r="CF8" i="135"/>
  <c r="CF10" i="135"/>
  <c r="CF15" i="135"/>
  <c r="CF7" i="135"/>
  <c r="CF9" i="135"/>
  <c r="CF6" i="135"/>
  <c r="N20" i="135"/>
  <c r="N14" i="151" s="1"/>
  <c r="AD20" i="135"/>
  <c r="AD14" i="151" s="1"/>
  <c r="AT20" i="135"/>
  <c r="AT14" i="151" s="1"/>
  <c r="BJ20" i="135"/>
  <c r="BJ14" i="151" s="1"/>
  <c r="CE20" i="135"/>
  <c r="CI1" i="135" s="1"/>
  <c r="BB20" i="135"/>
  <c r="BB14" i="151" s="1"/>
  <c r="BR20" i="135"/>
  <c r="BR14" i="151" s="1"/>
  <c r="CF21" i="134"/>
  <c r="P25" i="134"/>
  <c r="P13" i="151" s="1"/>
  <c r="AV25" i="134"/>
  <c r="AV13" i="151" s="1"/>
  <c r="BL25" i="134"/>
  <c r="BL13" i="151" s="1"/>
  <c r="R25" i="134"/>
  <c r="R13" i="151" s="1"/>
  <c r="BN25" i="134"/>
  <c r="BN13" i="151" s="1"/>
  <c r="CF16" i="134"/>
  <c r="CF24" i="134"/>
  <c r="X25" i="134"/>
  <c r="X13" i="151" s="1"/>
  <c r="BT25" i="134"/>
  <c r="BT13" i="151" s="1"/>
  <c r="CF23" i="134"/>
  <c r="BB34" i="131"/>
  <c r="BB12" i="151" s="1"/>
  <c r="CF21" i="131"/>
  <c r="CF25" i="131"/>
  <c r="CF29" i="131"/>
  <c r="CF24" i="131"/>
  <c r="CF16" i="131"/>
  <c r="X34" i="131"/>
  <c r="X12" i="151" s="1"/>
  <c r="AN34" i="131"/>
  <c r="AN12" i="151" s="1"/>
  <c r="BD34" i="131"/>
  <c r="BD12" i="151" s="1"/>
  <c r="BT34" i="131"/>
  <c r="BT12" i="151" s="1"/>
  <c r="CF23" i="131"/>
  <c r="BT20" i="133"/>
  <c r="BT11" i="151" s="1"/>
  <c r="BD20" i="133"/>
  <c r="BD11" i="151" s="1"/>
  <c r="AN20" i="133"/>
  <c r="AN11" i="151" s="1"/>
  <c r="CF13" i="133"/>
  <c r="X20" i="133"/>
  <c r="X11" i="151" s="1"/>
  <c r="CF16" i="133"/>
  <c r="CF7" i="132"/>
  <c r="CF15" i="132"/>
  <c r="CF18" i="132"/>
  <c r="CF23" i="132"/>
  <c r="CF21" i="132"/>
  <c r="CF17" i="130"/>
  <c r="AH25" i="130"/>
  <c r="AH9" i="151" s="1"/>
  <c r="AX25" i="130"/>
  <c r="AX9" i="151" s="1"/>
  <c r="BN25" i="130"/>
  <c r="BN9" i="151" s="1"/>
  <c r="CF15" i="130"/>
  <c r="CF16" i="130"/>
  <c r="CF24" i="130"/>
  <c r="BR34" i="129"/>
  <c r="BR8" i="151" s="1"/>
  <c r="CF25" i="129"/>
  <c r="CF30" i="129"/>
  <c r="AD34" i="129"/>
  <c r="AD8" i="151" s="1"/>
  <c r="AT34" i="129"/>
  <c r="AT8" i="151" s="1"/>
  <c r="BJ34" i="129"/>
  <c r="BJ8" i="151" s="1"/>
  <c r="BT34" i="129"/>
  <c r="BT8" i="151" s="1"/>
  <c r="CF24" i="129"/>
  <c r="CF25" i="128"/>
  <c r="CF30" i="128"/>
  <c r="CF24" i="128"/>
  <c r="AL34" i="128"/>
  <c r="AL7" i="151" s="1"/>
  <c r="BJ34" i="128"/>
  <c r="BJ7" i="151" s="1"/>
  <c r="CF31" i="128"/>
  <c r="AL34" i="126"/>
  <c r="AL6" i="151" s="1"/>
  <c r="CF26" i="126"/>
  <c r="CF30" i="126"/>
  <c r="CF31" i="126"/>
  <c r="CF25" i="126"/>
  <c r="L34" i="126"/>
  <c r="L6" i="151" s="1"/>
  <c r="AB34" i="126"/>
  <c r="AB6" i="151" s="1"/>
  <c r="AR34" i="126"/>
  <c r="AR6" i="151" s="1"/>
  <c r="BH34" i="126"/>
  <c r="BH6" i="151" s="1"/>
  <c r="AS40" i="151"/>
  <c r="AN20" i="137"/>
  <c r="AN16" i="151" s="1"/>
  <c r="H20" i="137"/>
  <c r="H16" i="151" s="1"/>
  <c r="CF24" i="126"/>
  <c r="CF23" i="128"/>
  <c r="CF12" i="130"/>
  <c r="CF22" i="128"/>
  <c r="CF23" i="129"/>
  <c r="CF23" i="126"/>
  <c r="CF22" i="126"/>
  <c r="CF22" i="129"/>
  <c r="CF16" i="122"/>
  <c r="CF8" i="136"/>
  <c r="AH25" i="134"/>
  <c r="AH13" i="151" s="1"/>
  <c r="CE15" i="140"/>
  <c r="CI1" i="140" s="1"/>
  <c r="CF15" i="131"/>
  <c r="CF13" i="132"/>
  <c r="AF34" i="49"/>
  <c r="AF5" i="151" s="1"/>
  <c r="CF16" i="123"/>
  <c r="V34" i="126"/>
  <c r="V6" i="151" s="1"/>
  <c r="N20" i="124"/>
  <c r="N23" i="151" s="1"/>
  <c r="BR34" i="123"/>
  <c r="BR22" i="151" s="1"/>
  <c r="CF13" i="122"/>
  <c r="F34" i="122"/>
  <c r="F21" i="151" s="1"/>
  <c r="CF7" i="138"/>
  <c r="X20" i="138"/>
  <c r="X17" i="151" s="1"/>
  <c r="CF6" i="138"/>
  <c r="N20" i="138"/>
  <c r="N17" i="151" s="1"/>
  <c r="CE20" i="138"/>
  <c r="CI1" i="138" s="1"/>
  <c r="AX25" i="134"/>
  <c r="AX13" i="151" s="1"/>
  <c r="CF10" i="134"/>
  <c r="CF10" i="131"/>
  <c r="CF9" i="130"/>
  <c r="AC40" i="151"/>
  <c r="CF8" i="130"/>
  <c r="CF16" i="129"/>
  <c r="CF15" i="129"/>
  <c r="CF14" i="129"/>
  <c r="CF16" i="128"/>
  <c r="CF15" i="128"/>
  <c r="CF14" i="128"/>
  <c r="CF16" i="126"/>
  <c r="CF15" i="126"/>
  <c r="V34" i="131"/>
  <c r="V12" i="151" s="1"/>
  <c r="V34" i="123"/>
  <c r="V22" i="151" s="1"/>
  <c r="BD25" i="134"/>
  <c r="BD13" i="151" s="1"/>
  <c r="AN25" i="134"/>
  <c r="AN13" i="151" s="1"/>
  <c r="AF25" i="134"/>
  <c r="AF13" i="151" s="1"/>
  <c r="CF10" i="123"/>
  <c r="CE39" i="151"/>
  <c r="CE14" i="151"/>
  <c r="CE38" i="151"/>
  <c r="CE13" i="151"/>
  <c r="CE18" i="151"/>
  <c r="CE15" i="151"/>
  <c r="CE20" i="151"/>
  <c r="CE28" i="151"/>
  <c r="CE29" i="151"/>
  <c r="CE26" i="151"/>
  <c r="CE17" i="151"/>
  <c r="CE23" i="151"/>
  <c r="CE24" i="151"/>
  <c r="CE25" i="151"/>
  <c r="BY40" i="151"/>
  <c r="CE10" i="151"/>
  <c r="BD34" i="129"/>
  <c r="BD8" i="151" s="1"/>
  <c r="CE8" i="151"/>
  <c r="CE27" i="151"/>
  <c r="CF7" i="130"/>
  <c r="CE9" i="151"/>
  <c r="CE22" i="151"/>
  <c r="CF11" i="126"/>
  <c r="CE12" i="151"/>
  <c r="CF8" i="122"/>
  <c r="CE21" i="151"/>
  <c r="CF10" i="128"/>
  <c r="CE7" i="151"/>
  <c r="BD20" i="137"/>
  <c r="BD16" i="151" s="1"/>
  <c r="CE16" i="151"/>
  <c r="CE37" i="151"/>
  <c r="M40" i="151"/>
  <c r="CE5" i="151"/>
  <c r="E40" i="151"/>
  <c r="U40" i="151"/>
  <c r="BX27" i="151"/>
  <c r="BX26" i="151"/>
  <c r="F15" i="149"/>
  <c r="F37" i="151" s="1"/>
  <c r="V15" i="149"/>
  <c r="V37" i="151" s="1"/>
  <c r="AL15" i="149"/>
  <c r="AL37" i="151" s="1"/>
  <c r="BB15" i="149"/>
  <c r="BB37" i="151" s="1"/>
  <c r="BR15" i="149"/>
  <c r="BR37" i="151" s="1"/>
  <c r="D15" i="149"/>
  <c r="D37" i="151" s="1"/>
  <c r="T15" i="149"/>
  <c r="T37" i="151" s="1"/>
  <c r="AJ15" i="149"/>
  <c r="AJ37" i="151" s="1"/>
  <c r="AZ15" i="149"/>
  <c r="AZ37" i="151" s="1"/>
  <c r="CF11" i="149"/>
  <c r="CF6" i="149"/>
  <c r="CF10" i="149"/>
  <c r="J15" i="149"/>
  <c r="J37" i="151" s="1"/>
  <c r="AP15" i="149"/>
  <c r="AP37" i="151" s="1"/>
  <c r="BV15" i="149"/>
  <c r="BV37" i="151" s="1"/>
  <c r="AB15" i="149"/>
  <c r="AB37" i="151" s="1"/>
  <c r="BX15" i="149"/>
  <c r="CF9" i="149"/>
  <c r="CF13" i="149"/>
  <c r="CF8" i="149"/>
  <c r="AD15" i="149"/>
  <c r="AD37" i="151" s="1"/>
  <c r="AT15" i="149"/>
  <c r="AT37" i="151" s="1"/>
  <c r="BJ15" i="149"/>
  <c r="BJ37" i="151" s="1"/>
  <c r="P15" i="149"/>
  <c r="P37" i="151" s="1"/>
  <c r="AF15" i="149"/>
  <c r="AF37" i="151" s="1"/>
  <c r="AV15" i="149"/>
  <c r="AV37" i="151" s="1"/>
  <c r="BL15" i="149"/>
  <c r="BL37" i="151" s="1"/>
  <c r="BH15" i="149"/>
  <c r="BH37" i="151" s="1"/>
  <c r="CE15" i="149"/>
  <c r="CI1" i="149" s="1"/>
  <c r="CF6" i="147"/>
  <c r="CF10" i="147"/>
  <c r="CF14" i="147"/>
  <c r="J15" i="147"/>
  <c r="J39" i="151" s="1"/>
  <c r="Z15" i="147"/>
  <c r="Z39" i="151" s="1"/>
  <c r="AP15" i="147"/>
  <c r="AP39" i="151" s="1"/>
  <c r="BF15" i="147"/>
  <c r="BF39" i="151" s="1"/>
  <c r="BV15" i="147"/>
  <c r="BV39" i="151" s="1"/>
  <c r="CF7" i="147"/>
  <c r="L15" i="147"/>
  <c r="L39" i="151" s="1"/>
  <c r="AB15" i="147"/>
  <c r="AB39" i="151" s="1"/>
  <c r="AR15" i="147"/>
  <c r="AR39" i="151" s="1"/>
  <c r="BH15" i="147"/>
  <c r="BH39" i="151" s="1"/>
  <c r="BX15" i="147"/>
  <c r="H15" i="147"/>
  <c r="H39" i="151" s="1"/>
  <c r="X15" i="147"/>
  <c r="X39" i="151" s="1"/>
  <c r="AN15" i="147"/>
  <c r="AN39" i="151" s="1"/>
  <c r="BD15" i="147"/>
  <c r="BD39" i="151" s="1"/>
  <c r="BT15" i="147"/>
  <c r="BT39" i="151" s="1"/>
  <c r="CF9" i="147"/>
  <c r="CF13" i="147"/>
  <c r="N15" i="147"/>
  <c r="N39" i="151" s="1"/>
  <c r="AD15" i="147"/>
  <c r="AD39" i="151" s="1"/>
  <c r="AT15" i="147"/>
  <c r="AT39" i="151" s="1"/>
  <c r="BJ15" i="147"/>
  <c r="BJ39" i="151" s="1"/>
  <c r="CE15" i="147"/>
  <c r="CI1" i="147" s="1"/>
  <c r="F15" i="147"/>
  <c r="F39" i="151" s="1"/>
  <c r="V15" i="147"/>
  <c r="V39" i="151" s="1"/>
  <c r="AL15" i="147"/>
  <c r="AL39" i="151" s="1"/>
  <c r="BB15" i="147"/>
  <c r="BB39" i="151" s="1"/>
  <c r="BR15" i="147"/>
  <c r="BR39" i="151" s="1"/>
  <c r="P15" i="147"/>
  <c r="P39" i="151" s="1"/>
  <c r="AF15" i="147"/>
  <c r="AF39" i="151" s="1"/>
  <c r="AV15" i="147"/>
  <c r="AV39" i="151" s="1"/>
  <c r="BL15" i="147"/>
  <c r="BL39" i="151" s="1"/>
  <c r="CF12" i="147"/>
  <c r="R15" i="147"/>
  <c r="R39" i="151" s="1"/>
  <c r="AH15" i="147"/>
  <c r="AH39" i="151" s="1"/>
  <c r="AX15" i="147"/>
  <c r="BN15" i="147"/>
  <c r="BN39" i="151" s="1"/>
  <c r="D15" i="147"/>
  <c r="D39" i="151" s="1"/>
  <c r="T15" i="147"/>
  <c r="T39" i="151" s="1"/>
  <c r="AJ15" i="147"/>
  <c r="AJ39" i="151" s="1"/>
  <c r="AZ15" i="147"/>
  <c r="AZ39" i="151" s="1"/>
  <c r="BP15" i="147"/>
  <c r="BP39" i="151" s="1"/>
  <c r="CF8" i="147"/>
  <c r="CF11" i="147"/>
  <c r="CF12" i="148"/>
  <c r="F15" i="148"/>
  <c r="F38" i="151" s="1"/>
  <c r="BB15" i="148"/>
  <c r="BB38" i="151" s="1"/>
  <c r="BR15" i="148"/>
  <c r="BR38" i="151" s="1"/>
  <c r="CF11" i="148"/>
  <c r="BJ15" i="148"/>
  <c r="BJ38" i="151" s="1"/>
  <c r="CF7" i="148"/>
  <c r="N15" i="148"/>
  <c r="N38" i="151" s="1"/>
  <c r="AD15" i="148"/>
  <c r="AD38" i="151" s="1"/>
  <c r="AT15" i="148"/>
  <c r="AT38" i="151" s="1"/>
  <c r="X15" i="145"/>
  <c r="X28" i="151" s="1"/>
  <c r="BD15" i="145"/>
  <c r="BD28" i="151" s="1"/>
  <c r="CF12" i="145"/>
  <c r="CF7" i="145"/>
  <c r="CF14" i="145"/>
  <c r="N15" i="145"/>
  <c r="N28" i="151" s="1"/>
  <c r="CF7" i="144"/>
  <c r="P15" i="144"/>
  <c r="P27" i="151" s="1"/>
  <c r="AV15" i="144"/>
  <c r="AV27" i="151" s="1"/>
  <c r="CF8" i="144"/>
  <c r="H15" i="143"/>
  <c r="H26" i="151" s="1"/>
  <c r="X15" i="143"/>
  <c r="X26" i="151" s="1"/>
  <c r="AN15" i="143"/>
  <c r="AN26" i="151" s="1"/>
  <c r="BT15" i="143"/>
  <c r="BT26" i="151" s="1"/>
  <c r="CF10" i="143"/>
  <c r="CF17" i="142"/>
  <c r="N20" i="142"/>
  <c r="N25" i="151" s="1"/>
  <c r="AD20" i="142"/>
  <c r="AD25" i="151" s="1"/>
  <c r="BH20" i="142"/>
  <c r="BH25" i="151" s="1"/>
  <c r="CF15" i="142"/>
  <c r="CF16" i="142"/>
  <c r="AV20" i="142"/>
  <c r="AV25" i="151" s="1"/>
  <c r="CF7" i="142"/>
  <c r="CF13" i="142"/>
  <c r="J20" i="142"/>
  <c r="J25" i="151" s="1"/>
  <c r="Z20" i="142"/>
  <c r="Z25" i="151" s="1"/>
  <c r="AP20" i="142"/>
  <c r="AP25" i="151" s="1"/>
  <c r="BF20" i="142"/>
  <c r="BF25" i="151" s="1"/>
  <c r="AT20" i="142"/>
  <c r="AT25" i="151" s="1"/>
  <c r="BJ20" i="142"/>
  <c r="BJ25" i="151" s="1"/>
  <c r="P20" i="127"/>
  <c r="P24" i="151" s="1"/>
  <c r="AF20" i="127"/>
  <c r="AF24" i="151" s="1"/>
  <c r="AV20" i="127"/>
  <c r="AV24" i="151" s="1"/>
  <c r="BL20" i="127"/>
  <c r="BL24" i="151" s="1"/>
  <c r="CF16" i="127"/>
  <c r="N20" i="127"/>
  <c r="N24" i="151" s="1"/>
  <c r="BD20" i="127"/>
  <c r="BD24" i="151" s="1"/>
  <c r="CF10" i="127"/>
  <c r="CF13" i="127"/>
  <c r="CE20" i="127"/>
  <c r="CI1" i="127" s="1"/>
  <c r="CF16" i="124"/>
  <c r="CF8" i="124"/>
  <c r="AL20" i="124"/>
  <c r="AL23" i="151" s="1"/>
  <c r="BB20" i="124"/>
  <c r="BB23" i="151" s="1"/>
  <c r="CF7" i="124"/>
  <c r="J20" i="124"/>
  <c r="J23" i="151" s="1"/>
  <c r="Z20" i="124"/>
  <c r="Z23" i="151" s="1"/>
  <c r="AP20" i="124"/>
  <c r="AP23" i="151" s="1"/>
  <c r="BF20" i="124"/>
  <c r="BF23" i="151" s="1"/>
  <c r="BV20" i="124"/>
  <c r="BV23" i="151" s="1"/>
  <c r="AD20" i="124"/>
  <c r="AD23" i="151" s="1"/>
  <c r="AT20" i="124"/>
  <c r="AT23" i="151" s="1"/>
  <c r="BJ20" i="124"/>
  <c r="BJ23" i="151" s="1"/>
  <c r="CF17" i="124"/>
  <c r="BX21" i="151"/>
  <c r="CA40" i="151"/>
  <c r="CC40" i="151"/>
  <c r="F15" i="141"/>
  <c r="F20" i="151" s="1"/>
  <c r="BB15" i="141"/>
  <c r="BB20" i="151" s="1"/>
  <c r="BR15" i="141"/>
  <c r="BR20" i="151" s="1"/>
  <c r="CF8" i="141"/>
  <c r="V15" i="141"/>
  <c r="V20" i="151" s="1"/>
  <c r="AL15" i="141"/>
  <c r="AL20" i="151" s="1"/>
  <c r="H15" i="141"/>
  <c r="H20" i="151" s="1"/>
  <c r="X15" i="141"/>
  <c r="X20" i="151" s="1"/>
  <c r="AN15" i="141"/>
  <c r="AN20" i="151" s="1"/>
  <c r="BD15" i="141"/>
  <c r="BD20" i="151" s="1"/>
  <c r="BT15" i="141"/>
  <c r="BT20" i="151" s="1"/>
  <c r="CF6" i="141"/>
  <c r="CF14" i="141"/>
  <c r="CF7" i="141"/>
  <c r="N15" i="141"/>
  <c r="N20" i="151" s="1"/>
  <c r="AD15" i="141"/>
  <c r="AD20" i="151" s="1"/>
  <c r="AT15" i="141"/>
  <c r="AT20" i="151" s="1"/>
  <c r="BJ15" i="141"/>
  <c r="BJ20" i="151" s="1"/>
  <c r="AK40" i="151"/>
  <c r="CE19" i="151"/>
  <c r="CF8" i="140"/>
  <c r="F15" i="140"/>
  <c r="F29" i="151" s="1"/>
  <c r="V15" i="140"/>
  <c r="V29" i="151" s="1"/>
  <c r="AL15" i="140"/>
  <c r="AL29" i="151" s="1"/>
  <c r="BB15" i="140"/>
  <c r="BB29" i="151" s="1"/>
  <c r="BR15" i="140"/>
  <c r="BR29" i="151" s="1"/>
  <c r="BQ40" i="151"/>
  <c r="BI40" i="151"/>
  <c r="BA40" i="151"/>
  <c r="CF6" i="140"/>
  <c r="CF10" i="140"/>
  <c r="CF14" i="140"/>
  <c r="CF7" i="140"/>
  <c r="CF9" i="140"/>
  <c r="BX19" i="151"/>
  <c r="BX18" i="151"/>
  <c r="BX17" i="151"/>
  <c r="BX14" i="151"/>
  <c r="CB40" i="151"/>
  <c r="CD40" i="151"/>
  <c r="C40" i="151"/>
  <c r="CE11" i="151"/>
  <c r="BS40" i="151"/>
  <c r="BC40" i="151"/>
  <c r="AM40" i="151"/>
  <c r="W40" i="151"/>
  <c r="G40" i="151"/>
  <c r="Q40" i="151"/>
  <c r="AU40" i="151"/>
  <c r="O40" i="151"/>
  <c r="BM40" i="151"/>
  <c r="AG40" i="151"/>
  <c r="AE40" i="151"/>
  <c r="BK40" i="151"/>
  <c r="BX9" i="151"/>
  <c r="BU40" i="151"/>
  <c r="BE40" i="151"/>
  <c r="AO40" i="151"/>
  <c r="Y40" i="151"/>
  <c r="I40" i="151"/>
  <c r="BX7" i="151"/>
  <c r="BW40" i="151"/>
  <c r="K40" i="151"/>
  <c r="BX6" i="151"/>
  <c r="CE6" i="151"/>
  <c r="BO40" i="151"/>
  <c r="BG40" i="151"/>
  <c r="AY40" i="151"/>
  <c r="AQ40" i="151"/>
  <c r="AI40" i="151"/>
  <c r="AA40" i="151"/>
  <c r="S40" i="151"/>
  <c r="BX5" i="151"/>
  <c r="CF5" i="149"/>
  <c r="AN15" i="149"/>
  <c r="AN37" i="151" s="1"/>
  <c r="N15" i="149"/>
  <c r="N37" i="151" s="1"/>
  <c r="CF7" i="149"/>
  <c r="CF10" i="129"/>
  <c r="CF9" i="126"/>
  <c r="V20" i="124"/>
  <c r="V23" i="151" s="1"/>
  <c r="D20" i="124"/>
  <c r="D23" i="151" s="1"/>
  <c r="CE34" i="131"/>
  <c r="CI1" i="131" s="1"/>
  <c r="BD15" i="143"/>
  <c r="BD26" i="151" s="1"/>
  <c r="V34" i="128"/>
  <c r="V7" i="151" s="1"/>
  <c r="H25" i="134"/>
  <c r="H13" i="151" s="1"/>
  <c r="AN20" i="136"/>
  <c r="AN15" i="151" s="1"/>
  <c r="CF5" i="133"/>
  <c r="H20" i="133"/>
  <c r="H11" i="151" s="1"/>
  <c r="N34" i="129"/>
  <c r="N8" i="151" s="1"/>
  <c r="CF8" i="129"/>
  <c r="CF6" i="123"/>
  <c r="AN34" i="49"/>
  <c r="AN5" i="151" s="1"/>
  <c r="X20" i="127"/>
  <c r="X24" i="151" s="1"/>
  <c r="D15" i="148"/>
  <c r="D38" i="151" s="1"/>
  <c r="T15" i="148"/>
  <c r="T38" i="151" s="1"/>
  <c r="AJ15" i="148"/>
  <c r="AJ38" i="151" s="1"/>
  <c r="AZ15" i="148"/>
  <c r="AZ38" i="151" s="1"/>
  <c r="BP15" i="148"/>
  <c r="BP38" i="151" s="1"/>
  <c r="H15" i="148"/>
  <c r="H38" i="151" s="1"/>
  <c r="X15" i="148"/>
  <c r="X38" i="151" s="1"/>
  <c r="AN15" i="148"/>
  <c r="AN38" i="151" s="1"/>
  <c r="BD15" i="148"/>
  <c r="BD38" i="151" s="1"/>
  <c r="BT15" i="148"/>
  <c r="BT38" i="151" s="1"/>
  <c r="CF6" i="148"/>
  <c r="CF8" i="148"/>
  <c r="J15" i="148"/>
  <c r="J38" i="151" s="1"/>
  <c r="Z15" i="148"/>
  <c r="Z38" i="151" s="1"/>
  <c r="AP15" i="148"/>
  <c r="AP38" i="151" s="1"/>
  <c r="BF15" i="148"/>
  <c r="BF38" i="151" s="1"/>
  <c r="BV15" i="148"/>
  <c r="L15" i="148"/>
  <c r="L38" i="151" s="1"/>
  <c r="AB15" i="148"/>
  <c r="AB38" i="151" s="1"/>
  <c r="AR15" i="148"/>
  <c r="AR38" i="151" s="1"/>
  <c r="BH15" i="148"/>
  <c r="BH38" i="151" s="1"/>
  <c r="BX15" i="148"/>
  <c r="BZ38" i="151" s="1"/>
  <c r="BZ40" i="151" s="1"/>
  <c r="CF5" i="148"/>
  <c r="CF10" i="148"/>
  <c r="CF14" i="148"/>
  <c r="CE15" i="148"/>
  <c r="CI1" i="148" s="1"/>
  <c r="P15" i="148"/>
  <c r="P38" i="151" s="1"/>
  <c r="AF15" i="148"/>
  <c r="AF38" i="151" s="1"/>
  <c r="AV15" i="148"/>
  <c r="AV38" i="151" s="1"/>
  <c r="BL15" i="148"/>
  <c r="BL38" i="151" s="1"/>
  <c r="CF9" i="148"/>
  <c r="CF13" i="148"/>
  <c r="R15" i="148"/>
  <c r="R38" i="151" s="1"/>
  <c r="AH15" i="148"/>
  <c r="AH38" i="151" s="1"/>
  <c r="AX15" i="148"/>
  <c r="BN15" i="148"/>
  <c r="BN38" i="151" s="1"/>
  <c r="CF5" i="147"/>
  <c r="H34" i="131"/>
  <c r="H12" i="151" s="1"/>
  <c r="CF5" i="131"/>
  <c r="N34" i="128"/>
  <c r="N7" i="151" s="1"/>
  <c r="CF6" i="128"/>
  <c r="CF7" i="129"/>
  <c r="BB34" i="129"/>
  <c r="BB8" i="151" s="1"/>
  <c r="X34" i="129"/>
  <c r="X8" i="151" s="1"/>
  <c r="AN34" i="129"/>
  <c r="AN8" i="151" s="1"/>
  <c r="CE34" i="129"/>
  <c r="CI1" i="129" s="1"/>
  <c r="CF6" i="129"/>
  <c r="CF6" i="126"/>
  <c r="AL34" i="129"/>
  <c r="AL8" i="151" s="1"/>
  <c r="H34" i="129"/>
  <c r="H8" i="151" s="1"/>
  <c r="CF11" i="145"/>
  <c r="L15" i="145"/>
  <c r="L28" i="151" s="1"/>
  <c r="AB15" i="145"/>
  <c r="AB28" i="151" s="1"/>
  <c r="AR15" i="145"/>
  <c r="AR28" i="151" s="1"/>
  <c r="BH15" i="145"/>
  <c r="BH28" i="151" s="1"/>
  <c r="BX15" i="145"/>
  <c r="BX28" i="151" s="1"/>
  <c r="CF10" i="145"/>
  <c r="AD15" i="145"/>
  <c r="AD28" i="151" s="1"/>
  <c r="BJ15" i="145"/>
  <c r="BJ28" i="151" s="1"/>
  <c r="P15" i="145"/>
  <c r="P28" i="151" s="1"/>
  <c r="AF15" i="145"/>
  <c r="AF28" i="151" s="1"/>
  <c r="AV15" i="145"/>
  <c r="AV28" i="151" s="1"/>
  <c r="BL15" i="145"/>
  <c r="BL28" i="151" s="1"/>
  <c r="CF5" i="145"/>
  <c r="F15" i="145"/>
  <c r="F28" i="151" s="1"/>
  <c r="V15" i="145"/>
  <c r="V28" i="151" s="1"/>
  <c r="AL15" i="145"/>
  <c r="AL28" i="151" s="1"/>
  <c r="BB15" i="145"/>
  <c r="BB28" i="151" s="1"/>
  <c r="BR15" i="145"/>
  <c r="BR28" i="151" s="1"/>
  <c r="H15" i="145"/>
  <c r="H28" i="151" s="1"/>
  <c r="AN15" i="145"/>
  <c r="AN28" i="151" s="1"/>
  <c r="BT15" i="145"/>
  <c r="BT28" i="151" s="1"/>
  <c r="CF8" i="145"/>
  <c r="R15" i="145"/>
  <c r="R28" i="151" s="1"/>
  <c r="AH15" i="145"/>
  <c r="AH28" i="151" s="1"/>
  <c r="AX15" i="145"/>
  <c r="BN15" i="145"/>
  <c r="BN28" i="151" s="1"/>
  <c r="CF6" i="145"/>
  <c r="CF13" i="145"/>
  <c r="CE15" i="145"/>
  <c r="CI1" i="145" s="1"/>
  <c r="D15" i="145"/>
  <c r="D28" i="151" s="1"/>
  <c r="T15" i="145"/>
  <c r="T28" i="151" s="1"/>
  <c r="AJ15" i="145"/>
  <c r="AJ28" i="151" s="1"/>
  <c r="AZ15" i="145"/>
  <c r="AZ28" i="151" s="1"/>
  <c r="BP15" i="145"/>
  <c r="BP28" i="151" s="1"/>
  <c r="CF9" i="145"/>
  <c r="J15" i="145"/>
  <c r="J28" i="151" s="1"/>
  <c r="Z15" i="145"/>
  <c r="Z28" i="151" s="1"/>
  <c r="AP15" i="145"/>
  <c r="AP28" i="151" s="1"/>
  <c r="BF15" i="145"/>
  <c r="BF28" i="151" s="1"/>
  <c r="BV15" i="145"/>
  <c r="BV28" i="151" s="1"/>
  <c r="N15" i="144"/>
  <c r="N27" i="151" s="1"/>
  <c r="AD15" i="144"/>
  <c r="AD27" i="151" s="1"/>
  <c r="AT15" i="144"/>
  <c r="AT27" i="151" s="1"/>
  <c r="BJ15" i="144"/>
  <c r="BJ27" i="151" s="1"/>
  <c r="H15" i="144"/>
  <c r="H27" i="151" s="1"/>
  <c r="AN15" i="144"/>
  <c r="AN27" i="151" s="1"/>
  <c r="BT15" i="144"/>
  <c r="BT27" i="151" s="1"/>
  <c r="CF13" i="144"/>
  <c r="F15" i="144"/>
  <c r="F27" i="151" s="1"/>
  <c r="AL15" i="144"/>
  <c r="AL27" i="151" s="1"/>
  <c r="BR15" i="144"/>
  <c r="BR27" i="151" s="1"/>
  <c r="V15" i="144"/>
  <c r="V27" i="151" s="1"/>
  <c r="BB15" i="144"/>
  <c r="BB27" i="151" s="1"/>
  <c r="CF12" i="144"/>
  <c r="X15" i="144"/>
  <c r="X27" i="151" s="1"/>
  <c r="BD15" i="144"/>
  <c r="BD27" i="151" s="1"/>
  <c r="D15" i="144"/>
  <c r="D27" i="151" s="1"/>
  <c r="T15" i="144"/>
  <c r="T27" i="151" s="1"/>
  <c r="AJ15" i="144"/>
  <c r="AJ27" i="151" s="1"/>
  <c r="AZ15" i="144"/>
  <c r="AZ27" i="151" s="1"/>
  <c r="BP15" i="144"/>
  <c r="BP27" i="151" s="1"/>
  <c r="J15" i="144"/>
  <c r="J27" i="151" s="1"/>
  <c r="Z15" i="144"/>
  <c r="Z27" i="151" s="1"/>
  <c r="AP15" i="144"/>
  <c r="AP27" i="151" s="1"/>
  <c r="BF15" i="144"/>
  <c r="BF27" i="151" s="1"/>
  <c r="BV15" i="144"/>
  <c r="BV27" i="151" s="1"/>
  <c r="CF6" i="144"/>
  <c r="CF11" i="144"/>
  <c r="L15" i="144"/>
  <c r="L27" i="151" s="1"/>
  <c r="AB15" i="144"/>
  <c r="AB27" i="151" s="1"/>
  <c r="AR15" i="144"/>
  <c r="AR27" i="151" s="1"/>
  <c r="BH15" i="144"/>
  <c r="BH27" i="151" s="1"/>
  <c r="BX15" i="144"/>
  <c r="CE15" i="144"/>
  <c r="CI1" i="144" s="1"/>
  <c r="CF10" i="144"/>
  <c r="CF5" i="144"/>
  <c r="R15" i="144"/>
  <c r="R27" i="151" s="1"/>
  <c r="AH15" i="144"/>
  <c r="AH27" i="151" s="1"/>
  <c r="AX15" i="144"/>
  <c r="BN15" i="144"/>
  <c r="BN27" i="151" s="1"/>
  <c r="CF9" i="144"/>
  <c r="CF14" i="144"/>
  <c r="N15" i="143"/>
  <c r="N26" i="151" s="1"/>
  <c r="AD15" i="143"/>
  <c r="AD26" i="151" s="1"/>
  <c r="AT15" i="143"/>
  <c r="AT26" i="151" s="1"/>
  <c r="BJ15" i="143"/>
  <c r="BJ26" i="151" s="1"/>
  <c r="F15" i="143"/>
  <c r="F26" i="151" s="1"/>
  <c r="V15" i="143"/>
  <c r="V26" i="151" s="1"/>
  <c r="AL15" i="143"/>
  <c r="AL26" i="151" s="1"/>
  <c r="BB15" i="143"/>
  <c r="BB26" i="151" s="1"/>
  <c r="BR15" i="143"/>
  <c r="BR26" i="151" s="1"/>
  <c r="CF8" i="143"/>
  <c r="CE15" i="143"/>
  <c r="CI1" i="143" s="1"/>
  <c r="CF7" i="143"/>
  <c r="CF13" i="143"/>
  <c r="P15" i="143"/>
  <c r="P26" i="151" s="1"/>
  <c r="AF15" i="143"/>
  <c r="AF26" i="151" s="1"/>
  <c r="AV15" i="143"/>
  <c r="AV26" i="151" s="1"/>
  <c r="BL15" i="143"/>
  <c r="BL26" i="151" s="1"/>
  <c r="CF5" i="143"/>
  <c r="CF14" i="143"/>
  <c r="R15" i="143"/>
  <c r="R26" i="151" s="1"/>
  <c r="AH15" i="143"/>
  <c r="AH26" i="151" s="1"/>
  <c r="AX15" i="143"/>
  <c r="BN15" i="143"/>
  <c r="BN26" i="151" s="1"/>
  <c r="CF9" i="143"/>
  <c r="D15" i="143"/>
  <c r="D26" i="151" s="1"/>
  <c r="T15" i="143"/>
  <c r="T26" i="151" s="1"/>
  <c r="AJ15" i="143"/>
  <c r="AJ26" i="151" s="1"/>
  <c r="AZ15" i="143"/>
  <c r="AZ26" i="151" s="1"/>
  <c r="BP15" i="143"/>
  <c r="BP26" i="151" s="1"/>
  <c r="CF12" i="143"/>
  <c r="J15" i="143"/>
  <c r="J26" i="151" s="1"/>
  <c r="Z15" i="143"/>
  <c r="Z26" i="151" s="1"/>
  <c r="AP15" i="143"/>
  <c r="AP26" i="151" s="1"/>
  <c r="BF15" i="143"/>
  <c r="BF26" i="151" s="1"/>
  <c r="BV15" i="143"/>
  <c r="BV26" i="151" s="1"/>
  <c r="CF6" i="143"/>
  <c r="CF11" i="143"/>
  <c r="L15" i="143"/>
  <c r="L26" i="151" s="1"/>
  <c r="AB15" i="143"/>
  <c r="AB26" i="151" s="1"/>
  <c r="AR15" i="143"/>
  <c r="AR26" i="151" s="1"/>
  <c r="BH15" i="143"/>
  <c r="BH26" i="151" s="1"/>
  <c r="BX15" i="143"/>
  <c r="H20" i="142"/>
  <c r="H25" i="151" s="1"/>
  <c r="X20" i="142"/>
  <c r="X25" i="151" s="1"/>
  <c r="AN20" i="142"/>
  <c r="AN25" i="151" s="1"/>
  <c r="BD20" i="142"/>
  <c r="BD25" i="151" s="1"/>
  <c r="BT20" i="142"/>
  <c r="BT25" i="151" s="1"/>
  <c r="CF6" i="142"/>
  <c r="BX20" i="142"/>
  <c r="BX25" i="151" s="1"/>
  <c r="BV20" i="142"/>
  <c r="BV25" i="151" s="1"/>
  <c r="CF5" i="142"/>
  <c r="CF9" i="142"/>
  <c r="AB20" i="142"/>
  <c r="AB25" i="151" s="1"/>
  <c r="AR20" i="142"/>
  <c r="AR25" i="151" s="1"/>
  <c r="D20" i="142"/>
  <c r="D25" i="151" s="1"/>
  <c r="T20" i="142"/>
  <c r="T25" i="151" s="1"/>
  <c r="AJ20" i="142"/>
  <c r="AJ25" i="151" s="1"/>
  <c r="AZ20" i="142"/>
  <c r="AZ25" i="151" s="1"/>
  <c r="BP20" i="142"/>
  <c r="BP25" i="151" s="1"/>
  <c r="F20" i="142"/>
  <c r="F25" i="151" s="1"/>
  <c r="V20" i="142"/>
  <c r="V25" i="151" s="1"/>
  <c r="AL20" i="142"/>
  <c r="AL25" i="151" s="1"/>
  <c r="BB20" i="142"/>
  <c r="BB25" i="151" s="1"/>
  <c r="CF8" i="142"/>
  <c r="BR20" i="142"/>
  <c r="BR25" i="151" s="1"/>
  <c r="CE20" i="142"/>
  <c r="CI1" i="142" s="1"/>
  <c r="P20" i="142"/>
  <c r="P25" i="151" s="1"/>
  <c r="BL20" i="142"/>
  <c r="BL25" i="151" s="1"/>
  <c r="CF11" i="142"/>
  <c r="CF10" i="142"/>
  <c r="R20" i="142"/>
  <c r="R25" i="151" s="1"/>
  <c r="AH20" i="142"/>
  <c r="AH25" i="151" s="1"/>
  <c r="AX20" i="142"/>
  <c r="BN20" i="142"/>
  <c r="BN25" i="151" s="1"/>
  <c r="CF14" i="142"/>
  <c r="CF19" i="142"/>
  <c r="CF12" i="142"/>
  <c r="CF18" i="142"/>
  <c r="L15" i="141"/>
  <c r="L20" i="151" s="1"/>
  <c r="AB15" i="141"/>
  <c r="AB20" i="151" s="1"/>
  <c r="AR15" i="141"/>
  <c r="AR20" i="151" s="1"/>
  <c r="BH15" i="141"/>
  <c r="BH20" i="151" s="1"/>
  <c r="BX15" i="141"/>
  <c r="BX20" i="151" s="1"/>
  <c r="CF5" i="141"/>
  <c r="CE15" i="141"/>
  <c r="CI1" i="141" s="1"/>
  <c r="CF10" i="141"/>
  <c r="P15" i="141"/>
  <c r="P20" i="151" s="1"/>
  <c r="AF15" i="141"/>
  <c r="AF20" i="151" s="1"/>
  <c r="AV15" i="141"/>
  <c r="AV20" i="151" s="1"/>
  <c r="BL15" i="141"/>
  <c r="BL20" i="151" s="1"/>
  <c r="D15" i="141"/>
  <c r="D20" i="151" s="1"/>
  <c r="T15" i="141"/>
  <c r="T20" i="151" s="1"/>
  <c r="AJ15" i="141"/>
  <c r="AJ20" i="151" s="1"/>
  <c r="AZ15" i="141"/>
  <c r="AZ20" i="151" s="1"/>
  <c r="BP15" i="141"/>
  <c r="BP20" i="151" s="1"/>
  <c r="CF9" i="141"/>
  <c r="R15" i="141"/>
  <c r="R20" i="151" s="1"/>
  <c r="AH15" i="141"/>
  <c r="AH20" i="151" s="1"/>
  <c r="AX15" i="141"/>
  <c r="BN15" i="141"/>
  <c r="BN20" i="151" s="1"/>
  <c r="CF13" i="141"/>
  <c r="CF12" i="141"/>
  <c r="J15" i="141"/>
  <c r="J20" i="151" s="1"/>
  <c r="Z15" i="141"/>
  <c r="Z20" i="151" s="1"/>
  <c r="AP15" i="141"/>
  <c r="AP20" i="151" s="1"/>
  <c r="BF15" i="141"/>
  <c r="BF20" i="151" s="1"/>
  <c r="BV15" i="141"/>
  <c r="BV20" i="151" s="1"/>
  <c r="CF11" i="141"/>
  <c r="L15" i="140"/>
  <c r="L29" i="151" s="1"/>
  <c r="AB15" i="140"/>
  <c r="AB29" i="151" s="1"/>
  <c r="AR15" i="140"/>
  <c r="AR29" i="151" s="1"/>
  <c r="BH15" i="140"/>
  <c r="BH29" i="151" s="1"/>
  <c r="BX15" i="140"/>
  <c r="BX29" i="151" s="1"/>
  <c r="CF5" i="140"/>
  <c r="P15" i="140"/>
  <c r="P29" i="151" s="1"/>
  <c r="AF15" i="140"/>
  <c r="AF29" i="151" s="1"/>
  <c r="AV15" i="140"/>
  <c r="AV29" i="151" s="1"/>
  <c r="BL15" i="140"/>
  <c r="BL29" i="151" s="1"/>
  <c r="R15" i="140"/>
  <c r="R29" i="151" s="1"/>
  <c r="AH15" i="140"/>
  <c r="AH29" i="151" s="1"/>
  <c r="AX15" i="140"/>
  <c r="BN15" i="140"/>
  <c r="BN29" i="151" s="1"/>
  <c r="CF13" i="140"/>
  <c r="D15" i="140"/>
  <c r="D29" i="151" s="1"/>
  <c r="T15" i="140"/>
  <c r="T29" i="151" s="1"/>
  <c r="AJ15" i="140"/>
  <c r="AJ29" i="151" s="1"/>
  <c r="AZ15" i="140"/>
  <c r="AZ29" i="151" s="1"/>
  <c r="BP15" i="140"/>
  <c r="BP29" i="151" s="1"/>
  <c r="CF12" i="140"/>
  <c r="H15" i="140"/>
  <c r="H29" i="151" s="1"/>
  <c r="X15" i="140"/>
  <c r="X29" i="151" s="1"/>
  <c r="AN15" i="140"/>
  <c r="AN29" i="151" s="1"/>
  <c r="BD15" i="140"/>
  <c r="BD29" i="151" s="1"/>
  <c r="BT15" i="140"/>
  <c r="BT29" i="151" s="1"/>
  <c r="J15" i="140"/>
  <c r="J29" i="151" s="1"/>
  <c r="Z15" i="140"/>
  <c r="Z29" i="151" s="1"/>
  <c r="AP15" i="140"/>
  <c r="AP29" i="151" s="1"/>
  <c r="BF15" i="140"/>
  <c r="BF29" i="151" s="1"/>
  <c r="BV15" i="140"/>
  <c r="BV29" i="151" s="1"/>
  <c r="CF11" i="140"/>
  <c r="CF14" i="139"/>
  <c r="CF16" i="139"/>
  <c r="AD20" i="139"/>
  <c r="AD18" i="151" s="1"/>
  <c r="BJ20" i="139"/>
  <c r="BJ18" i="151" s="1"/>
  <c r="BB20" i="139"/>
  <c r="BB18" i="151" s="1"/>
  <c r="P20" i="139"/>
  <c r="P18" i="151" s="1"/>
  <c r="AV20" i="139"/>
  <c r="AV18" i="151" s="1"/>
  <c r="X20" i="139"/>
  <c r="X18" i="151" s="1"/>
  <c r="AF20" i="139"/>
  <c r="AF18" i="151" s="1"/>
  <c r="AT20" i="139"/>
  <c r="AT18" i="151" s="1"/>
  <c r="CF12" i="139"/>
  <c r="CF15" i="139"/>
  <c r="CF17" i="139"/>
  <c r="CF11" i="139"/>
  <c r="CF8" i="139"/>
  <c r="H20" i="139"/>
  <c r="H18" i="151" s="1"/>
  <c r="AN20" i="139"/>
  <c r="AN18" i="151" s="1"/>
  <c r="BT20" i="139"/>
  <c r="BT18" i="151" s="1"/>
  <c r="L20" i="139"/>
  <c r="L18" i="151" s="1"/>
  <c r="AB20" i="139"/>
  <c r="AB18" i="151" s="1"/>
  <c r="AR20" i="139"/>
  <c r="AR18" i="151" s="1"/>
  <c r="BH20" i="139"/>
  <c r="BH18" i="151" s="1"/>
  <c r="BX20" i="139"/>
  <c r="CF5" i="139"/>
  <c r="F20" i="139"/>
  <c r="F18" i="151" s="1"/>
  <c r="AL20" i="139"/>
  <c r="AL18" i="151" s="1"/>
  <c r="BR20" i="139"/>
  <c r="BR18" i="151" s="1"/>
  <c r="J20" i="139"/>
  <c r="J18" i="151" s="1"/>
  <c r="Z20" i="139"/>
  <c r="Z18" i="151" s="1"/>
  <c r="AP20" i="139"/>
  <c r="AP18" i="151" s="1"/>
  <c r="BF20" i="139"/>
  <c r="BF18" i="151" s="1"/>
  <c r="BV20" i="139"/>
  <c r="BV18" i="151" s="1"/>
  <c r="CE20" i="139"/>
  <c r="CI1" i="139" s="1"/>
  <c r="CF10" i="139"/>
  <c r="R20" i="139"/>
  <c r="R18" i="151" s="1"/>
  <c r="AH20" i="139"/>
  <c r="AH18" i="151" s="1"/>
  <c r="AX20" i="139"/>
  <c r="BN20" i="139"/>
  <c r="BN18" i="151" s="1"/>
  <c r="D20" i="139"/>
  <c r="D18" i="151" s="1"/>
  <c r="T20" i="139"/>
  <c r="T18" i="151" s="1"/>
  <c r="AJ20" i="139"/>
  <c r="AJ18" i="151" s="1"/>
  <c r="AZ20" i="139"/>
  <c r="AZ18" i="151" s="1"/>
  <c r="BP20" i="139"/>
  <c r="BP18" i="151" s="1"/>
  <c r="CF9" i="139"/>
  <c r="CF19" i="139"/>
  <c r="CF5" i="138"/>
  <c r="CF7" i="137"/>
  <c r="CF12" i="137"/>
  <c r="CF5" i="137"/>
  <c r="CF6" i="137"/>
  <c r="F20" i="137"/>
  <c r="F16" i="151" s="1"/>
  <c r="AL20" i="137"/>
  <c r="AL16" i="151" s="1"/>
  <c r="BR20" i="137"/>
  <c r="BR16" i="151" s="1"/>
  <c r="CF14" i="137"/>
  <c r="D20" i="137"/>
  <c r="D16" i="151" s="1"/>
  <c r="T20" i="137"/>
  <c r="T16" i="151" s="1"/>
  <c r="AJ20" i="137"/>
  <c r="AJ16" i="151" s="1"/>
  <c r="AZ20" i="137"/>
  <c r="AZ16" i="151" s="1"/>
  <c r="BP20" i="137"/>
  <c r="BP16" i="151" s="1"/>
  <c r="CF15" i="137"/>
  <c r="CF11" i="137"/>
  <c r="L20" i="137"/>
  <c r="L16" i="151" s="1"/>
  <c r="AB20" i="137"/>
  <c r="AB16" i="151" s="1"/>
  <c r="AR20" i="137"/>
  <c r="AR16" i="151" s="1"/>
  <c r="BH20" i="137"/>
  <c r="BH16" i="151" s="1"/>
  <c r="BX20" i="137"/>
  <c r="BX16" i="151" s="1"/>
  <c r="N20" i="137"/>
  <c r="N16" i="151" s="1"/>
  <c r="AD20" i="137"/>
  <c r="AD16" i="151" s="1"/>
  <c r="AT20" i="137"/>
  <c r="AT16" i="151" s="1"/>
  <c r="BJ20" i="137"/>
  <c r="BJ16" i="151" s="1"/>
  <c r="CE20" i="137"/>
  <c r="CI1" i="137" s="1"/>
  <c r="CF10" i="137"/>
  <c r="R20" i="137"/>
  <c r="R16" i="151" s="1"/>
  <c r="AH20" i="137"/>
  <c r="AH16" i="151" s="1"/>
  <c r="AX20" i="137"/>
  <c r="BN20" i="137"/>
  <c r="BN16" i="151" s="1"/>
  <c r="CF19" i="137"/>
  <c r="J20" i="137"/>
  <c r="J16" i="151" s="1"/>
  <c r="Z20" i="137"/>
  <c r="Z16" i="151" s="1"/>
  <c r="AP20" i="137"/>
  <c r="AP16" i="151" s="1"/>
  <c r="BF20" i="137"/>
  <c r="BF16" i="151" s="1"/>
  <c r="BV20" i="137"/>
  <c r="BV16" i="151" s="1"/>
  <c r="CF8" i="137"/>
  <c r="CF18" i="137"/>
  <c r="CF18" i="136"/>
  <c r="AD20" i="136"/>
  <c r="AD15" i="151" s="1"/>
  <c r="P20" i="136"/>
  <c r="P15" i="151" s="1"/>
  <c r="AF20" i="136"/>
  <c r="AF15" i="151" s="1"/>
  <c r="BL20" i="136"/>
  <c r="BL15" i="151" s="1"/>
  <c r="CF5" i="136"/>
  <c r="CF6" i="136"/>
  <c r="BN20" i="136"/>
  <c r="BN15" i="151" s="1"/>
  <c r="R20" i="136"/>
  <c r="R15" i="151" s="1"/>
  <c r="AH20" i="136"/>
  <c r="AH15" i="151" s="1"/>
  <c r="AX20" i="136"/>
  <c r="BF20" i="136"/>
  <c r="BF15" i="151" s="1"/>
  <c r="CF7" i="136"/>
  <c r="F20" i="136"/>
  <c r="F15" i="151" s="1"/>
  <c r="AL20" i="136"/>
  <c r="AL15" i="151" s="1"/>
  <c r="BB20" i="136"/>
  <c r="BB15" i="151" s="1"/>
  <c r="BR20" i="136"/>
  <c r="BR15" i="151" s="1"/>
  <c r="H20" i="136"/>
  <c r="H15" i="151" s="1"/>
  <c r="X20" i="136"/>
  <c r="X15" i="151" s="1"/>
  <c r="BD20" i="136"/>
  <c r="BD15" i="151" s="1"/>
  <c r="BT20" i="136"/>
  <c r="BT15" i="151" s="1"/>
  <c r="CF11" i="136"/>
  <c r="CF16" i="136"/>
  <c r="J20" i="136"/>
  <c r="J15" i="151" s="1"/>
  <c r="Z20" i="136"/>
  <c r="Z15" i="151" s="1"/>
  <c r="AP20" i="136"/>
  <c r="AP15" i="151" s="1"/>
  <c r="BV20" i="136"/>
  <c r="BV15" i="151" s="1"/>
  <c r="CF15" i="136"/>
  <c r="CF10" i="136"/>
  <c r="N20" i="136"/>
  <c r="N15" i="151" s="1"/>
  <c r="AT20" i="136"/>
  <c r="AT15" i="151" s="1"/>
  <c r="BJ20" i="136"/>
  <c r="BJ15" i="151" s="1"/>
  <c r="CE20" i="136"/>
  <c r="CI1" i="136" s="1"/>
  <c r="CF17" i="136"/>
  <c r="D20" i="136"/>
  <c r="D15" i="151" s="1"/>
  <c r="T20" i="136"/>
  <c r="T15" i="151" s="1"/>
  <c r="AJ20" i="136"/>
  <c r="AJ15" i="151" s="1"/>
  <c r="AZ20" i="136"/>
  <c r="AZ15" i="151" s="1"/>
  <c r="BP20" i="136"/>
  <c r="BP15" i="151" s="1"/>
  <c r="CF9" i="136"/>
  <c r="L20" i="136"/>
  <c r="L15" i="151" s="1"/>
  <c r="AB20" i="136"/>
  <c r="AB15" i="151" s="1"/>
  <c r="AR20" i="136"/>
  <c r="AR15" i="151" s="1"/>
  <c r="BH20" i="136"/>
  <c r="BH15" i="151" s="1"/>
  <c r="BX20" i="136"/>
  <c r="BX15" i="151" s="1"/>
  <c r="CF14" i="135"/>
  <c r="F20" i="135"/>
  <c r="F14" i="151" s="1"/>
  <c r="V20" i="135"/>
  <c r="V14" i="151" s="1"/>
  <c r="L20" i="135"/>
  <c r="L14" i="151" s="1"/>
  <c r="AB20" i="135"/>
  <c r="AB14" i="151" s="1"/>
  <c r="AR20" i="135"/>
  <c r="AR14" i="151" s="1"/>
  <c r="BH20" i="135"/>
  <c r="BH14" i="151" s="1"/>
  <c r="BX20" i="135"/>
  <c r="CF5" i="135"/>
  <c r="P20" i="135"/>
  <c r="P14" i="151" s="1"/>
  <c r="AF20" i="135"/>
  <c r="AF14" i="151" s="1"/>
  <c r="AV20" i="135"/>
  <c r="AV14" i="151" s="1"/>
  <c r="BL20" i="135"/>
  <c r="BL14" i="151" s="1"/>
  <c r="CF19" i="135"/>
  <c r="R20" i="135"/>
  <c r="R14" i="151" s="1"/>
  <c r="AH20" i="135"/>
  <c r="AH14" i="151" s="1"/>
  <c r="AX20" i="135"/>
  <c r="BN20" i="135"/>
  <c r="BN14" i="151" s="1"/>
  <c r="CF13" i="135"/>
  <c r="D20" i="135"/>
  <c r="D14" i="151" s="1"/>
  <c r="T20" i="135"/>
  <c r="T14" i="151" s="1"/>
  <c r="AJ20" i="135"/>
  <c r="AJ14" i="151" s="1"/>
  <c r="AZ20" i="135"/>
  <c r="AZ14" i="151" s="1"/>
  <c r="BP20" i="135"/>
  <c r="BP14" i="151" s="1"/>
  <c r="CF18" i="135"/>
  <c r="CF12" i="135"/>
  <c r="CF17" i="135"/>
  <c r="H20" i="135"/>
  <c r="H14" i="151" s="1"/>
  <c r="X20" i="135"/>
  <c r="X14" i="151" s="1"/>
  <c r="AN20" i="135"/>
  <c r="AN14" i="151" s="1"/>
  <c r="BD20" i="135"/>
  <c r="BD14" i="151" s="1"/>
  <c r="BT20" i="135"/>
  <c r="BT14" i="151" s="1"/>
  <c r="J20" i="135"/>
  <c r="J14" i="151" s="1"/>
  <c r="Z20" i="135"/>
  <c r="Z14" i="151" s="1"/>
  <c r="AP20" i="135"/>
  <c r="AP14" i="151" s="1"/>
  <c r="BF20" i="135"/>
  <c r="BF14" i="151" s="1"/>
  <c r="BV20" i="135"/>
  <c r="BV14" i="151" s="1"/>
  <c r="CF11" i="135"/>
  <c r="N25" i="134"/>
  <c r="N13" i="151" s="1"/>
  <c r="AD25" i="134"/>
  <c r="AD13" i="151" s="1"/>
  <c r="AT25" i="134"/>
  <c r="AT13" i="151" s="1"/>
  <c r="BJ25" i="134"/>
  <c r="BJ13" i="151" s="1"/>
  <c r="BR25" i="134"/>
  <c r="BR13" i="151" s="1"/>
  <c r="CF8" i="134"/>
  <c r="CF7" i="134"/>
  <c r="CF9" i="134"/>
  <c r="CF13" i="134"/>
  <c r="CF15" i="134"/>
  <c r="CE25" i="134"/>
  <c r="CI1" i="134" s="1"/>
  <c r="CF5" i="134"/>
  <c r="CF14" i="134"/>
  <c r="CF19" i="134"/>
  <c r="D25" i="134"/>
  <c r="D13" i="151" s="1"/>
  <c r="T25" i="134"/>
  <c r="T13" i="151" s="1"/>
  <c r="AJ25" i="134"/>
  <c r="AJ13" i="151" s="1"/>
  <c r="AZ25" i="134"/>
  <c r="AZ13" i="151" s="1"/>
  <c r="BP25" i="134"/>
  <c r="BP13" i="151" s="1"/>
  <c r="CF18" i="134"/>
  <c r="CF12" i="134"/>
  <c r="CF17" i="134"/>
  <c r="CF22" i="134"/>
  <c r="J25" i="134"/>
  <c r="J13" i="151" s="1"/>
  <c r="Z25" i="134"/>
  <c r="Z13" i="151" s="1"/>
  <c r="AP25" i="134"/>
  <c r="AP13" i="151" s="1"/>
  <c r="BF25" i="134"/>
  <c r="BF13" i="151" s="1"/>
  <c r="BV25" i="134"/>
  <c r="BV13" i="151" s="1"/>
  <c r="CF6" i="134"/>
  <c r="CF11" i="134"/>
  <c r="L25" i="134"/>
  <c r="L13" i="151" s="1"/>
  <c r="AB25" i="134"/>
  <c r="AB13" i="151" s="1"/>
  <c r="AR25" i="134"/>
  <c r="AR13" i="151" s="1"/>
  <c r="BH25" i="134"/>
  <c r="BH13" i="151" s="1"/>
  <c r="BX25" i="134"/>
  <c r="BX13" i="151" s="1"/>
  <c r="CF20" i="134"/>
  <c r="N20" i="133"/>
  <c r="N11" i="151" s="1"/>
  <c r="AD20" i="133"/>
  <c r="AD11" i="151" s="1"/>
  <c r="AT20" i="133"/>
  <c r="AT11" i="151" s="1"/>
  <c r="BJ20" i="133"/>
  <c r="BJ11" i="151" s="1"/>
  <c r="F20" i="133"/>
  <c r="F11" i="151" s="1"/>
  <c r="V20" i="133"/>
  <c r="V11" i="151" s="1"/>
  <c r="AL20" i="133"/>
  <c r="AL11" i="151" s="1"/>
  <c r="BB20" i="133"/>
  <c r="BB11" i="151" s="1"/>
  <c r="BR20" i="133"/>
  <c r="BR11" i="151" s="1"/>
  <c r="CF8" i="133"/>
  <c r="CF7" i="133"/>
  <c r="CE20" i="133"/>
  <c r="CI1" i="133" s="1"/>
  <c r="P20" i="133"/>
  <c r="P11" i="151" s="1"/>
  <c r="AF20" i="133"/>
  <c r="AF11" i="151" s="1"/>
  <c r="AV20" i="133"/>
  <c r="AV11" i="151" s="1"/>
  <c r="BL20" i="133"/>
  <c r="BL11" i="151" s="1"/>
  <c r="CF14" i="133"/>
  <c r="CF19" i="133"/>
  <c r="R20" i="133"/>
  <c r="R11" i="151" s="1"/>
  <c r="AH20" i="133"/>
  <c r="AH11" i="151" s="1"/>
  <c r="AX20" i="133"/>
  <c r="BN20" i="133"/>
  <c r="BN11" i="151" s="1"/>
  <c r="CF9" i="133"/>
  <c r="D20" i="133"/>
  <c r="D11" i="151" s="1"/>
  <c r="T20" i="133"/>
  <c r="T11" i="151" s="1"/>
  <c r="AJ20" i="133"/>
  <c r="AJ11" i="151" s="1"/>
  <c r="AZ20" i="133"/>
  <c r="AZ11" i="151" s="1"/>
  <c r="BP20" i="133"/>
  <c r="BP11" i="151" s="1"/>
  <c r="CF18" i="133"/>
  <c r="CF12" i="133"/>
  <c r="CF17" i="133"/>
  <c r="J20" i="133"/>
  <c r="J11" i="151" s="1"/>
  <c r="Z20" i="133"/>
  <c r="Z11" i="151" s="1"/>
  <c r="AP20" i="133"/>
  <c r="AP11" i="151" s="1"/>
  <c r="BF20" i="133"/>
  <c r="BF11" i="151" s="1"/>
  <c r="BV20" i="133"/>
  <c r="BV11" i="151" s="1"/>
  <c r="CF6" i="133"/>
  <c r="CF11" i="133"/>
  <c r="L20" i="133"/>
  <c r="L11" i="151" s="1"/>
  <c r="AB20" i="133"/>
  <c r="AB11" i="151" s="1"/>
  <c r="AR20" i="133"/>
  <c r="AR11" i="151" s="1"/>
  <c r="BH20" i="133"/>
  <c r="BH11" i="151" s="1"/>
  <c r="BX20" i="133"/>
  <c r="BX11" i="151" s="1"/>
  <c r="CF6" i="132"/>
  <c r="CF8" i="132"/>
  <c r="V25" i="132"/>
  <c r="V10" i="151" s="1"/>
  <c r="BB25" i="132"/>
  <c r="BB10" i="151" s="1"/>
  <c r="J25" i="132"/>
  <c r="J10" i="151" s="1"/>
  <c r="Z25" i="132"/>
  <c r="Z10" i="151" s="1"/>
  <c r="AP25" i="132"/>
  <c r="AP10" i="151" s="1"/>
  <c r="BF25" i="132"/>
  <c r="BF10" i="151" s="1"/>
  <c r="BV25" i="132"/>
  <c r="BV10" i="151" s="1"/>
  <c r="F25" i="132"/>
  <c r="F10" i="151" s="1"/>
  <c r="AL25" i="132"/>
  <c r="AL10" i="151" s="1"/>
  <c r="BR25" i="132"/>
  <c r="BR10" i="151" s="1"/>
  <c r="H25" i="132"/>
  <c r="H10" i="151" s="1"/>
  <c r="X25" i="132"/>
  <c r="X10" i="151" s="1"/>
  <c r="AN25" i="132"/>
  <c r="AN10" i="151" s="1"/>
  <c r="BD25" i="132"/>
  <c r="BD10" i="151" s="1"/>
  <c r="BT25" i="132"/>
  <c r="BT10" i="151" s="1"/>
  <c r="CF19" i="132"/>
  <c r="N25" i="132"/>
  <c r="N10" i="151" s="1"/>
  <c r="AD25" i="132"/>
  <c r="AD10" i="151" s="1"/>
  <c r="AT25" i="132"/>
  <c r="AT10" i="151" s="1"/>
  <c r="BJ25" i="132"/>
  <c r="BJ10" i="151" s="1"/>
  <c r="CF22" i="132"/>
  <c r="P25" i="132"/>
  <c r="P10" i="151" s="1"/>
  <c r="AV25" i="132"/>
  <c r="AV10" i="151" s="1"/>
  <c r="CF16" i="132"/>
  <c r="CF17" i="132"/>
  <c r="CF12" i="132"/>
  <c r="CF14" i="132"/>
  <c r="L25" i="132"/>
  <c r="L10" i="151" s="1"/>
  <c r="AB25" i="132"/>
  <c r="AB10" i="151" s="1"/>
  <c r="AR25" i="132"/>
  <c r="AR10" i="151" s="1"/>
  <c r="BH25" i="132"/>
  <c r="BH10" i="151" s="1"/>
  <c r="BX25" i="132"/>
  <c r="CF11" i="132"/>
  <c r="CE25" i="132"/>
  <c r="CI1" i="132" s="1"/>
  <c r="CF5" i="132"/>
  <c r="CF10" i="132"/>
  <c r="CF20" i="132"/>
  <c r="R25" i="132"/>
  <c r="R10" i="151" s="1"/>
  <c r="AH25" i="132"/>
  <c r="AH10" i="151" s="1"/>
  <c r="AX25" i="132"/>
  <c r="BN25" i="132"/>
  <c r="BN10" i="151" s="1"/>
  <c r="CF9" i="132"/>
  <c r="R34" i="131"/>
  <c r="R12" i="151" s="1"/>
  <c r="AH34" i="131"/>
  <c r="AH12" i="151" s="1"/>
  <c r="AX34" i="131"/>
  <c r="BN34" i="131"/>
  <c r="BN12" i="151" s="1"/>
  <c r="CF32" i="131"/>
  <c r="CF31" i="131"/>
  <c r="CF28" i="131"/>
  <c r="BL34" i="131"/>
  <c r="BL12" i="151" s="1"/>
  <c r="CF14" i="131"/>
  <c r="CF19" i="131"/>
  <c r="AD34" i="131"/>
  <c r="AD12" i="151" s="1"/>
  <c r="BJ34" i="131"/>
  <c r="BJ12" i="151" s="1"/>
  <c r="F34" i="131"/>
  <c r="F12" i="151" s="1"/>
  <c r="AL34" i="131"/>
  <c r="AL12" i="151" s="1"/>
  <c r="BR34" i="131"/>
  <c r="BR12" i="151" s="1"/>
  <c r="CF8" i="131"/>
  <c r="CF9" i="131"/>
  <c r="N34" i="131"/>
  <c r="N12" i="151" s="1"/>
  <c r="AT34" i="131"/>
  <c r="AT12" i="151" s="1"/>
  <c r="CF7" i="131"/>
  <c r="CF13" i="131"/>
  <c r="P34" i="131"/>
  <c r="P12" i="151" s="1"/>
  <c r="AV34" i="131"/>
  <c r="AV12" i="151" s="1"/>
  <c r="CF33" i="131"/>
  <c r="D34" i="131"/>
  <c r="D12" i="151" s="1"/>
  <c r="T34" i="131"/>
  <c r="T12" i="151" s="1"/>
  <c r="AJ34" i="131"/>
  <c r="AJ12" i="151" s="1"/>
  <c r="AZ34" i="131"/>
  <c r="AZ12" i="151" s="1"/>
  <c r="BP34" i="131"/>
  <c r="BP12" i="151" s="1"/>
  <c r="CF18" i="131"/>
  <c r="CF12" i="131"/>
  <c r="CF22" i="131"/>
  <c r="CF27" i="131"/>
  <c r="CF17" i="131"/>
  <c r="J34" i="131"/>
  <c r="J12" i="151" s="1"/>
  <c r="Z34" i="131"/>
  <c r="Z12" i="151" s="1"/>
  <c r="AP34" i="131"/>
  <c r="AP12" i="151" s="1"/>
  <c r="BF34" i="131"/>
  <c r="BF12" i="151" s="1"/>
  <c r="BV34" i="131"/>
  <c r="BV12" i="151" s="1"/>
  <c r="CF6" i="131"/>
  <c r="CF11" i="131"/>
  <c r="CF26" i="131"/>
  <c r="L34" i="131"/>
  <c r="L12" i="151" s="1"/>
  <c r="AB34" i="131"/>
  <c r="AB12" i="151" s="1"/>
  <c r="AR34" i="131"/>
  <c r="AR12" i="151" s="1"/>
  <c r="BH34" i="131"/>
  <c r="BH12" i="151" s="1"/>
  <c r="BX34" i="131"/>
  <c r="BX12" i="151" s="1"/>
  <c r="CF20" i="131"/>
  <c r="CF30" i="131"/>
  <c r="CF14" i="130"/>
  <c r="CF22" i="130"/>
  <c r="BV25" i="130"/>
  <c r="BV9" i="151" s="1"/>
  <c r="CF5" i="130"/>
  <c r="CF13" i="130"/>
  <c r="R25" i="130"/>
  <c r="R9" i="151" s="1"/>
  <c r="N25" i="130"/>
  <c r="N9" i="151" s="1"/>
  <c r="AD25" i="130"/>
  <c r="AD9" i="151" s="1"/>
  <c r="AT25" i="130"/>
  <c r="AT9" i="151" s="1"/>
  <c r="BJ25" i="130"/>
  <c r="BJ9" i="151" s="1"/>
  <c r="CE25" i="130"/>
  <c r="CI1" i="130" s="1"/>
  <c r="CF21" i="130"/>
  <c r="P25" i="130"/>
  <c r="P9" i="151" s="1"/>
  <c r="AF25" i="130"/>
  <c r="AF9" i="151" s="1"/>
  <c r="AV25" i="130"/>
  <c r="AV9" i="151" s="1"/>
  <c r="BL25" i="130"/>
  <c r="BL9" i="151" s="1"/>
  <c r="D25" i="130"/>
  <c r="D9" i="151" s="1"/>
  <c r="T25" i="130"/>
  <c r="T9" i="151" s="1"/>
  <c r="AJ25" i="130"/>
  <c r="AJ9" i="151" s="1"/>
  <c r="AZ25" i="130"/>
  <c r="AZ9" i="151" s="1"/>
  <c r="BP25" i="130"/>
  <c r="BP9" i="151" s="1"/>
  <c r="H25" i="130"/>
  <c r="H9" i="151" s="1"/>
  <c r="X25" i="130"/>
  <c r="X9" i="151" s="1"/>
  <c r="AN25" i="130"/>
  <c r="AN9" i="151" s="1"/>
  <c r="BD25" i="130"/>
  <c r="BD9" i="151" s="1"/>
  <c r="BT25" i="130"/>
  <c r="BT9" i="151" s="1"/>
  <c r="CF20" i="130"/>
  <c r="F25" i="130"/>
  <c r="F9" i="151" s="1"/>
  <c r="V25" i="130"/>
  <c r="V9" i="151" s="1"/>
  <c r="AL25" i="130"/>
  <c r="AL9" i="151" s="1"/>
  <c r="BB25" i="130"/>
  <c r="BB9" i="151" s="1"/>
  <c r="BR25" i="130"/>
  <c r="BR9" i="151" s="1"/>
  <c r="CF10" i="130"/>
  <c r="CF11" i="130"/>
  <c r="CF23" i="130"/>
  <c r="CF6" i="130"/>
  <c r="CF18" i="130"/>
  <c r="CF19" i="130"/>
  <c r="CF32" i="129"/>
  <c r="CF29" i="129"/>
  <c r="CF31" i="129"/>
  <c r="F34" i="129"/>
  <c r="F8" i="151" s="1"/>
  <c r="V34" i="129"/>
  <c r="V8" i="151" s="1"/>
  <c r="L34" i="129"/>
  <c r="L8" i="151" s="1"/>
  <c r="AB34" i="129"/>
  <c r="AB8" i="151" s="1"/>
  <c r="AR34" i="129"/>
  <c r="AR8" i="151" s="1"/>
  <c r="BH34" i="129"/>
  <c r="BH8" i="151" s="1"/>
  <c r="BX34" i="129"/>
  <c r="BX8" i="151" s="1"/>
  <c r="CF5" i="129"/>
  <c r="CF20" i="129"/>
  <c r="P34" i="129"/>
  <c r="P8" i="151" s="1"/>
  <c r="AF34" i="129"/>
  <c r="AF8" i="151" s="1"/>
  <c r="AV34" i="129"/>
  <c r="AV8" i="151" s="1"/>
  <c r="BL34" i="129"/>
  <c r="BL8" i="151" s="1"/>
  <c r="CF19" i="129"/>
  <c r="CF33" i="129"/>
  <c r="R34" i="129"/>
  <c r="R8" i="151" s="1"/>
  <c r="AH34" i="129"/>
  <c r="AH8" i="151" s="1"/>
  <c r="AX34" i="129"/>
  <c r="BN34" i="129"/>
  <c r="BN8" i="151" s="1"/>
  <c r="CF9" i="129"/>
  <c r="CF13" i="129"/>
  <c r="CF28" i="129"/>
  <c r="D34" i="129"/>
  <c r="D8" i="151" s="1"/>
  <c r="T34" i="129"/>
  <c r="T8" i="151" s="1"/>
  <c r="AJ34" i="129"/>
  <c r="AJ8" i="151" s="1"/>
  <c r="AZ34" i="129"/>
  <c r="AZ8" i="151" s="1"/>
  <c r="BP34" i="129"/>
  <c r="BP8" i="151" s="1"/>
  <c r="CF18" i="129"/>
  <c r="CF12" i="129"/>
  <c r="CF27" i="129"/>
  <c r="CF17" i="129"/>
  <c r="CF21" i="129"/>
  <c r="J34" i="129"/>
  <c r="J8" i="151" s="1"/>
  <c r="Z34" i="129"/>
  <c r="Z8" i="151" s="1"/>
  <c r="AP34" i="129"/>
  <c r="AP8" i="151" s="1"/>
  <c r="BF34" i="129"/>
  <c r="BF8" i="151" s="1"/>
  <c r="BV34" i="129"/>
  <c r="BV8" i="151" s="1"/>
  <c r="CF11" i="129"/>
  <c r="CF26" i="129"/>
  <c r="F34" i="128"/>
  <c r="F7" i="151" s="1"/>
  <c r="BB34" i="128"/>
  <c r="BB7" i="151" s="1"/>
  <c r="BR34" i="128"/>
  <c r="BR7" i="151" s="1"/>
  <c r="CF20" i="128"/>
  <c r="CF28" i="128"/>
  <c r="CF8" i="128"/>
  <c r="L34" i="128"/>
  <c r="L7" i="151" s="1"/>
  <c r="AB34" i="128"/>
  <c r="AB7" i="151" s="1"/>
  <c r="AR34" i="128"/>
  <c r="AR7" i="151" s="1"/>
  <c r="BH34" i="128"/>
  <c r="BH7" i="151" s="1"/>
  <c r="BX34" i="128"/>
  <c r="CF5" i="128"/>
  <c r="CF7" i="128"/>
  <c r="CF19" i="128"/>
  <c r="AD34" i="128"/>
  <c r="AD7" i="151" s="1"/>
  <c r="AT34" i="128"/>
  <c r="AT7" i="151" s="1"/>
  <c r="CE34" i="128"/>
  <c r="CI1" i="128" s="1"/>
  <c r="CF9" i="128"/>
  <c r="CF13" i="128"/>
  <c r="P34" i="128"/>
  <c r="P7" i="151" s="1"/>
  <c r="AF34" i="128"/>
  <c r="AF7" i="151" s="1"/>
  <c r="AV34" i="128"/>
  <c r="AV7" i="151" s="1"/>
  <c r="BL34" i="128"/>
  <c r="BL7" i="151" s="1"/>
  <c r="R34" i="128"/>
  <c r="R7" i="151" s="1"/>
  <c r="AH34" i="128"/>
  <c r="AH7" i="151" s="1"/>
  <c r="AX34" i="128"/>
  <c r="BN34" i="128"/>
  <c r="BN7" i="151" s="1"/>
  <c r="CF29" i="128"/>
  <c r="CF32" i="128"/>
  <c r="CF33" i="128"/>
  <c r="D34" i="128"/>
  <c r="D7" i="151" s="1"/>
  <c r="T34" i="128"/>
  <c r="T7" i="151" s="1"/>
  <c r="AJ34" i="128"/>
  <c r="AJ7" i="151" s="1"/>
  <c r="AZ34" i="128"/>
  <c r="AZ7" i="151" s="1"/>
  <c r="BP34" i="128"/>
  <c r="BP7" i="151" s="1"/>
  <c r="CF18" i="128"/>
  <c r="CF12" i="128"/>
  <c r="CF27" i="128"/>
  <c r="H34" i="128"/>
  <c r="H7" i="151" s="1"/>
  <c r="X34" i="128"/>
  <c r="X7" i="151" s="1"/>
  <c r="AN34" i="128"/>
  <c r="AN7" i="151" s="1"/>
  <c r="BD34" i="128"/>
  <c r="BD7" i="151" s="1"/>
  <c r="BT34" i="128"/>
  <c r="BT7" i="151" s="1"/>
  <c r="CF17" i="128"/>
  <c r="CF21" i="128"/>
  <c r="J34" i="128"/>
  <c r="J7" i="151" s="1"/>
  <c r="Z34" i="128"/>
  <c r="Z7" i="151" s="1"/>
  <c r="AP34" i="128"/>
  <c r="AP7" i="151" s="1"/>
  <c r="BF34" i="128"/>
  <c r="BF7" i="151" s="1"/>
  <c r="BV34" i="128"/>
  <c r="BV7" i="151" s="1"/>
  <c r="CF11" i="128"/>
  <c r="CF26" i="128"/>
  <c r="H20" i="127"/>
  <c r="H24" i="151" s="1"/>
  <c r="AN20" i="127"/>
  <c r="AN24" i="151" s="1"/>
  <c r="BT20" i="127"/>
  <c r="BT24" i="151" s="1"/>
  <c r="AD20" i="127"/>
  <c r="AD24" i="151" s="1"/>
  <c r="BJ20" i="127"/>
  <c r="BJ24" i="151" s="1"/>
  <c r="F20" i="127"/>
  <c r="F24" i="151" s="1"/>
  <c r="V20" i="127"/>
  <c r="V24" i="151" s="1"/>
  <c r="AL20" i="127"/>
  <c r="AL24" i="151" s="1"/>
  <c r="BB20" i="127"/>
  <c r="BB24" i="151" s="1"/>
  <c r="BR20" i="127"/>
  <c r="BR24" i="151" s="1"/>
  <c r="CF8" i="127"/>
  <c r="CF18" i="127"/>
  <c r="CF7" i="127"/>
  <c r="CF15" i="127"/>
  <c r="CF5" i="127"/>
  <c r="CF9" i="127"/>
  <c r="CF14" i="127"/>
  <c r="CF19" i="127"/>
  <c r="R20" i="127"/>
  <c r="R24" i="151" s="1"/>
  <c r="AH20" i="127"/>
  <c r="AH24" i="151" s="1"/>
  <c r="AX20" i="127"/>
  <c r="AX24" i="151" s="1"/>
  <c r="BN20" i="127"/>
  <c r="BN24" i="151" s="1"/>
  <c r="CF12" i="127"/>
  <c r="CF17" i="127"/>
  <c r="J20" i="127"/>
  <c r="J24" i="151" s="1"/>
  <c r="Z20" i="127"/>
  <c r="Z24" i="151" s="1"/>
  <c r="AP20" i="127"/>
  <c r="AP24" i="151" s="1"/>
  <c r="BF20" i="127"/>
  <c r="BF24" i="151" s="1"/>
  <c r="BV20" i="127"/>
  <c r="BV24" i="151" s="1"/>
  <c r="CF6" i="127"/>
  <c r="CF11" i="127"/>
  <c r="L20" i="127"/>
  <c r="L24" i="151" s="1"/>
  <c r="AB20" i="127"/>
  <c r="AB24" i="151" s="1"/>
  <c r="AR20" i="127"/>
  <c r="AR24" i="151" s="1"/>
  <c r="BH20" i="127"/>
  <c r="BH24" i="151" s="1"/>
  <c r="BX20" i="127"/>
  <c r="BX24" i="151" s="1"/>
  <c r="BX34" i="126"/>
  <c r="CF5" i="126"/>
  <c r="CF7" i="126"/>
  <c r="CF32" i="126"/>
  <c r="AD34" i="126"/>
  <c r="AD6" i="151" s="1"/>
  <c r="BJ34" i="126"/>
  <c r="BJ6" i="151" s="1"/>
  <c r="CF14" i="126"/>
  <c r="CF33" i="126"/>
  <c r="P34" i="126"/>
  <c r="P6" i="151" s="1"/>
  <c r="AF34" i="126"/>
  <c r="AF6" i="151" s="1"/>
  <c r="AV34" i="126"/>
  <c r="AV6" i="151" s="1"/>
  <c r="BL34" i="126"/>
  <c r="BL6" i="151" s="1"/>
  <c r="CF20" i="126"/>
  <c r="F34" i="126"/>
  <c r="F6" i="151" s="1"/>
  <c r="BB34" i="126"/>
  <c r="BB6" i="151" s="1"/>
  <c r="BR34" i="126"/>
  <c r="BR6" i="151" s="1"/>
  <c r="CF19" i="126"/>
  <c r="N34" i="126"/>
  <c r="N6" i="151" s="1"/>
  <c r="AT34" i="126"/>
  <c r="AT6" i="151" s="1"/>
  <c r="CF8" i="126"/>
  <c r="CE34" i="126"/>
  <c r="CI1" i="126" s="1"/>
  <c r="H34" i="126"/>
  <c r="H6" i="151" s="1"/>
  <c r="X34" i="126"/>
  <c r="X6" i="151" s="1"/>
  <c r="AN34" i="126"/>
  <c r="AN6" i="151" s="1"/>
  <c r="BD34" i="126"/>
  <c r="BD6" i="151" s="1"/>
  <c r="BT34" i="126"/>
  <c r="BT6" i="151" s="1"/>
  <c r="CF10" i="126"/>
  <c r="CF29" i="126"/>
  <c r="R34" i="126"/>
  <c r="R6" i="151" s="1"/>
  <c r="AH34" i="126"/>
  <c r="AH6" i="151" s="1"/>
  <c r="BN34" i="126"/>
  <c r="BN6" i="151" s="1"/>
  <c r="CF13" i="126"/>
  <c r="CF28" i="126"/>
  <c r="D34" i="126"/>
  <c r="D6" i="151" s="1"/>
  <c r="T34" i="126"/>
  <c r="T6" i="151" s="1"/>
  <c r="AJ34" i="126"/>
  <c r="AJ6" i="151" s="1"/>
  <c r="AZ34" i="126"/>
  <c r="AZ6" i="151" s="1"/>
  <c r="BP34" i="126"/>
  <c r="BP6" i="151" s="1"/>
  <c r="CF18" i="126"/>
  <c r="CF12" i="126"/>
  <c r="CF17" i="126"/>
  <c r="CF27" i="126"/>
  <c r="CF21" i="126"/>
  <c r="J34" i="126"/>
  <c r="J6" i="151" s="1"/>
  <c r="Z34" i="126"/>
  <c r="Z6" i="151" s="1"/>
  <c r="AP34" i="126"/>
  <c r="AP6" i="151" s="1"/>
  <c r="BF34" i="126"/>
  <c r="BF6" i="151" s="1"/>
  <c r="BV34" i="126"/>
  <c r="BV6" i="151" s="1"/>
  <c r="F20" i="124"/>
  <c r="F23" i="151" s="1"/>
  <c r="BR20" i="124"/>
  <c r="BR23" i="151" s="1"/>
  <c r="CF15" i="124"/>
  <c r="H20" i="124"/>
  <c r="H23" i="151" s="1"/>
  <c r="X20" i="124"/>
  <c r="X23" i="151" s="1"/>
  <c r="AN20" i="124"/>
  <c r="AN23" i="151" s="1"/>
  <c r="BD20" i="124"/>
  <c r="BD23" i="151" s="1"/>
  <c r="BT20" i="124"/>
  <c r="BT23" i="151" s="1"/>
  <c r="CF6" i="124"/>
  <c r="CF11" i="124"/>
  <c r="L20" i="124"/>
  <c r="L23" i="151" s="1"/>
  <c r="AB20" i="124"/>
  <c r="AB23" i="151" s="1"/>
  <c r="AR20" i="124"/>
  <c r="AR23" i="151" s="1"/>
  <c r="BH20" i="124"/>
  <c r="BH23" i="151" s="1"/>
  <c r="BX20" i="124"/>
  <c r="BX23" i="151" s="1"/>
  <c r="CF5" i="124"/>
  <c r="CF10" i="124"/>
  <c r="CF14" i="124"/>
  <c r="CF19" i="124"/>
  <c r="CE20" i="124"/>
  <c r="CI1" i="124" s="1"/>
  <c r="P20" i="124"/>
  <c r="P23" i="151" s="1"/>
  <c r="AF20" i="124"/>
  <c r="AF23" i="151" s="1"/>
  <c r="AV20" i="124"/>
  <c r="AV23" i="151" s="1"/>
  <c r="BL20" i="124"/>
  <c r="BL23" i="151" s="1"/>
  <c r="CF9" i="124"/>
  <c r="CF13" i="124"/>
  <c r="CF18" i="124"/>
  <c r="R20" i="124"/>
  <c r="R23" i="151" s="1"/>
  <c r="AH20" i="124"/>
  <c r="AH23" i="151" s="1"/>
  <c r="AX20" i="124"/>
  <c r="BN20" i="124"/>
  <c r="BN23" i="151" s="1"/>
  <c r="CF12" i="124"/>
  <c r="CF30" i="123"/>
  <c r="N34" i="123"/>
  <c r="N22" i="151" s="1"/>
  <c r="AD34" i="123"/>
  <c r="AD22" i="151" s="1"/>
  <c r="AT34" i="123"/>
  <c r="AT22" i="151" s="1"/>
  <c r="BJ34" i="123"/>
  <c r="BJ22" i="151" s="1"/>
  <c r="CE34" i="123"/>
  <c r="CI1" i="123" s="1"/>
  <c r="P34" i="123"/>
  <c r="P22" i="151" s="1"/>
  <c r="AF34" i="123"/>
  <c r="AF22" i="151" s="1"/>
  <c r="AV34" i="123"/>
  <c r="AV22" i="151" s="1"/>
  <c r="BL34" i="123"/>
  <c r="BL22" i="151" s="1"/>
  <c r="CF29" i="123"/>
  <c r="CF32" i="123"/>
  <c r="CF20" i="123"/>
  <c r="F34" i="123"/>
  <c r="F22" i="151" s="1"/>
  <c r="CF8" i="123"/>
  <c r="CF14" i="123"/>
  <c r="CF15" i="123"/>
  <c r="L34" i="123"/>
  <c r="L22" i="151" s="1"/>
  <c r="AB34" i="123"/>
  <c r="AB22" i="151" s="1"/>
  <c r="AR34" i="123"/>
  <c r="AR22" i="151" s="1"/>
  <c r="BH34" i="123"/>
  <c r="BH22" i="151" s="1"/>
  <c r="BX34" i="123"/>
  <c r="BX22" i="151" s="1"/>
  <c r="CF5" i="123"/>
  <c r="CF7" i="123"/>
  <c r="CF9" i="123"/>
  <c r="CF19" i="123"/>
  <c r="CF33" i="123"/>
  <c r="R34" i="123"/>
  <c r="R22" i="151" s="1"/>
  <c r="AH34" i="123"/>
  <c r="AH22" i="151" s="1"/>
  <c r="AX34" i="123"/>
  <c r="AX22" i="151" s="1"/>
  <c r="BN34" i="123"/>
  <c r="BN22" i="151" s="1"/>
  <c r="CF13" i="123"/>
  <c r="CF28" i="123"/>
  <c r="D34" i="123"/>
  <c r="D22" i="151" s="1"/>
  <c r="T34" i="123"/>
  <c r="T22" i="151" s="1"/>
  <c r="AJ34" i="123"/>
  <c r="AJ22" i="151" s="1"/>
  <c r="AZ34" i="123"/>
  <c r="AZ22" i="151" s="1"/>
  <c r="BP34" i="123"/>
  <c r="BP22" i="151" s="1"/>
  <c r="CF18" i="123"/>
  <c r="CF12" i="123"/>
  <c r="CF17" i="123"/>
  <c r="CF27" i="123"/>
  <c r="H34" i="123"/>
  <c r="H22" i="151" s="1"/>
  <c r="X34" i="123"/>
  <c r="X22" i="151" s="1"/>
  <c r="AN34" i="123"/>
  <c r="AN22" i="151" s="1"/>
  <c r="BD34" i="123"/>
  <c r="BD22" i="151" s="1"/>
  <c r="BT34" i="123"/>
  <c r="BT22" i="151" s="1"/>
  <c r="CF21" i="123"/>
  <c r="J34" i="123"/>
  <c r="J22" i="151" s="1"/>
  <c r="Z34" i="123"/>
  <c r="Z22" i="151" s="1"/>
  <c r="AP34" i="123"/>
  <c r="AP22" i="151" s="1"/>
  <c r="BF34" i="123"/>
  <c r="BF22" i="151" s="1"/>
  <c r="BV34" i="123"/>
  <c r="BV22" i="151" s="1"/>
  <c r="CF11" i="123"/>
  <c r="CF26" i="123"/>
  <c r="CF29" i="122"/>
  <c r="N34" i="122"/>
  <c r="N21" i="151" s="1"/>
  <c r="AT34" i="122"/>
  <c r="AT21" i="151" s="1"/>
  <c r="AD34" i="122"/>
  <c r="AD21" i="151" s="1"/>
  <c r="BJ34" i="122"/>
  <c r="BJ21" i="151" s="1"/>
  <c r="V34" i="122"/>
  <c r="V21" i="151" s="1"/>
  <c r="BB34" i="122"/>
  <c r="BB21" i="151" s="1"/>
  <c r="H34" i="122"/>
  <c r="H21" i="151" s="1"/>
  <c r="X34" i="122"/>
  <c r="X21" i="151" s="1"/>
  <c r="AN34" i="122"/>
  <c r="AN21" i="151" s="1"/>
  <c r="BD34" i="122"/>
  <c r="BD21" i="151" s="1"/>
  <c r="BT34" i="122"/>
  <c r="BT21" i="151" s="1"/>
  <c r="CF10" i="122"/>
  <c r="CF7" i="122"/>
  <c r="CF27" i="122"/>
  <c r="CE34" i="122"/>
  <c r="CI1" i="122" s="1"/>
  <c r="CF9" i="122"/>
  <c r="CF22" i="122"/>
  <c r="CF24" i="122"/>
  <c r="AF34" i="122"/>
  <c r="AF21" i="151" s="1"/>
  <c r="BL34" i="122"/>
  <c r="BL21" i="151" s="1"/>
  <c r="CF15" i="122"/>
  <c r="R34" i="122"/>
  <c r="R21" i="151" s="1"/>
  <c r="AH34" i="122"/>
  <c r="AH21" i="151" s="1"/>
  <c r="AX34" i="122"/>
  <c r="BN34" i="122"/>
  <c r="BN21" i="151" s="1"/>
  <c r="CF12" i="122"/>
  <c r="CF17" i="122"/>
  <c r="CF21" i="122"/>
  <c r="CF5" i="122"/>
  <c r="CF14" i="122"/>
  <c r="CF19" i="122"/>
  <c r="CF33" i="122"/>
  <c r="CF28" i="122"/>
  <c r="D34" i="122"/>
  <c r="D21" i="151" s="1"/>
  <c r="T34" i="122"/>
  <c r="T21" i="151" s="1"/>
  <c r="AJ34" i="122"/>
  <c r="AJ21" i="151" s="1"/>
  <c r="AZ34" i="122"/>
  <c r="AZ21" i="151" s="1"/>
  <c r="BP34" i="122"/>
  <c r="BP21" i="151" s="1"/>
  <c r="CF18" i="122"/>
  <c r="J34" i="122"/>
  <c r="J21" i="151" s="1"/>
  <c r="Z34" i="122"/>
  <c r="Z21" i="151" s="1"/>
  <c r="AP34" i="122"/>
  <c r="AP21" i="151" s="1"/>
  <c r="BF34" i="122"/>
  <c r="BF21" i="151" s="1"/>
  <c r="BV34" i="122"/>
  <c r="BV21" i="151" s="1"/>
  <c r="CF6" i="122"/>
  <c r="CF11" i="122"/>
  <c r="CF26" i="122"/>
  <c r="L34" i="122"/>
  <c r="L21" i="151" s="1"/>
  <c r="AB34" i="122"/>
  <c r="AB21" i="151" s="1"/>
  <c r="AR34" i="122"/>
  <c r="AR21" i="151" s="1"/>
  <c r="BH34" i="122"/>
  <c r="BH21" i="151" s="1"/>
  <c r="BX34" i="122"/>
  <c r="CF20" i="122"/>
  <c r="CF30" i="122"/>
  <c r="Z6" i="49"/>
  <c r="Z7" i="49"/>
  <c r="Z8" i="49"/>
  <c r="Z9" i="49"/>
  <c r="Z10" i="49"/>
  <c r="Z11" i="49"/>
  <c r="Z12" i="49"/>
  <c r="Z13" i="49"/>
  <c r="Z14" i="49"/>
  <c r="Z15" i="49"/>
  <c r="Z16" i="49"/>
  <c r="Z17" i="49"/>
  <c r="Z18" i="49"/>
  <c r="Z19" i="49"/>
  <c r="Z20" i="49"/>
  <c r="Z21" i="49"/>
  <c r="Z22" i="49"/>
  <c r="Z23" i="49"/>
  <c r="Z24" i="49"/>
  <c r="Z25" i="49"/>
  <c r="Z26" i="49"/>
  <c r="Z27" i="49"/>
  <c r="Z28" i="49"/>
  <c r="Z29" i="49"/>
  <c r="Z30" i="49"/>
  <c r="Z31" i="49"/>
  <c r="Z32" i="49"/>
  <c r="Z33" i="49"/>
  <c r="Z5" i="49"/>
  <c r="X6" i="49"/>
  <c r="X7" i="49"/>
  <c r="X8" i="49"/>
  <c r="X9" i="49"/>
  <c r="X10" i="49"/>
  <c r="X11" i="49"/>
  <c r="X12" i="49"/>
  <c r="X13" i="49"/>
  <c r="X14" i="49"/>
  <c r="X15" i="49"/>
  <c r="X16" i="49"/>
  <c r="X17" i="49"/>
  <c r="X18" i="49"/>
  <c r="X19" i="49"/>
  <c r="X20" i="49"/>
  <c r="X21" i="49"/>
  <c r="X22" i="49"/>
  <c r="X23" i="49"/>
  <c r="X24" i="49"/>
  <c r="X25" i="49"/>
  <c r="X26" i="49"/>
  <c r="X27" i="49"/>
  <c r="X28" i="49"/>
  <c r="X29" i="49"/>
  <c r="X30" i="49"/>
  <c r="X31" i="49"/>
  <c r="X32" i="49"/>
  <c r="X33" i="49"/>
  <c r="X5" i="49"/>
  <c r="V6" i="49"/>
  <c r="V7" i="49"/>
  <c r="V8" i="49"/>
  <c r="V9" i="49"/>
  <c r="V10" i="49"/>
  <c r="V11" i="49"/>
  <c r="V12" i="49"/>
  <c r="V13" i="49"/>
  <c r="V14" i="49"/>
  <c r="V15" i="49"/>
  <c r="V16" i="49"/>
  <c r="V17" i="49"/>
  <c r="V18" i="49"/>
  <c r="V19" i="49"/>
  <c r="V20" i="49"/>
  <c r="V21" i="49"/>
  <c r="V22" i="49"/>
  <c r="V23" i="49"/>
  <c r="V24" i="49"/>
  <c r="V25" i="49"/>
  <c r="V26" i="49"/>
  <c r="V27" i="49"/>
  <c r="V28" i="49"/>
  <c r="V29" i="49"/>
  <c r="V30" i="49"/>
  <c r="V31" i="49"/>
  <c r="V32" i="49"/>
  <c r="V33" i="49"/>
  <c r="V5" i="49"/>
  <c r="T6" i="49"/>
  <c r="T7" i="49"/>
  <c r="T8" i="49"/>
  <c r="T9" i="49"/>
  <c r="T10" i="49"/>
  <c r="T11" i="49"/>
  <c r="T12" i="49"/>
  <c r="T13" i="49"/>
  <c r="T14" i="49"/>
  <c r="T15" i="49"/>
  <c r="T16" i="49"/>
  <c r="T17" i="49"/>
  <c r="T18" i="49"/>
  <c r="T19" i="49"/>
  <c r="T20" i="49"/>
  <c r="T21" i="49"/>
  <c r="T22" i="49"/>
  <c r="T23" i="49"/>
  <c r="T24" i="49"/>
  <c r="T25" i="49"/>
  <c r="T26" i="49"/>
  <c r="T27" i="49"/>
  <c r="T28" i="49"/>
  <c r="T29" i="49"/>
  <c r="T30" i="49"/>
  <c r="T31" i="49"/>
  <c r="T32" i="49"/>
  <c r="T33" i="49"/>
  <c r="T5" i="49"/>
  <c r="R6" i="49"/>
  <c r="R7" i="49"/>
  <c r="R8" i="49"/>
  <c r="R9" i="49"/>
  <c r="R10" i="49"/>
  <c r="R11" i="49"/>
  <c r="R12" i="49"/>
  <c r="R13" i="49"/>
  <c r="R14" i="49"/>
  <c r="R15" i="49"/>
  <c r="R16" i="49"/>
  <c r="R17" i="49"/>
  <c r="R18" i="49"/>
  <c r="R19" i="49"/>
  <c r="R20" i="49"/>
  <c r="R21" i="49"/>
  <c r="R22" i="49"/>
  <c r="R23" i="49"/>
  <c r="R24" i="49"/>
  <c r="R25" i="49"/>
  <c r="R26" i="49"/>
  <c r="R27" i="49"/>
  <c r="R28" i="49"/>
  <c r="R29" i="49"/>
  <c r="R30" i="49"/>
  <c r="R31" i="49"/>
  <c r="R32" i="49"/>
  <c r="R33" i="49"/>
  <c r="R5" i="49"/>
  <c r="P6" i="49"/>
  <c r="P7" i="49"/>
  <c r="P8" i="49"/>
  <c r="P9" i="49"/>
  <c r="P10" i="49"/>
  <c r="P11" i="49"/>
  <c r="P12" i="49"/>
  <c r="P13" i="49"/>
  <c r="P14" i="49"/>
  <c r="P15" i="49"/>
  <c r="P16" i="49"/>
  <c r="P17" i="49"/>
  <c r="P18" i="49"/>
  <c r="P19" i="49"/>
  <c r="P20" i="49"/>
  <c r="P21" i="49"/>
  <c r="P22" i="49"/>
  <c r="P23" i="49"/>
  <c r="P24" i="49"/>
  <c r="P25" i="49"/>
  <c r="P26" i="49"/>
  <c r="P27" i="49"/>
  <c r="P28" i="49"/>
  <c r="P29" i="49"/>
  <c r="P30" i="49"/>
  <c r="P31" i="49"/>
  <c r="P32" i="49"/>
  <c r="P33" i="49"/>
  <c r="P5" i="49"/>
  <c r="N6" i="49"/>
  <c r="N7" i="49"/>
  <c r="N8" i="49"/>
  <c r="N9" i="49"/>
  <c r="N10" i="49"/>
  <c r="N11" i="49"/>
  <c r="N12" i="49"/>
  <c r="N13" i="49"/>
  <c r="N14" i="49"/>
  <c r="N15" i="49"/>
  <c r="N16" i="49"/>
  <c r="N17" i="49"/>
  <c r="N18" i="49"/>
  <c r="N19" i="49"/>
  <c r="N20" i="49"/>
  <c r="N21" i="49"/>
  <c r="N22" i="49"/>
  <c r="N23" i="49"/>
  <c r="N24" i="49"/>
  <c r="N25" i="49"/>
  <c r="N26" i="49"/>
  <c r="N27" i="49"/>
  <c r="N28" i="49"/>
  <c r="N29" i="49"/>
  <c r="N30" i="49"/>
  <c r="N31" i="49"/>
  <c r="N32" i="49"/>
  <c r="N33" i="49"/>
  <c r="N5" i="49"/>
  <c r="L6" i="49"/>
  <c r="L7" i="49"/>
  <c r="L8" i="49"/>
  <c r="L9" i="49"/>
  <c r="L10" i="49"/>
  <c r="L11" i="49"/>
  <c r="L12" i="49"/>
  <c r="L13" i="49"/>
  <c r="L14" i="49"/>
  <c r="L15" i="49"/>
  <c r="L16" i="49"/>
  <c r="L17" i="49"/>
  <c r="L18" i="49"/>
  <c r="L19" i="49"/>
  <c r="L20" i="49"/>
  <c r="L21" i="49"/>
  <c r="L22" i="49"/>
  <c r="L23" i="49"/>
  <c r="L24" i="49"/>
  <c r="L25" i="49"/>
  <c r="L26" i="49"/>
  <c r="L27" i="49"/>
  <c r="L28" i="49"/>
  <c r="L29" i="49"/>
  <c r="L30" i="49"/>
  <c r="L31" i="49"/>
  <c r="L32" i="49"/>
  <c r="L33" i="49"/>
  <c r="L5" i="49"/>
  <c r="J6" i="49"/>
  <c r="J7" i="49"/>
  <c r="J8" i="49"/>
  <c r="J9" i="49"/>
  <c r="J10" i="49"/>
  <c r="J11" i="49"/>
  <c r="J12" i="49"/>
  <c r="J13" i="49"/>
  <c r="J14" i="49"/>
  <c r="J15" i="49"/>
  <c r="J16" i="49"/>
  <c r="J17" i="49"/>
  <c r="J18" i="49"/>
  <c r="J19" i="49"/>
  <c r="J20" i="49"/>
  <c r="J21" i="49"/>
  <c r="J22" i="49"/>
  <c r="J23" i="49"/>
  <c r="J24" i="49"/>
  <c r="J25" i="49"/>
  <c r="J26" i="49"/>
  <c r="J27" i="49"/>
  <c r="J28" i="49"/>
  <c r="J29" i="49"/>
  <c r="J30" i="49"/>
  <c r="J31" i="49"/>
  <c r="J32" i="49"/>
  <c r="J33" i="49"/>
  <c r="J5" i="49"/>
  <c r="H6" i="49"/>
  <c r="H7" i="49"/>
  <c r="H8" i="49"/>
  <c r="H9" i="49"/>
  <c r="H10" i="49"/>
  <c r="H11" i="49"/>
  <c r="H12" i="49"/>
  <c r="H13" i="49"/>
  <c r="H14" i="49"/>
  <c r="H15" i="49"/>
  <c r="H16" i="49"/>
  <c r="H17" i="49"/>
  <c r="H18" i="49"/>
  <c r="H19" i="49"/>
  <c r="H20" i="49"/>
  <c r="H21" i="49"/>
  <c r="H22" i="49"/>
  <c r="H23" i="49"/>
  <c r="H24" i="49"/>
  <c r="H25" i="49"/>
  <c r="H26" i="49"/>
  <c r="H27" i="49"/>
  <c r="H28" i="49"/>
  <c r="H29" i="49"/>
  <c r="H30" i="49"/>
  <c r="H31" i="49"/>
  <c r="H32" i="49"/>
  <c r="H33" i="49"/>
  <c r="H5" i="49"/>
  <c r="F6" i="49"/>
  <c r="F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F23" i="49"/>
  <c r="F24" i="49"/>
  <c r="F25" i="49"/>
  <c r="F26" i="49"/>
  <c r="F27" i="49"/>
  <c r="F28" i="49"/>
  <c r="F29" i="49"/>
  <c r="F30" i="49"/>
  <c r="F31" i="49"/>
  <c r="F32" i="49"/>
  <c r="F33" i="49"/>
  <c r="F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5" i="49"/>
  <c r="CE6" i="49"/>
  <c r="CE7" i="49"/>
  <c r="CE8" i="49"/>
  <c r="CE9" i="49"/>
  <c r="CE10" i="49"/>
  <c r="CE11" i="49"/>
  <c r="CE12" i="49"/>
  <c r="CE13" i="49"/>
  <c r="CE14" i="49"/>
  <c r="CE15" i="49"/>
  <c r="CE16" i="49"/>
  <c r="CE17" i="49"/>
  <c r="CE18" i="49"/>
  <c r="CE19" i="49"/>
  <c r="CE20" i="49"/>
  <c r="CE21" i="49"/>
  <c r="CE22" i="49"/>
  <c r="CE23" i="49"/>
  <c r="CE24" i="49"/>
  <c r="CE25" i="49"/>
  <c r="CE26" i="49"/>
  <c r="CE27" i="49"/>
  <c r="CE28" i="49"/>
  <c r="CE29" i="49"/>
  <c r="CE30" i="49"/>
  <c r="CE31" i="49"/>
  <c r="CE32" i="49"/>
  <c r="CE33" i="49"/>
  <c r="CE5" i="49"/>
  <c r="AX40" i="151" l="1"/>
  <c r="CF7" i="49"/>
  <c r="CF30" i="49"/>
  <c r="CF28" i="151"/>
  <c r="CF29" i="151"/>
  <c r="CF31" i="49"/>
  <c r="CF32" i="49"/>
  <c r="CF17" i="151"/>
  <c r="CF20" i="138"/>
  <c r="CI2" i="138" s="1"/>
  <c r="BV38" i="151"/>
  <c r="BV40" i="151" s="1"/>
  <c r="BX38" i="151"/>
  <c r="CF37" i="151"/>
  <c r="CF26" i="151"/>
  <c r="CF25" i="151"/>
  <c r="BR40" i="151"/>
  <c r="CF20" i="151"/>
  <c r="CF18" i="151"/>
  <c r="CF16" i="151"/>
  <c r="BF40" i="151"/>
  <c r="BJ40" i="151"/>
  <c r="CF11" i="151"/>
  <c r="AT40" i="151"/>
  <c r="AR40" i="151"/>
  <c r="BB40" i="151"/>
  <c r="AP40" i="151"/>
  <c r="BN40" i="151"/>
  <c r="AZ40" i="151"/>
  <c r="AH40" i="151"/>
  <c r="AJ40" i="151"/>
  <c r="BL40" i="151"/>
  <c r="T34" i="49"/>
  <c r="T5" i="151" s="1"/>
  <c r="T40" i="151" s="1"/>
  <c r="AF40" i="151"/>
  <c r="AD40" i="151"/>
  <c r="CF39" i="151"/>
  <c r="CF24" i="49"/>
  <c r="CF23" i="49"/>
  <c r="CF14" i="151"/>
  <c r="BP40" i="151"/>
  <c r="CF22" i="49"/>
  <c r="AB40" i="151"/>
  <c r="CF20" i="133"/>
  <c r="CI2" i="133" s="1"/>
  <c r="AV40" i="151"/>
  <c r="CF23" i="151"/>
  <c r="BT40" i="151"/>
  <c r="CF13" i="151"/>
  <c r="CF12" i="151"/>
  <c r="CF34" i="131"/>
  <c r="CI2" i="131" s="1"/>
  <c r="BH40" i="151"/>
  <c r="L34" i="49"/>
  <c r="L5" i="151" s="1"/>
  <c r="L40" i="151" s="1"/>
  <c r="CF16" i="49"/>
  <c r="CF15" i="49"/>
  <c r="R34" i="49"/>
  <c r="R5" i="151" s="1"/>
  <c r="R40" i="151" s="1"/>
  <c r="CF14" i="49"/>
  <c r="J34" i="49"/>
  <c r="J5" i="151" s="1"/>
  <c r="J40" i="151" s="1"/>
  <c r="CF22" i="151"/>
  <c r="CF15" i="151"/>
  <c r="P34" i="49"/>
  <c r="P5" i="151" s="1"/>
  <c r="P40" i="151" s="1"/>
  <c r="CF24" i="151"/>
  <c r="V34" i="49"/>
  <c r="V5" i="151" s="1"/>
  <c r="V40" i="151" s="1"/>
  <c r="AL40" i="151"/>
  <c r="BD40" i="151"/>
  <c r="CF27" i="151"/>
  <c r="BX40" i="151"/>
  <c r="CF10" i="151"/>
  <c r="CF8" i="151"/>
  <c r="CF9" i="151"/>
  <c r="CF21" i="151"/>
  <c r="CE40" i="151"/>
  <c r="CI1" i="151" s="1"/>
  <c r="CF7" i="151"/>
  <c r="AN40" i="151"/>
  <c r="CF6" i="151"/>
  <c r="CF15" i="147"/>
  <c r="CI2" i="147" s="1"/>
  <c r="CF19" i="151"/>
  <c r="CF15" i="149"/>
  <c r="CI2" i="149" s="1"/>
  <c r="CF8" i="49"/>
  <c r="D34" i="49"/>
  <c r="D5" i="151" s="1"/>
  <c r="Z34" i="49"/>
  <c r="Z5" i="151" s="1"/>
  <c r="Z40" i="151" s="1"/>
  <c r="X34" i="49"/>
  <c r="X5" i="151" s="1"/>
  <c r="X40" i="151" s="1"/>
  <c r="CF15" i="148"/>
  <c r="CI2" i="148" s="1"/>
  <c r="N34" i="49"/>
  <c r="N5" i="151" s="1"/>
  <c r="N40" i="151" s="1"/>
  <c r="H34" i="49"/>
  <c r="H5" i="151" s="1"/>
  <c r="H40" i="151" s="1"/>
  <c r="CE34" i="49"/>
  <c r="CF6" i="49"/>
  <c r="CF5" i="49"/>
  <c r="F34" i="49"/>
  <c r="F5" i="151" s="1"/>
  <c r="F40" i="151" s="1"/>
  <c r="CF15" i="145"/>
  <c r="CI2" i="145" s="1"/>
  <c r="CF15" i="144"/>
  <c r="CI2" i="144" s="1"/>
  <c r="CF15" i="143"/>
  <c r="CI2" i="143" s="1"/>
  <c r="CF20" i="142"/>
  <c r="CI2" i="142" s="1"/>
  <c r="CF15" i="141"/>
  <c r="CI2" i="141" s="1"/>
  <c r="CF15" i="140"/>
  <c r="CI2" i="140" s="1"/>
  <c r="CF20" i="139"/>
  <c r="CI2" i="139" s="1"/>
  <c r="CF20" i="137"/>
  <c r="CI2" i="137" s="1"/>
  <c r="CF20" i="136"/>
  <c r="CI2" i="136" s="1"/>
  <c r="CF20" i="135"/>
  <c r="CF25" i="134"/>
  <c r="CI2" i="134" s="1"/>
  <c r="CF25" i="132"/>
  <c r="CI2" i="132" s="1"/>
  <c r="CF25" i="130"/>
  <c r="CI2" i="130" s="1"/>
  <c r="CF34" i="129"/>
  <c r="CI2" i="129" s="1"/>
  <c r="CF34" i="128"/>
  <c r="CF20" i="127"/>
  <c r="CI2" i="127" s="1"/>
  <c r="CF34" i="126"/>
  <c r="CI2" i="126" s="1"/>
  <c r="CF20" i="124"/>
  <c r="CI2" i="124" s="1"/>
  <c r="CF34" i="123"/>
  <c r="CI2" i="123" s="1"/>
  <c r="CF34" i="122"/>
  <c r="CI2" i="122" s="1"/>
  <c r="CF33" i="49"/>
  <c r="CF25" i="49"/>
  <c r="CF17" i="49"/>
  <c r="CF9" i="49"/>
  <c r="CF29" i="49"/>
  <c r="CF21" i="49"/>
  <c r="CF13" i="49"/>
  <c r="CF28" i="49"/>
  <c r="CF20" i="49"/>
  <c r="CF12" i="49"/>
  <c r="CF27" i="49"/>
  <c r="CF19" i="49"/>
  <c r="CF11" i="49"/>
  <c r="CF26" i="49"/>
  <c r="CF18" i="49"/>
  <c r="CF10" i="49"/>
  <c r="H45" i="96"/>
  <c r="I45" i="96"/>
  <c r="J45" i="96"/>
  <c r="K45" i="96"/>
  <c r="L45" i="96"/>
  <c r="M45" i="96"/>
  <c r="N45" i="96"/>
  <c r="O45" i="96"/>
  <c r="P45" i="96"/>
  <c r="Q45" i="96"/>
  <c r="R45" i="96"/>
  <c r="S45" i="96"/>
  <c r="T45" i="96"/>
  <c r="U45" i="96"/>
  <c r="V45" i="96"/>
  <c r="W45" i="96"/>
  <c r="X45" i="96"/>
  <c r="Y45" i="96"/>
  <c r="Z45" i="96"/>
  <c r="AA45" i="96"/>
  <c r="AB45" i="96"/>
  <c r="AC45" i="96"/>
  <c r="AD45" i="96"/>
  <c r="AE45" i="96"/>
  <c r="AF45" i="96"/>
  <c r="AG45" i="96"/>
  <c r="AH45" i="96"/>
  <c r="AI45" i="96"/>
  <c r="AJ45" i="96"/>
  <c r="AN45" i="96"/>
  <c r="AO45" i="96"/>
  <c r="AP45" i="96"/>
  <c r="AQ45" i="96"/>
  <c r="AR45" i="96"/>
  <c r="AS45" i="96"/>
  <c r="AT45" i="96"/>
  <c r="AU45" i="96"/>
  <c r="AV45" i="96"/>
  <c r="AW45" i="96"/>
  <c r="AX45" i="96"/>
  <c r="AY45" i="96"/>
  <c r="AZ45" i="96"/>
  <c r="BA45" i="96"/>
  <c r="BB45" i="96"/>
  <c r="BC45" i="96"/>
  <c r="BD45" i="96"/>
  <c r="BE45" i="96"/>
  <c r="BF45" i="96"/>
  <c r="BG45" i="96"/>
  <c r="BH45" i="96"/>
  <c r="BI45" i="96"/>
  <c r="BJ45" i="96"/>
  <c r="BK45" i="96"/>
  <c r="BL45" i="96"/>
  <c r="BM45" i="96"/>
  <c r="BN45" i="96"/>
  <c r="BO45" i="96"/>
  <c r="BP45" i="96"/>
  <c r="BQ45" i="96"/>
  <c r="BU45" i="96"/>
  <c r="BV45" i="96"/>
  <c r="BW45" i="96"/>
  <c r="BX45" i="96"/>
  <c r="BY45" i="96"/>
  <c r="BZ45" i="96"/>
  <c r="CA45" i="96"/>
  <c r="CB45" i="96"/>
  <c r="CC45" i="96"/>
  <c r="CD45" i="96"/>
  <c r="CE45" i="96"/>
  <c r="CF45" i="96"/>
  <c r="CG45" i="96"/>
  <c r="CH45" i="96"/>
  <c r="CI45" i="96"/>
  <c r="CJ45" i="96"/>
  <c r="CK45" i="96"/>
  <c r="CL45" i="96"/>
  <c r="CM45" i="96"/>
  <c r="CN45" i="96"/>
  <c r="CO45" i="96"/>
  <c r="CP45" i="96"/>
  <c r="CQ45" i="96"/>
  <c r="CR45" i="96"/>
  <c r="CS45" i="96"/>
  <c r="CT45" i="96"/>
  <c r="CU45" i="96"/>
  <c r="CV45" i="96"/>
  <c r="CW45" i="96"/>
  <c r="CX45" i="96"/>
  <c r="CY45" i="96"/>
  <c r="CZ45" i="96"/>
  <c r="DA45" i="96"/>
  <c r="H40" i="96"/>
  <c r="I40" i="96"/>
  <c r="J40" i="96"/>
  <c r="K40" i="96"/>
  <c r="L40" i="96"/>
  <c r="M40" i="96"/>
  <c r="N40" i="96"/>
  <c r="O40" i="96"/>
  <c r="P40" i="96"/>
  <c r="Q40" i="96"/>
  <c r="R40" i="96"/>
  <c r="S40" i="96"/>
  <c r="T40" i="96"/>
  <c r="U40" i="96"/>
  <c r="V40" i="96"/>
  <c r="W40" i="96"/>
  <c r="X40" i="96"/>
  <c r="Y40" i="96"/>
  <c r="Z40" i="96"/>
  <c r="AA40" i="96"/>
  <c r="AB40" i="96"/>
  <c r="AC40" i="96"/>
  <c r="AD40" i="96"/>
  <c r="AE40" i="96"/>
  <c r="AF40" i="96"/>
  <c r="AG40" i="96"/>
  <c r="AH40" i="96"/>
  <c r="AI40" i="96"/>
  <c r="AJ40" i="96"/>
  <c r="AN40" i="96"/>
  <c r="AO40" i="96"/>
  <c r="AP40" i="96"/>
  <c r="AQ40" i="96"/>
  <c r="AR40" i="96"/>
  <c r="AS40" i="96"/>
  <c r="AT40" i="96"/>
  <c r="AU40" i="96"/>
  <c r="AV40" i="96"/>
  <c r="AW40" i="96"/>
  <c r="AX40" i="96"/>
  <c r="AY40" i="96"/>
  <c r="BI40" i="96"/>
  <c r="BJ40" i="96"/>
  <c r="BK40" i="96"/>
  <c r="BL40" i="96"/>
  <c r="BM40" i="96"/>
  <c r="BN40" i="96"/>
  <c r="BO40" i="96"/>
  <c r="BP40" i="96"/>
  <c r="BQ40" i="96"/>
  <c r="BU40" i="96"/>
  <c r="BV40" i="96"/>
  <c r="BW40" i="96"/>
  <c r="BX40" i="96"/>
  <c r="BY40" i="96"/>
  <c r="BZ40" i="96"/>
  <c r="CA40" i="96"/>
  <c r="CB40" i="96"/>
  <c r="CC40" i="96"/>
  <c r="CD40" i="96"/>
  <c r="CE40" i="96"/>
  <c r="CF40" i="96"/>
  <c r="CG40" i="96"/>
  <c r="CH40" i="96"/>
  <c r="CI40" i="96"/>
  <c r="CJ40" i="96"/>
  <c r="CK40" i="96"/>
  <c r="CL40" i="96"/>
  <c r="CM40" i="96"/>
  <c r="CN40" i="96"/>
  <c r="CO40" i="96"/>
  <c r="CP40" i="96"/>
  <c r="CQ40" i="96"/>
  <c r="CR40" i="96"/>
  <c r="CS40" i="96"/>
  <c r="CT40" i="96"/>
  <c r="CU40" i="96"/>
  <c r="CV40" i="96"/>
  <c r="CW40" i="96"/>
  <c r="CX40" i="96"/>
  <c r="CY40" i="96"/>
  <c r="CZ40" i="96"/>
  <c r="DA40" i="96"/>
  <c r="H29" i="96"/>
  <c r="I29" i="96"/>
  <c r="J29" i="96"/>
  <c r="K29" i="96"/>
  <c r="L29" i="96"/>
  <c r="M29" i="96"/>
  <c r="N29" i="96"/>
  <c r="O29" i="96"/>
  <c r="P29" i="96"/>
  <c r="Q29" i="96"/>
  <c r="R29" i="96"/>
  <c r="S29" i="96"/>
  <c r="T29" i="96"/>
  <c r="U29" i="96"/>
  <c r="V29" i="96"/>
  <c r="W29" i="96"/>
  <c r="X29" i="96"/>
  <c r="Y29" i="96"/>
  <c r="Z29" i="96"/>
  <c r="AA29" i="96"/>
  <c r="AB29" i="96"/>
  <c r="AC29" i="96"/>
  <c r="AD29" i="96"/>
  <c r="AE29" i="96"/>
  <c r="AF29" i="96"/>
  <c r="AG29" i="96"/>
  <c r="AH29" i="96"/>
  <c r="AI29" i="96"/>
  <c r="AJ29" i="96"/>
  <c r="AN29" i="96"/>
  <c r="AO29" i="96"/>
  <c r="AP29" i="96"/>
  <c r="AQ29" i="96"/>
  <c r="AR29" i="96"/>
  <c r="AS29" i="96"/>
  <c r="AT29" i="96"/>
  <c r="AU29" i="96"/>
  <c r="AV29" i="96"/>
  <c r="AW29" i="96"/>
  <c r="AX29" i="96"/>
  <c r="AY29" i="96"/>
  <c r="BI29" i="96"/>
  <c r="BJ29" i="96"/>
  <c r="BK29" i="96"/>
  <c r="BL29" i="96"/>
  <c r="BM29" i="96"/>
  <c r="BN29" i="96"/>
  <c r="BO29" i="96"/>
  <c r="BP29" i="96"/>
  <c r="BQ29" i="96"/>
  <c r="BU29" i="96"/>
  <c r="BV29" i="96"/>
  <c r="BW29" i="96"/>
  <c r="BX29" i="96"/>
  <c r="BY29" i="96"/>
  <c r="BZ29" i="96"/>
  <c r="CA29" i="96"/>
  <c r="CB29" i="96"/>
  <c r="CC29" i="96"/>
  <c r="CD29" i="96"/>
  <c r="CE29" i="96"/>
  <c r="CF29" i="96"/>
  <c r="CG29" i="96"/>
  <c r="CH29" i="96"/>
  <c r="CI29" i="96"/>
  <c r="CJ29" i="96"/>
  <c r="CK29" i="96"/>
  <c r="CL29" i="96"/>
  <c r="CM29" i="96"/>
  <c r="CN29" i="96"/>
  <c r="CO29" i="96"/>
  <c r="CP29" i="96"/>
  <c r="CQ29" i="96"/>
  <c r="CR29" i="96"/>
  <c r="CS29" i="96"/>
  <c r="CT29" i="96"/>
  <c r="CU29" i="96"/>
  <c r="CV29" i="96"/>
  <c r="CW29" i="96"/>
  <c r="CX29" i="96"/>
  <c r="CY29" i="96"/>
  <c r="CZ29" i="96"/>
  <c r="DA29" i="96"/>
  <c r="AM5" i="96"/>
  <c r="AM6" i="96"/>
  <c r="AM7" i="96"/>
  <c r="AM8" i="96"/>
  <c r="AM9" i="96"/>
  <c r="AM10" i="96"/>
  <c r="AM11" i="96"/>
  <c r="AM12" i="96"/>
  <c r="AM13" i="96"/>
  <c r="AM14" i="96"/>
  <c r="AM15" i="96"/>
  <c r="AM16" i="96"/>
  <c r="AM17" i="96"/>
  <c r="AM18" i="96"/>
  <c r="AM19" i="96"/>
  <c r="AM20" i="96"/>
  <c r="AM21" i="96"/>
  <c r="AM22" i="96"/>
  <c r="AM23" i="96"/>
  <c r="AM24" i="96"/>
  <c r="AM25" i="96"/>
  <c r="AM26" i="96"/>
  <c r="AM27" i="96"/>
  <c r="AM28" i="96"/>
  <c r="AM30" i="96"/>
  <c r="AM32" i="96"/>
  <c r="AM33" i="96"/>
  <c r="AM34" i="96"/>
  <c r="AM35" i="96"/>
  <c r="AM36" i="96"/>
  <c r="AM37" i="96"/>
  <c r="AM38" i="96"/>
  <c r="AM39" i="96"/>
  <c r="AM41" i="96"/>
  <c r="BT41" i="96" s="1"/>
  <c r="DD41" i="96" s="1"/>
  <c r="AM42" i="96"/>
  <c r="BT42" i="96" s="1"/>
  <c r="DD42" i="96" s="1"/>
  <c r="AM43" i="96"/>
  <c r="AM44" i="96"/>
  <c r="AM4" i="96"/>
  <c r="L25" i="120" s="1"/>
  <c r="AL5" i="96"/>
  <c r="AL6" i="96"/>
  <c r="AL7" i="96"/>
  <c r="AL8" i="96"/>
  <c r="AL9" i="96"/>
  <c r="AL10" i="96"/>
  <c r="AL11" i="96"/>
  <c r="AL12" i="96"/>
  <c r="AL13" i="96"/>
  <c r="AL14" i="96"/>
  <c r="AL15" i="96"/>
  <c r="AL16" i="96"/>
  <c r="AL17" i="96"/>
  <c r="AL18" i="96"/>
  <c r="AL19" i="96"/>
  <c r="AL20" i="96"/>
  <c r="AL21" i="96"/>
  <c r="AL22" i="96"/>
  <c r="AL23" i="96"/>
  <c r="AL24" i="96"/>
  <c r="AL25" i="96"/>
  <c r="AL26" i="96"/>
  <c r="AL27" i="96"/>
  <c r="AL28" i="96"/>
  <c r="AL30" i="96"/>
  <c r="K56" i="120" s="1"/>
  <c r="AL32" i="96"/>
  <c r="AL33" i="96"/>
  <c r="AL34" i="96"/>
  <c r="AL35" i="96"/>
  <c r="AL36" i="96"/>
  <c r="AL37" i="96"/>
  <c r="AL38" i="96"/>
  <c r="AL39" i="96"/>
  <c r="AL41" i="96"/>
  <c r="BS41" i="96" s="1"/>
  <c r="DC41" i="96" s="1"/>
  <c r="AL42" i="96"/>
  <c r="BS42" i="96" s="1"/>
  <c r="DC42" i="96" s="1"/>
  <c r="AL43" i="96"/>
  <c r="K72" i="120" s="1"/>
  <c r="AL44" i="96"/>
  <c r="AL4" i="96"/>
  <c r="K25" i="120" s="1"/>
  <c r="AK5" i="96"/>
  <c r="AK6" i="96"/>
  <c r="BR6" i="96" s="1"/>
  <c r="DB6" i="96" s="1"/>
  <c r="AK7" i="96"/>
  <c r="BR7" i="96" s="1"/>
  <c r="DB7" i="96" s="1"/>
  <c r="AK8" i="96"/>
  <c r="BR8" i="96" s="1"/>
  <c r="DB8" i="96" s="1"/>
  <c r="AK9" i="96"/>
  <c r="BR9" i="96" s="1"/>
  <c r="DB9" i="96" s="1"/>
  <c r="AK10" i="96"/>
  <c r="BR10" i="96" s="1"/>
  <c r="DB10" i="96" s="1"/>
  <c r="AK11" i="96"/>
  <c r="BR11" i="96" s="1"/>
  <c r="DB11" i="96" s="1"/>
  <c r="AK12" i="96"/>
  <c r="BR12" i="96" s="1"/>
  <c r="DB12" i="96" s="1"/>
  <c r="AK13" i="96"/>
  <c r="BR13" i="96" s="1"/>
  <c r="DB13" i="96" s="1"/>
  <c r="AK14" i="96"/>
  <c r="BR14" i="96" s="1"/>
  <c r="DB14" i="96" s="1"/>
  <c r="AK15" i="96"/>
  <c r="BR15" i="96" s="1"/>
  <c r="DB15" i="96" s="1"/>
  <c r="AK16" i="96"/>
  <c r="BR16" i="96" s="1"/>
  <c r="DB16" i="96" s="1"/>
  <c r="AK17" i="96"/>
  <c r="BR17" i="96" s="1"/>
  <c r="DB17" i="96" s="1"/>
  <c r="AK18" i="96"/>
  <c r="BR18" i="96" s="1"/>
  <c r="DB18" i="96" s="1"/>
  <c r="AK19" i="96"/>
  <c r="BR19" i="96" s="1"/>
  <c r="DB19" i="96" s="1"/>
  <c r="AK20" i="96"/>
  <c r="BR20" i="96" s="1"/>
  <c r="DB20" i="96" s="1"/>
  <c r="AK21" i="96"/>
  <c r="BR21" i="96" s="1"/>
  <c r="DB21" i="96" s="1"/>
  <c r="AK22" i="96"/>
  <c r="BR22" i="96" s="1"/>
  <c r="DB22" i="96" s="1"/>
  <c r="AK23" i="96"/>
  <c r="BR23" i="96" s="1"/>
  <c r="DB23" i="96" s="1"/>
  <c r="AK24" i="96"/>
  <c r="BR24" i="96" s="1"/>
  <c r="DB24" i="96" s="1"/>
  <c r="AK25" i="96"/>
  <c r="BR25" i="96" s="1"/>
  <c r="DB25" i="96" s="1"/>
  <c r="AK26" i="96"/>
  <c r="BR26" i="96" s="1"/>
  <c r="DB26" i="96" s="1"/>
  <c r="AK27" i="96"/>
  <c r="BR27" i="96" s="1"/>
  <c r="DB27" i="96" s="1"/>
  <c r="AK28" i="96"/>
  <c r="BR28" i="96" s="1"/>
  <c r="DB28" i="96" s="1"/>
  <c r="AK30" i="96"/>
  <c r="AK32" i="96"/>
  <c r="BR32" i="96" s="1"/>
  <c r="DB32" i="96" s="1"/>
  <c r="AK33" i="96"/>
  <c r="BR33" i="96" s="1"/>
  <c r="DB33" i="96" s="1"/>
  <c r="AK34" i="96"/>
  <c r="BR34" i="96" s="1"/>
  <c r="DB34" i="96" s="1"/>
  <c r="AK35" i="96"/>
  <c r="BR35" i="96" s="1"/>
  <c r="DB35" i="96" s="1"/>
  <c r="AK36" i="96"/>
  <c r="BR36" i="96" s="1"/>
  <c r="DB36" i="96" s="1"/>
  <c r="AK37" i="96"/>
  <c r="BR37" i="96" s="1"/>
  <c r="DB37" i="96" s="1"/>
  <c r="AK38" i="96"/>
  <c r="BR38" i="96" s="1"/>
  <c r="DB38" i="96" s="1"/>
  <c r="AK39" i="96"/>
  <c r="BR39" i="96" s="1"/>
  <c r="DB39" i="96" s="1"/>
  <c r="AK41" i="96"/>
  <c r="BR41" i="96" s="1"/>
  <c r="DB41" i="96" s="1"/>
  <c r="AK42" i="96"/>
  <c r="BR42" i="96" s="1"/>
  <c r="DB42" i="96" s="1"/>
  <c r="AK43" i="96"/>
  <c r="BR43" i="96" s="1"/>
  <c r="DB43" i="96" s="1"/>
  <c r="AK44" i="96"/>
  <c r="BR44" i="96" s="1"/>
  <c r="DB44" i="96" s="1"/>
  <c r="AK4" i="96"/>
  <c r="BR4" i="96" s="1"/>
  <c r="G45" i="96"/>
  <c r="G40" i="96"/>
  <c r="G29" i="96"/>
  <c r="CF38" i="151" l="1"/>
  <c r="CI2" i="135"/>
  <c r="BS35" i="96"/>
  <c r="K61" i="120"/>
  <c r="BS25" i="96"/>
  <c r="DC25" i="96" s="1"/>
  <c r="K46" i="120"/>
  <c r="BS17" i="96"/>
  <c r="DC17" i="96" s="1"/>
  <c r="K38" i="120"/>
  <c r="BS9" i="96"/>
  <c r="DC9" i="96" s="1"/>
  <c r="O30" i="120" s="1"/>
  <c r="K30" i="120"/>
  <c r="BT33" i="96"/>
  <c r="DD33" i="96" s="1"/>
  <c r="P59" i="120" s="1"/>
  <c r="L59" i="120"/>
  <c r="BT23" i="96"/>
  <c r="DD23" i="96" s="1"/>
  <c r="P44" i="120" s="1"/>
  <c r="L44" i="120"/>
  <c r="BT15" i="96"/>
  <c r="N36" i="120" s="1"/>
  <c r="L36" i="120"/>
  <c r="BT7" i="96"/>
  <c r="DD7" i="96" s="1"/>
  <c r="P28" i="120" s="1"/>
  <c r="L28" i="120"/>
  <c r="BS18" i="96"/>
  <c r="DC18" i="96" s="1"/>
  <c r="O39" i="120" s="1"/>
  <c r="K39" i="120"/>
  <c r="BT8" i="96"/>
  <c r="N29" i="120" s="1"/>
  <c r="L29" i="120"/>
  <c r="BT6" i="96"/>
  <c r="DD6" i="96" s="1"/>
  <c r="P27" i="120" s="1"/>
  <c r="L27" i="120"/>
  <c r="BS23" i="96"/>
  <c r="M44" i="120" s="1"/>
  <c r="K44" i="120"/>
  <c r="BT13" i="96"/>
  <c r="DD13" i="96" s="1"/>
  <c r="P34" i="120" s="1"/>
  <c r="L34" i="120"/>
  <c r="BS26" i="96"/>
  <c r="DC26" i="96" s="1"/>
  <c r="K47" i="120"/>
  <c r="BT34" i="96"/>
  <c r="DD34" i="96" s="1"/>
  <c r="P60" i="120" s="1"/>
  <c r="L60" i="120"/>
  <c r="BS16" i="96"/>
  <c r="DC16" i="96" s="1"/>
  <c r="K37" i="120"/>
  <c r="BT22" i="96"/>
  <c r="L43" i="120"/>
  <c r="BS15" i="96"/>
  <c r="M36" i="120" s="1"/>
  <c r="K36" i="120"/>
  <c r="BT21" i="96"/>
  <c r="DD21" i="96" s="1"/>
  <c r="P42" i="120" s="1"/>
  <c r="L42" i="120"/>
  <c r="BS14" i="96"/>
  <c r="DC14" i="96" s="1"/>
  <c r="O35" i="120" s="1"/>
  <c r="K35" i="120"/>
  <c r="BT28" i="96"/>
  <c r="N49" i="120" s="1"/>
  <c r="L49" i="120"/>
  <c r="BS39" i="96"/>
  <c r="DC39" i="96" s="1"/>
  <c r="K65" i="120"/>
  <c r="BS21" i="96"/>
  <c r="DC21" i="96" s="1"/>
  <c r="K42" i="120"/>
  <c r="BS13" i="96"/>
  <c r="DC13" i="96" s="1"/>
  <c r="K34" i="120"/>
  <c r="BS5" i="96"/>
  <c r="DC5" i="96" s="1"/>
  <c r="O26" i="120" s="1"/>
  <c r="K26" i="120"/>
  <c r="BT37" i="96"/>
  <c r="N63" i="120" s="1"/>
  <c r="L63" i="120"/>
  <c r="BT27" i="96"/>
  <c r="N48" i="120" s="1"/>
  <c r="L48" i="120"/>
  <c r="BT19" i="96"/>
  <c r="N40" i="120" s="1"/>
  <c r="L40" i="120"/>
  <c r="BT11" i="96"/>
  <c r="DD11" i="96" s="1"/>
  <c r="P32" i="120" s="1"/>
  <c r="L32" i="120"/>
  <c r="BS10" i="96"/>
  <c r="DC10" i="96" s="1"/>
  <c r="K31" i="120"/>
  <c r="BT16" i="96"/>
  <c r="N37" i="120" s="1"/>
  <c r="L37" i="120"/>
  <c r="BS24" i="96"/>
  <c r="DC24" i="96" s="1"/>
  <c r="K45" i="120"/>
  <c r="BT32" i="96"/>
  <c r="DD32" i="96" s="1"/>
  <c r="P58" i="120" s="1"/>
  <c r="L58" i="120"/>
  <c r="BS33" i="96"/>
  <c r="K59" i="120"/>
  <c r="BT39" i="96"/>
  <c r="N65" i="120" s="1"/>
  <c r="L65" i="120"/>
  <c r="BT5" i="96"/>
  <c r="DD5" i="96" s="1"/>
  <c r="P26" i="120" s="1"/>
  <c r="L26" i="120"/>
  <c r="BS32" i="96"/>
  <c r="DC32" i="96" s="1"/>
  <c r="K58" i="120"/>
  <c r="BS6" i="96"/>
  <c r="M27" i="120" s="1"/>
  <c r="K27" i="120"/>
  <c r="BT20" i="96"/>
  <c r="DD20" i="96" s="1"/>
  <c r="P41" i="120" s="1"/>
  <c r="L41" i="120"/>
  <c r="BS38" i="96"/>
  <c r="M64" i="120" s="1"/>
  <c r="K64" i="120"/>
  <c r="BS28" i="96"/>
  <c r="M49" i="120" s="1"/>
  <c r="K49" i="120"/>
  <c r="BS20" i="96"/>
  <c r="M41" i="120" s="1"/>
  <c r="K41" i="120"/>
  <c r="BS12" i="96"/>
  <c r="M33" i="120" s="1"/>
  <c r="K33" i="120"/>
  <c r="BT36" i="96"/>
  <c r="DD36" i="96" s="1"/>
  <c r="P62" i="120" s="1"/>
  <c r="L62" i="120"/>
  <c r="BT26" i="96"/>
  <c r="DD26" i="96" s="1"/>
  <c r="P47" i="120" s="1"/>
  <c r="L47" i="120"/>
  <c r="BT18" i="96"/>
  <c r="N39" i="120" s="1"/>
  <c r="L39" i="120"/>
  <c r="BT10" i="96"/>
  <c r="DD10" i="96" s="1"/>
  <c r="P31" i="120" s="1"/>
  <c r="L31" i="120"/>
  <c r="BS36" i="96"/>
  <c r="DC36" i="96" s="1"/>
  <c r="K62" i="120"/>
  <c r="BT24" i="96"/>
  <c r="DD24" i="96" s="1"/>
  <c r="P45" i="120" s="1"/>
  <c r="L45" i="120"/>
  <c r="BS34" i="96"/>
  <c r="DC34" i="96" s="1"/>
  <c r="K60" i="120"/>
  <c r="BS8" i="96"/>
  <c r="DC8" i="96" s="1"/>
  <c r="O29" i="120" s="1"/>
  <c r="K29" i="120"/>
  <c r="BT14" i="96"/>
  <c r="DD14" i="96" s="1"/>
  <c r="P35" i="120" s="1"/>
  <c r="L35" i="120"/>
  <c r="BS7" i="96"/>
  <c r="M28" i="120" s="1"/>
  <c r="K28" i="120"/>
  <c r="BT30" i="96"/>
  <c r="DD30" i="96" s="1"/>
  <c r="P56" i="120" s="1"/>
  <c r="Q56" i="120" s="1"/>
  <c r="L56" i="120"/>
  <c r="BS22" i="96"/>
  <c r="M43" i="120" s="1"/>
  <c r="K43" i="120"/>
  <c r="BT38" i="96"/>
  <c r="DD38" i="96" s="1"/>
  <c r="P64" i="120" s="1"/>
  <c r="L64" i="120"/>
  <c r="BT12" i="96"/>
  <c r="DD12" i="96" s="1"/>
  <c r="P33" i="120" s="1"/>
  <c r="L33" i="120"/>
  <c r="BS37" i="96"/>
  <c r="DC37" i="96" s="1"/>
  <c r="K63" i="120"/>
  <c r="BS27" i="96"/>
  <c r="M48" i="120" s="1"/>
  <c r="K48" i="120"/>
  <c r="BS19" i="96"/>
  <c r="DC19" i="96" s="1"/>
  <c r="K40" i="120"/>
  <c r="BS11" i="96"/>
  <c r="DC11" i="96" s="1"/>
  <c r="K32" i="120"/>
  <c r="BT35" i="96"/>
  <c r="DD35" i="96" s="1"/>
  <c r="P61" i="120" s="1"/>
  <c r="L61" i="120"/>
  <c r="BT25" i="96"/>
  <c r="DD25" i="96" s="1"/>
  <c r="P46" i="120" s="1"/>
  <c r="L46" i="120"/>
  <c r="BT17" i="96"/>
  <c r="N38" i="120" s="1"/>
  <c r="L38" i="120"/>
  <c r="BT9" i="96"/>
  <c r="DD9" i="96" s="1"/>
  <c r="P30" i="120" s="1"/>
  <c r="L30" i="120"/>
  <c r="DD37" i="96"/>
  <c r="P63" i="120" s="1"/>
  <c r="DC38" i="96"/>
  <c r="DC28" i="96"/>
  <c r="M63" i="120"/>
  <c r="DD19" i="96"/>
  <c r="P40" i="120" s="1"/>
  <c r="DC35" i="96"/>
  <c r="M61" i="120"/>
  <c r="M46" i="120"/>
  <c r="M60" i="120"/>
  <c r="M37" i="120"/>
  <c r="DC33" i="96"/>
  <c r="M59" i="120"/>
  <c r="DC15" i="96"/>
  <c r="DD22" i="96"/>
  <c r="P43" i="120" s="1"/>
  <c r="N43" i="120"/>
  <c r="N33" i="120"/>
  <c r="CI2" i="128"/>
  <c r="BT44" i="96"/>
  <c r="L73" i="120"/>
  <c r="BS44" i="96"/>
  <c r="K73" i="120"/>
  <c r="BT43" i="96"/>
  <c r="N72" i="120" s="1"/>
  <c r="L72" i="120"/>
  <c r="AM45" i="96"/>
  <c r="AL45" i="96"/>
  <c r="BS43" i="96"/>
  <c r="AK45" i="96"/>
  <c r="DB45" i="96"/>
  <c r="CF5" i="151"/>
  <c r="D40" i="151"/>
  <c r="CF34" i="49"/>
  <c r="CF41" i="151" s="1"/>
  <c r="AK40" i="96"/>
  <c r="AM40" i="96"/>
  <c r="AL40" i="96"/>
  <c r="AM29" i="96"/>
  <c r="AK29" i="96"/>
  <c r="AL29" i="96"/>
  <c r="DB4" i="96"/>
  <c r="BR45" i="96"/>
  <c r="BS30" i="96"/>
  <c r="M56" i="120" s="1"/>
  <c r="BR30" i="96"/>
  <c r="BR5" i="96"/>
  <c r="DB5" i="96" s="1"/>
  <c r="BT4" i="96"/>
  <c r="N25" i="120" s="1"/>
  <c r="BS4" i="96"/>
  <c r="M25" i="120" s="1"/>
  <c r="U12" i="120"/>
  <c r="T12" i="120"/>
  <c r="S12" i="120"/>
  <c r="R12" i="120"/>
  <c r="Q12" i="120"/>
  <c r="P12" i="120"/>
  <c r="O12" i="120"/>
  <c r="N12" i="120"/>
  <c r="M12" i="120"/>
  <c r="T11" i="120"/>
  <c r="S11" i="120"/>
  <c r="R11" i="120"/>
  <c r="Q11" i="120"/>
  <c r="P11" i="120"/>
  <c r="O11" i="120"/>
  <c r="N11" i="120"/>
  <c r="M11" i="120"/>
  <c r="N56" i="120" l="1"/>
  <c r="DC20" i="96"/>
  <c r="O41" i="120" s="1"/>
  <c r="DD8" i="96"/>
  <c r="P29" i="120" s="1"/>
  <c r="DD17" i="96"/>
  <c r="P38" i="120" s="1"/>
  <c r="DC27" i="96"/>
  <c r="CG28" i="151" s="1"/>
  <c r="DD27" i="96"/>
  <c r="P48" i="120" s="1"/>
  <c r="M65" i="120"/>
  <c r="DC6" i="96"/>
  <c r="O27" i="120" s="1"/>
  <c r="N27" i="120"/>
  <c r="O47" i="120"/>
  <c r="CG27" i="151"/>
  <c r="N32" i="120"/>
  <c r="M42" i="120"/>
  <c r="DD15" i="96"/>
  <c r="P36" i="120" s="1"/>
  <c r="M29" i="120"/>
  <c r="DD16" i="96"/>
  <c r="P37" i="120" s="1"/>
  <c r="Q37" i="120" s="1"/>
  <c r="N44" i="120"/>
  <c r="M47" i="120"/>
  <c r="DC22" i="96"/>
  <c r="O43" i="120" s="1"/>
  <c r="N46" i="120"/>
  <c r="N61" i="120"/>
  <c r="N59" i="120"/>
  <c r="M26" i="120"/>
  <c r="DC7" i="96"/>
  <c r="O28" i="120" s="1"/>
  <c r="N45" i="120"/>
  <c r="N34" i="120"/>
  <c r="DD28" i="96"/>
  <c r="P49" i="120" s="1"/>
  <c r="N60" i="120"/>
  <c r="DD18" i="96"/>
  <c r="P39" i="120" s="1"/>
  <c r="Q39" i="120" s="1"/>
  <c r="K66" i="120"/>
  <c r="M58" i="120"/>
  <c r="M30" i="120"/>
  <c r="N28" i="120"/>
  <c r="N58" i="120"/>
  <c r="M39" i="120"/>
  <c r="N47" i="120"/>
  <c r="N30" i="120"/>
  <c r="M32" i="120"/>
  <c r="CG9" i="151"/>
  <c r="DC12" i="96"/>
  <c r="CG13" i="151" s="1"/>
  <c r="M35" i="120"/>
  <c r="DD39" i="96"/>
  <c r="P65" i="120" s="1"/>
  <c r="Q65" i="120" s="1"/>
  <c r="AK62" i="120"/>
  <c r="AL62" i="120" s="1"/>
  <c r="Q62" i="120"/>
  <c r="Q42" i="120"/>
  <c r="Q35" i="120"/>
  <c r="Q31" i="120"/>
  <c r="AK60" i="120"/>
  <c r="AL60" i="120" s="1"/>
  <c r="Q60" i="120"/>
  <c r="AK64" i="120"/>
  <c r="AL64" i="120" s="1"/>
  <c r="Q64" i="120"/>
  <c r="Q41" i="120"/>
  <c r="Q40" i="120"/>
  <c r="Q30" i="120"/>
  <c r="Q59" i="120"/>
  <c r="AK59" i="120"/>
  <c r="AL59" i="120" s="1"/>
  <c r="Q46" i="120"/>
  <c r="Q47" i="120"/>
  <c r="Q63" i="120"/>
  <c r="AK63" i="120"/>
  <c r="AL63" i="120" s="1"/>
  <c r="Q38" i="120"/>
  <c r="N35" i="120"/>
  <c r="M62" i="120"/>
  <c r="AK56" i="120"/>
  <c r="AL56" i="120" s="1"/>
  <c r="Q48" i="120"/>
  <c r="Q45" i="120"/>
  <c r="Q32" i="120"/>
  <c r="N42" i="120"/>
  <c r="M45" i="120"/>
  <c r="M31" i="120"/>
  <c r="N64" i="120"/>
  <c r="N31" i="120"/>
  <c r="Q33" i="120"/>
  <c r="BT40" i="96"/>
  <c r="N62" i="120"/>
  <c r="DC23" i="96"/>
  <c r="CG24" i="151" s="1"/>
  <c r="AK61" i="120"/>
  <c r="AL61" i="120" s="1"/>
  <c r="Q61" i="120"/>
  <c r="N26" i="120"/>
  <c r="M38" i="120"/>
  <c r="N41" i="120"/>
  <c r="M34" i="120"/>
  <c r="M40" i="120"/>
  <c r="Q44" i="120"/>
  <c r="Q34" i="120"/>
  <c r="Q58" i="120"/>
  <c r="AK58" i="120"/>
  <c r="AL58" i="120" s="1"/>
  <c r="L66" i="120"/>
  <c r="Q43" i="120"/>
  <c r="Q27" i="120"/>
  <c r="Q28" i="120"/>
  <c r="Q26" i="120"/>
  <c r="Q29" i="120"/>
  <c r="CG10" i="151"/>
  <c r="CG21" i="151"/>
  <c r="CG19" i="151"/>
  <c r="CG15" i="151"/>
  <c r="CG11" i="151"/>
  <c r="O31" i="120"/>
  <c r="CG14" i="151"/>
  <c r="O34" i="120"/>
  <c r="CG35" i="151"/>
  <c r="O61" i="120"/>
  <c r="CG20" i="151"/>
  <c r="O40" i="120"/>
  <c r="CG29" i="151"/>
  <c r="O49" i="120"/>
  <c r="CG32" i="151"/>
  <c r="O58" i="120"/>
  <c r="CG38" i="151"/>
  <c r="O64" i="120"/>
  <c r="CG16" i="151"/>
  <c r="O36" i="120"/>
  <c r="CG17" i="151"/>
  <c r="O37" i="120"/>
  <c r="CG37" i="151"/>
  <c r="O63" i="120"/>
  <c r="CG33" i="151"/>
  <c r="O59" i="120"/>
  <c r="CG34" i="151"/>
  <c r="O60" i="120"/>
  <c r="CG26" i="151"/>
  <c r="O46" i="120"/>
  <c r="CG36" i="151"/>
  <c r="O62" i="120"/>
  <c r="CG39" i="151"/>
  <c r="O65" i="120"/>
  <c r="CG25" i="151"/>
  <c r="O45" i="120"/>
  <c r="CG12" i="151"/>
  <c r="O32" i="120"/>
  <c r="CG6" i="151"/>
  <c r="CG18" i="151"/>
  <c r="O38" i="120"/>
  <c r="O44" i="120"/>
  <c r="CG22" i="151"/>
  <c r="O42" i="120"/>
  <c r="DD43" i="96"/>
  <c r="P72" i="120" s="1"/>
  <c r="Q72" i="120" s="1"/>
  <c r="BT45" i="96"/>
  <c r="DC44" i="96"/>
  <c r="O73" i="120" s="1"/>
  <c r="M73" i="120"/>
  <c r="DD44" i="96"/>
  <c r="P73" i="120" s="1"/>
  <c r="N73" i="120"/>
  <c r="DC43" i="96"/>
  <c r="M72" i="120"/>
  <c r="BS45" i="96"/>
  <c r="CF40" i="151"/>
  <c r="DB29" i="96"/>
  <c r="BR40" i="96"/>
  <c r="DB30" i="96"/>
  <c r="DB40" i="96" s="1"/>
  <c r="DC4" i="96"/>
  <c r="BS29" i="96"/>
  <c r="BT29" i="96"/>
  <c r="DD4" i="96"/>
  <c r="BR29" i="96"/>
  <c r="BS40" i="96"/>
  <c r="DC30" i="96"/>
  <c r="O56" i="120" s="1"/>
  <c r="CI1" i="49"/>
  <c r="O48" i="120" l="1"/>
  <c r="CG7" i="151"/>
  <c r="CG23" i="151"/>
  <c r="M66" i="120"/>
  <c r="DD40" i="96"/>
  <c r="AK65" i="120"/>
  <c r="AL65" i="120" s="1"/>
  <c r="P66" i="120"/>
  <c r="AK66" i="120" s="1"/>
  <c r="AL66" i="120" s="1"/>
  <c r="DB46" i="96"/>
  <c r="Q36" i="120"/>
  <c r="O33" i="120"/>
  <c r="Q49" i="120"/>
  <c r="N66" i="120"/>
  <c r="CG8" i="151"/>
  <c r="Q73" i="120"/>
  <c r="AK73" i="120"/>
  <c r="AK72" i="120"/>
  <c r="O66" i="120"/>
  <c r="DC29" i="96"/>
  <c r="O25" i="120"/>
  <c r="DD29" i="96"/>
  <c r="P25" i="120"/>
  <c r="Q25" i="120" s="1"/>
  <c r="CI2" i="151"/>
  <c r="CF42" i="151"/>
  <c r="DD45" i="96"/>
  <c r="DC45" i="96"/>
  <c r="O72" i="120"/>
  <c r="DC40" i="96"/>
  <c r="CG30" i="151"/>
  <c r="CG5" i="151"/>
  <c r="CI2" i="49"/>
  <c r="DC46" i="96" l="1"/>
  <c r="Q66" i="120"/>
  <c r="DD46" i="96"/>
  <c r="J6" i="120"/>
  <c r="V6" i="120" s="1"/>
  <c r="AB74" i="120" l="1"/>
  <c r="S74" i="120"/>
  <c r="J74" i="120"/>
  <c r="AJ73" i="120"/>
  <c r="AJ72" i="120"/>
  <c r="AB50" i="120"/>
  <c r="AA50" i="120"/>
  <c r="S50" i="120"/>
  <c r="R50" i="120"/>
  <c r="J50" i="120"/>
  <c r="I50" i="120"/>
  <c r="G50" i="120"/>
  <c r="AJ74" i="120" l="1"/>
  <c r="AJ50" i="120"/>
  <c r="AL49" i="120"/>
  <c r="AD50" i="120" l="1"/>
  <c r="AC50" i="120"/>
  <c r="AG50" i="120"/>
  <c r="AH50" i="120"/>
  <c r="L5" i="120" l="1"/>
  <c r="AF50" i="120"/>
  <c r="AE50" i="120"/>
  <c r="Y74" i="120" l="1"/>
  <c r="Z74" i="120" s="1"/>
  <c r="V74" i="120" l="1"/>
  <c r="U74" i="120"/>
  <c r="X50" i="120"/>
  <c r="K5" i="120" s="1"/>
  <c r="Y50" i="120"/>
  <c r="Z50" i="120" s="1"/>
  <c r="X74" i="120"/>
  <c r="K8" i="120" s="1"/>
  <c r="K9" i="120" l="1"/>
  <c r="K11" i="120" s="1"/>
  <c r="K10" i="120"/>
  <c r="K12" i="120" s="1"/>
  <c r="W50" i="120"/>
  <c r="U50" i="120"/>
  <c r="T50" i="120"/>
  <c r="W74" i="120"/>
  <c r="V50" i="120"/>
  <c r="AL73" i="120" l="1"/>
  <c r="AL34" i="120" l="1"/>
  <c r="AL48" i="120" l="1"/>
  <c r="L74" i="120" l="1"/>
  <c r="K74" i="120"/>
  <c r="N74" i="120" l="1"/>
  <c r="M74" i="120"/>
  <c r="P50" i="120" l="1"/>
  <c r="AL41" i="120"/>
  <c r="AL28" i="120"/>
  <c r="AL33" i="120"/>
  <c r="AL36" i="120"/>
  <c r="AL44" i="120"/>
  <c r="AL39" i="120"/>
  <c r="AL47" i="120"/>
  <c r="P74" i="120"/>
  <c r="Q74" i="120" s="1"/>
  <c r="AL27" i="120"/>
  <c r="AL31" i="120"/>
  <c r="AL42" i="120"/>
  <c r="AL37" i="120"/>
  <c r="AL45" i="120"/>
  <c r="K50" i="120"/>
  <c r="AL26" i="120"/>
  <c r="AL30" i="120"/>
  <c r="AL40" i="120"/>
  <c r="L50" i="120"/>
  <c r="AL32" i="120"/>
  <c r="AL35" i="120"/>
  <c r="AL43" i="120"/>
  <c r="O50" i="120"/>
  <c r="AL29" i="120"/>
  <c r="AL38" i="120"/>
  <c r="AL46" i="120"/>
  <c r="AK50" i="120" l="1"/>
  <c r="AL50" i="120" s="1"/>
  <c r="Q50" i="120"/>
  <c r="J5" i="120"/>
  <c r="V5" i="120" s="1"/>
  <c r="J10" i="120"/>
  <c r="O74" i="120"/>
  <c r="M50" i="120"/>
  <c r="N50" i="120"/>
  <c r="J12" i="120" l="1"/>
  <c r="J8" i="120"/>
  <c r="J9" i="120" l="1"/>
  <c r="J11" i="120" s="1"/>
  <c r="AC74" i="120" l="1"/>
  <c r="AG74" i="120" l="1"/>
  <c r="L8" i="120" s="1"/>
  <c r="AL72" i="120"/>
  <c r="AH74" i="120"/>
  <c r="AI74" i="120" s="1"/>
  <c r="AD74" i="120"/>
  <c r="AE74" i="120"/>
  <c r="AK74" i="120" l="1"/>
  <c r="AL74" i="120" s="1"/>
  <c r="L10" i="120"/>
  <c r="L9" i="120"/>
  <c r="V8" i="120"/>
  <c r="AF74" i="120"/>
  <c r="L11" i="120" l="1"/>
  <c r="V9" i="120"/>
  <c r="V11" i="120" s="1"/>
  <c r="L12" i="120"/>
  <c r="V10" i="120"/>
  <c r="V12" i="120" s="1"/>
</calcChain>
</file>

<file path=xl/sharedStrings.xml><?xml version="1.0" encoding="utf-8"?>
<sst xmlns="http://schemas.openxmlformats.org/spreadsheetml/2006/main" count="14914" uniqueCount="262">
  <si>
    <t>မိတ္ထီလာ</t>
  </si>
  <si>
    <t>ပခုက္ကူ</t>
  </si>
  <si>
    <t>ရမည်းသင်း</t>
  </si>
  <si>
    <t>WS</t>
  </si>
  <si>
    <t>Pakokku</t>
  </si>
  <si>
    <t>U Tin Maung</t>
  </si>
  <si>
    <t>ဦးတင်မောင်</t>
  </si>
  <si>
    <t>Bagan</t>
  </si>
  <si>
    <t>ပုဂံ</t>
  </si>
  <si>
    <t>Yadana</t>
  </si>
  <si>
    <t>ရတနာ</t>
  </si>
  <si>
    <t>Taungtha</t>
  </si>
  <si>
    <t>တောင်သာ</t>
  </si>
  <si>
    <t>MyoMa</t>
  </si>
  <si>
    <t>မြို့မ</t>
  </si>
  <si>
    <t>Kyaukpadaung</t>
  </si>
  <si>
    <t>ကျောက်ပန်းတောင်း</t>
  </si>
  <si>
    <t>Kaung Su Wai</t>
  </si>
  <si>
    <t>ကောင်းဆုဝေ</t>
  </si>
  <si>
    <t>Kaung Htet Thu</t>
  </si>
  <si>
    <t>ကောင်းထက်သူ</t>
  </si>
  <si>
    <t>U Thein Soe</t>
  </si>
  <si>
    <t>ဦးသိန်းစိုး</t>
  </si>
  <si>
    <t>Daw Khin San Myint</t>
  </si>
  <si>
    <t>ဒေါ်ခင်စန်းမြင့်</t>
  </si>
  <si>
    <t>U Soe Win</t>
  </si>
  <si>
    <t>ဦးစိုးဝင်း</t>
  </si>
  <si>
    <t>Lwin</t>
  </si>
  <si>
    <t>လွင်</t>
  </si>
  <si>
    <t>U Ye Myint</t>
  </si>
  <si>
    <t>ဦးရဲမြင့်</t>
  </si>
  <si>
    <t>Yamethin</t>
  </si>
  <si>
    <t>ပျော်ဘွယ်</t>
  </si>
  <si>
    <t>စံချိန်</t>
  </si>
  <si>
    <t>U Aung Moe</t>
  </si>
  <si>
    <t>ဦးအောင်မိုး</t>
  </si>
  <si>
    <t>Mahlaing</t>
  </si>
  <si>
    <t>မလှိုင်</t>
  </si>
  <si>
    <t>Ma Yin Yin Aye</t>
  </si>
  <si>
    <t>မယဉ်ယဉ်အေး</t>
  </si>
  <si>
    <t>Kyaw Kyar</t>
  </si>
  <si>
    <t>ကျော်ကြား</t>
  </si>
  <si>
    <t>Wundwin</t>
  </si>
  <si>
    <t>U Win Naing</t>
  </si>
  <si>
    <t>ဦးဝင်းနိုင်</t>
  </si>
  <si>
    <t>လျှော်ပင်</t>
  </si>
  <si>
    <t>Pyawbwe</t>
  </si>
  <si>
    <t>U Win Aung Kyawe</t>
  </si>
  <si>
    <t>ဦးဝင်းအောင်ကြွယ်</t>
  </si>
  <si>
    <t>Tharzi</t>
  </si>
  <si>
    <t>သာစည်</t>
  </si>
  <si>
    <t>U Kyaw Hla</t>
  </si>
  <si>
    <t>ဦးကျော်လှ</t>
  </si>
  <si>
    <t>Meikhtila</t>
  </si>
  <si>
    <t>U Aye Khin Maung</t>
  </si>
  <si>
    <t>ဦးအေးခင်မောင်</t>
  </si>
  <si>
    <t>Summer-2</t>
  </si>
  <si>
    <t>Summer-1</t>
  </si>
  <si>
    <t>Golden Horse</t>
  </si>
  <si>
    <t>ရွှေမြင်း</t>
  </si>
  <si>
    <t>No</t>
  </si>
  <si>
    <t>ရွှေခြင်္သေ့</t>
  </si>
  <si>
    <t>Kaung Thant</t>
  </si>
  <si>
    <t>ကောင်းသန့်</t>
  </si>
  <si>
    <t>BOT</t>
  </si>
  <si>
    <t>PKT</t>
  </si>
  <si>
    <t>Ach %</t>
  </si>
  <si>
    <t>Month Till Date</t>
  </si>
  <si>
    <t xml:space="preserve">Total Sales </t>
  </si>
  <si>
    <t>ချယ်ရီသံပုရာ(1*12)
(1000 ml)</t>
  </si>
  <si>
    <t>ချယ်ရီသံပုရာ(1*24)
(600ml)</t>
  </si>
  <si>
    <t>ချယ်ရီကော်(1*24)
(600 ml)</t>
  </si>
  <si>
    <t>ဒဂုံမန်ကျည်းအရက်
(1*14)</t>
  </si>
  <si>
    <t>ချယ်ရီအရက်သန့်
(1*14)</t>
  </si>
  <si>
    <t>ရွှေမင်းသားခေါင်ရည်
(1*24)</t>
  </si>
  <si>
    <t>ဇေRedပု(1*12)
680ml</t>
  </si>
  <si>
    <t>ဇေ Red(1*12)
(1000ml)</t>
  </si>
  <si>
    <t>ဇေ (1*12)
 (1000ml)</t>
  </si>
  <si>
    <t>ဇေ (1*12)
 (600ml)</t>
  </si>
  <si>
    <t>ကောင်းကြည်  (1*12)
 (1000ml)</t>
  </si>
  <si>
    <t>ကောင်းကြည်(1*12)
(600ml)</t>
  </si>
  <si>
    <t>Formula Rum(1*24)
(350ml)</t>
  </si>
  <si>
    <t>Formula Rum(1*12)
(700ml)</t>
  </si>
  <si>
    <t>ZayRed(1*12)
(700ml)</t>
  </si>
  <si>
    <t>Vodka(1*12)
(700ml)</t>
  </si>
  <si>
    <t>2 in 1 မက
(1*14)</t>
  </si>
  <si>
    <t>မိုးနဲကွန်ကီး
(1*14)</t>
  </si>
  <si>
    <t>ကောင်းကြည်
(1*14)</t>
  </si>
  <si>
    <t>ဇေရမ်
(1*14)</t>
  </si>
  <si>
    <t>ဇေRedပု
(1*14)</t>
  </si>
  <si>
    <t>Black Cat
(1*24)</t>
  </si>
  <si>
    <t>ဒဂုံနာနတ်
(1*24)</t>
  </si>
  <si>
    <t>ဇေသန့်
(1*14)</t>
  </si>
  <si>
    <t>ကင်းမြီးကောက်
(1*14)</t>
  </si>
  <si>
    <t>ဒဂုံသန့်
(1*14)</t>
  </si>
  <si>
    <t xml:space="preserve"> လိမ္မော်ဖြူ
(1*24)</t>
  </si>
  <si>
    <t>ရှောက်ပျား
(1*14)</t>
  </si>
  <si>
    <t xml:space="preserve"> သံပုရာ
(1*14)</t>
  </si>
  <si>
    <t>Total (BOT)</t>
  </si>
  <si>
    <t>SKU</t>
  </si>
  <si>
    <t>Date</t>
  </si>
  <si>
    <t>Total (PKT)</t>
  </si>
  <si>
    <t>10-Days</t>
  </si>
  <si>
    <t xml:space="preserve">March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</si>
  <si>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</si>
  <si>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</si>
  <si>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</si>
  <si>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</si>
  <si>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</si>
  <si>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</si>
  <si>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</si>
  <si>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</si>
  <si>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</si>
  <si>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Target </t>
  </si>
  <si>
    <t xml:space="preserve">Total Outlet </t>
  </si>
  <si>
    <t>1st Jan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</si>
  <si>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</si>
  <si>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</si>
  <si>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</si>
  <si>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</si>
  <si>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</si>
  <si>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</si>
  <si>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</si>
  <si>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</si>
  <si>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</si>
  <si>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‌ရွှေမြင်း</t>
  </si>
  <si>
    <t>January</t>
  </si>
  <si>
    <t>February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</si>
  <si>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</si>
  <si>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</si>
  <si>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</si>
  <si>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</si>
  <si>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</si>
  <si>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>Contribution</t>
  </si>
  <si>
    <t>March</t>
  </si>
  <si>
    <t>VAN</t>
  </si>
  <si>
    <t xml:space="preserve">Quarter 1 </t>
  </si>
  <si>
    <t xml:space="preserve">Q1 Total </t>
  </si>
  <si>
    <t xml:space="preserve">Sales </t>
  </si>
  <si>
    <t>Sr No.</t>
  </si>
  <si>
    <t>Customer Name</t>
  </si>
  <si>
    <t>Area</t>
  </si>
  <si>
    <t>Outlet Type</t>
  </si>
  <si>
    <t>Cons%</t>
  </si>
  <si>
    <t xml:space="preserve">Bottle </t>
  </si>
  <si>
    <t>Cons %</t>
  </si>
  <si>
    <t>Quarter 1</t>
  </si>
  <si>
    <t xml:space="preserve">Van </t>
  </si>
  <si>
    <t>ASM</t>
  </si>
  <si>
    <t xml:space="preserve">Area </t>
  </si>
  <si>
    <t xml:space="preserve">Frequancy </t>
  </si>
  <si>
    <t xml:space="preserve">Van 1 </t>
  </si>
  <si>
    <t xml:space="preserve">Van 2 </t>
  </si>
  <si>
    <t>Lit</t>
  </si>
  <si>
    <t>20-days</t>
  </si>
  <si>
    <t>Mini + Van Sales  Follow Up - (Region)</t>
  </si>
  <si>
    <t>Total Mini+ Van  Sales Follow Up (xxxx)</t>
  </si>
  <si>
    <t>F1&amp;F2</t>
  </si>
  <si>
    <t>MH,TZ,YMP,WNT,SHP</t>
  </si>
  <si>
    <t>Ko Kyaw Po Po Win</t>
  </si>
  <si>
    <t>Wholesales Follow Up - (Region)</t>
  </si>
  <si>
    <t>Q4</t>
  </si>
  <si>
    <t>Q3</t>
  </si>
  <si>
    <t>Q2</t>
  </si>
  <si>
    <t>Q1</t>
  </si>
  <si>
    <t>Ltr</t>
  </si>
  <si>
    <t>Target (Bot)</t>
  </si>
  <si>
    <t>Target (Liter)</t>
  </si>
  <si>
    <t xml:space="preserve">WS (Bot) </t>
  </si>
  <si>
    <t>Van (Bot)</t>
  </si>
  <si>
    <t>Total Sales  (BOT)</t>
  </si>
  <si>
    <t>Total Sales  (Liter)</t>
  </si>
  <si>
    <t>Ach % (Bot)</t>
  </si>
  <si>
    <t>Ach % (Liter)</t>
  </si>
  <si>
    <t>ရွှေကမ္ဘာ</t>
  </si>
  <si>
    <t>ကိုလှဌေးအောင်</t>
  </si>
  <si>
    <t>ပြည်ဖြိုးကြွယ်</t>
  </si>
  <si>
    <t>ဝတိံယံ</t>
  </si>
  <si>
    <t>ပျားနက်</t>
  </si>
  <si>
    <t>ကောင်းဟိန်း</t>
  </si>
  <si>
    <t>ရွှေရောင်စင်</t>
  </si>
  <si>
    <t>မြင်းခြံ</t>
  </si>
  <si>
    <t>Semi WS</t>
  </si>
  <si>
    <t>Golden World</t>
  </si>
  <si>
    <t>U Hla Htay Aung</t>
  </si>
  <si>
    <t>Pyae Phyo Kywe</t>
  </si>
  <si>
    <t>Wattainyan</t>
  </si>
  <si>
    <t>Black Bee</t>
  </si>
  <si>
    <t>Kaung Hein</t>
  </si>
  <si>
    <t>Shwe Yaung Sin</t>
  </si>
  <si>
    <t>Myingyun</t>
  </si>
  <si>
    <t>Semi Wholesales Follow Up - (Region)</t>
  </si>
  <si>
    <t>SemiWS</t>
  </si>
  <si>
    <t>PTK</t>
  </si>
  <si>
    <t>Resp By</t>
  </si>
  <si>
    <t>မိုးနဲကွန်ကီးကော်1L
(1*12)</t>
  </si>
  <si>
    <t>မိုးနဲကွန်ကီးကော်1L
(1*24)</t>
  </si>
  <si>
    <t>‌ရွှေခေတ်</t>
  </si>
  <si>
    <t>A1</t>
  </si>
  <si>
    <t>ဟိန်းမြန်မာ</t>
  </si>
  <si>
    <t>Shwe Khit</t>
  </si>
  <si>
    <t>Hein Myanmar</t>
  </si>
  <si>
    <t>Meiktila Market - Wholesales List ( 2026 - January)</t>
  </si>
  <si>
    <t>Contract</t>
  </si>
  <si>
    <t>Wholesale</t>
  </si>
  <si>
    <t>A-1</t>
  </si>
  <si>
    <t>Semi Wholesale</t>
  </si>
  <si>
    <t>ရွှေမန်းပုလင်း
(1*14)</t>
  </si>
  <si>
    <t>ရွှေမင်းသားမန်ကျည်းခေါင်ရည်
(1*14)</t>
  </si>
  <si>
    <t>ရွှေမန်းကော်ဗူး 1L
(1*12)</t>
  </si>
  <si>
    <t>ရွှေမင်းသားခေါင်ရည်
ကော်ဗူး
(1*12)</t>
  </si>
  <si>
    <t>ရွှေမင်းသားမန်ကျည်း
ခေါင်ရည်ကော်ဗူး
(1*12)</t>
  </si>
  <si>
    <t>‌ကျော်ကြား</t>
  </si>
  <si>
    <t>‌ကောင်းဟိန်း</t>
  </si>
  <si>
    <t>Jan'26</t>
  </si>
  <si>
    <t>Feb'26</t>
  </si>
  <si>
    <t>Mar'26</t>
  </si>
  <si>
    <t>ရွှေခေတ်</t>
  </si>
  <si>
    <t>Outlet Name</t>
  </si>
  <si>
    <t>Total Wholesales ( 25)</t>
  </si>
  <si>
    <t>ဦးမောင်ငယ်</t>
  </si>
  <si>
    <t>U Mg Ngwe</t>
  </si>
  <si>
    <t>Ko Hla Htay Aung</t>
  </si>
  <si>
    <t>Myingyan</t>
  </si>
  <si>
    <t>ပြည့်ဖြိုးကြွယ်</t>
  </si>
  <si>
    <t>‌ရွှေကမ္ဘာ</t>
  </si>
  <si>
    <t>ဦးလှဌေးအောင်</t>
  </si>
  <si>
    <t>Total SWS (10)</t>
  </si>
  <si>
    <t>YMT,PB,KPT,TT</t>
  </si>
  <si>
    <t>Bottle</t>
  </si>
  <si>
    <t>Liter</t>
  </si>
  <si>
    <t>မိုးယံ</t>
  </si>
  <si>
    <t>Moe Yan</t>
  </si>
  <si>
    <t>Total (25)</t>
  </si>
  <si>
    <t>Total (10)</t>
  </si>
  <si>
    <t>Golden Lion</t>
  </si>
  <si>
    <t>Sanchain</t>
  </si>
  <si>
    <t>2026-February</t>
  </si>
  <si>
    <t>Meiktila Market - Wholesales List ( 2026 - February)</t>
  </si>
  <si>
    <t>1st Feb</t>
  </si>
  <si>
    <t>2nd Feb</t>
  </si>
  <si>
    <t>3rd Feb</t>
  </si>
  <si>
    <t>4th Feb</t>
  </si>
  <si>
    <t>5th Feb</t>
  </si>
  <si>
    <t>6th Feb</t>
  </si>
  <si>
    <t>7th Feb</t>
  </si>
  <si>
    <t>8th Feb</t>
  </si>
  <si>
    <t>9th Feb</t>
  </si>
  <si>
    <t>10th Feb</t>
  </si>
  <si>
    <t>2026-March</t>
  </si>
  <si>
    <t>Meiktila Market - Wholesales List ( 2026 - March)</t>
  </si>
  <si>
    <t>1st Mar</t>
  </si>
  <si>
    <t>2nd Mar</t>
  </si>
  <si>
    <t>3rd Mar</t>
  </si>
  <si>
    <t>4th Mar</t>
  </si>
  <si>
    <t>5th Mar</t>
  </si>
  <si>
    <t>6th Mar</t>
  </si>
  <si>
    <t>7th Mar</t>
  </si>
  <si>
    <t>8th Mar</t>
  </si>
  <si>
    <t>9th Mar</t>
  </si>
  <si>
    <t>10th Mar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</si>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</sst>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(* #,##0.0_);_(* \(#,##0.0\);_(* &quot;-&quot;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Pyidaungsu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Pyidaungsu"/>
      <family val="2"/>
    </font>
    <font>
      <sz val="10"/>
      <color theme="1"/>
      <name val="Pyidaungsu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color theme="1"/>
      <name val="Pyidaungsu"/>
      <family val="2"/>
    </font>
    <font>
      <b/>
      <sz val="10"/>
      <color rgb="FFFF0000"/>
      <name val="Pyidaungsu"/>
      <family val="2"/>
    </font>
    <font>
      <sz val="10"/>
      <color rgb="FFFF0000"/>
      <name val="Pyidaungsu"/>
      <family val="2"/>
    </font>
    <font>
      <sz val="11"/>
      <color theme="1"/>
      <name val="Zawgyi-One"/>
      <family val="2"/>
    </font>
    <font>
      <b/>
      <sz val="11"/>
      <color theme="1"/>
      <name val="Pyidaungsu"/>
      <family val="2"/>
    </font>
    <font>
      <b/>
      <sz val="11"/>
      <color rgb="FFFF0000"/>
      <name val="Pyidaungsu"/>
      <family val="2"/>
    </font>
    <font>
      <sz val="12"/>
      <color theme="1"/>
      <name val="Pyidaungsu"/>
      <family val="2"/>
    </font>
    <font>
      <u/>
      <sz val="12"/>
      <color theme="10"/>
      <name val="Pyidaungsu"/>
      <family val="2"/>
    </font>
    <font>
      <b/>
      <sz val="11"/>
      <name val="Pyidaungsu"/>
      <family val="2"/>
    </font>
    <font>
      <b/>
      <sz val="10"/>
      <name val="Pyidaungsu"/>
      <family val="2"/>
    </font>
    <font>
      <sz val="11"/>
      <name val="Pyidaungsu"/>
      <family val="2"/>
    </font>
    <font>
      <b/>
      <sz val="11"/>
      <color rgb="FF0000FF"/>
      <name val="Pyidaungsu"/>
      <family val="2"/>
    </font>
    <font>
      <b/>
      <u/>
      <sz val="11"/>
      <name val="Pyidaungsu"/>
      <family val="2"/>
    </font>
    <font>
      <sz val="11"/>
      <color rgb="FFFF0000"/>
      <name val="Pyidaungsu"/>
      <family val="2"/>
    </font>
    <font>
      <sz val="9"/>
      <color theme="1"/>
      <name val="Pyidaungsu"/>
      <family val="2"/>
    </font>
    <font>
      <b/>
      <sz val="10"/>
      <color theme="3"/>
      <name val="Calibri"/>
      <family val="2"/>
      <scheme val="minor"/>
    </font>
    <font>
      <b/>
      <sz val="10"/>
      <color theme="9" tint="-0.499984740745262"/>
      <name val="Pyidaungsu"/>
      <family val="2"/>
    </font>
    <font>
      <b/>
      <sz val="12"/>
      <color theme="1"/>
      <name val="Pyidaungsu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3FCC0"/>
        <bgColor indexed="64"/>
      </patternFill>
    </fill>
    <fill>
      <patternFill patternType="solid">
        <fgColor rgb="FFB2F3F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0" borderId="0"/>
    <xf numFmtId="0" fontId="2" fillId="0" borderId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43" fontId="2" fillId="0" borderId="0" applyFont="0" applyFill="0" applyBorder="0" applyAlignment="0" applyProtection="0"/>
  </cellStyleXfs>
  <cellXfs count="402"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164" fontId="5" fillId="4" borderId="2" xfId="1" applyNumberFormat="1" applyFont="1" applyFill="1" applyBorder="1" applyAlignment="1">
      <alignment horizontal="center" vertical="center"/>
    </xf>
    <xf numFmtId="164" fontId="5" fillId="0" borderId="2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2" xfId="4" applyFont="1" applyBorder="1" applyAlignment="1">
      <alignment horizontal="center" vertical="center"/>
    </xf>
    <xf numFmtId="165" fontId="12" fillId="0" borderId="2" xfId="5" applyFont="1" applyBorder="1" applyAlignment="1">
      <alignment horizontal="center" vertical="center"/>
    </xf>
    <xf numFmtId="0" fontId="12" fillId="0" borderId="18" xfId="4" applyFont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0" borderId="2" xfId="8" applyFont="1" applyBorder="1" applyAlignment="1">
      <alignment horizontal="center" vertical="center"/>
    </xf>
    <xf numFmtId="164" fontId="9" fillId="11" borderId="2" xfId="1" applyNumberFormat="1" applyFont="1" applyFill="1" applyBorder="1" applyAlignment="1">
      <alignment horizontal="center" vertical="center"/>
    </xf>
    <xf numFmtId="164" fontId="5" fillId="13" borderId="2" xfId="1" applyNumberFormat="1" applyFont="1" applyFill="1" applyBorder="1" applyAlignment="1">
      <alignment horizontal="center" vertical="center"/>
    </xf>
    <xf numFmtId="164" fontId="5" fillId="10" borderId="2" xfId="1" applyNumberFormat="1" applyFont="1" applyFill="1" applyBorder="1" applyAlignment="1">
      <alignment horizontal="center" vertical="center"/>
    </xf>
    <xf numFmtId="164" fontId="9" fillId="0" borderId="2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4" fillId="14" borderId="2" xfId="1" applyNumberFormat="1" applyFont="1" applyFill="1" applyBorder="1" applyAlignment="1">
      <alignment horizontal="center" vertical="center"/>
    </xf>
    <xf numFmtId="0" fontId="5" fillId="0" borderId="2" xfId="4" applyFont="1" applyBorder="1" applyAlignment="1">
      <alignment horizontal="center"/>
    </xf>
    <xf numFmtId="0" fontId="12" fillId="12" borderId="4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12" borderId="0" xfId="0" applyNumberFormat="1" applyFont="1" applyFill="1" applyAlignment="1">
      <alignment horizontal="center" vertical="center"/>
    </xf>
    <xf numFmtId="0" fontId="5" fillId="0" borderId="4" xfId="4" applyFont="1" applyBorder="1" applyAlignment="1">
      <alignment horizontal="center" vertical="center"/>
    </xf>
    <xf numFmtId="0" fontId="16" fillId="0" borderId="2" xfId="4" applyFont="1" applyBorder="1" applyAlignment="1">
      <alignment horizontal="center" vertical="center"/>
    </xf>
    <xf numFmtId="164" fontId="9" fillId="0" borderId="37" xfId="1" applyNumberFormat="1" applyFont="1" applyFill="1" applyBorder="1" applyAlignment="1">
      <alignment horizontal="center" vertical="center"/>
    </xf>
    <xf numFmtId="165" fontId="1" fillId="0" borderId="0" xfId="5" applyFont="1" applyFill="1" applyBorder="1" applyAlignment="1">
      <alignment vertical="center" wrapText="1"/>
    </xf>
    <xf numFmtId="0" fontId="18" fillId="0" borderId="0" xfId="4" applyFont="1" applyAlignment="1">
      <alignment vertical="center"/>
    </xf>
    <xf numFmtId="166" fontId="16" fillId="0" borderId="0" xfId="5" applyNumberFormat="1" applyFont="1" applyAlignment="1">
      <alignment vertical="center"/>
    </xf>
    <xf numFmtId="0" fontId="16" fillId="0" borderId="0" xfId="4" applyFont="1" applyAlignment="1">
      <alignment vertical="center"/>
    </xf>
    <xf numFmtId="0" fontId="16" fillId="0" borderId="0" xfId="8" applyFont="1" applyAlignment="1">
      <alignment vertical="center"/>
    </xf>
    <xf numFmtId="0" fontId="16" fillId="0" borderId="0" xfId="4" applyFont="1" applyAlignment="1">
      <alignment horizontal="center" vertical="center"/>
    </xf>
    <xf numFmtId="164" fontId="16" fillId="5" borderId="2" xfId="4" applyNumberFormat="1" applyFont="1" applyFill="1" applyBorder="1" applyAlignment="1">
      <alignment horizontal="center" vertical="center"/>
    </xf>
    <xf numFmtId="164" fontId="16" fillId="5" borderId="17" xfId="4" applyNumberFormat="1" applyFont="1" applyFill="1" applyBorder="1" applyAlignment="1">
      <alignment horizontal="center" vertical="center"/>
    </xf>
    <xf numFmtId="165" fontId="16" fillId="9" borderId="16" xfId="5" applyFont="1" applyFill="1" applyBorder="1" applyAlignment="1">
      <alignment horizontal="center" vertical="center"/>
    </xf>
    <xf numFmtId="165" fontId="16" fillId="9" borderId="2" xfId="5" applyFont="1" applyFill="1" applyBorder="1" applyAlignment="1">
      <alignment horizontal="center" vertical="center"/>
    </xf>
    <xf numFmtId="165" fontId="16" fillId="9" borderId="17" xfId="5" applyFont="1" applyFill="1" applyBorder="1" applyAlignment="1">
      <alignment horizontal="center" vertical="center"/>
    </xf>
    <xf numFmtId="0" fontId="16" fillId="15" borderId="16" xfId="4" applyFont="1" applyFill="1" applyBorder="1" applyAlignment="1">
      <alignment horizontal="center" vertical="center"/>
    </xf>
    <xf numFmtId="0" fontId="16" fillId="15" borderId="2" xfId="4" applyFont="1" applyFill="1" applyBorder="1" applyAlignment="1">
      <alignment horizontal="center" vertical="center"/>
    </xf>
    <xf numFmtId="0" fontId="16" fillId="15" borderId="17" xfId="4" applyFont="1" applyFill="1" applyBorder="1" applyAlignment="1">
      <alignment horizontal="center" vertical="center"/>
    </xf>
    <xf numFmtId="0" fontId="16" fillId="11" borderId="16" xfId="4" applyFont="1" applyFill="1" applyBorder="1" applyAlignment="1">
      <alignment horizontal="center" vertical="center"/>
    </xf>
    <xf numFmtId="0" fontId="16" fillId="11" borderId="2" xfId="4" applyFont="1" applyFill="1" applyBorder="1" applyAlignment="1">
      <alignment horizontal="center" vertical="center"/>
    </xf>
    <xf numFmtId="0" fontId="16" fillId="11" borderId="17" xfId="4" applyFont="1" applyFill="1" applyBorder="1" applyAlignment="1">
      <alignment horizontal="center" vertical="center"/>
    </xf>
    <xf numFmtId="0" fontId="16" fillId="0" borderId="0" xfId="8" applyFont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164" fontId="13" fillId="5" borderId="16" xfId="0" applyNumberFormat="1" applyFont="1" applyFill="1" applyBorder="1" applyAlignment="1">
      <alignment vertical="center"/>
    </xf>
    <xf numFmtId="164" fontId="13" fillId="5" borderId="2" xfId="0" applyNumberFormat="1" applyFont="1" applyFill="1" applyBorder="1" applyAlignment="1">
      <alignment vertical="center"/>
    </xf>
    <xf numFmtId="164" fontId="13" fillId="5" borderId="17" xfId="0" applyNumberFormat="1" applyFont="1" applyFill="1" applyBorder="1" applyAlignment="1">
      <alignment vertical="center"/>
    </xf>
    <xf numFmtId="164" fontId="13" fillId="9" borderId="16" xfId="0" applyNumberFormat="1" applyFont="1" applyFill="1" applyBorder="1" applyAlignment="1">
      <alignment vertical="center"/>
    </xf>
    <xf numFmtId="164" fontId="13" fillId="9" borderId="2" xfId="0" applyNumberFormat="1" applyFont="1" applyFill="1" applyBorder="1" applyAlignment="1">
      <alignment vertical="center"/>
    </xf>
    <xf numFmtId="164" fontId="13" fillId="9" borderId="17" xfId="0" applyNumberFormat="1" applyFont="1" applyFill="1" applyBorder="1" applyAlignment="1">
      <alignment vertical="center"/>
    </xf>
    <xf numFmtId="164" fontId="13" fillId="15" borderId="16" xfId="0" applyNumberFormat="1" applyFont="1" applyFill="1" applyBorder="1" applyAlignment="1">
      <alignment vertical="center"/>
    </xf>
    <xf numFmtId="164" fontId="13" fillId="15" borderId="2" xfId="0" applyNumberFormat="1" applyFont="1" applyFill="1" applyBorder="1" applyAlignment="1">
      <alignment vertical="center"/>
    </xf>
    <xf numFmtId="164" fontId="13" fillId="15" borderId="17" xfId="0" applyNumberFormat="1" applyFont="1" applyFill="1" applyBorder="1" applyAlignment="1">
      <alignment vertical="center"/>
    </xf>
    <xf numFmtId="164" fontId="13" fillId="11" borderId="16" xfId="0" applyNumberFormat="1" applyFont="1" applyFill="1" applyBorder="1" applyAlignment="1">
      <alignment vertical="center"/>
    </xf>
    <xf numFmtId="164" fontId="13" fillId="11" borderId="2" xfId="0" applyNumberFormat="1" applyFont="1" applyFill="1" applyBorder="1" applyAlignment="1">
      <alignment vertical="center"/>
    </xf>
    <xf numFmtId="164" fontId="13" fillId="11" borderId="36" xfId="0" applyNumberFormat="1" applyFont="1" applyFill="1" applyBorder="1" applyAlignment="1">
      <alignment vertical="center"/>
    </xf>
    <xf numFmtId="0" fontId="19" fillId="0" borderId="7" xfId="4" applyFont="1" applyBorder="1" applyAlignment="1">
      <alignment horizontal="left" vertical="center"/>
    </xf>
    <xf numFmtId="164" fontId="19" fillId="5" borderId="16" xfId="1" applyNumberFormat="1" applyFont="1" applyFill="1" applyBorder="1" applyAlignment="1">
      <alignment vertical="center"/>
    </xf>
    <xf numFmtId="164" fontId="19" fillId="5" borderId="2" xfId="1" applyNumberFormat="1" applyFont="1" applyFill="1" applyBorder="1" applyAlignment="1">
      <alignment vertical="center"/>
    </xf>
    <xf numFmtId="164" fontId="19" fillId="5" borderId="17" xfId="1" applyNumberFormat="1" applyFont="1" applyFill="1" applyBorder="1" applyAlignment="1">
      <alignment vertical="center"/>
    </xf>
    <xf numFmtId="164" fontId="19" fillId="9" borderId="16" xfId="1" applyNumberFormat="1" applyFont="1" applyFill="1" applyBorder="1" applyAlignment="1">
      <alignment vertical="center"/>
    </xf>
    <xf numFmtId="164" fontId="19" fillId="9" borderId="2" xfId="1" applyNumberFormat="1" applyFont="1" applyFill="1" applyBorder="1" applyAlignment="1">
      <alignment vertical="center"/>
    </xf>
    <xf numFmtId="164" fontId="19" fillId="9" borderId="17" xfId="1" applyNumberFormat="1" applyFont="1" applyFill="1" applyBorder="1" applyAlignment="1">
      <alignment vertical="center"/>
    </xf>
    <xf numFmtId="164" fontId="19" fillId="15" borderId="16" xfId="1" applyNumberFormat="1" applyFont="1" applyFill="1" applyBorder="1" applyAlignment="1">
      <alignment vertical="center"/>
    </xf>
    <xf numFmtId="164" fontId="19" fillId="15" borderId="2" xfId="1" applyNumberFormat="1" applyFont="1" applyFill="1" applyBorder="1" applyAlignment="1">
      <alignment vertical="center"/>
    </xf>
    <xf numFmtId="164" fontId="19" fillId="15" borderId="17" xfId="1" applyNumberFormat="1" applyFont="1" applyFill="1" applyBorder="1" applyAlignment="1">
      <alignment vertical="center"/>
    </xf>
    <xf numFmtId="164" fontId="19" fillId="11" borderId="16" xfId="1" applyNumberFormat="1" applyFont="1" applyFill="1" applyBorder="1" applyAlignment="1">
      <alignment vertical="center"/>
    </xf>
    <xf numFmtId="164" fontId="19" fillId="11" borderId="2" xfId="1" applyNumberFormat="1" applyFont="1" applyFill="1" applyBorder="1" applyAlignment="1">
      <alignment vertical="center"/>
    </xf>
    <xf numFmtId="164" fontId="19" fillId="11" borderId="17" xfId="1" applyNumberFormat="1" applyFont="1" applyFill="1" applyBorder="1" applyAlignment="1">
      <alignment vertical="center"/>
    </xf>
    <xf numFmtId="0" fontId="18" fillId="0" borderId="0" xfId="4" applyFont="1" applyAlignment="1">
      <alignment horizontal="left" vertical="center"/>
    </xf>
    <xf numFmtId="165" fontId="18" fillId="0" borderId="0" xfId="5" applyFont="1" applyBorder="1" applyAlignment="1">
      <alignment vertical="center"/>
    </xf>
    <xf numFmtId="165" fontId="18" fillId="0" borderId="0" xfId="5" applyFont="1" applyFill="1" applyBorder="1" applyAlignment="1">
      <alignment horizontal="center" vertical="center"/>
    </xf>
    <xf numFmtId="9" fontId="16" fillId="0" borderId="0" xfId="6" applyFont="1" applyFill="1" applyBorder="1" applyAlignment="1">
      <alignment horizontal="center" vertical="center"/>
    </xf>
    <xf numFmtId="0" fontId="18" fillId="0" borderId="7" xfId="4" applyFont="1" applyBorder="1" applyAlignment="1">
      <alignment horizontal="left" vertical="center"/>
    </xf>
    <xf numFmtId="165" fontId="18" fillId="5" borderId="16" xfId="5" applyFont="1" applyFill="1" applyBorder="1" applyAlignment="1">
      <alignment vertical="center"/>
    </xf>
    <xf numFmtId="165" fontId="18" fillId="5" borderId="2" xfId="5" applyFont="1" applyFill="1" applyBorder="1" applyAlignment="1">
      <alignment vertical="center"/>
    </xf>
    <xf numFmtId="165" fontId="18" fillId="5" borderId="17" xfId="4" applyNumberFormat="1" applyFont="1" applyFill="1" applyBorder="1" applyAlignment="1">
      <alignment vertical="center"/>
    </xf>
    <xf numFmtId="165" fontId="18" fillId="9" borderId="16" xfId="4" applyNumberFormat="1" applyFont="1" applyFill="1" applyBorder="1" applyAlignment="1">
      <alignment vertical="center"/>
    </xf>
    <xf numFmtId="165" fontId="18" fillId="9" borderId="2" xfId="4" applyNumberFormat="1" applyFont="1" applyFill="1" applyBorder="1" applyAlignment="1">
      <alignment vertical="center"/>
    </xf>
    <xf numFmtId="165" fontId="18" fillId="9" borderId="17" xfId="4" applyNumberFormat="1" applyFont="1" applyFill="1" applyBorder="1" applyAlignment="1">
      <alignment vertical="center"/>
    </xf>
    <xf numFmtId="165" fontId="18" fillId="15" borderId="16" xfId="4" applyNumberFormat="1" applyFont="1" applyFill="1" applyBorder="1" applyAlignment="1">
      <alignment vertical="center"/>
    </xf>
    <xf numFmtId="165" fontId="16" fillId="15" borderId="2" xfId="4" applyNumberFormat="1" applyFont="1" applyFill="1" applyBorder="1" applyAlignment="1">
      <alignment vertical="center"/>
    </xf>
    <xf numFmtId="165" fontId="16" fillId="15" borderId="17" xfId="4" applyNumberFormat="1" applyFont="1" applyFill="1" applyBorder="1" applyAlignment="1">
      <alignment vertical="center"/>
    </xf>
    <xf numFmtId="165" fontId="16" fillId="11" borderId="16" xfId="4" applyNumberFormat="1" applyFont="1" applyFill="1" applyBorder="1" applyAlignment="1">
      <alignment vertical="center"/>
    </xf>
    <xf numFmtId="165" fontId="16" fillId="11" borderId="2" xfId="4" applyNumberFormat="1" applyFont="1" applyFill="1" applyBorder="1" applyAlignment="1">
      <alignment vertical="center"/>
    </xf>
    <xf numFmtId="165" fontId="16" fillId="11" borderId="17" xfId="4" applyNumberFormat="1" applyFont="1" applyFill="1" applyBorder="1" applyAlignment="1">
      <alignment vertical="center"/>
    </xf>
    <xf numFmtId="0" fontId="18" fillId="5" borderId="17" xfId="4" applyFont="1" applyFill="1" applyBorder="1" applyAlignment="1">
      <alignment vertical="center"/>
    </xf>
    <xf numFmtId="0" fontId="18" fillId="9" borderId="16" xfId="4" applyFont="1" applyFill="1" applyBorder="1" applyAlignment="1">
      <alignment vertical="center"/>
    </xf>
    <xf numFmtId="0" fontId="18" fillId="9" borderId="2" xfId="4" applyFont="1" applyFill="1" applyBorder="1" applyAlignment="1">
      <alignment vertical="center"/>
    </xf>
    <xf numFmtId="0" fontId="18" fillId="9" borderId="17" xfId="4" applyFont="1" applyFill="1" applyBorder="1" applyAlignment="1">
      <alignment vertical="center"/>
    </xf>
    <xf numFmtId="0" fontId="18" fillId="15" borderId="16" xfId="4" applyFont="1" applyFill="1" applyBorder="1" applyAlignment="1">
      <alignment vertical="center"/>
    </xf>
    <xf numFmtId="0" fontId="16" fillId="15" borderId="2" xfId="4" applyFont="1" applyFill="1" applyBorder="1" applyAlignment="1">
      <alignment vertical="center"/>
    </xf>
    <xf numFmtId="0" fontId="16" fillId="15" borderId="17" xfId="4" applyFont="1" applyFill="1" applyBorder="1" applyAlignment="1">
      <alignment vertical="center"/>
    </xf>
    <xf numFmtId="0" fontId="16" fillId="11" borderId="16" xfId="4" applyFont="1" applyFill="1" applyBorder="1" applyAlignment="1">
      <alignment vertical="center"/>
    </xf>
    <xf numFmtId="0" fontId="16" fillId="11" borderId="2" xfId="4" applyFont="1" applyFill="1" applyBorder="1" applyAlignment="1">
      <alignment vertical="center"/>
    </xf>
    <xf numFmtId="0" fontId="16" fillId="11" borderId="17" xfId="4" applyFont="1" applyFill="1" applyBorder="1" applyAlignment="1">
      <alignment vertical="center"/>
    </xf>
    <xf numFmtId="9" fontId="16" fillId="0" borderId="0" xfId="6" applyFont="1" applyFill="1" applyBorder="1" applyAlignment="1">
      <alignment vertical="center"/>
    </xf>
    <xf numFmtId="0" fontId="13" fillId="0" borderId="7" xfId="4" applyFont="1" applyBorder="1" applyAlignment="1">
      <alignment horizontal="left" vertical="center"/>
    </xf>
    <xf numFmtId="164" fontId="13" fillId="5" borderId="16" xfId="1" applyNumberFormat="1" applyFont="1" applyFill="1" applyBorder="1" applyAlignment="1">
      <alignment vertical="center"/>
    </xf>
    <xf numFmtId="164" fontId="13" fillId="5" borderId="2" xfId="1" applyNumberFormat="1" applyFont="1" applyFill="1" applyBorder="1" applyAlignment="1">
      <alignment vertical="center"/>
    </xf>
    <xf numFmtId="164" fontId="13" fillId="5" borderId="17" xfId="1" applyNumberFormat="1" applyFont="1" applyFill="1" applyBorder="1" applyAlignment="1">
      <alignment vertical="center"/>
    </xf>
    <xf numFmtId="164" fontId="13" fillId="9" borderId="16" xfId="1" applyNumberFormat="1" applyFont="1" applyFill="1" applyBorder="1" applyAlignment="1">
      <alignment vertical="center"/>
    </xf>
    <xf numFmtId="164" fontId="13" fillId="9" borderId="2" xfId="1" applyNumberFormat="1" applyFont="1" applyFill="1" applyBorder="1" applyAlignment="1">
      <alignment vertical="center"/>
    </xf>
    <xf numFmtId="164" fontId="13" fillId="9" borderId="17" xfId="1" applyNumberFormat="1" applyFont="1" applyFill="1" applyBorder="1" applyAlignment="1">
      <alignment vertical="center"/>
    </xf>
    <xf numFmtId="164" fontId="13" fillId="15" borderId="16" xfId="1" applyNumberFormat="1" applyFont="1" applyFill="1" applyBorder="1" applyAlignment="1">
      <alignment vertical="center"/>
    </xf>
    <xf numFmtId="164" fontId="13" fillId="15" borderId="2" xfId="1" applyNumberFormat="1" applyFont="1" applyFill="1" applyBorder="1" applyAlignment="1">
      <alignment vertical="center"/>
    </xf>
    <xf numFmtId="164" fontId="13" fillId="15" borderId="17" xfId="1" applyNumberFormat="1" applyFont="1" applyFill="1" applyBorder="1" applyAlignment="1">
      <alignment vertical="center"/>
    </xf>
    <xf numFmtId="164" fontId="13" fillId="11" borderId="16" xfId="1" applyNumberFormat="1" applyFont="1" applyFill="1" applyBorder="1" applyAlignment="1">
      <alignment vertical="center"/>
    </xf>
    <xf numFmtId="164" fontId="13" fillId="11" borderId="2" xfId="1" applyNumberFormat="1" applyFont="1" applyFill="1" applyBorder="1" applyAlignment="1">
      <alignment vertical="center"/>
    </xf>
    <xf numFmtId="164" fontId="13" fillId="11" borderId="17" xfId="1" applyNumberFormat="1" applyFont="1" applyFill="1" applyBorder="1" applyAlignment="1">
      <alignment vertical="center"/>
    </xf>
    <xf numFmtId="164" fontId="19" fillId="5" borderId="16" xfId="4" applyNumberFormat="1" applyFont="1" applyFill="1" applyBorder="1" applyAlignment="1">
      <alignment vertical="center"/>
    </xf>
    <xf numFmtId="165" fontId="19" fillId="5" borderId="2" xfId="5" applyFont="1" applyFill="1" applyBorder="1" applyAlignment="1">
      <alignment vertical="center"/>
    </xf>
    <xf numFmtId="165" fontId="19" fillId="5" borderId="17" xfId="4" applyNumberFormat="1" applyFont="1" applyFill="1" applyBorder="1" applyAlignment="1">
      <alignment vertical="center"/>
    </xf>
    <xf numFmtId="165" fontId="19" fillId="9" borderId="16" xfId="4" applyNumberFormat="1" applyFont="1" applyFill="1" applyBorder="1" applyAlignment="1">
      <alignment vertical="center"/>
    </xf>
    <xf numFmtId="165" fontId="19" fillId="9" borderId="2" xfId="4" applyNumberFormat="1" applyFont="1" applyFill="1" applyBorder="1" applyAlignment="1">
      <alignment vertical="center"/>
    </xf>
    <xf numFmtId="165" fontId="19" fillId="9" borderId="17" xfId="4" applyNumberFormat="1" applyFont="1" applyFill="1" applyBorder="1" applyAlignment="1">
      <alignment vertical="center"/>
    </xf>
    <xf numFmtId="165" fontId="19" fillId="15" borderId="16" xfId="4" applyNumberFormat="1" applyFont="1" applyFill="1" applyBorder="1" applyAlignment="1">
      <alignment vertical="center"/>
    </xf>
    <xf numFmtId="165" fontId="19" fillId="15" borderId="2" xfId="4" applyNumberFormat="1" applyFont="1" applyFill="1" applyBorder="1" applyAlignment="1">
      <alignment vertical="center"/>
    </xf>
    <xf numFmtId="165" fontId="19" fillId="15" borderId="17" xfId="4" applyNumberFormat="1" applyFont="1" applyFill="1" applyBorder="1" applyAlignment="1">
      <alignment vertical="center"/>
    </xf>
    <xf numFmtId="165" fontId="19" fillId="11" borderId="16" xfId="4" applyNumberFormat="1" applyFont="1" applyFill="1" applyBorder="1" applyAlignment="1">
      <alignment vertical="center"/>
    </xf>
    <xf numFmtId="165" fontId="19" fillId="11" borderId="2" xfId="4" applyNumberFormat="1" applyFont="1" applyFill="1" applyBorder="1" applyAlignment="1">
      <alignment vertical="center"/>
    </xf>
    <xf numFmtId="165" fontId="19" fillId="11" borderId="17" xfId="4" applyNumberFormat="1" applyFont="1" applyFill="1" applyBorder="1" applyAlignment="1">
      <alignment vertical="center"/>
    </xf>
    <xf numFmtId="165" fontId="18" fillId="0" borderId="0" xfId="5" applyFont="1" applyFill="1" applyBorder="1" applyAlignment="1">
      <alignment vertical="center"/>
    </xf>
    <xf numFmtId="9" fontId="13" fillId="5" borderId="16" xfId="2" applyFont="1" applyFill="1" applyBorder="1" applyAlignment="1">
      <alignment horizontal="center" vertical="center"/>
    </xf>
    <xf numFmtId="9" fontId="13" fillId="5" borderId="2" xfId="2" applyFont="1" applyFill="1" applyBorder="1" applyAlignment="1">
      <alignment horizontal="center" vertical="center"/>
    </xf>
    <xf numFmtId="9" fontId="13" fillId="9" borderId="16" xfId="2" applyFont="1" applyFill="1" applyBorder="1" applyAlignment="1">
      <alignment horizontal="center" vertical="center"/>
    </xf>
    <xf numFmtId="9" fontId="13" fillId="9" borderId="2" xfId="2" applyFont="1" applyFill="1" applyBorder="1" applyAlignment="1">
      <alignment horizontal="center" vertical="center"/>
    </xf>
    <xf numFmtId="9" fontId="13" fillId="9" borderId="17" xfId="2" applyFont="1" applyFill="1" applyBorder="1" applyAlignment="1">
      <alignment horizontal="center" vertical="center"/>
    </xf>
    <xf numFmtId="9" fontId="13" fillId="15" borderId="16" xfId="2" applyFont="1" applyFill="1" applyBorder="1" applyAlignment="1">
      <alignment horizontal="center" vertical="center"/>
    </xf>
    <xf numFmtId="9" fontId="13" fillId="15" borderId="2" xfId="2" applyFont="1" applyFill="1" applyBorder="1" applyAlignment="1">
      <alignment horizontal="center" vertical="center"/>
    </xf>
    <xf numFmtId="9" fontId="13" fillId="15" borderId="17" xfId="2" applyFont="1" applyFill="1" applyBorder="1" applyAlignment="1">
      <alignment horizontal="center" vertical="center"/>
    </xf>
    <xf numFmtId="9" fontId="13" fillId="11" borderId="16" xfId="2" applyFont="1" applyFill="1" applyBorder="1" applyAlignment="1">
      <alignment horizontal="center" vertical="center"/>
    </xf>
    <xf numFmtId="9" fontId="13" fillId="11" borderId="2" xfId="2" applyFont="1" applyFill="1" applyBorder="1" applyAlignment="1">
      <alignment horizontal="center" vertical="center"/>
    </xf>
    <xf numFmtId="9" fontId="13" fillId="11" borderId="17" xfId="2" applyFont="1" applyFill="1" applyBorder="1" applyAlignment="1">
      <alignment horizontal="center" vertical="center"/>
    </xf>
    <xf numFmtId="165" fontId="16" fillId="0" borderId="0" xfId="5" applyFont="1" applyBorder="1" applyAlignment="1">
      <alignment vertical="center"/>
    </xf>
    <xf numFmtId="165" fontId="16" fillId="0" borderId="0" xfId="5" applyFont="1" applyFill="1" applyBorder="1" applyAlignment="1">
      <alignment vertical="center"/>
    </xf>
    <xf numFmtId="0" fontId="19" fillId="0" borderId="7" xfId="4" applyFont="1" applyBorder="1" applyAlignment="1">
      <alignment vertical="center"/>
    </xf>
    <xf numFmtId="9" fontId="19" fillId="5" borderId="15" xfId="2" applyFont="1" applyFill="1" applyBorder="1" applyAlignment="1">
      <alignment horizontal="center" vertical="center"/>
    </xf>
    <xf numFmtId="9" fontId="19" fillId="5" borderId="13" xfId="2" applyFont="1" applyFill="1" applyBorder="1" applyAlignment="1">
      <alignment horizontal="center" vertical="center"/>
    </xf>
    <xf numFmtId="9" fontId="19" fillId="9" borderId="15" xfId="2" applyFont="1" applyFill="1" applyBorder="1" applyAlignment="1">
      <alignment horizontal="center" vertical="center"/>
    </xf>
    <xf numFmtId="9" fontId="19" fillId="9" borderId="13" xfId="2" applyFont="1" applyFill="1" applyBorder="1" applyAlignment="1">
      <alignment horizontal="center" vertical="center"/>
    </xf>
    <xf numFmtId="9" fontId="19" fillId="9" borderId="14" xfId="2" applyFont="1" applyFill="1" applyBorder="1" applyAlignment="1">
      <alignment horizontal="center" vertical="center"/>
    </xf>
    <xf numFmtId="9" fontId="19" fillId="15" borderId="15" xfId="2" applyFont="1" applyFill="1" applyBorder="1" applyAlignment="1">
      <alignment horizontal="center" vertical="center"/>
    </xf>
    <xf numFmtId="9" fontId="19" fillId="15" borderId="13" xfId="2" applyFont="1" applyFill="1" applyBorder="1" applyAlignment="1">
      <alignment horizontal="center" vertical="center"/>
    </xf>
    <xf numFmtId="9" fontId="19" fillId="15" borderId="14" xfId="2" applyFont="1" applyFill="1" applyBorder="1" applyAlignment="1">
      <alignment horizontal="center" vertical="center"/>
    </xf>
    <xf numFmtId="9" fontId="19" fillId="11" borderId="15" xfId="2" applyFont="1" applyFill="1" applyBorder="1" applyAlignment="1">
      <alignment horizontal="center" vertical="center"/>
    </xf>
    <xf numFmtId="9" fontId="19" fillId="11" borderId="13" xfId="2" applyFont="1" applyFill="1" applyBorder="1" applyAlignment="1">
      <alignment horizontal="center" vertical="center"/>
    </xf>
    <xf numFmtId="9" fontId="19" fillId="11" borderId="14" xfId="2" applyFont="1" applyFill="1" applyBorder="1" applyAlignment="1">
      <alignment horizontal="center" vertical="center"/>
    </xf>
    <xf numFmtId="0" fontId="16" fillId="0" borderId="32" xfId="4" applyFont="1" applyBorder="1" applyAlignment="1">
      <alignment horizontal="center" vertical="center"/>
    </xf>
    <xf numFmtId="0" fontId="16" fillId="0" borderId="33" xfId="4" applyFont="1" applyBorder="1" applyAlignment="1">
      <alignment horizontal="center" vertical="center"/>
    </xf>
    <xf numFmtId="0" fontId="16" fillId="0" borderId="34" xfId="4" applyFont="1" applyBorder="1" applyAlignment="1">
      <alignment horizontal="center" vertical="center"/>
    </xf>
    <xf numFmtId="0" fontId="16" fillId="0" borderId="25" xfId="8" applyFont="1" applyBorder="1" applyAlignment="1">
      <alignment horizontal="center" vertical="center"/>
    </xf>
    <xf numFmtId="0" fontId="16" fillId="0" borderId="6" xfId="8" applyFont="1" applyBorder="1" applyAlignment="1">
      <alignment horizontal="center" vertical="center"/>
    </xf>
    <xf numFmtId="0" fontId="16" fillId="0" borderId="35" xfId="8" applyFont="1" applyBorder="1" applyAlignment="1">
      <alignment horizontal="center" vertical="center"/>
    </xf>
    <xf numFmtId="10" fontId="16" fillId="0" borderId="0" xfId="4" applyNumberFormat="1" applyFont="1" applyAlignment="1">
      <alignment vertical="center"/>
    </xf>
    <xf numFmtId="165" fontId="18" fillId="0" borderId="0" xfId="5" applyFont="1" applyBorder="1" applyAlignment="1">
      <alignment horizontal="center" vertical="center"/>
    </xf>
    <xf numFmtId="9" fontId="16" fillId="0" borderId="0" xfId="6" applyFont="1" applyBorder="1" applyAlignment="1">
      <alignment vertical="center"/>
    </xf>
    <xf numFmtId="9" fontId="16" fillId="0" borderId="0" xfId="6" applyFont="1" applyBorder="1" applyAlignment="1">
      <alignment horizontal="center" vertical="center"/>
    </xf>
    <xf numFmtId="166" fontId="16" fillId="0" borderId="0" xfId="5" applyNumberFormat="1" applyFont="1" applyAlignment="1">
      <alignment horizontal="center" vertical="center"/>
    </xf>
    <xf numFmtId="0" fontId="18" fillId="0" borderId="0" xfId="4" applyFont="1" applyAlignment="1">
      <alignment horizontal="center" vertical="center"/>
    </xf>
    <xf numFmtId="0" fontId="16" fillId="0" borderId="18" xfId="4" applyFont="1" applyBorder="1" applyAlignment="1">
      <alignment horizontal="center" vertical="center" wrapText="1"/>
    </xf>
    <xf numFmtId="0" fontId="16" fillId="0" borderId="23" xfId="4" applyFont="1" applyBorder="1" applyAlignment="1">
      <alignment horizontal="center" vertical="center"/>
    </xf>
    <xf numFmtId="0" fontId="16" fillId="0" borderId="4" xfId="4" applyFont="1" applyBorder="1" applyAlignment="1">
      <alignment horizontal="center" vertical="center"/>
    </xf>
    <xf numFmtId="0" fontId="16" fillId="0" borderId="18" xfId="4" applyFont="1" applyBorder="1" applyAlignment="1">
      <alignment horizontal="center" vertical="center"/>
    </xf>
    <xf numFmtId="165" fontId="16" fillId="0" borderId="2" xfId="5" applyFont="1" applyBorder="1" applyAlignment="1">
      <alignment horizontal="center" vertical="center"/>
    </xf>
    <xf numFmtId="0" fontId="16" fillId="0" borderId="12" xfId="4" applyFont="1" applyBorder="1" applyAlignment="1">
      <alignment horizontal="center" vertical="center"/>
    </xf>
    <xf numFmtId="0" fontId="16" fillId="0" borderId="10" xfId="4" applyFont="1" applyBorder="1" applyAlignment="1">
      <alignment horizontal="center" vertical="center"/>
    </xf>
    <xf numFmtId="0" fontId="16" fillId="0" borderId="11" xfId="4" applyFont="1" applyBorder="1" applyAlignment="1">
      <alignment horizontal="center" vertical="center"/>
    </xf>
    <xf numFmtId="0" fontId="18" fillId="0" borderId="2" xfId="8" applyFont="1" applyBorder="1" applyAlignment="1">
      <alignment horizontal="center" vertical="center"/>
    </xf>
    <xf numFmtId="164" fontId="18" fillId="0" borderId="2" xfId="8" applyNumberFormat="1" applyFont="1" applyBorder="1" applyAlignment="1">
      <alignment vertical="center"/>
    </xf>
    <xf numFmtId="0" fontId="18" fillId="0" borderId="2" xfId="8" applyFont="1" applyBorder="1" applyAlignment="1">
      <alignment vertical="center"/>
    </xf>
    <xf numFmtId="10" fontId="2" fillId="0" borderId="2" xfId="0" applyNumberFormat="1" applyFont="1" applyBorder="1"/>
    <xf numFmtId="166" fontId="16" fillId="0" borderId="7" xfId="5" applyNumberFormat="1" applyFont="1" applyFill="1" applyBorder="1" applyAlignment="1">
      <alignment horizontal="center" vertical="center"/>
    </xf>
    <xf numFmtId="164" fontId="18" fillId="0" borderId="16" xfId="13" applyNumberFormat="1" applyFont="1" applyFill="1" applyBorder="1" applyAlignment="1">
      <alignment horizontal="right" vertical="center"/>
    </xf>
    <xf numFmtId="164" fontId="18" fillId="0" borderId="2" xfId="13" applyNumberFormat="1" applyFont="1" applyFill="1" applyBorder="1" applyAlignment="1">
      <alignment horizontal="right" vertical="center"/>
    </xf>
    <xf numFmtId="164" fontId="18" fillId="0" borderId="2" xfId="13" applyNumberFormat="1" applyFont="1" applyFill="1" applyBorder="1" applyAlignment="1">
      <alignment horizontal="center" vertical="center"/>
    </xf>
    <xf numFmtId="9" fontId="1" fillId="0" borderId="17" xfId="11" applyFont="1" applyFill="1" applyBorder="1" applyAlignment="1">
      <alignment horizontal="center" vertical="center"/>
    </xf>
    <xf numFmtId="164" fontId="12" fillId="0" borderId="16" xfId="13" applyNumberFormat="1" applyFont="1" applyFill="1" applyBorder="1" applyAlignment="1">
      <alignment horizontal="center" vertical="center"/>
    </xf>
    <xf numFmtId="164" fontId="12" fillId="0" borderId="2" xfId="13" applyNumberFormat="1" applyFont="1" applyFill="1" applyBorder="1" applyAlignment="1">
      <alignment horizontal="center" vertical="center"/>
    </xf>
    <xf numFmtId="9" fontId="1" fillId="3" borderId="17" xfId="1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4" fontId="18" fillId="0" borderId="2" xfId="0" applyNumberFormat="1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164" fontId="18" fillId="0" borderId="2" xfId="8" applyNumberFormat="1" applyFont="1" applyBorder="1" applyAlignment="1">
      <alignment horizontal="left" vertical="center"/>
    </xf>
    <xf numFmtId="0" fontId="18" fillId="0" borderId="2" xfId="8" applyFont="1" applyBorder="1" applyAlignment="1">
      <alignment horizontal="left" vertical="center"/>
    </xf>
    <xf numFmtId="164" fontId="18" fillId="0" borderId="2" xfId="0" applyNumberFormat="1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6" fillId="0" borderId="17" xfId="4" applyFont="1" applyBorder="1" applyAlignment="1">
      <alignment horizontal="center" vertical="center"/>
    </xf>
    <xf numFmtId="0" fontId="13" fillId="0" borderId="2" xfId="4" applyFont="1" applyBorder="1" applyAlignment="1">
      <alignment horizontal="center" vertical="center"/>
    </xf>
    <xf numFmtId="10" fontId="13" fillId="0" borderId="2" xfId="5" applyNumberFormat="1" applyFont="1" applyFill="1" applyBorder="1" applyAlignment="1">
      <alignment vertical="center"/>
    </xf>
    <xf numFmtId="166" fontId="13" fillId="0" borderId="7" xfId="5" applyNumberFormat="1" applyFont="1" applyFill="1" applyBorder="1" applyAlignment="1">
      <alignment vertical="center"/>
    </xf>
    <xf numFmtId="165" fontId="13" fillId="0" borderId="15" xfId="5" applyFont="1" applyFill="1" applyBorder="1" applyAlignment="1">
      <alignment vertical="center"/>
    </xf>
    <xf numFmtId="165" fontId="13" fillId="0" borderId="13" xfId="5" applyFont="1" applyFill="1" applyBorder="1" applyAlignment="1">
      <alignment vertical="center"/>
    </xf>
    <xf numFmtId="9" fontId="13" fillId="0" borderId="14" xfId="11" applyFont="1" applyFill="1" applyBorder="1" applyAlignment="1">
      <alignment horizontal="center" vertical="center"/>
    </xf>
    <xf numFmtId="164" fontId="13" fillId="0" borderId="15" xfId="4" applyNumberFormat="1" applyFont="1" applyBorder="1" applyAlignment="1">
      <alignment vertical="center"/>
    </xf>
    <xf numFmtId="9" fontId="13" fillId="3" borderId="14" xfId="11" applyFont="1" applyFill="1" applyBorder="1" applyAlignment="1">
      <alignment horizontal="center" vertical="center"/>
    </xf>
    <xf numFmtId="2" fontId="16" fillId="0" borderId="0" xfId="4" applyNumberFormat="1" applyFont="1" applyAlignment="1">
      <alignment vertical="center"/>
    </xf>
    <xf numFmtId="166" fontId="16" fillId="0" borderId="0" xfId="5" applyNumberFormat="1" applyFont="1" applyFill="1" applyBorder="1" applyAlignment="1">
      <alignment vertical="center"/>
    </xf>
    <xf numFmtId="165" fontId="16" fillId="0" borderId="0" xfId="4" applyNumberFormat="1" applyFont="1" applyAlignment="1">
      <alignment vertical="center"/>
    </xf>
    <xf numFmtId="0" fontId="13" fillId="0" borderId="0" xfId="4" applyFont="1" applyAlignment="1">
      <alignment horizontal="center" vertical="center"/>
    </xf>
    <xf numFmtId="10" fontId="13" fillId="0" borderId="0" xfId="5" applyNumberFormat="1" applyFont="1" applyFill="1" applyBorder="1" applyAlignment="1">
      <alignment horizontal="center" vertical="center"/>
    </xf>
    <xf numFmtId="166" fontId="13" fillId="0" borderId="0" xfId="5" applyNumberFormat="1" applyFont="1" applyFill="1" applyBorder="1" applyAlignment="1">
      <alignment horizontal="center" vertical="center"/>
    </xf>
    <xf numFmtId="0" fontId="12" fillId="0" borderId="0" xfId="4" applyFont="1" applyAlignment="1">
      <alignment horizontal="center" vertical="center"/>
    </xf>
    <xf numFmtId="166" fontId="13" fillId="0" borderId="7" xfId="5" applyNumberFormat="1" applyFont="1" applyFill="1" applyBorder="1" applyAlignment="1">
      <alignment horizontal="center" vertical="center"/>
    </xf>
    <xf numFmtId="0" fontId="1" fillId="0" borderId="2" xfId="8" applyFont="1" applyBorder="1" applyAlignment="1">
      <alignment vertical="center"/>
    </xf>
    <xf numFmtId="164" fontId="1" fillId="0" borderId="16" xfId="13" applyNumberFormat="1" applyFont="1" applyFill="1" applyBorder="1" applyAlignment="1">
      <alignment horizontal="center" vertical="center"/>
    </xf>
    <xf numFmtId="164" fontId="1" fillId="0" borderId="2" xfId="13" applyNumberFormat="1" applyFont="1" applyFill="1" applyBorder="1" applyAlignment="1">
      <alignment horizontal="center" vertical="center"/>
    </xf>
    <xf numFmtId="9" fontId="1" fillId="0" borderId="7" xfId="11" applyFont="1" applyFill="1" applyBorder="1" applyAlignment="1">
      <alignment horizontal="center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2" xfId="4" applyNumberFormat="1" applyFont="1" applyBorder="1" applyAlignment="1">
      <alignment horizontal="center" vertical="center"/>
    </xf>
    <xf numFmtId="9" fontId="12" fillId="3" borderId="17" xfId="11" applyFont="1" applyFill="1" applyBorder="1" applyAlignment="1">
      <alignment horizontal="center" vertical="center"/>
    </xf>
    <xf numFmtId="10" fontId="13" fillId="0" borderId="2" xfId="8" applyNumberFormat="1" applyFont="1" applyBorder="1" applyAlignment="1">
      <alignment horizontal="center" vertical="center"/>
    </xf>
    <xf numFmtId="0" fontId="2" fillId="0" borderId="0" xfId="0" applyFont="1"/>
    <xf numFmtId="2" fontId="18" fillId="0" borderId="0" xfId="4" applyNumberFormat="1" applyFont="1" applyAlignment="1">
      <alignment vertical="center"/>
    </xf>
    <xf numFmtId="166" fontId="16" fillId="0" borderId="0" xfId="5" applyNumberFormat="1" applyFont="1" applyBorder="1" applyAlignment="1">
      <alignment vertical="center"/>
    </xf>
    <xf numFmtId="0" fontId="16" fillId="0" borderId="17" xfId="4" applyFont="1" applyBorder="1" applyAlignment="1">
      <alignment horizontal="center" vertical="center" wrapText="1"/>
    </xf>
    <xf numFmtId="0" fontId="16" fillId="0" borderId="16" xfId="4" applyFont="1" applyBorder="1" applyAlignment="1">
      <alignment horizontal="center" vertical="center"/>
    </xf>
    <xf numFmtId="166" fontId="16" fillId="0" borderId="7" xfId="5" applyNumberFormat="1" applyFont="1" applyBorder="1" applyAlignment="1">
      <alignment horizontal="center" vertical="center"/>
    </xf>
    <xf numFmtId="0" fontId="18" fillId="0" borderId="2" xfId="4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right" vertical="center"/>
    </xf>
    <xf numFmtId="164" fontId="16" fillId="0" borderId="2" xfId="1" applyNumberFormat="1" applyFont="1" applyBorder="1" applyAlignment="1">
      <alignment horizontal="center" vertical="center"/>
    </xf>
    <xf numFmtId="164" fontId="18" fillId="0" borderId="2" xfId="1" applyNumberFormat="1" applyFont="1" applyBorder="1" applyAlignment="1">
      <alignment horizontal="center" vertical="center"/>
    </xf>
    <xf numFmtId="9" fontId="1" fillId="0" borderId="17" xfId="11" applyFont="1" applyBorder="1" applyAlignment="1">
      <alignment horizontal="center" vertical="center"/>
    </xf>
    <xf numFmtId="164" fontId="18" fillId="0" borderId="2" xfId="4" applyNumberFormat="1" applyFont="1" applyBorder="1" applyAlignment="1">
      <alignment horizontal="center" vertical="center"/>
    </xf>
    <xf numFmtId="9" fontId="13" fillId="0" borderId="2" xfId="2" applyFont="1" applyBorder="1" applyAlignment="1">
      <alignment horizontal="center" vertical="center"/>
    </xf>
    <xf numFmtId="164" fontId="13" fillId="0" borderId="15" xfId="4" applyNumberFormat="1" applyFont="1" applyBorder="1" applyAlignment="1">
      <alignment horizontal="center" vertical="center"/>
    </xf>
    <xf numFmtId="165" fontId="18" fillId="0" borderId="23" xfId="5" applyFont="1" applyFill="1" applyBorder="1" applyAlignment="1">
      <alignment horizontal="center" vertical="center"/>
    </xf>
    <xf numFmtId="165" fontId="18" fillId="0" borderId="4" xfId="5" applyFont="1" applyFill="1" applyBorder="1" applyAlignment="1">
      <alignment horizontal="center" vertical="center"/>
    </xf>
    <xf numFmtId="10" fontId="2" fillId="0" borderId="2" xfId="0" applyNumberFormat="1" applyFont="1" applyBorder="1" applyAlignment="1">
      <alignment vertical="center"/>
    </xf>
    <xf numFmtId="0" fontId="21" fillId="0" borderId="2" xfId="8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" fillId="0" borderId="2" xfId="8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164" fontId="13" fillId="0" borderId="15" xfId="1" applyNumberFormat="1" applyFont="1" applyBorder="1" applyAlignment="1">
      <alignment horizontal="center" vertical="center"/>
    </xf>
    <xf numFmtId="164" fontId="13" fillId="0" borderId="13" xfId="1" applyNumberFormat="1" applyFont="1" applyBorder="1" applyAlignment="1">
      <alignment horizontal="center" vertical="center"/>
    </xf>
    <xf numFmtId="0" fontId="16" fillId="5" borderId="16" xfId="4" applyFont="1" applyFill="1" applyBorder="1" applyAlignment="1">
      <alignment horizontal="center" vertical="center"/>
    </xf>
    <xf numFmtId="9" fontId="13" fillId="5" borderId="17" xfId="2" applyFont="1" applyFill="1" applyBorder="1" applyAlignment="1">
      <alignment horizontal="center" vertical="center"/>
    </xf>
    <xf numFmtId="9" fontId="19" fillId="5" borderId="14" xfId="2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8" fillId="0" borderId="2" xfId="4" applyFont="1" applyBorder="1" applyAlignment="1">
      <alignment horizontal="left" vertical="center"/>
    </xf>
    <xf numFmtId="0" fontId="18" fillId="0" borderId="4" xfId="4" applyFont="1" applyBorder="1" applyAlignment="1">
      <alignment horizontal="center" vertical="center"/>
    </xf>
    <xf numFmtId="43" fontId="16" fillId="0" borderId="0" xfId="1" applyFont="1" applyBorder="1" applyAlignment="1">
      <alignment vertical="center"/>
    </xf>
    <xf numFmtId="10" fontId="16" fillId="0" borderId="24" xfId="8" applyNumberFormat="1" applyFont="1" applyBorder="1" applyAlignment="1">
      <alignment horizontal="center" vertical="center"/>
    </xf>
    <xf numFmtId="10" fontId="16" fillId="0" borderId="30" xfId="8" applyNumberFormat="1" applyFont="1" applyBorder="1" applyAlignment="1">
      <alignment horizontal="center" vertical="center"/>
    </xf>
    <xf numFmtId="10" fontId="16" fillId="0" borderId="15" xfId="8" applyNumberFormat="1" applyFont="1" applyBorder="1" applyAlignment="1">
      <alignment horizontal="center" vertical="center"/>
    </xf>
    <xf numFmtId="43" fontId="18" fillId="0" borderId="0" xfId="4" applyNumberFormat="1" applyFont="1" applyAlignment="1">
      <alignment horizontal="center" vertical="center"/>
    </xf>
    <xf numFmtId="164" fontId="23" fillId="4" borderId="37" xfId="1" applyNumberFormat="1" applyFont="1" applyFill="1" applyBorder="1" applyAlignment="1">
      <alignment horizontal="center" vertical="center"/>
    </xf>
    <xf numFmtId="164" fontId="13" fillId="0" borderId="13" xfId="4" applyNumberFormat="1" applyFont="1" applyBorder="1" applyAlignment="1">
      <alignment horizontal="center" vertical="center"/>
    </xf>
    <xf numFmtId="164" fontId="13" fillId="0" borderId="13" xfId="13" applyNumberFormat="1" applyFont="1" applyFill="1" applyBorder="1" applyAlignment="1">
      <alignment horizontal="center" vertical="center"/>
    </xf>
    <xf numFmtId="0" fontId="16" fillId="0" borderId="38" xfId="4" applyFont="1" applyBorder="1" applyAlignment="1">
      <alignment horizontal="center" vertical="center" wrapText="1"/>
    </xf>
    <xf numFmtId="9" fontId="13" fillId="0" borderId="39" xfId="11" applyFont="1" applyFill="1" applyBorder="1" applyAlignment="1">
      <alignment horizontal="center" vertical="center"/>
    </xf>
    <xf numFmtId="9" fontId="13" fillId="0" borderId="40" xfId="11" applyFont="1" applyFill="1" applyBorder="1" applyAlignment="1">
      <alignment horizontal="center" vertical="center"/>
    </xf>
    <xf numFmtId="164" fontId="24" fillId="0" borderId="0" xfId="4" applyNumberFormat="1" applyFont="1" applyAlignment="1">
      <alignment horizontal="right" vertical="center"/>
    </xf>
    <xf numFmtId="9" fontId="24" fillId="0" borderId="0" xfId="2" applyFont="1" applyAlignment="1">
      <alignment horizontal="right" vertical="center"/>
    </xf>
    <xf numFmtId="164" fontId="5" fillId="16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9" fontId="16" fillId="0" borderId="0" xfId="2" applyFont="1" applyFill="1" applyBorder="1" applyAlignment="1">
      <alignment vertical="center"/>
    </xf>
    <xf numFmtId="9" fontId="16" fillId="0" borderId="0" xfId="2" applyFont="1" applyAlignment="1">
      <alignment vertical="center"/>
    </xf>
    <xf numFmtId="0" fontId="12" fillId="11" borderId="7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5" fillId="0" borderId="0" xfId="3" applyFont="1" applyAlignment="1">
      <alignment horizontal="center" vertical="center"/>
    </xf>
    <xf numFmtId="1" fontId="16" fillId="0" borderId="6" xfId="0" applyNumberFormat="1" applyFont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3" fillId="0" borderId="14" xfId="11" applyFont="1" applyBorder="1" applyAlignment="1">
      <alignment horizontal="center" vertical="center"/>
    </xf>
    <xf numFmtId="1" fontId="13" fillId="0" borderId="15" xfId="4" applyNumberFormat="1" applyFont="1" applyBorder="1" applyAlignment="1">
      <alignment horizontal="center" vertical="center"/>
    </xf>
    <xf numFmtId="0" fontId="12" fillId="0" borderId="38" xfId="4" applyFont="1" applyBorder="1" applyAlignment="1">
      <alignment horizontal="center" vertical="center" wrapText="1"/>
    </xf>
    <xf numFmtId="0" fontId="16" fillId="0" borderId="28" xfId="4" applyFont="1" applyBorder="1" applyAlignment="1">
      <alignment horizontal="center" vertical="center"/>
    </xf>
    <xf numFmtId="0" fontId="16" fillId="0" borderId="43" xfId="4" applyFont="1" applyBorder="1" applyAlignment="1">
      <alignment horizontal="center" vertical="center"/>
    </xf>
    <xf numFmtId="164" fontId="1" fillId="0" borderId="3" xfId="13" applyNumberFormat="1" applyFont="1" applyFill="1" applyBorder="1" applyAlignment="1">
      <alignment horizontal="center" vertical="center"/>
    </xf>
    <xf numFmtId="1" fontId="13" fillId="0" borderId="13" xfId="4" applyNumberFormat="1" applyFont="1" applyBorder="1" applyAlignment="1">
      <alignment horizontal="center" vertical="center"/>
    </xf>
    <xf numFmtId="9" fontId="18" fillId="0" borderId="0" xfId="2" applyFont="1" applyAlignment="1">
      <alignment vertical="center"/>
    </xf>
    <xf numFmtId="0" fontId="12" fillId="11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4" fillId="0" borderId="9" xfId="0" applyNumberFormat="1" applyFont="1" applyBorder="1" applyAlignment="1">
      <alignment horizontal="center" vertical="center"/>
    </xf>
    <xf numFmtId="14" fontId="14" fillId="0" borderId="8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9" fontId="16" fillId="0" borderId="0" xfId="2" applyFont="1" applyAlignment="1">
      <alignment horizontal="center" vertical="center"/>
    </xf>
    <xf numFmtId="165" fontId="1" fillId="0" borderId="23" xfId="5" applyFont="1" applyFill="1" applyBorder="1" applyAlignment="1">
      <alignment horizontal="center" vertical="center"/>
    </xf>
    <xf numFmtId="165" fontId="1" fillId="0" borderId="4" xfId="5" applyFont="1" applyFill="1" applyBorder="1" applyAlignment="1">
      <alignment horizontal="center" vertical="center"/>
    </xf>
    <xf numFmtId="1" fontId="13" fillId="0" borderId="42" xfId="4" applyNumberFormat="1" applyFont="1" applyBorder="1" applyAlignment="1">
      <alignment horizontal="center" vertical="center"/>
    </xf>
    <xf numFmtId="0" fontId="1" fillId="0" borderId="44" xfId="4" applyFont="1" applyBorder="1" applyAlignment="1">
      <alignment horizontal="center" vertical="center"/>
    </xf>
    <xf numFmtId="0" fontId="18" fillId="0" borderId="16" xfId="4" applyFont="1" applyBorder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9" fillId="11" borderId="7" xfId="4" applyFont="1" applyFill="1" applyBorder="1" applyAlignment="1">
      <alignment horizontal="center"/>
    </xf>
    <xf numFmtId="0" fontId="9" fillId="11" borderId="1" xfId="4" applyFont="1" applyFill="1" applyBorder="1" applyAlignment="1">
      <alignment horizontal="center"/>
    </xf>
    <xf numFmtId="0" fontId="9" fillId="11" borderId="3" xfId="4" applyFont="1" applyFill="1" applyBorder="1" applyAlignment="1">
      <alignment horizontal="center"/>
    </xf>
    <xf numFmtId="0" fontId="9" fillId="11" borderId="2" xfId="4" applyFont="1" applyFill="1" applyBorder="1" applyAlignment="1">
      <alignment horizontal="center"/>
    </xf>
    <xf numFmtId="0" fontId="8" fillId="0" borderId="2" xfId="4" applyFont="1" applyBorder="1" applyAlignment="1">
      <alignment horizontal="center" vertical="center"/>
    </xf>
    <xf numFmtId="16" fontId="12" fillId="11" borderId="2" xfId="0" applyNumberFormat="1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2" fillId="0" borderId="7" xfId="4" applyFont="1" applyBorder="1" applyAlignment="1">
      <alignment horizontal="center" vertical="center"/>
    </xf>
    <xf numFmtId="0" fontId="12" fillId="0" borderId="3" xfId="4" applyFont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3" fillId="0" borderId="7" xfId="4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164" fontId="13" fillId="5" borderId="16" xfId="4" applyNumberFormat="1" applyFont="1" applyFill="1" applyBorder="1" applyAlignment="1">
      <alignment horizontal="center" vertical="center"/>
    </xf>
    <xf numFmtId="164" fontId="13" fillId="5" borderId="2" xfId="4" applyNumberFormat="1" applyFont="1" applyFill="1" applyBorder="1" applyAlignment="1">
      <alignment horizontal="center" vertical="center"/>
    </xf>
    <xf numFmtId="0" fontId="16" fillId="0" borderId="2" xfId="4" applyFont="1" applyBorder="1" applyAlignment="1">
      <alignment horizontal="center" vertical="center" wrapText="1"/>
    </xf>
    <xf numFmtId="165" fontId="16" fillId="0" borderId="9" xfId="5" applyFont="1" applyBorder="1" applyAlignment="1">
      <alignment horizontal="center" vertical="center"/>
    </xf>
    <xf numFmtId="165" fontId="16" fillId="0" borderId="8" xfId="5" applyFont="1" applyBorder="1" applyAlignment="1">
      <alignment horizontal="center" vertical="center"/>
    </xf>
    <xf numFmtId="165" fontId="16" fillId="0" borderId="31" xfId="5" applyFont="1" applyBorder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16" fillId="0" borderId="12" xfId="4" applyFont="1" applyBorder="1" applyAlignment="1">
      <alignment horizontal="center" vertical="center" wrapText="1"/>
    </xf>
    <xf numFmtId="0" fontId="16" fillId="0" borderId="10" xfId="4" applyFont="1" applyBorder="1" applyAlignment="1">
      <alignment horizontal="center" vertical="center" wrapText="1"/>
    </xf>
    <xf numFmtId="0" fontId="16" fillId="0" borderId="11" xfId="4" applyFont="1" applyBorder="1" applyAlignment="1">
      <alignment horizontal="center" vertical="center" wrapText="1"/>
    </xf>
    <xf numFmtId="17" fontId="16" fillId="0" borderId="12" xfId="4" applyNumberFormat="1" applyFont="1" applyBorder="1" applyAlignment="1">
      <alignment horizontal="center" vertical="center" wrapText="1"/>
    </xf>
    <xf numFmtId="17" fontId="16" fillId="0" borderId="10" xfId="4" applyNumberFormat="1" applyFont="1" applyBorder="1" applyAlignment="1">
      <alignment horizontal="center" vertical="center" wrapText="1"/>
    </xf>
    <xf numFmtId="17" fontId="16" fillId="0" borderId="11" xfId="4" applyNumberFormat="1" applyFont="1" applyBorder="1" applyAlignment="1">
      <alignment horizontal="center" vertical="center" wrapText="1"/>
    </xf>
    <xf numFmtId="0" fontId="16" fillId="0" borderId="12" xfId="4" applyFont="1" applyBorder="1" applyAlignment="1">
      <alignment horizontal="center" vertical="center"/>
    </xf>
    <xf numFmtId="0" fontId="16" fillId="0" borderId="10" xfId="4" applyFont="1" applyBorder="1" applyAlignment="1">
      <alignment horizontal="center" vertical="center"/>
    </xf>
    <xf numFmtId="0" fontId="16" fillId="0" borderId="11" xfId="4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4" xfId="4" applyFont="1" applyBorder="1" applyAlignment="1">
      <alignment horizontal="center" vertical="center" wrapText="1"/>
    </xf>
    <xf numFmtId="164" fontId="13" fillId="5" borderId="23" xfId="4" applyNumberFormat="1" applyFont="1" applyFill="1" applyBorder="1" applyAlignment="1">
      <alignment horizontal="center" vertical="center"/>
    </xf>
    <xf numFmtId="164" fontId="13" fillId="5" borderId="4" xfId="4" applyNumberFormat="1" applyFont="1" applyFill="1" applyBorder="1" applyAlignment="1">
      <alignment horizontal="center" vertical="center"/>
    </xf>
    <xf numFmtId="164" fontId="13" fillId="5" borderId="44" xfId="4" applyNumberFormat="1" applyFont="1" applyFill="1" applyBorder="1" applyAlignment="1">
      <alignment horizontal="center" vertical="center"/>
    </xf>
    <xf numFmtId="0" fontId="13" fillId="0" borderId="2" xfId="4" applyFont="1" applyBorder="1" applyAlignment="1">
      <alignment horizontal="center" vertical="center"/>
    </xf>
    <xf numFmtId="0" fontId="12" fillId="0" borderId="19" xfId="4" applyFont="1" applyBorder="1" applyAlignment="1">
      <alignment horizontal="center" vertical="center"/>
    </xf>
    <xf numFmtId="0" fontId="12" fillId="0" borderId="20" xfId="4" applyFont="1" applyBorder="1" applyAlignment="1">
      <alignment horizontal="center" vertical="center"/>
    </xf>
    <xf numFmtId="0" fontId="12" fillId="0" borderId="22" xfId="4" applyFont="1" applyBorder="1" applyAlignment="1">
      <alignment horizontal="center" vertical="center"/>
    </xf>
    <xf numFmtId="0" fontId="12" fillId="0" borderId="12" xfId="4" applyFont="1" applyBorder="1" applyAlignment="1">
      <alignment horizontal="center" vertical="center" wrapText="1"/>
    </xf>
    <xf numFmtId="0" fontId="12" fillId="0" borderId="10" xfId="4" applyFont="1" applyBorder="1" applyAlignment="1">
      <alignment horizontal="center" vertical="center" wrapText="1"/>
    </xf>
    <xf numFmtId="0" fontId="12" fillId="0" borderId="28" xfId="4" applyFont="1" applyBorder="1" applyAlignment="1">
      <alignment horizontal="center" vertical="center" wrapText="1"/>
    </xf>
    <xf numFmtId="0" fontId="12" fillId="0" borderId="25" xfId="4" applyFont="1" applyBorder="1" applyAlignment="1">
      <alignment horizontal="center" vertical="center" wrapText="1"/>
    </xf>
    <xf numFmtId="0" fontId="12" fillId="0" borderId="26" xfId="4" applyFont="1" applyBorder="1" applyAlignment="1">
      <alignment horizontal="center" vertical="center" wrapText="1"/>
    </xf>
    <xf numFmtId="0" fontId="12" fillId="0" borderId="27" xfId="4" applyFont="1" applyBorder="1" applyAlignment="1">
      <alignment horizontal="center" vertical="center" wrapText="1"/>
    </xf>
    <xf numFmtId="0" fontId="12" fillId="0" borderId="43" xfId="4" applyFont="1" applyBorder="1" applyAlignment="1">
      <alignment horizontal="center" vertical="center" wrapText="1"/>
    </xf>
    <xf numFmtId="0" fontId="12" fillId="0" borderId="11" xfId="4" applyFont="1" applyBorder="1" applyAlignment="1">
      <alignment horizontal="center" vertical="center" wrapText="1"/>
    </xf>
    <xf numFmtId="0" fontId="12" fillId="0" borderId="25" xfId="4" applyFont="1" applyBorder="1" applyAlignment="1">
      <alignment horizontal="center" vertical="center"/>
    </xf>
    <xf numFmtId="0" fontId="12" fillId="0" borderId="26" xfId="4" applyFont="1" applyBorder="1" applyAlignment="1">
      <alignment horizontal="center" vertical="center"/>
    </xf>
    <xf numFmtId="0" fontId="12" fillId="0" borderId="27" xfId="4" applyFont="1" applyBorder="1" applyAlignment="1">
      <alignment horizontal="center" vertical="center"/>
    </xf>
    <xf numFmtId="0" fontId="16" fillId="0" borderId="7" xfId="4" applyFont="1" applyBorder="1" applyAlignment="1">
      <alignment horizontal="center" vertical="center"/>
    </xf>
    <xf numFmtId="0" fontId="16" fillId="0" borderId="3" xfId="4" applyFont="1" applyBorder="1" applyAlignment="1">
      <alignment horizontal="center" vertical="center"/>
    </xf>
    <xf numFmtId="164" fontId="13" fillId="3" borderId="23" xfId="4" applyNumberFormat="1" applyFont="1" applyFill="1" applyBorder="1" applyAlignment="1">
      <alignment horizontal="center" vertical="center"/>
    </xf>
    <xf numFmtId="164" fontId="13" fillId="3" borderId="4" xfId="4" applyNumberFormat="1" applyFont="1" applyFill="1" applyBorder="1" applyAlignment="1">
      <alignment horizontal="center" vertical="center"/>
    </xf>
    <xf numFmtId="0" fontId="16" fillId="0" borderId="4" xfId="4" applyFont="1" applyBorder="1" applyAlignment="1">
      <alignment horizontal="center" vertical="center" wrapText="1"/>
    </xf>
    <xf numFmtId="0" fontId="16" fillId="0" borderId="0" xfId="8" applyFont="1" applyAlignment="1">
      <alignment horizontal="center" vertical="center"/>
    </xf>
    <xf numFmtId="0" fontId="16" fillId="0" borderId="9" xfId="4" applyFont="1" applyBorder="1" applyAlignment="1">
      <alignment horizontal="center" vertical="center"/>
    </xf>
    <xf numFmtId="0" fontId="16" fillId="0" borderId="8" xfId="4" applyFont="1" applyBorder="1" applyAlignment="1">
      <alignment horizontal="center" vertical="center"/>
    </xf>
    <xf numFmtId="0" fontId="16" fillId="0" borderId="20" xfId="4" applyFont="1" applyBorder="1" applyAlignment="1">
      <alignment horizontal="center" vertical="center"/>
    </xf>
    <xf numFmtId="0" fontId="16" fillId="0" borderId="22" xfId="4" applyFont="1" applyBorder="1" applyAlignment="1">
      <alignment horizontal="center" vertical="center"/>
    </xf>
    <xf numFmtId="0" fontId="16" fillId="0" borderId="28" xfId="4" applyFont="1" applyBorder="1" applyAlignment="1">
      <alignment horizontal="center" vertical="center" wrapText="1"/>
    </xf>
    <xf numFmtId="0" fontId="16" fillId="0" borderId="25" xfId="4" applyFont="1" applyBorder="1" applyAlignment="1">
      <alignment horizontal="center" vertical="center"/>
    </xf>
    <xf numFmtId="0" fontId="16" fillId="0" borderId="26" xfId="4" applyFont="1" applyBorder="1" applyAlignment="1">
      <alignment horizontal="center" vertical="center"/>
    </xf>
    <xf numFmtId="0" fontId="16" fillId="0" borderId="27" xfId="4" applyFont="1" applyBorder="1" applyAlignment="1">
      <alignment horizontal="center" vertical="center"/>
    </xf>
    <xf numFmtId="0" fontId="16" fillId="5" borderId="12" xfId="4" applyFont="1" applyFill="1" applyBorder="1" applyAlignment="1">
      <alignment horizontal="center" vertical="center"/>
    </xf>
    <xf numFmtId="0" fontId="16" fillId="5" borderId="10" xfId="4" applyFont="1" applyFill="1" applyBorder="1" applyAlignment="1">
      <alignment horizontal="center" vertical="center"/>
    </xf>
    <xf numFmtId="0" fontId="16" fillId="5" borderId="11" xfId="4" applyFont="1" applyFill="1" applyBorder="1" applyAlignment="1">
      <alignment horizontal="center" vertical="center"/>
    </xf>
    <xf numFmtId="0" fontId="16" fillId="9" borderId="12" xfId="4" applyFont="1" applyFill="1" applyBorder="1" applyAlignment="1">
      <alignment horizontal="center" vertical="center"/>
    </xf>
    <xf numFmtId="0" fontId="16" fillId="9" borderId="10" xfId="4" applyFont="1" applyFill="1" applyBorder="1" applyAlignment="1">
      <alignment horizontal="center" vertical="center"/>
    </xf>
    <xf numFmtId="0" fontId="16" fillId="9" borderId="11" xfId="4" applyFont="1" applyFill="1" applyBorder="1" applyAlignment="1">
      <alignment horizontal="center" vertical="center"/>
    </xf>
    <xf numFmtId="0" fontId="16" fillId="15" borderId="12" xfId="4" applyFont="1" applyFill="1" applyBorder="1" applyAlignment="1">
      <alignment horizontal="center" vertical="center"/>
    </xf>
    <xf numFmtId="0" fontId="16" fillId="15" borderId="10" xfId="4" applyFont="1" applyFill="1" applyBorder="1" applyAlignment="1">
      <alignment horizontal="center" vertical="center"/>
    </xf>
    <xf numFmtId="0" fontId="16" fillId="15" borderId="11" xfId="4" applyFont="1" applyFill="1" applyBorder="1" applyAlignment="1">
      <alignment horizontal="center" vertical="center"/>
    </xf>
    <xf numFmtId="0" fontId="16" fillId="11" borderId="12" xfId="4" applyFont="1" applyFill="1" applyBorder="1" applyAlignment="1">
      <alignment horizontal="center" vertical="center"/>
    </xf>
    <xf numFmtId="0" fontId="16" fillId="11" borderId="10" xfId="4" applyFont="1" applyFill="1" applyBorder="1" applyAlignment="1">
      <alignment horizontal="center" vertical="center"/>
    </xf>
    <xf numFmtId="0" fontId="16" fillId="11" borderId="11" xfId="4" applyFont="1" applyFill="1" applyBorder="1" applyAlignment="1">
      <alignment horizontal="center" vertical="center"/>
    </xf>
    <xf numFmtId="0" fontId="16" fillId="0" borderId="21" xfId="4" applyFont="1" applyBorder="1" applyAlignment="1">
      <alignment horizontal="center" vertical="center"/>
    </xf>
    <xf numFmtId="0" fontId="16" fillId="0" borderId="29" xfId="4" applyFont="1" applyBorder="1" applyAlignment="1">
      <alignment horizontal="center" vertical="center"/>
    </xf>
    <xf numFmtId="0" fontId="16" fillId="3" borderId="8" xfId="4" applyFont="1" applyFill="1" applyBorder="1" applyAlignment="1">
      <alignment horizontal="center" vertical="center"/>
    </xf>
    <xf numFmtId="0" fontId="16" fillId="3" borderId="31" xfId="4" applyFont="1" applyFill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1" fontId="16" fillId="0" borderId="6" xfId="0" applyNumberFormat="1" applyFont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/>
    </xf>
    <xf numFmtId="1" fontId="16" fillId="0" borderId="41" xfId="0" applyNumberFormat="1" applyFont="1" applyBorder="1" applyAlignment="1">
      <alignment horizontal="center" vertical="center"/>
    </xf>
    <xf numFmtId="14" fontId="16" fillId="0" borderId="4" xfId="0" applyNumberFormat="1" applyFont="1" applyBorder="1" applyAlignment="1">
      <alignment horizontal="center" vertical="center"/>
    </xf>
    <xf numFmtId="14" fontId="16" fillId="0" borderId="41" xfId="0" applyNumberFormat="1" applyFont="1" applyBorder="1" applyAlignment="1">
      <alignment horizontal="center" vertical="center"/>
    </xf>
    <xf numFmtId="0" fontId="15" fillId="0" borderId="6" xfId="3" applyFont="1" applyBorder="1" applyAlignment="1">
      <alignment horizontal="center" vertical="center"/>
    </xf>
  </cellXfs>
  <cellStyles count="14">
    <cellStyle name="Comma" xfId="1" builtinId="3"/>
    <cellStyle name="Comma [0] 2" xfId="5" xr:uid="{09D96B25-378E-4814-A24A-F430AD017688}"/>
    <cellStyle name="Comma 2" xfId="9" xr:uid="{EB4E7358-18A6-46DB-93C7-01194DB2932A}"/>
    <cellStyle name="Comma 2 2" xfId="10" xr:uid="{646FE83D-CF85-43A8-81A9-2ADA15240845}"/>
    <cellStyle name="Comma 3" xfId="13" xr:uid="{4F7463ED-5921-4D74-B66B-988D39C597B0}"/>
    <cellStyle name="Hyperlink" xfId="3" builtinId="8"/>
    <cellStyle name="Normal" xfId="0" builtinId="0"/>
    <cellStyle name="Normal 19" xfId="7" xr:uid="{C0254160-DAE9-4A07-B7E9-A735141BF5B2}"/>
    <cellStyle name="Normal 2" xfId="8" xr:uid="{F5E4BCCB-B08B-4ECC-91E1-63DA9015015D}"/>
    <cellStyle name="Normal 2 2" xfId="4" xr:uid="{7604961C-A348-4A51-BF95-AEFDF7010B05}"/>
    <cellStyle name="Normal 2 2 2" xfId="12" xr:uid="{6D6313A5-4BB0-44AD-91EF-C1975C9DD59B}"/>
    <cellStyle name="Percent" xfId="2" builtinId="5"/>
    <cellStyle name="Percent 2" xfId="6" xr:uid="{2D826B5E-590B-4B69-BB13-6147A742FE16}"/>
    <cellStyle name="Percent 3" xfId="11" xr:uid="{011DA64D-97D4-49F0-ABA5-6D92CD2440F5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0DE0C"/>
      <color rgb="FFDEF650"/>
      <color rgb="FFFFFF66"/>
      <color rgb="FFD1D1FF"/>
      <color rgb="FFB2F3FC"/>
      <color rgb="FFF3FCC0"/>
      <color rgb="FFE9F98B"/>
      <color rgb="FF6FE9F9"/>
      <color rgb="FF9999FF"/>
      <color rgb="FFFED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dmin\Downloads\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CB72-EA9D-4F08-A56E-932DD9A4729F}">
  <sheetPr>
    <tabColor rgb="FFC0DE0C"/>
  </sheetPr>
  <dimension ref="A1:DD140"/>
  <sheetViews>
    <sheetView topLeftCell="A96" zoomScale="110" zoomScaleNormal="110" workbookViewId="0">
      <pane xSplit="4" ySplit="3" topLeftCell="E99" activePane="bottomRight" state="frozen"/>
      <selection activeCell="A96" sqref="A96"/>
      <selection pane="topRight" activeCell="E96" sqref="E96"/>
      <selection pane="bottomLeft" activeCell="A99" sqref="A99"/>
      <selection pane="bottomRight" activeCell="DG138" sqref="DG138"/>
    </sheetView>
  </sheetViews>
  <sheetFormatPr defaultColWidth="9.140625" defaultRowHeight="20.100000000000001" customHeight="1" x14ac:dyDescent="0.45"/>
  <cols>
    <col min="1" max="1" width="6.85546875" style="11" customWidth="1"/>
    <col min="2" max="2" width="17.5703125" style="11" customWidth="1"/>
    <col min="3" max="3" width="20.85546875" style="11" customWidth="1"/>
    <col min="4" max="4" width="20.140625" style="11" customWidth="1"/>
    <col min="5" max="5" width="17.5703125" style="11" customWidth="1"/>
    <col min="6" max="6" width="17.7109375" style="11" hidden="1" customWidth="1"/>
    <col min="7" max="9" width="7.85546875" style="11" hidden="1" customWidth="1"/>
    <col min="10" max="36" width="9.42578125" style="11" hidden="1" customWidth="1"/>
    <col min="37" max="39" width="8.7109375" style="11" customWidth="1"/>
    <col min="40" max="40" width="7.28515625" style="11" hidden="1" customWidth="1"/>
    <col min="41" max="41" width="9.140625" style="11" hidden="1" customWidth="1"/>
    <col min="42" max="42" width="9.7109375" style="11" hidden="1" customWidth="1"/>
    <col min="43" max="45" width="7.28515625" style="11" hidden="1" customWidth="1"/>
    <col min="46" max="46" width="6.28515625" style="11" hidden="1" customWidth="1"/>
    <col min="47" max="48" width="7.140625" style="11" hidden="1" customWidth="1"/>
    <col min="49" max="49" width="6.28515625" style="11" hidden="1" customWidth="1"/>
    <col min="50" max="51" width="7.140625" style="11" hidden="1" customWidth="1"/>
    <col min="52" max="52" width="6.7109375" style="11" hidden="1" customWidth="1"/>
    <col min="53" max="54" width="7.7109375" style="11" hidden="1" customWidth="1"/>
    <col min="55" max="57" width="7.85546875" style="11" hidden="1" customWidth="1"/>
    <col min="58" max="60" width="8.7109375" style="11" hidden="1" customWidth="1"/>
    <col min="61" max="63" width="7" style="11" hidden="1" customWidth="1"/>
    <col min="64" max="64" width="6.85546875" style="11" hidden="1" customWidth="1"/>
    <col min="65" max="65" width="8" style="11" hidden="1" customWidth="1"/>
    <col min="66" max="66" width="8.5703125" style="11" hidden="1" customWidth="1"/>
    <col min="67" max="69" width="7.85546875" style="11" hidden="1" customWidth="1"/>
    <col min="70" max="70" width="7.140625" style="11" customWidth="1"/>
    <col min="71" max="72" width="8" style="11" customWidth="1"/>
    <col min="73" max="75" width="8" style="11" hidden="1" customWidth="1"/>
    <col min="76" max="78" width="8.140625" style="11" hidden="1" customWidth="1"/>
    <col min="79" max="81" width="9.28515625" style="11" hidden="1" customWidth="1"/>
    <col min="82" max="84" width="7.7109375" style="11" hidden="1" customWidth="1"/>
    <col min="85" max="87" width="8" style="11" hidden="1" customWidth="1"/>
    <col min="88" max="88" width="7.42578125" style="11" hidden="1" customWidth="1"/>
    <col min="89" max="89" width="8.28515625" style="11" hidden="1" customWidth="1"/>
    <col min="90" max="90" width="8" style="11" hidden="1" customWidth="1"/>
    <col min="91" max="93" width="8.28515625" style="11" hidden="1" customWidth="1"/>
    <col min="94" max="96" width="8" style="11" hidden="1" customWidth="1"/>
    <col min="97" max="99" width="7.28515625" style="11" hidden="1" customWidth="1"/>
    <col min="100" max="102" width="7" style="11" hidden="1" customWidth="1"/>
    <col min="103" max="105" width="8.5703125" style="11" hidden="1" customWidth="1"/>
    <col min="106" max="106" width="7.140625" style="11" customWidth="1"/>
    <col min="107" max="108" width="8" style="11" bestFit="1" customWidth="1"/>
    <col min="109" max="16384" width="9.140625" style="11"/>
  </cols>
  <sheetData>
    <row r="1" spans="1:108" s="6" customFormat="1" ht="20.100000000000001" customHeight="1" x14ac:dyDescent="0.25">
      <c r="A1" s="321" t="s">
        <v>202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  <c r="AN1" s="321"/>
      <c r="AO1" s="321"/>
      <c r="AP1" s="321"/>
      <c r="AQ1" s="321"/>
      <c r="AR1" s="321"/>
      <c r="AS1" s="321"/>
      <c r="AT1" s="321"/>
      <c r="AU1" s="321"/>
      <c r="AV1" s="321"/>
      <c r="AW1" s="321"/>
      <c r="AX1" s="321"/>
      <c r="AY1" s="321"/>
      <c r="AZ1" s="321"/>
      <c r="BA1" s="321"/>
      <c r="BB1" s="321"/>
      <c r="BC1" s="321"/>
      <c r="BD1" s="321"/>
      <c r="BE1" s="321"/>
      <c r="BF1" s="321"/>
      <c r="BG1" s="321"/>
      <c r="BH1" s="321"/>
      <c r="BI1" s="321"/>
      <c r="BJ1" s="321"/>
      <c r="BK1" s="321"/>
      <c r="BL1" s="321"/>
      <c r="BM1" s="321"/>
      <c r="BN1" s="321"/>
      <c r="BO1" s="321"/>
      <c r="BP1" s="321"/>
      <c r="BQ1" s="321"/>
      <c r="BR1" s="321"/>
      <c r="BS1" s="321"/>
      <c r="BT1" s="321"/>
      <c r="BU1" s="321"/>
      <c r="BV1" s="321"/>
      <c r="BW1" s="321"/>
      <c r="BX1" s="321"/>
      <c r="BY1" s="321"/>
      <c r="BZ1" s="321"/>
      <c r="CA1" s="321"/>
      <c r="CB1" s="321"/>
      <c r="CC1" s="321"/>
      <c r="CD1" s="321"/>
      <c r="CE1" s="321"/>
      <c r="CF1" s="321"/>
      <c r="CG1" s="321"/>
      <c r="CH1" s="321"/>
      <c r="CI1" s="321"/>
      <c r="CJ1" s="321"/>
      <c r="CK1" s="321"/>
      <c r="CL1" s="321"/>
      <c r="CM1" s="321"/>
      <c r="CN1" s="321"/>
      <c r="CO1" s="321"/>
      <c r="CP1" s="321"/>
      <c r="CQ1" s="321"/>
      <c r="CR1" s="321"/>
      <c r="CS1" s="321"/>
      <c r="CT1" s="321"/>
      <c r="CU1" s="321"/>
      <c r="CV1" s="321"/>
      <c r="CW1" s="321"/>
      <c r="CX1" s="321"/>
      <c r="CY1" s="321"/>
      <c r="CZ1" s="321"/>
      <c r="DA1" s="321"/>
      <c r="DB1" s="321"/>
      <c r="DC1" s="321"/>
      <c r="DD1" s="321"/>
    </row>
    <row r="2" spans="1:108" s="6" customFormat="1" ht="20.100000000000001" customHeight="1" x14ac:dyDescent="0.25">
      <c r="A2" s="223"/>
      <c r="B2" s="223"/>
      <c r="C2" s="223"/>
      <c r="D2" s="223"/>
      <c r="E2" s="223"/>
      <c r="F2" s="223"/>
      <c r="G2" s="318" t="s">
        <v>115</v>
      </c>
      <c r="H2" s="319"/>
      <c r="I2" s="320"/>
      <c r="J2" s="318" t="s">
        <v>116</v>
      </c>
      <c r="K2" s="319"/>
      <c r="L2" s="320"/>
      <c r="M2" s="318" t="s">
        <v>117</v>
      </c>
      <c r="N2" s="319"/>
      <c r="O2" s="320"/>
      <c r="P2" s="318" t="s">
        <v>118</v>
      </c>
      <c r="Q2" s="319"/>
      <c r="R2" s="320"/>
      <c r="S2" s="318" t="s">
        <v>119</v>
      </c>
      <c r="T2" s="319"/>
      <c r="U2" s="320"/>
      <c r="V2" s="318" t="s">
        <v>120</v>
      </c>
      <c r="W2" s="319"/>
      <c r="X2" s="320"/>
      <c r="Y2" s="318" t="s">
        <v>121</v>
      </c>
      <c r="Z2" s="319"/>
      <c r="AA2" s="320"/>
      <c r="AB2" s="318" t="s">
        <v>122</v>
      </c>
      <c r="AC2" s="319"/>
      <c r="AD2" s="320"/>
      <c r="AE2" s="318" t="s">
        <v>123</v>
      </c>
      <c r="AF2" s="319"/>
      <c r="AG2" s="320"/>
      <c r="AH2" s="318" t="s">
        <v>124</v>
      </c>
      <c r="AI2" s="319"/>
      <c r="AJ2" s="320"/>
      <c r="AK2" s="318" t="s">
        <v>102</v>
      </c>
      <c r="AL2" s="319"/>
      <c r="AM2" s="320"/>
      <c r="AN2" s="314">
        <v>45668</v>
      </c>
      <c r="AO2" s="314"/>
      <c r="AP2" s="315"/>
      <c r="AQ2" s="314">
        <v>45669</v>
      </c>
      <c r="AR2" s="314"/>
      <c r="AS2" s="315"/>
      <c r="AT2" s="314">
        <v>45670</v>
      </c>
      <c r="AU2" s="314"/>
      <c r="AV2" s="315"/>
      <c r="AW2" s="314">
        <v>45671</v>
      </c>
      <c r="AX2" s="314"/>
      <c r="AY2" s="315"/>
      <c r="AZ2" s="314">
        <v>45672</v>
      </c>
      <c r="BA2" s="314"/>
      <c r="BB2" s="315"/>
      <c r="BC2" s="314">
        <v>45673</v>
      </c>
      <c r="BD2" s="314"/>
      <c r="BE2" s="315"/>
      <c r="BF2" s="314">
        <v>45674</v>
      </c>
      <c r="BG2" s="314"/>
      <c r="BH2" s="315"/>
      <c r="BI2" s="314">
        <v>45675</v>
      </c>
      <c r="BJ2" s="314"/>
      <c r="BK2" s="315"/>
      <c r="BL2" s="314">
        <v>45676</v>
      </c>
      <c r="BM2" s="314"/>
      <c r="BN2" s="315"/>
      <c r="BO2" s="314">
        <v>45677</v>
      </c>
      <c r="BP2" s="314"/>
      <c r="BQ2" s="315"/>
      <c r="BR2" s="318" t="s">
        <v>154</v>
      </c>
      <c r="BS2" s="319"/>
      <c r="BT2" s="320"/>
      <c r="BU2" s="314">
        <v>45678</v>
      </c>
      <c r="BV2" s="314"/>
      <c r="BW2" s="315"/>
      <c r="BX2" s="314">
        <v>45679</v>
      </c>
      <c r="BY2" s="314"/>
      <c r="BZ2" s="315"/>
      <c r="CA2" s="314">
        <v>45680</v>
      </c>
      <c r="CB2" s="314"/>
      <c r="CC2" s="315"/>
      <c r="CD2" s="314">
        <v>45681</v>
      </c>
      <c r="CE2" s="314"/>
      <c r="CF2" s="315"/>
      <c r="CG2" s="314">
        <v>45682</v>
      </c>
      <c r="CH2" s="314"/>
      <c r="CI2" s="315"/>
      <c r="CJ2" s="314">
        <v>45683</v>
      </c>
      <c r="CK2" s="314"/>
      <c r="CL2" s="315"/>
      <c r="CM2" s="314">
        <v>45684</v>
      </c>
      <c r="CN2" s="314"/>
      <c r="CO2" s="315"/>
      <c r="CP2" s="314">
        <v>45685</v>
      </c>
      <c r="CQ2" s="314"/>
      <c r="CR2" s="315"/>
      <c r="CS2" s="314">
        <v>45686</v>
      </c>
      <c r="CT2" s="314"/>
      <c r="CU2" s="315"/>
      <c r="CV2" s="314">
        <v>45687</v>
      </c>
      <c r="CW2" s="314"/>
      <c r="CX2" s="315"/>
      <c r="CY2" s="314">
        <v>45688</v>
      </c>
      <c r="CZ2" s="314"/>
      <c r="DA2" s="315"/>
      <c r="DB2" s="315" t="s">
        <v>67</v>
      </c>
      <c r="DC2" s="315"/>
      <c r="DD2" s="315"/>
    </row>
    <row r="3" spans="1:108" s="6" customFormat="1" ht="20.100000000000001" customHeight="1" x14ac:dyDescent="0.25">
      <c r="A3" s="7" t="s">
        <v>139</v>
      </c>
      <c r="B3" s="316" t="s">
        <v>140</v>
      </c>
      <c r="C3" s="317"/>
      <c r="D3" s="316" t="s">
        <v>141</v>
      </c>
      <c r="E3" s="317"/>
      <c r="F3" s="7" t="s">
        <v>142</v>
      </c>
      <c r="G3" s="294" t="s">
        <v>65</v>
      </c>
      <c r="H3" s="294" t="s">
        <v>64</v>
      </c>
      <c r="I3" s="294" t="s">
        <v>153</v>
      </c>
      <c r="J3" s="294" t="s">
        <v>65</v>
      </c>
      <c r="K3" s="294" t="s">
        <v>64</v>
      </c>
      <c r="L3" s="294" t="s">
        <v>153</v>
      </c>
      <c r="M3" s="294" t="s">
        <v>65</v>
      </c>
      <c r="N3" s="294" t="s">
        <v>64</v>
      </c>
      <c r="O3" s="294" t="s">
        <v>153</v>
      </c>
      <c r="P3" s="294" t="s">
        <v>65</v>
      </c>
      <c r="Q3" s="294" t="s">
        <v>64</v>
      </c>
      <c r="R3" s="294" t="s">
        <v>153</v>
      </c>
      <c r="S3" s="294" t="s">
        <v>65</v>
      </c>
      <c r="T3" s="294" t="s">
        <v>64</v>
      </c>
      <c r="U3" s="294" t="s">
        <v>153</v>
      </c>
      <c r="V3" s="294" t="s">
        <v>65</v>
      </c>
      <c r="W3" s="294" t="s">
        <v>64</v>
      </c>
      <c r="X3" s="294" t="s">
        <v>153</v>
      </c>
      <c r="Y3" s="294" t="s">
        <v>65</v>
      </c>
      <c r="Z3" s="294" t="s">
        <v>64</v>
      </c>
      <c r="AA3" s="294" t="s">
        <v>153</v>
      </c>
      <c r="AB3" s="294" t="s">
        <v>65</v>
      </c>
      <c r="AC3" s="294" t="s">
        <v>64</v>
      </c>
      <c r="AD3" s="294" t="s">
        <v>153</v>
      </c>
      <c r="AE3" s="294" t="s">
        <v>65</v>
      </c>
      <c r="AF3" s="294" t="s">
        <v>64</v>
      </c>
      <c r="AG3" s="294" t="s">
        <v>153</v>
      </c>
      <c r="AH3" s="294" t="s">
        <v>65</v>
      </c>
      <c r="AI3" s="294" t="s">
        <v>64</v>
      </c>
      <c r="AJ3" s="294" t="s">
        <v>153</v>
      </c>
      <c r="AK3" s="294" t="s">
        <v>65</v>
      </c>
      <c r="AL3" s="281" t="s">
        <v>64</v>
      </c>
      <c r="AM3" s="281" t="s">
        <v>153</v>
      </c>
      <c r="AN3" s="294" t="s">
        <v>65</v>
      </c>
      <c r="AO3" s="294" t="s">
        <v>64</v>
      </c>
      <c r="AP3" s="294" t="s">
        <v>153</v>
      </c>
      <c r="AQ3" s="294" t="s">
        <v>65</v>
      </c>
      <c r="AR3" s="294" t="s">
        <v>64</v>
      </c>
      <c r="AS3" s="294" t="s">
        <v>153</v>
      </c>
      <c r="AT3" s="294" t="s">
        <v>65</v>
      </c>
      <c r="AU3" s="294" t="s">
        <v>64</v>
      </c>
      <c r="AV3" s="294" t="s">
        <v>153</v>
      </c>
      <c r="AW3" s="294" t="s">
        <v>65</v>
      </c>
      <c r="AX3" s="294" t="s">
        <v>64</v>
      </c>
      <c r="AY3" s="294" t="s">
        <v>153</v>
      </c>
      <c r="AZ3" s="294" t="s">
        <v>65</v>
      </c>
      <c r="BA3" s="294" t="s">
        <v>64</v>
      </c>
      <c r="BB3" s="294" t="s">
        <v>153</v>
      </c>
      <c r="BC3" s="294" t="s">
        <v>65</v>
      </c>
      <c r="BD3" s="294" t="s">
        <v>64</v>
      </c>
      <c r="BE3" s="294" t="s">
        <v>153</v>
      </c>
      <c r="BF3" s="294" t="s">
        <v>65</v>
      </c>
      <c r="BG3" s="294" t="s">
        <v>64</v>
      </c>
      <c r="BH3" s="294" t="s">
        <v>153</v>
      </c>
      <c r="BI3" s="294" t="s">
        <v>65</v>
      </c>
      <c r="BJ3" s="294" t="s">
        <v>64</v>
      </c>
      <c r="BK3" s="294" t="s">
        <v>153</v>
      </c>
      <c r="BL3" s="294" t="s">
        <v>65</v>
      </c>
      <c r="BM3" s="294" t="s">
        <v>64</v>
      </c>
      <c r="BN3" s="294" t="s">
        <v>153</v>
      </c>
      <c r="BO3" s="294" t="s">
        <v>65</v>
      </c>
      <c r="BP3" s="294" t="s">
        <v>64</v>
      </c>
      <c r="BQ3" s="294" t="s">
        <v>153</v>
      </c>
      <c r="BR3" s="294" t="s">
        <v>65</v>
      </c>
      <c r="BS3" s="281"/>
      <c r="BT3" s="281" t="s">
        <v>153</v>
      </c>
      <c r="BU3" s="294" t="s">
        <v>65</v>
      </c>
      <c r="BV3" s="294" t="s">
        <v>64</v>
      </c>
      <c r="BW3" s="294" t="s">
        <v>153</v>
      </c>
      <c r="BX3" s="294" t="s">
        <v>65</v>
      </c>
      <c r="BY3" s="294" t="s">
        <v>64</v>
      </c>
      <c r="BZ3" s="294" t="s">
        <v>153</v>
      </c>
      <c r="CA3" s="294" t="s">
        <v>65</v>
      </c>
      <c r="CB3" s="294" t="s">
        <v>64</v>
      </c>
      <c r="CC3" s="294" t="s">
        <v>153</v>
      </c>
      <c r="CD3" s="294" t="s">
        <v>65</v>
      </c>
      <c r="CE3" s="294" t="s">
        <v>64</v>
      </c>
      <c r="CF3" s="294" t="s">
        <v>153</v>
      </c>
      <c r="CG3" s="294" t="s">
        <v>65</v>
      </c>
      <c r="CH3" s="294" t="s">
        <v>64</v>
      </c>
      <c r="CI3" s="294" t="s">
        <v>153</v>
      </c>
      <c r="CJ3" s="294" t="s">
        <v>65</v>
      </c>
      <c r="CK3" s="294" t="s">
        <v>64</v>
      </c>
      <c r="CL3" s="294" t="s">
        <v>153</v>
      </c>
      <c r="CM3" s="294" t="s">
        <v>65</v>
      </c>
      <c r="CN3" s="294" t="s">
        <v>64</v>
      </c>
      <c r="CO3" s="294" t="s">
        <v>153</v>
      </c>
      <c r="CP3" s="294" t="s">
        <v>65</v>
      </c>
      <c r="CQ3" s="294" t="s">
        <v>64</v>
      </c>
      <c r="CR3" s="294" t="s">
        <v>153</v>
      </c>
      <c r="CS3" s="294" t="s">
        <v>65</v>
      </c>
      <c r="CT3" s="294" t="s">
        <v>64</v>
      </c>
      <c r="CU3" s="294" t="s">
        <v>153</v>
      </c>
      <c r="CV3" s="294" t="s">
        <v>65</v>
      </c>
      <c r="CW3" s="294" t="s">
        <v>64</v>
      </c>
      <c r="CX3" s="294" t="s">
        <v>153</v>
      </c>
      <c r="CY3" s="294" t="s">
        <v>65</v>
      </c>
      <c r="CZ3" s="294" t="s">
        <v>64</v>
      </c>
      <c r="DA3" s="294" t="s">
        <v>153</v>
      </c>
      <c r="DB3" s="294" t="s">
        <v>65</v>
      </c>
      <c r="DC3" s="281" t="s">
        <v>64</v>
      </c>
      <c r="DD3" s="281" t="s">
        <v>153</v>
      </c>
    </row>
    <row r="4" spans="1:108" ht="20.100000000000001" customHeight="1" x14ac:dyDescent="0.45">
      <c r="A4" s="1">
        <v>1</v>
      </c>
      <c r="B4" s="12" t="s">
        <v>59</v>
      </c>
      <c r="C4" s="13" t="s">
        <v>58</v>
      </c>
      <c r="D4" s="12" t="s">
        <v>0</v>
      </c>
      <c r="E4" s="12" t="s">
        <v>53</v>
      </c>
      <c r="F4" s="1" t="s">
        <v>204</v>
      </c>
      <c r="G4" s="4"/>
      <c r="H4" s="31"/>
      <c r="I4" s="32"/>
      <c r="J4" s="4"/>
      <c r="K4" s="31"/>
      <c r="L4" s="32"/>
      <c r="M4" s="4">
        <v>470</v>
      </c>
      <c r="N4" s="31">
        <v>8240</v>
      </c>
      <c r="O4" s="32">
        <v>5792</v>
      </c>
      <c r="P4" s="4"/>
      <c r="Q4" s="31"/>
      <c r="R4" s="32"/>
      <c r="S4" s="4">
        <v>573</v>
      </c>
      <c r="T4" s="31">
        <v>9022</v>
      </c>
      <c r="U4" s="32">
        <v>6206.08</v>
      </c>
      <c r="V4" s="4">
        <v>370</v>
      </c>
      <c r="W4" s="31">
        <v>6160</v>
      </c>
      <c r="X4" s="32">
        <v>4417.6000000000004</v>
      </c>
      <c r="Y4" s="4">
        <v>486</v>
      </c>
      <c r="Z4" s="31">
        <v>7444</v>
      </c>
      <c r="AA4" s="32">
        <v>4893.7600000000011</v>
      </c>
      <c r="AB4" s="4">
        <v>160</v>
      </c>
      <c r="AC4" s="31">
        <v>2740</v>
      </c>
      <c r="AD4" s="32">
        <v>1753.6000000000001</v>
      </c>
      <c r="AE4" s="4">
        <v>259</v>
      </c>
      <c r="AF4" s="31">
        <v>3946</v>
      </c>
      <c r="AG4" s="32">
        <v>2878.24</v>
      </c>
      <c r="AH4" s="4">
        <v>170</v>
      </c>
      <c r="AI4" s="31">
        <v>2780</v>
      </c>
      <c r="AJ4" s="32">
        <v>1779.2</v>
      </c>
      <c r="AK4" s="35">
        <f>AH4+AE4+AB4+Y4+V4+S4+P4+M4+J4+G4</f>
        <v>2488</v>
      </c>
      <c r="AL4" s="35">
        <f>AI4+AF4+AC4+Z4+W4+T4+Q4+N4+K4+H4</f>
        <v>40332</v>
      </c>
      <c r="AM4" s="35">
        <f>AJ4+AG4+AD4+AA4+X4+U4+R4+O4+L4+I4</f>
        <v>27720.480000000003</v>
      </c>
      <c r="AN4" s="4"/>
      <c r="AO4" s="31"/>
      <c r="AP4" s="32"/>
      <c r="AQ4" s="4">
        <v>565</v>
      </c>
      <c r="AR4" s="31">
        <v>9740</v>
      </c>
      <c r="AS4" s="32">
        <v>6708.8</v>
      </c>
      <c r="AT4" s="4">
        <v>630</v>
      </c>
      <c r="AU4" s="31">
        <v>10200</v>
      </c>
      <c r="AV4" s="32">
        <v>6571.2000000000007</v>
      </c>
      <c r="AW4" s="4">
        <v>320</v>
      </c>
      <c r="AX4" s="31">
        <v>6480</v>
      </c>
      <c r="AY4" s="32">
        <v>4147.2</v>
      </c>
      <c r="AZ4" s="4">
        <v>170</v>
      </c>
      <c r="BA4" s="31">
        <v>2930</v>
      </c>
      <c r="BB4" s="32">
        <v>1875.1999999999998</v>
      </c>
      <c r="BC4" s="4">
        <v>300</v>
      </c>
      <c r="BD4" s="31">
        <v>4790</v>
      </c>
      <c r="BE4" s="32">
        <v>3195.2000000000003</v>
      </c>
      <c r="BF4" s="4">
        <v>50</v>
      </c>
      <c r="BG4" s="31">
        <v>1000</v>
      </c>
      <c r="BH4" s="32">
        <v>640</v>
      </c>
      <c r="BI4" s="4"/>
      <c r="BJ4" s="31"/>
      <c r="BK4" s="32"/>
      <c r="BL4" s="4">
        <v>635</v>
      </c>
      <c r="BM4" s="31">
        <v>10870</v>
      </c>
      <c r="BN4" s="32">
        <v>7432</v>
      </c>
      <c r="BO4" s="4">
        <v>340</v>
      </c>
      <c r="BP4" s="31">
        <v>5360</v>
      </c>
      <c r="BQ4" s="32">
        <v>3646.3999999999992</v>
      </c>
      <c r="BR4" s="35">
        <f>BO4+BL4+BI4+BF4+BC4+AZ4+AW4+AT4+AQ4+AN4+AK4</f>
        <v>5498</v>
      </c>
      <c r="BS4" s="35">
        <f>BP4+BM4+BJ4+BG4+BD4+BA4+AX4+AU4+AR4+AO4+AL4</f>
        <v>91702</v>
      </c>
      <c r="BT4" s="35">
        <f>BQ4+BN4+BK4+BH4+BE4+BB4+AY4+AV4+AS4+AP4+AM4</f>
        <v>61936.480000000003</v>
      </c>
      <c r="BU4" s="4">
        <v>235</v>
      </c>
      <c r="BV4" s="31">
        <v>3620</v>
      </c>
      <c r="BW4" s="32">
        <v>2360.0000000000005</v>
      </c>
      <c r="BX4" s="4">
        <v>288</v>
      </c>
      <c r="BY4" s="31">
        <v>4892</v>
      </c>
      <c r="BZ4" s="32">
        <v>3217.2800000000007</v>
      </c>
      <c r="CA4" s="4">
        <v>290</v>
      </c>
      <c r="CB4" s="31">
        <v>4960</v>
      </c>
      <c r="CC4" s="32">
        <v>3354.4000000000005</v>
      </c>
      <c r="CD4" s="4">
        <v>179</v>
      </c>
      <c r="CE4" s="31">
        <v>3206</v>
      </c>
      <c r="CF4" s="32">
        <v>2051.8399999999997</v>
      </c>
      <c r="CG4" s="4"/>
      <c r="CH4" s="31"/>
      <c r="CI4" s="32"/>
      <c r="CJ4" s="4">
        <v>433</v>
      </c>
      <c r="CK4" s="31">
        <v>7012</v>
      </c>
      <c r="CL4" s="32">
        <v>4660.4799999999996</v>
      </c>
      <c r="CM4" s="4">
        <v>530</v>
      </c>
      <c r="CN4" s="31">
        <v>7800</v>
      </c>
      <c r="CO4" s="32">
        <v>5215.2</v>
      </c>
      <c r="CP4" s="4">
        <v>160</v>
      </c>
      <c r="CQ4" s="31">
        <v>3000</v>
      </c>
      <c r="CR4" s="32">
        <v>2006.4</v>
      </c>
      <c r="CS4" s="4">
        <v>380</v>
      </c>
      <c r="CT4" s="31">
        <v>5240</v>
      </c>
      <c r="CU4" s="32">
        <v>3526.3999999999996</v>
      </c>
      <c r="CV4" s="4">
        <v>230</v>
      </c>
      <c r="CW4" s="31">
        <v>3780</v>
      </c>
      <c r="CX4" s="32">
        <v>2505.5999999999995</v>
      </c>
      <c r="CY4" s="4">
        <v>470</v>
      </c>
      <c r="CZ4" s="31">
        <v>8280</v>
      </c>
      <c r="DA4" s="32">
        <v>5515.2</v>
      </c>
      <c r="DB4" s="35">
        <f>CY4+CV4+CS4+CP4+CM4+CJ4+CG4+CD4+CA4+BX4+BU4+BR4</f>
        <v>8693</v>
      </c>
      <c r="DC4" s="35">
        <f>CZ4+CW4+CT4+CQ4+CN4+CK4+CH4+CE4+CB4+BY4+BV4+BS4</f>
        <v>143492</v>
      </c>
      <c r="DD4" s="35">
        <f>DA4+CX4+CU4+CR4+CO4+CL4+CI4+CF4+CC4+BZ4+BW4+BT4</f>
        <v>96349.28</v>
      </c>
    </row>
    <row r="5" spans="1:108" ht="20.100000000000001" customHeight="1" x14ac:dyDescent="0.45">
      <c r="A5" s="1">
        <v>2</v>
      </c>
      <c r="B5" s="12" t="s">
        <v>61</v>
      </c>
      <c r="C5" s="13" t="s">
        <v>235</v>
      </c>
      <c r="D5" s="12" t="s">
        <v>0</v>
      </c>
      <c r="E5" s="12" t="s">
        <v>53</v>
      </c>
      <c r="F5" s="29" t="s">
        <v>203</v>
      </c>
      <c r="G5" s="4"/>
      <c r="H5" s="31"/>
      <c r="I5" s="32"/>
      <c r="J5" s="4">
        <v>145</v>
      </c>
      <c r="K5" s="31">
        <v>2580</v>
      </c>
      <c r="L5" s="32">
        <v>1651.2</v>
      </c>
      <c r="M5" s="4">
        <v>280</v>
      </c>
      <c r="N5" s="31">
        <v>4080</v>
      </c>
      <c r="O5" s="32">
        <v>2913.6</v>
      </c>
      <c r="P5" s="4"/>
      <c r="Q5" s="31"/>
      <c r="R5" s="32"/>
      <c r="S5" s="4">
        <v>80</v>
      </c>
      <c r="T5" s="31">
        <v>1300</v>
      </c>
      <c r="U5" s="32">
        <v>875.19999999999993</v>
      </c>
      <c r="V5" s="4">
        <v>170</v>
      </c>
      <c r="W5" s="31">
        <v>2670</v>
      </c>
      <c r="X5" s="32">
        <v>1838.3999999999999</v>
      </c>
      <c r="Y5" s="4">
        <v>80</v>
      </c>
      <c r="Z5" s="31">
        <v>1310</v>
      </c>
      <c r="AA5" s="32">
        <v>968</v>
      </c>
      <c r="AB5" s="4">
        <v>90</v>
      </c>
      <c r="AC5" s="31">
        <v>1360</v>
      </c>
      <c r="AD5" s="32">
        <v>870.40000000000009</v>
      </c>
      <c r="AE5" s="4">
        <v>150</v>
      </c>
      <c r="AF5" s="31">
        <v>2560</v>
      </c>
      <c r="AG5" s="32">
        <v>1724.7999999999997</v>
      </c>
      <c r="AH5" s="4"/>
      <c r="AI5" s="31"/>
      <c r="AJ5" s="32"/>
      <c r="AK5" s="35">
        <f t="shared" ref="AK5:AK44" si="0">AH5+AE5+AB5+Y5+V5+S5+P5+M5+J5+G5</f>
        <v>995</v>
      </c>
      <c r="AL5" s="35">
        <f t="shared" ref="AL5:AL44" si="1">AI5+AF5+AC5+Z5+W5+T5+Q5+N5+K5+H5</f>
        <v>15860</v>
      </c>
      <c r="AM5" s="35">
        <f t="shared" ref="AM5:AM44" si="2">AJ5+AG5+AD5+AA5+X5+U5+R5+O5+L5+I5</f>
        <v>10841.6</v>
      </c>
      <c r="AN5" s="4"/>
      <c r="AO5" s="31"/>
      <c r="AP5" s="32"/>
      <c r="AQ5" s="4">
        <v>185</v>
      </c>
      <c r="AR5" s="31">
        <v>2890</v>
      </c>
      <c r="AS5" s="32">
        <v>1947.9999999999998</v>
      </c>
      <c r="AT5" s="4">
        <v>160</v>
      </c>
      <c r="AU5" s="31">
        <v>2560</v>
      </c>
      <c r="AV5" s="32">
        <v>1703.2</v>
      </c>
      <c r="AW5" s="4">
        <v>75</v>
      </c>
      <c r="AX5" s="31">
        <v>1270</v>
      </c>
      <c r="AY5" s="32">
        <v>877.59999999999991</v>
      </c>
      <c r="AZ5" s="4">
        <v>10</v>
      </c>
      <c r="BA5" s="31">
        <v>180</v>
      </c>
      <c r="BB5" s="32">
        <v>132</v>
      </c>
      <c r="BC5" s="4">
        <v>160</v>
      </c>
      <c r="BD5" s="31">
        <v>2620</v>
      </c>
      <c r="BE5" s="32">
        <v>1720.0000000000002</v>
      </c>
      <c r="BF5" s="4"/>
      <c r="BG5" s="31"/>
      <c r="BH5" s="32"/>
      <c r="BI5" s="4"/>
      <c r="BJ5" s="31"/>
      <c r="BK5" s="32"/>
      <c r="BL5" s="4">
        <v>255</v>
      </c>
      <c r="BM5" s="31">
        <v>4230</v>
      </c>
      <c r="BN5" s="32">
        <v>2784</v>
      </c>
      <c r="BO5" s="4">
        <v>75</v>
      </c>
      <c r="BP5" s="31">
        <v>1290</v>
      </c>
      <c r="BQ5" s="32">
        <v>847.2</v>
      </c>
      <c r="BR5" s="35">
        <f t="shared" ref="BR5:BR44" si="3">BO5+BL5+BI5+BF5+BC5+AZ5+AW5+AT5+AQ5+AN5+AK5</f>
        <v>1915</v>
      </c>
      <c r="BS5" s="35">
        <f t="shared" ref="BS5:BS44" si="4">BP5+BM5+BJ5+BG5+BD5+BA5+AX5+AU5+AR5+AO5+AL5</f>
        <v>30900</v>
      </c>
      <c r="BT5" s="35">
        <f t="shared" ref="BT5:BT44" si="5">BQ5+BN5+BK5+BH5+BE5+BB5+AY5+AV5+AS5+AP5+AM5</f>
        <v>20853.599999999999</v>
      </c>
      <c r="BU5" s="4">
        <v>80</v>
      </c>
      <c r="BV5" s="31">
        <v>1280</v>
      </c>
      <c r="BW5" s="32">
        <v>905.59999999999991</v>
      </c>
      <c r="BX5" s="4">
        <v>85</v>
      </c>
      <c r="BY5" s="31">
        <v>1310</v>
      </c>
      <c r="BZ5" s="32">
        <v>903.2</v>
      </c>
      <c r="CA5" s="4">
        <v>80</v>
      </c>
      <c r="CB5" s="31">
        <v>1320</v>
      </c>
      <c r="CC5" s="32">
        <v>844.80000000000007</v>
      </c>
      <c r="CD5" s="4">
        <v>60</v>
      </c>
      <c r="CE5" s="31">
        <v>1120</v>
      </c>
      <c r="CF5" s="32">
        <v>760</v>
      </c>
      <c r="CG5" s="4"/>
      <c r="CH5" s="31"/>
      <c r="CI5" s="32"/>
      <c r="CJ5" s="4">
        <v>190</v>
      </c>
      <c r="CK5" s="31">
        <v>2700</v>
      </c>
      <c r="CL5" s="32">
        <v>1857.6</v>
      </c>
      <c r="CM5" s="4">
        <v>75</v>
      </c>
      <c r="CN5" s="31">
        <v>1300</v>
      </c>
      <c r="CO5" s="32">
        <v>832</v>
      </c>
      <c r="CP5" s="4">
        <v>70</v>
      </c>
      <c r="CQ5" s="31">
        <v>1220</v>
      </c>
      <c r="CR5" s="32">
        <v>802.40000000000009</v>
      </c>
      <c r="CS5" s="4">
        <v>80</v>
      </c>
      <c r="CT5" s="31">
        <v>1300</v>
      </c>
      <c r="CU5" s="32">
        <v>875.19999999999993</v>
      </c>
      <c r="CV5" s="4">
        <v>80</v>
      </c>
      <c r="CW5" s="31">
        <v>1240</v>
      </c>
      <c r="CX5" s="32">
        <v>858.39999999999986</v>
      </c>
      <c r="CY5" s="4">
        <v>85</v>
      </c>
      <c r="CZ5" s="31">
        <v>1330</v>
      </c>
      <c r="DA5" s="32">
        <v>872.8</v>
      </c>
      <c r="DB5" s="35">
        <f t="shared" ref="DB5:DB44" si="6">CY5+CV5+CS5+CP5+CM5+CJ5+CG5+CD5+CA5+BX5+BU5+BR5</f>
        <v>2800</v>
      </c>
      <c r="DC5" s="35">
        <f t="shared" ref="DC5:DC44" si="7">CZ5+CW5+CT5+CQ5+CN5+CK5+CH5+CE5+CB5+BY5+BV5+BS5</f>
        <v>45020</v>
      </c>
      <c r="DD5" s="35">
        <f t="shared" ref="DD5:DD44" si="8">DA5+CX5+CU5+CR5+CO5+CL5+CI5+CF5+CC5+BZ5+BW5+BT5</f>
        <v>30365.599999999999</v>
      </c>
    </row>
    <row r="6" spans="1:108" ht="20.100000000000001" customHeight="1" x14ac:dyDescent="0.45">
      <c r="A6" s="1">
        <v>3</v>
      </c>
      <c r="B6" s="12" t="s">
        <v>63</v>
      </c>
      <c r="C6" s="13" t="s">
        <v>62</v>
      </c>
      <c r="D6" s="12" t="s">
        <v>0</v>
      </c>
      <c r="E6" s="12" t="s">
        <v>53</v>
      </c>
      <c r="F6" s="29" t="s">
        <v>203</v>
      </c>
      <c r="G6" s="4"/>
      <c r="H6" s="31"/>
      <c r="I6" s="32"/>
      <c r="J6" s="4"/>
      <c r="K6" s="31"/>
      <c r="L6" s="32"/>
      <c r="M6" s="4">
        <v>324</v>
      </c>
      <c r="N6" s="31">
        <v>4886</v>
      </c>
      <c r="O6" s="32">
        <v>3127.04</v>
      </c>
      <c r="P6" s="4"/>
      <c r="Q6" s="31"/>
      <c r="R6" s="32"/>
      <c r="S6" s="4">
        <v>122</v>
      </c>
      <c r="T6" s="31">
        <v>1888</v>
      </c>
      <c r="U6" s="32">
        <v>1215.52</v>
      </c>
      <c r="V6" s="4">
        <v>220</v>
      </c>
      <c r="W6" s="31">
        <v>3280</v>
      </c>
      <c r="X6" s="32">
        <v>2099.1999999999998</v>
      </c>
      <c r="Y6" s="4">
        <v>177</v>
      </c>
      <c r="Z6" s="31">
        <v>3478</v>
      </c>
      <c r="AA6" s="32">
        <v>2225.9200000000005</v>
      </c>
      <c r="AB6" s="4">
        <v>165</v>
      </c>
      <c r="AC6" s="31">
        <v>2960</v>
      </c>
      <c r="AD6" s="32">
        <v>1894.4</v>
      </c>
      <c r="AE6" s="4">
        <v>204</v>
      </c>
      <c r="AF6" s="31">
        <v>3906</v>
      </c>
      <c r="AG6" s="32">
        <v>2499.84</v>
      </c>
      <c r="AH6" s="4"/>
      <c r="AI6" s="31"/>
      <c r="AJ6" s="32"/>
      <c r="AK6" s="35">
        <f t="shared" si="0"/>
        <v>1212</v>
      </c>
      <c r="AL6" s="35">
        <f t="shared" si="1"/>
        <v>20398</v>
      </c>
      <c r="AM6" s="35">
        <f t="shared" si="2"/>
        <v>13061.920000000002</v>
      </c>
      <c r="AN6" s="4"/>
      <c r="AO6" s="31"/>
      <c r="AP6" s="32"/>
      <c r="AQ6" s="4">
        <v>280</v>
      </c>
      <c r="AR6" s="31">
        <v>4870</v>
      </c>
      <c r="AS6" s="32">
        <v>3116.8</v>
      </c>
      <c r="AT6" s="4">
        <v>103</v>
      </c>
      <c r="AU6" s="31">
        <v>1592</v>
      </c>
      <c r="AV6" s="32">
        <v>1018.88</v>
      </c>
      <c r="AW6" s="4">
        <v>405</v>
      </c>
      <c r="AX6" s="31">
        <v>6320</v>
      </c>
      <c r="AY6" s="32">
        <v>4044.7999999999997</v>
      </c>
      <c r="AZ6" s="4">
        <v>48</v>
      </c>
      <c r="BA6" s="31">
        <v>822</v>
      </c>
      <c r="BB6" s="32">
        <v>526.08000000000004</v>
      </c>
      <c r="BC6" s="4">
        <v>393</v>
      </c>
      <c r="BD6" s="31">
        <v>6202</v>
      </c>
      <c r="BE6" s="32">
        <v>3969.2800000000007</v>
      </c>
      <c r="BF6" s="4">
        <v>170</v>
      </c>
      <c r="BG6" s="31">
        <v>2580</v>
      </c>
      <c r="BH6" s="32">
        <v>1651.2</v>
      </c>
      <c r="BI6" s="4"/>
      <c r="BJ6" s="31"/>
      <c r="BK6" s="32"/>
      <c r="BL6" s="4">
        <v>235</v>
      </c>
      <c r="BM6" s="31">
        <v>3540</v>
      </c>
      <c r="BN6" s="32">
        <v>2265.6</v>
      </c>
      <c r="BO6" s="4">
        <v>45</v>
      </c>
      <c r="BP6" s="31">
        <v>730</v>
      </c>
      <c r="BQ6" s="32">
        <v>467.20000000000005</v>
      </c>
      <c r="BR6" s="35">
        <f t="shared" si="3"/>
        <v>2891</v>
      </c>
      <c r="BS6" s="35">
        <f t="shared" si="4"/>
        <v>47054</v>
      </c>
      <c r="BT6" s="35">
        <f t="shared" si="5"/>
        <v>30121.760000000002</v>
      </c>
      <c r="BU6" s="4">
        <v>290</v>
      </c>
      <c r="BV6" s="31">
        <v>4660</v>
      </c>
      <c r="BW6" s="32">
        <v>2982.4</v>
      </c>
      <c r="BX6" s="4"/>
      <c r="BY6" s="31"/>
      <c r="BZ6" s="32"/>
      <c r="CA6" s="4">
        <v>215</v>
      </c>
      <c r="CB6" s="31">
        <v>3460</v>
      </c>
      <c r="CC6" s="32">
        <v>2214.4</v>
      </c>
      <c r="CD6" s="4">
        <v>185</v>
      </c>
      <c r="CE6" s="31">
        <v>2790</v>
      </c>
      <c r="CF6" s="32">
        <v>1785.6000000000004</v>
      </c>
      <c r="CG6" s="4"/>
      <c r="CH6" s="31"/>
      <c r="CI6" s="32"/>
      <c r="CJ6" s="4">
        <v>180</v>
      </c>
      <c r="CK6" s="31">
        <v>2720</v>
      </c>
      <c r="CL6" s="32">
        <v>1740.8000000000004</v>
      </c>
      <c r="CM6" s="4">
        <v>105</v>
      </c>
      <c r="CN6" s="31">
        <v>1670</v>
      </c>
      <c r="CO6" s="32">
        <v>1068.8000000000002</v>
      </c>
      <c r="CP6" s="4">
        <v>266</v>
      </c>
      <c r="CQ6" s="31">
        <v>4474</v>
      </c>
      <c r="CR6" s="32">
        <v>2863.36</v>
      </c>
      <c r="CS6" s="4">
        <v>45</v>
      </c>
      <c r="CT6" s="31">
        <v>880</v>
      </c>
      <c r="CU6" s="32">
        <v>563.20000000000005</v>
      </c>
      <c r="CV6" s="4">
        <v>55</v>
      </c>
      <c r="CW6" s="31">
        <v>820</v>
      </c>
      <c r="CX6" s="32">
        <v>524.80000000000007</v>
      </c>
      <c r="CY6" s="4">
        <v>230</v>
      </c>
      <c r="CZ6" s="31">
        <v>3720</v>
      </c>
      <c r="DA6" s="32">
        <v>2380.8000000000002</v>
      </c>
      <c r="DB6" s="35">
        <f t="shared" si="6"/>
        <v>4462</v>
      </c>
      <c r="DC6" s="35">
        <f t="shared" si="7"/>
        <v>72248</v>
      </c>
      <c r="DD6" s="35">
        <f t="shared" si="8"/>
        <v>46245.919999999998</v>
      </c>
    </row>
    <row r="7" spans="1:108" ht="20.100000000000001" customHeight="1" x14ac:dyDescent="0.45">
      <c r="A7" s="1">
        <v>4</v>
      </c>
      <c r="B7" s="12" t="s">
        <v>44</v>
      </c>
      <c r="C7" s="13" t="s">
        <v>43</v>
      </c>
      <c r="D7" s="12" t="s">
        <v>45</v>
      </c>
      <c r="E7" s="12" t="s">
        <v>42</v>
      </c>
      <c r="F7" s="29" t="s">
        <v>203</v>
      </c>
      <c r="G7" s="4"/>
      <c r="H7" s="31"/>
      <c r="I7" s="32"/>
      <c r="J7" s="4">
        <v>105</v>
      </c>
      <c r="K7" s="31">
        <v>1560</v>
      </c>
      <c r="L7" s="32">
        <v>996.00000000000011</v>
      </c>
      <c r="M7" s="4">
        <v>305</v>
      </c>
      <c r="N7" s="31">
        <v>4324</v>
      </c>
      <c r="O7" s="32">
        <v>3277.6</v>
      </c>
      <c r="P7" s="4"/>
      <c r="Q7" s="31"/>
      <c r="R7" s="32"/>
      <c r="S7" s="4">
        <v>322</v>
      </c>
      <c r="T7" s="31">
        <v>4828</v>
      </c>
      <c r="U7" s="32">
        <v>3478.7200000000003</v>
      </c>
      <c r="V7" s="4">
        <v>220</v>
      </c>
      <c r="W7" s="31">
        <v>3280</v>
      </c>
      <c r="X7" s="32">
        <v>2099.1999999999998</v>
      </c>
      <c r="Y7" s="4">
        <v>217</v>
      </c>
      <c r="Z7" s="31">
        <v>3148</v>
      </c>
      <c r="AA7" s="32">
        <v>2101.12</v>
      </c>
      <c r="AB7" s="4">
        <v>220</v>
      </c>
      <c r="AC7" s="31">
        <v>3080</v>
      </c>
      <c r="AD7" s="32">
        <v>1971.2</v>
      </c>
      <c r="AE7" s="4"/>
      <c r="AF7" s="31"/>
      <c r="AG7" s="32"/>
      <c r="AH7" s="4">
        <v>575</v>
      </c>
      <c r="AI7" s="31">
        <v>9580</v>
      </c>
      <c r="AJ7" s="32">
        <v>6186.4000000000015</v>
      </c>
      <c r="AK7" s="35">
        <f t="shared" si="0"/>
        <v>1964</v>
      </c>
      <c r="AL7" s="35">
        <f t="shared" si="1"/>
        <v>29800</v>
      </c>
      <c r="AM7" s="35">
        <f t="shared" si="2"/>
        <v>20110.240000000002</v>
      </c>
      <c r="AN7" s="4"/>
      <c r="AO7" s="31"/>
      <c r="AP7" s="32"/>
      <c r="AQ7" s="4">
        <v>220</v>
      </c>
      <c r="AR7" s="31">
        <v>3350</v>
      </c>
      <c r="AS7" s="32">
        <v>2292.8000000000002</v>
      </c>
      <c r="AT7" s="4">
        <v>270</v>
      </c>
      <c r="AU7" s="31">
        <v>4140</v>
      </c>
      <c r="AV7" s="32">
        <v>2736</v>
      </c>
      <c r="AW7" s="4">
        <v>110</v>
      </c>
      <c r="AX7" s="31">
        <v>1660</v>
      </c>
      <c r="AY7" s="32">
        <v>1189.1200000000001</v>
      </c>
      <c r="AZ7" s="4">
        <v>243</v>
      </c>
      <c r="BA7" s="31">
        <v>4042</v>
      </c>
      <c r="BB7" s="32">
        <v>2673.28</v>
      </c>
      <c r="BC7" s="4">
        <v>80</v>
      </c>
      <c r="BD7" s="31">
        <v>1120</v>
      </c>
      <c r="BE7" s="32">
        <v>716.80000000000007</v>
      </c>
      <c r="BF7" s="4">
        <v>113</v>
      </c>
      <c r="BG7" s="31">
        <v>1782</v>
      </c>
      <c r="BH7" s="32">
        <v>1140.4800000000002</v>
      </c>
      <c r="BI7" s="4"/>
      <c r="BJ7" s="31"/>
      <c r="BK7" s="32"/>
      <c r="BL7" s="4">
        <v>70</v>
      </c>
      <c r="BM7" s="31">
        <v>980</v>
      </c>
      <c r="BN7" s="32">
        <v>627.20000000000005</v>
      </c>
      <c r="BO7" s="4">
        <v>195</v>
      </c>
      <c r="BP7" s="31">
        <v>2916</v>
      </c>
      <c r="BQ7" s="32">
        <v>1977.6</v>
      </c>
      <c r="BR7" s="35">
        <f t="shared" si="3"/>
        <v>3265</v>
      </c>
      <c r="BS7" s="35">
        <f t="shared" si="4"/>
        <v>49790</v>
      </c>
      <c r="BT7" s="35">
        <f t="shared" si="5"/>
        <v>33463.520000000004</v>
      </c>
      <c r="BU7" s="4">
        <v>412</v>
      </c>
      <c r="BV7" s="31">
        <v>7388</v>
      </c>
      <c r="BW7" s="32">
        <v>4913.119999999999</v>
      </c>
      <c r="BX7" s="4"/>
      <c r="BY7" s="31"/>
      <c r="BZ7" s="32"/>
      <c r="CA7" s="4">
        <v>206</v>
      </c>
      <c r="CB7" s="31">
        <v>2944</v>
      </c>
      <c r="CC7" s="32">
        <v>2078.5600000000004</v>
      </c>
      <c r="CD7" s="4">
        <v>182</v>
      </c>
      <c r="CE7" s="31">
        <v>2568</v>
      </c>
      <c r="CF7" s="32">
        <v>1816.32</v>
      </c>
      <c r="CG7" s="4"/>
      <c r="CH7" s="31"/>
      <c r="CI7" s="32"/>
      <c r="CJ7" s="4">
        <v>382</v>
      </c>
      <c r="CK7" s="31">
        <v>5984</v>
      </c>
      <c r="CL7" s="32">
        <v>3953.6000000000004</v>
      </c>
      <c r="CM7" s="4">
        <v>383</v>
      </c>
      <c r="CN7" s="31">
        <v>6542</v>
      </c>
      <c r="CO7" s="32">
        <v>4369.2800000000007</v>
      </c>
      <c r="CP7" s="4">
        <v>78</v>
      </c>
      <c r="CQ7" s="31">
        <v>1062</v>
      </c>
      <c r="CR7" s="32">
        <v>744.48</v>
      </c>
      <c r="CS7" s="4"/>
      <c r="CT7" s="31"/>
      <c r="CU7" s="32"/>
      <c r="CV7" s="4">
        <v>437</v>
      </c>
      <c r="CW7" s="31">
        <v>6218</v>
      </c>
      <c r="CX7" s="32">
        <v>4071.2000000000003</v>
      </c>
      <c r="CY7" s="4">
        <v>200</v>
      </c>
      <c r="CZ7" s="31">
        <v>3880</v>
      </c>
      <c r="DA7" s="32">
        <v>2615.2000000000003</v>
      </c>
      <c r="DB7" s="35">
        <f t="shared" si="6"/>
        <v>5545</v>
      </c>
      <c r="DC7" s="35">
        <f t="shared" si="7"/>
        <v>86376</v>
      </c>
      <c r="DD7" s="35">
        <f t="shared" si="8"/>
        <v>58025.280000000006</v>
      </c>
    </row>
    <row r="8" spans="1:108" ht="20.100000000000001" customHeight="1" x14ac:dyDescent="0.45">
      <c r="A8" s="1">
        <v>5</v>
      </c>
      <c r="B8" s="12" t="s">
        <v>41</v>
      </c>
      <c r="C8" s="13" t="s">
        <v>40</v>
      </c>
      <c r="D8" s="12" t="s">
        <v>37</v>
      </c>
      <c r="E8" s="12" t="s">
        <v>36</v>
      </c>
      <c r="F8" s="29" t="s">
        <v>203</v>
      </c>
      <c r="G8" s="4"/>
      <c r="H8" s="31"/>
      <c r="I8" s="32"/>
      <c r="J8" s="4"/>
      <c r="K8" s="31"/>
      <c r="L8" s="32"/>
      <c r="M8" s="4"/>
      <c r="N8" s="31"/>
      <c r="O8" s="32"/>
      <c r="P8" s="4"/>
      <c r="Q8" s="31"/>
      <c r="R8" s="32"/>
      <c r="S8" s="4">
        <v>720</v>
      </c>
      <c r="T8" s="31">
        <v>11080</v>
      </c>
      <c r="U8" s="32">
        <v>7307.2000000000007</v>
      </c>
      <c r="V8" s="4"/>
      <c r="W8" s="31"/>
      <c r="X8" s="32"/>
      <c r="Y8" s="4">
        <v>90</v>
      </c>
      <c r="Z8" s="31">
        <v>1660</v>
      </c>
      <c r="AA8" s="32">
        <v>1062.4000000000001</v>
      </c>
      <c r="AB8" s="4"/>
      <c r="AC8" s="31"/>
      <c r="AD8" s="32"/>
      <c r="AE8" s="4">
        <v>210</v>
      </c>
      <c r="AF8" s="31">
        <v>3540</v>
      </c>
      <c r="AG8" s="32">
        <v>2265.6</v>
      </c>
      <c r="AH8" s="4"/>
      <c r="AI8" s="31"/>
      <c r="AJ8" s="32"/>
      <c r="AK8" s="35">
        <f t="shared" si="0"/>
        <v>1020</v>
      </c>
      <c r="AL8" s="35">
        <f t="shared" si="1"/>
        <v>16280</v>
      </c>
      <c r="AM8" s="35">
        <f t="shared" si="2"/>
        <v>10635.2</v>
      </c>
      <c r="AN8" s="4"/>
      <c r="AO8" s="31"/>
      <c r="AP8" s="32"/>
      <c r="AQ8" s="4"/>
      <c r="AR8" s="31"/>
      <c r="AS8" s="32"/>
      <c r="AT8" s="4"/>
      <c r="AU8" s="31"/>
      <c r="AV8" s="32"/>
      <c r="AW8" s="4">
        <v>120</v>
      </c>
      <c r="AX8" s="31">
        <v>1640</v>
      </c>
      <c r="AY8" s="32">
        <v>1064</v>
      </c>
      <c r="AZ8" s="4"/>
      <c r="BA8" s="31"/>
      <c r="BB8" s="32"/>
      <c r="BC8" s="4"/>
      <c r="BD8" s="31"/>
      <c r="BE8" s="32"/>
      <c r="BF8" s="4">
        <v>270</v>
      </c>
      <c r="BG8" s="31">
        <v>4540</v>
      </c>
      <c r="BH8" s="32">
        <v>2992</v>
      </c>
      <c r="BI8" s="4"/>
      <c r="BJ8" s="31"/>
      <c r="BK8" s="32"/>
      <c r="BL8" s="4"/>
      <c r="BM8" s="31"/>
      <c r="BN8" s="32"/>
      <c r="BO8" s="4"/>
      <c r="BP8" s="31"/>
      <c r="BQ8" s="32"/>
      <c r="BR8" s="35">
        <f t="shared" si="3"/>
        <v>1410</v>
      </c>
      <c r="BS8" s="35">
        <f t="shared" si="4"/>
        <v>22460</v>
      </c>
      <c r="BT8" s="35">
        <f t="shared" si="5"/>
        <v>14691.2</v>
      </c>
      <c r="BU8" s="4">
        <v>70</v>
      </c>
      <c r="BV8" s="31">
        <v>1320</v>
      </c>
      <c r="BW8" s="32">
        <v>974.4</v>
      </c>
      <c r="BX8" s="4"/>
      <c r="BY8" s="31"/>
      <c r="BZ8" s="32"/>
      <c r="CA8" s="4"/>
      <c r="CB8" s="31"/>
      <c r="CC8" s="32"/>
      <c r="CD8" s="4">
        <v>215</v>
      </c>
      <c r="CE8" s="31">
        <v>3910</v>
      </c>
      <c r="CF8" s="32">
        <v>2502.4</v>
      </c>
      <c r="CG8" s="4"/>
      <c r="CH8" s="31"/>
      <c r="CI8" s="32"/>
      <c r="CJ8" s="4">
        <v>50</v>
      </c>
      <c r="CK8" s="31">
        <v>700</v>
      </c>
      <c r="CL8" s="32">
        <v>448</v>
      </c>
      <c r="CM8" s="4"/>
      <c r="CN8" s="31"/>
      <c r="CO8" s="32"/>
      <c r="CP8" s="4"/>
      <c r="CQ8" s="31"/>
      <c r="CR8" s="32"/>
      <c r="CS8" s="4"/>
      <c r="CT8" s="31"/>
      <c r="CU8" s="32"/>
      <c r="CV8" s="4">
        <v>150</v>
      </c>
      <c r="CW8" s="31">
        <v>2600</v>
      </c>
      <c r="CX8" s="32">
        <v>1664</v>
      </c>
      <c r="CY8" s="4"/>
      <c r="CZ8" s="31"/>
      <c r="DA8" s="32"/>
      <c r="DB8" s="35">
        <f t="shared" si="6"/>
        <v>1895</v>
      </c>
      <c r="DC8" s="35">
        <f t="shared" si="7"/>
        <v>30990</v>
      </c>
      <c r="DD8" s="35">
        <f t="shared" si="8"/>
        <v>20280</v>
      </c>
    </row>
    <row r="9" spans="1:108" ht="20.100000000000001" customHeight="1" x14ac:dyDescent="0.45">
      <c r="A9" s="1">
        <v>6</v>
      </c>
      <c r="B9" s="12" t="s">
        <v>39</v>
      </c>
      <c r="C9" s="13" t="s">
        <v>38</v>
      </c>
      <c r="D9" s="12" t="s">
        <v>37</v>
      </c>
      <c r="E9" s="12" t="s">
        <v>36</v>
      </c>
      <c r="F9" s="29" t="s">
        <v>203</v>
      </c>
      <c r="G9" s="4"/>
      <c r="H9" s="31"/>
      <c r="I9" s="32"/>
      <c r="J9" s="4"/>
      <c r="K9" s="31"/>
      <c r="L9" s="32"/>
      <c r="M9" s="4">
        <v>115</v>
      </c>
      <c r="N9" s="31">
        <v>1810</v>
      </c>
      <c r="O9" s="32">
        <v>1158.4000000000001</v>
      </c>
      <c r="P9" s="4"/>
      <c r="Q9" s="31"/>
      <c r="R9" s="32"/>
      <c r="S9" s="4">
        <v>320</v>
      </c>
      <c r="T9" s="31">
        <v>5480</v>
      </c>
      <c r="U9" s="32">
        <v>3507.2</v>
      </c>
      <c r="V9" s="4"/>
      <c r="W9" s="31"/>
      <c r="X9" s="32"/>
      <c r="Y9" s="4"/>
      <c r="Z9" s="31"/>
      <c r="AA9" s="32"/>
      <c r="AB9" s="4">
        <v>70</v>
      </c>
      <c r="AC9" s="31">
        <v>980</v>
      </c>
      <c r="AD9" s="32">
        <v>627.20000000000005</v>
      </c>
      <c r="AE9" s="4"/>
      <c r="AF9" s="31"/>
      <c r="AG9" s="32"/>
      <c r="AH9" s="4">
        <v>140</v>
      </c>
      <c r="AI9" s="31">
        <v>2160</v>
      </c>
      <c r="AJ9" s="32">
        <v>1382.3999999999999</v>
      </c>
      <c r="AK9" s="35">
        <f t="shared" si="0"/>
        <v>645</v>
      </c>
      <c r="AL9" s="35">
        <f t="shared" si="1"/>
        <v>10430</v>
      </c>
      <c r="AM9" s="35">
        <f t="shared" si="2"/>
        <v>6675.1999999999989</v>
      </c>
      <c r="AN9" s="4"/>
      <c r="AO9" s="31"/>
      <c r="AP9" s="32"/>
      <c r="AQ9" s="4">
        <v>45</v>
      </c>
      <c r="AR9" s="31">
        <v>830</v>
      </c>
      <c r="AS9" s="32">
        <v>531.20000000000005</v>
      </c>
      <c r="AT9" s="4"/>
      <c r="AU9" s="31"/>
      <c r="AV9" s="32"/>
      <c r="AW9" s="4"/>
      <c r="AX9" s="31"/>
      <c r="AY9" s="32"/>
      <c r="AZ9" s="4">
        <v>150</v>
      </c>
      <c r="BA9" s="31">
        <v>2100</v>
      </c>
      <c r="BB9" s="32">
        <v>1344</v>
      </c>
      <c r="BC9" s="4">
        <v>200</v>
      </c>
      <c r="BD9" s="31">
        <v>3200</v>
      </c>
      <c r="BE9" s="32">
        <v>2048</v>
      </c>
      <c r="BF9" s="4">
        <v>180</v>
      </c>
      <c r="BG9" s="31">
        <v>3120</v>
      </c>
      <c r="BH9" s="32">
        <v>1996.8</v>
      </c>
      <c r="BI9" s="4"/>
      <c r="BJ9" s="31"/>
      <c r="BK9" s="32"/>
      <c r="BL9" s="4"/>
      <c r="BM9" s="31"/>
      <c r="BN9" s="32"/>
      <c r="BO9" s="4"/>
      <c r="BP9" s="31"/>
      <c r="BQ9" s="32"/>
      <c r="BR9" s="35">
        <f t="shared" si="3"/>
        <v>1220</v>
      </c>
      <c r="BS9" s="35">
        <f t="shared" si="4"/>
        <v>19680</v>
      </c>
      <c r="BT9" s="35">
        <f t="shared" si="5"/>
        <v>12595.199999999999</v>
      </c>
      <c r="BU9" s="4"/>
      <c r="BV9" s="31"/>
      <c r="BW9" s="32"/>
      <c r="BX9" s="4"/>
      <c r="BY9" s="31"/>
      <c r="BZ9" s="32"/>
      <c r="CA9" s="4">
        <v>120</v>
      </c>
      <c r="CB9" s="31">
        <v>2080</v>
      </c>
      <c r="CC9" s="32">
        <v>1331.2</v>
      </c>
      <c r="CD9" s="4"/>
      <c r="CE9" s="31"/>
      <c r="CF9" s="32"/>
      <c r="CG9" s="4"/>
      <c r="CH9" s="31"/>
      <c r="CI9" s="32"/>
      <c r="CJ9" s="4"/>
      <c r="CK9" s="31"/>
      <c r="CL9" s="32"/>
      <c r="CM9" s="4">
        <v>250</v>
      </c>
      <c r="CN9" s="31">
        <v>4000</v>
      </c>
      <c r="CO9" s="32">
        <v>2560</v>
      </c>
      <c r="CP9" s="4"/>
      <c r="CQ9" s="31"/>
      <c r="CR9" s="32"/>
      <c r="CS9" s="4"/>
      <c r="CT9" s="31"/>
      <c r="CU9" s="32"/>
      <c r="CV9" s="4"/>
      <c r="CW9" s="31"/>
      <c r="CX9" s="32"/>
      <c r="CY9" s="4">
        <v>80</v>
      </c>
      <c r="CZ9" s="31">
        <v>1320</v>
      </c>
      <c r="DA9" s="32">
        <v>844.8</v>
      </c>
      <c r="DB9" s="35">
        <f t="shared" si="6"/>
        <v>1670</v>
      </c>
      <c r="DC9" s="35">
        <f t="shared" si="7"/>
        <v>27080</v>
      </c>
      <c r="DD9" s="35">
        <f t="shared" si="8"/>
        <v>17331.199999999997</v>
      </c>
    </row>
    <row r="10" spans="1:108" ht="20.100000000000001" customHeight="1" x14ac:dyDescent="0.45">
      <c r="A10" s="1">
        <v>7</v>
      </c>
      <c r="B10" s="12" t="s">
        <v>33</v>
      </c>
      <c r="C10" s="13" t="s">
        <v>236</v>
      </c>
      <c r="D10" s="12" t="s">
        <v>2</v>
      </c>
      <c r="E10" s="12" t="s">
        <v>31</v>
      </c>
      <c r="F10" s="29" t="s">
        <v>203</v>
      </c>
      <c r="G10" s="4"/>
      <c r="H10" s="31"/>
      <c r="I10" s="32"/>
      <c r="J10" s="4"/>
      <c r="K10" s="31"/>
      <c r="L10" s="32"/>
      <c r="M10" s="4"/>
      <c r="N10" s="31"/>
      <c r="O10" s="32"/>
      <c r="P10" s="4"/>
      <c r="Q10" s="31"/>
      <c r="R10" s="32"/>
      <c r="S10" s="4"/>
      <c r="T10" s="31"/>
      <c r="U10" s="32"/>
      <c r="V10" s="4">
        <v>200</v>
      </c>
      <c r="W10" s="31">
        <v>2800</v>
      </c>
      <c r="X10" s="32">
        <v>1792</v>
      </c>
      <c r="Y10" s="4"/>
      <c r="Z10" s="31"/>
      <c r="AA10" s="32"/>
      <c r="AB10" s="4"/>
      <c r="AC10" s="31"/>
      <c r="AD10" s="32"/>
      <c r="AE10" s="4"/>
      <c r="AF10" s="31"/>
      <c r="AG10" s="32"/>
      <c r="AH10" s="4"/>
      <c r="AI10" s="31"/>
      <c r="AJ10" s="32"/>
      <c r="AK10" s="35">
        <f t="shared" si="0"/>
        <v>200</v>
      </c>
      <c r="AL10" s="35">
        <f t="shared" si="1"/>
        <v>2800</v>
      </c>
      <c r="AM10" s="35">
        <f t="shared" si="2"/>
        <v>1792</v>
      </c>
      <c r="AN10" s="4"/>
      <c r="AO10" s="31"/>
      <c r="AP10" s="32"/>
      <c r="AQ10" s="4"/>
      <c r="AR10" s="31"/>
      <c r="AS10" s="32"/>
      <c r="AT10" s="4"/>
      <c r="AU10" s="31"/>
      <c r="AV10" s="32"/>
      <c r="AW10" s="4"/>
      <c r="AX10" s="31"/>
      <c r="AY10" s="32"/>
      <c r="AZ10" s="4"/>
      <c r="BA10" s="31"/>
      <c r="BB10" s="32"/>
      <c r="BC10" s="4"/>
      <c r="BD10" s="31"/>
      <c r="BE10" s="32"/>
      <c r="BF10" s="4"/>
      <c r="BG10" s="31"/>
      <c r="BH10" s="32"/>
      <c r="BI10" s="4"/>
      <c r="BJ10" s="31"/>
      <c r="BK10" s="32"/>
      <c r="BL10" s="4"/>
      <c r="BM10" s="31"/>
      <c r="BN10" s="32"/>
      <c r="BO10" s="4">
        <v>100</v>
      </c>
      <c r="BP10" s="31">
        <v>1400</v>
      </c>
      <c r="BQ10" s="32">
        <v>896</v>
      </c>
      <c r="BR10" s="35">
        <f t="shared" si="3"/>
        <v>300</v>
      </c>
      <c r="BS10" s="35">
        <f t="shared" si="4"/>
        <v>4200</v>
      </c>
      <c r="BT10" s="35">
        <f t="shared" si="5"/>
        <v>2688</v>
      </c>
      <c r="BU10" s="4"/>
      <c r="BV10" s="31"/>
      <c r="BW10" s="32"/>
      <c r="BX10" s="4"/>
      <c r="BY10" s="31"/>
      <c r="BZ10" s="32"/>
      <c r="CA10" s="4"/>
      <c r="CB10" s="31"/>
      <c r="CC10" s="32"/>
      <c r="CD10" s="4"/>
      <c r="CE10" s="31"/>
      <c r="CF10" s="32"/>
      <c r="CG10" s="4"/>
      <c r="CH10" s="31"/>
      <c r="CI10" s="32"/>
      <c r="CJ10" s="4"/>
      <c r="CK10" s="31"/>
      <c r="CL10" s="32"/>
      <c r="CM10" s="4"/>
      <c r="CN10" s="31"/>
      <c r="CO10" s="32"/>
      <c r="CP10" s="4"/>
      <c r="CQ10" s="31"/>
      <c r="CR10" s="32"/>
      <c r="CS10" s="4">
        <v>300</v>
      </c>
      <c r="CT10" s="31">
        <v>5200</v>
      </c>
      <c r="CU10" s="32">
        <v>3232</v>
      </c>
      <c r="CV10" s="4"/>
      <c r="CW10" s="31"/>
      <c r="CX10" s="32"/>
      <c r="CY10" s="4">
        <v>100</v>
      </c>
      <c r="CZ10" s="31">
        <v>1400</v>
      </c>
      <c r="DA10" s="32">
        <v>896</v>
      </c>
      <c r="DB10" s="35">
        <f t="shared" si="6"/>
        <v>700</v>
      </c>
      <c r="DC10" s="35">
        <f t="shared" si="7"/>
        <v>10800</v>
      </c>
      <c r="DD10" s="35">
        <f t="shared" si="8"/>
        <v>6816</v>
      </c>
    </row>
    <row r="11" spans="1:108" ht="20.100000000000001" customHeight="1" x14ac:dyDescent="0.45">
      <c r="A11" s="1">
        <v>8</v>
      </c>
      <c r="B11" s="12" t="s">
        <v>30</v>
      </c>
      <c r="C11" s="13" t="s">
        <v>29</v>
      </c>
      <c r="D11" s="12" t="s">
        <v>32</v>
      </c>
      <c r="E11" s="12" t="s">
        <v>46</v>
      </c>
      <c r="F11" s="29" t="s">
        <v>203</v>
      </c>
      <c r="G11" s="4"/>
      <c r="H11" s="31"/>
      <c r="I11" s="32"/>
      <c r="J11" s="4"/>
      <c r="K11" s="31"/>
      <c r="L11" s="32"/>
      <c r="M11" s="4"/>
      <c r="N11" s="31"/>
      <c r="O11" s="32"/>
      <c r="P11" s="4"/>
      <c r="Q11" s="31"/>
      <c r="R11" s="32"/>
      <c r="S11" s="4">
        <v>420</v>
      </c>
      <c r="T11" s="31">
        <v>6180</v>
      </c>
      <c r="U11" s="32">
        <v>3955.2000000000007</v>
      </c>
      <c r="V11" s="4"/>
      <c r="W11" s="31"/>
      <c r="X11" s="32"/>
      <c r="Y11" s="4">
        <v>410</v>
      </c>
      <c r="Z11" s="31">
        <v>6340</v>
      </c>
      <c r="AA11" s="32">
        <v>4057.6</v>
      </c>
      <c r="AB11" s="4"/>
      <c r="AC11" s="31"/>
      <c r="AD11" s="32"/>
      <c r="AE11" s="4">
        <v>170</v>
      </c>
      <c r="AF11" s="31">
        <v>3580</v>
      </c>
      <c r="AG11" s="32">
        <v>2291.1999999999998</v>
      </c>
      <c r="AH11" s="4">
        <v>460</v>
      </c>
      <c r="AI11" s="31">
        <v>6440</v>
      </c>
      <c r="AJ11" s="32">
        <v>4121.6000000000004</v>
      </c>
      <c r="AK11" s="35">
        <f t="shared" si="0"/>
        <v>1460</v>
      </c>
      <c r="AL11" s="35">
        <f t="shared" si="1"/>
        <v>22540</v>
      </c>
      <c r="AM11" s="35">
        <f t="shared" si="2"/>
        <v>14425.6</v>
      </c>
      <c r="AN11" s="4"/>
      <c r="AO11" s="31"/>
      <c r="AP11" s="32"/>
      <c r="AQ11" s="4"/>
      <c r="AR11" s="31"/>
      <c r="AS11" s="32"/>
      <c r="AT11" s="4">
        <v>460</v>
      </c>
      <c r="AU11" s="31">
        <v>6440</v>
      </c>
      <c r="AV11" s="32">
        <v>4121.6000000000004</v>
      </c>
      <c r="AW11" s="4">
        <v>395</v>
      </c>
      <c r="AX11" s="31">
        <v>6130</v>
      </c>
      <c r="AY11" s="32">
        <v>3923.2</v>
      </c>
      <c r="AZ11" s="4">
        <v>395</v>
      </c>
      <c r="BA11" s="31">
        <v>6130</v>
      </c>
      <c r="BB11" s="32">
        <v>3923.2</v>
      </c>
      <c r="BC11" s="4">
        <v>490</v>
      </c>
      <c r="BD11" s="31">
        <v>7160</v>
      </c>
      <c r="BE11" s="32">
        <v>4582.4000000000005</v>
      </c>
      <c r="BF11" s="4"/>
      <c r="BG11" s="31"/>
      <c r="BH11" s="32"/>
      <c r="BI11" s="4"/>
      <c r="BJ11" s="31"/>
      <c r="BK11" s="32"/>
      <c r="BL11" s="4"/>
      <c r="BM11" s="31"/>
      <c r="BN11" s="32"/>
      <c r="BO11" s="4"/>
      <c r="BP11" s="31"/>
      <c r="BQ11" s="32"/>
      <c r="BR11" s="35">
        <f t="shared" si="3"/>
        <v>3200</v>
      </c>
      <c r="BS11" s="35">
        <f t="shared" si="4"/>
        <v>48400</v>
      </c>
      <c r="BT11" s="35">
        <f t="shared" si="5"/>
        <v>30976</v>
      </c>
      <c r="BU11" s="4">
        <v>365</v>
      </c>
      <c r="BV11" s="31">
        <v>5410</v>
      </c>
      <c r="BW11" s="32">
        <v>3462.4000000000005</v>
      </c>
      <c r="BX11" s="4">
        <v>160</v>
      </c>
      <c r="BY11" s="31">
        <v>2240</v>
      </c>
      <c r="BZ11" s="32">
        <v>1433.6</v>
      </c>
      <c r="CA11" s="4">
        <v>290</v>
      </c>
      <c r="CB11" s="31">
        <v>4960</v>
      </c>
      <c r="CC11" s="32">
        <v>3174.4</v>
      </c>
      <c r="CD11" s="4"/>
      <c r="CE11" s="31"/>
      <c r="CF11" s="32"/>
      <c r="CG11" s="4"/>
      <c r="CH11" s="31"/>
      <c r="CI11" s="32"/>
      <c r="CJ11" s="4"/>
      <c r="CK11" s="31"/>
      <c r="CL11" s="32"/>
      <c r="CM11" s="4">
        <v>315</v>
      </c>
      <c r="CN11" s="31">
        <v>4910</v>
      </c>
      <c r="CO11" s="32">
        <v>3178.4</v>
      </c>
      <c r="CP11" s="4">
        <v>420</v>
      </c>
      <c r="CQ11" s="31">
        <v>5880</v>
      </c>
      <c r="CR11" s="32">
        <v>3763.2000000000003</v>
      </c>
      <c r="CS11" s="4"/>
      <c r="CT11" s="31"/>
      <c r="CU11" s="32"/>
      <c r="CV11" s="4">
        <v>410</v>
      </c>
      <c r="CW11" s="31">
        <v>6040</v>
      </c>
      <c r="CX11" s="32">
        <v>3865.6000000000004</v>
      </c>
      <c r="CY11" s="4">
        <v>390</v>
      </c>
      <c r="CZ11" s="31">
        <v>6060</v>
      </c>
      <c r="DA11" s="32">
        <v>3878.4</v>
      </c>
      <c r="DB11" s="35">
        <f t="shared" si="6"/>
        <v>5550</v>
      </c>
      <c r="DC11" s="35">
        <f t="shared" si="7"/>
        <v>83900</v>
      </c>
      <c r="DD11" s="35">
        <f t="shared" si="8"/>
        <v>53732</v>
      </c>
    </row>
    <row r="12" spans="1:108" ht="20.100000000000001" customHeight="1" x14ac:dyDescent="0.45">
      <c r="A12" s="1">
        <v>9</v>
      </c>
      <c r="B12" s="12" t="s">
        <v>28</v>
      </c>
      <c r="C12" s="13" t="s">
        <v>27</v>
      </c>
      <c r="D12" s="12" t="s">
        <v>16</v>
      </c>
      <c r="E12" s="12" t="s">
        <v>15</v>
      </c>
      <c r="F12" s="29" t="s">
        <v>203</v>
      </c>
      <c r="G12" s="4"/>
      <c r="H12" s="31"/>
      <c r="I12" s="32"/>
      <c r="J12" s="4"/>
      <c r="K12" s="31"/>
      <c r="L12" s="32"/>
      <c r="M12" s="4"/>
      <c r="N12" s="31"/>
      <c r="O12" s="32"/>
      <c r="P12" s="4"/>
      <c r="Q12" s="31"/>
      <c r="R12" s="32"/>
      <c r="S12" s="4">
        <v>250</v>
      </c>
      <c r="T12" s="31">
        <v>3500</v>
      </c>
      <c r="U12" s="32">
        <v>2240</v>
      </c>
      <c r="V12" s="4"/>
      <c r="W12" s="31"/>
      <c r="X12" s="32"/>
      <c r="Y12" s="4">
        <v>280</v>
      </c>
      <c r="Z12" s="31">
        <v>4220</v>
      </c>
      <c r="AA12" s="32">
        <v>2700.8</v>
      </c>
      <c r="AB12" s="4"/>
      <c r="AC12" s="31"/>
      <c r="AD12" s="32"/>
      <c r="AE12" s="4"/>
      <c r="AF12" s="31"/>
      <c r="AG12" s="32"/>
      <c r="AH12" s="4"/>
      <c r="AI12" s="31"/>
      <c r="AJ12" s="32"/>
      <c r="AK12" s="35">
        <f t="shared" si="0"/>
        <v>530</v>
      </c>
      <c r="AL12" s="35">
        <f t="shared" si="1"/>
        <v>7720</v>
      </c>
      <c r="AM12" s="35">
        <f t="shared" si="2"/>
        <v>4940.8</v>
      </c>
      <c r="AN12" s="4"/>
      <c r="AO12" s="31"/>
      <c r="AP12" s="32"/>
      <c r="AQ12" s="4">
        <v>315</v>
      </c>
      <c r="AR12" s="31">
        <v>4240</v>
      </c>
      <c r="AS12" s="32">
        <v>2990.8</v>
      </c>
      <c r="AT12" s="4">
        <v>300</v>
      </c>
      <c r="AU12" s="31">
        <v>4700</v>
      </c>
      <c r="AV12" s="32">
        <v>2960</v>
      </c>
      <c r="AW12" s="4"/>
      <c r="AX12" s="31"/>
      <c r="AY12" s="32"/>
      <c r="AZ12" s="4"/>
      <c r="BA12" s="31"/>
      <c r="BB12" s="32"/>
      <c r="BC12" s="4">
        <v>300</v>
      </c>
      <c r="BD12" s="31">
        <v>4000</v>
      </c>
      <c r="BE12" s="32">
        <v>2992</v>
      </c>
      <c r="BF12" s="4"/>
      <c r="BG12" s="31"/>
      <c r="BH12" s="32"/>
      <c r="BI12" s="4"/>
      <c r="BJ12" s="31"/>
      <c r="BK12" s="32"/>
      <c r="BL12" s="4"/>
      <c r="BM12" s="31"/>
      <c r="BN12" s="32"/>
      <c r="BO12" s="4">
        <v>500</v>
      </c>
      <c r="BP12" s="31">
        <v>8000</v>
      </c>
      <c r="BQ12" s="32">
        <v>5072</v>
      </c>
      <c r="BR12" s="35">
        <f t="shared" si="3"/>
        <v>1945</v>
      </c>
      <c r="BS12" s="35">
        <f t="shared" si="4"/>
        <v>28660</v>
      </c>
      <c r="BT12" s="35">
        <f t="shared" si="5"/>
        <v>18955.599999999999</v>
      </c>
      <c r="BU12" s="4"/>
      <c r="BV12" s="31"/>
      <c r="BW12" s="32"/>
      <c r="BX12" s="4"/>
      <c r="BY12" s="31"/>
      <c r="BZ12" s="32"/>
      <c r="CA12" s="4"/>
      <c r="CB12" s="31"/>
      <c r="CC12" s="32"/>
      <c r="CD12" s="4">
        <v>320</v>
      </c>
      <c r="CE12" s="31">
        <v>4400</v>
      </c>
      <c r="CF12" s="32">
        <v>2844.8</v>
      </c>
      <c r="CG12" s="4"/>
      <c r="CH12" s="31"/>
      <c r="CI12" s="32"/>
      <c r="CJ12" s="4"/>
      <c r="CK12" s="31"/>
      <c r="CL12" s="32"/>
      <c r="CM12" s="4"/>
      <c r="CN12" s="31"/>
      <c r="CO12" s="32"/>
      <c r="CP12" s="4">
        <v>310</v>
      </c>
      <c r="CQ12" s="31">
        <v>5280</v>
      </c>
      <c r="CR12" s="32">
        <v>3304.8</v>
      </c>
      <c r="CS12" s="4"/>
      <c r="CT12" s="31"/>
      <c r="CU12" s="32"/>
      <c r="CV12" s="4"/>
      <c r="CW12" s="31"/>
      <c r="CX12" s="32"/>
      <c r="CY12" s="4">
        <v>530</v>
      </c>
      <c r="CZ12" s="31">
        <v>7360</v>
      </c>
      <c r="DA12" s="32">
        <v>4840</v>
      </c>
      <c r="DB12" s="35">
        <f t="shared" si="6"/>
        <v>3105</v>
      </c>
      <c r="DC12" s="35">
        <f t="shared" si="7"/>
        <v>45700</v>
      </c>
      <c r="DD12" s="35">
        <f t="shared" si="8"/>
        <v>29945.199999999997</v>
      </c>
    </row>
    <row r="13" spans="1:108" ht="20.100000000000001" customHeight="1" x14ac:dyDescent="0.45">
      <c r="A13" s="1">
        <v>10</v>
      </c>
      <c r="B13" s="12" t="s">
        <v>26</v>
      </c>
      <c r="C13" s="13" t="s">
        <v>25</v>
      </c>
      <c r="D13" s="12" t="s">
        <v>16</v>
      </c>
      <c r="E13" s="12" t="s">
        <v>15</v>
      </c>
      <c r="F13" s="29" t="s">
        <v>203</v>
      </c>
      <c r="G13" s="4"/>
      <c r="H13" s="31"/>
      <c r="I13" s="32"/>
      <c r="J13" s="4"/>
      <c r="K13" s="31"/>
      <c r="L13" s="32"/>
      <c r="M13" s="4"/>
      <c r="N13" s="31"/>
      <c r="O13" s="32"/>
      <c r="P13" s="4"/>
      <c r="Q13" s="31"/>
      <c r="R13" s="32"/>
      <c r="S13" s="4"/>
      <c r="T13" s="31"/>
      <c r="U13" s="32"/>
      <c r="V13" s="4"/>
      <c r="W13" s="31"/>
      <c r="X13" s="32"/>
      <c r="Y13" s="4"/>
      <c r="Z13" s="31"/>
      <c r="AA13" s="32"/>
      <c r="AB13" s="4"/>
      <c r="AC13" s="31"/>
      <c r="AD13" s="32"/>
      <c r="AE13" s="4"/>
      <c r="AF13" s="31"/>
      <c r="AG13" s="32"/>
      <c r="AH13" s="4"/>
      <c r="AI13" s="31"/>
      <c r="AJ13" s="32"/>
      <c r="AK13" s="35">
        <f t="shared" si="0"/>
        <v>0</v>
      </c>
      <c r="AL13" s="35">
        <f t="shared" si="1"/>
        <v>0</v>
      </c>
      <c r="AM13" s="35">
        <f t="shared" si="2"/>
        <v>0</v>
      </c>
      <c r="AN13" s="4"/>
      <c r="AO13" s="31"/>
      <c r="AP13" s="32"/>
      <c r="AQ13" s="4"/>
      <c r="AR13" s="31"/>
      <c r="AS13" s="32"/>
      <c r="AT13" s="4"/>
      <c r="AU13" s="31"/>
      <c r="AV13" s="32"/>
      <c r="AW13" s="4"/>
      <c r="AX13" s="31"/>
      <c r="AY13" s="32"/>
      <c r="AZ13" s="4"/>
      <c r="BA13" s="31"/>
      <c r="BB13" s="32"/>
      <c r="BC13" s="4"/>
      <c r="BD13" s="31"/>
      <c r="BE13" s="32"/>
      <c r="BF13" s="4"/>
      <c r="BG13" s="31"/>
      <c r="BH13" s="32"/>
      <c r="BI13" s="4"/>
      <c r="BJ13" s="31"/>
      <c r="BK13" s="32"/>
      <c r="BL13" s="4"/>
      <c r="BM13" s="31"/>
      <c r="BN13" s="32"/>
      <c r="BO13" s="4"/>
      <c r="BP13" s="31"/>
      <c r="BQ13" s="32"/>
      <c r="BR13" s="35">
        <f t="shared" si="3"/>
        <v>0</v>
      </c>
      <c r="BS13" s="35">
        <f t="shared" si="4"/>
        <v>0</v>
      </c>
      <c r="BT13" s="35">
        <f t="shared" si="5"/>
        <v>0</v>
      </c>
      <c r="BU13" s="4"/>
      <c r="BV13" s="31"/>
      <c r="BW13" s="32"/>
      <c r="BX13" s="4"/>
      <c r="BY13" s="31"/>
      <c r="BZ13" s="32"/>
      <c r="CA13" s="4"/>
      <c r="CB13" s="31"/>
      <c r="CC13" s="32"/>
      <c r="CD13" s="4">
        <v>280</v>
      </c>
      <c r="CE13" s="31">
        <v>4220</v>
      </c>
      <c r="CF13" s="32">
        <v>2700.8</v>
      </c>
      <c r="CG13" s="4"/>
      <c r="CH13" s="31"/>
      <c r="CI13" s="32"/>
      <c r="CJ13" s="4"/>
      <c r="CK13" s="31"/>
      <c r="CL13" s="32"/>
      <c r="CM13" s="4"/>
      <c r="CN13" s="31"/>
      <c r="CO13" s="32"/>
      <c r="CP13" s="4"/>
      <c r="CQ13" s="31"/>
      <c r="CR13" s="32"/>
      <c r="CS13" s="4">
        <v>600</v>
      </c>
      <c r="CT13" s="31">
        <v>8400</v>
      </c>
      <c r="CU13" s="32">
        <v>5376</v>
      </c>
      <c r="CV13" s="4"/>
      <c r="CW13" s="31"/>
      <c r="CX13" s="32"/>
      <c r="CY13" s="4"/>
      <c r="CZ13" s="31"/>
      <c r="DA13" s="32"/>
      <c r="DB13" s="35">
        <f t="shared" si="6"/>
        <v>880</v>
      </c>
      <c r="DC13" s="35">
        <f t="shared" si="7"/>
        <v>12620</v>
      </c>
      <c r="DD13" s="35">
        <f t="shared" si="8"/>
        <v>8076.8</v>
      </c>
    </row>
    <row r="14" spans="1:108" ht="20.100000000000001" customHeight="1" x14ac:dyDescent="0.45">
      <c r="A14" s="1">
        <v>11</v>
      </c>
      <c r="B14" s="12" t="s">
        <v>22</v>
      </c>
      <c r="C14" s="13" t="s">
        <v>21</v>
      </c>
      <c r="D14" s="12" t="s">
        <v>16</v>
      </c>
      <c r="E14" s="12" t="s">
        <v>15</v>
      </c>
      <c r="F14" s="29" t="s">
        <v>203</v>
      </c>
      <c r="G14" s="4"/>
      <c r="H14" s="31"/>
      <c r="I14" s="32"/>
      <c r="J14" s="4"/>
      <c r="K14" s="31"/>
      <c r="L14" s="32"/>
      <c r="M14" s="4"/>
      <c r="N14" s="31"/>
      <c r="O14" s="32"/>
      <c r="P14" s="4"/>
      <c r="Q14" s="31"/>
      <c r="R14" s="32"/>
      <c r="S14" s="4"/>
      <c r="T14" s="31"/>
      <c r="U14" s="32"/>
      <c r="V14" s="4"/>
      <c r="W14" s="31"/>
      <c r="X14" s="32"/>
      <c r="Y14" s="4">
        <v>225</v>
      </c>
      <c r="Z14" s="31">
        <v>2950</v>
      </c>
      <c r="AA14" s="32">
        <v>2320</v>
      </c>
      <c r="AB14" s="4"/>
      <c r="AC14" s="31"/>
      <c r="AD14" s="32"/>
      <c r="AE14" s="4"/>
      <c r="AF14" s="31"/>
      <c r="AG14" s="32"/>
      <c r="AH14" s="4"/>
      <c r="AI14" s="31"/>
      <c r="AJ14" s="32"/>
      <c r="AK14" s="35">
        <f t="shared" si="0"/>
        <v>225</v>
      </c>
      <c r="AL14" s="35">
        <f t="shared" si="1"/>
        <v>2950</v>
      </c>
      <c r="AM14" s="35">
        <f t="shared" si="2"/>
        <v>2320</v>
      </c>
      <c r="AN14" s="4"/>
      <c r="AO14" s="31"/>
      <c r="AP14" s="32"/>
      <c r="AQ14" s="4"/>
      <c r="AR14" s="31"/>
      <c r="AS14" s="32"/>
      <c r="AT14" s="4">
        <v>300</v>
      </c>
      <c r="AU14" s="31">
        <v>5700</v>
      </c>
      <c r="AV14" s="32">
        <v>3504</v>
      </c>
      <c r="AW14" s="4"/>
      <c r="AX14" s="31"/>
      <c r="AY14" s="32"/>
      <c r="AZ14" s="4"/>
      <c r="BA14" s="31"/>
      <c r="BB14" s="32"/>
      <c r="BC14" s="4"/>
      <c r="BD14" s="31"/>
      <c r="BE14" s="32"/>
      <c r="BF14" s="4"/>
      <c r="BG14" s="31"/>
      <c r="BH14" s="32"/>
      <c r="BI14" s="4"/>
      <c r="BJ14" s="31"/>
      <c r="BK14" s="32"/>
      <c r="BL14" s="4">
        <v>150</v>
      </c>
      <c r="BM14" s="31">
        <v>2100</v>
      </c>
      <c r="BN14" s="32">
        <v>1344</v>
      </c>
      <c r="BO14" s="4"/>
      <c r="BP14" s="31"/>
      <c r="BQ14" s="32"/>
      <c r="BR14" s="35">
        <f t="shared" si="3"/>
        <v>675</v>
      </c>
      <c r="BS14" s="35">
        <f t="shared" si="4"/>
        <v>10750</v>
      </c>
      <c r="BT14" s="35">
        <f t="shared" si="5"/>
        <v>7168</v>
      </c>
      <c r="BU14" s="4"/>
      <c r="BV14" s="31"/>
      <c r="BW14" s="32"/>
      <c r="BX14" s="4"/>
      <c r="BY14" s="31"/>
      <c r="BZ14" s="32"/>
      <c r="CA14" s="4"/>
      <c r="CB14" s="31"/>
      <c r="CC14" s="32"/>
      <c r="CD14" s="4">
        <v>200</v>
      </c>
      <c r="CE14" s="31">
        <v>2800</v>
      </c>
      <c r="CF14" s="32">
        <v>1792</v>
      </c>
      <c r="CG14" s="4"/>
      <c r="CH14" s="31"/>
      <c r="CI14" s="32"/>
      <c r="CJ14" s="4"/>
      <c r="CK14" s="31"/>
      <c r="CL14" s="32"/>
      <c r="CM14" s="4"/>
      <c r="CN14" s="31"/>
      <c r="CO14" s="32"/>
      <c r="CP14" s="4">
        <v>260</v>
      </c>
      <c r="CQ14" s="31">
        <v>4240</v>
      </c>
      <c r="CR14" s="32">
        <v>2713.6</v>
      </c>
      <c r="CS14" s="4"/>
      <c r="CT14" s="31"/>
      <c r="CU14" s="32"/>
      <c r="CV14" s="4"/>
      <c r="CW14" s="31"/>
      <c r="CX14" s="32"/>
      <c r="CY14" s="4"/>
      <c r="CZ14" s="31"/>
      <c r="DA14" s="32"/>
      <c r="DB14" s="35">
        <f t="shared" si="6"/>
        <v>1135</v>
      </c>
      <c r="DC14" s="35">
        <f t="shared" si="7"/>
        <v>17790</v>
      </c>
      <c r="DD14" s="35">
        <f t="shared" si="8"/>
        <v>11673.6</v>
      </c>
    </row>
    <row r="15" spans="1:108" ht="20.100000000000001" customHeight="1" x14ac:dyDescent="0.45">
      <c r="A15" s="1">
        <v>12</v>
      </c>
      <c r="B15" s="12" t="s">
        <v>20</v>
      </c>
      <c r="C15" s="13" t="s">
        <v>19</v>
      </c>
      <c r="D15" s="12" t="s">
        <v>16</v>
      </c>
      <c r="E15" s="12" t="s">
        <v>15</v>
      </c>
      <c r="F15" s="29" t="s">
        <v>203</v>
      </c>
      <c r="G15" s="4"/>
      <c r="H15" s="31"/>
      <c r="I15" s="32"/>
      <c r="J15" s="4"/>
      <c r="K15" s="31"/>
      <c r="L15" s="32"/>
      <c r="M15" s="4"/>
      <c r="N15" s="31"/>
      <c r="O15" s="32"/>
      <c r="P15" s="4"/>
      <c r="Q15" s="31"/>
      <c r="R15" s="32"/>
      <c r="S15" s="4"/>
      <c r="T15" s="31"/>
      <c r="U15" s="32"/>
      <c r="V15" s="4"/>
      <c r="W15" s="31"/>
      <c r="X15" s="32"/>
      <c r="Y15" s="4"/>
      <c r="Z15" s="31"/>
      <c r="AA15" s="32"/>
      <c r="AB15" s="4"/>
      <c r="AC15" s="31"/>
      <c r="AD15" s="32"/>
      <c r="AE15" s="4">
        <v>250</v>
      </c>
      <c r="AF15" s="31">
        <v>4000</v>
      </c>
      <c r="AG15" s="32">
        <v>2512</v>
      </c>
      <c r="AH15" s="4"/>
      <c r="AI15" s="31"/>
      <c r="AJ15" s="32"/>
      <c r="AK15" s="35">
        <f t="shared" si="0"/>
        <v>250</v>
      </c>
      <c r="AL15" s="35">
        <f t="shared" si="1"/>
        <v>4000</v>
      </c>
      <c r="AM15" s="35">
        <f t="shared" si="2"/>
        <v>2512</v>
      </c>
      <c r="AN15" s="4"/>
      <c r="AO15" s="31"/>
      <c r="AP15" s="32"/>
      <c r="AQ15" s="4"/>
      <c r="AR15" s="31"/>
      <c r="AS15" s="32"/>
      <c r="AT15" s="4"/>
      <c r="AU15" s="31"/>
      <c r="AV15" s="32"/>
      <c r="AW15" s="4"/>
      <c r="AX15" s="31"/>
      <c r="AY15" s="32"/>
      <c r="AZ15" s="4"/>
      <c r="BA15" s="31"/>
      <c r="BB15" s="32"/>
      <c r="BC15" s="4"/>
      <c r="BD15" s="31"/>
      <c r="BE15" s="32"/>
      <c r="BF15" s="4"/>
      <c r="BG15" s="31"/>
      <c r="BH15" s="32"/>
      <c r="BI15" s="4"/>
      <c r="BJ15" s="31"/>
      <c r="BK15" s="32"/>
      <c r="BL15" s="4">
        <v>250</v>
      </c>
      <c r="BM15" s="31">
        <v>3500</v>
      </c>
      <c r="BN15" s="32">
        <v>2240</v>
      </c>
      <c r="BO15" s="4"/>
      <c r="BP15" s="31"/>
      <c r="BQ15" s="32"/>
      <c r="BR15" s="35">
        <f t="shared" si="3"/>
        <v>500</v>
      </c>
      <c r="BS15" s="35">
        <f t="shared" si="4"/>
        <v>7500</v>
      </c>
      <c r="BT15" s="35">
        <f t="shared" si="5"/>
        <v>4752</v>
      </c>
      <c r="BU15" s="4"/>
      <c r="BV15" s="31"/>
      <c r="BW15" s="32"/>
      <c r="BX15" s="4"/>
      <c r="BY15" s="31"/>
      <c r="BZ15" s="32"/>
      <c r="CA15" s="4"/>
      <c r="CB15" s="31"/>
      <c r="CC15" s="32"/>
      <c r="CD15" s="4"/>
      <c r="CE15" s="31"/>
      <c r="CF15" s="32"/>
      <c r="CG15" s="4"/>
      <c r="CH15" s="31"/>
      <c r="CI15" s="32"/>
      <c r="CJ15" s="4"/>
      <c r="CK15" s="31"/>
      <c r="CL15" s="32"/>
      <c r="CM15" s="4">
        <v>290</v>
      </c>
      <c r="CN15" s="31">
        <v>4720</v>
      </c>
      <c r="CO15" s="32">
        <v>3059.2</v>
      </c>
      <c r="CP15" s="4"/>
      <c r="CQ15" s="31"/>
      <c r="CR15" s="32"/>
      <c r="CS15" s="4"/>
      <c r="CT15" s="31"/>
      <c r="CU15" s="32"/>
      <c r="CV15" s="4"/>
      <c r="CW15" s="31"/>
      <c r="CX15" s="32"/>
      <c r="CY15" s="4"/>
      <c r="CZ15" s="31"/>
      <c r="DA15" s="32"/>
      <c r="DB15" s="35">
        <f t="shared" si="6"/>
        <v>790</v>
      </c>
      <c r="DC15" s="35">
        <f t="shared" si="7"/>
        <v>12220</v>
      </c>
      <c r="DD15" s="35">
        <f t="shared" si="8"/>
        <v>7811.2</v>
      </c>
    </row>
    <row r="16" spans="1:108" ht="20.100000000000001" customHeight="1" x14ac:dyDescent="0.45">
      <c r="A16" s="1">
        <v>13</v>
      </c>
      <c r="B16" s="12" t="s">
        <v>18</v>
      </c>
      <c r="C16" s="13" t="s">
        <v>17</v>
      </c>
      <c r="D16" s="12" t="s">
        <v>16</v>
      </c>
      <c r="E16" s="12" t="s">
        <v>15</v>
      </c>
      <c r="F16" s="29" t="s">
        <v>203</v>
      </c>
      <c r="G16" s="4"/>
      <c r="H16" s="31"/>
      <c r="I16" s="32"/>
      <c r="J16" s="4"/>
      <c r="K16" s="31"/>
      <c r="L16" s="32"/>
      <c r="M16" s="4"/>
      <c r="N16" s="31"/>
      <c r="O16" s="32"/>
      <c r="P16" s="4"/>
      <c r="Q16" s="31"/>
      <c r="R16" s="32"/>
      <c r="S16" s="4"/>
      <c r="T16" s="31"/>
      <c r="U16" s="32"/>
      <c r="V16" s="4">
        <v>550</v>
      </c>
      <c r="W16" s="31">
        <v>7700</v>
      </c>
      <c r="X16" s="32">
        <v>4928</v>
      </c>
      <c r="Y16" s="4"/>
      <c r="Z16" s="31"/>
      <c r="AA16" s="32"/>
      <c r="AB16" s="4"/>
      <c r="AC16" s="31"/>
      <c r="AD16" s="32"/>
      <c r="AE16" s="4"/>
      <c r="AF16" s="31"/>
      <c r="AG16" s="32"/>
      <c r="AH16" s="4"/>
      <c r="AI16" s="31"/>
      <c r="AJ16" s="32"/>
      <c r="AK16" s="35">
        <f t="shared" si="0"/>
        <v>550</v>
      </c>
      <c r="AL16" s="35">
        <f t="shared" si="1"/>
        <v>7700</v>
      </c>
      <c r="AM16" s="35">
        <f t="shared" si="2"/>
        <v>4928</v>
      </c>
      <c r="AN16" s="4"/>
      <c r="AO16" s="31"/>
      <c r="AP16" s="32"/>
      <c r="AQ16" s="4"/>
      <c r="AR16" s="31"/>
      <c r="AS16" s="32"/>
      <c r="AT16" s="4"/>
      <c r="AU16" s="31"/>
      <c r="AV16" s="32"/>
      <c r="AW16" s="4"/>
      <c r="AX16" s="31"/>
      <c r="AY16" s="32"/>
      <c r="AZ16" s="4"/>
      <c r="BA16" s="31"/>
      <c r="BB16" s="32"/>
      <c r="BC16" s="4"/>
      <c r="BD16" s="31"/>
      <c r="BE16" s="32"/>
      <c r="BF16" s="4">
        <v>250</v>
      </c>
      <c r="BG16" s="31">
        <v>3500</v>
      </c>
      <c r="BH16" s="32">
        <v>2240</v>
      </c>
      <c r="BI16" s="4"/>
      <c r="BJ16" s="31"/>
      <c r="BK16" s="32"/>
      <c r="BL16" s="4"/>
      <c r="BM16" s="31"/>
      <c r="BN16" s="32"/>
      <c r="BO16" s="4">
        <v>250</v>
      </c>
      <c r="BP16" s="31">
        <v>3500</v>
      </c>
      <c r="BQ16" s="32">
        <v>2240</v>
      </c>
      <c r="BR16" s="35">
        <f t="shared" si="3"/>
        <v>1050</v>
      </c>
      <c r="BS16" s="35">
        <f t="shared" si="4"/>
        <v>14700</v>
      </c>
      <c r="BT16" s="35">
        <f t="shared" si="5"/>
        <v>9408</v>
      </c>
      <c r="BU16" s="4"/>
      <c r="BV16" s="31"/>
      <c r="BW16" s="32"/>
      <c r="BX16" s="4"/>
      <c r="BY16" s="31"/>
      <c r="BZ16" s="32"/>
      <c r="CA16" s="4"/>
      <c r="CB16" s="31"/>
      <c r="CC16" s="32"/>
      <c r="CD16" s="4"/>
      <c r="CE16" s="31"/>
      <c r="CF16" s="32"/>
      <c r="CG16" s="4"/>
      <c r="CH16" s="31"/>
      <c r="CI16" s="32"/>
      <c r="CJ16" s="4"/>
      <c r="CK16" s="31"/>
      <c r="CL16" s="32"/>
      <c r="CM16" s="4"/>
      <c r="CN16" s="31"/>
      <c r="CO16" s="32"/>
      <c r="CP16" s="4">
        <v>250</v>
      </c>
      <c r="CQ16" s="31">
        <v>3500</v>
      </c>
      <c r="CR16" s="32">
        <v>2240</v>
      </c>
      <c r="CS16" s="4"/>
      <c r="CT16" s="31"/>
      <c r="CU16" s="32"/>
      <c r="CV16" s="4">
        <v>250</v>
      </c>
      <c r="CW16" s="31">
        <v>3500</v>
      </c>
      <c r="CX16" s="32">
        <v>2240</v>
      </c>
      <c r="CY16" s="4"/>
      <c r="CZ16" s="31"/>
      <c r="DA16" s="32"/>
      <c r="DB16" s="35">
        <f t="shared" si="6"/>
        <v>1550</v>
      </c>
      <c r="DC16" s="35">
        <f t="shared" si="7"/>
        <v>21700</v>
      </c>
      <c r="DD16" s="35">
        <f t="shared" si="8"/>
        <v>13888</v>
      </c>
    </row>
    <row r="17" spans="1:108" ht="20.100000000000001" customHeight="1" x14ac:dyDescent="0.45">
      <c r="A17" s="1">
        <v>14</v>
      </c>
      <c r="B17" s="12" t="s">
        <v>14</v>
      </c>
      <c r="C17" s="13" t="s">
        <v>13</v>
      </c>
      <c r="D17" s="12" t="s">
        <v>12</v>
      </c>
      <c r="E17" s="12" t="s">
        <v>11</v>
      </c>
      <c r="F17" s="29" t="s">
        <v>203</v>
      </c>
      <c r="G17" s="4"/>
      <c r="H17" s="31"/>
      <c r="I17" s="32"/>
      <c r="J17" s="4"/>
      <c r="K17" s="31"/>
      <c r="L17" s="32"/>
      <c r="M17" s="4"/>
      <c r="N17" s="31"/>
      <c r="O17" s="32"/>
      <c r="P17" s="4"/>
      <c r="Q17" s="31"/>
      <c r="R17" s="32"/>
      <c r="S17" s="4"/>
      <c r="T17" s="31"/>
      <c r="U17" s="32"/>
      <c r="V17" s="4"/>
      <c r="W17" s="31"/>
      <c r="X17" s="32"/>
      <c r="Y17" s="4"/>
      <c r="Z17" s="31"/>
      <c r="AA17" s="32"/>
      <c r="AB17" s="4"/>
      <c r="AC17" s="31"/>
      <c r="AD17" s="32"/>
      <c r="AE17" s="4"/>
      <c r="AF17" s="31"/>
      <c r="AG17" s="32"/>
      <c r="AH17" s="4"/>
      <c r="AI17" s="31"/>
      <c r="AJ17" s="32"/>
      <c r="AK17" s="35">
        <f t="shared" si="0"/>
        <v>0</v>
      </c>
      <c r="AL17" s="35">
        <f t="shared" si="1"/>
        <v>0</v>
      </c>
      <c r="AM17" s="35">
        <f t="shared" si="2"/>
        <v>0</v>
      </c>
      <c r="AN17" s="4"/>
      <c r="AO17" s="31"/>
      <c r="AP17" s="32"/>
      <c r="AQ17" s="4"/>
      <c r="AR17" s="31"/>
      <c r="AS17" s="32"/>
      <c r="AT17" s="4">
        <v>100</v>
      </c>
      <c r="AU17" s="31">
        <v>1200</v>
      </c>
      <c r="AV17" s="32">
        <v>1200</v>
      </c>
      <c r="AW17" s="4"/>
      <c r="AX17" s="31"/>
      <c r="AY17" s="32"/>
      <c r="AZ17" s="4"/>
      <c r="BA17" s="31"/>
      <c r="BB17" s="32"/>
      <c r="BC17" s="4"/>
      <c r="BD17" s="31"/>
      <c r="BE17" s="32"/>
      <c r="BF17" s="4"/>
      <c r="BG17" s="31"/>
      <c r="BH17" s="32"/>
      <c r="BI17" s="4"/>
      <c r="BJ17" s="31"/>
      <c r="BK17" s="32"/>
      <c r="BL17" s="4"/>
      <c r="BM17" s="31"/>
      <c r="BN17" s="32"/>
      <c r="BO17" s="4"/>
      <c r="BP17" s="31"/>
      <c r="BQ17" s="32"/>
      <c r="BR17" s="35">
        <f t="shared" si="3"/>
        <v>100</v>
      </c>
      <c r="BS17" s="35">
        <f t="shared" si="4"/>
        <v>1200</v>
      </c>
      <c r="BT17" s="35">
        <f t="shared" si="5"/>
        <v>1200</v>
      </c>
      <c r="BU17" s="4"/>
      <c r="BV17" s="31"/>
      <c r="BW17" s="32"/>
      <c r="BX17" s="4"/>
      <c r="BY17" s="31"/>
      <c r="BZ17" s="32"/>
      <c r="CA17" s="4"/>
      <c r="CB17" s="31"/>
      <c r="CC17" s="32"/>
      <c r="CD17" s="4"/>
      <c r="CE17" s="31"/>
      <c r="CF17" s="32"/>
      <c r="CG17" s="4"/>
      <c r="CH17" s="31"/>
      <c r="CI17" s="32"/>
      <c r="CJ17" s="4"/>
      <c r="CK17" s="31"/>
      <c r="CL17" s="32"/>
      <c r="CM17" s="4"/>
      <c r="CN17" s="31"/>
      <c r="CO17" s="32"/>
      <c r="CP17" s="4"/>
      <c r="CQ17" s="31"/>
      <c r="CR17" s="32"/>
      <c r="CS17" s="4"/>
      <c r="CT17" s="31"/>
      <c r="CU17" s="32"/>
      <c r="CV17" s="4"/>
      <c r="CW17" s="31"/>
      <c r="CX17" s="32"/>
      <c r="CY17" s="4"/>
      <c r="CZ17" s="31"/>
      <c r="DA17" s="32"/>
      <c r="DB17" s="35">
        <f t="shared" si="6"/>
        <v>100</v>
      </c>
      <c r="DC17" s="35">
        <f t="shared" si="7"/>
        <v>1200</v>
      </c>
      <c r="DD17" s="35">
        <f t="shared" si="8"/>
        <v>1200</v>
      </c>
    </row>
    <row r="18" spans="1:108" ht="20.100000000000001" customHeight="1" x14ac:dyDescent="0.45">
      <c r="A18" s="1">
        <v>15</v>
      </c>
      <c r="B18" s="12" t="s">
        <v>231</v>
      </c>
      <c r="C18" s="13" t="s">
        <v>232</v>
      </c>
      <c r="D18" s="12" t="s">
        <v>2</v>
      </c>
      <c r="E18" s="12" t="s">
        <v>31</v>
      </c>
      <c r="F18" s="29" t="s">
        <v>203</v>
      </c>
      <c r="G18" s="4"/>
      <c r="H18" s="31"/>
      <c r="I18" s="32"/>
      <c r="J18" s="4"/>
      <c r="K18" s="31"/>
      <c r="L18" s="32"/>
      <c r="M18" s="4"/>
      <c r="N18" s="31"/>
      <c r="O18" s="32"/>
      <c r="P18" s="4"/>
      <c r="Q18" s="31"/>
      <c r="R18" s="32"/>
      <c r="S18" s="4">
        <v>50</v>
      </c>
      <c r="T18" s="31">
        <v>600</v>
      </c>
      <c r="U18" s="32">
        <v>600</v>
      </c>
      <c r="V18" s="4"/>
      <c r="W18" s="31"/>
      <c r="X18" s="32"/>
      <c r="Y18" s="4"/>
      <c r="Z18" s="31"/>
      <c r="AA18" s="32"/>
      <c r="AB18" s="4">
        <v>50</v>
      </c>
      <c r="AC18" s="31">
        <v>700</v>
      </c>
      <c r="AD18" s="32">
        <v>448</v>
      </c>
      <c r="AE18" s="4"/>
      <c r="AF18" s="31"/>
      <c r="AG18" s="32"/>
      <c r="AH18" s="4"/>
      <c r="AI18" s="31"/>
      <c r="AJ18" s="32"/>
      <c r="AK18" s="35">
        <f t="shared" si="0"/>
        <v>100</v>
      </c>
      <c r="AL18" s="35">
        <f t="shared" si="1"/>
        <v>1300</v>
      </c>
      <c r="AM18" s="35">
        <f t="shared" si="2"/>
        <v>1048</v>
      </c>
      <c r="AN18" s="4"/>
      <c r="AO18" s="31"/>
      <c r="AP18" s="32"/>
      <c r="AQ18" s="4"/>
      <c r="AR18" s="31"/>
      <c r="AS18" s="32"/>
      <c r="AT18" s="4"/>
      <c r="AU18" s="31"/>
      <c r="AV18" s="32"/>
      <c r="AW18" s="4"/>
      <c r="AX18" s="31"/>
      <c r="AY18" s="32"/>
      <c r="AZ18" s="4"/>
      <c r="BA18" s="31"/>
      <c r="BB18" s="32"/>
      <c r="BC18" s="4"/>
      <c r="BD18" s="31"/>
      <c r="BE18" s="32"/>
      <c r="BF18" s="4"/>
      <c r="BG18" s="31"/>
      <c r="BH18" s="32"/>
      <c r="BI18" s="4"/>
      <c r="BJ18" s="31"/>
      <c r="BK18" s="32"/>
      <c r="BL18" s="4">
        <v>102</v>
      </c>
      <c r="BM18" s="31">
        <v>1408</v>
      </c>
      <c r="BN18" s="32">
        <v>891.52</v>
      </c>
      <c r="BO18" s="4"/>
      <c r="BP18" s="31"/>
      <c r="BQ18" s="32"/>
      <c r="BR18" s="35">
        <f t="shared" si="3"/>
        <v>202</v>
      </c>
      <c r="BS18" s="35">
        <f t="shared" si="4"/>
        <v>2708</v>
      </c>
      <c r="BT18" s="35">
        <f t="shared" si="5"/>
        <v>1939.52</v>
      </c>
      <c r="BU18" s="4">
        <v>50</v>
      </c>
      <c r="BV18" s="31">
        <v>700</v>
      </c>
      <c r="BW18" s="32">
        <v>448</v>
      </c>
      <c r="BX18" s="4"/>
      <c r="BY18" s="31"/>
      <c r="BZ18" s="32"/>
      <c r="CA18" s="4"/>
      <c r="CB18" s="31"/>
      <c r="CC18" s="32"/>
      <c r="CD18" s="4"/>
      <c r="CE18" s="31"/>
      <c r="CF18" s="32"/>
      <c r="CG18" s="4"/>
      <c r="CH18" s="31"/>
      <c r="CI18" s="32"/>
      <c r="CJ18" s="4">
        <v>60</v>
      </c>
      <c r="CK18" s="31">
        <v>840</v>
      </c>
      <c r="CL18" s="32">
        <v>744</v>
      </c>
      <c r="CM18" s="4"/>
      <c r="CN18" s="31"/>
      <c r="CO18" s="32"/>
      <c r="CP18" s="4"/>
      <c r="CQ18" s="31"/>
      <c r="CR18" s="32"/>
      <c r="CS18" s="4"/>
      <c r="CT18" s="31"/>
      <c r="CU18" s="32"/>
      <c r="CV18" s="4"/>
      <c r="CW18" s="31"/>
      <c r="CX18" s="32"/>
      <c r="CY18" s="4"/>
      <c r="CZ18" s="31"/>
      <c r="DA18" s="32"/>
      <c r="DB18" s="35">
        <f t="shared" si="6"/>
        <v>312</v>
      </c>
      <c r="DC18" s="35">
        <f t="shared" si="7"/>
        <v>4248</v>
      </c>
      <c r="DD18" s="35">
        <f t="shared" si="8"/>
        <v>3131.52</v>
      </c>
    </row>
    <row r="19" spans="1:108" ht="20.100000000000001" customHeight="1" thickBot="1" x14ac:dyDescent="0.5">
      <c r="A19" s="1">
        <v>16</v>
      </c>
      <c r="B19" s="12" t="s">
        <v>179</v>
      </c>
      <c r="C19" s="13" t="s">
        <v>188</v>
      </c>
      <c r="D19" s="12" t="s">
        <v>1</v>
      </c>
      <c r="E19" s="12" t="s">
        <v>4</v>
      </c>
      <c r="F19" s="29" t="s">
        <v>203</v>
      </c>
      <c r="G19" s="4"/>
      <c r="H19" s="31"/>
      <c r="I19" s="32"/>
      <c r="J19" s="4"/>
      <c r="K19" s="31"/>
      <c r="L19" s="32"/>
      <c r="M19" s="4"/>
      <c r="N19" s="31"/>
      <c r="O19" s="32"/>
      <c r="P19" s="4"/>
      <c r="Q19" s="31"/>
      <c r="R19" s="32"/>
      <c r="S19" s="4"/>
      <c r="T19" s="31"/>
      <c r="U19" s="32"/>
      <c r="V19" s="4"/>
      <c r="W19" s="31"/>
      <c r="X19" s="32"/>
      <c r="Y19" s="4"/>
      <c r="Z19" s="31"/>
      <c r="AA19" s="32"/>
      <c r="AB19" s="4"/>
      <c r="AC19" s="31"/>
      <c r="AD19" s="32"/>
      <c r="AE19" s="4"/>
      <c r="AF19" s="31"/>
      <c r="AG19" s="32"/>
      <c r="AH19" s="4"/>
      <c r="AI19" s="31"/>
      <c r="AJ19" s="32"/>
      <c r="AK19" s="35">
        <f t="shared" si="0"/>
        <v>0</v>
      </c>
      <c r="AL19" s="35">
        <f t="shared" si="1"/>
        <v>0</v>
      </c>
      <c r="AM19" s="35">
        <f t="shared" si="2"/>
        <v>0</v>
      </c>
      <c r="AN19" s="4"/>
      <c r="AO19" s="31"/>
      <c r="AP19" s="32"/>
      <c r="AQ19" s="4"/>
      <c r="AR19" s="31"/>
      <c r="AS19" s="32"/>
      <c r="AT19" s="4"/>
      <c r="AU19" s="31"/>
      <c r="AV19" s="32"/>
      <c r="AW19" s="4"/>
      <c r="AX19" s="31"/>
      <c r="AY19" s="32"/>
      <c r="AZ19" s="4"/>
      <c r="BA19" s="31"/>
      <c r="BB19" s="32"/>
      <c r="BC19" s="4"/>
      <c r="BD19" s="31"/>
      <c r="BE19" s="32"/>
      <c r="BF19" s="4"/>
      <c r="BG19" s="31"/>
      <c r="BH19" s="32"/>
      <c r="BI19" s="4"/>
      <c r="BJ19" s="31"/>
      <c r="BK19" s="32"/>
      <c r="BL19" s="4"/>
      <c r="BM19" s="31"/>
      <c r="BN19" s="32"/>
      <c r="BO19" s="4"/>
      <c r="BP19" s="31"/>
      <c r="BQ19" s="32"/>
      <c r="BR19" s="35">
        <f t="shared" si="3"/>
        <v>0</v>
      </c>
      <c r="BS19" s="35">
        <f t="shared" si="4"/>
        <v>0</v>
      </c>
      <c r="BT19" s="35">
        <f t="shared" si="5"/>
        <v>0</v>
      </c>
      <c r="BU19" s="4"/>
      <c r="BV19" s="31"/>
      <c r="BW19" s="32"/>
      <c r="BX19" s="4"/>
      <c r="BY19" s="31"/>
      <c r="BZ19" s="32"/>
      <c r="CA19" s="4">
        <v>250</v>
      </c>
      <c r="CB19" s="31">
        <v>3400</v>
      </c>
      <c r="CC19" s="32">
        <v>2392</v>
      </c>
      <c r="CD19" s="4"/>
      <c r="CE19" s="31"/>
      <c r="CF19" s="32"/>
      <c r="CG19" s="4"/>
      <c r="CH19" s="31"/>
      <c r="CI19" s="32"/>
      <c r="CJ19" s="4"/>
      <c r="CK19" s="31"/>
      <c r="CL19" s="32"/>
      <c r="CM19" s="4"/>
      <c r="CN19" s="31"/>
      <c r="CO19" s="32"/>
      <c r="CP19" s="4"/>
      <c r="CQ19" s="31"/>
      <c r="CR19" s="32"/>
      <c r="CS19" s="4"/>
      <c r="CT19" s="31"/>
      <c r="CU19" s="32"/>
      <c r="CV19" s="4"/>
      <c r="CW19" s="31"/>
      <c r="CX19" s="32"/>
      <c r="CY19" s="4"/>
      <c r="CZ19" s="31"/>
      <c r="DA19" s="32"/>
      <c r="DB19" s="35">
        <f t="shared" si="6"/>
        <v>250</v>
      </c>
      <c r="DC19" s="35">
        <f t="shared" si="7"/>
        <v>3400</v>
      </c>
      <c r="DD19" s="35">
        <f t="shared" si="8"/>
        <v>2392</v>
      </c>
    </row>
    <row r="20" spans="1:108" ht="20.100000000000001" customHeight="1" thickTop="1" x14ac:dyDescent="0.45">
      <c r="A20" s="1">
        <v>17</v>
      </c>
      <c r="B20" s="10" t="s">
        <v>57</v>
      </c>
      <c r="C20" s="10" t="s">
        <v>57</v>
      </c>
      <c r="D20" s="10" t="s">
        <v>0</v>
      </c>
      <c r="E20" s="10" t="s">
        <v>53</v>
      </c>
      <c r="F20" s="1" t="s">
        <v>204</v>
      </c>
      <c r="G20" s="4"/>
      <c r="H20" s="31"/>
      <c r="I20" s="32"/>
      <c r="J20" s="4">
        <v>120</v>
      </c>
      <c r="K20" s="31">
        <v>2880</v>
      </c>
      <c r="L20" s="32">
        <v>1843.2</v>
      </c>
      <c r="M20" s="4"/>
      <c r="N20" s="31"/>
      <c r="O20" s="32"/>
      <c r="P20" s="4"/>
      <c r="Q20" s="31"/>
      <c r="R20" s="32"/>
      <c r="S20" s="4">
        <v>150</v>
      </c>
      <c r="T20" s="31">
        <v>2600</v>
      </c>
      <c r="U20" s="32">
        <v>1664</v>
      </c>
      <c r="V20" s="4"/>
      <c r="W20" s="31"/>
      <c r="X20" s="32"/>
      <c r="Y20" s="4"/>
      <c r="Z20" s="31"/>
      <c r="AA20" s="32"/>
      <c r="AB20" s="4">
        <v>100</v>
      </c>
      <c r="AC20" s="31">
        <v>2400</v>
      </c>
      <c r="AD20" s="32">
        <v>1536</v>
      </c>
      <c r="AE20" s="4">
        <v>240</v>
      </c>
      <c r="AF20" s="31">
        <v>4660</v>
      </c>
      <c r="AG20" s="32">
        <v>2982.4000000000005</v>
      </c>
      <c r="AH20" s="4">
        <v>200</v>
      </c>
      <c r="AI20" s="31">
        <v>2800</v>
      </c>
      <c r="AJ20" s="32">
        <v>1792</v>
      </c>
      <c r="AK20" s="35">
        <f t="shared" si="0"/>
        <v>810</v>
      </c>
      <c r="AL20" s="35">
        <f t="shared" si="1"/>
        <v>15340</v>
      </c>
      <c r="AM20" s="35">
        <f t="shared" si="2"/>
        <v>9817.6</v>
      </c>
      <c r="AN20" s="4"/>
      <c r="AO20" s="31"/>
      <c r="AP20" s="32"/>
      <c r="AQ20" s="4"/>
      <c r="AR20" s="31"/>
      <c r="AS20" s="32"/>
      <c r="AT20" s="4"/>
      <c r="AU20" s="31"/>
      <c r="AV20" s="32"/>
      <c r="AW20" s="4">
        <v>30</v>
      </c>
      <c r="AX20" s="31">
        <v>720</v>
      </c>
      <c r="AY20" s="32">
        <v>460.8</v>
      </c>
      <c r="AZ20" s="4">
        <v>380</v>
      </c>
      <c r="BA20" s="31">
        <v>7020</v>
      </c>
      <c r="BB20" s="32">
        <v>4492.8</v>
      </c>
      <c r="BC20" s="4">
        <v>200</v>
      </c>
      <c r="BD20" s="31">
        <v>2800</v>
      </c>
      <c r="BE20" s="32">
        <v>1792</v>
      </c>
      <c r="BF20" s="4">
        <v>130</v>
      </c>
      <c r="BG20" s="31">
        <v>2320</v>
      </c>
      <c r="BH20" s="32">
        <v>1484.8</v>
      </c>
      <c r="BI20" s="4"/>
      <c r="BJ20" s="31"/>
      <c r="BK20" s="32"/>
      <c r="BL20" s="4"/>
      <c r="BM20" s="31"/>
      <c r="BN20" s="32"/>
      <c r="BO20" s="4">
        <v>100</v>
      </c>
      <c r="BP20" s="31">
        <v>1400</v>
      </c>
      <c r="BQ20" s="32">
        <v>896</v>
      </c>
      <c r="BR20" s="35">
        <f t="shared" si="3"/>
        <v>1650</v>
      </c>
      <c r="BS20" s="35">
        <f t="shared" si="4"/>
        <v>29600</v>
      </c>
      <c r="BT20" s="35">
        <f t="shared" si="5"/>
        <v>18944</v>
      </c>
      <c r="BU20" s="4"/>
      <c r="BV20" s="31"/>
      <c r="BW20" s="32"/>
      <c r="BX20" s="267">
        <v>200</v>
      </c>
      <c r="BY20" s="31">
        <v>3300</v>
      </c>
      <c r="BZ20" s="32">
        <v>2112</v>
      </c>
      <c r="CA20" s="4"/>
      <c r="CB20" s="31"/>
      <c r="CC20" s="32"/>
      <c r="CD20" s="4">
        <v>60</v>
      </c>
      <c r="CE20" s="31">
        <v>900</v>
      </c>
      <c r="CF20" s="32">
        <v>662.40000000000009</v>
      </c>
      <c r="CG20" s="4"/>
      <c r="CH20" s="31"/>
      <c r="CI20" s="32"/>
      <c r="CJ20" s="4"/>
      <c r="CK20" s="31"/>
      <c r="CL20" s="32"/>
      <c r="CM20" s="4">
        <v>120</v>
      </c>
      <c r="CN20" s="31">
        <v>2880</v>
      </c>
      <c r="CO20" s="32">
        <v>1843.2</v>
      </c>
      <c r="CP20" s="4">
        <v>150</v>
      </c>
      <c r="CQ20" s="31">
        <v>2600</v>
      </c>
      <c r="CR20" s="32">
        <v>1664</v>
      </c>
      <c r="CS20" s="4"/>
      <c r="CT20" s="31"/>
      <c r="CU20" s="32"/>
      <c r="CV20" s="4"/>
      <c r="CW20" s="31"/>
      <c r="CX20" s="32"/>
      <c r="CY20" s="4"/>
      <c r="CZ20" s="31"/>
      <c r="DA20" s="32"/>
      <c r="DB20" s="35">
        <f t="shared" si="6"/>
        <v>2180</v>
      </c>
      <c r="DC20" s="35">
        <f t="shared" si="7"/>
        <v>39280</v>
      </c>
      <c r="DD20" s="35">
        <f t="shared" si="8"/>
        <v>25225.599999999999</v>
      </c>
    </row>
    <row r="21" spans="1:108" ht="20.100000000000001" customHeight="1" x14ac:dyDescent="0.45">
      <c r="A21" s="1">
        <v>18</v>
      </c>
      <c r="B21" s="10" t="s">
        <v>56</v>
      </c>
      <c r="C21" s="10" t="s">
        <v>56</v>
      </c>
      <c r="D21" s="10" t="s">
        <v>0</v>
      </c>
      <c r="E21" s="10" t="s">
        <v>53</v>
      </c>
      <c r="F21" s="1" t="s">
        <v>204</v>
      </c>
      <c r="G21" s="4"/>
      <c r="H21" s="31"/>
      <c r="I21" s="32"/>
      <c r="J21" s="4"/>
      <c r="K21" s="31"/>
      <c r="L21" s="32"/>
      <c r="M21" s="4">
        <v>145</v>
      </c>
      <c r="N21" s="31">
        <v>2280</v>
      </c>
      <c r="O21" s="32">
        <v>1891.2</v>
      </c>
      <c r="P21" s="4"/>
      <c r="Q21" s="31"/>
      <c r="R21" s="32"/>
      <c r="S21" s="4"/>
      <c r="T21" s="31"/>
      <c r="U21" s="32"/>
      <c r="V21" s="4">
        <v>177</v>
      </c>
      <c r="W21" s="31">
        <v>3188</v>
      </c>
      <c r="X21" s="32">
        <v>2169.92</v>
      </c>
      <c r="Y21" s="4">
        <v>75</v>
      </c>
      <c r="Z21" s="31">
        <v>1300</v>
      </c>
      <c r="AA21" s="32">
        <v>832</v>
      </c>
      <c r="AB21" s="4">
        <v>100</v>
      </c>
      <c r="AC21" s="31">
        <v>1400</v>
      </c>
      <c r="AD21" s="32">
        <v>896</v>
      </c>
      <c r="AE21" s="4">
        <v>45</v>
      </c>
      <c r="AF21" s="31">
        <v>1080</v>
      </c>
      <c r="AG21" s="32">
        <v>691.2</v>
      </c>
      <c r="AH21" s="4"/>
      <c r="AI21" s="31"/>
      <c r="AJ21" s="32"/>
      <c r="AK21" s="35">
        <f t="shared" si="0"/>
        <v>542</v>
      </c>
      <c r="AL21" s="35">
        <f t="shared" si="1"/>
        <v>9248</v>
      </c>
      <c r="AM21" s="35">
        <f t="shared" si="2"/>
        <v>6480.32</v>
      </c>
      <c r="AN21" s="4"/>
      <c r="AO21" s="31"/>
      <c r="AP21" s="32"/>
      <c r="AQ21" s="4">
        <v>45</v>
      </c>
      <c r="AR21" s="31">
        <v>1080</v>
      </c>
      <c r="AS21" s="32">
        <v>691.2</v>
      </c>
      <c r="AT21" s="4">
        <v>100</v>
      </c>
      <c r="AU21" s="31">
        <v>1320</v>
      </c>
      <c r="AV21" s="32">
        <v>1017.6</v>
      </c>
      <c r="AW21" s="4"/>
      <c r="AX21" s="31"/>
      <c r="AY21" s="32"/>
      <c r="AZ21" s="4">
        <v>145</v>
      </c>
      <c r="BA21" s="31">
        <v>2420</v>
      </c>
      <c r="BB21" s="32">
        <v>1678.4</v>
      </c>
      <c r="BC21" s="4"/>
      <c r="BD21" s="31"/>
      <c r="BE21" s="32"/>
      <c r="BF21" s="4"/>
      <c r="BG21" s="31"/>
      <c r="BH21" s="32"/>
      <c r="BI21" s="4"/>
      <c r="BJ21" s="31"/>
      <c r="BK21" s="32"/>
      <c r="BL21" s="4">
        <v>85</v>
      </c>
      <c r="BM21" s="31">
        <v>2040</v>
      </c>
      <c r="BN21" s="32">
        <v>1305.5999999999999</v>
      </c>
      <c r="BO21" s="4">
        <v>90</v>
      </c>
      <c r="BP21" s="31">
        <v>1360</v>
      </c>
      <c r="BQ21" s="32">
        <v>870.40000000000009</v>
      </c>
      <c r="BR21" s="35">
        <f t="shared" si="3"/>
        <v>1007</v>
      </c>
      <c r="BS21" s="35">
        <f t="shared" si="4"/>
        <v>17468</v>
      </c>
      <c r="BT21" s="35">
        <f t="shared" si="5"/>
        <v>12043.52</v>
      </c>
      <c r="BU21" s="4">
        <v>80</v>
      </c>
      <c r="BV21" s="31">
        <v>1120</v>
      </c>
      <c r="BW21" s="32">
        <v>716.80000000000007</v>
      </c>
      <c r="BX21" s="4">
        <v>100</v>
      </c>
      <c r="BY21" s="31">
        <v>1500</v>
      </c>
      <c r="BZ21" s="32">
        <v>1176</v>
      </c>
      <c r="CA21" s="4"/>
      <c r="CB21" s="31"/>
      <c r="CC21" s="32"/>
      <c r="CD21" s="4">
        <v>45</v>
      </c>
      <c r="CE21" s="31">
        <v>1080</v>
      </c>
      <c r="CF21" s="32">
        <v>691.2</v>
      </c>
      <c r="CG21" s="4"/>
      <c r="CH21" s="31"/>
      <c r="CI21" s="32"/>
      <c r="CJ21" s="4"/>
      <c r="CK21" s="31"/>
      <c r="CL21" s="32"/>
      <c r="CM21" s="4">
        <v>145</v>
      </c>
      <c r="CN21" s="31">
        <v>2440</v>
      </c>
      <c r="CO21" s="32">
        <v>1648</v>
      </c>
      <c r="CP21" s="4">
        <v>100</v>
      </c>
      <c r="CQ21" s="31">
        <v>1400</v>
      </c>
      <c r="CR21" s="32">
        <v>896</v>
      </c>
      <c r="CS21" s="4">
        <v>100</v>
      </c>
      <c r="CT21" s="31">
        <v>1300</v>
      </c>
      <c r="CU21" s="32">
        <v>1048</v>
      </c>
      <c r="CV21" s="4">
        <v>45</v>
      </c>
      <c r="CW21" s="31">
        <v>1080</v>
      </c>
      <c r="CX21" s="32">
        <v>691.2</v>
      </c>
      <c r="CY21" s="4"/>
      <c r="CZ21" s="31"/>
      <c r="DA21" s="32"/>
      <c r="DB21" s="35">
        <f t="shared" si="6"/>
        <v>1622</v>
      </c>
      <c r="DC21" s="35">
        <f t="shared" si="7"/>
        <v>27388</v>
      </c>
      <c r="DD21" s="35">
        <f t="shared" si="8"/>
        <v>18910.72</v>
      </c>
    </row>
    <row r="22" spans="1:108" ht="20.100000000000001" customHeight="1" x14ac:dyDescent="0.45">
      <c r="A22" s="1">
        <v>19</v>
      </c>
      <c r="B22" s="10" t="s">
        <v>55</v>
      </c>
      <c r="C22" s="1" t="s">
        <v>54</v>
      </c>
      <c r="D22" s="10" t="s">
        <v>0</v>
      </c>
      <c r="E22" s="10" t="s">
        <v>53</v>
      </c>
      <c r="F22" s="1" t="s">
        <v>204</v>
      </c>
      <c r="G22" s="4"/>
      <c r="H22" s="31"/>
      <c r="I22" s="32"/>
      <c r="J22" s="4"/>
      <c r="K22" s="31"/>
      <c r="L22" s="32"/>
      <c r="M22" s="4">
        <v>100</v>
      </c>
      <c r="N22" s="31">
        <v>1900</v>
      </c>
      <c r="O22" s="32">
        <v>1216</v>
      </c>
      <c r="P22" s="4"/>
      <c r="Q22" s="31"/>
      <c r="R22" s="32"/>
      <c r="S22" s="4"/>
      <c r="T22" s="31"/>
      <c r="U22" s="32"/>
      <c r="V22" s="4"/>
      <c r="W22" s="31"/>
      <c r="X22" s="32"/>
      <c r="Y22" s="4">
        <v>100</v>
      </c>
      <c r="Z22" s="31">
        <v>1400</v>
      </c>
      <c r="AA22" s="32">
        <v>896</v>
      </c>
      <c r="AB22" s="4"/>
      <c r="AC22" s="31"/>
      <c r="AD22" s="32"/>
      <c r="AE22" s="4"/>
      <c r="AF22" s="31"/>
      <c r="AG22" s="32"/>
      <c r="AH22" s="4"/>
      <c r="AI22" s="31"/>
      <c r="AJ22" s="32"/>
      <c r="AK22" s="35">
        <f t="shared" si="0"/>
        <v>200</v>
      </c>
      <c r="AL22" s="35">
        <f t="shared" si="1"/>
        <v>3300</v>
      </c>
      <c r="AM22" s="35">
        <f t="shared" si="2"/>
        <v>2112</v>
      </c>
      <c r="AN22" s="4"/>
      <c r="AO22" s="31"/>
      <c r="AP22" s="32"/>
      <c r="AQ22" s="4">
        <v>50</v>
      </c>
      <c r="AR22" s="31">
        <v>1200</v>
      </c>
      <c r="AS22" s="32">
        <v>768</v>
      </c>
      <c r="AT22" s="4">
        <v>50</v>
      </c>
      <c r="AU22" s="31">
        <v>1200</v>
      </c>
      <c r="AV22" s="32">
        <v>768</v>
      </c>
      <c r="AW22" s="4"/>
      <c r="AX22" s="31"/>
      <c r="AY22" s="32"/>
      <c r="AZ22" s="4"/>
      <c r="BA22" s="31"/>
      <c r="BB22" s="32"/>
      <c r="BC22" s="4"/>
      <c r="BD22" s="31"/>
      <c r="BE22" s="32"/>
      <c r="BF22" s="4">
        <v>60</v>
      </c>
      <c r="BG22" s="31">
        <v>840</v>
      </c>
      <c r="BH22" s="32">
        <v>537.6</v>
      </c>
      <c r="BI22" s="4"/>
      <c r="BJ22" s="31"/>
      <c r="BK22" s="32"/>
      <c r="BL22" s="4"/>
      <c r="BM22" s="31"/>
      <c r="BN22" s="32"/>
      <c r="BO22" s="4"/>
      <c r="BP22" s="31"/>
      <c r="BQ22" s="32"/>
      <c r="BR22" s="35">
        <f t="shared" si="3"/>
        <v>360</v>
      </c>
      <c r="BS22" s="35">
        <f t="shared" si="4"/>
        <v>6540</v>
      </c>
      <c r="BT22" s="35">
        <f t="shared" si="5"/>
        <v>4185.6000000000004</v>
      </c>
      <c r="BU22" s="4"/>
      <c r="BV22" s="31"/>
      <c r="BW22" s="32"/>
      <c r="BX22" s="4"/>
      <c r="BY22" s="31"/>
      <c r="BZ22" s="32"/>
      <c r="CA22" s="4">
        <v>100</v>
      </c>
      <c r="CB22" s="31">
        <v>1400</v>
      </c>
      <c r="CC22" s="32">
        <v>896</v>
      </c>
      <c r="CD22" s="4"/>
      <c r="CE22" s="31"/>
      <c r="CF22" s="32"/>
      <c r="CG22" s="4"/>
      <c r="CH22" s="31"/>
      <c r="CI22" s="32"/>
      <c r="CJ22" s="4"/>
      <c r="CK22" s="31"/>
      <c r="CL22" s="32"/>
      <c r="CM22" s="4"/>
      <c r="CN22" s="31"/>
      <c r="CO22" s="32"/>
      <c r="CP22" s="4">
        <v>50</v>
      </c>
      <c r="CQ22" s="31">
        <v>1200</v>
      </c>
      <c r="CR22" s="32">
        <v>768</v>
      </c>
      <c r="CS22" s="4"/>
      <c r="CT22" s="31"/>
      <c r="CU22" s="32"/>
      <c r="CV22" s="4"/>
      <c r="CW22" s="31"/>
      <c r="CX22" s="32"/>
      <c r="CY22" s="4"/>
      <c r="CZ22" s="31"/>
      <c r="DA22" s="32"/>
      <c r="DB22" s="35">
        <f t="shared" si="6"/>
        <v>510</v>
      </c>
      <c r="DC22" s="35">
        <f t="shared" si="7"/>
        <v>9140</v>
      </c>
      <c r="DD22" s="35">
        <f t="shared" si="8"/>
        <v>5849.6</v>
      </c>
    </row>
    <row r="23" spans="1:108" ht="20.100000000000001" customHeight="1" x14ac:dyDescent="0.45">
      <c r="A23" s="1">
        <v>20</v>
      </c>
      <c r="B23" s="10" t="s">
        <v>52</v>
      </c>
      <c r="C23" s="1" t="s">
        <v>51</v>
      </c>
      <c r="D23" s="10" t="s">
        <v>50</v>
      </c>
      <c r="E23" s="10" t="s">
        <v>49</v>
      </c>
      <c r="F23" s="1" t="s">
        <v>204</v>
      </c>
      <c r="G23" s="4"/>
      <c r="H23" s="31"/>
      <c r="I23" s="32"/>
      <c r="J23" s="4"/>
      <c r="K23" s="31"/>
      <c r="L23" s="32"/>
      <c r="M23" s="4"/>
      <c r="N23" s="31"/>
      <c r="O23" s="32"/>
      <c r="P23" s="4"/>
      <c r="Q23" s="31"/>
      <c r="R23" s="32"/>
      <c r="S23" s="4">
        <v>75</v>
      </c>
      <c r="T23" s="31">
        <v>1250</v>
      </c>
      <c r="U23" s="32">
        <v>800</v>
      </c>
      <c r="V23" s="4"/>
      <c r="W23" s="31"/>
      <c r="X23" s="32"/>
      <c r="Y23" s="4">
        <v>50</v>
      </c>
      <c r="Z23" s="31">
        <v>700</v>
      </c>
      <c r="AA23" s="32">
        <v>448</v>
      </c>
      <c r="AB23" s="4"/>
      <c r="AC23" s="31"/>
      <c r="AD23" s="32"/>
      <c r="AE23" s="4"/>
      <c r="AF23" s="31"/>
      <c r="AG23" s="32"/>
      <c r="AH23" s="4"/>
      <c r="AI23" s="31"/>
      <c r="AJ23" s="32"/>
      <c r="AK23" s="35">
        <f t="shared" si="0"/>
        <v>125</v>
      </c>
      <c r="AL23" s="35">
        <f t="shared" si="1"/>
        <v>1950</v>
      </c>
      <c r="AM23" s="35">
        <f t="shared" si="2"/>
        <v>1248</v>
      </c>
      <c r="AN23" s="4"/>
      <c r="AO23" s="31"/>
      <c r="AP23" s="32"/>
      <c r="AQ23" s="4">
        <v>105</v>
      </c>
      <c r="AR23" s="31">
        <v>1670</v>
      </c>
      <c r="AS23" s="32">
        <v>1068.8</v>
      </c>
      <c r="AT23" s="4"/>
      <c r="AU23" s="31"/>
      <c r="AV23" s="32"/>
      <c r="AW23" s="4"/>
      <c r="AX23" s="31"/>
      <c r="AY23" s="32"/>
      <c r="AZ23" s="4"/>
      <c r="BA23" s="31"/>
      <c r="BB23" s="32"/>
      <c r="BC23" s="4"/>
      <c r="BD23" s="31"/>
      <c r="BE23" s="32"/>
      <c r="BF23" s="4"/>
      <c r="BG23" s="31"/>
      <c r="BH23" s="32"/>
      <c r="BI23" s="4"/>
      <c r="BJ23" s="31"/>
      <c r="BK23" s="32"/>
      <c r="BL23" s="4"/>
      <c r="BM23" s="31"/>
      <c r="BN23" s="32"/>
      <c r="BO23" s="4"/>
      <c r="BP23" s="31"/>
      <c r="BQ23" s="32"/>
      <c r="BR23" s="35">
        <f t="shared" si="3"/>
        <v>230</v>
      </c>
      <c r="BS23" s="35">
        <f t="shared" si="4"/>
        <v>3620</v>
      </c>
      <c r="BT23" s="35">
        <f t="shared" si="5"/>
        <v>2316.8000000000002</v>
      </c>
      <c r="BU23" s="4">
        <v>115</v>
      </c>
      <c r="BV23" s="31">
        <v>1660</v>
      </c>
      <c r="BW23" s="32">
        <v>1062.3999999999999</v>
      </c>
      <c r="BX23" s="4">
        <v>60</v>
      </c>
      <c r="BY23" s="31">
        <v>1040</v>
      </c>
      <c r="BZ23" s="32">
        <v>665.6</v>
      </c>
      <c r="CA23" s="4"/>
      <c r="CB23" s="31"/>
      <c r="CC23" s="32"/>
      <c r="CD23" s="4"/>
      <c r="CE23" s="31"/>
      <c r="CF23" s="32"/>
      <c r="CG23" s="4"/>
      <c r="CH23" s="31"/>
      <c r="CI23" s="32"/>
      <c r="CJ23" s="4"/>
      <c r="CK23" s="31"/>
      <c r="CL23" s="32"/>
      <c r="CM23" s="4"/>
      <c r="CN23" s="31"/>
      <c r="CO23" s="32"/>
      <c r="CP23" s="4">
        <v>30</v>
      </c>
      <c r="CQ23" s="31">
        <v>420</v>
      </c>
      <c r="CR23" s="32">
        <v>268.8</v>
      </c>
      <c r="CS23" s="4"/>
      <c r="CT23" s="31"/>
      <c r="CU23" s="32"/>
      <c r="CV23" s="4"/>
      <c r="CW23" s="31"/>
      <c r="CX23" s="32"/>
      <c r="CY23" s="4"/>
      <c r="CZ23" s="31"/>
      <c r="DA23" s="32"/>
      <c r="DB23" s="35">
        <f t="shared" si="6"/>
        <v>435</v>
      </c>
      <c r="DC23" s="35">
        <f t="shared" si="7"/>
        <v>6740</v>
      </c>
      <c r="DD23" s="35">
        <f t="shared" si="8"/>
        <v>4313.6000000000004</v>
      </c>
    </row>
    <row r="24" spans="1:108" ht="19.5" customHeight="1" x14ac:dyDescent="0.45">
      <c r="A24" s="1">
        <v>21</v>
      </c>
      <c r="B24" s="10" t="s">
        <v>48</v>
      </c>
      <c r="C24" s="1" t="s">
        <v>47</v>
      </c>
      <c r="D24" s="10" t="s">
        <v>32</v>
      </c>
      <c r="E24" s="10" t="s">
        <v>46</v>
      </c>
      <c r="F24" s="1" t="s">
        <v>204</v>
      </c>
      <c r="G24" s="4"/>
      <c r="H24" s="31"/>
      <c r="I24" s="32"/>
      <c r="J24" s="4"/>
      <c r="K24" s="31"/>
      <c r="L24" s="32"/>
      <c r="M24" s="4"/>
      <c r="N24" s="31"/>
      <c r="O24" s="32"/>
      <c r="P24" s="4"/>
      <c r="Q24" s="31"/>
      <c r="R24" s="32"/>
      <c r="S24" s="4"/>
      <c r="T24" s="31"/>
      <c r="U24" s="32"/>
      <c r="V24" s="4"/>
      <c r="W24" s="31"/>
      <c r="X24" s="32"/>
      <c r="Y24" s="4">
        <v>120</v>
      </c>
      <c r="Z24" s="31">
        <v>1580</v>
      </c>
      <c r="AA24" s="32">
        <v>1047.2</v>
      </c>
      <c r="AB24" s="4"/>
      <c r="AC24" s="31"/>
      <c r="AD24" s="32"/>
      <c r="AE24" s="4"/>
      <c r="AF24" s="31"/>
      <c r="AG24" s="32"/>
      <c r="AH24" s="4"/>
      <c r="AI24" s="31"/>
      <c r="AJ24" s="32"/>
      <c r="AK24" s="35">
        <f t="shared" si="0"/>
        <v>120</v>
      </c>
      <c r="AL24" s="35">
        <f t="shared" si="1"/>
        <v>1580</v>
      </c>
      <c r="AM24" s="35">
        <f t="shared" si="2"/>
        <v>1047.2</v>
      </c>
      <c r="AN24" s="4"/>
      <c r="AO24" s="31"/>
      <c r="AP24" s="32"/>
      <c r="AQ24" s="4"/>
      <c r="AR24" s="31"/>
      <c r="AS24" s="32"/>
      <c r="AT24" s="4">
        <v>150</v>
      </c>
      <c r="AU24" s="31">
        <v>2100</v>
      </c>
      <c r="AV24" s="32">
        <v>1344</v>
      </c>
      <c r="AW24" s="4"/>
      <c r="AX24" s="31"/>
      <c r="AY24" s="32"/>
      <c r="AZ24" s="4"/>
      <c r="BA24" s="31"/>
      <c r="BB24" s="32"/>
      <c r="BC24" s="4"/>
      <c r="BD24" s="31"/>
      <c r="BE24" s="32"/>
      <c r="BF24" s="4"/>
      <c r="BG24" s="31"/>
      <c r="BH24" s="32"/>
      <c r="BI24" s="4"/>
      <c r="BJ24" s="31"/>
      <c r="BK24" s="32"/>
      <c r="BL24" s="4"/>
      <c r="BM24" s="31"/>
      <c r="BN24" s="32"/>
      <c r="BO24" s="4"/>
      <c r="BP24" s="31"/>
      <c r="BQ24" s="32"/>
      <c r="BR24" s="35">
        <f t="shared" si="3"/>
        <v>270</v>
      </c>
      <c r="BS24" s="35">
        <f t="shared" si="4"/>
        <v>3680</v>
      </c>
      <c r="BT24" s="35">
        <f t="shared" si="5"/>
        <v>2391.1999999999998</v>
      </c>
      <c r="BU24" s="4"/>
      <c r="BV24" s="31"/>
      <c r="BW24" s="32"/>
      <c r="BX24" s="4"/>
      <c r="BY24" s="31"/>
      <c r="BZ24" s="32"/>
      <c r="CA24" s="4">
        <v>100</v>
      </c>
      <c r="CB24" s="31">
        <v>1400</v>
      </c>
      <c r="CC24" s="32">
        <v>896</v>
      </c>
      <c r="CD24" s="4"/>
      <c r="CE24" s="31"/>
      <c r="CF24" s="32"/>
      <c r="CG24" s="4"/>
      <c r="CH24" s="31"/>
      <c r="CI24" s="32"/>
      <c r="CJ24" s="4"/>
      <c r="CK24" s="31"/>
      <c r="CL24" s="32"/>
      <c r="CM24" s="4"/>
      <c r="CN24" s="31"/>
      <c r="CO24" s="32"/>
      <c r="CP24" s="4"/>
      <c r="CQ24" s="31"/>
      <c r="CR24" s="32"/>
      <c r="CS24" s="4"/>
      <c r="CT24" s="31"/>
      <c r="CU24" s="32"/>
      <c r="CV24" s="4"/>
      <c r="CW24" s="31"/>
      <c r="CX24" s="32"/>
      <c r="CY24" s="4"/>
      <c r="CZ24" s="31"/>
      <c r="DA24" s="32"/>
      <c r="DB24" s="35">
        <f t="shared" si="6"/>
        <v>370</v>
      </c>
      <c r="DC24" s="35">
        <f t="shared" si="7"/>
        <v>5080</v>
      </c>
      <c r="DD24" s="35">
        <f t="shared" si="8"/>
        <v>3287.2</v>
      </c>
    </row>
    <row r="25" spans="1:108" ht="20.100000000000001" customHeight="1" x14ac:dyDescent="0.45">
      <c r="A25" s="1">
        <v>22</v>
      </c>
      <c r="B25" s="10" t="s">
        <v>35</v>
      </c>
      <c r="C25" s="1" t="s">
        <v>34</v>
      </c>
      <c r="D25" s="10" t="s">
        <v>2</v>
      </c>
      <c r="E25" s="10" t="s">
        <v>31</v>
      </c>
      <c r="F25" s="1" t="s">
        <v>204</v>
      </c>
      <c r="G25" s="4"/>
      <c r="H25" s="31"/>
      <c r="I25" s="32"/>
      <c r="J25" s="4"/>
      <c r="K25" s="31"/>
      <c r="L25" s="32"/>
      <c r="M25" s="4"/>
      <c r="N25" s="31"/>
      <c r="O25" s="32"/>
      <c r="P25" s="4"/>
      <c r="Q25" s="31"/>
      <c r="R25" s="32"/>
      <c r="S25" s="4">
        <v>100</v>
      </c>
      <c r="T25" s="31">
        <v>1200</v>
      </c>
      <c r="U25" s="32">
        <v>1200</v>
      </c>
      <c r="V25" s="4">
        <v>100</v>
      </c>
      <c r="W25" s="31">
        <v>1400</v>
      </c>
      <c r="X25" s="32">
        <v>896</v>
      </c>
      <c r="Y25" s="4">
        <v>100</v>
      </c>
      <c r="Z25" s="31">
        <v>2400</v>
      </c>
      <c r="AA25" s="32">
        <v>1440</v>
      </c>
      <c r="AB25" s="4"/>
      <c r="AC25" s="31"/>
      <c r="AD25" s="32"/>
      <c r="AE25" s="4"/>
      <c r="AF25" s="31"/>
      <c r="AG25" s="32"/>
      <c r="AH25" s="4"/>
      <c r="AI25" s="31"/>
      <c r="AJ25" s="32"/>
      <c r="AK25" s="35">
        <f t="shared" si="0"/>
        <v>300</v>
      </c>
      <c r="AL25" s="35">
        <f t="shared" si="1"/>
        <v>5000</v>
      </c>
      <c r="AM25" s="35">
        <f t="shared" si="2"/>
        <v>3536</v>
      </c>
      <c r="AN25" s="4"/>
      <c r="AO25" s="31"/>
      <c r="AP25" s="32"/>
      <c r="AQ25" s="4"/>
      <c r="AR25" s="31"/>
      <c r="AS25" s="32"/>
      <c r="AT25" s="4"/>
      <c r="AU25" s="31"/>
      <c r="AV25" s="32"/>
      <c r="AW25" s="4"/>
      <c r="AX25" s="31"/>
      <c r="AY25" s="32"/>
      <c r="AZ25" s="4"/>
      <c r="BA25" s="31"/>
      <c r="BB25" s="32"/>
      <c r="BC25" s="4"/>
      <c r="BD25" s="31"/>
      <c r="BE25" s="32"/>
      <c r="BF25" s="4"/>
      <c r="BG25" s="31"/>
      <c r="BH25" s="32"/>
      <c r="BI25" s="4"/>
      <c r="BJ25" s="31"/>
      <c r="BK25" s="32"/>
      <c r="BL25" s="4"/>
      <c r="BM25" s="31"/>
      <c r="BN25" s="32"/>
      <c r="BO25" s="4"/>
      <c r="BP25" s="31"/>
      <c r="BQ25" s="32"/>
      <c r="BR25" s="35">
        <f t="shared" si="3"/>
        <v>300</v>
      </c>
      <c r="BS25" s="35">
        <f t="shared" si="4"/>
        <v>5000</v>
      </c>
      <c r="BT25" s="35">
        <f t="shared" si="5"/>
        <v>3536</v>
      </c>
      <c r="BU25" s="4"/>
      <c r="BV25" s="31"/>
      <c r="BW25" s="32"/>
      <c r="BX25" s="4"/>
      <c r="BY25" s="31"/>
      <c r="BZ25" s="32"/>
      <c r="CA25" s="4"/>
      <c r="CB25" s="31"/>
      <c r="CC25" s="32"/>
      <c r="CD25" s="4">
        <v>100</v>
      </c>
      <c r="CE25" s="31">
        <v>1400</v>
      </c>
      <c r="CF25" s="32">
        <v>896</v>
      </c>
      <c r="CG25" s="4"/>
      <c r="CH25" s="31"/>
      <c r="CI25" s="32"/>
      <c r="CJ25" s="4"/>
      <c r="CK25" s="31"/>
      <c r="CL25" s="32"/>
      <c r="CM25" s="4"/>
      <c r="CN25" s="31"/>
      <c r="CO25" s="32"/>
      <c r="CP25" s="4"/>
      <c r="CQ25" s="31"/>
      <c r="CR25" s="32"/>
      <c r="CS25" s="4"/>
      <c r="CT25" s="31"/>
      <c r="CU25" s="32"/>
      <c r="CV25" s="4"/>
      <c r="CW25" s="31"/>
      <c r="CX25" s="32"/>
      <c r="CY25" s="4">
        <v>100</v>
      </c>
      <c r="CZ25" s="31">
        <v>1400</v>
      </c>
      <c r="DA25" s="32">
        <v>896</v>
      </c>
      <c r="DB25" s="35">
        <f t="shared" si="6"/>
        <v>500</v>
      </c>
      <c r="DC25" s="35">
        <f t="shared" si="7"/>
        <v>7800</v>
      </c>
      <c r="DD25" s="35">
        <f t="shared" si="8"/>
        <v>5328</v>
      </c>
    </row>
    <row r="26" spans="1:108" ht="20.100000000000001" customHeight="1" x14ac:dyDescent="0.45">
      <c r="A26" s="1">
        <v>23</v>
      </c>
      <c r="B26" s="10" t="s">
        <v>24</v>
      </c>
      <c r="C26" s="1" t="s">
        <v>23</v>
      </c>
      <c r="D26" s="10" t="s">
        <v>16</v>
      </c>
      <c r="E26" s="10" t="s">
        <v>15</v>
      </c>
      <c r="F26" s="1" t="s">
        <v>204</v>
      </c>
      <c r="G26" s="4"/>
      <c r="H26" s="31"/>
      <c r="I26" s="32"/>
      <c r="J26" s="4"/>
      <c r="K26" s="31"/>
      <c r="L26" s="32"/>
      <c r="M26" s="4"/>
      <c r="N26" s="31"/>
      <c r="O26" s="32"/>
      <c r="P26" s="4"/>
      <c r="Q26" s="31"/>
      <c r="R26" s="32"/>
      <c r="S26" s="4"/>
      <c r="T26" s="31"/>
      <c r="U26" s="32"/>
      <c r="V26" s="4"/>
      <c r="W26" s="31"/>
      <c r="X26" s="32"/>
      <c r="Y26" s="4"/>
      <c r="Z26" s="31"/>
      <c r="AA26" s="32"/>
      <c r="AB26" s="4"/>
      <c r="AC26" s="31"/>
      <c r="AD26" s="32"/>
      <c r="AE26" s="4"/>
      <c r="AF26" s="31"/>
      <c r="AG26" s="32"/>
      <c r="AH26" s="4">
        <v>280</v>
      </c>
      <c r="AI26" s="31">
        <v>4220</v>
      </c>
      <c r="AJ26" s="32">
        <v>2672</v>
      </c>
      <c r="AK26" s="35">
        <f t="shared" si="0"/>
        <v>280</v>
      </c>
      <c r="AL26" s="35">
        <f t="shared" si="1"/>
        <v>4220</v>
      </c>
      <c r="AM26" s="35">
        <f t="shared" si="2"/>
        <v>2672</v>
      </c>
      <c r="AN26" s="4"/>
      <c r="AO26" s="31"/>
      <c r="AP26" s="32"/>
      <c r="AQ26" s="4"/>
      <c r="AR26" s="31"/>
      <c r="AS26" s="32"/>
      <c r="AT26" s="4"/>
      <c r="AU26" s="31"/>
      <c r="AV26" s="32"/>
      <c r="AW26" s="4"/>
      <c r="AX26" s="31"/>
      <c r="AY26" s="32"/>
      <c r="AZ26" s="4"/>
      <c r="BA26" s="31"/>
      <c r="BB26" s="32"/>
      <c r="BC26" s="4"/>
      <c r="BD26" s="31"/>
      <c r="BE26" s="32"/>
      <c r="BF26" s="4"/>
      <c r="BG26" s="31"/>
      <c r="BH26" s="32"/>
      <c r="BI26" s="4"/>
      <c r="BJ26" s="31"/>
      <c r="BK26" s="32"/>
      <c r="BL26" s="4"/>
      <c r="BM26" s="31"/>
      <c r="BN26" s="32"/>
      <c r="BO26" s="4"/>
      <c r="BP26" s="31"/>
      <c r="BQ26" s="32"/>
      <c r="BR26" s="35">
        <f t="shared" si="3"/>
        <v>280</v>
      </c>
      <c r="BS26" s="35">
        <f t="shared" si="4"/>
        <v>4220</v>
      </c>
      <c r="BT26" s="35">
        <f t="shared" si="5"/>
        <v>2672</v>
      </c>
      <c r="BU26" s="4"/>
      <c r="BV26" s="31"/>
      <c r="BW26" s="32"/>
      <c r="BX26" s="4"/>
      <c r="BY26" s="31"/>
      <c r="BZ26" s="32"/>
      <c r="CA26" s="4"/>
      <c r="CB26" s="31"/>
      <c r="CC26" s="32"/>
      <c r="CD26" s="4"/>
      <c r="CE26" s="31"/>
      <c r="CF26" s="32"/>
      <c r="CG26" s="4"/>
      <c r="CH26" s="31"/>
      <c r="CI26" s="32"/>
      <c r="CJ26" s="4"/>
      <c r="CK26" s="31"/>
      <c r="CL26" s="32"/>
      <c r="CM26" s="4"/>
      <c r="CN26" s="31"/>
      <c r="CO26" s="32"/>
      <c r="CP26" s="4"/>
      <c r="CQ26" s="31"/>
      <c r="CR26" s="32"/>
      <c r="CS26" s="4">
        <v>230</v>
      </c>
      <c r="CT26" s="31">
        <v>3220</v>
      </c>
      <c r="CU26" s="32">
        <v>2060.8000000000002</v>
      </c>
      <c r="CV26" s="4"/>
      <c r="CW26" s="31"/>
      <c r="CX26" s="32"/>
      <c r="CY26" s="4"/>
      <c r="CZ26" s="31"/>
      <c r="DA26" s="32"/>
      <c r="DB26" s="35">
        <f t="shared" si="6"/>
        <v>510</v>
      </c>
      <c r="DC26" s="35">
        <f t="shared" si="7"/>
        <v>7440</v>
      </c>
      <c r="DD26" s="35">
        <f t="shared" si="8"/>
        <v>4732.8</v>
      </c>
    </row>
    <row r="27" spans="1:108" ht="20.100000000000001" customHeight="1" x14ac:dyDescent="0.45">
      <c r="A27" s="1">
        <v>24</v>
      </c>
      <c r="B27" s="10" t="s">
        <v>10</v>
      </c>
      <c r="C27" s="1" t="s">
        <v>9</v>
      </c>
      <c r="D27" s="10" t="s">
        <v>8</v>
      </c>
      <c r="E27" s="10" t="s">
        <v>7</v>
      </c>
      <c r="F27" s="1" t="s">
        <v>204</v>
      </c>
      <c r="G27" s="4"/>
      <c r="H27" s="31"/>
      <c r="I27" s="32"/>
      <c r="J27" s="4"/>
      <c r="K27" s="31"/>
      <c r="L27" s="32"/>
      <c r="M27" s="4"/>
      <c r="N27" s="31"/>
      <c r="O27" s="32"/>
      <c r="P27" s="4"/>
      <c r="Q27" s="31"/>
      <c r="R27" s="32"/>
      <c r="S27" s="4"/>
      <c r="T27" s="31"/>
      <c r="U27" s="32"/>
      <c r="V27" s="4"/>
      <c r="W27" s="31"/>
      <c r="X27" s="32"/>
      <c r="Y27" s="4"/>
      <c r="Z27" s="31"/>
      <c r="AA27" s="32"/>
      <c r="AB27" s="4"/>
      <c r="AC27" s="31"/>
      <c r="AD27" s="32"/>
      <c r="AE27" s="4"/>
      <c r="AF27" s="31"/>
      <c r="AG27" s="32"/>
      <c r="AH27" s="4"/>
      <c r="AI27" s="31"/>
      <c r="AJ27" s="32"/>
      <c r="AK27" s="35">
        <f t="shared" si="0"/>
        <v>0</v>
      </c>
      <c r="AL27" s="35">
        <f t="shared" si="1"/>
        <v>0</v>
      </c>
      <c r="AM27" s="35">
        <f t="shared" si="2"/>
        <v>0</v>
      </c>
      <c r="AN27" s="4"/>
      <c r="AO27" s="31"/>
      <c r="AP27" s="32"/>
      <c r="AQ27" s="4"/>
      <c r="AR27" s="31"/>
      <c r="AS27" s="32"/>
      <c r="AT27" s="4"/>
      <c r="AU27" s="31"/>
      <c r="AV27" s="32"/>
      <c r="AW27" s="4"/>
      <c r="AX27" s="31"/>
      <c r="AY27" s="32"/>
      <c r="AZ27" s="4"/>
      <c r="BA27" s="31"/>
      <c r="BB27" s="32"/>
      <c r="BC27" s="4"/>
      <c r="BD27" s="31"/>
      <c r="BE27" s="32"/>
      <c r="BF27" s="4"/>
      <c r="BG27" s="31"/>
      <c r="BH27" s="32"/>
      <c r="BI27" s="4"/>
      <c r="BJ27" s="31"/>
      <c r="BK27" s="32"/>
      <c r="BL27" s="4"/>
      <c r="BM27" s="31"/>
      <c r="BN27" s="32"/>
      <c r="BO27" s="4"/>
      <c r="BP27" s="31"/>
      <c r="BQ27" s="32"/>
      <c r="BR27" s="35">
        <f t="shared" si="3"/>
        <v>0</v>
      </c>
      <c r="BS27" s="35">
        <f t="shared" si="4"/>
        <v>0</v>
      </c>
      <c r="BT27" s="35">
        <f t="shared" si="5"/>
        <v>0</v>
      </c>
      <c r="BU27" s="4"/>
      <c r="BV27" s="31"/>
      <c r="BW27" s="32"/>
      <c r="BX27" s="4"/>
      <c r="BY27" s="31"/>
      <c r="BZ27" s="32"/>
      <c r="CA27" s="4"/>
      <c r="CB27" s="31"/>
      <c r="CC27" s="32"/>
      <c r="CD27" s="4"/>
      <c r="CE27" s="31"/>
      <c r="CF27" s="32"/>
      <c r="CG27" s="4"/>
      <c r="CH27" s="31"/>
      <c r="CI27" s="32"/>
      <c r="CJ27" s="4"/>
      <c r="CK27" s="31"/>
      <c r="CL27" s="32"/>
      <c r="CM27" s="4"/>
      <c r="CN27" s="31"/>
      <c r="CO27" s="32"/>
      <c r="CP27" s="4"/>
      <c r="CQ27" s="31"/>
      <c r="CR27" s="32"/>
      <c r="CS27" s="4"/>
      <c r="CT27" s="31"/>
      <c r="CU27" s="32"/>
      <c r="CV27" s="4"/>
      <c r="CW27" s="31"/>
      <c r="CX27" s="32"/>
      <c r="CY27" s="4"/>
      <c r="CZ27" s="31"/>
      <c r="DA27" s="32"/>
      <c r="DB27" s="35">
        <f t="shared" si="6"/>
        <v>0</v>
      </c>
      <c r="DC27" s="35">
        <f t="shared" si="7"/>
        <v>0</v>
      </c>
      <c r="DD27" s="35">
        <f t="shared" si="8"/>
        <v>0</v>
      </c>
    </row>
    <row r="28" spans="1:108" ht="20.100000000000001" customHeight="1" x14ac:dyDescent="0.45">
      <c r="A28" s="1">
        <v>25</v>
      </c>
      <c r="B28" s="12" t="s">
        <v>6</v>
      </c>
      <c r="C28" s="13" t="s">
        <v>5</v>
      </c>
      <c r="D28" s="12" t="s">
        <v>1</v>
      </c>
      <c r="E28" s="12" t="s">
        <v>4</v>
      </c>
      <c r="F28" s="1" t="s">
        <v>204</v>
      </c>
      <c r="G28" s="4"/>
      <c r="H28" s="31"/>
      <c r="I28" s="32"/>
      <c r="J28" s="4"/>
      <c r="K28" s="31"/>
      <c r="L28" s="32"/>
      <c r="M28" s="4"/>
      <c r="N28" s="31"/>
      <c r="O28" s="32"/>
      <c r="P28" s="4"/>
      <c r="Q28" s="31"/>
      <c r="R28" s="32"/>
      <c r="S28" s="4"/>
      <c r="T28" s="31"/>
      <c r="U28" s="32"/>
      <c r="V28" s="4"/>
      <c r="W28" s="31"/>
      <c r="X28" s="32"/>
      <c r="Y28" s="4"/>
      <c r="Z28" s="31"/>
      <c r="AA28" s="32"/>
      <c r="AB28" s="4"/>
      <c r="AC28" s="31"/>
      <c r="AD28" s="32"/>
      <c r="AE28" s="4"/>
      <c r="AF28" s="31"/>
      <c r="AG28" s="32"/>
      <c r="AH28" s="4"/>
      <c r="AI28" s="31"/>
      <c r="AJ28" s="32"/>
      <c r="AK28" s="35">
        <f t="shared" si="0"/>
        <v>0</v>
      </c>
      <c r="AL28" s="35">
        <f t="shared" si="1"/>
        <v>0</v>
      </c>
      <c r="AM28" s="35">
        <f t="shared" si="2"/>
        <v>0</v>
      </c>
      <c r="AN28" s="4"/>
      <c r="AO28" s="31"/>
      <c r="AP28" s="32"/>
      <c r="AQ28" s="4"/>
      <c r="AR28" s="31"/>
      <c r="AS28" s="32"/>
      <c r="AT28" s="4"/>
      <c r="AU28" s="31"/>
      <c r="AV28" s="32"/>
      <c r="AW28" s="4"/>
      <c r="AX28" s="31"/>
      <c r="AY28" s="32"/>
      <c r="AZ28" s="4">
        <v>250</v>
      </c>
      <c r="BA28" s="31">
        <v>3500</v>
      </c>
      <c r="BB28" s="32">
        <v>2240</v>
      </c>
      <c r="BC28" s="4"/>
      <c r="BD28" s="31"/>
      <c r="BE28" s="32"/>
      <c r="BF28" s="4"/>
      <c r="BG28" s="31"/>
      <c r="BH28" s="32"/>
      <c r="BI28" s="4"/>
      <c r="BJ28" s="31"/>
      <c r="BK28" s="32"/>
      <c r="BL28" s="4"/>
      <c r="BM28" s="31"/>
      <c r="BN28" s="32"/>
      <c r="BO28" s="4"/>
      <c r="BP28" s="31"/>
      <c r="BQ28" s="32"/>
      <c r="BR28" s="35">
        <f t="shared" si="3"/>
        <v>250</v>
      </c>
      <c r="BS28" s="35">
        <f t="shared" si="4"/>
        <v>3500</v>
      </c>
      <c r="BT28" s="35">
        <f t="shared" si="5"/>
        <v>2240</v>
      </c>
      <c r="BU28" s="4"/>
      <c r="BV28" s="31"/>
      <c r="BW28" s="32"/>
      <c r="BX28" s="4"/>
      <c r="BY28" s="31"/>
      <c r="BZ28" s="32"/>
      <c r="CA28" s="4">
        <v>200</v>
      </c>
      <c r="CB28" s="31">
        <v>2800</v>
      </c>
      <c r="CC28" s="32">
        <v>1792</v>
      </c>
      <c r="CD28" s="4"/>
      <c r="CE28" s="31"/>
      <c r="CF28" s="32"/>
      <c r="CG28" s="4"/>
      <c r="CH28" s="31"/>
      <c r="CI28" s="32"/>
      <c r="CJ28" s="4"/>
      <c r="CK28" s="31"/>
      <c r="CL28" s="32"/>
      <c r="CM28" s="4"/>
      <c r="CN28" s="31"/>
      <c r="CO28" s="32"/>
      <c r="CP28" s="4"/>
      <c r="CQ28" s="31"/>
      <c r="CR28" s="32"/>
      <c r="CS28" s="4"/>
      <c r="CT28" s="31"/>
      <c r="CU28" s="32"/>
      <c r="CV28" s="4"/>
      <c r="CW28" s="31"/>
      <c r="CX28" s="32"/>
      <c r="CY28" s="4">
        <v>100</v>
      </c>
      <c r="CZ28" s="31">
        <v>1400</v>
      </c>
      <c r="DA28" s="32">
        <v>896</v>
      </c>
      <c r="DB28" s="35">
        <f t="shared" si="6"/>
        <v>550</v>
      </c>
      <c r="DC28" s="35">
        <f t="shared" si="7"/>
        <v>7700</v>
      </c>
      <c r="DD28" s="35">
        <f t="shared" si="8"/>
        <v>4928</v>
      </c>
    </row>
    <row r="29" spans="1:108" s="34" customFormat="1" ht="20.100000000000001" customHeight="1" x14ac:dyDescent="0.45">
      <c r="A29" s="309" t="s">
        <v>233</v>
      </c>
      <c r="B29" s="310"/>
      <c r="C29" s="310"/>
      <c r="D29" s="310"/>
      <c r="E29" s="310"/>
      <c r="F29" s="311"/>
      <c r="G29" s="30">
        <f>SUM(G4:G28)</f>
        <v>0</v>
      </c>
      <c r="H29" s="30">
        <f t="shared" ref="H29:BS29" si="9">SUM(H4:H28)</f>
        <v>0</v>
      </c>
      <c r="I29" s="30">
        <f t="shared" si="9"/>
        <v>0</v>
      </c>
      <c r="J29" s="30">
        <f t="shared" si="9"/>
        <v>370</v>
      </c>
      <c r="K29" s="30">
        <f t="shared" si="9"/>
        <v>7020</v>
      </c>
      <c r="L29" s="30">
        <f t="shared" si="9"/>
        <v>4490.4000000000005</v>
      </c>
      <c r="M29" s="30">
        <f t="shared" si="9"/>
        <v>1739</v>
      </c>
      <c r="N29" s="30">
        <f t="shared" si="9"/>
        <v>27520</v>
      </c>
      <c r="O29" s="30">
        <f t="shared" si="9"/>
        <v>19375.84</v>
      </c>
      <c r="P29" s="30">
        <f t="shared" si="9"/>
        <v>0</v>
      </c>
      <c r="Q29" s="30">
        <f t="shared" si="9"/>
        <v>0</v>
      </c>
      <c r="R29" s="30">
        <f t="shared" si="9"/>
        <v>0</v>
      </c>
      <c r="S29" s="30">
        <f t="shared" si="9"/>
        <v>3182</v>
      </c>
      <c r="T29" s="30">
        <f t="shared" si="9"/>
        <v>48928</v>
      </c>
      <c r="U29" s="30">
        <f t="shared" si="9"/>
        <v>33049.120000000003</v>
      </c>
      <c r="V29" s="30">
        <f t="shared" si="9"/>
        <v>2007</v>
      </c>
      <c r="W29" s="30">
        <f t="shared" si="9"/>
        <v>30478</v>
      </c>
      <c r="X29" s="30">
        <f t="shared" si="9"/>
        <v>20240.32</v>
      </c>
      <c r="Y29" s="30">
        <f t="shared" si="9"/>
        <v>2410</v>
      </c>
      <c r="Z29" s="30">
        <f t="shared" si="9"/>
        <v>37930</v>
      </c>
      <c r="AA29" s="30">
        <f t="shared" si="9"/>
        <v>24992.800000000003</v>
      </c>
      <c r="AB29" s="30">
        <f t="shared" si="9"/>
        <v>955</v>
      </c>
      <c r="AC29" s="30">
        <f t="shared" si="9"/>
        <v>15620</v>
      </c>
      <c r="AD29" s="30">
        <f t="shared" si="9"/>
        <v>9996.7999999999993</v>
      </c>
      <c r="AE29" s="30">
        <f t="shared" si="9"/>
        <v>1528</v>
      </c>
      <c r="AF29" s="30">
        <f t="shared" si="9"/>
        <v>27272</v>
      </c>
      <c r="AG29" s="30">
        <f t="shared" si="9"/>
        <v>17845.280000000002</v>
      </c>
      <c r="AH29" s="30">
        <f t="shared" si="9"/>
        <v>1825</v>
      </c>
      <c r="AI29" s="30">
        <f t="shared" si="9"/>
        <v>27980</v>
      </c>
      <c r="AJ29" s="30">
        <f t="shared" si="9"/>
        <v>17933.600000000002</v>
      </c>
      <c r="AK29" s="30">
        <f t="shared" si="9"/>
        <v>14016</v>
      </c>
      <c r="AL29" s="30">
        <f t="shared" si="9"/>
        <v>222748</v>
      </c>
      <c r="AM29" s="30">
        <f t="shared" si="9"/>
        <v>147924.16000000003</v>
      </c>
      <c r="AN29" s="30">
        <f t="shared" si="9"/>
        <v>0</v>
      </c>
      <c r="AO29" s="30">
        <f t="shared" si="9"/>
        <v>0</v>
      </c>
      <c r="AP29" s="30">
        <f t="shared" si="9"/>
        <v>0</v>
      </c>
      <c r="AQ29" s="30">
        <f t="shared" si="9"/>
        <v>1810</v>
      </c>
      <c r="AR29" s="30">
        <f t="shared" si="9"/>
        <v>29870</v>
      </c>
      <c r="AS29" s="30">
        <f t="shared" si="9"/>
        <v>20116.399999999998</v>
      </c>
      <c r="AT29" s="30">
        <f t="shared" si="9"/>
        <v>2623</v>
      </c>
      <c r="AU29" s="30">
        <f t="shared" si="9"/>
        <v>41152</v>
      </c>
      <c r="AV29" s="30">
        <f t="shared" si="9"/>
        <v>26944.48</v>
      </c>
      <c r="AW29" s="30">
        <f t="shared" si="9"/>
        <v>1455</v>
      </c>
      <c r="AX29" s="30">
        <f t="shared" si="9"/>
        <v>24220</v>
      </c>
      <c r="AY29" s="30">
        <f t="shared" si="9"/>
        <v>15706.719999999998</v>
      </c>
      <c r="AZ29" s="30">
        <v>1791</v>
      </c>
      <c r="BA29" s="30">
        <v>29144</v>
      </c>
      <c r="BB29" s="30">
        <v>18884.96</v>
      </c>
      <c r="BC29" s="30">
        <v>2123</v>
      </c>
      <c r="BD29" s="30">
        <v>31892</v>
      </c>
      <c r="BE29" s="30">
        <v>21015.68</v>
      </c>
      <c r="BF29" s="30">
        <v>1223</v>
      </c>
      <c r="BG29" s="30">
        <v>19682</v>
      </c>
      <c r="BH29" s="30">
        <v>12682.88</v>
      </c>
      <c r="BI29" s="30">
        <f t="shared" si="9"/>
        <v>0</v>
      </c>
      <c r="BJ29" s="30">
        <f t="shared" si="9"/>
        <v>0</v>
      </c>
      <c r="BK29" s="30">
        <f t="shared" si="9"/>
        <v>0</v>
      </c>
      <c r="BL29" s="30">
        <f t="shared" si="9"/>
        <v>1782</v>
      </c>
      <c r="BM29" s="30">
        <f t="shared" si="9"/>
        <v>28668</v>
      </c>
      <c r="BN29" s="30">
        <f t="shared" si="9"/>
        <v>18889.920000000002</v>
      </c>
      <c r="BO29" s="30">
        <f t="shared" si="9"/>
        <v>1695</v>
      </c>
      <c r="BP29" s="30">
        <f t="shared" si="9"/>
        <v>25956</v>
      </c>
      <c r="BQ29" s="30">
        <f t="shared" si="9"/>
        <v>16912.8</v>
      </c>
      <c r="BR29" s="30">
        <f t="shared" si="9"/>
        <v>28518</v>
      </c>
      <c r="BS29" s="30">
        <f t="shared" si="9"/>
        <v>453332</v>
      </c>
      <c r="BT29" s="30">
        <f t="shared" ref="BT29:DD29" si="10">SUM(BT4:BT28)</f>
        <v>299078</v>
      </c>
      <c r="BU29" s="30">
        <f t="shared" si="10"/>
        <v>1697</v>
      </c>
      <c r="BV29" s="30">
        <f t="shared" si="10"/>
        <v>27158</v>
      </c>
      <c r="BW29" s="30">
        <f t="shared" si="10"/>
        <v>17825.12</v>
      </c>
      <c r="BX29" s="30">
        <f t="shared" si="10"/>
        <v>893</v>
      </c>
      <c r="BY29" s="30">
        <f t="shared" si="10"/>
        <v>14282</v>
      </c>
      <c r="BZ29" s="30">
        <f t="shared" si="10"/>
        <v>9507.68</v>
      </c>
      <c r="CA29" s="30">
        <f t="shared" si="10"/>
        <v>1851</v>
      </c>
      <c r="CB29" s="30">
        <f t="shared" si="10"/>
        <v>28724</v>
      </c>
      <c r="CC29" s="30">
        <f t="shared" si="10"/>
        <v>18973.760000000002</v>
      </c>
      <c r="CD29" s="30">
        <f t="shared" si="10"/>
        <v>1826</v>
      </c>
      <c r="CE29" s="30">
        <f t="shared" si="10"/>
        <v>28394</v>
      </c>
      <c r="CF29" s="30">
        <f t="shared" si="10"/>
        <v>18503.36</v>
      </c>
      <c r="CG29" s="30">
        <f t="shared" si="10"/>
        <v>0</v>
      </c>
      <c r="CH29" s="30">
        <f t="shared" si="10"/>
        <v>0</v>
      </c>
      <c r="CI29" s="30">
        <f t="shared" si="10"/>
        <v>0</v>
      </c>
      <c r="CJ29" s="30">
        <f t="shared" si="10"/>
        <v>1295</v>
      </c>
      <c r="CK29" s="30">
        <f t="shared" si="10"/>
        <v>19956</v>
      </c>
      <c r="CL29" s="30">
        <f t="shared" si="10"/>
        <v>13404.480000000001</v>
      </c>
      <c r="CM29" s="30">
        <f t="shared" si="10"/>
        <v>2213</v>
      </c>
      <c r="CN29" s="30">
        <f t="shared" si="10"/>
        <v>36262</v>
      </c>
      <c r="CO29" s="30">
        <f t="shared" si="10"/>
        <v>23774.080000000002</v>
      </c>
      <c r="CP29" s="30">
        <f t="shared" si="10"/>
        <v>2144</v>
      </c>
      <c r="CQ29" s="30">
        <f t="shared" si="10"/>
        <v>34276</v>
      </c>
      <c r="CR29" s="30">
        <f t="shared" si="10"/>
        <v>22035.039999999997</v>
      </c>
      <c r="CS29" s="30">
        <f t="shared" si="10"/>
        <v>1735</v>
      </c>
      <c r="CT29" s="30">
        <f t="shared" si="10"/>
        <v>25540</v>
      </c>
      <c r="CU29" s="30">
        <f t="shared" si="10"/>
        <v>16681.599999999999</v>
      </c>
      <c r="CV29" s="30">
        <f t="shared" si="10"/>
        <v>1657</v>
      </c>
      <c r="CW29" s="30">
        <f t="shared" si="10"/>
        <v>25278</v>
      </c>
      <c r="CX29" s="30">
        <f t="shared" si="10"/>
        <v>16420.8</v>
      </c>
      <c r="CY29" s="30">
        <f t="shared" si="10"/>
        <v>2285</v>
      </c>
      <c r="CZ29" s="30">
        <f t="shared" si="10"/>
        <v>36150</v>
      </c>
      <c r="DA29" s="30">
        <f t="shared" si="10"/>
        <v>23635.200000000001</v>
      </c>
      <c r="DB29" s="30">
        <f t="shared" si="10"/>
        <v>46114</v>
      </c>
      <c r="DC29" s="30">
        <f t="shared" si="10"/>
        <v>729352</v>
      </c>
      <c r="DD29" s="30">
        <f t="shared" si="10"/>
        <v>479839.11999999988</v>
      </c>
    </row>
    <row r="30" spans="1:108" ht="20.100000000000001" customHeight="1" x14ac:dyDescent="0.45">
      <c r="A30" s="36">
        <v>1</v>
      </c>
      <c r="B30" s="36" t="s">
        <v>174</v>
      </c>
      <c r="C30" s="36" t="s">
        <v>183</v>
      </c>
      <c r="D30" s="36" t="s">
        <v>0</v>
      </c>
      <c r="E30" s="36" t="s">
        <v>53</v>
      </c>
      <c r="F30" s="36" t="s">
        <v>206</v>
      </c>
      <c r="G30" s="4"/>
      <c r="H30" s="31"/>
      <c r="I30" s="32"/>
      <c r="J30" s="4"/>
      <c r="K30" s="31"/>
      <c r="L30" s="32"/>
      <c r="M30" s="4"/>
      <c r="N30" s="31"/>
      <c r="O30" s="32"/>
      <c r="P30" s="4"/>
      <c r="Q30" s="31"/>
      <c r="R30" s="32"/>
      <c r="S30" s="4"/>
      <c r="T30" s="31"/>
      <c r="U30" s="32"/>
      <c r="V30" s="4"/>
      <c r="W30" s="31"/>
      <c r="X30" s="32"/>
      <c r="Y30" s="4"/>
      <c r="Z30" s="31"/>
      <c r="AA30" s="32"/>
      <c r="AB30" s="4"/>
      <c r="AC30" s="31"/>
      <c r="AD30" s="32"/>
      <c r="AE30" s="4"/>
      <c r="AF30" s="31"/>
      <c r="AG30" s="32"/>
      <c r="AH30" s="4"/>
      <c r="AI30" s="31"/>
      <c r="AJ30" s="32"/>
      <c r="AK30" s="35">
        <f t="shared" si="0"/>
        <v>0</v>
      </c>
      <c r="AL30" s="35">
        <f t="shared" si="1"/>
        <v>0</v>
      </c>
      <c r="AM30" s="35">
        <f t="shared" si="2"/>
        <v>0</v>
      </c>
      <c r="AN30" s="4"/>
      <c r="AO30" s="31"/>
      <c r="AP30" s="32"/>
      <c r="AQ30" s="4">
        <v>90</v>
      </c>
      <c r="AR30" s="31">
        <v>1260</v>
      </c>
      <c r="AS30" s="32">
        <v>806.40000000000009</v>
      </c>
      <c r="AT30" s="4"/>
      <c r="AU30" s="31"/>
      <c r="AV30" s="32"/>
      <c r="AW30" s="4"/>
      <c r="AX30" s="31"/>
      <c r="AY30" s="32"/>
      <c r="AZ30" s="4">
        <v>45</v>
      </c>
      <c r="BA30" s="31">
        <v>1080</v>
      </c>
      <c r="BB30" s="32">
        <v>691.2</v>
      </c>
      <c r="BC30" s="4"/>
      <c r="BD30" s="31"/>
      <c r="BE30" s="32"/>
      <c r="BF30" s="4"/>
      <c r="BG30" s="31"/>
      <c r="BH30" s="32"/>
      <c r="BI30" s="4"/>
      <c r="BJ30" s="31"/>
      <c r="BK30" s="32"/>
      <c r="BL30" s="4"/>
      <c r="BM30" s="31"/>
      <c r="BN30" s="32"/>
      <c r="BO30" s="4"/>
      <c r="BP30" s="31"/>
      <c r="BQ30" s="32"/>
      <c r="BR30" s="35">
        <f t="shared" si="3"/>
        <v>135</v>
      </c>
      <c r="BS30" s="35">
        <f t="shared" si="4"/>
        <v>2340</v>
      </c>
      <c r="BT30" s="35">
        <f t="shared" si="5"/>
        <v>1497.6000000000001</v>
      </c>
      <c r="BU30" s="4"/>
      <c r="BV30" s="31"/>
      <c r="BW30" s="32"/>
      <c r="BX30" s="4"/>
      <c r="BY30" s="31"/>
      <c r="BZ30" s="32"/>
      <c r="CA30" s="4"/>
      <c r="CB30" s="31"/>
      <c r="CC30" s="32"/>
      <c r="CD30" s="4"/>
      <c r="CE30" s="31"/>
      <c r="CF30" s="32"/>
      <c r="CG30" s="4"/>
      <c r="CH30" s="31"/>
      <c r="CI30" s="32"/>
      <c r="CJ30" s="4"/>
      <c r="CK30" s="31"/>
      <c r="CL30" s="32"/>
      <c r="CM30" s="4"/>
      <c r="CN30" s="31"/>
      <c r="CO30" s="32"/>
      <c r="CP30" s="4">
        <v>45</v>
      </c>
      <c r="CQ30" s="31">
        <v>1080</v>
      </c>
      <c r="CR30" s="32">
        <v>691.2</v>
      </c>
      <c r="CS30" s="4"/>
      <c r="CT30" s="31"/>
      <c r="CU30" s="32"/>
      <c r="CV30" s="4"/>
      <c r="CW30" s="31"/>
      <c r="CX30" s="32"/>
      <c r="CY30" s="4"/>
      <c r="CZ30" s="31"/>
      <c r="DA30" s="32"/>
      <c r="DB30" s="35">
        <f t="shared" si="6"/>
        <v>180</v>
      </c>
      <c r="DC30" s="35">
        <f t="shared" si="7"/>
        <v>3420</v>
      </c>
      <c r="DD30" s="35">
        <f t="shared" si="8"/>
        <v>2188.8000000000002</v>
      </c>
    </row>
    <row r="31" spans="1:108" ht="20.100000000000001" customHeight="1" x14ac:dyDescent="0.45">
      <c r="A31" s="36">
        <v>2</v>
      </c>
      <c r="B31" s="36" t="s">
        <v>220</v>
      </c>
      <c r="C31" s="36" t="s">
        <v>221</v>
      </c>
      <c r="D31" s="36" t="s">
        <v>2</v>
      </c>
      <c r="E31" s="36" t="s">
        <v>31</v>
      </c>
      <c r="F31" s="36" t="s">
        <v>206</v>
      </c>
      <c r="G31" s="4"/>
      <c r="H31" s="31"/>
      <c r="I31" s="32"/>
      <c r="J31" s="4"/>
      <c r="K31" s="31"/>
      <c r="L31" s="32"/>
      <c r="M31" s="4"/>
      <c r="N31" s="31"/>
      <c r="O31" s="32"/>
      <c r="P31" s="4"/>
      <c r="Q31" s="31"/>
      <c r="R31" s="32"/>
      <c r="S31" s="4"/>
      <c r="T31" s="31"/>
      <c r="U31" s="32"/>
      <c r="V31" s="4"/>
      <c r="W31" s="31"/>
      <c r="X31" s="32"/>
      <c r="Y31" s="4"/>
      <c r="Z31" s="31"/>
      <c r="AA31" s="32"/>
      <c r="AB31" s="4"/>
      <c r="AC31" s="31"/>
      <c r="AD31" s="32"/>
      <c r="AE31" s="4"/>
      <c r="AF31" s="31"/>
      <c r="AG31" s="32"/>
      <c r="AH31" s="4"/>
      <c r="AI31" s="31"/>
      <c r="AJ31" s="32"/>
      <c r="AK31" s="35">
        <f t="shared" ref="AK31" si="11">AH31+AE31+AB31+Y31+V31+S31+P31+M31+J31+G31</f>
        <v>0</v>
      </c>
      <c r="AL31" s="35">
        <f t="shared" ref="AL31" si="12">AI31+AF31+AC31+Z31+W31+T31+Q31+N31+K31+H31</f>
        <v>0</v>
      </c>
      <c r="AM31" s="35">
        <f t="shared" ref="AM31" si="13">AJ31+AG31+AD31+AA31+X31+U31+R31+O31+L31+I31</f>
        <v>0</v>
      </c>
      <c r="AN31" s="4"/>
      <c r="AO31" s="31"/>
      <c r="AP31" s="32"/>
      <c r="AQ31" s="4"/>
      <c r="AR31" s="31"/>
      <c r="AS31" s="32"/>
      <c r="AT31" s="4"/>
      <c r="AU31" s="31"/>
      <c r="AV31" s="32"/>
      <c r="AW31" s="4"/>
      <c r="AX31" s="31"/>
      <c r="AY31" s="32"/>
      <c r="AZ31" s="4"/>
      <c r="BA31" s="31"/>
      <c r="BB31" s="32"/>
      <c r="BC31" s="4"/>
      <c r="BD31" s="31"/>
      <c r="BE31" s="32"/>
      <c r="BF31" s="4"/>
      <c r="BG31" s="31"/>
      <c r="BH31" s="32"/>
      <c r="BI31" s="4"/>
      <c r="BJ31" s="31"/>
      <c r="BK31" s="32"/>
      <c r="BL31" s="4"/>
      <c r="BM31" s="31"/>
      <c r="BN31" s="32"/>
      <c r="BO31" s="4"/>
      <c r="BP31" s="31"/>
      <c r="BQ31" s="32"/>
      <c r="BR31" s="35">
        <f t="shared" ref="BR31" si="14">BO31+BL31+BI31+BF31+BC31+AZ31+AW31+AT31+AQ31+AN31+AK31</f>
        <v>0</v>
      </c>
      <c r="BS31" s="35">
        <f t="shared" ref="BS31" si="15">BP31+BM31+BJ31+BG31+BD31+BA31+AX31+AU31+AR31+AO31+AL31</f>
        <v>0</v>
      </c>
      <c r="BT31" s="35">
        <f t="shared" ref="BT31" si="16">BQ31+BN31+BK31+BH31+BE31+BB31+AY31+AV31+AS31+AP31+AM31</f>
        <v>0</v>
      </c>
      <c r="BU31" s="4"/>
      <c r="BV31" s="31"/>
      <c r="BW31" s="32"/>
      <c r="BX31" s="4"/>
      <c r="BY31" s="31"/>
      <c r="BZ31" s="32"/>
      <c r="CA31" s="4"/>
      <c r="CB31" s="31"/>
      <c r="CC31" s="32"/>
      <c r="CD31" s="4"/>
      <c r="CE31" s="31"/>
      <c r="CF31" s="32"/>
      <c r="CG31" s="4"/>
      <c r="CH31" s="31"/>
      <c r="CI31" s="32"/>
      <c r="CJ31" s="4"/>
      <c r="CK31" s="31"/>
      <c r="CL31" s="32"/>
      <c r="CM31" s="4"/>
      <c r="CN31" s="31"/>
      <c r="CO31" s="32"/>
      <c r="CP31" s="4"/>
      <c r="CQ31" s="31"/>
      <c r="CR31" s="32"/>
      <c r="CS31" s="4"/>
      <c r="CT31" s="31"/>
      <c r="CU31" s="32"/>
      <c r="CV31" s="4"/>
      <c r="CW31" s="31"/>
      <c r="CX31" s="32"/>
      <c r="CY31" s="4"/>
      <c r="CZ31" s="31"/>
      <c r="DA31" s="32"/>
      <c r="DB31" s="35">
        <f t="shared" ref="DB31" si="17">CY31+CV31+CS31+CP31+CM31+CJ31+CG31+CD31+CA31+BX31+BU31+BR31</f>
        <v>0</v>
      </c>
      <c r="DC31" s="35">
        <f t="shared" ref="DC31" si="18">CZ31+CW31+CT31+CQ31+CN31+CK31+CH31+CE31+CB31+BY31+BV31+BS31</f>
        <v>0</v>
      </c>
      <c r="DD31" s="35">
        <f t="shared" ref="DD31" si="19">DA31+CX31+CU31+CR31+CO31+CL31+CI31+CF31+CC31+BZ31+BW31+BT31</f>
        <v>0</v>
      </c>
    </row>
    <row r="32" spans="1:108" ht="20.100000000000001" customHeight="1" x14ac:dyDescent="0.45">
      <c r="A32" s="36">
        <v>3</v>
      </c>
      <c r="B32" s="36" t="s">
        <v>175</v>
      </c>
      <c r="C32" s="36" t="s">
        <v>184</v>
      </c>
      <c r="D32" s="36" t="s">
        <v>181</v>
      </c>
      <c r="E32" s="36" t="s">
        <v>190</v>
      </c>
      <c r="F32" s="36" t="s">
        <v>206</v>
      </c>
      <c r="G32" s="4"/>
      <c r="H32" s="31"/>
      <c r="I32" s="32"/>
      <c r="J32" s="4"/>
      <c r="K32" s="31"/>
      <c r="L32" s="32"/>
      <c r="M32" s="4"/>
      <c r="N32" s="31"/>
      <c r="O32" s="32"/>
      <c r="P32" s="4"/>
      <c r="Q32" s="31"/>
      <c r="R32" s="32"/>
      <c r="S32" s="4"/>
      <c r="T32" s="31"/>
      <c r="U32" s="32"/>
      <c r="V32" s="4"/>
      <c r="W32" s="31"/>
      <c r="X32" s="32"/>
      <c r="Y32" s="4"/>
      <c r="Z32" s="31"/>
      <c r="AA32" s="32"/>
      <c r="AB32" s="4"/>
      <c r="AC32" s="31"/>
      <c r="AD32" s="32"/>
      <c r="AE32" s="4"/>
      <c r="AF32" s="31"/>
      <c r="AG32" s="32"/>
      <c r="AH32" s="4"/>
      <c r="AI32" s="31"/>
      <c r="AJ32" s="32"/>
      <c r="AK32" s="35">
        <f t="shared" si="0"/>
        <v>0</v>
      </c>
      <c r="AL32" s="35">
        <f t="shared" si="1"/>
        <v>0</v>
      </c>
      <c r="AM32" s="35">
        <f t="shared" si="2"/>
        <v>0</v>
      </c>
      <c r="AN32" s="4"/>
      <c r="AO32" s="31"/>
      <c r="AP32" s="32"/>
      <c r="AQ32" s="4"/>
      <c r="AR32" s="31"/>
      <c r="AS32" s="32"/>
      <c r="AT32" s="4"/>
      <c r="AU32" s="31"/>
      <c r="AV32" s="32"/>
      <c r="AW32" s="4"/>
      <c r="AX32" s="31"/>
      <c r="AY32" s="32"/>
      <c r="AZ32" s="4">
        <v>200</v>
      </c>
      <c r="BA32" s="31">
        <v>3300</v>
      </c>
      <c r="BB32" s="32">
        <v>2112</v>
      </c>
      <c r="BC32" s="4"/>
      <c r="BD32" s="31"/>
      <c r="BE32" s="32"/>
      <c r="BF32" s="4"/>
      <c r="BG32" s="31"/>
      <c r="BH32" s="32"/>
      <c r="BI32" s="4"/>
      <c r="BJ32" s="31"/>
      <c r="BK32" s="32"/>
      <c r="BL32" s="4"/>
      <c r="BM32" s="31"/>
      <c r="BN32" s="32"/>
      <c r="BO32" s="4"/>
      <c r="BP32" s="31"/>
      <c r="BQ32" s="32"/>
      <c r="BR32" s="35">
        <f t="shared" si="3"/>
        <v>200</v>
      </c>
      <c r="BS32" s="35">
        <f t="shared" si="4"/>
        <v>3300</v>
      </c>
      <c r="BT32" s="35">
        <f t="shared" si="5"/>
        <v>2112</v>
      </c>
      <c r="BU32" s="4"/>
      <c r="BV32" s="31"/>
      <c r="BW32" s="32"/>
      <c r="BX32" s="4"/>
      <c r="BY32" s="31"/>
      <c r="BZ32" s="32"/>
      <c r="CA32" s="4"/>
      <c r="CB32" s="31"/>
      <c r="CC32" s="32"/>
      <c r="CD32" s="4"/>
      <c r="CE32" s="31"/>
      <c r="CF32" s="32"/>
      <c r="CG32" s="4"/>
      <c r="CH32" s="31"/>
      <c r="CI32" s="32"/>
      <c r="CJ32" s="4"/>
      <c r="CK32" s="31"/>
      <c r="CL32" s="32"/>
      <c r="CM32" s="4"/>
      <c r="CN32" s="31"/>
      <c r="CO32" s="32"/>
      <c r="CP32" s="4"/>
      <c r="CQ32" s="31"/>
      <c r="CR32" s="32"/>
      <c r="CS32" s="4"/>
      <c r="CT32" s="31"/>
      <c r="CU32" s="32"/>
      <c r="CV32" s="4"/>
      <c r="CW32" s="31"/>
      <c r="CX32" s="32"/>
      <c r="CY32" s="4"/>
      <c r="CZ32" s="31"/>
      <c r="DA32" s="32"/>
      <c r="DB32" s="35">
        <f t="shared" si="6"/>
        <v>200</v>
      </c>
      <c r="DC32" s="35">
        <f t="shared" si="7"/>
        <v>3300</v>
      </c>
      <c r="DD32" s="35">
        <f t="shared" si="8"/>
        <v>2112</v>
      </c>
    </row>
    <row r="33" spans="1:108" ht="20.100000000000001" customHeight="1" x14ac:dyDescent="0.45">
      <c r="A33" s="36">
        <v>4</v>
      </c>
      <c r="B33" s="36" t="s">
        <v>176</v>
      </c>
      <c r="C33" s="36" t="s">
        <v>185</v>
      </c>
      <c r="D33" s="36" t="s">
        <v>181</v>
      </c>
      <c r="E33" s="36" t="s">
        <v>190</v>
      </c>
      <c r="F33" s="36" t="s">
        <v>206</v>
      </c>
      <c r="G33" s="4"/>
      <c r="H33" s="31"/>
      <c r="I33" s="32"/>
      <c r="J33" s="4"/>
      <c r="K33" s="31"/>
      <c r="L33" s="32"/>
      <c r="M33" s="4"/>
      <c r="N33" s="31"/>
      <c r="O33" s="32"/>
      <c r="P33" s="4"/>
      <c r="Q33" s="31"/>
      <c r="R33" s="32"/>
      <c r="S33" s="4"/>
      <c r="T33" s="31"/>
      <c r="U33" s="32"/>
      <c r="V33" s="4"/>
      <c r="W33" s="31"/>
      <c r="X33" s="32"/>
      <c r="Y33" s="4"/>
      <c r="Z33" s="31"/>
      <c r="AA33" s="32"/>
      <c r="AB33" s="4"/>
      <c r="AC33" s="31"/>
      <c r="AD33" s="32"/>
      <c r="AE33" s="4"/>
      <c r="AF33" s="31"/>
      <c r="AG33" s="32"/>
      <c r="AH33" s="4"/>
      <c r="AI33" s="31"/>
      <c r="AJ33" s="32"/>
      <c r="AK33" s="35">
        <f t="shared" si="0"/>
        <v>0</v>
      </c>
      <c r="AL33" s="35">
        <f t="shared" si="1"/>
        <v>0</v>
      </c>
      <c r="AM33" s="35">
        <f t="shared" si="2"/>
        <v>0</v>
      </c>
      <c r="AN33" s="4"/>
      <c r="AO33" s="31"/>
      <c r="AP33" s="32"/>
      <c r="AQ33" s="4"/>
      <c r="AR33" s="31"/>
      <c r="AS33" s="32"/>
      <c r="AT33" s="4"/>
      <c r="AU33" s="31"/>
      <c r="AV33" s="32"/>
      <c r="AW33" s="4"/>
      <c r="AX33" s="31"/>
      <c r="AY33" s="32"/>
      <c r="AZ33" s="4">
        <v>220</v>
      </c>
      <c r="BA33" s="31">
        <v>4280</v>
      </c>
      <c r="BB33" s="32">
        <v>2739.2</v>
      </c>
      <c r="BC33" s="4"/>
      <c r="BD33" s="31"/>
      <c r="BE33" s="32"/>
      <c r="BF33" s="4"/>
      <c r="BG33" s="31"/>
      <c r="BH33" s="32"/>
      <c r="BI33" s="4"/>
      <c r="BJ33" s="31"/>
      <c r="BK33" s="32"/>
      <c r="BL33" s="4"/>
      <c r="BM33" s="31"/>
      <c r="BN33" s="32"/>
      <c r="BO33" s="4"/>
      <c r="BP33" s="31"/>
      <c r="BQ33" s="32"/>
      <c r="BR33" s="35">
        <f t="shared" si="3"/>
        <v>220</v>
      </c>
      <c r="BS33" s="35">
        <f t="shared" si="4"/>
        <v>4280</v>
      </c>
      <c r="BT33" s="35">
        <f t="shared" si="5"/>
        <v>2739.2</v>
      </c>
      <c r="BU33" s="4"/>
      <c r="BV33" s="31"/>
      <c r="BW33" s="32"/>
      <c r="BX33" s="4"/>
      <c r="BY33" s="31"/>
      <c r="BZ33" s="32"/>
      <c r="CA33" s="4"/>
      <c r="CB33" s="31"/>
      <c r="CC33" s="32"/>
      <c r="CD33" s="4"/>
      <c r="CE33" s="31"/>
      <c r="CF33" s="32"/>
      <c r="CG33" s="4"/>
      <c r="CH33" s="31"/>
      <c r="CI33" s="32"/>
      <c r="CJ33" s="4"/>
      <c r="CK33" s="31"/>
      <c r="CL33" s="32"/>
      <c r="CM33" s="4"/>
      <c r="CN33" s="31"/>
      <c r="CO33" s="32"/>
      <c r="CP33" s="4"/>
      <c r="CQ33" s="31"/>
      <c r="CR33" s="32"/>
      <c r="CS33" s="4"/>
      <c r="CT33" s="31"/>
      <c r="CU33" s="32"/>
      <c r="CV33" s="4"/>
      <c r="CW33" s="31"/>
      <c r="CX33" s="32"/>
      <c r="CY33" s="4"/>
      <c r="CZ33" s="31"/>
      <c r="DA33" s="32"/>
      <c r="DB33" s="35">
        <f t="shared" si="6"/>
        <v>220</v>
      </c>
      <c r="DC33" s="35">
        <f t="shared" si="7"/>
        <v>4280</v>
      </c>
      <c r="DD33" s="35">
        <f t="shared" si="8"/>
        <v>2739.2</v>
      </c>
    </row>
    <row r="34" spans="1:108" ht="20.100000000000001" customHeight="1" x14ac:dyDescent="0.45">
      <c r="A34" s="36">
        <v>5</v>
      </c>
      <c r="B34" s="36" t="s">
        <v>177</v>
      </c>
      <c r="C34" s="36" t="s">
        <v>186</v>
      </c>
      <c r="D34" s="36" t="s">
        <v>1</v>
      </c>
      <c r="E34" s="36" t="s">
        <v>4</v>
      </c>
      <c r="F34" s="36" t="s">
        <v>206</v>
      </c>
      <c r="G34" s="4"/>
      <c r="H34" s="31"/>
      <c r="I34" s="32"/>
      <c r="J34" s="4"/>
      <c r="K34" s="31"/>
      <c r="L34" s="32"/>
      <c r="M34" s="4"/>
      <c r="N34" s="31"/>
      <c r="O34" s="32"/>
      <c r="P34" s="4"/>
      <c r="Q34" s="31"/>
      <c r="R34" s="32"/>
      <c r="S34" s="4"/>
      <c r="T34" s="31"/>
      <c r="U34" s="32"/>
      <c r="V34" s="4"/>
      <c r="W34" s="31"/>
      <c r="X34" s="32"/>
      <c r="Y34" s="4"/>
      <c r="Z34" s="31"/>
      <c r="AA34" s="32"/>
      <c r="AB34" s="4"/>
      <c r="AC34" s="31"/>
      <c r="AD34" s="32"/>
      <c r="AE34" s="4"/>
      <c r="AF34" s="31"/>
      <c r="AG34" s="32"/>
      <c r="AH34" s="4"/>
      <c r="AI34" s="31"/>
      <c r="AJ34" s="32"/>
      <c r="AK34" s="35">
        <f t="shared" si="0"/>
        <v>0</v>
      </c>
      <c r="AL34" s="35">
        <f t="shared" si="1"/>
        <v>0</v>
      </c>
      <c r="AM34" s="35">
        <f t="shared" si="2"/>
        <v>0</v>
      </c>
      <c r="AN34" s="4"/>
      <c r="AO34" s="31"/>
      <c r="AP34" s="32"/>
      <c r="AQ34" s="4"/>
      <c r="AR34" s="31"/>
      <c r="AS34" s="32"/>
      <c r="AT34" s="4"/>
      <c r="AU34" s="31"/>
      <c r="AV34" s="32"/>
      <c r="AW34" s="4"/>
      <c r="AX34" s="31"/>
      <c r="AY34" s="32"/>
      <c r="AZ34" s="4"/>
      <c r="BA34" s="31"/>
      <c r="BB34" s="32"/>
      <c r="BC34" s="4"/>
      <c r="BD34" s="31"/>
      <c r="BE34" s="32"/>
      <c r="BF34" s="4"/>
      <c r="BG34" s="31"/>
      <c r="BH34" s="32"/>
      <c r="BI34" s="4"/>
      <c r="BJ34" s="31"/>
      <c r="BK34" s="32"/>
      <c r="BL34" s="4"/>
      <c r="BM34" s="31"/>
      <c r="BN34" s="32"/>
      <c r="BO34" s="4"/>
      <c r="BP34" s="31"/>
      <c r="BQ34" s="32"/>
      <c r="BR34" s="35">
        <f t="shared" si="3"/>
        <v>0</v>
      </c>
      <c r="BS34" s="35">
        <f t="shared" si="4"/>
        <v>0</v>
      </c>
      <c r="BT34" s="35">
        <f t="shared" si="5"/>
        <v>0</v>
      </c>
      <c r="BU34" s="4"/>
      <c r="BV34" s="31"/>
      <c r="BW34" s="32"/>
      <c r="BX34" s="4"/>
      <c r="BY34" s="31"/>
      <c r="BZ34" s="32"/>
      <c r="CA34" s="4">
        <v>200</v>
      </c>
      <c r="CB34" s="31">
        <v>2800</v>
      </c>
      <c r="CC34" s="32">
        <v>1792</v>
      </c>
      <c r="CD34" s="4"/>
      <c r="CE34" s="31"/>
      <c r="CF34" s="32"/>
      <c r="CG34" s="4"/>
      <c r="CH34" s="31"/>
      <c r="CI34" s="32"/>
      <c r="CJ34" s="4"/>
      <c r="CK34" s="31"/>
      <c r="CL34" s="32"/>
      <c r="CM34" s="4"/>
      <c r="CN34" s="31"/>
      <c r="CO34" s="32"/>
      <c r="CP34" s="4"/>
      <c r="CQ34" s="31"/>
      <c r="CR34" s="32"/>
      <c r="CS34" s="4"/>
      <c r="CT34" s="31"/>
      <c r="CU34" s="32"/>
      <c r="CV34" s="4"/>
      <c r="CW34" s="31"/>
      <c r="CX34" s="32"/>
      <c r="CY34" s="4"/>
      <c r="CZ34" s="31"/>
      <c r="DA34" s="32"/>
      <c r="DB34" s="35">
        <f t="shared" si="6"/>
        <v>200</v>
      </c>
      <c r="DC34" s="35">
        <f t="shared" si="7"/>
        <v>2800</v>
      </c>
      <c r="DD34" s="35">
        <f t="shared" si="8"/>
        <v>1792</v>
      </c>
    </row>
    <row r="35" spans="1:108" ht="20.100000000000001" customHeight="1" x14ac:dyDescent="0.45">
      <c r="A35" s="36">
        <v>6</v>
      </c>
      <c r="B35" s="36" t="s">
        <v>178</v>
      </c>
      <c r="C35" s="36" t="s">
        <v>187</v>
      </c>
      <c r="D35" s="36" t="s">
        <v>1</v>
      </c>
      <c r="E35" s="36" t="s">
        <v>4</v>
      </c>
      <c r="F35" s="36" t="s">
        <v>206</v>
      </c>
      <c r="G35" s="4"/>
      <c r="H35" s="31"/>
      <c r="I35" s="32"/>
      <c r="J35" s="4"/>
      <c r="K35" s="31"/>
      <c r="L35" s="32"/>
      <c r="M35" s="4"/>
      <c r="N35" s="31"/>
      <c r="O35" s="32"/>
      <c r="P35" s="4"/>
      <c r="Q35" s="31"/>
      <c r="R35" s="32"/>
      <c r="S35" s="4"/>
      <c r="T35" s="31"/>
      <c r="U35" s="32"/>
      <c r="V35" s="4"/>
      <c r="W35" s="31"/>
      <c r="X35" s="32"/>
      <c r="Y35" s="4"/>
      <c r="Z35" s="31"/>
      <c r="AA35" s="32"/>
      <c r="AB35" s="4"/>
      <c r="AC35" s="31"/>
      <c r="AD35" s="32"/>
      <c r="AE35" s="4"/>
      <c r="AF35" s="31"/>
      <c r="AG35" s="32"/>
      <c r="AH35" s="4"/>
      <c r="AI35" s="31"/>
      <c r="AJ35" s="32"/>
      <c r="AK35" s="35">
        <f t="shared" si="0"/>
        <v>0</v>
      </c>
      <c r="AL35" s="35">
        <f t="shared" si="1"/>
        <v>0</v>
      </c>
      <c r="AM35" s="35">
        <f t="shared" si="2"/>
        <v>0</v>
      </c>
      <c r="AN35" s="4"/>
      <c r="AO35" s="31"/>
      <c r="AP35" s="32"/>
      <c r="AQ35" s="4"/>
      <c r="AR35" s="31"/>
      <c r="AS35" s="32"/>
      <c r="AT35" s="4"/>
      <c r="AU35" s="31"/>
      <c r="AV35" s="32"/>
      <c r="AW35" s="4"/>
      <c r="AX35" s="31"/>
      <c r="AY35" s="32"/>
      <c r="AZ35" s="4"/>
      <c r="BA35" s="31"/>
      <c r="BB35" s="32"/>
      <c r="BC35" s="4"/>
      <c r="BD35" s="31"/>
      <c r="BE35" s="32"/>
      <c r="BF35" s="4"/>
      <c r="BG35" s="31"/>
      <c r="BH35" s="32"/>
      <c r="BI35" s="4"/>
      <c r="BJ35" s="31"/>
      <c r="BK35" s="32"/>
      <c r="BL35" s="4"/>
      <c r="BM35" s="31"/>
      <c r="BN35" s="32"/>
      <c r="BO35" s="4"/>
      <c r="BP35" s="31"/>
      <c r="BQ35" s="32"/>
      <c r="BR35" s="35">
        <f t="shared" si="3"/>
        <v>0</v>
      </c>
      <c r="BS35" s="35">
        <f t="shared" si="4"/>
        <v>0</v>
      </c>
      <c r="BT35" s="35">
        <f t="shared" si="5"/>
        <v>0</v>
      </c>
      <c r="BU35" s="4"/>
      <c r="BV35" s="31"/>
      <c r="BW35" s="32"/>
      <c r="BX35" s="4"/>
      <c r="BY35" s="31"/>
      <c r="BZ35" s="32"/>
      <c r="CA35" s="4">
        <v>100</v>
      </c>
      <c r="CB35" s="31">
        <v>1400</v>
      </c>
      <c r="CC35" s="32">
        <v>896</v>
      </c>
      <c r="CD35" s="4"/>
      <c r="CE35" s="31"/>
      <c r="CF35" s="32"/>
      <c r="CG35" s="4"/>
      <c r="CH35" s="31"/>
      <c r="CI35" s="32"/>
      <c r="CJ35" s="4"/>
      <c r="CK35" s="31"/>
      <c r="CL35" s="32"/>
      <c r="CM35" s="4"/>
      <c r="CN35" s="31"/>
      <c r="CO35" s="32"/>
      <c r="CP35" s="4"/>
      <c r="CQ35" s="31"/>
      <c r="CR35" s="32"/>
      <c r="CS35" s="4"/>
      <c r="CT35" s="31"/>
      <c r="CU35" s="32"/>
      <c r="CV35" s="4"/>
      <c r="CW35" s="31"/>
      <c r="CX35" s="32"/>
      <c r="CY35" s="4"/>
      <c r="CZ35" s="31"/>
      <c r="DA35" s="32"/>
      <c r="DB35" s="35">
        <f t="shared" si="6"/>
        <v>100</v>
      </c>
      <c r="DC35" s="35">
        <f t="shared" si="7"/>
        <v>1400</v>
      </c>
      <c r="DD35" s="35">
        <f t="shared" si="8"/>
        <v>896</v>
      </c>
    </row>
    <row r="36" spans="1:108" ht="20.100000000000001" customHeight="1" x14ac:dyDescent="0.45">
      <c r="A36" s="36">
        <v>7</v>
      </c>
      <c r="B36" s="36" t="s">
        <v>180</v>
      </c>
      <c r="C36" s="36" t="s">
        <v>189</v>
      </c>
      <c r="D36" s="36" t="s">
        <v>1</v>
      </c>
      <c r="E36" s="36" t="s">
        <v>4</v>
      </c>
      <c r="F36" s="36" t="s">
        <v>206</v>
      </c>
      <c r="G36" s="4"/>
      <c r="H36" s="31"/>
      <c r="I36" s="32"/>
      <c r="J36" s="4"/>
      <c r="K36" s="31"/>
      <c r="L36" s="32"/>
      <c r="M36" s="4"/>
      <c r="N36" s="31"/>
      <c r="O36" s="32"/>
      <c r="P36" s="4"/>
      <c r="Q36" s="31"/>
      <c r="R36" s="32"/>
      <c r="S36" s="4"/>
      <c r="T36" s="31"/>
      <c r="U36" s="32"/>
      <c r="V36" s="4"/>
      <c r="W36" s="31"/>
      <c r="X36" s="32"/>
      <c r="Y36" s="4"/>
      <c r="Z36" s="31"/>
      <c r="AA36" s="32"/>
      <c r="AB36" s="4"/>
      <c r="AC36" s="31"/>
      <c r="AD36" s="32"/>
      <c r="AE36" s="4"/>
      <c r="AF36" s="31"/>
      <c r="AG36" s="32"/>
      <c r="AH36" s="4"/>
      <c r="AI36" s="31"/>
      <c r="AJ36" s="32"/>
      <c r="AK36" s="35">
        <f t="shared" si="0"/>
        <v>0</v>
      </c>
      <c r="AL36" s="35">
        <f t="shared" si="1"/>
        <v>0</v>
      </c>
      <c r="AM36" s="35">
        <f t="shared" si="2"/>
        <v>0</v>
      </c>
      <c r="AN36" s="4"/>
      <c r="AO36" s="31"/>
      <c r="AP36" s="32"/>
      <c r="AQ36" s="4"/>
      <c r="AR36" s="31"/>
      <c r="AS36" s="32"/>
      <c r="AT36" s="4"/>
      <c r="AU36" s="31"/>
      <c r="AV36" s="32"/>
      <c r="AW36" s="4"/>
      <c r="AX36" s="31"/>
      <c r="AY36" s="32"/>
      <c r="AZ36" s="4">
        <v>100</v>
      </c>
      <c r="BA36" s="31">
        <v>1400</v>
      </c>
      <c r="BB36" s="32">
        <v>896</v>
      </c>
      <c r="BC36" s="4"/>
      <c r="BD36" s="31"/>
      <c r="BE36" s="32"/>
      <c r="BF36" s="4"/>
      <c r="BG36" s="31"/>
      <c r="BH36" s="32"/>
      <c r="BI36" s="4"/>
      <c r="BJ36" s="31"/>
      <c r="BK36" s="32"/>
      <c r="BL36" s="4"/>
      <c r="BM36" s="31"/>
      <c r="BN36" s="32"/>
      <c r="BO36" s="4"/>
      <c r="BP36" s="31"/>
      <c r="BQ36" s="32"/>
      <c r="BR36" s="35">
        <f t="shared" si="3"/>
        <v>100</v>
      </c>
      <c r="BS36" s="35">
        <f t="shared" si="4"/>
        <v>1400</v>
      </c>
      <c r="BT36" s="35">
        <f t="shared" si="5"/>
        <v>896</v>
      </c>
      <c r="BU36" s="4"/>
      <c r="BV36" s="31"/>
      <c r="BW36" s="32"/>
      <c r="BX36" s="4"/>
      <c r="BY36" s="31"/>
      <c r="BZ36" s="32"/>
      <c r="CA36" s="4">
        <v>200</v>
      </c>
      <c r="CB36" s="31">
        <v>2800</v>
      </c>
      <c r="CC36" s="32">
        <v>1792</v>
      </c>
      <c r="CD36" s="4"/>
      <c r="CE36" s="31"/>
      <c r="CF36" s="32"/>
      <c r="CG36" s="4"/>
      <c r="CH36" s="31"/>
      <c r="CI36" s="32"/>
      <c r="CJ36" s="4"/>
      <c r="CK36" s="31"/>
      <c r="CL36" s="32"/>
      <c r="CM36" s="4"/>
      <c r="CN36" s="31"/>
      <c r="CO36" s="32"/>
      <c r="CP36" s="4"/>
      <c r="CQ36" s="31"/>
      <c r="CR36" s="32"/>
      <c r="CS36" s="4"/>
      <c r="CT36" s="31"/>
      <c r="CU36" s="32"/>
      <c r="CV36" s="4"/>
      <c r="CW36" s="31"/>
      <c r="CX36" s="32"/>
      <c r="CY36" s="4"/>
      <c r="CZ36" s="31"/>
      <c r="DA36" s="32"/>
      <c r="DB36" s="35">
        <f t="shared" si="6"/>
        <v>300</v>
      </c>
      <c r="DC36" s="35">
        <f t="shared" si="7"/>
        <v>4200</v>
      </c>
      <c r="DD36" s="35">
        <f t="shared" si="8"/>
        <v>2688</v>
      </c>
    </row>
    <row r="37" spans="1:108" ht="20.100000000000001" customHeight="1" x14ac:dyDescent="0.45">
      <c r="A37" s="36">
        <v>8</v>
      </c>
      <c r="B37" s="36" t="s">
        <v>198</v>
      </c>
      <c r="C37" s="36" t="s">
        <v>205</v>
      </c>
      <c r="D37" s="36" t="s">
        <v>8</v>
      </c>
      <c r="E37" s="36" t="s">
        <v>7</v>
      </c>
      <c r="F37" s="36" t="s">
        <v>206</v>
      </c>
      <c r="G37" s="4"/>
      <c r="H37" s="31"/>
      <c r="I37" s="32"/>
      <c r="J37" s="4"/>
      <c r="K37" s="31"/>
      <c r="L37" s="32"/>
      <c r="M37" s="4"/>
      <c r="N37" s="31"/>
      <c r="O37" s="32"/>
      <c r="P37" s="4"/>
      <c r="Q37" s="31"/>
      <c r="R37" s="32"/>
      <c r="S37" s="4"/>
      <c r="T37" s="31"/>
      <c r="U37" s="32"/>
      <c r="V37" s="4"/>
      <c r="W37" s="31"/>
      <c r="X37" s="32"/>
      <c r="Y37" s="4"/>
      <c r="Z37" s="31"/>
      <c r="AA37" s="32"/>
      <c r="AB37" s="4"/>
      <c r="AC37" s="31"/>
      <c r="AD37" s="32"/>
      <c r="AE37" s="4">
        <v>300</v>
      </c>
      <c r="AF37" s="31">
        <v>3700</v>
      </c>
      <c r="AG37" s="32">
        <v>3448</v>
      </c>
      <c r="AH37" s="4"/>
      <c r="AI37" s="31"/>
      <c r="AJ37" s="32"/>
      <c r="AK37" s="35">
        <f t="shared" si="0"/>
        <v>300</v>
      </c>
      <c r="AL37" s="35">
        <f t="shared" si="1"/>
        <v>3700</v>
      </c>
      <c r="AM37" s="35">
        <f t="shared" si="2"/>
        <v>3448</v>
      </c>
      <c r="AN37" s="4"/>
      <c r="AO37" s="31"/>
      <c r="AP37" s="32"/>
      <c r="AQ37" s="4"/>
      <c r="AR37" s="31"/>
      <c r="AS37" s="32"/>
      <c r="AT37" s="4"/>
      <c r="AU37" s="31"/>
      <c r="AV37" s="32"/>
      <c r="AW37" s="4"/>
      <c r="AX37" s="31"/>
      <c r="AY37" s="32"/>
      <c r="AZ37" s="4"/>
      <c r="BA37" s="31"/>
      <c r="BB37" s="32"/>
      <c r="BC37" s="4"/>
      <c r="BD37" s="31"/>
      <c r="BE37" s="32"/>
      <c r="BF37" s="4"/>
      <c r="BG37" s="31"/>
      <c r="BH37" s="32"/>
      <c r="BI37" s="4"/>
      <c r="BJ37" s="31"/>
      <c r="BK37" s="32"/>
      <c r="BL37" s="4"/>
      <c r="BM37" s="31"/>
      <c r="BN37" s="32"/>
      <c r="BO37" s="4"/>
      <c r="BP37" s="31"/>
      <c r="BQ37" s="32"/>
      <c r="BR37" s="35">
        <f t="shared" si="3"/>
        <v>300</v>
      </c>
      <c r="BS37" s="35">
        <f t="shared" si="4"/>
        <v>3700</v>
      </c>
      <c r="BT37" s="35">
        <f t="shared" si="5"/>
        <v>3448</v>
      </c>
      <c r="BU37" s="4"/>
      <c r="BV37" s="31"/>
      <c r="BW37" s="32"/>
      <c r="BX37" s="4"/>
      <c r="BY37" s="31"/>
      <c r="BZ37" s="32"/>
      <c r="CA37" s="4"/>
      <c r="CB37" s="31"/>
      <c r="CC37" s="32"/>
      <c r="CD37" s="4"/>
      <c r="CE37" s="31"/>
      <c r="CF37" s="32"/>
      <c r="CG37" s="4"/>
      <c r="CH37" s="31"/>
      <c r="CI37" s="32"/>
      <c r="CJ37" s="4"/>
      <c r="CK37" s="31"/>
      <c r="CL37" s="32"/>
      <c r="CM37" s="4"/>
      <c r="CN37" s="31"/>
      <c r="CO37" s="32"/>
      <c r="CP37" s="4"/>
      <c r="CQ37" s="31"/>
      <c r="CR37" s="32"/>
      <c r="CS37" s="4"/>
      <c r="CT37" s="31"/>
      <c r="CU37" s="32"/>
      <c r="CV37" s="4"/>
      <c r="CW37" s="31"/>
      <c r="CX37" s="32"/>
      <c r="CY37" s="4"/>
      <c r="CZ37" s="31"/>
      <c r="DA37" s="32"/>
      <c r="DB37" s="35">
        <f t="shared" si="6"/>
        <v>300</v>
      </c>
      <c r="DC37" s="35">
        <f t="shared" si="7"/>
        <v>3700</v>
      </c>
      <c r="DD37" s="35">
        <f t="shared" si="8"/>
        <v>3448</v>
      </c>
    </row>
    <row r="38" spans="1:108" ht="20.100000000000001" customHeight="1" x14ac:dyDescent="0.45">
      <c r="A38" s="36">
        <v>9</v>
      </c>
      <c r="B38" s="36" t="s">
        <v>197</v>
      </c>
      <c r="C38" s="36" t="s">
        <v>200</v>
      </c>
      <c r="D38" s="36" t="s">
        <v>37</v>
      </c>
      <c r="E38" s="36" t="s">
        <v>36</v>
      </c>
      <c r="F38" s="36" t="s">
        <v>206</v>
      </c>
      <c r="G38" s="4"/>
      <c r="H38" s="31"/>
      <c r="I38" s="32"/>
      <c r="J38" s="4"/>
      <c r="K38" s="31"/>
      <c r="L38" s="32"/>
      <c r="M38" s="4"/>
      <c r="N38" s="31"/>
      <c r="O38" s="32"/>
      <c r="P38" s="4"/>
      <c r="Q38" s="31"/>
      <c r="R38" s="32"/>
      <c r="S38" s="4">
        <v>75</v>
      </c>
      <c r="T38" s="31">
        <v>950</v>
      </c>
      <c r="U38" s="32">
        <v>824</v>
      </c>
      <c r="V38" s="4"/>
      <c r="W38" s="31"/>
      <c r="X38" s="32"/>
      <c r="Y38" s="4"/>
      <c r="Z38" s="31"/>
      <c r="AA38" s="32"/>
      <c r="AB38" s="4"/>
      <c r="AC38" s="31"/>
      <c r="AD38" s="32"/>
      <c r="AE38" s="4"/>
      <c r="AF38" s="31"/>
      <c r="AG38" s="32"/>
      <c r="AH38" s="4"/>
      <c r="AI38" s="31"/>
      <c r="AJ38" s="32"/>
      <c r="AK38" s="35">
        <f t="shared" si="0"/>
        <v>75</v>
      </c>
      <c r="AL38" s="35">
        <f t="shared" si="1"/>
        <v>950</v>
      </c>
      <c r="AM38" s="35">
        <f t="shared" si="2"/>
        <v>824</v>
      </c>
      <c r="AN38" s="4"/>
      <c r="AO38" s="31"/>
      <c r="AP38" s="32"/>
      <c r="AQ38" s="4"/>
      <c r="AR38" s="31"/>
      <c r="AS38" s="32"/>
      <c r="AT38" s="4"/>
      <c r="AU38" s="31"/>
      <c r="AV38" s="32"/>
      <c r="AW38" s="4"/>
      <c r="AX38" s="31"/>
      <c r="AY38" s="32"/>
      <c r="AZ38" s="4"/>
      <c r="BA38" s="31"/>
      <c r="BB38" s="32"/>
      <c r="BC38" s="4">
        <v>57</v>
      </c>
      <c r="BD38" s="31">
        <v>794</v>
      </c>
      <c r="BE38" s="32">
        <v>509.59999999999997</v>
      </c>
      <c r="BF38" s="4"/>
      <c r="BG38" s="31"/>
      <c r="BH38" s="32"/>
      <c r="BI38" s="4"/>
      <c r="BJ38" s="31"/>
      <c r="BK38" s="32"/>
      <c r="BL38" s="4"/>
      <c r="BM38" s="31"/>
      <c r="BN38" s="32"/>
      <c r="BO38" s="4"/>
      <c r="BP38" s="31"/>
      <c r="BQ38" s="32"/>
      <c r="BR38" s="35">
        <f t="shared" si="3"/>
        <v>132</v>
      </c>
      <c r="BS38" s="35">
        <f t="shared" si="4"/>
        <v>1744</v>
      </c>
      <c r="BT38" s="35">
        <f t="shared" si="5"/>
        <v>1333.6</v>
      </c>
      <c r="BU38" s="4"/>
      <c r="BV38" s="31"/>
      <c r="BW38" s="32"/>
      <c r="BX38" s="4"/>
      <c r="BY38" s="31"/>
      <c r="BZ38" s="32"/>
      <c r="CA38" s="4"/>
      <c r="CB38" s="31"/>
      <c r="CC38" s="32"/>
      <c r="CD38" s="4"/>
      <c r="CE38" s="31"/>
      <c r="CF38" s="32"/>
      <c r="CG38" s="4"/>
      <c r="CH38" s="31"/>
      <c r="CI38" s="32"/>
      <c r="CJ38" s="4"/>
      <c r="CK38" s="31"/>
      <c r="CL38" s="32"/>
      <c r="CM38" s="4"/>
      <c r="CN38" s="31"/>
      <c r="CO38" s="32"/>
      <c r="CP38" s="4"/>
      <c r="CQ38" s="31"/>
      <c r="CR38" s="32"/>
      <c r="CS38" s="4">
        <v>120</v>
      </c>
      <c r="CT38" s="31">
        <v>1480</v>
      </c>
      <c r="CU38" s="32">
        <v>1379.2</v>
      </c>
      <c r="CV38" s="4"/>
      <c r="CW38" s="31"/>
      <c r="CX38" s="32"/>
      <c r="CY38" s="4"/>
      <c r="CZ38" s="31"/>
      <c r="DA38" s="32"/>
      <c r="DB38" s="35">
        <f t="shared" si="6"/>
        <v>252</v>
      </c>
      <c r="DC38" s="35">
        <f t="shared" si="7"/>
        <v>3224</v>
      </c>
      <c r="DD38" s="35">
        <f t="shared" si="8"/>
        <v>2712.8</v>
      </c>
    </row>
    <row r="39" spans="1:108" ht="20.100000000000001" customHeight="1" x14ac:dyDescent="0.45">
      <c r="A39" s="36">
        <v>10</v>
      </c>
      <c r="B39" s="36" t="s">
        <v>199</v>
      </c>
      <c r="C39" s="36" t="s">
        <v>201</v>
      </c>
      <c r="D39" s="36" t="s">
        <v>37</v>
      </c>
      <c r="E39" s="36" t="s">
        <v>36</v>
      </c>
      <c r="F39" s="36" t="s">
        <v>206</v>
      </c>
      <c r="G39" s="4"/>
      <c r="H39" s="31"/>
      <c r="I39" s="32"/>
      <c r="J39" s="4"/>
      <c r="K39" s="31"/>
      <c r="L39" s="32"/>
      <c r="M39" s="4"/>
      <c r="N39" s="31"/>
      <c r="O39" s="32"/>
      <c r="P39" s="4"/>
      <c r="Q39" s="31"/>
      <c r="R39" s="32"/>
      <c r="S39" s="4">
        <v>60</v>
      </c>
      <c r="T39" s="31">
        <v>840</v>
      </c>
      <c r="U39" s="32">
        <v>537.6</v>
      </c>
      <c r="V39" s="4"/>
      <c r="W39" s="31"/>
      <c r="X39" s="32"/>
      <c r="Y39" s="4"/>
      <c r="Z39" s="31"/>
      <c r="AA39" s="32"/>
      <c r="AB39" s="4"/>
      <c r="AC39" s="31"/>
      <c r="AD39" s="32"/>
      <c r="AE39" s="4"/>
      <c r="AF39" s="31"/>
      <c r="AG39" s="32"/>
      <c r="AH39" s="4"/>
      <c r="AI39" s="31"/>
      <c r="AJ39" s="32"/>
      <c r="AK39" s="35">
        <f t="shared" si="0"/>
        <v>60</v>
      </c>
      <c r="AL39" s="35">
        <f t="shared" si="1"/>
        <v>840</v>
      </c>
      <c r="AM39" s="35">
        <f t="shared" si="2"/>
        <v>537.6</v>
      </c>
      <c r="AN39" s="4"/>
      <c r="AO39" s="31"/>
      <c r="AP39" s="32"/>
      <c r="AQ39" s="4"/>
      <c r="AR39" s="31"/>
      <c r="AS39" s="32"/>
      <c r="AT39" s="4"/>
      <c r="AU39" s="31"/>
      <c r="AV39" s="32"/>
      <c r="AW39" s="4"/>
      <c r="AX39" s="31"/>
      <c r="AY39" s="32"/>
      <c r="AZ39" s="4"/>
      <c r="BA39" s="31"/>
      <c r="BB39" s="32"/>
      <c r="BC39" s="4"/>
      <c r="BD39" s="31"/>
      <c r="BE39" s="32"/>
      <c r="BF39" s="4"/>
      <c r="BG39" s="31"/>
      <c r="BH39" s="32"/>
      <c r="BI39" s="4"/>
      <c r="BJ39" s="31"/>
      <c r="BK39" s="32"/>
      <c r="BL39" s="4"/>
      <c r="BM39" s="31"/>
      <c r="BN39" s="32"/>
      <c r="BO39" s="4"/>
      <c r="BP39" s="31"/>
      <c r="BQ39" s="32"/>
      <c r="BR39" s="35">
        <f t="shared" si="3"/>
        <v>60</v>
      </c>
      <c r="BS39" s="35">
        <f t="shared" si="4"/>
        <v>840</v>
      </c>
      <c r="BT39" s="35">
        <f t="shared" si="5"/>
        <v>537.6</v>
      </c>
      <c r="BU39" s="4"/>
      <c r="BV39" s="31"/>
      <c r="BW39" s="32"/>
      <c r="BX39" s="4"/>
      <c r="BY39" s="31"/>
      <c r="BZ39" s="32"/>
      <c r="CA39" s="4"/>
      <c r="CB39" s="31"/>
      <c r="CC39" s="32"/>
      <c r="CD39" s="4"/>
      <c r="CE39" s="31"/>
      <c r="CF39" s="32"/>
      <c r="CG39" s="4"/>
      <c r="CH39" s="31"/>
      <c r="CI39" s="32"/>
      <c r="CJ39" s="4">
        <v>60</v>
      </c>
      <c r="CK39" s="31">
        <v>890</v>
      </c>
      <c r="CL39" s="32">
        <v>569.59999999999991</v>
      </c>
      <c r="CM39" s="4"/>
      <c r="CN39" s="31"/>
      <c r="CO39" s="32"/>
      <c r="CP39" s="4"/>
      <c r="CQ39" s="31"/>
      <c r="CR39" s="32"/>
      <c r="CS39" s="4"/>
      <c r="CT39" s="31"/>
      <c r="CU39" s="32"/>
      <c r="CV39" s="4"/>
      <c r="CW39" s="31"/>
      <c r="CX39" s="32"/>
      <c r="CY39" s="4"/>
      <c r="CZ39" s="31"/>
      <c r="DA39" s="32"/>
      <c r="DB39" s="35">
        <f t="shared" si="6"/>
        <v>120</v>
      </c>
      <c r="DC39" s="35">
        <f t="shared" si="7"/>
        <v>1730</v>
      </c>
      <c r="DD39" s="35">
        <f t="shared" si="8"/>
        <v>1107.1999999999998</v>
      </c>
    </row>
    <row r="40" spans="1:108" s="34" customFormat="1" ht="20.100000000000001" customHeight="1" x14ac:dyDescent="0.45">
      <c r="A40" s="312" t="s">
        <v>234</v>
      </c>
      <c r="B40" s="312"/>
      <c r="C40" s="312"/>
      <c r="D40" s="312"/>
      <c r="E40" s="312"/>
      <c r="F40" s="312"/>
      <c r="G40" s="30">
        <f t="shared" ref="G40:AY40" si="20">SUM(G30:G39)</f>
        <v>0</v>
      </c>
      <c r="H40" s="30">
        <f t="shared" si="20"/>
        <v>0</v>
      </c>
      <c r="I40" s="30">
        <f t="shared" si="20"/>
        <v>0</v>
      </c>
      <c r="J40" s="30">
        <f t="shared" si="20"/>
        <v>0</v>
      </c>
      <c r="K40" s="30">
        <f t="shared" si="20"/>
        <v>0</v>
      </c>
      <c r="L40" s="30">
        <f t="shared" si="20"/>
        <v>0</v>
      </c>
      <c r="M40" s="30">
        <f t="shared" si="20"/>
        <v>0</v>
      </c>
      <c r="N40" s="30">
        <f t="shared" si="20"/>
        <v>0</v>
      </c>
      <c r="O40" s="30">
        <f t="shared" si="20"/>
        <v>0</v>
      </c>
      <c r="P40" s="30">
        <f t="shared" si="20"/>
        <v>0</v>
      </c>
      <c r="Q40" s="30">
        <f t="shared" si="20"/>
        <v>0</v>
      </c>
      <c r="R40" s="30">
        <f t="shared" si="20"/>
        <v>0</v>
      </c>
      <c r="S40" s="30">
        <f t="shared" si="20"/>
        <v>135</v>
      </c>
      <c r="T40" s="30">
        <f t="shared" si="20"/>
        <v>1790</v>
      </c>
      <c r="U40" s="30">
        <f t="shared" si="20"/>
        <v>1361.6</v>
      </c>
      <c r="V40" s="30">
        <f t="shared" si="20"/>
        <v>0</v>
      </c>
      <c r="W40" s="30">
        <f t="shared" si="20"/>
        <v>0</v>
      </c>
      <c r="X40" s="30">
        <f t="shared" si="20"/>
        <v>0</v>
      </c>
      <c r="Y40" s="30">
        <f t="shared" si="20"/>
        <v>0</v>
      </c>
      <c r="Z40" s="30">
        <f t="shared" si="20"/>
        <v>0</v>
      </c>
      <c r="AA40" s="30">
        <f t="shared" si="20"/>
        <v>0</v>
      </c>
      <c r="AB40" s="30">
        <f t="shared" si="20"/>
        <v>0</v>
      </c>
      <c r="AC40" s="30">
        <f t="shared" si="20"/>
        <v>0</v>
      </c>
      <c r="AD40" s="30">
        <f t="shared" si="20"/>
        <v>0</v>
      </c>
      <c r="AE40" s="30">
        <f t="shared" si="20"/>
        <v>300</v>
      </c>
      <c r="AF40" s="30">
        <f t="shared" si="20"/>
        <v>3700</v>
      </c>
      <c r="AG40" s="30">
        <f t="shared" si="20"/>
        <v>3448</v>
      </c>
      <c r="AH40" s="30">
        <f t="shared" si="20"/>
        <v>0</v>
      </c>
      <c r="AI40" s="30">
        <f t="shared" si="20"/>
        <v>0</v>
      </c>
      <c r="AJ40" s="30">
        <f t="shared" si="20"/>
        <v>0</v>
      </c>
      <c r="AK40" s="30">
        <f t="shared" si="20"/>
        <v>435</v>
      </c>
      <c r="AL40" s="30">
        <f t="shared" si="20"/>
        <v>5490</v>
      </c>
      <c r="AM40" s="30">
        <f t="shared" si="20"/>
        <v>4809.6000000000004</v>
      </c>
      <c r="AN40" s="30">
        <f t="shared" si="20"/>
        <v>0</v>
      </c>
      <c r="AO40" s="30">
        <f t="shared" si="20"/>
        <v>0</v>
      </c>
      <c r="AP40" s="30">
        <f t="shared" si="20"/>
        <v>0</v>
      </c>
      <c r="AQ40" s="30">
        <f t="shared" si="20"/>
        <v>90</v>
      </c>
      <c r="AR40" s="30">
        <f t="shared" si="20"/>
        <v>1260</v>
      </c>
      <c r="AS40" s="30">
        <f t="shared" si="20"/>
        <v>806.40000000000009</v>
      </c>
      <c r="AT40" s="30">
        <f t="shared" si="20"/>
        <v>0</v>
      </c>
      <c r="AU40" s="30">
        <f t="shared" si="20"/>
        <v>0</v>
      </c>
      <c r="AV40" s="30">
        <f t="shared" si="20"/>
        <v>0</v>
      </c>
      <c r="AW40" s="30">
        <f t="shared" si="20"/>
        <v>0</v>
      </c>
      <c r="AX40" s="30">
        <f t="shared" si="20"/>
        <v>0</v>
      </c>
      <c r="AY40" s="30">
        <f t="shared" si="20"/>
        <v>0</v>
      </c>
      <c r="AZ40" s="30">
        <v>565</v>
      </c>
      <c r="BA40" s="30">
        <v>10060</v>
      </c>
      <c r="BB40" s="30">
        <v>6438.4</v>
      </c>
      <c r="BC40" s="30">
        <v>57</v>
      </c>
      <c r="BD40" s="30">
        <v>794</v>
      </c>
      <c r="BE40" s="30">
        <v>509.59999999999997</v>
      </c>
      <c r="BF40" s="30">
        <v>0</v>
      </c>
      <c r="BG40" s="30">
        <v>0</v>
      </c>
      <c r="BH40" s="30">
        <v>0</v>
      </c>
      <c r="BI40" s="30">
        <f t="shared" ref="BI40:DD40" si="21">SUM(BI30:BI39)</f>
        <v>0</v>
      </c>
      <c r="BJ40" s="30">
        <f t="shared" si="21"/>
        <v>0</v>
      </c>
      <c r="BK40" s="30">
        <f t="shared" si="21"/>
        <v>0</v>
      </c>
      <c r="BL40" s="30">
        <f t="shared" si="21"/>
        <v>0</v>
      </c>
      <c r="BM40" s="30">
        <f t="shared" si="21"/>
        <v>0</v>
      </c>
      <c r="BN40" s="30">
        <f t="shared" si="21"/>
        <v>0</v>
      </c>
      <c r="BO40" s="30">
        <f t="shared" si="21"/>
        <v>0</v>
      </c>
      <c r="BP40" s="30">
        <f t="shared" si="21"/>
        <v>0</v>
      </c>
      <c r="BQ40" s="30">
        <f t="shared" si="21"/>
        <v>0</v>
      </c>
      <c r="BR40" s="30">
        <f t="shared" si="21"/>
        <v>1147</v>
      </c>
      <c r="BS40" s="30">
        <f t="shared" si="21"/>
        <v>17604</v>
      </c>
      <c r="BT40" s="30">
        <f t="shared" si="21"/>
        <v>12564</v>
      </c>
      <c r="BU40" s="30">
        <f t="shared" si="21"/>
        <v>0</v>
      </c>
      <c r="BV40" s="30">
        <f t="shared" si="21"/>
        <v>0</v>
      </c>
      <c r="BW40" s="30">
        <f t="shared" si="21"/>
        <v>0</v>
      </c>
      <c r="BX40" s="30">
        <f t="shared" si="21"/>
        <v>0</v>
      </c>
      <c r="BY40" s="30">
        <f t="shared" si="21"/>
        <v>0</v>
      </c>
      <c r="BZ40" s="30">
        <f t="shared" si="21"/>
        <v>0</v>
      </c>
      <c r="CA40" s="30">
        <f t="shared" si="21"/>
        <v>500</v>
      </c>
      <c r="CB40" s="30">
        <f t="shared" si="21"/>
        <v>7000</v>
      </c>
      <c r="CC40" s="30">
        <f t="shared" si="21"/>
        <v>4480</v>
      </c>
      <c r="CD40" s="30">
        <f t="shared" si="21"/>
        <v>0</v>
      </c>
      <c r="CE40" s="30">
        <f t="shared" si="21"/>
        <v>0</v>
      </c>
      <c r="CF40" s="30">
        <f t="shared" si="21"/>
        <v>0</v>
      </c>
      <c r="CG40" s="30">
        <f t="shared" si="21"/>
        <v>0</v>
      </c>
      <c r="CH40" s="30">
        <f t="shared" si="21"/>
        <v>0</v>
      </c>
      <c r="CI40" s="30">
        <f t="shared" si="21"/>
        <v>0</v>
      </c>
      <c r="CJ40" s="30">
        <f t="shared" si="21"/>
        <v>60</v>
      </c>
      <c r="CK40" s="30">
        <f t="shared" si="21"/>
        <v>890</v>
      </c>
      <c r="CL40" s="30">
        <f t="shared" si="21"/>
        <v>569.59999999999991</v>
      </c>
      <c r="CM40" s="30">
        <f t="shared" si="21"/>
        <v>0</v>
      </c>
      <c r="CN40" s="30">
        <f t="shared" si="21"/>
        <v>0</v>
      </c>
      <c r="CO40" s="30">
        <f t="shared" si="21"/>
        <v>0</v>
      </c>
      <c r="CP40" s="30">
        <f t="shared" si="21"/>
        <v>45</v>
      </c>
      <c r="CQ40" s="30">
        <f t="shared" si="21"/>
        <v>1080</v>
      </c>
      <c r="CR40" s="30">
        <f t="shared" si="21"/>
        <v>691.2</v>
      </c>
      <c r="CS40" s="30">
        <f t="shared" si="21"/>
        <v>120</v>
      </c>
      <c r="CT40" s="30">
        <f t="shared" si="21"/>
        <v>1480</v>
      </c>
      <c r="CU40" s="30">
        <f t="shared" si="21"/>
        <v>1379.2</v>
      </c>
      <c r="CV40" s="30">
        <f t="shared" si="21"/>
        <v>0</v>
      </c>
      <c r="CW40" s="30">
        <f t="shared" si="21"/>
        <v>0</v>
      </c>
      <c r="CX40" s="30">
        <f t="shared" si="21"/>
        <v>0</v>
      </c>
      <c r="CY40" s="30">
        <f t="shared" si="21"/>
        <v>0</v>
      </c>
      <c r="CZ40" s="30">
        <f t="shared" si="21"/>
        <v>0</v>
      </c>
      <c r="DA40" s="30">
        <f t="shared" si="21"/>
        <v>0</v>
      </c>
      <c r="DB40" s="30">
        <f t="shared" si="21"/>
        <v>1872</v>
      </c>
      <c r="DC40" s="30">
        <f t="shared" si="21"/>
        <v>28054</v>
      </c>
      <c r="DD40" s="30">
        <f t="shared" si="21"/>
        <v>19684</v>
      </c>
    </row>
    <row r="41" spans="1:108" ht="20.100000000000001" customHeight="1" x14ac:dyDescent="0.45">
      <c r="A41" s="313" t="s">
        <v>155</v>
      </c>
      <c r="B41" s="313"/>
      <c r="C41" s="313"/>
      <c r="D41" s="313"/>
      <c r="E41" s="313"/>
      <c r="F41" s="313"/>
      <c r="G41" s="4"/>
      <c r="H41" s="31"/>
      <c r="I41" s="32"/>
      <c r="J41" s="4"/>
      <c r="K41" s="31"/>
      <c r="L41" s="32"/>
      <c r="M41" s="4"/>
      <c r="N41" s="31"/>
      <c r="O41" s="32"/>
      <c r="P41" s="4"/>
      <c r="Q41" s="31"/>
      <c r="R41" s="32"/>
      <c r="S41" s="4"/>
      <c r="T41" s="31"/>
      <c r="U41" s="32"/>
      <c r="V41" s="4"/>
      <c r="W41" s="31"/>
      <c r="X41" s="32"/>
      <c r="Y41" s="4"/>
      <c r="Z41" s="31"/>
      <c r="AA41" s="32"/>
      <c r="AB41" s="4"/>
      <c r="AC41" s="31"/>
      <c r="AD41" s="32"/>
      <c r="AE41" s="4"/>
      <c r="AF41" s="31"/>
      <c r="AG41" s="32"/>
      <c r="AH41" s="4"/>
      <c r="AI41" s="31"/>
      <c r="AJ41" s="32"/>
      <c r="AK41" s="35">
        <f t="shared" si="0"/>
        <v>0</v>
      </c>
      <c r="AL41" s="35">
        <f t="shared" si="1"/>
        <v>0</v>
      </c>
      <c r="AM41" s="35">
        <f t="shared" si="2"/>
        <v>0</v>
      </c>
      <c r="AN41" s="4"/>
      <c r="AO41" s="31"/>
      <c r="AP41" s="32"/>
      <c r="AQ41" s="4"/>
      <c r="AR41" s="31"/>
      <c r="AS41" s="32"/>
      <c r="AT41" s="4"/>
      <c r="AU41" s="31"/>
      <c r="AV41" s="32"/>
      <c r="AW41" s="4"/>
      <c r="AX41" s="31"/>
      <c r="AY41" s="32"/>
      <c r="AZ41" s="4"/>
      <c r="BA41" s="31"/>
      <c r="BB41" s="32"/>
      <c r="BC41" s="4"/>
      <c r="BD41" s="31"/>
      <c r="BE41" s="32"/>
      <c r="BF41" s="4"/>
      <c r="BG41" s="31"/>
      <c r="BH41" s="32"/>
      <c r="BI41" s="4"/>
      <c r="BJ41" s="31"/>
      <c r="BK41" s="32"/>
      <c r="BL41" s="4"/>
      <c r="BM41" s="31"/>
      <c r="BN41" s="32"/>
      <c r="BO41" s="4"/>
      <c r="BP41" s="31"/>
      <c r="BQ41" s="32"/>
      <c r="BR41" s="35">
        <f t="shared" si="3"/>
        <v>0</v>
      </c>
      <c r="BS41" s="35">
        <f t="shared" si="4"/>
        <v>0</v>
      </c>
      <c r="BT41" s="35">
        <f t="shared" si="5"/>
        <v>0</v>
      </c>
      <c r="BU41" s="4"/>
      <c r="BV41" s="31"/>
      <c r="BW41" s="32"/>
      <c r="BX41" s="4"/>
      <c r="BY41" s="31"/>
      <c r="BZ41" s="32"/>
      <c r="CA41" s="4"/>
      <c r="CB41" s="31"/>
      <c r="CC41" s="32"/>
      <c r="CD41" s="4"/>
      <c r="CE41" s="31"/>
      <c r="CF41" s="32"/>
      <c r="CG41" s="4"/>
      <c r="CH41" s="31"/>
      <c r="CI41" s="32"/>
      <c r="CJ41" s="4"/>
      <c r="CK41" s="31"/>
      <c r="CL41" s="32"/>
      <c r="CM41" s="4"/>
      <c r="CN41" s="31"/>
      <c r="CO41" s="32"/>
      <c r="CP41" s="4"/>
      <c r="CQ41" s="31"/>
      <c r="CR41" s="32"/>
      <c r="CS41" s="4"/>
      <c r="CT41" s="31"/>
      <c r="CU41" s="32"/>
      <c r="CV41" s="4"/>
      <c r="CW41" s="31"/>
      <c r="CX41" s="32"/>
      <c r="CY41" s="4"/>
      <c r="CZ41" s="31"/>
      <c r="DA41" s="32"/>
      <c r="DB41" s="35">
        <f t="shared" si="6"/>
        <v>0</v>
      </c>
      <c r="DC41" s="35">
        <f t="shared" si="7"/>
        <v>0</v>
      </c>
      <c r="DD41" s="35">
        <f t="shared" si="8"/>
        <v>0</v>
      </c>
    </row>
    <row r="42" spans="1:108" ht="20.100000000000001" customHeight="1" thickBot="1" x14ac:dyDescent="0.5">
      <c r="A42" s="2" t="s">
        <v>139</v>
      </c>
      <c r="B42" s="2" t="s">
        <v>147</v>
      </c>
      <c r="C42" s="2" t="s">
        <v>148</v>
      </c>
      <c r="D42" s="2" t="s">
        <v>149</v>
      </c>
      <c r="E42" s="2" t="s">
        <v>114</v>
      </c>
      <c r="F42" s="2" t="s">
        <v>150</v>
      </c>
      <c r="G42" s="4"/>
      <c r="H42" s="31"/>
      <c r="I42" s="32"/>
      <c r="J42" s="4"/>
      <c r="K42" s="31"/>
      <c r="L42" s="32"/>
      <c r="M42" s="4"/>
      <c r="N42" s="31"/>
      <c r="O42" s="32"/>
      <c r="P42" s="4"/>
      <c r="Q42" s="31"/>
      <c r="R42" s="32"/>
      <c r="S42" s="4"/>
      <c r="T42" s="31"/>
      <c r="U42" s="32"/>
      <c r="V42" s="4"/>
      <c r="W42" s="31"/>
      <c r="X42" s="32"/>
      <c r="Y42" s="4"/>
      <c r="Z42" s="31"/>
      <c r="AA42" s="32"/>
      <c r="AB42" s="4"/>
      <c r="AC42" s="31"/>
      <c r="AD42" s="32"/>
      <c r="AE42" s="4"/>
      <c r="AF42" s="31"/>
      <c r="AG42" s="32"/>
      <c r="AH42" s="4"/>
      <c r="AI42" s="31"/>
      <c r="AJ42" s="32"/>
      <c r="AK42" s="35">
        <f t="shared" si="0"/>
        <v>0</v>
      </c>
      <c r="AL42" s="35">
        <f t="shared" si="1"/>
        <v>0</v>
      </c>
      <c r="AM42" s="35">
        <f t="shared" si="2"/>
        <v>0</v>
      </c>
      <c r="AN42" s="4"/>
      <c r="AO42" s="31"/>
      <c r="AP42" s="32"/>
      <c r="AQ42" s="4"/>
      <c r="AR42" s="31"/>
      <c r="AS42" s="32"/>
      <c r="AT42" s="4"/>
      <c r="AU42" s="31"/>
      <c r="AV42" s="32"/>
      <c r="AW42" s="4"/>
      <c r="AX42" s="31"/>
      <c r="AY42" s="32"/>
      <c r="AZ42" s="4"/>
      <c r="BA42" s="31"/>
      <c r="BB42" s="32"/>
      <c r="BC42" s="4"/>
      <c r="BD42" s="31"/>
      <c r="BE42" s="32"/>
      <c r="BF42" s="4"/>
      <c r="BG42" s="31"/>
      <c r="BH42" s="32"/>
      <c r="BI42" s="4"/>
      <c r="BJ42" s="31"/>
      <c r="BK42" s="32"/>
      <c r="BL42" s="4"/>
      <c r="BM42" s="31"/>
      <c r="BN42" s="32"/>
      <c r="BO42" s="4"/>
      <c r="BP42" s="31"/>
      <c r="BQ42" s="32"/>
      <c r="BR42" s="35">
        <f t="shared" si="3"/>
        <v>0</v>
      </c>
      <c r="BS42" s="35">
        <f t="shared" si="4"/>
        <v>0</v>
      </c>
      <c r="BT42" s="35">
        <f t="shared" si="5"/>
        <v>0</v>
      </c>
      <c r="BU42" s="4"/>
      <c r="BV42" s="31"/>
      <c r="BW42" s="32"/>
      <c r="BX42" s="4"/>
      <c r="BY42" s="31"/>
      <c r="BZ42" s="32"/>
      <c r="CA42" s="4"/>
      <c r="CB42" s="31"/>
      <c r="CC42" s="32"/>
      <c r="CD42" s="4"/>
      <c r="CE42" s="31"/>
      <c r="CF42" s="32"/>
      <c r="CG42" s="4"/>
      <c r="CH42" s="31"/>
      <c r="CI42" s="32"/>
      <c r="CJ42" s="4"/>
      <c r="CK42" s="31"/>
      <c r="CL42" s="32"/>
      <c r="CM42" s="4"/>
      <c r="CN42" s="31"/>
      <c r="CO42" s="32"/>
      <c r="CP42" s="4"/>
      <c r="CQ42" s="31"/>
      <c r="CR42" s="32"/>
      <c r="CS42" s="4"/>
      <c r="CT42" s="31"/>
      <c r="CU42" s="32"/>
      <c r="CV42" s="4"/>
      <c r="CW42" s="31"/>
      <c r="CX42" s="32"/>
      <c r="CY42" s="4"/>
      <c r="CZ42" s="31"/>
      <c r="DA42" s="32"/>
      <c r="DB42" s="35">
        <f t="shared" si="6"/>
        <v>0</v>
      </c>
      <c r="DC42" s="35">
        <f t="shared" si="7"/>
        <v>0</v>
      </c>
      <c r="DD42" s="35">
        <f t="shared" si="8"/>
        <v>0</v>
      </c>
    </row>
    <row r="43" spans="1:108" ht="20.100000000000001" customHeight="1" thickTop="1" x14ac:dyDescent="0.45">
      <c r="A43" s="1">
        <v>1</v>
      </c>
      <c r="B43" s="36" t="s">
        <v>151</v>
      </c>
      <c r="C43" s="43" t="s">
        <v>159</v>
      </c>
      <c r="D43" s="3" t="s">
        <v>228</v>
      </c>
      <c r="E43" s="3">
        <v>314</v>
      </c>
      <c r="F43" s="3" t="s">
        <v>157</v>
      </c>
      <c r="G43" s="45"/>
      <c r="H43" s="31"/>
      <c r="I43" s="32"/>
      <c r="J43" s="4"/>
      <c r="K43" s="31"/>
      <c r="L43" s="32"/>
      <c r="M43" s="4">
        <v>30</v>
      </c>
      <c r="N43" s="31">
        <v>670</v>
      </c>
      <c r="O43" s="32">
        <v>428.8</v>
      </c>
      <c r="P43" s="4"/>
      <c r="Q43" s="31"/>
      <c r="R43" s="32"/>
      <c r="S43" s="4">
        <v>21</v>
      </c>
      <c r="T43" s="31">
        <v>294</v>
      </c>
      <c r="U43" s="32">
        <v>229.44</v>
      </c>
      <c r="V43" s="4">
        <v>2</v>
      </c>
      <c r="W43" s="31">
        <v>28</v>
      </c>
      <c r="X43" s="32">
        <v>17.920000000000002</v>
      </c>
      <c r="Y43" s="4">
        <v>213</v>
      </c>
      <c r="Z43" s="31">
        <v>2626</v>
      </c>
      <c r="AA43" s="32">
        <v>2557.6</v>
      </c>
      <c r="AB43" s="4">
        <v>100</v>
      </c>
      <c r="AC43" s="31">
        <v>1200</v>
      </c>
      <c r="AD43" s="32">
        <v>1200</v>
      </c>
      <c r="AE43" s="4">
        <v>95</v>
      </c>
      <c r="AF43" s="31">
        <v>1160</v>
      </c>
      <c r="AG43" s="32">
        <v>1061.5999999999999</v>
      </c>
      <c r="AH43" s="4">
        <v>137</v>
      </c>
      <c r="AI43" s="31">
        <v>2546</v>
      </c>
      <c r="AJ43" s="32">
        <v>1690.8800000000012</v>
      </c>
      <c r="AK43" s="35">
        <f t="shared" si="0"/>
        <v>598</v>
      </c>
      <c r="AL43" s="35">
        <f t="shared" si="1"/>
        <v>8524</v>
      </c>
      <c r="AM43" s="35">
        <f t="shared" si="2"/>
        <v>7186.2400000000016</v>
      </c>
      <c r="AN43" s="4"/>
      <c r="AO43" s="31"/>
      <c r="AP43" s="32"/>
      <c r="AQ43" s="4">
        <v>51</v>
      </c>
      <c r="AR43" s="31">
        <v>658</v>
      </c>
      <c r="AS43" s="32">
        <v>604</v>
      </c>
      <c r="AT43" s="4">
        <v>77</v>
      </c>
      <c r="AU43" s="31">
        <v>1042</v>
      </c>
      <c r="AV43" s="32">
        <v>765.28</v>
      </c>
      <c r="AW43" s="4"/>
      <c r="AX43" s="31"/>
      <c r="AY43" s="32"/>
      <c r="AZ43" s="4">
        <v>605</v>
      </c>
      <c r="BA43" s="31">
        <v>8940</v>
      </c>
      <c r="BB43" s="32">
        <v>6362.4000000000005</v>
      </c>
      <c r="BC43" s="4"/>
      <c r="BD43" s="31"/>
      <c r="BE43" s="32"/>
      <c r="BF43" s="4">
        <v>163</v>
      </c>
      <c r="BG43" s="31">
        <v>2016</v>
      </c>
      <c r="BH43" s="32">
        <v>1948.8</v>
      </c>
      <c r="BI43" s="4"/>
      <c r="BJ43" s="31"/>
      <c r="BK43" s="32"/>
      <c r="BL43" s="4">
        <v>74</v>
      </c>
      <c r="BM43" s="31">
        <v>1066</v>
      </c>
      <c r="BN43" s="32">
        <v>776.7999999999995</v>
      </c>
      <c r="BO43" s="4">
        <v>124</v>
      </c>
      <c r="BP43" s="31">
        <v>1566</v>
      </c>
      <c r="BQ43" s="32">
        <v>1146.24</v>
      </c>
      <c r="BR43" s="35">
        <f t="shared" si="3"/>
        <v>1692</v>
      </c>
      <c r="BS43" s="35">
        <f t="shared" si="4"/>
        <v>23812</v>
      </c>
      <c r="BT43" s="35">
        <f t="shared" si="5"/>
        <v>18789.760000000002</v>
      </c>
      <c r="BU43" s="4">
        <v>80</v>
      </c>
      <c r="BV43" s="31">
        <v>1620</v>
      </c>
      <c r="BW43" s="32">
        <v>1036.8</v>
      </c>
      <c r="BX43" s="4">
        <v>55</v>
      </c>
      <c r="BY43" s="31">
        <v>1020</v>
      </c>
      <c r="BZ43" s="32">
        <v>760.8</v>
      </c>
      <c r="CA43" s="4">
        <v>217</v>
      </c>
      <c r="CB43" s="31">
        <v>3638</v>
      </c>
      <c r="CC43" s="32">
        <v>2328.3200000000002</v>
      </c>
      <c r="CD43" s="4">
        <v>59</v>
      </c>
      <c r="CE43" s="31">
        <v>916</v>
      </c>
      <c r="CF43" s="32">
        <v>586.24</v>
      </c>
      <c r="CG43" s="4"/>
      <c r="CH43" s="31"/>
      <c r="CI43" s="32"/>
      <c r="CJ43" s="4">
        <v>141</v>
      </c>
      <c r="CK43" s="31">
        <v>1862</v>
      </c>
      <c r="CL43" s="32">
        <v>1530.5600000000009</v>
      </c>
      <c r="CM43" s="4">
        <v>200</v>
      </c>
      <c r="CN43" s="31">
        <v>2570</v>
      </c>
      <c r="CO43" s="32">
        <v>2357.6</v>
      </c>
      <c r="CP43" s="4">
        <v>25</v>
      </c>
      <c r="CQ43" s="31">
        <v>366</v>
      </c>
      <c r="CR43" s="32">
        <v>307.68</v>
      </c>
      <c r="CS43" s="4">
        <v>120</v>
      </c>
      <c r="CT43" s="31">
        <v>1730</v>
      </c>
      <c r="CU43" s="32">
        <v>1323.2</v>
      </c>
      <c r="CV43" s="4">
        <v>118</v>
      </c>
      <c r="CW43" s="31">
        <v>1716</v>
      </c>
      <c r="CX43" s="32">
        <v>1387.2</v>
      </c>
      <c r="CY43" s="4">
        <v>104</v>
      </c>
      <c r="CZ43" s="31">
        <v>1248</v>
      </c>
      <c r="DA43" s="32">
        <v>1248</v>
      </c>
      <c r="DB43" s="35">
        <f t="shared" si="6"/>
        <v>2811</v>
      </c>
      <c r="DC43" s="35">
        <f t="shared" si="7"/>
        <v>40498</v>
      </c>
      <c r="DD43" s="35">
        <f t="shared" si="8"/>
        <v>31656.160000000003</v>
      </c>
    </row>
    <row r="44" spans="1:108" ht="20.100000000000001" customHeight="1" x14ac:dyDescent="0.45">
      <c r="A44" s="1">
        <v>2</v>
      </c>
      <c r="B44" s="36" t="s">
        <v>152</v>
      </c>
      <c r="C44" s="43" t="s">
        <v>159</v>
      </c>
      <c r="D44" s="3" t="s">
        <v>158</v>
      </c>
      <c r="E44" s="3">
        <v>318</v>
      </c>
      <c r="F44" s="3" t="s">
        <v>157</v>
      </c>
      <c r="G44" s="33"/>
      <c r="H44" s="31"/>
      <c r="I44" s="32"/>
      <c r="J44" s="4"/>
      <c r="K44" s="31"/>
      <c r="L44" s="32"/>
      <c r="M44" s="4">
        <v>119</v>
      </c>
      <c r="N44" s="31">
        <v>1696</v>
      </c>
      <c r="O44" s="32">
        <v>1344.6399999999999</v>
      </c>
      <c r="P44" s="4"/>
      <c r="Q44" s="31"/>
      <c r="R44" s="32"/>
      <c r="S44" s="4">
        <v>36</v>
      </c>
      <c r="T44" s="31">
        <v>654</v>
      </c>
      <c r="U44" s="32">
        <v>418.56000000000006</v>
      </c>
      <c r="V44" s="4">
        <v>34</v>
      </c>
      <c r="W44" s="31">
        <v>616</v>
      </c>
      <c r="X44" s="32">
        <v>391.36</v>
      </c>
      <c r="Y44" s="4">
        <v>90</v>
      </c>
      <c r="Z44" s="31">
        <v>1760</v>
      </c>
      <c r="AA44" s="32">
        <v>1126.4000000000001</v>
      </c>
      <c r="AB44" s="4">
        <v>50</v>
      </c>
      <c r="AC44" s="31">
        <v>702</v>
      </c>
      <c r="AD44" s="32">
        <v>548.16000000000008</v>
      </c>
      <c r="AE44" s="4">
        <v>110</v>
      </c>
      <c r="AF44" s="31">
        <v>1520</v>
      </c>
      <c r="AG44" s="32">
        <v>968</v>
      </c>
      <c r="AH44" s="4">
        <v>100.58333333333334</v>
      </c>
      <c r="AI44" s="31">
        <v>1406</v>
      </c>
      <c r="AJ44" s="32">
        <v>900.31999999999994</v>
      </c>
      <c r="AK44" s="35">
        <f t="shared" si="0"/>
        <v>539.58333333333337</v>
      </c>
      <c r="AL44" s="35">
        <f t="shared" si="1"/>
        <v>8354</v>
      </c>
      <c r="AM44" s="35">
        <f t="shared" si="2"/>
        <v>5697.4400000000005</v>
      </c>
      <c r="AN44" s="4"/>
      <c r="AO44" s="31"/>
      <c r="AP44" s="32"/>
      <c r="AQ44" s="4">
        <v>28</v>
      </c>
      <c r="AR44" s="31">
        <v>388</v>
      </c>
      <c r="AS44" s="32">
        <v>256.96000000000004</v>
      </c>
      <c r="AT44" s="4">
        <v>51.214285714285715</v>
      </c>
      <c r="AU44" s="31">
        <v>797</v>
      </c>
      <c r="AV44" s="32">
        <v>567.20000000000005</v>
      </c>
      <c r="AW44" s="4">
        <v>50</v>
      </c>
      <c r="AX44" s="31">
        <v>700</v>
      </c>
      <c r="AY44" s="32">
        <v>448</v>
      </c>
      <c r="AZ44" s="4">
        <v>100</v>
      </c>
      <c r="BA44" s="31">
        <v>1200</v>
      </c>
      <c r="BB44" s="32">
        <v>1200</v>
      </c>
      <c r="BC44" s="4">
        <v>68</v>
      </c>
      <c r="BD44" s="31">
        <v>1106</v>
      </c>
      <c r="BE44" s="32">
        <v>812.48</v>
      </c>
      <c r="BF44" s="4">
        <v>44</v>
      </c>
      <c r="BG44" s="31">
        <v>676</v>
      </c>
      <c r="BH44" s="32">
        <v>562.24</v>
      </c>
      <c r="BI44" s="4"/>
      <c r="BJ44" s="31"/>
      <c r="BK44" s="32"/>
      <c r="BL44" s="4">
        <v>36</v>
      </c>
      <c r="BM44" s="31">
        <v>570</v>
      </c>
      <c r="BN44" s="32">
        <v>368.64000000000004</v>
      </c>
      <c r="BO44" s="4">
        <v>57</v>
      </c>
      <c r="BP44" s="31">
        <v>868</v>
      </c>
      <c r="BQ44" s="32">
        <v>554.55999999999995</v>
      </c>
      <c r="BR44" s="35">
        <f t="shared" si="3"/>
        <v>973.79761904761904</v>
      </c>
      <c r="BS44" s="35">
        <f t="shared" si="4"/>
        <v>14659</v>
      </c>
      <c r="BT44" s="35">
        <f t="shared" si="5"/>
        <v>10467.52</v>
      </c>
      <c r="BU44" s="4">
        <v>60</v>
      </c>
      <c r="BV44" s="31">
        <v>886</v>
      </c>
      <c r="BW44" s="32">
        <v>636.64</v>
      </c>
      <c r="BX44" s="4">
        <v>96</v>
      </c>
      <c r="BY44" s="31">
        <v>1340</v>
      </c>
      <c r="BZ44" s="32">
        <v>866.24</v>
      </c>
      <c r="CA44" s="4">
        <v>67</v>
      </c>
      <c r="CB44" s="31">
        <v>934</v>
      </c>
      <c r="CC44" s="32">
        <v>606.4</v>
      </c>
      <c r="CD44" s="4">
        <v>135</v>
      </c>
      <c r="CE44" s="31">
        <v>2036</v>
      </c>
      <c r="CF44" s="32">
        <v>1580.4800000000002</v>
      </c>
      <c r="CG44" s="4"/>
      <c r="CH44" s="31"/>
      <c r="CI44" s="32"/>
      <c r="CJ44" s="4">
        <v>80.071428571428569</v>
      </c>
      <c r="CK44" s="31">
        <v>1421</v>
      </c>
      <c r="CL44" s="32">
        <v>909.44</v>
      </c>
      <c r="CM44" s="4">
        <v>89</v>
      </c>
      <c r="CN44" s="31">
        <v>1298</v>
      </c>
      <c r="CO44" s="32">
        <v>968.96</v>
      </c>
      <c r="CP44" s="4">
        <v>49</v>
      </c>
      <c r="CQ44" s="31">
        <v>792</v>
      </c>
      <c r="CR44" s="32">
        <v>642.24</v>
      </c>
      <c r="CS44" s="4">
        <v>22.541666666666668</v>
      </c>
      <c r="CT44" s="31">
        <v>461</v>
      </c>
      <c r="CU44" s="32">
        <v>292.15999999999997</v>
      </c>
      <c r="CV44" s="4">
        <v>18</v>
      </c>
      <c r="CW44" s="31">
        <v>322</v>
      </c>
      <c r="CX44" s="32">
        <v>227.68</v>
      </c>
      <c r="CY44" s="4">
        <v>71</v>
      </c>
      <c r="CZ44" s="31">
        <v>934</v>
      </c>
      <c r="DA44" s="32">
        <v>770.56000000000006</v>
      </c>
      <c r="DB44" s="35">
        <f t="shared" si="6"/>
        <v>1661.4107142857142</v>
      </c>
      <c r="DC44" s="35">
        <f t="shared" si="7"/>
        <v>25083</v>
      </c>
      <c r="DD44" s="35">
        <f t="shared" si="8"/>
        <v>17968.32</v>
      </c>
    </row>
    <row r="45" spans="1:108" s="34" customFormat="1" ht="20.100000000000001" customHeight="1" x14ac:dyDescent="0.45">
      <c r="A45" s="309" t="s">
        <v>156</v>
      </c>
      <c r="B45" s="310"/>
      <c r="C45" s="310"/>
      <c r="D45" s="310"/>
      <c r="E45" s="310"/>
      <c r="F45" s="311"/>
      <c r="G45" s="30">
        <f>SUM(G43:G44)</f>
        <v>0</v>
      </c>
      <c r="H45" s="30">
        <f t="shared" ref="H45:BS45" si="22">SUM(H43:H44)</f>
        <v>0</v>
      </c>
      <c r="I45" s="30">
        <f t="shared" si="22"/>
        <v>0</v>
      </c>
      <c r="J45" s="30">
        <f t="shared" si="22"/>
        <v>0</v>
      </c>
      <c r="K45" s="30">
        <f t="shared" si="22"/>
        <v>0</v>
      </c>
      <c r="L45" s="30">
        <f t="shared" si="22"/>
        <v>0</v>
      </c>
      <c r="M45" s="30">
        <f t="shared" si="22"/>
        <v>149</v>
      </c>
      <c r="N45" s="30">
        <f t="shared" si="22"/>
        <v>2366</v>
      </c>
      <c r="O45" s="30">
        <f t="shared" si="22"/>
        <v>1773.4399999999998</v>
      </c>
      <c r="P45" s="30">
        <f t="shared" si="22"/>
        <v>0</v>
      </c>
      <c r="Q45" s="30">
        <f t="shared" si="22"/>
        <v>0</v>
      </c>
      <c r="R45" s="30">
        <f t="shared" si="22"/>
        <v>0</v>
      </c>
      <c r="S45" s="30">
        <f t="shared" si="22"/>
        <v>57</v>
      </c>
      <c r="T45" s="30">
        <f t="shared" si="22"/>
        <v>948</v>
      </c>
      <c r="U45" s="30">
        <f t="shared" si="22"/>
        <v>648</v>
      </c>
      <c r="V45" s="30">
        <f t="shared" si="22"/>
        <v>36</v>
      </c>
      <c r="W45" s="30">
        <f t="shared" si="22"/>
        <v>644</v>
      </c>
      <c r="X45" s="30">
        <f t="shared" si="22"/>
        <v>409.28000000000003</v>
      </c>
      <c r="Y45" s="30">
        <f t="shared" si="22"/>
        <v>303</v>
      </c>
      <c r="Z45" s="30">
        <f t="shared" si="22"/>
        <v>4386</v>
      </c>
      <c r="AA45" s="30">
        <f t="shared" si="22"/>
        <v>3684</v>
      </c>
      <c r="AB45" s="30">
        <f t="shared" si="22"/>
        <v>150</v>
      </c>
      <c r="AC45" s="30">
        <f t="shared" si="22"/>
        <v>1902</v>
      </c>
      <c r="AD45" s="30">
        <f t="shared" si="22"/>
        <v>1748.16</v>
      </c>
      <c r="AE45" s="30">
        <f t="shared" si="22"/>
        <v>205</v>
      </c>
      <c r="AF45" s="30">
        <f t="shared" si="22"/>
        <v>2680</v>
      </c>
      <c r="AG45" s="30">
        <f t="shared" si="22"/>
        <v>2029.6</v>
      </c>
      <c r="AH45" s="30">
        <f t="shared" si="22"/>
        <v>237.58333333333334</v>
      </c>
      <c r="AI45" s="30">
        <f t="shared" si="22"/>
        <v>3952</v>
      </c>
      <c r="AJ45" s="30">
        <f t="shared" si="22"/>
        <v>2591.2000000000012</v>
      </c>
      <c r="AK45" s="30">
        <f t="shared" si="22"/>
        <v>1137.5833333333335</v>
      </c>
      <c r="AL45" s="30">
        <f t="shared" si="22"/>
        <v>16878</v>
      </c>
      <c r="AM45" s="30">
        <f t="shared" si="22"/>
        <v>12883.680000000002</v>
      </c>
      <c r="AN45" s="30">
        <f t="shared" si="22"/>
        <v>0</v>
      </c>
      <c r="AO45" s="30">
        <f t="shared" si="22"/>
        <v>0</v>
      </c>
      <c r="AP45" s="30">
        <f t="shared" si="22"/>
        <v>0</v>
      </c>
      <c r="AQ45" s="30">
        <f t="shared" si="22"/>
        <v>79</v>
      </c>
      <c r="AR45" s="30">
        <f t="shared" si="22"/>
        <v>1046</v>
      </c>
      <c r="AS45" s="30">
        <f t="shared" si="22"/>
        <v>860.96</v>
      </c>
      <c r="AT45" s="30">
        <f t="shared" si="22"/>
        <v>128.21428571428572</v>
      </c>
      <c r="AU45" s="30">
        <f t="shared" si="22"/>
        <v>1839</v>
      </c>
      <c r="AV45" s="30">
        <f t="shared" si="22"/>
        <v>1332.48</v>
      </c>
      <c r="AW45" s="30">
        <f t="shared" si="22"/>
        <v>50</v>
      </c>
      <c r="AX45" s="30">
        <f t="shared" si="22"/>
        <v>700</v>
      </c>
      <c r="AY45" s="30">
        <f t="shared" si="22"/>
        <v>448</v>
      </c>
      <c r="AZ45" s="30">
        <f t="shared" si="22"/>
        <v>705</v>
      </c>
      <c r="BA45" s="30">
        <f t="shared" si="22"/>
        <v>10140</v>
      </c>
      <c r="BB45" s="30">
        <f t="shared" si="22"/>
        <v>7562.4000000000005</v>
      </c>
      <c r="BC45" s="30">
        <f t="shared" si="22"/>
        <v>68</v>
      </c>
      <c r="BD45" s="30">
        <f t="shared" si="22"/>
        <v>1106</v>
      </c>
      <c r="BE45" s="30">
        <f t="shared" si="22"/>
        <v>812.48</v>
      </c>
      <c r="BF45" s="30">
        <f t="shared" si="22"/>
        <v>207</v>
      </c>
      <c r="BG45" s="30">
        <f t="shared" si="22"/>
        <v>2692</v>
      </c>
      <c r="BH45" s="30">
        <f t="shared" si="22"/>
        <v>2511.04</v>
      </c>
      <c r="BI45" s="30">
        <f t="shared" si="22"/>
        <v>0</v>
      </c>
      <c r="BJ45" s="30">
        <f t="shared" si="22"/>
        <v>0</v>
      </c>
      <c r="BK45" s="30">
        <f t="shared" si="22"/>
        <v>0</v>
      </c>
      <c r="BL45" s="30">
        <f t="shared" si="22"/>
        <v>110</v>
      </c>
      <c r="BM45" s="30">
        <f t="shared" si="22"/>
        <v>1636</v>
      </c>
      <c r="BN45" s="30">
        <f t="shared" si="22"/>
        <v>1145.4399999999996</v>
      </c>
      <c r="BO45" s="30">
        <f t="shared" si="22"/>
        <v>181</v>
      </c>
      <c r="BP45" s="30">
        <f t="shared" si="22"/>
        <v>2434</v>
      </c>
      <c r="BQ45" s="30">
        <f t="shared" si="22"/>
        <v>1700.8</v>
      </c>
      <c r="BR45" s="30">
        <f t="shared" si="22"/>
        <v>2665.7976190476193</v>
      </c>
      <c r="BS45" s="30">
        <f t="shared" si="22"/>
        <v>38471</v>
      </c>
      <c r="BT45" s="30">
        <f t="shared" ref="BT45:DD45" si="23">SUM(BT43:BT44)</f>
        <v>29257.280000000002</v>
      </c>
      <c r="BU45" s="30">
        <f t="shared" si="23"/>
        <v>140</v>
      </c>
      <c r="BV45" s="30">
        <f t="shared" si="23"/>
        <v>2506</v>
      </c>
      <c r="BW45" s="30">
        <f t="shared" si="23"/>
        <v>1673.44</v>
      </c>
      <c r="BX45" s="30">
        <f t="shared" si="23"/>
        <v>151</v>
      </c>
      <c r="BY45" s="30">
        <f t="shared" si="23"/>
        <v>2360</v>
      </c>
      <c r="BZ45" s="30">
        <f t="shared" si="23"/>
        <v>1627.04</v>
      </c>
      <c r="CA45" s="30">
        <f t="shared" si="23"/>
        <v>284</v>
      </c>
      <c r="CB45" s="30">
        <f t="shared" si="23"/>
        <v>4572</v>
      </c>
      <c r="CC45" s="30">
        <f t="shared" si="23"/>
        <v>2934.7200000000003</v>
      </c>
      <c r="CD45" s="30">
        <f t="shared" si="23"/>
        <v>194</v>
      </c>
      <c r="CE45" s="30">
        <f t="shared" si="23"/>
        <v>2952</v>
      </c>
      <c r="CF45" s="30">
        <f t="shared" si="23"/>
        <v>2166.7200000000003</v>
      </c>
      <c r="CG45" s="30">
        <f t="shared" si="23"/>
        <v>0</v>
      </c>
      <c r="CH45" s="30">
        <f t="shared" si="23"/>
        <v>0</v>
      </c>
      <c r="CI45" s="30">
        <f t="shared" si="23"/>
        <v>0</v>
      </c>
      <c r="CJ45" s="30">
        <f t="shared" si="23"/>
        <v>221.07142857142856</v>
      </c>
      <c r="CK45" s="30">
        <f t="shared" si="23"/>
        <v>3283</v>
      </c>
      <c r="CL45" s="30">
        <f t="shared" si="23"/>
        <v>2440.0000000000009</v>
      </c>
      <c r="CM45" s="30">
        <f t="shared" si="23"/>
        <v>289</v>
      </c>
      <c r="CN45" s="30">
        <f t="shared" si="23"/>
        <v>3868</v>
      </c>
      <c r="CO45" s="30">
        <f t="shared" si="23"/>
        <v>3326.56</v>
      </c>
      <c r="CP45" s="30">
        <f t="shared" si="23"/>
        <v>74</v>
      </c>
      <c r="CQ45" s="30">
        <f t="shared" si="23"/>
        <v>1158</v>
      </c>
      <c r="CR45" s="30">
        <f t="shared" si="23"/>
        <v>949.92000000000007</v>
      </c>
      <c r="CS45" s="30">
        <f t="shared" si="23"/>
        <v>142.54166666666666</v>
      </c>
      <c r="CT45" s="30">
        <f t="shared" si="23"/>
        <v>2191</v>
      </c>
      <c r="CU45" s="30">
        <f t="shared" si="23"/>
        <v>1615.3600000000001</v>
      </c>
      <c r="CV45" s="30">
        <f t="shared" si="23"/>
        <v>136</v>
      </c>
      <c r="CW45" s="30">
        <f t="shared" si="23"/>
        <v>2038</v>
      </c>
      <c r="CX45" s="30">
        <f t="shared" si="23"/>
        <v>1614.88</v>
      </c>
      <c r="CY45" s="30">
        <f t="shared" si="23"/>
        <v>175</v>
      </c>
      <c r="CZ45" s="30">
        <f t="shared" si="23"/>
        <v>2182</v>
      </c>
      <c r="DA45" s="30">
        <f t="shared" si="23"/>
        <v>2018.56</v>
      </c>
      <c r="DB45" s="30">
        <f t="shared" si="23"/>
        <v>4472.4107142857138</v>
      </c>
      <c r="DC45" s="30">
        <f t="shared" si="23"/>
        <v>65581</v>
      </c>
      <c r="DD45" s="30">
        <f t="shared" si="23"/>
        <v>49624.480000000003</v>
      </c>
    </row>
    <row r="46" spans="1:108" ht="20.100000000000001" customHeight="1" x14ac:dyDescent="0.45">
      <c r="DB46" s="276">
        <f>DB29+DB40+DB45</f>
        <v>52458.41071428571</v>
      </c>
      <c r="DC46" s="276">
        <f t="shared" ref="DC46:DD46" si="24">DC29+DC40+DC45</f>
        <v>822987</v>
      </c>
      <c r="DD46" s="276">
        <f t="shared" si="24"/>
        <v>549147.59999999986</v>
      </c>
    </row>
    <row r="48" spans="1:108" ht="20.100000000000001" customHeight="1" x14ac:dyDescent="0.45">
      <c r="A48" s="321" t="s">
        <v>238</v>
      </c>
      <c r="B48" s="321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  <c r="AW48" s="321"/>
      <c r="AX48" s="321"/>
      <c r="AY48" s="321"/>
      <c r="AZ48" s="321"/>
      <c r="BA48" s="321"/>
      <c r="BB48" s="321"/>
      <c r="BC48" s="321"/>
      <c r="BD48" s="321"/>
      <c r="BE48" s="321"/>
      <c r="BF48" s="321"/>
      <c r="BG48" s="321"/>
      <c r="BH48" s="321"/>
      <c r="BI48" s="321"/>
      <c r="BJ48" s="321"/>
      <c r="BK48" s="321"/>
      <c r="BL48" s="321"/>
      <c r="BM48" s="321"/>
      <c r="BN48" s="321"/>
      <c r="BO48" s="321"/>
      <c r="BP48" s="321"/>
      <c r="BQ48" s="321"/>
      <c r="BR48" s="321"/>
      <c r="BS48" s="321"/>
      <c r="BT48" s="321"/>
      <c r="BU48" s="321"/>
      <c r="BV48" s="321"/>
      <c r="BW48" s="321"/>
      <c r="BX48" s="321"/>
      <c r="BY48" s="321"/>
      <c r="BZ48" s="321"/>
      <c r="CA48" s="321"/>
      <c r="CB48" s="321"/>
      <c r="CC48" s="321"/>
      <c r="CD48" s="321"/>
      <c r="CE48" s="321"/>
      <c r="CF48" s="321"/>
      <c r="CG48" s="321"/>
      <c r="CH48" s="321"/>
      <c r="CI48" s="321"/>
      <c r="CJ48" s="321"/>
      <c r="CK48" s="321"/>
      <c r="CL48" s="321"/>
      <c r="CM48" s="321"/>
      <c r="CN48" s="321"/>
      <c r="CO48" s="321"/>
      <c r="CP48" s="321"/>
      <c r="CQ48" s="321"/>
      <c r="CR48" s="321"/>
      <c r="CS48" s="321"/>
      <c r="CT48" s="321"/>
      <c r="CU48" s="321"/>
      <c r="CV48" s="321"/>
      <c r="CW48" s="321"/>
      <c r="CX48" s="321"/>
      <c r="CY48" s="321"/>
      <c r="CZ48" s="321"/>
      <c r="DA48" s="321"/>
      <c r="DB48" s="321"/>
      <c r="DC48" s="321"/>
      <c r="DD48" s="321"/>
    </row>
    <row r="49" spans="1:108" s="295" customFormat="1" ht="20.100000000000001" customHeight="1" x14ac:dyDescent="0.5">
      <c r="A49" s="223"/>
      <c r="B49" s="223"/>
      <c r="C49" s="223"/>
      <c r="D49" s="223"/>
      <c r="E49" s="223"/>
      <c r="F49" s="223"/>
      <c r="G49" s="318" t="s">
        <v>239</v>
      </c>
      <c r="H49" s="319"/>
      <c r="I49" s="320"/>
      <c r="J49" s="318" t="s">
        <v>240</v>
      </c>
      <c r="K49" s="319"/>
      <c r="L49" s="320"/>
      <c r="M49" s="318" t="s">
        <v>241</v>
      </c>
      <c r="N49" s="319"/>
      <c r="O49" s="320"/>
      <c r="P49" s="318" t="s">
        <v>242</v>
      </c>
      <c r="Q49" s="319"/>
      <c r="R49" s="320"/>
      <c r="S49" s="318" t="s">
        <v>243</v>
      </c>
      <c r="T49" s="319"/>
      <c r="U49" s="320"/>
      <c r="V49" s="318" t="s">
        <v>244</v>
      </c>
      <c r="W49" s="319"/>
      <c r="X49" s="320"/>
      <c r="Y49" s="318" t="s">
        <v>245</v>
      </c>
      <c r="Z49" s="319"/>
      <c r="AA49" s="320"/>
      <c r="AB49" s="318" t="s">
        <v>246</v>
      </c>
      <c r="AC49" s="319"/>
      <c r="AD49" s="320"/>
      <c r="AE49" s="318" t="s">
        <v>247</v>
      </c>
      <c r="AF49" s="319"/>
      <c r="AG49" s="320"/>
      <c r="AH49" s="318" t="s">
        <v>248</v>
      </c>
      <c r="AI49" s="319"/>
      <c r="AJ49" s="320"/>
      <c r="AK49" s="318" t="s">
        <v>102</v>
      </c>
      <c r="AL49" s="319"/>
      <c r="AM49" s="320"/>
      <c r="AN49" s="314">
        <v>46064</v>
      </c>
      <c r="AO49" s="314"/>
      <c r="AP49" s="315"/>
      <c r="AQ49" s="314">
        <v>46065</v>
      </c>
      <c r="AR49" s="314"/>
      <c r="AS49" s="315"/>
      <c r="AT49" s="314">
        <v>46066</v>
      </c>
      <c r="AU49" s="314"/>
      <c r="AV49" s="315"/>
      <c r="AW49" s="314">
        <v>46067</v>
      </c>
      <c r="AX49" s="314"/>
      <c r="AY49" s="315"/>
      <c r="AZ49" s="314">
        <v>46068</v>
      </c>
      <c r="BA49" s="314"/>
      <c r="BB49" s="315"/>
      <c r="BC49" s="314">
        <v>46069</v>
      </c>
      <c r="BD49" s="314"/>
      <c r="BE49" s="315"/>
      <c r="BF49" s="314">
        <v>46070</v>
      </c>
      <c r="BG49" s="314"/>
      <c r="BH49" s="315"/>
      <c r="BI49" s="314">
        <v>46071</v>
      </c>
      <c r="BJ49" s="314"/>
      <c r="BK49" s="315"/>
      <c r="BL49" s="314">
        <v>46072</v>
      </c>
      <c r="BM49" s="314"/>
      <c r="BN49" s="315"/>
      <c r="BO49" s="314">
        <v>46073</v>
      </c>
      <c r="BP49" s="314"/>
      <c r="BQ49" s="315"/>
      <c r="BR49" s="318" t="s">
        <v>154</v>
      </c>
      <c r="BS49" s="319"/>
      <c r="BT49" s="320"/>
      <c r="BU49" s="314">
        <v>46074</v>
      </c>
      <c r="BV49" s="314"/>
      <c r="BW49" s="315"/>
      <c r="BX49" s="314">
        <v>46075</v>
      </c>
      <c r="BY49" s="314"/>
      <c r="BZ49" s="315"/>
      <c r="CA49" s="314">
        <v>46076</v>
      </c>
      <c r="CB49" s="314"/>
      <c r="CC49" s="315"/>
      <c r="CD49" s="314">
        <v>46077</v>
      </c>
      <c r="CE49" s="314"/>
      <c r="CF49" s="315"/>
      <c r="CG49" s="314">
        <v>46078</v>
      </c>
      <c r="CH49" s="314"/>
      <c r="CI49" s="315"/>
      <c r="CJ49" s="314">
        <v>46079</v>
      </c>
      <c r="CK49" s="314"/>
      <c r="CL49" s="315"/>
      <c r="CM49" s="314">
        <v>46080</v>
      </c>
      <c r="CN49" s="314"/>
      <c r="CO49" s="315"/>
      <c r="CP49" s="314">
        <v>46081</v>
      </c>
      <c r="CQ49" s="314"/>
      <c r="CR49" s="315"/>
      <c r="CS49" s="314"/>
      <c r="CT49" s="314"/>
      <c r="CU49" s="315"/>
      <c r="CV49" s="314"/>
      <c r="CW49" s="314"/>
      <c r="CX49" s="315"/>
      <c r="CY49" s="314"/>
      <c r="CZ49" s="314"/>
      <c r="DA49" s="315"/>
      <c r="DB49" s="315" t="s">
        <v>67</v>
      </c>
      <c r="DC49" s="315"/>
      <c r="DD49" s="315"/>
    </row>
    <row r="50" spans="1:108" s="295" customFormat="1" ht="20.100000000000001" customHeight="1" x14ac:dyDescent="0.5">
      <c r="A50" s="7" t="s">
        <v>139</v>
      </c>
      <c r="B50" s="316" t="s">
        <v>140</v>
      </c>
      <c r="C50" s="317"/>
      <c r="D50" s="316" t="s">
        <v>141</v>
      </c>
      <c r="E50" s="317"/>
      <c r="F50" s="7" t="s">
        <v>142</v>
      </c>
      <c r="G50" s="294" t="s">
        <v>65</v>
      </c>
      <c r="H50" s="294" t="s">
        <v>64</v>
      </c>
      <c r="I50" s="294" t="s">
        <v>153</v>
      </c>
      <c r="J50" s="294" t="s">
        <v>65</v>
      </c>
      <c r="K50" s="294" t="s">
        <v>64</v>
      </c>
      <c r="L50" s="294" t="s">
        <v>153</v>
      </c>
      <c r="M50" s="294" t="s">
        <v>65</v>
      </c>
      <c r="N50" s="294" t="s">
        <v>64</v>
      </c>
      <c r="O50" s="294" t="s">
        <v>153</v>
      </c>
      <c r="P50" s="294" t="s">
        <v>65</v>
      </c>
      <c r="Q50" s="294" t="s">
        <v>64</v>
      </c>
      <c r="R50" s="294" t="s">
        <v>153</v>
      </c>
      <c r="S50" s="294" t="s">
        <v>65</v>
      </c>
      <c r="T50" s="294" t="s">
        <v>64</v>
      </c>
      <c r="U50" s="294" t="s">
        <v>153</v>
      </c>
      <c r="V50" s="294" t="s">
        <v>65</v>
      </c>
      <c r="W50" s="294" t="s">
        <v>64</v>
      </c>
      <c r="X50" s="294" t="s">
        <v>153</v>
      </c>
      <c r="Y50" s="294" t="s">
        <v>65</v>
      </c>
      <c r="Z50" s="294" t="s">
        <v>64</v>
      </c>
      <c r="AA50" s="294" t="s">
        <v>153</v>
      </c>
      <c r="AB50" s="294" t="s">
        <v>65</v>
      </c>
      <c r="AC50" s="294" t="s">
        <v>64</v>
      </c>
      <c r="AD50" s="294" t="s">
        <v>153</v>
      </c>
      <c r="AE50" s="294" t="s">
        <v>65</v>
      </c>
      <c r="AF50" s="294" t="s">
        <v>64</v>
      </c>
      <c r="AG50" s="294" t="s">
        <v>153</v>
      </c>
      <c r="AH50" s="294" t="s">
        <v>65</v>
      </c>
      <c r="AI50" s="294" t="s">
        <v>64</v>
      </c>
      <c r="AJ50" s="294" t="s">
        <v>153</v>
      </c>
      <c r="AK50" s="294" t="s">
        <v>65</v>
      </c>
      <c r="AL50" s="281" t="s">
        <v>64</v>
      </c>
      <c r="AM50" s="281" t="s">
        <v>153</v>
      </c>
      <c r="AN50" s="294" t="s">
        <v>65</v>
      </c>
      <c r="AO50" s="294" t="s">
        <v>64</v>
      </c>
      <c r="AP50" s="294" t="s">
        <v>153</v>
      </c>
      <c r="AQ50" s="294" t="s">
        <v>65</v>
      </c>
      <c r="AR50" s="294" t="s">
        <v>64</v>
      </c>
      <c r="AS50" s="294" t="s">
        <v>153</v>
      </c>
      <c r="AT50" s="294" t="s">
        <v>65</v>
      </c>
      <c r="AU50" s="294" t="s">
        <v>64</v>
      </c>
      <c r="AV50" s="294" t="s">
        <v>153</v>
      </c>
      <c r="AW50" s="294" t="s">
        <v>65</v>
      </c>
      <c r="AX50" s="294" t="s">
        <v>64</v>
      </c>
      <c r="AY50" s="294" t="s">
        <v>153</v>
      </c>
      <c r="AZ50" s="294" t="s">
        <v>65</v>
      </c>
      <c r="BA50" s="294" t="s">
        <v>64</v>
      </c>
      <c r="BB50" s="294" t="s">
        <v>153</v>
      </c>
      <c r="BC50" s="294" t="s">
        <v>65</v>
      </c>
      <c r="BD50" s="294" t="s">
        <v>64</v>
      </c>
      <c r="BE50" s="294" t="s">
        <v>153</v>
      </c>
      <c r="BF50" s="294" t="s">
        <v>65</v>
      </c>
      <c r="BG50" s="294" t="s">
        <v>64</v>
      </c>
      <c r="BH50" s="294" t="s">
        <v>153</v>
      </c>
      <c r="BI50" s="294" t="s">
        <v>65</v>
      </c>
      <c r="BJ50" s="294" t="s">
        <v>64</v>
      </c>
      <c r="BK50" s="294" t="s">
        <v>153</v>
      </c>
      <c r="BL50" s="294" t="s">
        <v>65</v>
      </c>
      <c r="BM50" s="294" t="s">
        <v>64</v>
      </c>
      <c r="BN50" s="294" t="s">
        <v>153</v>
      </c>
      <c r="BO50" s="294" t="s">
        <v>65</v>
      </c>
      <c r="BP50" s="294" t="s">
        <v>64</v>
      </c>
      <c r="BQ50" s="294" t="s">
        <v>153</v>
      </c>
      <c r="BR50" s="294" t="s">
        <v>65</v>
      </c>
      <c r="BS50" s="281" t="s">
        <v>64</v>
      </c>
      <c r="BT50" s="281" t="s">
        <v>153</v>
      </c>
      <c r="BU50" s="294" t="s">
        <v>65</v>
      </c>
      <c r="BV50" s="294" t="s">
        <v>64</v>
      </c>
      <c r="BW50" s="294" t="s">
        <v>153</v>
      </c>
      <c r="BX50" s="294" t="s">
        <v>65</v>
      </c>
      <c r="BY50" s="294" t="s">
        <v>64</v>
      </c>
      <c r="BZ50" s="294" t="s">
        <v>153</v>
      </c>
      <c r="CA50" s="294" t="s">
        <v>65</v>
      </c>
      <c r="CB50" s="294" t="s">
        <v>64</v>
      </c>
      <c r="CC50" s="294" t="s">
        <v>153</v>
      </c>
      <c r="CD50" s="294" t="s">
        <v>65</v>
      </c>
      <c r="CE50" s="294" t="s">
        <v>64</v>
      </c>
      <c r="CF50" s="294" t="s">
        <v>153</v>
      </c>
      <c r="CG50" s="294" t="s">
        <v>65</v>
      </c>
      <c r="CH50" s="294" t="s">
        <v>64</v>
      </c>
      <c r="CI50" s="294" t="s">
        <v>153</v>
      </c>
      <c r="CJ50" s="294" t="s">
        <v>65</v>
      </c>
      <c r="CK50" s="294" t="s">
        <v>64</v>
      </c>
      <c r="CL50" s="294" t="s">
        <v>153</v>
      </c>
      <c r="CM50" s="294" t="s">
        <v>65</v>
      </c>
      <c r="CN50" s="294" t="s">
        <v>64</v>
      </c>
      <c r="CO50" s="294" t="s">
        <v>153</v>
      </c>
      <c r="CP50" s="294" t="s">
        <v>65</v>
      </c>
      <c r="CQ50" s="294" t="s">
        <v>64</v>
      </c>
      <c r="CR50" s="294" t="s">
        <v>153</v>
      </c>
      <c r="CS50" s="294" t="s">
        <v>65</v>
      </c>
      <c r="CT50" s="294" t="s">
        <v>64</v>
      </c>
      <c r="CU50" s="294" t="s">
        <v>153</v>
      </c>
      <c r="CV50" s="294" t="s">
        <v>65</v>
      </c>
      <c r="CW50" s="294" t="s">
        <v>64</v>
      </c>
      <c r="CX50" s="294" t="s">
        <v>153</v>
      </c>
      <c r="CY50" s="294" t="s">
        <v>65</v>
      </c>
      <c r="CZ50" s="294" t="s">
        <v>64</v>
      </c>
      <c r="DA50" s="294" t="s">
        <v>153</v>
      </c>
      <c r="DB50" s="294" t="s">
        <v>65</v>
      </c>
      <c r="DC50" s="281" t="s">
        <v>64</v>
      </c>
      <c r="DD50" s="281" t="s">
        <v>153</v>
      </c>
    </row>
    <row r="51" spans="1:108" ht="20.100000000000001" customHeight="1" x14ac:dyDescent="0.45">
      <c r="A51" s="1">
        <v>1</v>
      </c>
      <c r="B51" s="12" t="s">
        <v>59</v>
      </c>
      <c r="C51" s="13" t="s">
        <v>58</v>
      </c>
      <c r="D51" s="12" t="s">
        <v>0</v>
      </c>
      <c r="E51" s="12" t="s">
        <v>53</v>
      </c>
      <c r="F51" s="1" t="s">
        <v>204</v>
      </c>
      <c r="G51" s="4"/>
      <c r="H51" s="31"/>
      <c r="I51" s="32"/>
      <c r="J51" s="4">
        <v>460</v>
      </c>
      <c r="K51" s="31">
        <v>7900</v>
      </c>
      <c r="L51" s="32">
        <v>5142.4000000000005</v>
      </c>
      <c r="M51" s="4">
        <v>180</v>
      </c>
      <c r="N51" s="31">
        <v>3120</v>
      </c>
      <c r="O51" s="32">
        <v>1996.8000000000002</v>
      </c>
      <c r="P51" s="4">
        <v>170</v>
      </c>
      <c r="Q51" s="31">
        <v>2660</v>
      </c>
      <c r="R51" s="32">
        <v>1745.6</v>
      </c>
      <c r="S51" s="4">
        <v>260</v>
      </c>
      <c r="T51" s="31">
        <v>4400</v>
      </c>
      <c r="U51" s="32">
        <v>2902.4</v>
      </c>
      <c r="V51" s="4">
        <v>70</v>
      </c>
      <c r="W51" s="31">
        <v>1680</v>
      </c>
      <c r="X51" s="32">
        <v>1075.1999999999998</v>
      </c>
      <c r="Y51" s="4">
        <v>399</v>
      </c>
      <c r="Z51" s="31">
        <v>6446</v>
      </c>
      <c r="AA51" s="32">
        <v>4211.84</v>
      </c>
      <c r="AB51" s="4"/>
      <c r="AC51" s="31"/>
      <c r="AD51" s="32"/>
      <c r="AE51" s="4">
        <v>450</v>
      </c>
      <c r="AF51" s="31">
        <v>7300</v>
      </c>
      <c r="AG51" s="32">
        <v>5320</v>
      </c>
      <c r="AH51" s="4">
        <v>575</v>
      </c>
      <c r="AI51" s="31">
        <v>9960</v>
      </c>
      <c r="AJ51" s="32">
        <v>6460.8</v>
      </c>
      <c r="AK51" s="35">
        <f>AH51+AE51+AB51+Y51+V51+S51+P51+M51+J51+G51</f>
        <v>2564</v>
      </c>
      <c r="AL51" s="35">
        <f>AI51+AF51+AC51+Z51+W51+T51+Q51+N51+K51+H51</f>
        <v>43466</v>
      </c>
      <c r="AM51" s="35">
        <f>AJ51+AG51+AD51+AA51+X51+U51+R51+O51+L51+I51</f>
        <v>28855.040000000001</v>
      </c>
      <c r="AN51" s="4">
        <v>243</v>
      </c>
      <c r="AO51" s="31">
        <v>3832</v>
      </c>
      <c r="AP51" s="32">
        <v>2711.68</v>
      </c>
      <c r="AQ51" s="4">
        <v>260</v>
      </c>
      <c r="AR51" s="31">
        <v>4340</v>
      </c>
      <c r="AS51" s="32">
        <v>2777.6</v>
      </c>
      <c r="AT51" s="4">
        <v>390</v>
      </c>
      <c r="AU51" s="31">
        <v>6760</v>
      </c>
      <c r="AV51" s="32">
        <v>4326.3999999999996</v>
      </c>
      <c r="AW51" s="4">
        <v>210</v>
      </c>
      <c r="AX51" s="31">
        <v>3440</v>
      </c>
      <c r="AY51" s="32">
        <v>2201.6</v>
      </c>
      <c r="AZ51" s="4"/>
      <c r="BA51" s="31"/>
      <c r="BB51" s="32"/>
      <c r="BC51" s="4">
        <v>480</v>
      </c>
      <c r="BD51" s="31">
        <v>8120</v>
      </c>
      <c r="BE51" s="32">
        <v>5376.8</v>
      </c>
      <c r="BF51" s="4">
        <v>220</v>
      </c>
      <c r="BG51" s="31">
        <v>3500</v>
      </c>
      <c r="BH51" s="32">
        <v>2412.8000000000002</v>
      </c>
      <c r="BI51" s="4">
        <v>384</v>
      </c>
      <c r="BJ51" s="31">
        <v>5976</v>
      </c>
      <c r="BK51" s="32">
        <v>3824.639999999999</v>
      </c>
      <c r="BL51" s="4">
        <v>228</v>
      </c>
      <c r="BM51" s="31">
        <v>4392</v>
      </c>
      <c r="BN51" s="32">
        <v>2810.88</v>
      </c>
      <c r="BO51" s="4">
        <v>235</v>
      </c>
      <c r="BP51" s="31">
        <v>3480</v>
      </c>
      <c r="BQ51" s="32">
        <v>2356.7999999999997</v>
      </c>
      <c r="BR51" s="35">
        <f>BO51+BL51+BI51+BF51+BC51+AZ51+AW51+AT51+AQ51+AN51+AK51</f>
        <v>5214</v>
      </c>
      <c r="BS51" s="35">
        <f>BP51+BM51+BJ51+BG51+BD51+BA51+AX51+AU51+AR51+AO51+AL51</f>
        <v>87306</v>
      </c>
      <c r="BT51" s="35">
        <f>BQ51+BN51+BK51+BH51+BE51+BB51+AY51+AV51+AS51+AP51+AM51</f>
        <v>57654.239999999998</v>
      </c>
      <c r="BU51" s="4">
        <v>430</v>
      </c>
      <c r="BV51" s="31">
        <v>7180</v>
      </c>
      <c r="BW51" s="32">
        <v>4681.5999999999995</v>
      </c>
      <c r="BX51" s="4"/>
      <c r="BY51" s="31"/>
      <c r="BZ51" s="32"/>
      <c r="CA51" s="4">
        <v>195</v>
      </c>
      <c r="CB51" s="31">
        <v>3320</v>
      </c>
      <c r="CC51" s="32">
        <v>2254.4</v>
      </c>
      <c r="CD51" s="4">
        <v>360</v>
      </c>
      <c r="CE51" s="31">
        <v>6020</v>
      </c>
      <c r="CF51" s="32">
        <v>4112</v>
      </c>
      <c r="CG51" s="4">
        <v>335</v>
      </c>
      <c r="CH51" s="31">
        <v>7540</v>
      </c>
      <c r="CI51" s="32">
        <v>4825.6000000000013</v>
      </c>
      <c r="CJ51" s="4">
        <v>300</v>
      </c>
      <c r="CK51" s="31">
        <v>4960</v>
      </c>
      <c r="CL51" s="32">
        <v>3260.7999999999997</v>
      </c>
      <c r="CM51" s="4">
        <v>205</v>
      </c>
      <c r="CN51" s="31">
        <v>3470</v>
      </c>
      <c r="CO51" s="32">
        <v>2220.7999999999997</v>
      </c>
      <c r="CP51" s="4">
        <v>595</v>
      </c>
      <c r="CQ51" s="31">
        <v>10060</v>
      </c>
      <c r="CR51" s="32">
        <v>6697.6000000000013</v>
      </c>
      <c r="CS51" s="4"/>
      <c r="CT51" s="31"/>
      <c r="CU51" s="32"/>
      <c r="CV51" s="4"/>
      <c r="CW51" s="31"/>
      <c r="CX51" s="32"/>
      <c r="CY51" s="4"/>
      <c r="CZ51" s="31"/>
      <c r="DA51" s="32"/>
      <c r="DB51" s="35">
        <f>CY51+CV51+CS51+CP51+CM51+CJ51+CG51+CD51+CA51+BX51+BU51+BR51</f>
        <v>7634</v>
      </c>
      <c r="DC51" s="35">
        <f>CZ51+CW51+CT51+CQ51+CN51+CK51+CH51+CE51+CB51+BY51+BV51+BS51</f>
        <v>129856</v>
      </c>
      <c r="DD51" s="35">
        <f>DA51+CX51+CU51+CR51+CO51+CL51+CI51+CF51+CC51+BZ51+BW51+BT51</f>
        <v>85707.040000000008</v>
      </c>
    </row>
    <row r="52" spans="1:108" ht="20.100000000000001" customHeight="1" x14ac:dyDescent="0.45">
      <c r="A52" s="1">
        <v>2</v>
      </c>
      <c r="B52" s="12" t="s">
        <v>61</v>
      </c>
      <c r="C52" s="13" t="s">
        <v>235</v>
      </c>
      <c r="D52" s="12" t="s">
        <v>0</v>
      </c>
      <c r="E52" s="12" t="s">
        <v>53</v>
      </c>
      <c r="F52" s="29" t="s">
        <v>203</v>
      </c>
      <c r="G52" s="4"/>
      <c r="H52" s="31"/>
      <c r="I52" s="32"/>
      <c r="J52" s="4">
        <v>165</v>
      </c>
      <c r="K52" s="31">
        <v>2660</v>
      </c>
      <c r="L52" s="32">
        <v>1702.3999999999999</v>
      </c>
      <c r="M52" s="4">
        <v>80</v>
      </c>
      <c r="N52" s="31">
        <v>1340</v>
      </c>
      <c r="O52" s="32">
        <v>922.40000000000009</v>
      </c>
      <c r="P52" s="4">
        <v>90</v>
      </c>
      <c r="Q52" s="31">
        <v>1550</v>
      </c>
      <c r="R52" s="32">
        <v>1112</v>
      </c>
      <c r="S52" s="4">
        <v>85</v>
      </c>
      <c r="T52" s="31">
        <v>1300</v>
      </c>
      <c r="U52" s="32">
        <v>918.4</v>
      </c>
      <c r="V52" s="4">
        <v>75</v>
      </c>
      <c r="W52" s="31">
        <v>1300</v>
      </c>
      <c r="X52" s="32">
        <v>832</v>
      </c>
      <c r="Y52" s="4">
        <v>265</v>
      </c>
      <c r="Z52" s="31">
        <v>4030</v>
      </c>
      <c r="AA52" s="32">
        <v>2643.9999999999995</v>
      </c>
      <c r="AB52" s="4"/>
      <c r="AC52" s="31"/>
      <c r="AD52" s="32"/>
      <c r="AE52" s="4"/>
      <c r="AF52" s="31"/>
      <c r="AG52" s="32"/>
      <c r="AH52" s="4">
        <v>245</v>
      </c>
      <c r="AI52" s="31">
        <v>3930</v>
      </c>
      <c r="AJ52" s="32">
        <v>2623.2000000000003</v>
      </c>
      <c r="AK52" s="35">
        <f t="shared" ref="AK52:AK75" si="25">AH52+AE52+AB52+Y52+V52+S52+P52+M52+J52+G52</f>
        <v>1005</v>
      </c>
      <c r="AL52" s="35">
        <f t="shared" ref="AL52:AL75" si="26">AI52+AF52+AC52+Z52+W52+T52+Q52+N52+K52+H52</f>
        <v>16110</v>
      </c>
      <c r="AM52" s="35">
        <f t="shared" ref="AM52:AM75" si="27">AJ52+AG52+AD52+AA52+X52+U52+R52+O52+L52+I52</f>
        <v>10754.4</v>
      </c>
      <c r="AN52" s="4">
        <v>85</v>
      </c>
      <c r="AO52" s="31">
        <v>1340</v>
      </c>
      <c r="AP52" s="32">
        <v>857.6</v>
      </c>
      <c r="AQ52" s="4">
        <v>90</v>
      </c>
      <c r="AR52" s="31">
        <v>1340</v>
      </c>
      <c r="AS52" s="32">
        <v>900.8</v>
      </c>
      <c r="AT52" s="4">
        <v>85</v>
      </c>
      <c r="AU52" s="31">
        <v>1320</v>
      </c>
      <c r="AV52" s="32">
        <v>888</v>
      </c>
      <c r="AW52" s="4">
        <v>85</v>
      </c>
      <c r="AX52" s="31">
        <v>1340</v>
      </c>
      <c r="AY52" s="32">
        <v>857.6</v>
      </c>
      <c r="AZ52" s="4"/>
      <c r="BA52" s="31"/>
      <c r="BB52" s="32"/>
      <c r="BC52" s="4">
        <v>85</v>
      </c>
      <c r="BD52" s="31">
        <v>1300</v>
      </c>
      <c r="BE52" s="32">
        <v>918.4</v>
      </c>
      <c r="BF52" s="4">
        <v>155</v>
      </c>
      <c r="BG52" s="31">
        <v>2550</v>
      </c>
      <c r="BH52" s="32">
        <v>1675.1999999999998</v>
      </c>
      <c r="BI52" s="4">
        <v>85</v>
      </c>
      <c r="BJ52" s="31">
        <v>1320</v>
      </c>
      <c r="BK52" s="32">
        <v>888</v>
      </c>
      <c r="BL52" s="4">
        <v>80</v>
      </c>
      <c r="BM52" s="31">
        <v>1320</v>
      </c>
      <c r="BN52" s="32">
        <v>844.8</v>
      </c>
      <c r="BO52" s="4"/>
      <c r="BP52" s="31"/>
      <c r="BQ52" s="32"/>
      <c r="BR52" s="35">
        <f t="shared" ref="BR52:BR75" si="28">BO52+BL52+BI52+BF52+BC52+AZ52+AW52+AT52+AQ52+AN52+AK52</f>
        <v>1755</v>
      </c>
      <c r="BS52" s="35">
        <f t="shared" ref="BS52:BS75" si="29">BP52+BM52+BJ52+BG52+BD52+BA52+AX52+AU52+AR52+AO52+AL52</f>
        <v>27940</v>
      </c>
      <c r="BT52" s="35">
        <f t="shared" ref="BT52:BT75" si="30">BQ52+BN52+BK52+BH52+BE52+BB52+AY52+AV52+AS52+AP52+AM52</f>
        <v>18584.8</v>
      </c>
      <c r="BU52" s="4">
        <v>80</v>
      </c>
      <c r="BV52" s="31">
        <v>1300</v>
      </c>
      <c r="BW52" s="32">
        <v>875.19999999999993</v>
      </c>
      <c r="BX52" s="4"/>
      <c r="BY52" s="31"/>
      <c r="BZ52" s="32"/>
      <c r="CA52" s="4"/>
      <c r="CB52" s="31"/>
      <c r="CC52" s="32"/>
      <c r="CD52" s="4">
        <v>165</v>
      </c>
      <c r="CE52" s="31">
        <v>2640</v>
      </c>
      <c r="CF52" s="32">
        <v>1732.8</v>
      </c>
      <c r="CG52" s="4">
        <v>155</v>
      </c>
      <c r="CH52" s="31">
        <v>2600</v>
      </c>
      <c r="CI52" s="32">
        <v>1707.1999999999998</v>
      </c>
      <c r="CJ52" s="4">
        <v>80</v>
      </c>
      <c r="CK52" s="31">
        <v>1500</v>
      </c>
      <c r="CL52" s="32">
        <v>993.59999999999991</v>
      </c>
      <c r="CM52" s="4">
        <v>80</v>
      </c>
      <c r="CN52" s="31">
        <v>1310</v>
      </c>
      <c r="CO52" s="32">
        <v>860</v>
      </c>
      <c r="CP52" s="4">
        <v>75</v>
      </c>
      <c r="CQ52" s="31">
        <v>1240</v>
      </c>
      <c r="CR52" s="32">
        <v>815.19999999999993</v>
      </c>
      <c r="CS52" s="4"/>
      <c r="CT52" s="31"/>
      <c r="CU52" s="32"/>
      <c r="CV52" s="4"/>
      <c r="CW52" s="31"/>
      <c r="CX52" s="32"/>
      <c r="CY52" s="4"/>
      <c r="CZ52" s="31"/>
      <c r="DA52" s="32"/>
      <c r="DB52" s="35">
        <f t="shared" ref="DB52:DB75" si="31">CY52+CV52+CS52+CP52+CM52+CJ52+CG52+CD52+CA52+BX52+BU52+BR52</f>
        <v>2390</v>
      </c>
      <c r="DC52" s="35">
        <f t="shared" ref="DC52:DC75" si="32">CZ52+CW52+CT52+CQ52+CN52+CK52+CH52+CE52+CB52+BY52+BV52+BS52</f>
        <v>38530</v>
      </c>
      <c r="DD52" s="35">
        <f t="shared" ref="DD52:DD75" si="33">DA52+CX52+CU52+CR52+CO52+CL52+CI52+CF52+CC52+BZ52+BW52+BT52</f>
        <v>25568.799999999999</v>
      </c>
    </row>
    <row r="53" spans="1:108" ht="20.100000000000001" customHeight="1" x14ac:dyDescent="0.45">
      <c r="A53" s="1">
        <v>3</v>
      </c>
      <c r="B53" s="12" t="s">
        <v>63</v>
      </c>
      <c r="C53" s="13" t="s">
        <v>62</v>
      </c>
      <c r="D53" s="12" t="s">
        <v>0</v>
      </c>
      <c r="E53" s="12" t="s">
        <v>53</v>
      </c>
      <c r="F53" s="29" t="s">
        <v>203</v>
      </c>
      <c r="G53" s="4"/>
      <c r="H53" s="31"/>
      <c r="I53" s="32"/>
      <c r="J53" s="4">
        <v>210</v>
      </c>
      <c r="K53" s="31">
        <v>3240</v>
      </c>
      <c r="L53" s="32">
        <v>2073.6</v>
      </c>
      <c r="M53" s="4">
        <v>45</v>
      </c>
      <c r="N53" s="31">
        <v>880</v>
      </c>
      <c r="O53" s="32">
        <v>563.20000000000005</v>
      </c>
      <c r="P53" s="4"/>
      <c r="Q53" s="31"/>
      <c r="R53" s="32"/>
      <c r="S53" s="4">
        <v>45</v>
      </c>
      <c r="T53" s="31">
        <v>730</v>
      </c>
      <c r="U53" s="32">
        <v>467.2</v>
      </c>
      <c r="V53" s="4">
        <v>160</v>
      </c>
      <c r="W53" s="31">
        <v>3090</v>
      </c>
      <c r="X53" s="32">
        <v>1977.6000000000001</v>
      </c>
      <c r="Y53" s="4">
        <v>303</v>
      </c>
      <c r="Z53" s="31">
        <v>4692</v>
      </c>
      <c r="AA53" s="32">
        <v>3002.88</v>
      </c>
      <c r="AB53" s="4"/>
      <c r="AC53" s="31"/>
      <c r="AD53" s="32"/>
      <c r="AE53" s="4">
        <v>90</v>
      </c>
      <c r="AF53" s="31">
        <v>1660</v>
      </c>
      <c r="AG53" s="32">
        <v>1062.4000000000001</v>
      </c>
      <c r="AH53" s="4">
        <v>305</v>
      </c>
      <c r="AI53" s="31">
        <v>4590</v>
      </c>
      <c r="AJ53" s="32">
        <v>2937.6000000000004</v>
      </c>
      <c r="AK53" s="35">
        <f t="shared" si="25"/>
        <v>1158</v>
      </c>
      <c r="AL53" s="35">
        <f t="shared" si="26"/>
        <v>18882</v>
      </c>
      <c r="AM53" s="35">
        <f t="shared" si="27"/>
        <v>12084.480000000003</v>
      </c>
      <c r="AN53" s="4"/>
      <c r="AO53" s="31"/>
      <c r="AP53" s="32"/>
      <c r="AQ53" s="4">
        <v>155</v>
      </c>
      <c r="AR53" s="31">
        <v>2370</v>
      </c>
      <c r="AS53" s="32">
        <v>1516.8</v>
      </c>
      <c r="AT53" s="4"/>
      <c r="AU53" s="31"/>
      <c r="AV53" s="32"/>
      <c r="AW53" s="4">
        <v>295</v>
      </c>
      <c r="AX53" s="31">
        <v>4980</v>
      </c>
      <c r="AY53" s="32">
        <v>3187.2</v>
      </c>
      <c r="AZ53" s="4"/>
      <c r="BA53" s="31"/>
      <c r="BB53" s="32"/>
      <c r="BC53" s="4">
        <v>165</v>
      </c>
      <c r="BD53" s="31">
        <v>2710</v>
      </c>
      <c r="BE53" s="32">
        <v>1734.4</v>
      </c>
      <c r="BF53" s="4"/>
      <c r="BG53" s="31"/>
      <c r="BH53" s="32"/>
      <c r="BI53" s="4">
        <v>240</v>
      </c>
      <c r="BJ53" s="31">
        <v>4700</v>
      </c>
      <c r="BK53" s="32">
        <v>3011.6000000000004</v>
      </c>
      <c r="BL53" s="4">
        <v>284</v>
      </c>
      <c r="BM53" s="31">
        <v>4376</v>
      </c>
      <c r="BN53" s="32">
        <v>2800.6400000000003</v>
      </c>
      <c r="BO53" s="4"/>
      <c r="BP53" s="31"/>
      <c r="BQ53" s="32"/>
      <c r="BR53" s="35">
        <f t="shared" si="28"/>
        <v>2297</v>
      </c>
      <c r="BS53" s="35">
        <f t="shared" si="29"/>
        <v>38018</v>
      </c>
      <c r="BT53" s="35">
        <f t="shared" si="30"/>
        <v>24335.120000000003</v>
      </c>
      <c r="BU53" s="4">
        <v>117</v>
      </c>
      <c r="BV53" s="31">
        <v>1888</v>
      </c>
      <c r="BW53" s="32">
        <v>1208.32</v>
      </c>
      <c r="BX53" s="4"/>
      <c r="BY53" s="31"/>
      <c r="BZ53" s="32"/>
      <c r="CA53" s="4"/>
      <c r="CB53" s="31"/>
      <c r="CC53" s="32"/>
      <c r="CD53" s="4">
        <v>130</v>
      </c>
      <c r="CE53" s="31">
        <v>2070</v>
      </c>
      <c r="CF53" s="32">
        <v>1324.8</v>
      </c>
      <c r="CG53" s="4">
        <v>145</v>
      </c>
      <c r="CH53" s="31">
        <v>2430</v>
      </c>
      <c r="CI53" s="32">
        <v>1555.1999999999998</v>
      </c>
      <c r="CJ53" s="4">
        <v>265</v>
      </c>
      <c r="CK53" s="31">
        <v>4110</v>
      </c>
      <c r="CL53" s="32">
        <v>2630.4000000000005</v>
      </c>
      <c r="CM53" s="4"/>
      <c r="CN53" s="31"/>
      <c r="CO53" s="32"/>
      <c r="CP53" s="4">
        <v>200</v>
      </c>
      <c r="CQ53" s="31">
        <v>3800</v>
      </c>
      <c r="CR53" s="32">
        <v>2432</v>
      </c>
      <c r="CS53" s="4"/>
      <c r="CT53" s="31"/>
      <c r="CU53" s="32"/>
      <c r="CV53" s="4"/>
      <c r="CW53" s="31"/>
      <c r="CX53" s="32"/>
      <c r="CY53" s="4"/>
      <c r="CZ53" s="31"/>
      <c r="DA53" s="32"/>
      <c r="DB53" s="35">
        <f t="shared" si="31"/>
        <v>3154</v>
      </c>
      <c r="DC53" s="35">
        <f t="shared" si="32"/>
        <v>52316</v>
      </c>
      <c r="DD53" s="35">
        <f t="shared" si="33"/>
        <v>33485.840000000004</v>
      </c>
    </row>
    <row r="54" spans="1:108" ht="20.100000000000001" customHeight="1" x14ac:dyDescent="0.45">
      <c r="A54" s="1">
        <v>4</v>
      </c>
      <c r="B54" s="12" t="s">
        <v>44</v>
      </c>
      <c r="C54" s="13" t="s">
        <v>43</v>
      </c>
      <c r="D54" s="12" t="s">
        <v>45</v>
      </c>
      <c r="E54" s="12" t="s">
        <v>42</v>
      </c>
      <c r="F54" s="29" t="s">
        <v>203</v>
      </c>
      <c r="G54" s="4"/>
      <c r="H54" s="31"/>
      <c r="I54" s="32"/>
      <c r="J54" s="4">
        <v>273</v>
      </c>
      <c r="K54" s="31">
        <v>4022</v>
      </c>
      <c r="L54" s="32">
        <v>2574.08</v>
      </c>
      <c r="M54" s="4"/>
      <c r="N54" s="31"/>
      <c r="O54" s="32"/>
      <c r="P54" s="4">
        <v>185</v>
      </c>
      <c r="Q54" s="31">
        <v>2560</v>
      </c>
      <c r="R54" s="32">
        <v>1703.2</v>
      </c>
      <c r="S54" s="4"/>
      <c r="T54" s="31"/>
      <c r="U54" s="32"/>
      <c r="V54" s="4">
        <v>590</v>
      </c>
      <c r="W54" s="31">
        <v>9160</v>
      </c>
      <c r="X54" s="32">
        <v>5785.6</v>
      </c>
      <c r="Y54" s="4">
        <v>291</v>
      </c>
      <c r="Z54" s="31">
        <v>5234</v>
      </c>
      <c r="AA54" s="32">
        <v>3404.96</v>
      </c>
      <c r="AB54" s="4"/>
      <c r="AC54" s="31"/>
      <c r="AD54" s="32"/>
      <c r="AE54" s="4">
        <v>230</v>
      </c>
      <c r="AF54" s="31">
        <v>3150</v>
      </c>
      <c r="AG54" s="32">
        <v>2167.2000000000003</v>
      </c>
      <c r="AH54" s="4">
        <v>115</v>
      </c>
      <c r="AI54" s="31">
        <v>1610</v>
      </c>
      <c r="AJ54" s="32">
        <v>1138.3999999999999</v>
      </c>
      <c r="AK54" s="35">
        <f t="shared" si="25"/>
        <v>1684</v>
      </c>
      <c r="AL54" s="35">
        <f t="shared" si="26"/>
        <v>25736</v>
      </c>
      <c r="AM54" s="35">
        <f t="shared" si="27"/>
        <v>16773.440000000002</v>
      </c>
      <c r="AN54" s="4">
        <v>30</v>
      </c>
      <c r="AO54" s="31">
        <v>420</v>
      </c>
      <c r="AP54" s="32">
        <v>268.8</v>
      </c>
      <c r="AQ54" s="4">
        <v>627</v>
      </c>
      <c r="AR54" s="31">
        <v>8994</v>
      </c>
      <c r="AS54" s="32">
        <v>5971.2000000000007</v>
      </c>
      <c r="AT54" s="4"/>
      <c r="AU54" s="31"/>
      <c r="AV54" s="32"/>
      <c r="AW54" s="4">
        <v>542</v>
      </c>
      <c r="AX54" s="31">
        <v>9492</v>
      </c>
      <c r="AY54" s="32">
        <v>6174.72</v>
      </c>
      <c r="AZ54" s="4"/>
      <c r="BA54" s="31"/>
      <c r="BB54" s="32"/>
      <c r="BC54" s="4">
        <v>523</v>
      </c>
      <c r="BD54" s="31">
        <v>8572</v>
      </c>
      <c r="BE54" s="32">
        <v>5558.0800000000008</v>
      </c>
      <c r="BF54" s="4">
        <v>220</v>
      </c>
      <c r="BG54" s="31">
        <v>3080</v>
      </c>
      <c r="BH54" s="32">
        <v>1971.2</v>
      </c>
      <c r="BI54" s="4"/>
      <c r="BJ54" s="31"/>
      <c r="BK54" s="32"/>
      <c r="BL54" s="4">
        <v>209</v>
      </c>
      <c r="BM54" s="31">
        <v>3026</v>
      </c>
      <c r="BN54" s="32">
        <v>2044.6400000000003</v>
      </c>
      <c r="BO54" s="4">
        <v>330</v>
      </c>
      <c r="BP54" s="31">
        <v>5620</v>
      </c>
      <c r="BQ54" s="32">
        <v>3685.6</v>
      </c>
      <c r="BR54" s="35">
        <f t="shared" si="28"/>
        <v>4165</v>
      </c>
      <c r="BS54" s="35">
        <f t="shared" si="29"/>
        <v>64940</v>
      </c>
      <c r="BT54" s="35">
        <f t="shared" si="30"/>
        <v>42447.680000000008</v>
      </c>
      <c r="BU54" s="4">
        <v>335</v>
      </c>
      <c r="BV54" s="31">
        <v>4880</v>
      </c>
      <c r="BW54" s="32">
        <v>3186.0800000000004</v>
      </c>
      <c r="BX54" s="4"/>
      <c r="BY54" s="31"/>
      <c r="BZ54" s="32"/>
      <c r="CA54" s="4">
        <v>158</v>
      </c>
      <c r="CB54" s="31">
        <v>2432</v>
      </c>
      <c r="CC54" s="32">
        <v>1621.28</v>
      </c>
      <c r="CD54" s="4">
        <v>387</v>
      </c>
      <c r="CE54" s="31">
        <v>6288</v>
      </c>
      <c r="CF54" s="32">
        <v>4187.5200000000004</v>
      </c>
      <c r="CG54" s="4">
        <v>250</v>
      </c>
      <c r="CH54" s="31">
        <v>4960</v>
      </c>
      <c r="CI54" s="32">
        <v>3116.8</v>
      </c>
      <c r="CJ54" s="4">
        <v>165</v>
      </c>
      <c r="CK54" s="31">
        <v>2350</v>
      </c>
      <c r="CL54" s="32">
        <v>1525.6</v>
      </c>
      <c r="CM54" s="4">
        <v>150</v>
      </c>
      <c r="CN54" s="31">
        <v>2190</v>
      </c>
      <c r="CO54" s="32">
        <v>1531.2</v>
      </c>
      <c r="CP54" s="4">
        <v>426</v>
      </c>
      <c r="CQ54" s="31">
        <v>7224</v>
      </c>
      <c r="CR54" s="32">
        <v>4642.5600000000004</v>
      </c>
      <c r="CS54" s="4"/>
      <c r="CT54" s="31"/>
      <c r="CU54" s="32"/>
      <c r="CV54" s="4"/>
      <c r="CW54" s="31"/>
      <c r="CX54" s="32"/>
      <c r="CY54" s="4"/>
      <c r="CZ54" s="31"/>
      <c r="DA54" s="32"/>
      <c r="DB54" s="35">
        <f t="shared" si="31"/>
        <v>6036</v>
      </c>
      <c r="DC54" s="35">
        <f t="shared" si="32"/>
        <v>95264</v>
      </c>
      <c r="DD54" s="35">
        <f t="shared" si="33"/>
        <v>62258.720000000008</v>
      </c>
    </row>
    <row r="55" spans="1:108" ht="20.100000000000001" customHeight="1" x14ac:dyDescent="0.45">
      <c r="A55" s="1">
        <v>5</v>
      </c>
      <c r="B55" s="12" t="s">
        <v>41</v>
      </c>
      <c r="C55" s="13" t="s">
        <v>40</v>
      </c>
      <c r="D55" s="12" t="s">
        <v>37</v>
      </c>
      <c r="E55" s="12" t="s">
        <v>36</v>
      </c>
      <c r="F55" s="29" t="s">
        <v>203</v>
      </c>
      <c r="G55" s="4"/>
      <c r="H55" s="31"/>
      <c r="I55" s="32"/>
      <c r="J55" s="4"/>
      <c r="K55" s="31"/>
      <c r="L55" s="32"/>
      <c r="M55" s="4">
        <v>360</v>
      </c>
      <c r="N55" s="31">
        <v>6040</v>
      </c>
      <c r="O55" s="32">
        <v>3865.6</v>
      </c>
      <c r="P55" s="4"/>
      <c r="Q55" s="31"/>
      <c r="R55" s="32"/>
      <c r="S55" s="4"/>
      <c r="T55" s="31"/>
      <c r="U55" s="32"/>
      <c r="V55" s="4">
        <v>300</v>
      </c>
      <c r="W55" s="31">
        <v>4840</v>
      </c>
      <c r="X55" s="32">
        <v>3227.2</v>
      </c>
      <c r="Y55" s="4"/>
      <c r="Z55" s="31"/>
      <c r="AA55" s="32"/>
      <c r="AB55" s="4"/>
      <c r="AC55" s="31"/>
      <c r="AD55" s="32"/>
      <c r="AE55" s="4"/>
      <c r="AF55" s="31"/>
      <c r="AG55" s="32"/>
      <c r="AH55" s="4"/>
      <c r="AI55" s="31"/>
      <c r="AJ55" s="32"/>
      <c r="AK55" s="35">
        <f t="shared" si="25"/>
        <v>660</v>
      </c>
      <c r="AL55" s="35">
        <f t="shared" si="26"/>
        <v>10880</v>
      </c>
      <c r="AM55" s="35">
        <f t="shared" si="27"/>
        <v>7092.7999999999993</v>
      </c>
      <c r="AN55" s="4">
        <v>110</v>
      </c>
      <c r="AO55" s="31">
        <v>2140</v>
      </c>
      <c r="AP55" s="32">
        <v>1369.6000000000001</v>
      </c>
      <c r="AQ55" s="4"/>
      <c r="AR55" s="31"/>
      <c r="AS55" s="32"/>
      <c r="AT55" s="4"/>
      <c r="AU55" s="31"/>
      <c r="AV55" s="32"/>
      <c r="AW55" s="4"/>
      <c r="AX55" s="31"/>
      <c r="AY55" s="32"/>
      <c r="AZ55" s="4"/>
      <c r="BA55" s="31"/>
      <c r="BB55" s="32"/>
      <c r="BC55" s="4"/>
      <c r="BD55" s="31"/>
      <c r="BE55" s="32"/>
      <c r="BF55" s="4">
        <v>210</v>
      </c>
      <c r="BG55" s="31">
        <v>3540</v>
      </c>
      <c r="BH55" s="32">
        <v>2265.6</v>
      </c>
      <c r="BI55" s="4">
        <v>105</v>
      </c>
      <c r="BJ55" s="31">
        <v>1920</v>
      </c>
      <c r="BK55" s="32">
        <v>1228.8000000000002</v>
      </c>
      <c r="BL55" s="4"/>
      <c r="BM55" s="31"/>
      <c r="BN55" s="32"/>
      <c r="BO55" s="4"/>
      <c r="BP55" s="31"/>
      <c r="BQ55" s="32"/>
      <c r="BR55" s="35">
        <f t="shared" si="28"/>
        <v>1085</v>
      </c>
      <c r="BS55" s="35">
        <f t="shared" si="29"/>
        <v>18480</v>
      </c>
      <c r="BT55" s="35">
        <f t="shared" si="30"/>
        <v>11956.8</v>
      </c>
      <c r="BU55" s="4">
        <v>430</v>
      </c>
      <c r="BV55" s="31">
        <v>6960</v>
      </c>
      <c r="BW55" s="32">
        <v>4584</v>
      </c>
      <c r="BX55" s="4"/>
      <c r="BY55" s="31"/>
      <c r="BZ55" s="32"/>
      <c r="CA55" s="4"/>
      <c r="CB55" s="31"/>
      <c r="CC55" s="32"/>
      <c r="CD55" s="4"/>
      <c r="CE55" s="31"/>
      <c r="CF55" s="32"/>
      <c r="CG55" s="4">
        <v>150</v>
      </c>
      <c r="CH55" s="31">
        <v>2100</v>
      </c>
      <c r="CI55" s="32">
        <v>1344</v>
      </c>
      <c r="CJ55" s="4"/>
      <c r="CK55" s="31"/>
      <c r="CL55" s="32"/>
      <c r="CM55" s="4"/>
      <c r="CN55" s="31"/>
      <c r="CO55" s="32"/>
      <c r="CP55" s="4"/>
      <c r="CQ55" s="31"/>
      <c r="CR55" s="32"/>
      <c r="CS55" s="4"/>
      <c r="CT55" s="31"/>
      <c r="CU55" s="32"/>
      <c r="CV55" s="4"/>
      <c r="CW55" s="31"/>
      <c r="CX55" s="32"/>
      <c r="CY55" s="4"/>
      <c r="CZ55" s="31"/>
      <c r="DA55" s="32"/>
      <c r="DB55" s="35">
        <f t="shared" si="31"/>
        <v>1665</v>
      </c>
      <c r="DC55" s="35">
        <f t="shared" si="32"/>
        <v>27540</v>
      </c>
      <c r="DD55" s="35">
        <f t="shared" si="33"/>
        <v>17884.8</v>
      </c>
    </row>
    <row r="56" spans="1:108" ht="20.100000000000001" customHeight="1" x14ac:dyDescent="0.45">
      <c r="A56" s="1">
        <v>6</v>
      </c>
      <c r="B56" s="12" t="s">
        <v>39</v>
      </c>
      <c r="C56" s="13" t="s">
        <v>38</v>
      </c>
      <c r="D56" s="12" t="s">
        <v>37</v>
      </c>
      <c r="E56" s="12" t="s">
        <v>36</v>
      </c>
      <c r="F56" s="29" t="s">
        <v>203</v>
      </c>
      <c r="G56" s="4"/>
      <c r="H56" s="31"/>
      <c r="I56" s="32"/>
      <c r="J56" s="4"/>
      <c r="K56" s="31"/>
      <c r="L56" s="32"/>
      <c r="M56" s="4"/>
      <c r="N56" s="31"/>
      <c r="O56" s="32"/>
      <c r="P56" s="4">
        <v>450</v>
      </c>
      <c r="Q56" s="31">
        <v>7300</v>
      </c>
      <c r="R56" s="32">
        <v>4672</v>
      </c>
      <c r="S56" s="4"/>
      <c r="T56" s="31"/>
      <c r="U56" s="32"/>
      <c r="V56" s="4">
        <v>130</v>
      </c>
      <c r="W56" s="31">
        <v>1920</v>
      </c>
      <c r="X56" s="32">
        <v>1444.8</v>
      </c>
      <c r="Y56" s="4"/>
      <c r="Z56" s="31"/>
      <c r="AA56" s="32"/>
      <c r="AB56" s="4"/>
      <c r="AC56" s="31"/>
      <c r="AD56" s="32"/>
      <c r="AE56" s="4"/>
      <c r="AF56" s="31"/>
      <c r="AG56" s="32"/>
      <c r="AH56" s="4"/>
      <c r="AI56" s="31"/>
      <c r="AJ56" s="32"/>
      <c r="AK56" s="35">
        <f t="shared" si="25"/>
        <v>580</v>
      </c>
      <c r="AL56" s="35">
        <f t="shared" si="26"/>
        <v>9220</v>
      </c>
      <c r="AM56" s="35">
        <f t="shared" si="27"/>
        <v>6116.8</v>
      </c>
      <c r="AN56" s="4">
        <v>480</v>
      </c>
      <c r="AO56" s="31">
        <v>7020</v>
      </c>
      <c r="AP56" s="32">
        <v>4492.8</v>
      </c>
      <c r="AQ56" s="4"/>
      <c r="AR56" s="31"/>
      <c r="AS56" s="32"/>
      <c r="AT56" s="4"/>
      <c r="AU56" s="31"/>
      <c r="AV56" s="32"/>
      <c r="AW56" s="4"/>
      <c r="AX56" s="31"/>
      <c r="AY56" s="32"/>
      <c r="AZ56" s="4"/>
      <c r="BA56" s="31"/>
      <c r="BB56" s="32"/>
      <c r="BC56" s="4"/>
      <c r="BD56" s="31"/>
      <c r="BE56" s="32"/>
      <c r="BF56" s="4"/>
      <c r="BG56" s="31"/>
      <c r="BH56" s="32"/>
      <c r="BI56" s="4">
        <v>230</v>
      </c>
      <c r="BJ56" s="31">
        <v>3520</v>
      </c>
      <c r="BK56" s="32">
        <v>2252.8000000000002</v>
      </c>
      <c r="BL56" s="4"/>
      <c r="BM56" s="31"/>
      <c r="BN56" s="32"/>
      <c r="BO56" s="4">
        <v>300</v>
      </c>
      <c r="BP56" s="31">
        <v>5200</v>
      </c>
      <c r="BQ56" s="32">
        <v>3328</v>
      </c>
      <c r="BR56" s="35">
        <f t="shared" si="28"/>
        <v>1590</v>
      </c>
      <c r="BS56" s="35">
        <f t="shared" si="29"/>
        <v>24960</v>
      </c>
      <c r="BT56" s="35">
        <f t="shared" si="30"/>
        <v>16190.400000000001</v>
      </c>
      <c r="BU56" s="4"/>
      <c r="BV56" s="31"/>
      <c r="BW56" s="32"/>
      <c r="BX56" s="4"/>
      <c r="BY56" s="31"/>
      <c r="BZ56" s="32"/>
      <c r="CA56" s="4"/>
      <c r="CB56" s="31"/>
      <c r="CC56" s="32"/>
      <c r="CD56" s="4">
        <v>150</v>
      </c>
      <c r="CE56" s="31">
        <v>2600</v>
      </c>
      <c r="CF56" s="32">
        <v>1664</v>
      </c>
      <c r="CG56" s="4"/>
      <c r="CH56" s="31"/>
      <c r="CI56" s="32"/>
      <c r="CJ56" s="4">
        <v>400</v>
      </c>
      <c r="CK56" s="31">
        <v>6600</v>
      </c>
      <c r="CL56" s="32">
        <v>4224</v>
      </c>
      <c r="CM56" s="4"/>
      <c r="CN56" s="31"/>
      <c r="CO56" s="32"/>
      <c r="CP56" s="4"/>
      <c r="CQ56" s="31"/>
      <c r="CR56" s="32"/>
      <c r="CS56" s="4"/>
      <c r="CT56" s="31"/>
      <c r="CU56" s="32"/>
      <c r="CV56" s="4"/>
      <c r="CW56" s="31"/>
      <c r="CX56" s="32"/>
      <c r="CY56" s="4"/>
      <c r="CZ56" s="31"/>
      <c r="DA56" s="32"/>
      <c r="DB56" s="35">
        <f t="shared" si="31"/>
        <v>2140</v>
      </c>
      <c r="DC56" s="35">
        <f t="shared" si="32"/>
        <v>34160</v>
      </c>
      <c r="DD56" s="35">
        <f t="shared" si="33"/>
        <v>22078.400000000001</v>
      </c>
    </row>
    <row r="57" spans="1:108" ht="20.100000000000001" customHeight="1" x14ac:dyDescent="0.45">
      <c r="A57" s="1">
        <v>7</v>
      </c>
      <c r="B57" s="12" t="s">
        <v>33</v>
      </c>
      <c r="C57" s="13" t="s">
        <v>236</v>
      </c>
      <c r="D57" s="12" t="s">
        <v>2</v>
      </c>
      <c r="E57" s="12" t="s">
        <v>31</v>
      </c>
      <c r="F57" s="29" t="s">
        <v>203</v>
      </c>
      <c r="G57" s="4"/>
      <c r="H57" s="31"/>
      <c r="I57" s="32"/>
      <c r="J57" s="4"/>
      <c r="K57" s="31"/>
      <c r="L57" s="32"/>
      <c r="M57" s="4"/>
      <c r="N57" s="31"/>
      <c r="O57" s="32"/>
      <c r="P57" s="4">
        <v>200</v>
      </c>
      <c r="Q57" s="31">
        <v>2800</v>
      </c>
      <c r="R57" s="32">
        <v>1792</v>
      </c>
      <c r="S57" s="4"/>
      <c r="T57" s="31"/>
      <c r="U57" s="32"/>
      <c r="V57" s="4"/>
      <c r="W57" s="31"/>
      <c r="X57" s="32"/>
      <c r="Y57" s="4"/>
      <c r="Z57" s="31"/>
      <c r="AA57" s="32"/>
      <c r="AB57" s="4"/>
      <c r="AC57" s="31"/>
      <c r="AD57" s="32"/>
      <c r="AE57" s="4"/>
      <c r="AF57" s="31"/>
      <c r="AG57" s="32"/>
      <c r="AH57" s="4">
        <v>100</v>
      </c>
      <c r="AI57" s="31">
        <v>1400</v>
      </c>
      <c r="AJ57" s="32">
        <v>896</v>
      </c>
      <c r="AK57" s="35">
        <f t="shared" si="25"/>
        <v>300</v>
      </c>
      <c r="AL57" s="35">
        <f t="shared" si="26"/>
        <v>4200</v>
      </c>
      <c r="AM57" s="35">
        <f t="shared" si="27"/>
        <v>2688</v>
      </c>
      <c r="AN57" s="4"/>
      <c r="AO57" s="31"/>
      <c r="AP57" s="32"/>
      <c r="AQ57" s="4"/>
      <c r="AR57" s="31"/>
      <c r="AS57" s="32"/>
      <c r="AT57" s="4"/>
      <c r="AU57" s="31"/>
      <c r="AV57" s="32"/>
      <c r="AW57" s="4"/>
      <c r="AX57" s="31"/>
      <c r="AY57" s="32"/>
      <c r="AZ57" s="4"/>
      <c r="BA57" s="31"/>
      <c r="BB57" s="32"/>
      <c r="BC57" s="4"/>
      <c r="BD57" s="31"/>
      <c r="BE57" s="32"/>
      <c r="BF57" s="4"/>
      <c r="BG57" s="31"/>
      <c r="BH57" s="32"/>
      <c r="BI57" s="4"/>
      <c r="BJ57" s="31"/>
      <c r="BK57" s="32"/>
      <c r="BL57" s="4"/>
      <c r="BM57" s="31"/>
      <c r="BN57" s="32"/>
      <c r="BO57" s="4"/>
      <c r="BP57" s="31"/>
      <c r="BQ57" s="32"/>
      <c r="BR57" s="35">
        <f t="shared" si="28"/>
        <v>300</v>
      </c>
      <c r="BS57" s="35">
        <f t="shared" si="29"/>
        <v>4200</v>
      </c>
      <c r="BT57" s="35">
        <f t="shared" si="30"/>
        <v>2688</v>
      </c>
      <c r="BU57" s="4">
        <v>300</v>
      </c>
      <c r="BV57" s="31">
        <v>4200</v>
      </c>
      <c r="BW57" s="32">
        <v>2688</v>
      </c>
      <c r="BX57" s="4"/>
      <c r="BY57" s="31"/>
      <c r="BZ57" s="32"/>
      <c r="CA57" s="4"/>
      <c r="CB57" s="31"/>
      <c r="CC57" s="32"/>
      <c r="CD57" s="4"/>
      <c r="CE57" s="31"/>
      <c r="CF57" s="32"/>
      <c r="CG57" s="4"/>
      <c r="CH57" s="31"/>
      <c r="CI57" s="32"/>
      <c r="CJ57" s="4"/>
      <c r="CK57" s="31"/>
      <c r="CL57" s="32"/>
      <c r="CM57" s="4"/>
      <c r="CN57" s="31"/>
      <c r="CO57" s="32"/>
      <c r="CP57" s="4"/>
      <c r="CQ57" s="31"/>
      <c r="CR57" s="32"/>
      <c r="CS57" s="4"/>
      <c r="CT57" s="31"/>
      <c r="CU57" s="32"/>
      <c r="CV57" s="4"/>
      <c r="CW57" s="31"/>
      <c r="CX57" s="32"/>
      <c r="CY57" s="4"/>
      <c r="CZ57" s="31"/>
      <c r="DA57" s="32"/>
      <c r="DB57" s="35">
        <f t="shared" si="31"/>
        <v>600</v>
      </c>
      <c r="DC57" s="35">
        <f t="shared" si="32"/>
        <v>8400</v>
      </c>
      <c r="DD57" s="35">
        <f t="shared" si="33"/>
        <v>5376</v>
      </c>
    </row>
    <row r="58" spans="1:108" ht="20.100000000000001" customHeight="1" x14ac:dyDescent="0.45">
      <c r="A58" s="1">
        <v>8</v>
      </c>
      <c r="B58" s="12" t="s">
        <v>30</v>
      </c>
      <c r="C58" s="13" t="s">
        <v>29</v>
      </c>
      <c r="D58" s="12" t="s">
        <v>32</v>
      </c>
      <c r="E58" s="12" t="s">
        <v>46</v>
      </c>
      <c r="F58" s="29" t="s">
        <v>203</v>
      </c>
      <c r="G58" s="4"/>
      <c r="H58" s="31"/>
      <c r="I58" s="32"/>
      <c r="J58" s="4"/>
      <c r="K58" s="31"/>
      <c r="L58" s="32"/>
      <c r="M58" s="4">
        <v>430</v>
      </c>
      <c r="N58" s="31">
        <v>6320</v>
      </c>
      <c r="O58" s="32">
        <v>4044.8</v>
      </c>
      <c r="P58" s="4">
        <v>455</v>
      </c>
      <c r="Q58" s="31">
        <v>6370</v>
      </c>
      <c r="R58" s="32">
        <v>4076.8</v>
      </c>
      <c r="S58" s="4"/>
      <c r="T58" s="31"/>
      <c r="U58" s="32"/>
      <c r="V58" s="4">
        <v>430</v>
      </c>
      <c r="W58" s="31">
        <v>6320</v>
      </c>
      <c r="X58" s="32">
        <v>4044.8</v>
      </c>
      <c r="Y58" s="4"/>
      <c r="Z58" s="31"/>
      <c r="AA58" s="32"/>
      <c r="AB58" s="4"/>
      <c r="AC58" s="31"/>
      <c r="AD58" s="32"/>
      <c r="AE58" s="4"/>
      <c r="AF58" s="31"/>
      <c r="AG58" s="32"/>
      <c r="AH58" s="4"/>
      <c r="AI58" s="31"/>
      <c r="AJ58" s="32"/>
      <c r="AK58" s="35">
        <f t="shared" si="25"/>
        <v>1315</v>
      </c>
      <c r="AL58" s="35">
        <f t="shared" si="26"/>
        <v>19010</v>
      </c>
      <c r="AM58" s="35">
        <f t="shared" si="27"/>
        <v>12166.400000000001</v>
      </c>
      <c r="AN58" s="4">
        <v>525</v>
      </c>
      <c r="AO58" s="31">
        <v>8050</v>
      </c>
      <c r="AP58" s="32">
        <v>5152</v>
      </c>
      <c r="AQ58" s="4"/>
      <c r="AR58" s="31"/>
      <c r="AS58" s="32"/>
      <c r="AT58" s="4">
        <v>140</v>
      </c>
      <c r="AU58" s="31">
        <v>1960</v>
      </c>
      <c r="AV58" s="32">
        <v>1254.4000000000001</v>
      </c>
      <c r="AW58" s="4">
        <v>380</v>
      </c>
      <c r="AX58" s="31">
        <v>6220</v>
      </c>
      <c r="AY58" s="32">
        <v>3980.8</v>
      </c>
      <c r="AZ58" s="4"/>
      <c r="BA58" s="31"/>
      <c r="BB58" s="32"/>
      <c r="BC58" s="4">
        <v>400</v>
      </c>
      <c r="BD58" s="31">
        <v>6200</v>
      </c>
      <c r="BE58" s="32">
        <v>3968</v>
      </c>
      <c r="BF58" s="4"/>
      <c r="BG58" s="31"/>
      <c r="BH58" s="32"/>
      <c r="BI58" s="4">
        <v>165</v>
      </c>
      <c r="BJ58" s="31">
        <v>2510</v>
      </c>
      <c r="BK58" s="32">
        <v>1642.4</v>
      </c>
      <c r="BL58" s="4"/>
      <c r="BM58" s="31"/>
      <c r="BN58" s="32"/>
      <c r="BO58" s="4">
        <v>200</v>
      </c>
      <c r="BP58" s="31">
        <v>3100</v>
      </c>
      <c r="BQ58" s="32">
        <v>1984</v>
      </c>
      <c r="BR58" s="35">
        <f t="shared" si="28"/>
        <v>3125</v>
      </c>
      <c r="BS58" s="35">
        <f t="shared" si="29"/>
        <v>47050</v>
      </c>
      <c r="BT58" s="35">
        <f t="shared" si="30"/>
        <v>30148</v>
      </c>
      <c r="BU58" s="4"/>
      <c r="BV58" s="31"/>
      <c r="BW58" s="32"/>
      <c r="BX58" s="4"/>
      <c r="BY58" s="31"/>
      <c r="BZ58" s="32"/>
      <c r="CA58" s="4"/>
      <c r="CB58" s="31"/>
      <c r="CC58" s="32"/>
      <c r="CD58" s="4">
        <v>10</v>
      </c>
      <c r="CE58" s="31">
        <v>140</v>
      </c>
      <c r="CF58" s="32">
        <v>89.600000000000009</v>
      </c>
      <c r="CG58" s="4">
        <v>560</v>
      </c>
      <c r="CH58" s="31">
        <v>8740</v>
      </c>
      <c r="CI58" s="32">
        <v>5593.6</v>
      </c>
      <c r="CJ58" s="4"/>
      <c r="CK58" s="31"/>
      <c r="CL58" s="32"/>
      <c r="CM58" s="4">
        <v>380</v>
      </c>
      <c r="CN58" s="31">
        <v>6120</v>
      </c>
      <c r="CO58" s="32">
        <v>3916.7999999999997</v>
      </c>
      <c r="CP58" s="4">
        <v>530</v>
      </c>
      <c r="CQ58" s="31">
        <v>7720</v>
      </c>
      <c r="CR58" s="32">
        <v>4940.8</v>
      </c>
      <c r="CS58" s="4"/>
      <c r="CT58" s="31"/>
      <c r="CU58" s="32"/>
      <c r="CV58" s="4"/>
      <c r="CW58" s="31"/>
      <c r="CX58" s="32"/>
      <c r="CY58" s="4"/>
      <c r="CZ58" s="31"/>
      <c r="DA58" s="32"/>
      <c r="DB58" s="35">
        <f t="shared" si="31"/>
        <v>4605</v>
      </c>
      <c r="DC58" s="35">
        <f t="shared" si="32"/>
        <v>69770</v>
      </c>
      <c r="DD58" s="35">
        <f t="shared" si="33"/>
        <v>44688.800000000003</v>
      </c>
    </row>
    <row r="59" spans="1:108" ht="20.100000000000001" customHeight="1" x14ac:dyDescent="0.45">
      <c r="A59" s="1">
        <v>9</v>
      </c>
      <c r="B59" s="12" t="s">
        <v>28</v>
      </c>
      <c r="C59" s="13" t="s">
        <v>27</v>
      </c>
      <c r="D59" s="12" t="s">
        <v>16</v>
      </c>
      <c r="E59" s="12" t="s">
        <v>15</v>
      </c>
      <c r="F59" s="29" t="s">
        <v>203</v>
      </c>
      <c r="G59" s="4"/>
      <c r="H59" s="31"/>
      <c r="I59" s="32"/>
      <c r="J59" s="4"/>
      <c r="K59" s="31"/>
      <c r="L59" s="32"/>
      <c r="M59" s="4"/>
      <c r="N59" s="31"/>
      <c r="O59" s="32"/>
      <c r="P59" s="4"/>
      <c r="Q59" s="31"/>
      <c r="R59" s="32"/>
      <c r="S59" s="4">
        <v>280</v>
      </c>
      <c r="T59" s="31">
        <v>4720</v>
      </c>
      <c r="U59" s="32">
        <v>2972.8</v>
      </c>
      <c r="V59" s="4"/>
      <c r="W59" s="31"/>
      <c r="X59" s="32"/>
      <c r="Y59" s="4"/>
      <c r="Z59" s="31"/>
      <c r="AA59" s="32"/>
      <c r="AB59" s="4"/>
      <c r="AC59" s="31"/>
      <c r="AD59" s="32"/>
      <c r="AE59" s="4">
        <v>280</v>
      </c>
      <c r="AF59" s="31">
        <v>4120</v>
      </c>
      <c r="AG59" s="32">
        <v>2824</v>
      </c>
      <c r="AH59" s="4">
        <v>240</v>
      </c>
      <c r="AI59" s="31">
        <v>3840</v>
      </c>
      <c r="AJ59" s="32">
        <v>2452.8000000000002</v>
      </c>
      <c r="AK59" s="35">
        <f t="shared" si="25"/>
        <v>800</v>
      </c>
      <c r="AL59" s="35">
        <f t="shared" si="26"/>
        <v>12680</v>
      </c>
      <c r="AM59" s="35">
        <f t="shared" si="27"/>
        <v>8249.6</v>
      </c>
      <c r="AN59" s="4"/>
      <c r="AO59" s="31"/>
      <c r="AP59" s="32"/>
      <c r="AQ59" s="4"/>
      <c r="AR59" s="31"/>
      <c r="AS59" s="32"/>
      <c r="AT59" s="4">
        <v>275</v>
      </c>
      <c r="AU59" s="31">
        <v>4300</v>
      </c>
      <c r="AV59" s="32">
        <v>2722</v>
      </c>
      <c r="AW59" s="4"/>
      <c r="AX59" s="31"/>
      <c r="AY59" s="32"/>
      <c r="AZ59" s="4"/>
      <c r="BA59" s="31"/>
      <c r="BB59" s="32"/>
      <c r="BC59" s="4"/>
      <c r="BD59" s="31"/>
      <c r="BE59" s="32"/>
      <c r="BF59" s="4">
        <v>220</v>
      </c>
      <c r="BG59" s="31">
        <v>3540</v>
      </c>
      <c r="BH59" s="32">
        <v>2352</v>
      </c>
      <c r="BI59" s="4">
        <v>280</v>
      </c>
      <c r="BJ59" s="31">
        <v>3860</v>
      </c>
      <c r="BK59" s="32">
        <v>2600</v>
      </c>
      <c r="BL59" s="4"/>
      <c r="BM59" s="31"/>
      <c r="BN59" s="32"/>
      <c r="BO59" s="4"/>
      <c r="BP59" s="31"/>
      <c r="BQ59" s="32"/>
      <c r="BR59" s="35">
        <f t="shared" si="28"/>
        <v>1575</v>
      </c>
      <c r="BS59" s="35">
        <f t="shared" si="29"/>
        <v>24380</v>
      </c>
      <c r="BT59" s="35">
        <f t="shared" si="30"/>
        <v>15923.6</v>
      </c>
      <c r="BU59" s="4"/>
      <c r="BV59" s="31"/>
      <c r="BW59" s="32"/>
      <c r="BX59" s="4"/>
      <c r="BY59" s="31"/>
      <c r="BZ59" s="32"/>
      <c r="CA59" s="4">
        <v>255</v>
      </c>
      <c r="CB59" s="31">
        <v>3960</v>
      </c>
      <c r="CC59" s="32">
        <v>2634</v>
      </c>
      <c r="CD59" s="4">
        <v>300</v>
      </c>
      <c r="CE59" s="31">
        <v>4600</v>
      </c>
      <c r="CF59" s="32">
        <v>3112</v>
      </c>
      <c r="CG59" s="4"/>
      <c r="CH59" s="31"/>
      <c r="CI59" s="32"/>
      <c r="CJ59" s="4"/>
      <c r="CK59" s="31"/>
      <c r="CL59" s="32"/>
      <c r="CM59" s="4"/>
      <c r="CN59" s="31"/>
      <c r="CO59" s="32"/>
      <c r="CP59" s="4">
        <v>250</v>
      </c>
      <c r="CQ59" s="31">
        <v>3400</v>
      </c>
      <c r="CR59" s="32">
        <v>2392</v>
      </c>
      <c r="CS59" s="4"/>
      <c r="CT59" s="31"/>
      <c r="CU59" s="32"/>
      <c r="CV59" s="4"/>
      <c r="CW59" s="31"/>
      <c r="CX59" s="32"/>
      <c r="CY59" s="4"/>
      <c r="CZ59" s="31"/>
      <c r="DA59" s="32"/>
      <c r="DB59" s="35">
        <f t="shared" si="31"/>
        <v>2380</v>
      </c>
      <c r="DC59" s="35">
        <f t="shared" si="32"/>
        <v>36340</v>
      </c>
      <c r="DD59" s="35">
        <f t="shared" si="33"/>
        <v>24061.599999999999</v>
      </c>
    </row>
    <row r="60" spans="1:108" ht="20.100000000000001" customHeight="1" x14ac:dyDescent="0.45">
      <c r="A60" s="1">
        <v>10</v>
      </c>
      <c r="B60" s="12" t="s">
        <v>26</v>
      </c>
      <c r="C60" s="13" t="s">
        <v>25</v>
      </c>
      <c r="D60" s="12" t="s">
        <v>16</v>
      </c>
      <c r="E60" s="12" t="s">
        <v>15</v>
      </c>
      <c r="F60" s="29" t="s">
        <v>203</v>
      </c>
      <c r="G60" s="4"/>
      <c r="H60" s="31"/>
      <c r="I60" s="32"/>
      <c r="J60" s="4"/>
      <c r="K60" s="31"/>
      <c r="L60" s="32"/>
      <c r="M60" s="4"/>
      <c r="N60" s="31"/>
      <c r="O60" s="32"/>
      <c r="P60" s="4"/>
      <c r="Q60" s="31"/>
      <c r="R60" s="32"/>
      <c r="S60" s="4"/>
      <c r="T60" s="31"/>
      <c r="U60" s="32"/>
      <c r="V60" s="4"/>
      <c r="W60" s="31"/>
      <c r="X60" s="32"/>
      <c r="Y60" s="4"/>
      <c r="Z60" s="31"/>
      <c r="AA60" s="32"/>
      <c r="AB60" s="4"/>
      <c r="AC60" s="31"/>
      <c r="AD60" s="32"/>
      <c r="AE60" s="4"/>
      <c r="AF60" s="31"/>
      <c r="AG60" s="32"/>
      <c r="AH60" s="4"/>
      <c r="AI60" s="31"/>
      <c r="AJ60" s="32"/>
      <c r="AK60" s="35">
        <f t="shared" si="25"/>
        <v>0</v>
      </c>
      <c r="AL60" s="35">
        <f t="shared" si="26"/>
        <v>0</v>
      </c>
      <c r="AM60" s="35">
        <f t="shared" si="27"/>
        <v>0</v>
      </c>
      <c r="AN60" s="4"/>
      <c r="AO60" s="31"/>
      <c r="AP60" s="32"/>
      <c r="AQ60" s="4"/>
      <c r="AR60" s="31"/>
      <c r="AS60" s="32"/>
      <c r="AT60" s="4"/>
      <c r="AU60" s="31"/>
      <c r="AV60" s="32"/>
      <c r="AW60" s="4"/>
      <c r="AX60" s="31"/>
      <c r="AY60" s="32"/>
      <c r="AZ60" s="4"/>
      <c r="BA60" s="31"/>
      <c r="BB60" s="32"/>
      <c r="BC60" s="4"/>
      <c r="BD60" s="31"/>
      <c r="BE60" s="32"/>
      <c r="BF60" s="4"/>
      <c r="BG60" s="31"/>
      <c r="BH60" s="32"/>
      <c r="BI60" s="4">
        <v>210</v>
      </c>
      <c r="BJ60" s="31">
        <v>3540</v>
      </c>
      <c r="BK60" s="32">
        <v>2265.6</v>
      </c>
      <c r="BL60" s="4"/>
      <c r="BM60" s="31"/>
      <c r="BN60" s="32"/>
      <c r="BO60" s="4">
        <v>300</v>
      </c>
      <c r="BP60" s="31">
        <v>4200</v>
      </c>
      <c r="BQ60" s="32">
        <v>2688</v>
      </c>
      <c r="BR60" s="35">
        <f t="shared" si="28"/>
        <v>510</v>
      </c>
      <c r="BS60" s="35">
        <f t="shared" si="29"/>
        <v>7740</v>
      </c>
      <c r="BT60" s="35">
        <f t="shared" si="30"/>
        <v>4953.6000000000004</v>
      </c>
      <c r="BU60" s="4"/>
      <c r="BV60" s="31"/>
      <c r="BW60" s="32"/>
      <c r="BX60" s="4"/>
      <c r="BY60" s="31"/>
      <c r="BZ60" s="32"/>
      <c r="CA60" s="4"/>
      <c r="CB60" s="31"/>
      <c r="CC60" s="32"/>
      <c r="CD60" s="4"/>
      <c r="CE60" s="31"/>
      <c r="CF60" s="32"/>
      <c r="CG60" s="4"/>
      <c r="CH60" s="31"/>
      <c r="CI60" s="32"/>
      <c r="CJ60" s="4"/>
      <c r="CK60" s="31"/>
      <c r="CL60" s="32"/>
      <c r="CM60" s="4"/>
      <c r="CN60" s="31"/>
      <c r="CO60" s="32"/>
      <c r="CP60" s="4"/>
      <c r="CQ60" s="31"/>
      <c r="CR60" s="32"/>
      <c r="CS60" s="4"/>
      <c r="CT60" s="31"/>
      <c r="CU60" s="32"/>
      <c r="CV60" s="4"/>
      <c r="CW60" s="31"/>
      <c r="CX60" s="32"/>
      <c r="CY60" s="4"/>
      <c r="CZ60" s="31"/>
      <c r="DA60" s="32"/>
      <c r="DB60" s="35">
        <f t="shared" si="31"/>
        <v>510</v>
      </c>
      <c r="DC60" s="35">
        <f t="shared" si="32"/>
        <v>7740</v>
      </c>
      <c r="DD60" s="35">
        <f t="shared" si="33"/>
        <v>4953.6000000000004</v>
      </c>
    </row>
    <row r="61" spans="1:108" ht="20.100000000000001" customHeight="1" x14ac:dyDescent="0.45">
      <c r="A61" s="1">
        <v>11</v>
      </c>
      <c r="B61" s="12" t="s">
        <v>22</v>
      </c>
      <c r="C61" s="13" t="s">
        <v>21</v>
      </c>
      <c r="D61" s="12" t="s">
        <v>16</v>
      </c>
      <c r="E61" s="12" t="s">
        <v>15</v>
      </c>
      <c r="F61" s="29" t="s">
        <v>203</v>
      </c>
      <c r="G61" s="4"/>
      <c r="H61" s="31"/>
      <c r="I61" s="32"/>
      <c r="J61" s="4"/>
      <c r="K61" s="31"/>
      <c r="L61" s="32"/>
      <c r="M61" s="4"/>
      <c r="N61" s="31"/>
      <c r="O61" s="32"/>
      <c r="P61" s="4"/>
      <c r="Q61" s="31"/>
      <c r="R61" s="32"/>
      <c r="S61" s="4"/>
      <c r="T61" s="31"/>
      <c r="U61" s="32"/>
      <c r="V61" s="4"/>
      <c r="W61" s="31"/>
      <c r="X61" s="32"/>
      <c r="Y61" s="4"/>
      <c r="Z61" s="31"/>
      <c r="AA61" s="32"/>
      <c r="AB61" s="4"/>
      <c r="AC61" s="31"/>
      <c r="AD61" s="32"/>
      <c r="AE61" s="4"/>
      <c r="AF61" s="31"/>
      <c r="AG61" s="32"/>
      <c r="AH61" s="4">
        <v>230</v>
      </c>
      <c r="AI61" s="31">
        <v>3320</v>
      </c>
      <c r="AJ61" s="32">
        <v>2556.8000000000002</v>
      </c>
      <c r="AK61" s="35">
        <f t="shared" si="25"/>
        <v>230</v>
      </c>
      <c r="AL61" s="35">
        <f t="shared" si="26"/>
        <v>3320</v>
      </c>
      <c r="AM61" s="35">
        <f t="shared" si="27"/>
        <v>2556.8000000000002</v>
      </c>
      <c r="AN61" s="4"/>
      <c r="AO61" s="31"/>
      <c r="AP61" s="32"/>
      <c r="AQ61" s="4"/>
      <c r="AR61" s="31"/>
      <c r="AS61" s="32"/>
      <c r="AT61" s="4"/>
      <c r="AU61" s="31"/>
      <c r="AV61" s="32"/>
      <c r="AW61" s="4"/>
      <c r="AX61" s="31"/>
      <c r="AY61" s="32"/>
      <c r="AZ61" s="4"/>
      <c r="BA61" s="31"/>
      <c r="BB61" s="32"/>
      <c r="BC61" s="4"/>
      <c r="BD61" s="31"/>
      <c r="BE61" s="32"/>
      <c r="BF61" s="4"/>
      <c r="BG61" s="31"/>
      <c r="BH61" s="32"/>
      <c r="BI61" s="4"/>
      <c r="BJ61" s="31"/>
      <c r="BK61" s="32"/>
      <c r="BL61" s="4">
        <v>150</v>
      </c>
      <c r="BM61" s="31">
        <v>2100</v>
      </c>
      <c r="BN61" s="32">
        <v>1344</v>
      </c>
      <c r="BO61" s="4"/>
      <c r="BP61" s="31"/>
      <c r="BQ61" s="32"/>
      <c r="BR61" s="35">
        <f t="shared" si="28"/>
        <v>380</v>
      </c>
      <c r="BS61" s="35">
        <f t="shared" si="29"/>
        <v>5420</v>
      </c>
      <c r="BT61" s="35">
        <f t="shared" si="30"/>
        <v>3900.8</v>
      </c>
      <c r="BU61" s="4"/>
      <c r="BV61" s="31"/>
      <c r="BW61" s="32"/>
      <c r="BX61" s="4"/>
      <c r="BY61" s="31"/>
      <c r="BZ61" s="32"/>
      <c r="CA61" s="4">
        <v>300</v>
      </c>
      <c r="CB61" s="31">
        <v>4200</v>
      </c>
      <c r="CC61" s="32">
        <v>2688</v>
      </c>
      <c r="CD61" s="4"/>
      <c r="CE61" s="31"/>
      <c r="CF61" s="32"/>
      <c r="CG61" s="4"/>
      <c r="CH61" s="31"/>
      <c r="CI61" s="32"/>
      <c r="CJ61" s="4"/>
      <c r="CK61" s="31"/>
      <c r="CL61" s="32"/>
      <c r="CM61" s="4"/>
      <c r="CN61" s="31"/>
      <c r="CO61" s="32"/>
      <c r="CP61" s="4">
        <v>250</v>
      </c>
      <c r="CQ61" s="31">
        <v>3500</v>
      </c>
      <c r="CR61" s="32">
        <v>2240</v>
      </c>
      <c r="CS61" s="4"/>
      <c r="CT61" s="31"/>
      <c r="CU61" s="32"/>
      <c r="CV61" s="4"/>
      <c r="CW61" s="31"/>
      <c r="CX61" s="32"/>
      <c r="CY61" s="4"/>
      <c r="CZ61" s="31"/>
      <c r="DA61" s="32"/>
      <c r="DB61" s="35">
        <f t="shared" si="31"/>
        <v>930</v>
      </c>
      <c r="DC61" s="35">
        <f t="shared" si="32"/>
        <v>13120</v>
      </c>
      <c r="DD61" s="35">
        <f t="shared" si="33"/>
        <v>8828.7999999999993</v>
      </c>
    </row>
    <row r="62" spans="1:108" ht="20.100000000000001" customHeight="1" x14ac:dyDescent="0.45">
      <c r="A62" s="1">
        <v>12</v>
      </c>
      <c r="B62" s="12" t="s">
        <v>20</v>
      </c>
      <c r="C62" s="13" t="s">
        <v>19</v>
      </c>
      <c r="D62" s="12" t="s">
        <v>16</v>
      </c>
      <c r="E62" s="12" t="s">
        <v>15</v>
      </c>
      <c r="F62" s="29" t="s">
        <v>203</v>
      </c>
      <c r="G62" s="4"/>
      <c r="H62" s="31"/>
      <c r="I62" s="32"/>
      <c r="J62" s="4"/>
      <c r="K62" s="31"/>
      <c r="L62" s="32"/>
      <c r="M62" s="4"/>
      <c r="N62" s="31"/>
      <c r="O62" s="32"/>
      <c r="P62" s="4"/>
      <c r="Q62" s="31"/>
      <c r="R62" s="32"/>
      <c r="S62" s="4">
        <v>300</v>
      </c>
      <c r="T62" s="31">
        <v>4700</v>
      </c>
      <c r="U62" s="32">
        <v>2960</v>
      </c>
      <c r="V62" s="4"/>
      <c r="W62" s="31"/>
      <c r="X62" s="32"/>
      <c r="Y62" s="4"/>
      <c r="Z62" s="31"/>
      <c r="AA62" s="32"/>
      <c r="AB62" s="4"/>
      <c r="AC62" s="31"/>
      <c r="AD62" s="32"/>
      <c r="AE62" s="4"/>
      <c r="AF62" s="31"/>
      <c r="AG62" s="32"/>
      <c r="AH62" s="4">
        <v>220</v>
      </c>
      <c r="AI62" s="31">
        <v>3280</v>
      </c>
      <c r="AJ62" s="32">
        <v>2099.1999999999998</v>
      </c>
      <c r="AK62" s="35">
        <f t="shared" si="25"/>
        <v>520</v>
      </c>
      <c r="AL62" s="35">
        <f t="shared" si="26"/>
        <v>7980</v>
      </c>
      <c r="AM62" s="35">
        <f t="shared" si="27"/>
        <v>5059.2</v>
      </c>
      <c r="AN62" s="4"/>
      <c r="AO62" s="31"/>
      <c r="AP62" s="32"/>
      <c r="AQ62" s="4"/>
      <c r="AR62" s="31"/>
      <c r="AS62" s="32"/>
      <c r="AT62" s="4"/>
      <c r="AU62" s="31"/>
      <c r="AV62" s="32"/>
      <c r="AW62" s="4"/>
      <c r="AX62" s="31"/>
      <c r="AY62" s="32"/>
      <c r="AZ62" s="4"/>
      <c r="BA62" s="31"/>
      <c r="BB62" s="32"/>
      <c r="BC62" s="4"/>
      <c r="BD62" s="31"/>
      <c r="BE62" s="32"/>
      <c r="BF62" s="4"/>
      <c r="BG62" s="31"/>
      <c r="BH62" s="32"/>
      <c r="BI62" s="4"/>
      <c r="BJ62" s="31"/>
      <c r="BK62" s="32"/>
      <c r="BL62" s="4">
        <v>240</v>
      </c>
      <c r="BM62" s="31">
        <v>3280</v>
      </c>
      <c r="BN62" s="32">
        <v>2272</v>
      </c>
      <c r="BO62" s="4"/>
      <c r="BP62" s="31"/>
      <c r="BQ62" s="32"/>
      <c r="BR62" s="35">
        <f t="shared" si="28"/>
        <v>760</v>
      </c>
      <c r="BS62" s="35">
        <f t="shared" si="29"/>
        <v>11260</v>
      </c>
      <c r="BT62" s="35">
        <f t="shared" si="30"/>
        <v>7331.2</v>
      </c>
      <c r="BU62" s="4"/>
      <c r="BV62" s="31"/>
      <c r="BW62" s="32"/>
      <c r="BX62" s="4"/>
      <c r="BY62" s="31"/>
      <c r="BZ62" s="32"/>
      <c r="CA62" s="4"/>
      <c r="CB62" s="31"/>
      <c r="CC62" s="32"/>
      <c r="CD62" s="4"/>
      <c r="CE62" s="31"/>
      <c r="CF62" s="32"/>
      <c r="CG62" s="4"/>
      <c r="CH62" s="31"/>
      <c r="CI62" s="32"/>
      <c r="CJ62" s="4">
        <v>300</v>
      </c>
      <c r="CK62" s="31">
        <v>4200</v>
      </c>
      <c r="CL62" s="32">
        <v>2688</v>
      </c>
      <c r="CM62" s="4"/>
      <c r="CN62" s="31"/>
      <c r="CO62" s="32"/>
      <c r="CP62" s="4"/>
      <c r="CQ62" s="31"/>
      <c r="CR62" s="32"/>
      <c r="CS62" s="4"/>
      <c r="CT62" s="31"/>
      <c r="CU62" s="32"/>
      <c r="CV62" s="4"/>
      <c r="CW62" s="31"/>
      <c r="CX62" s="32"/>
      <c r="CY62" s="4"/>
      <c r="CZ62" s="31"/>
      <c r="DA62" s="32"/>
      <c r="DB62" s="35">
        <f t="shared" si="31"/>
        <v>1060</v>
      </c>
      <c r="DC62" s="35">
        <f t="shared" si="32"/>
        <v>15460</v>
      </c>
      <c r="DD62" s="35">
        <f t="shared" si="33"/>
        <v>10019.200000000001</v>
      </c>
    </row>
    <row r="63" spans="1:108" ht="20.100000000000001" customHeight="1" x14ac:dyDescent="0.45">
      <c r="A63" s="1">
        <v>13</v>
      </c>
      <c r="B63" s="12" t="s">
        <v>18</v>
      </c>
      <c r="C63" s="13" t="s">
        <v>17</v>
      </c>
      <c r="D63" s="12" t="s">
        <v>16</v>
      </c>
      <c r="E63" s="12" t="s">
        <v>15</v>
      </c>
      <c r="F63" s="29" t="s">
        <v>203</v>
      </c>
      <c r="G63" s="4"/>
      <c r="H63" s="31"/>
      <c r="I63" s="32"/>
      <c r="J63" s="4"/>
      <c r="K63" s="31"/>
      <c r="L63" s="32"/>
      <c r="M63" s="4"/>
      <c r="N63" s="31"/>
      <c r="O63" s="32"/>
      <c r="P63" s="4"/>
      <c r="Q63" s="31"/>
      <c r="R63" s="32"/>
      <c r="S63" s="4"/>
      <c r="T63" s="31"/>
      <c r="U63" s="32"/>
      <c r="V63" s="4">
        <v>100</v>
      </c>
      <c r="W63" s="31">
        <v>1400</v>
      </c>
      <c r="X63" s="32">
        <v>896</v>
      </c>
      <c r="Y63" s="4"/>
      <c r="Z63" s="31"/>
      <c r="AA63" s="32"/>
      <c r="AB63" s="4"/>
      <c r="AC63" s="31"/>
      <c r="AD63" s="32"/>
      <c r="AE63" s="4"/>
      <c r="AF63" s="31"/>
      <c r="AG63" s="32"/>
      <c r="AH63" s="4"/>
      <c r="AI63" s="31"/>
      <c r="AJ63" s="32"/>
      <c r="AK63" s="35">
        <f t="shared" si="25"/>
        <v>100</v>
      </c>
      <c r="AL63" s="35">
        <f t="shared" si="26"/>
        <v>1400</v>
      </c>
      <c r="AM63" s="35">
        <f t="shared" si="27"/>
        <v>896</v>
      </c>
      <c r="AN63" s="4"/>
      <c r="AO63" s="31"/>
      <c r="AP63" s="32"/>
      <c r="AQ63" s="4"/>
      <c r="AR63" s="31"/>
      <c r="AS63" s="32"/>
      <c r="AT63" s="4">
        <v>250</v>
      </c>
      <c r="AU63" s="31">
        <v>3450</v>
      </c>
      <c r="AV63" s="32">
        <v>2316</v>
      </c>
      <c r="AW63" s="4"/>
      <c r="AX63" s="31"/>
      <c r="AY63" s="32"/>
      <c r="AZ63" s="4"/>
      <c r="BA63" s="31"/>
      <c r="BB63" s="32"/>
      <c r="BC63" s="4"/>
      <c r="BD63" s="31"/>
      <c r="BE63" s="32"/>
      <c r="BF63" s="4"/>
      <c r="BG63" s="31"/>
      <c r="BH63" s="32"/>
      <c r="BI63" s="4"/>
      <c r="BJ63" s="31"/>
      <c r="BK63" s="32"/>
      <c r="BL63" s="4"/>
      <c r="BM63" s="31"/>
      <c r="BN63" s="32"/>
      <c r="BO63" s="4"/>
      <c r="BP63" s="31"/>
      <c r="BQ63" s="32"/>
      <c r="BR63" s="35">
        <f t="shared" si="28"/>
        <v>350</v>
      </c>
      <c r="BS63" s="35">
        <f t="shared" si="29"/>
        <v>4850</v>
      </c>
      <c r="BT63" s="35">
        <f t="shared" si="30"/>
        <v>3212</v>
      </c>
      <c r="BU63" s="4"/>
      <c r="BV63" s="31"/>
      <c r="BW63" s="32"/>
      <c r="BX63" s="4"/>
      <c r="BY63" s="31"/>
      <c r="BZ63" s="32"/>
      <c r="CA63" s="4">
        <v>250</v>
      </c>
      <c r="CB63" s="31">
        <v>3500</v>
      </c>
      <c r="CC63" s="32">
        <v>2240</v>
      </c>
      <c r="CD63" s="4"/>
      <c r="CE63" s="31"/>
      <c r="CF63" s="32"/>
      <c r="CG63" s="4"/>
      <c r="CH63" s="31"/>
      <c r="CI63" s="32"/>
      <c r="CJ63" s="4"/>
      <c r="CK63" s="31"/>
      <c r="CL63" s="32"/>
      <c r="CM63" s="4">
        <v>100</v>
      </c>
      <c r="CN63" s="31">
        <v>1400</v>
      </c>
      <c r="CO63" s="32">
        <v>896</v>
      </c>
      <c r="CP63" s="4"/>
      <c r="CQ63" s="31"/>
      <c r="CR63" s="32"/>
      <c r="CS63" s="4"/>
      <c r="CT63" s="31"/>
      <c r="CU63" s="32"/>
      <c r="CV63" s="4"/>
      <c r="CW63" s="31"/>
      <c r="CX63" s="32"/>
      <c r="CY63" s="4"/>
      <c r="CZ63" s="31"/>
      <c r="DA63" s="32"/>
      <c r="DB63" s="35">
        <f t="shared" si="31"/>
        <v>700</v>
      </c>
      <c r="DC63" s="35">
        <f t="shared" si="32"/>
        <v>9750</v>
      </c>
      <c r="DD63" s="35">
        <f t="shared" si="33"/>
        <v>6348</v>
      </c>
    </row>
    <row r="64" spans="1:108" ht="20.100000000000001" customHeight="1" x14ac:dyDescent="0.45">
      <c r="A64" s="1">
        <v>14</v>
      </c>
      <c r="B64" s="12" t="s">
        <v>14</v>
      </c>
      <c r="C64" s="13" t="s">
        <v>13</v>
      </c>
      <c r="D64" s="12" t="s">
        <v>12</v>
      </c>
      <c r="E64" s="12" t="s">
        <v>11</v>
      </c>
      <c r="F64" s="29" t="s">
        <v>203</v>
      </c>
      <c r="G64" s="4"/>
      <c r="H64" s="31"/>
      <c r="I64" s="32"/>
      <c r="J64" s="4"/>
      <c r="K64" s="31"/>
      <c r="L64" s="32"/>
      <c r="M64" s="4"/>
      <c r="N64" s="31"/>
      <c r="O64" s="32"/>
      <c r="P64" s="4">
        <v>100</v>
      </c>
      <c r="Q64" s="31">
        <v>1200</v>
      </c>
      <c r="R64" s="32">
        <v>1200</v>
      </c>
      <c r="S64" s="4"/>
      <c r="T64" s="31"/>
      <c r="U64" s="32"/>
      <c r="V64" s="4"/>
      <c r="W64" s="31"/>
      <c r="X64" s="32"/>
      <c r="Y64" s="4"/>
      <c r="Z64" s="31"/>
      <c r="AA64" s="32"/>
      <c r="AB64" s="4"/>
      <c r="AC64" s="31"/>
      <c r="AD64" s="32"/>
      <c r="AE64" s="4">
        <v>100</v>
      </c>
      <c r="AF64" s="31">
        <v>1400</v>
      </c>
      <c r="AG64" s="32">
        <v>896</v>
      </c>
      <c r="AH64" s="4"/>
      <c r="AI64" s="31"/>
      <c r="AJ64" s="32"/>
      <c r="AK64" s="35">
        <f t="shared" si="25"/>
        <v>200</v>
      </c>
      <c r="AL64" s="35">
        <f t="shared" si="26"/>
        <v>2600</v>
      </c>
      <c r="AM64" s="35">
        <f t="shared" si="27"/>
        <v>2096</v>
      </c>
      <c r="AN64" s="4"/>
      <c r="AO64" s="31"/>
      <c r="AP64" s="32"/>
      <c r="AQ64" s="4">
        <v>100</v>
      </c>
      <c r="AR64" s="31">
        <v>1400</v>
      </c>
      <c r="AS64" s="32">
        <v>896</v>
      </c>
      <c r="AT64" s="4"/>
      <c r="AU64" s="31"/>
      <c r="AV64" s="32"/>
      <c r="AW64" s="4"/>
      <c r="AX64" s="31"/>
      <c r="AY64" s="32"/>
      <c r="AZ64" s="4"/>
      <c r="BA64" s="31"/>
      <c r="BB64" s="32"/>
      <c r="BC64" s="4"/>
      <c r="BD64" s="31"/>
      <c r="BE64" s="32"/>
      <c r="BF64" s="4"/>
      <c r="BG64" s="31"/>
      <c r="BH64" s="32"/>
      <c r="BI64" s="4"/>
      <c r="BJ64" s="31"/>
      <c r="BK64" s="32"/>
      <c r="BL64" s="4"/>
      <c r="BM64" s="31"/>
      <c r="BN64" s="32"/>
      <c r="BO64" s="4"/>
      <c r="BP64" s="31"/>
      <c r="BQ64" s="32"/>
      <c r="BR64" s="35">
        <f t="shared" si="28"/>
        <v>300</v>
      </c>
      <c r="BS64" s="35">
        <f t="shared" si="29"/>
        <v>4000</v>
      </c>
      <c r="BT64" s="35">
        <f t="shared" si="30"/>
        <v>2992</v>
      </c>
      <c r="BU64" s="4"/>
      <c r="BV64" s="31"/>
      <c r="BW64" s="32"/>
      <c r="BX64" s="4"/>
      <c r="BY64" s="31"/>
      <c r="BZ64" s="32"/>
      <c r="CA64" s="4"/>
      <c r="CB64" s="31"/>
      <c r="CC64" s="32"/>
      <c r="CD64" s="4">
        <v>100</v>
      </c>
      <c r="CE64" s="31">
        <v>1200</v>
      </c>
      <c r="CF64" s="32">
        <v>1200</v>
      </c>
      <c r="CG64" s="4">
        <v>50</v>
      </c>
      <c r="CH64" s="31">
        <v>700</v>
      </c>
      <c r="CI64" s="32">
        <v>448</v>
      </c>
      <c r="CJ64" s="4"/>
      <c r="CK64" s="31"/>
      <c r="CL64" s="32"/>
      <c r="CM64" s="4"/>
      <c r="CN64" s="31"/>
      <c r="CO64" s="32"/>
      <c r="CP64" s="4"/>
      <c r="CQ64" s="31"/>
      <c r="CR64" s="32"/>
      <c r="CS64" s="4"/>
      <c r="CT64" s="31"/>
      <c r="CU64" s="32"/>
      <c r="CV64" s="4"/>
      <c r="CW64" s="31"/>
      <c r="CX64" s="32"/>
      <c r="CY64" s="4"/>
      <c r="CZ64" s="31"/>
      <c r="DA64" s="32"/>
      <c r="DB64" s="35">
        <f t="shared" si="31"/>
        <v>450</v>
      </c>
      <c r="DC64" s="35">
        <f t="shared" si="32"/>
        <v>5900</v>
      </c>
      <c r="DD64" s="35">
        <f t="shared" si="33"/>
        <v>4640</v>
      </c>
    </row>
    <row r="65" spans="1:108" ht="20.100000000000001" customHeight="1" x14ac:dyDescent="0.45">
      <c r="A65" s="1">
        <v>15</v>
      </c>
      <c r="B65" s="12" t="s">
        <v>231</v>
      </c>
      <c r="C65" s="13" t="s">
        <v>232</v>
      </c>
      <c r="D65" s="12" t="s">
        <v>2</v>
      </c>
      <c r="E65" s="12" t="s">
        <v>31</v>
      </c>
      <c r="F65" s="29" t="s">
        <v>203</v>
      </c>
      <c r="G65" s="4"/>
      <c r="H65" s="31"/>
      <c r="I65" s="32"/>
      <c r="J65" s="4"/>
      <c r="K65" s="31"/>
      <c r="L65" s="32"/>
      <c r="M65" s="4">
        <v>100</v>
      </c>
      <c r="N65" s="31">
        <v>1400</v>
      </c>
      <c r="O65" s="32">
        <v>896</v>
      </c>
      <c r="P65" s="4"/>
      <c r="Q65" s="31"/>
      <c r="R65" s="32"/>
      <c r="S65" s="4"/>
      <c r="T65" s="31"/>
      <c r="U65" s="32"/>
      <c r="V65" s="4">
        <v>20</v>
      </c>
      <c r="W65" s="31">
        <v>240</v>
      </c>
      <c r="X65" s="32">
        <v>240</v>
      </c>
      <c r="Y65" s="4"/>
      <c r="Z65" s="31"/>
      <c r="AA65" s="32"/>
      <c r="AB65" s="4"/>
      <c r="AC65" s="31"/>
      <c r="AD65" s="32"/>
      <c r="AE65" s="4"/>
      <c r="AF65" s="31"/>
      <c r="AG65" s="32"/>
      <c r="AH65" s="4"/>
      <c r="AI65" s="31"/>
      <c r="AJ65" s="32"/>
      <c r="AK65" s="35">
        <f t="shared" si="25"/>
        <v>120</v>
      </c>
      <c r="AL65" s="35">
        <f t="shared" si="26"/>
        <v>1640</v>
      </c>
      <c r="AM65" s="35">
        <f t="shared" si="27"/>
        <v>1136</v>
      </c>
      <c r="AN65" s="4"/>
      <c r="AO65" s="31"/>
      <c r="AP65" s="32"/>
      <c r="AQ65" s="4"/>
      <c r="AR65" s="31"/>
      <c r="AS65" s="32"/>
      <c r="AT65" s="4">
        <v>110</v>
      </c>
      <c r="AU65" s="31">
        <v>1780</v>
      </c>
      <c r="AV65" s="32">
        <v>1240</v>
      </c>
      <c r="AW65" s="4"/>
      <c r="AX65" s="31"/>
      <c r="AY65" s="32"/>
      <c r="AZ65" s="4"/>
      <c r="BA65" s="31"/>
      <c r="BB65" s="32"/>
      <c r="BC65" s="4"/>
      <c r="BD65" s="31"/>
      <c r="BE65" s="32"/>
      <c r="BF65" s="4"/>
      <c r="BG65" s="31"/>
      <c r="BH65" s="32"/>
      <c r="BI65" s="4"/>
      <c r="BJ65" s="31"/>
      <c r="BK65" s="32"/>
      <c r="BL65" s="4"/>
      <c r="BM65" s="31"/>
      <c r="BN65" s="32"/>
      <c r="BO65" s="4"/>
      <c r="BP65" s="31"/>
      <c r="BQ65" s="32"/>
      <c r="BR65" s="35">
        <f t="shared" si="28"/>
        <v>230</v>
      </c>
      <c r="BS65" s="35">
        <f t="shared" si="29"/>
        <v>3420</v>
      </c>
      <c r="BT65" s="35">
        <f t="shared" si="30"/>
        <v>2376</v>
      </c>
      <c r="BU65" s="4"/>
      <c r="BV65" s="31"/>
      <c r="BW65" s="32"/>
      <c r="BX65" s="4"/>
      <c r="BY65" s="31"/>
      <c r="BZ65" s="32"/>
      <c r="CA65" s="4"/>
      <c r="CB65" s="31"/>
      <c r="CC65" s="32"/>
      <c r="CD65" s="4"/>
      <c r="CE65" s="31"/>
      <c r="CF65" s="32"/>
      <c r="CG65" s="4">
        <v>70</v>
      </c>
      <c r="CH65" s="31">
        <v>980</v>
      </c>
      <c r="CI65" s="32">
        <v>627.20000000000005</v>
      </c>
      <c r="CJ65" s="4"/>
      <c r="CK65" s="31"/>
      <c r="CL65" s="32"/>
      <c r="CM65" s="4"/>
      <c r="CN65" s="31"/>
      <c r="CO65" s="32"/>
      <c r="CP65" s="4">
        <v>50</v>
      </c>
      <c r="CQ65" s="31">
        <v>600</v>
      </c>
      <c r="CR65" s="32">
        <v>600</v>
      </c>
      <c r="CS65" s="4"/>
      <c r="CT65" s="31"/>
      <c r="CU65" s="32"/>
      <c r="CV65" s="4"/>
      <c r="CW65" s="31"/>
      <c r="CX65" s="32"/>
      <c r="CY65" s="4"/>
      <c r="CZ65" s="31"/>
      <c r="DA65" s="32"/>
      <c r="DB65" s="35">
        <f t="shared" si="31"/>
        <v>350</v>
      </c>
      <c r="DC65" s="35">
        <f t="shared" si="32"/>
        <v>5000</v>
      </c>
      <c r="DD65" s="35">
        <f t="shared" si="33"/>
        <v>3603.2</v>
      </c>
    </row>
    <row r="66" spans="1:108" ht="20.100000000000001" customHeight="1" thickBot="1" x14ac:dyDescent="0.5">
      <c r="A66" s="1">
        <v>16</v>
      </c>
      <c r="B66" s="12" t="s">
        <v>179</v>
      </c>
      <c r="C66" s="13" t="s">
        <v>188</v>
      </c>
      <c r="D66" s="12" t="s">
        <v>1</v>
      </c>
      <c r="E66" s="12" t="s">
        <v>4</v>
      </c>
      <c r="F66" s="29" t="s">
        <v>203</v>
      </c>
      <c r="G66" s="4"/>
      <c r="H66" s="31"/>
      <c r="I66" s="32"/>
      <c r="J66" s="4"/>
      <c r="K66" s="31"/>
      <c r="L66" s="32"/>
      <c r="M66" s="4"/>
      <c r="N66" s="31"/>
      <c r="O66" s="32"/>
      <c r="P66" s="4"/>
      <c r="Q66" s="31"/>
      <c r="R66" s="32"/>
      <c r="S66" s="4"/>
      <c r="T66" s="31"/>
      <c r="U66" s="32"/>
      <c r="V66" s="4"/>
      <c r="W66" s="31"/>
      <c r="X66" s="32"/>
      <c r="Y66" s="4"/>
      <c r="Z66" s="31"/>
      <c r="AA66" s="32"/>
      <c r="AB66" s="4"/>
      <c r="AC66" s="31"/>
      <c r="AD66" s="32"/>
      <c r="AE66" s="4"/>
      <c r="AF66" s="31"/>
      <c r="AG66" s="32"/>
      <c r="AH66" s="4"/>
      <c r="AI66" s="31"/>
      <c r="AJ66" s="32"/>
      <c r="AK66" s="35">
        <f t="shared" si="25"/>
        <v>0</v>
      </c>
      <c r="AL66" s="35">
        <f t="shared" si="26"/>
        <v>0</v>
      </c>
      <c r="AM66" s="35">
        <f t="shared" si="27"/>
        <v>0</v>
      </c>
      <c r="AN66" s="4"/>
      <c r="AO66" s="31"/>
      <c r="AP66" s="32"/>
      <c r="AQ66" s="4"/>
      <c r="AR66" s="31"/>
      <c r="AS66" s="32"/>
      <c r="AT66" s="4"/>
      <c r="AU66" s="31"/>
      <c r="AV66" s="32"/>
      <c r="AW66" s="4"/>
      <c r="AX66" s="31"/>
      <c r="AY66" s="32"/>
      <c r="AZ66" s="4"/>
      <c r="BA66" s="31"/>
      <c r="BB66" s="32"/>
      <c r="BC66" s="4"/>
      <c r="BD66" s="31"/>
      <c r="BE66" s="32"/>
      <c r="BF66" s="4"/>
      <c r="BG66" s="31"/>
      <c r="BH66" s="32"/>
      <c r="BI66" s="4"/>
      <c r="BJ66" s="31"/>
      <c r="BK66" s="32"/>
      <c r="BL66" s="4"/>
      <c r="BM66" s="31"/>
      <c r="BN66" s="32"/>
      <c r="BO66" s="4"/>
      <c r="BP66" s="31"/>
      <c r="BQ66" s="32"/>
      <c r="BR66" s="35">
        <f t="shared" si="28"/>
        <v>0</v>
      </c>
      <c r="BS66" s="35">
        <f t="shared" si="29"/>
        <v>0</v>
      </c>
      <c r="BT66" s="35">
        <f t="shared" si="30"/>
        <v>0</v>
      </c>
      <c r="BU66" s="4"/>
      <c r="BV66" s="31"/>
      <c r="BW66" s="32"/>
      <c r="BX66" s="4"/>
      <c r="BY66" s="31"/>
      <c r="BZ66" s="32"/>
      <c r="CA66" s="4"/>
      <c r="CB66" s="31"/>
      <c r="CC66" s="32"/>
      <c r="CD66" s="4"/>
      <c r="CE66" s="31"/>
      <c r="CF66" s="32"/>
      <c r="CG66" s="4"/>
      <c r="CH66" s="31"/>
      <c r="CI66" s="32"/>
      <c r="CJ66" s="4"/>
      <c r="CK66" s="31"/>
      <c r="CL66" s="32"/>
      <c r="CM66" s="4"/>
      <c r="CN66" s="31"/>
      <c r="CO66" s="32"/>
      <c r="CP66" s="4"/>
      <c r="CQ66" s="31"/>
      <c r="CR66" s="32"/>
      <c r="CS66" s="4"/>
      <c r="CT66" s="31"/>
      <c r="CU66" s="32"/>
      <c r="CV66" s="4"/>
      <c r="CW66" s="31"/>
      <c r="CX66" s="32"/>
      <c r="CY66" s="4"/>
      <c r="CZ66" s="31"/>
      <c r="DA66" s="32"/>
      <c r="DB66" s="35">
        <f t="shared" si="31"/>
        <v>0</v>
      </c>
      <c r="DC66" s="35">
        <f t="shared" si="32"/>
        <v>0</v>
      </c>
      <c r="DD66" s="35">
        <f t="shared" si="33"/>
        <v>0</v>
      </c>
    </row>
    <row r="67" spans="1:108" ht="20.100000000000001" customHeight="1" thickTop="1" x14ac:dyDescent="0.45">
      <c r="A67" s="1">
        <v>17</v>
      </c>
      <c r="B67" s="10" t="s">
        <v>57</v>
      </c>
      <c r="C67" s="10" t="s">
        <v>57</v>
      </c>
      <c r="D67" s="10" t="s">
        <v>0</v>
      </c>
      <c r="E67" s="10" t="s">
        <v>53</v>
      </c>
      <c r="F67" s="1" t="s">
        <v>204</v>
      </c>
      <c r="G67" s="4"/>
      <c r="H67" s="31"/>
      <c r="I67" s="32"/>
      <c r="J67" s="4">
        <v>200</v>
      </c>
      <c r="K67" s="31">
        <v>3300</v>
      </c>
      <c r="L67" s="32">
        <v>2112</v>
      </c>
      <c r="M67" s="4"/>
      <c r="N67" s="31"/>
      <c r="O67" s="32"/>
      <c r="P67" s="4">
        <v>200</v>
      </c>
      <c r="Q67" s="31">
        <v>2800</v>
      </c>
      <c r="R67" s="32">
        <v>1792</v>
      </c>
      <c r="S67" s="4"/>
      <c r="T67" s="31"/>
      <c r="U67" s="32"/>
      <c r="V67" s="4">
        <v>100</v>
      </c>
      <c r="W67" s="31">
        <v>1660</v>
      </c>
      <c r="X67" s="32">
        <v>1148.8</v>
      </c>
      <c r="Y67" s="4">
        <v>250</v>
      </c>
      <c r="Z67" s="31">
        <v>3500</v>
      </c>
      <c r="AA67" s="32">
        <v>2240</v>
      </c>
      <c r="AB67" s="4"/>
      <c r="AC67" s="31"/>
      <c r="AD67" s="32"/>
      <c r="AE67" s="4">
        <v>60</v>
      </c>
      <c r="AF67" s="31">
        <v>1140</v>
      </c>
      <c r="AG67" s="32">
        <v>729.6</v>
      </c>
      <c r="AH67" s="4"/>
      <c r="AI67" s="31"/>
      <c r="AJ67" s="32"/>
      <c r="AK67" s="35">
        <f t="shared" si="25"/>
        <v>810</v>
      </c>
      <c r="AL67" s="35">
        <f t="shared" si="26"/>
        <v>12400</v>
      </c>
      <c r="AM67" s="35">
        <f t="shared" si="27"/>
        <v>8022.4</v>
      </c>
      <c r="AN67" s="4">
        <v>140</v>
      </c>
      <c r="AO67" s="31">
        <v>3160</v>
      </c>
      <c r="AP67" s="32">
        <v>2022.4</v>
      </c>
      <c r="AQ67" s="4">
        <v>250</v>
      </c>
      <c r="AR67" s="31">
        <v>4000</v>
      </c>
      <c r="AS67" s="32">
        <v>2560</v>
      </c>
      <c r="AT67" s="4"/>
      <c r="AU67" s="31"/>
      <c r="AV67" s="32"/>
      <c r="AW67" s="4"/>
      <c r="AX67" s="31"/>
      <c r="AY67" s="32"/>
      <c r="AZ67" s="4"/>
      <c r="BA67" s="31"/>
      <c r="BB67" s="32"/>
      <c r="BC67" s="4"/>
      <c r="BD67" s="31"/>
      <c r="BE67" s="32"/>
      <c r="BF67" s="4"/>
      <c r="BG67" s="31"/>
      <c r="BH67" s="32"/>
      <c r="BI67" s="4"/>
      <c r="BJ67" s="31"/>
      <c r="BK67" s="32"/>
      <c r="BL67" s="4">
        <v>150</v>
      </c>
      <c r="BM67" s="31">
        <v>2600</v>
      </c>
      <c r="BN67" s="32">
        <v>1664</v>
      </c>
      <c r="BO67" s="4">
        <v>150</v>
      </c>
      <c r="BP67" s="31">
        <v>3100</v>
      </c>
      <c r="BQ67" s="32">
        <v>1984</v>
      </c>
      <c r="BR67" s="35">
        <f t="shared" si="28"/>
        <v>1500</v>
      </c>
      <c r="BS67" s="35">
        <f t="shared" si="29"/>
        <v>25260</v>
      </c>
      <c r="BT67" s="35">
        <f t="shared" si="30"/>
        <v>16252.8</v>
      </c>
      <c r="BU67" s="4"/>
      <c r="BV67" s="31"/>
      <c r="BW67" s="32"/>
      <c r="BX67" s="267"/>
      <c r="BY67" s="31"/>
      <c r="BZ67" s="32"/>
      <c r="CA67" s="4">
        <v>140</v>
      </c>
      <c r="CB67" s="31">
        <v>3160</v>
      </c>
      <c r="CC67" s="32">
        <v>2022.4</v>
      </c>
      <c r="CD67" s="4"/>
      <c r="CE67" s="31"/>
      <c r="CF67" s="32"/>
      <c r="CG67" s="4">
        <v>290</v>
      </c>
      <c r="CH67" s="31">
        <v>4660</v>
      </c>
      <c r="CI67" s="32">
        <v>2982.3999999999996</v>
      </c>
      <c r="CJ67" s="4"/>
      <c r="CK67" s="31"/>
      <c r="CL67" s="32"/>
      <c r="CM67" s="4"/>
      <c r="CN67" s="31"/>
      <c r="CO67" s="32"/>
      <c r="CP67" s="4">
        <v>80</v>
      </c>
      <c r="CQ67" s="31">
        <v>960</v>
      </c>
      <c r="CR67" s="32">
        <v>960</v>
      </c>
      <c r="CS67" s="4"/>
      <c r="CT67" s="31"/>
      <c r="CU67" s="32"/>
      <c r="CV67" s="4"/>
      <c r="CW67" s="31"/>
      <c r="CX67" s="32"/>
      <c r="CY67" s="4"/>
      <c r="CZ67" s="31"/>
      <c r="DA67" s="32"/>
      <c r="DB67" s="35">
        <f t="shared" si="31"/>
        <v>2010</v>
      </c>
      <c r="DC67" s="35">
        <f t="shared" si="32"/>
        <v>34040</v>
      </c>
      <c r="DD67" s="35">
        <f t="shared" si="33"/>
        <v>22217.599999999999</v>
      </c>
    </row>
    <row r="68" spans="1:108" ht="20.100000000000001" customHeight="1" x14ac:dyDescent="0.45">
      <c r="A68" s="1">
        <v>18</v>
      </c>
      <c r="B68" s="10" t="s">
        <v>56</v>
      </c>
      <c r="C68" s="10" t="s">
        <v>56</v>
      </c>
      <c r="D68" s="10" t="s">
        <v>0</v>
      </c>
      <c r="E68" s="10" t="s">
        <v>53</v>
      </c>
      <c r="F68" s="1" t="s">
        <v>204</v>
      </c>
      <c r="G68" s="4"/>
      <c r="H68" s="31"/>
      <c r="I68" s="32"/>
      <c r="J68" s="4">
        <v>45</v>
      </c>
      <c r="K68" s="31">
        <v>1080</v>
      </c>
      <c r="L68" s="32">
        <v>691.2</v>
      </c>
      <c r="M68" s="4">
        <v>145</v>
      </c>
      <c r="N68" s="31">
        <v>2380</v>
      </c>
      <c r="O68" s="32">
        <v>1739.2</v>
      </c>
      <c r="P68" s="4"/>
      <c r="Q68" s="31"/>
      <c r="R68" s="32"/>
      <c r="S68" s="4">
        <v>100</v>
      </c>
      <c r="T68" s="31">
        <v>1400</v>
      </c>
      <c r="U68" s="32">
        <v>896</v>
      </c>
      <c r="V68" s="4"/>
      <c r="W68" s="31"/>
      <c r="X68" s="32"/>
      <c r="Y68" s="4">
        <v>145</v>
      </c>
      <c r="Z68" s="31">
        <v>2380</v>
      </c>
      <c r="AA68" s="32">
        <v>1739.2</v>
      </c>
      <c r="AB68" s="4"/>
      <c r="AC68" s="31"/>
      <c r="AD68" s="32"/>
      <c r="AE68" s="4"/>
      <c r="AF68" s="31"/>
      <c r="AG68" s="32"/>
      <c r="AH68" s="4">
        <v>45</v>
      </c>
      <c r="AI68" s="31">
        <v>1080</v>
      </c>
      <c r="AJ68" s="32">
        <v>691.2</v>
      </c>
      <c r="AK68" s="35">
        <f t="shared" si="25"/>
        <v>480</v>
      </c>
      <c r="AL68" s="35">
        <f t="shared" si="26"/>
        <v>8320</v>
      </c>
      <c r="AM68" s="35">
        <f t="shared" si="27"/>
        <v>5756.8</v>
      </c>
      <c r="AN68" s="4"/>
      <c r="AO68" s="31"/>
      <c r="AP68" s="32"/>
      <c r="AQ68" s="4">
        <v>145</v>
      </c>
      <c r="AR68" s="31">
        <v>2480</v>
      </c>
      <c r="AS68" s="32">
        <v>1587.2</v>
      </c>
      <c r="AT68" s="4"/>
      <c r="AU68" s="31"/>
      <c r="AV68" s="32"/>
      <c r="AW68" s="4">
        <v>45</v>
      </c>
      <c r="AX68" s="31">
        <v>1080</v>
      </c>
      <c r="AY68" s="32">
        <v>691.19999999999993</v>
      </c>
      <c r="AZ68" s="4"/>
      <c r="BA68" s="31"/>
      <c r="BB68" s="32"/>
      <c r="BC68" s="4"/>
      <c r="BD68" s="31"/>
      <c r="BE68" s="32"/>
      <c r="BF68" s="4">
        <v>145</v>
      </c>
      <c r="BG68" s="31">
        <v>2380</v>
      </c>
      <c r="BH68" s="32">
        <v>1739.2</v>
      </c>
      <c r="BI68" s="4">
        <v>100</v>
      </c>
      <c r="BJ68" s="31">
        <v>1400</v>
      </c>
      <c r="BK68" s="32">
        <v>896</v>
      </c>
      <c r="BL68" s="4"/>
      <c r="BM68" s="31"/>
      <c r="BN68" s="32"/>
      <c r="BO68" s="4">
        <v>80</v>
      </c>
      <c r="BP68" s="31">
        <v>1320</v>
      </c>
      <c r="BQ68" s="32">
        <v>844.8</v>
      </c>
      <c r="BR68" s="35">
        <f t="shared" si="28"/>
        <v>995</v>
      </c>
      <c r="BS68" s="35">
        <f t="shared" si="29"/>
        <v>16980</v>
      </c>
      <c r="BT68" s="35">
        <f t="shared" si="30"/>
        <v>11515.2</v>
      </c>
      <c r="BU68" s="4">
        <v>140</v>
      </c>
      <c r="BV68" s="31">
        <v>2380</v>
      </c>
      <c r="BW68" s="32">
        <v>1696</v>
      </c>
      <c r="BX68" s="4"/>
      <c r="BY68" s="31"/>
      <c r="BZ68" s="32"/>
      <c r="CA68" s="4">
        <v>45</v>
      </c>
      <c r="CB68" s="31">
        <v>1080</v>
      </c>
      <c r="CC68" s="32">
        <v>691.2</v>
      </c>
      <c r="CD68" s="4"/>
      <c r="CE68" s="31"/>
      <c r="CF68" s="32"/>
      <c r="CG68" s="4">
        <v>70</v>
      </c>
      <c r="CH68" s="31">
        <v>1180</v>
      </c>
      <c r="CI68" s="32">
        <v>755.2</v>
      </c>
      <c r="CJ68" s="4"/>
      <c r="CK68" s="31"/>
      <c r="CL68" s="32"/>
      <c r="CM68" s="4"/>
      <c r="CN68" s="31"/>
      <c r="CO68" s="32"/>
      <c r="CP68" s="4">
        <v>160</v>
      </c>
      <c r="CQ68" s="31">
        <v>3240</v>
      </c>
      <c r="CR68" s="32">
        <v>2073.6</v>
      </c>
      <c r="CS68" s="4"/>
      <c r="CT68" s="31"/>
      <c r="CU68" s="32"/>
      <c r="CV68" s="4"/>
      <c r="CW68" s="31"/>
      <c r="CX68" s="32"/>
      <c r="CY68" s="4"/>
      <c r="CZ68" s="31"/>
      <c r="DA68" s="32"/>
      <c r="DB68" s="35">
        <f t="shared" si="31"/>
        <v>1410</v>
      </c>
      <c r="DC68" s="35">
        <f t="shared" si="32"/>
        <v>24860</v>
      </c>
      <c r="DD68" s="35">
        <f t="shared" si="33"/>
        <v>16731.2</v>
      </c>
    </row>
    <row r="69" spans="1:108" ht="20.100000000000001" customHeight="1" x14ac:dyDescent="0.45">
      <c r="A69" s="1">
        <v>19</v>
      </c>
      <c r="B69" s="10" t="s">
        <v>55</v>
      </c>
      <c r="C69" s="1" t="s">
        <v>54</v>
      </c>
      <c r="D69" s="10" t="s">
        <v>0</v>
      </c>
      <c r="E69" s="10" t="s">
        <v>53</v>
      </c>
      <c r="F69" s="1" t="s">
        <v>204</v>
      </c>
      <c r="G69" s="4"/>
      <c r="H69" s="31"/>
      <c r="I69" s="32"/>
      <c r="J69" s="4"/>
      <c r="K69" s="31"/>
      <c r="L69" s="32"/>
      <c r="M69" s="4">
        <v>20</v>
      </c>
      <c r="N69" s="31">
        <v>480</v>
      </c>
      <c r="O69" s="32">
        <v>307.2</v>
      </c>
      <c r="P69" s="4"/>
      <c r="Q69" s="31"/>
      <c r="R69" s="32"/>
      <c r="S69" s="4"/>
      <c r="T69" s="31"/>
      <c r="U69" s="32"/>
      <c r="V69" s="4"/>
      <c r="W69" s="31"/>
      <c r="X69" s="32"/>
      <c r="Y69" s="4">
        <v>100</v>
      </c>
      <c r="Z69" s="31">
        <v>1900</v>
      </c>
      <c r="AA69" s="32">
        <v>1216</v>
      </c>
      <c r="AB69" s="4"/>
      <c r="AC69" s="31"/>
      <c r="AD69" s="32"/>
      <c r="AE69" s="4"/>
      <c r="AF69" s="31"/>
      <c r="AG69" s="32"/>
      <c r="AH69" s="4"/>
      <c r="AI69" s="31"/>
      <c r="AJ69" s="32"/>
      <c r="AK69" s="35">
        <f t="shared" si="25"/>
        <v>120</v>
      </c>
      <c r="AL69" s="35">
        <f t="shared" si="26"/>
        <v>2380</v>
      </c>
      <c r="AM69" s="35">
        <f t="shared" si="27"/>
        <v>1523.2</v>
      </c>
      <c r="AN69" s="4"/>
      <c r="AO69" s="31"/>
      <c r="AP69" s="32"/>
      <c r="AQ69" s="4"/>
      <c r="AR69" s="31"/>
      <c r="AS69" s="32"/>
      <c r="AT69" s="4"/>
      <c r="AU69" s="31"/>
      <c r="AV69" s="32"/>
      <c r="AW69" s="4">
        <v>130</v>
      </c>
      <c r="AX69" s="31">
        <v>1820</v>
      </c>
      <c r="AY69" s="32">
        <v>1164.8</v>
      </c>
      <c r="AZ69" s="4"/>
      <c r="BA69" s="31"/>
      <c r="BB69" s="32"/>
      <c r="BC69" s="4">
        <v>100</v>
      </c>
      <c r="BD69" s="31">
        <v>1900</v>
      </c>
      <c r="BE69" s="32">
        <v>1216</v>
      </c>
      <c r="BF69" s="4"/>
      <c r="BG69" s="31"/>
      <c r="BH69" s="32"/>
      <c r="BI69" s="4"/>
      <c r="BJ69" s="31"/>
      <c r="BK69" s="32"/>
      <c r="BL69" s="4"/>
      <c r="BM69" s="31"/>
      <c r="BN69" s="32"/>
      <c r="BO69" s="4"/>
      <c r="BP69" s="31"/>
      <c r="BQ69" s="32"/>
      <c r="BR69" s="35">
        <f t="shared" si="28"/>
        <v>350</v>
      </c>
      <c r="BS69" s="35">
        <f t="shared" si="29"/>
        <v>6100</v>
      </c>
      <c r="BT69" s="35">
        <f t="shared" si="30"/>
        <v>3904</v>
      </c>
      <c r="BU69" s="4"/>
      <c r="BV69" s="31"/>
      <c r="BW69" s="32"/>
      <c r="BX69" s="4"/>
      <c r="BY69" s="31"/>
      <c r="BZ69" s="32"/>
      <c r="CA69" s="4"/>
      <c r="CB69" s="31"/>
      <c r="CC69" s="32"/>
      <c r="CD69" s="4"/>
      <c r="CE69" s="31"/>
      <c r="CF69" s="32"/>
      <c r="CG69" s="4"/>
      <c r="CH69" s="31"/>
      <c r="CI69" s="32"/>
      <c r="CJ69" s="4"/>
      <c r="CK69" s="31"/>
      <c r="CL69" s="32"/>
      <c r="CM69" s="4">
        <v>70</v>
      </c>
      <c r="CN69" s="31">
        <v>1480</v>
      </c>
      <c r="CO69" s="32">
        <v>947.2</v>
      </c>
      <c r="CP69" s="4"/>
      <c r="CQ69" s="31"/>
      <c r="CR69" s="32"/>
      <c r="CS69" s="4"/>
      <c r="CT69" s="31"/>
      <c r="CU69" s="32"/>
      <c r="CV69" s="4"/>
      <c r="CW69" s="31"/>
      <c r="CX69" s="32"/>
      <c r="CY69" s="4"/>
      <c r="CZ69" s="31"/>
      <c r="DA69" s="32"/>
      <c r="DB69" s="35">
        <f t="shared" si="31"/>
        <v>420</v>
      </c>
      <c r="DC69" s="35">
        <f t="shared" si="32"/>
        <v>7580</v>
      </c>
      <c r="DD69" s="35">
        <f t="shared" si="33"/>
        <v>4851.2</v>
      </c>
    </row>
    <row r="70" spans="1:108" ht="20.100000000000001" customHeight="1" x14ac:dyDescent="0.45">
      <c r="A70" s="1">
        <v>20</v>
      </c>
      <c r="B70" s="10" t="s">
        <v>52</v>
      </c>
      <c r="C70" s="1" t="s">
        <v>51</v>
      </c>
      <c r="D70" s="10" t="s">
        <v>50</v>
      </c>
      <c r="E70" s="10" t="s">
        <v>49</v>
      </c>
      <c r="F70" s="1" t="s">
        <v>204</v>
      </c>
      <c r="G70" s="4"/>
      <c r="H70" s="31"/>
      <c r="I70" s="32"/>
      <c r="J70" s="4"/>
      <c r="K70" s="31"/>
      <c r="L70" s="32"/>
      <c r="M70" s="4"/>
      <c r="N70" s="31"/>
      <c r="O70" s="32"/>
      <c r="P70" s="4"/>
      <c r="Q70" s="31"/>
      <c r="R70" s="32"/>
      <c r="S70" s="4"/>
      <c r="T70" s="31"/>
      <c r="U70" s="32"/>
      <c r="V70" s="4">
        <v>60</v>
      </c>
      <c r="W70" s="31">
        <v>940</v>
      </c>
      <c r="X70" s="32">
        <v>601.6</v>
      </c>
      <c r="Y70" s="4">
        <v>30</v>
      </c>
      <c r="Z70" s="31">
        <v>420</v>
      </c>
      <c r="AA70" s="32">
        <v>268.8</v>
      </c>
      <c r="AB70" s="4"/>
      <c r="AC70" s="31"/>
      <c r="AD70" s="32"/>
      <c r="AE70" s="4"/>
      <c r="AF70" s="31"/>
      <c r="AG70" s="32"/>
      <c r="AH70" s="4">
        <v>90</v>
      </c>
      <c r="AI70" s="31">
        <v>1460</v>
      </c>
      <c r="AJ70" s="32">
        <v>934.40000000000009</v>
      </c>
      <c r="AK70" s="35">
        <f t="shared" si="25"/>
        <v>180</v>
      </c>
      <c r="AL70" s="35">
        <f t="shared" si="26"/>
        <v>2820</v>
      </c>
      <c r="AM70" s="35">
        <f t="shared" si="27"/>
        <v>1804.8000000000002</v>
      </c>
      <c r="AN70" s="4"/>
      <c r="AO70" s="31"/>
      <c r="AP70" s="32"/>
      <c r="AQ70" s="4"/>
      <c r="AR70" s="31"/>
      <c r="AS70" s="32"/>
      <c r="AT70" s="4"/>
      <c r="AU70" s="31"/>
      <c r="AV70" s="32"/>
      <c r="AW70" s="4"/>
      <c r="AX70" s="31"/>
      <c r="AY70" s="32"/>
      <c r="AZ70" s="4"/>
      <c r="BA70" s="31"/>
      <c r="BB70" s="32"/>
      <c r="BC70" s="4"/>
      <c r="BD70" s="31"/>
      <c r="BE70" s="32"/>
      <c r="BF70" s="4"/>
      <c r="BG70" s="31"/>
      <c r="BH70" s="32"/>
      <c r="BI70" s="4"/>
      <c r="BJ70" s="31"/>
      <c r="BK70" s="32"/>
      <c r="BL70" s="4">
        <v>105</v>
      </c>
      <c r="BM70" s="31">
        <v>1570</v>
      </c>
      <c r="BN70" s="32">
        <v>1004.8000000000001</v>
      </c>
      <c r="BO70" s="4"/>
      <c r="BP70" s="31"/>
      <c r="BQ70" s="32"/>
      <c r="BR70" s="35">
        <f t="shared" si="28"/>
        <v>285</v>
      </c>
      <c r="BS70" s="35">
        <f t="shared" si="29"/>
        <v>4390</v>
      </c>
      <c r="BT70" s="35">
        <f t="shared" si="30"/>
        <v>2809.6000000000004</v>
      </c>
      <c r="BU70" s="4"/>
      <c r="BV70" s="31"/>
      <c r="BW70" s="32"/>
      <c r="BX70" s="4"/>
      <c r="BY70" s="31"/>
      <c r="BZ70" s="32"/>
      <c r="CA70" s="4"/>
      <c r="CB70" s="31"/>
      <c r="CC70" s="32"/>
      <c r="CD70" s="4"/>
      <c r="CE70" s="31"/>
      <c r="CF70" s="32"/>
      <c r="CG70" s="4">
        <v>90</v>
      </c>
      <c r="CH70" s="31">
        <v>1460</v>
      </c>
      <c r="CI70" s="32">
        <v>934.40000000000009</v>
      </c>
      <c r="CJ70" s="4"/>
      <c r="CK70" s="31"/>
      <c r="CL70" s="32"/>
      <c r="CM70" s="4"/>
      <c r="CN70" s="31"/>
      <c r="CO70" s="32"/>
      <c r="CP70" s="4"/>
      <c r="CQ70" s="31"/>
      <c r="CR70" s="32"/>
      <c r="CS70" s="4"/>
      <c r="CT70" s="31"/>
      <c r="CU70" s="32"/>
      <c r="CV70" s="4"/>
      <c r="CW70" s="31"/>
      <c r="CX70" s="32"/>
      <c r="CY70" s="4"/>
      <c r="CZ70" s="31"/>
      <c r="DA70" s="32"/>
      <c r="DB70" s="35">
        <f t="shared" si="31"/>
        <v>375</v>
      </c>
      <c r="DC70" s="35">
        <f t="shared" si="32"/>
        <v>5850</v>
      </c>
      <c r="DD70" s="35">
        <f t="shared" si="33"/>
        <v>3744.0000000000005</v>
      </c>
    </row>
    <row r="71" spans="1:108" ht="20.100000000000001" customHeight="1" x14ac:dyDescent="0.45">
      <c r="A71" s="1">
        <v>21</v>
      </c>
      <c r="B71" s="10" t="s">
        <v>48</v>
      </c>
      <c r="C71" s="1" t="s">
        <v>47</v>
      </c>
      <c r="D71" s="10" t="s">
        <v>32</v>
      </c>
      <c r="E71" s="10" t="s">
        <v>46</v>
      </c>
      <c r="F71" s="1" t="s">
        <v>204</v>
      </c>
      <c r="G71" s="4"/>
      <c r="H71" s="31"/>
      <c r="I71" s="32"/>
      <c r="J71" s="4"/>
      <c r="K71" s="31"/>
      <c r="L71" s="32"/>
      <c r="M71" s="4"/>
      <c r="N71" s="31"/>
      <c r="O71" s="32"/>
      <c r="P71" s="4"/>
      <c r="Q71" s="31"/>
      <c r="R71" s="32"/>
      <c r="S71" s="4"/>
      <c r="T71" s="31"/>
      <c r="U71" s="32"/>
      <c r="V71" s="4">
        <v>100</v>
      </c>
      <c r="W71" s="31">
        <v>1400</v>
      </c>
      <c r="X71" s="32">
        <v>896</v>
      </c>
      <c r="Y71" s="4">
        <v>120</v>
      </c>
      <c r="Z71" s="31">
        <v>1880</v>
      </c>
      <c r="AA71" s="32">
        <v>1203.2</v>
      </c>
      <c r="AB71" s="4"/>
      <c r="AC71" s="31"/>
      <c r="AD71" s="32"/>
      <c r="AE71" s="4"/>
      <c r="AF71" s="31"/>
      <c r="AG71" s="32"/>
      <c r="AH71" s="4">
        <v>80</v>
      </c>
      <c r="AI71" s="31">
        <v>1120</v>
      </c>
      <c r="AJ71" s="32">
        <v>716.8</v>
      </c>
      <c r="AK71" s="35">
        <f t="shared" si="25"/>
        <v>300</v>
      </c>
      <c r="AL71" s="35">
        <f t="shared" si="26"/>
        <v>4400</v>
      </c>
      <c r="AM71" s="35">
        <f t="shared" si="27"/>
        <v>2816</v>
      </c>
      <c r="AN71" s="4"/>
      <c r="AO71" s="31"/>
      <c r="AP71" s="32"/>
      <c r="AQ71" s="4"/>
      <c r="AR71" s="31"/>
      <c r="AS71" s="32"/>
      <c r="AT71" s="4"/>
      <c r="AU71" s="31"/>
      <c r="AV71" s="32"/>
      <c r="AW71" s="4"/>
      <c r="AX71" s="31"/>
      <c r="AY71" s="32"/>
      <c r="AZ71" s="4"/>
      <c r="BA71" s="31"/>
      <c r="BB71" s="32"/>
      <c r="BC71" s="4"/>
      <c r="BD71" s="31"/>
      <c r="BE71" s="32"/>
      <c r="BF71" s="4"/>
      <c r="BG71" s="31"/>
      <c r="BH71" s="32"/>
      <c r="BI71" s="4">
        <v>250</v>
      </c>
      <c r="BJ71" s="31">
        <v>3260</v>
      </c>
      <c r="BK71" s="32">
        <v>2172.7999999999997</v>
      </c>
      <c r="BL71" s="4"/>
      <c r="BM71" s="31"/>
      <c r="BN71" s="32"/>
      <c r="BO71" s="4"/>
      <c r="BP71" s="31"/>
      <c r="BQ71" s="32"/>
      <c r="BR71" s="35">
        <f t="shared" si="28"/>
        <v>550</v>
      </c>
      <c r="BS71" s="35">
        <f t="shared" si="29"/>
        <v>7660</v>
      </c>
      <c r="BT71" s="35">
        <f t="shared" si="30"/>
        <v>4988.7999999999993</v>
      </c>
      <c r="BU71" s="4"/>
      <c r="BV71" s="31"/>
      <c r="BW71" s="32"/>
      <c r="BX71" s="4"/>
      <c r="BY71" s="31"/>
      <c r="BZ71" s="32"/>
      <c r="CA71" s="4"/>
      <c r="CB71" s="31"/>
      <c r="CC71" s="32"/>
      <c r="CD71" s="4"/>
      <c r="CE71" s="31"/>
      <c r="CF71" s="32"/>
      <c r="CG71" s="4"/>
      <c r="CH71" s="31"/>
      <c r="CI71" s="32"/>
      <c r="CJ71" s="4"/>
      <c r="CK71" s="31"/>
      <c r="CL71" s="32"/>
      <c r="CM71" s="4"/>
      <c r="CN71" s="31"/>
      <c r="CO71" s="32"/>
      <c r="CP71" s="4"/>
      <c r="CQ71" s="31"/>
      <c r="CR71" s="32"/>
      <c r="CS71" s="4"/>
      <c r="CT71" s="31"/>
      <c r="CU71" s="32"/>
      <c r="CV71" s="4"/>
      <c r="CW71" s="31"/>
      <c r="CX71" s="32"/>
      <c r="CY71" s="4"/>
      <c r="CZ71" s="31"/>
      <c r="DA71" s="32"/>
      <c r="DB71" s="35">
        <f t="shared" si="31"/>
        <v>550</v>
      </c>
      <c r="DC71" s="35">
        <f t="shared" si="32"/>
        <v>7660</v>
      </c>
      <c r="DD71" s="35">
        <f t="shared" si="33"/>
        <v>4988.7999999999993</v>
      </c>
    </row>
    <row r="72" spans="1:108" ht="20.100000000000001" customHeight="1" x14ac:dyDescent="0.45">
      <c r="A72" s="1">
        <v>22</v>
      </c>
      <c r="B72" s="10" t="s">
        <v>35</v>
      </c>
      <c r="C72" s="1" t="s">
        <v>34</v>
      </c>
      <c r="D72" s="10" t="s">
        <v>2</v>
      </c>
      <c r="E72" s="10" t="s">
        <v>31</v>
      </c>
      <c r="F72" s="1" t="s">
        <v>204</v>
      </c>
      <c r="G72" s="4"/>
      <c r="H72" s="31"/>
      <c r="I72" s="32"/>
      <c r="J72" s="4"/>
      <c r="K72" s="31"/>
      <c r="L72" s="32"/>
      <c r="M72" s="4"/>
      <c r="N72" s="31"/>
      <c r="O72" s="32"/>
      <c r="P72" s="4"/>
      <c r="Q72" s="31"/>
      <c r="R72" s="32"/>
      <c r="S72" s="4"/>
      <c r="T72" s="31"/>
      <c r="U72" s="32"/>
      <c r="V72" s="4">
        <v>250</v>
      </c>
      <c r="W72" s="31">
        <v>3500</v>
      </c>
      <c r="X72" s="32">
        <v>2240</v>
      </c>
      <c r="Y72" s="4"/>
      <c r="Z72" s="31"/>
      <c r="AA72" s="32"/>
      <c r="AB72" s="4"/>
      <c r="AC72" s="31"/>
      <c r="AD72" s="32"/>
      <c r="AE72" s="4"/>
      <c r="AF72" s="31"/>
      <c r="AG72" s="32"/>
      <c r="AH72" s="4"/>
      <c r="AI72" s="31"/>
      <c r="AJ72" s="32"/>
      <c r="AK72" s="35">
        <f t="shared" si="25"/>
        <v>250</v>
      </c>
      <c r="AL72" s="35">
        <f t="shared" si="26"/>
        <v>3500</v>
      </c>
      <c r="AM72" s="35">
        <f t="shared" si="27"/>
        <v>2240</v>
      </c>
      <c r="AN72" s="4"/>
      <c r="AO72" s="31"/>
      <c r="AP72" s="32"/>
      <c r="AQ72" s="4"/>
      <c r="AR72" s="31"/>
      <c r="AS72" s="32"/>
      <c r="AT72" s="4"/>
      <c r="AU72" s="31"/>
      <c r="AV72" s="32"/>
      <c r="AW72" s="4"/>
      <c r="AX72" s="31"/>
      <c r="AY72" s="32"/>
      <c r="AZ72" s="4"/>
      <c r="BA72" s="31"/>
      <c r="BB72" s="32"/>
      <c r="BC72" s="4"/>
      <c r="BD72" s="31"/>
      <c r="BE72" s="32"/>
      <c r="BF72" s="4"/>
      <c r="BG72" s="31"/>
      <c r="BH72" s="32"/>
      <c r="BI72" s="4"/>
      <c r="BJ72" s="31"/>
      <c r="BK72" s="32"/>
      <c r="BL72" s="4"/>
      <c r="BM72" s="31"/>
      <c r="BN72" s="32"/>
      <c r="BO72" s="4">
        <v>200</v>
      </c>
      <c r="BP72" s="31">
        <v>4800</v>
      </c>
      <c r="BQ72" s="32">
        <v>2880</v>
      </c>
      <c r="BR72" s="35">
        <f t="shared" si="28"/>
        <v>450</v>
      </c>
      <c r="BS72" s="35">
        <f t="shared" si="29"/>
        <v>8300</v>
      </c>
      <c r="BT72" s="35">
        <f t="shared" si="30"/>
        <v>5120</v>
      </c>
      <c r="BU72" s="4"/>
      <c r="BV72" s="31"/>
      <c r="BW72" s="32"/>
      <c r="BX72" s="4"/>
      <c r="BY72" s="31"/>
      <c r="BZ72" s="32"/>
      <c r="CA72" s="4"/>
      <c r="CB72" s="31"/>
      <c r="CC72" s="32"/>
      <c r="CD72" s="4"/>
      <c r="CE72" s="31"/>
      <c r="CF72" s="32"/>
      <c r="CG72" s="4"/>
      <c r="CH72" s="31"/>
      <c r="CI72" s="32"/>
      <c r="CJ72" s="4"/>
      <c r="CK72" s="31"/>
      <c r="CL72" s="32"/>
      <c r="CM72" s="4"/>
      <c r="CN72" s="31"/>
      <c r="CO72" s="32"/>
      <c r="CP72" s="4"/>
      <c r="CQ72" s="31"/>
      <c r="CR72" s="32"/>
      <c r="CS72" s="4"/>
      <c r="CT72" s="31"/>
      <c r="CU72" s="32"/>
      <c r="CV72" s="4"/>
      <c r="CW72" s="31"/>
      <c r="CX72" s="32"/>
      <c r="CY72" s="4"/>
      <c r="CZ72" s="31"/>
      <c r="DA72" s="32"/>
      <c r="DB72" s="35">
        <f t="shared" si="31"/>
        <v>450</v>
      </c>
      <c r="DC72" s="35">
        <f t="shared" si="32"/>
        <v>8300</v>
      </c>
      <c r="DD72" s="35">
        <f t="shared" si="33"/>
        <v>5120</v>
      </c>
    </row>
    <row r="73" spans="1:108" ht="20.100000000000001" customHeight="1" x14ac:dyDescent="0.45">
      <c r="A73" s="1">
        <v>23</v>
      </c>
      <c r="B73" s="10" t="s">
        <v>24</v>
      </c>
      <c r="C73" s="1" t="s">
        <v>23</v>
      </c>
      <c r="D73" s="10" t="s">
        <v>16</v>
      </c>
      <c r="E73" s="10" t="s">
        <v>15</v>
      </c>
      <c r="F73" s="1" t="s">
        <v>204</v>
      </c>
      <c r="G73" s="4"/>
      <c r="H73" s="31"/>
      <c r="I73" s="32"/>
      <c r="J73" s="4"/>
      <c r="K73" s="31"/>
      <c r="L73" s="32"/>
      <c r="M73" s="4"/>
      <c r="N73" s="31"/>
      <c r="O73" s="32"/>
      <c r="P73" s="4"/>
      <c r="Q73" s="31"/>
      <c r="R73" s="32"/>
      <c r="S73" s="4"/>
      <c r="T73" s="31"/>
      <c r="U73" s="32"/>
      <c r="V73" s="4"/>
      <c r="W73" s="31"/>
      <c r="X73" s="32"/>
      <c r="Y73" s="4"/>
      <c r="Z73" s="31"/>
      <c r="AA73" s="32"/>
      <c r="AB73" s="4"/>
      <c r="AC73" s="31"/>
      <c r="AD73" s="32"/>
      <c r="AE73" s="4"/>
      <c r="AF73" s="31"/>
      <c r="AG73" s="32"/>
      <c r="AH73" s="4"/>
      <c r="AI73" s="31"/>
      <c r="AJ73" s="32"/>
      <c r="AK73" s="35">
        <f t="shared" si="25"/>
        <v>0</v>
      </c>
      <c r="AL73" s="35">
        <f t="shared" si="26"/>
        <v>0</v>
      </c>
      <c r="AM73" s="35">
        <f t="shared" si="27"/>
        <v>0</v>
      </c>
      <c r="AN73" s="4"/>
      <c r="AO73" s="31"/>
      <c r="AP73" s="32"/>
      <c r="AQ73" s="4"/>
      <c r="AR73" s="31"/>
      <c r="AS73" s="32"/>
      <c r="AT73" s="4"/>
      <c r="AU73" s="31"/>
      <c r="AV73" s="32"/>
      <c r="AW73" s="4"/>
      <c r="AX73" s="31"/>
      <c r="AY73" s="32"/>
      <c r="AZ73" s="4"/>
      <c r="BA73" s="31"/>
      <c r="BB73" s="32"/>
      <c r="BC73" s="4">
        <v>280</v>
      </c>
      <c r="BD73" s="31">
        <v>4220</v>
      </c>
      <c r="BE73" s="32">
        <v>2672</v>
      </c>
      <c r="BF73" s="4"/>
      <c r="BG73" s="31"/>
      <c r="BH73" s="32"/>
      <c r="BI73" s="4"/>
      <c r="BJ73" s="31"/>
      <c r="BK73" s="32"/>
      <c r="BL73" s="4"/>
      <c r="BM73" s="31"/>
      <c r="BN73" s="32"/>
      <c r="BO73" s="4"/>
      <c r="BP73" s="31"/>
      <c r="BQ73" s="32"/>
      <c r="BR73" s="35">
        <f t="shared" si="28"/>
        <v>280</v>
      </c>
      <c r="BS73" s="35">
        <f t="shared" si="29"/>
        <v>4220</v>
      </c>
      <c r="BT73" s="35">
        <f t="shared" si="30"/>
        <v>2672</v>
      </c>
      <c r="BU73" s="4"/>
      <c r="BV73" s="31"/>
      <c r="BW73" s="32"/>
      <c r="BX73" s="4"/>
      <c r="BY73" s="31"/>
      <c r="BZ73" s="32"/>
      <c r="CA73" s="4"/>
      <c r="CB73" s="31"/>
      <c r="CC73" s="32"/>
      <c r="CD73" s="4"/>
      <c r="CE73" s="31"/>
      <c r="CF73" s="32"/>
      <c r="CG73" s="4"/>
      <c r="CH73" s="31"/>
      <c r="CI73" s="32"/>
      <c r="CJ73" s="4"/>
      <c r="CK73" s="31"/>
      <c r="CL73" s="32"/>
      <c r="CM73" s="4"/>
      <c r="CN73" s="31"/>
      <c r="CO73" s="32"/>
      <c r="CP73" s="4"/>
      <c r="CQ73" s="31"/>
      <c r="CR73" s="32"/>
      <c r="CS73" s="4"/>
      <c r="CT73" s="31"/>
      <c r="CU73" s="32"/>
      <c r="CV73" s="4"/>
      <c r="CW73" s="31"/>
      <c r="CX73" s="32"/>
      <c r="CY73" s="4"/>
      <c r="CZ73" s="31"/>
      <c r="DA73" s="32"/>
      <c r="DB73" s="35">
        <f t="shared" si="31"/>
        <v>280</v>
      </c>
      <c r="DC73" s="35">
        <f t="shared" si="32"/>
        <v>4220</v>
      </c>
      <c r="DD73" s="35">
        <f t="shared" si="33"/>
        <v>2672</v>
      </c>
    </row>
    <row r="74" spans="1:108" ht="20.100000000000001" customHeight="1" x14ac:dyDescent="0.45">
      <c r="A74" s="1">
        <v>24</v>
      </c>
      <c r="B74" s="10" t="s">
        <v>10</v>
      </c>
      <c r="C74" s="1" t="s">
        <v>9</v>
      </c>
      <c r="D74" s="10" t="s">
        <v>8</v>
      </c>
      <c r="E74" s="10" t="s">
        <v>7</v>
      </c>
      <c r="F74" s="1" t="s">
        <v>204</v>
      </c>
      <c r="G74" s="4"/>
      <c r="H74" s="31"/>
      <c r="I74" s="32"/>
      <c r="J74" s="4"/>
      <c r="K74" s="31"/>
      <c r="L74" s="32"/>
      <c r="M74" s="4"/>
      <c r="N74" s="31"/>
      <c r="O74" s="32"/>
      <c r="P74" s="4"/>
      <c r="Q74" s="31"/>
      <c r="R74" s="32"/>
      <c r="S74" s="4"/>
      <c r="T74" s="31"/>
      <c r="U74" s="32"/>
      <c r="V74" s="4"/>
      <c r="W74" s="31"/>
      <c r="X74" s="32"/>
      <c r="Y74" s="4"/>
      <c r="Z74" s="31"/>
      <c r="AA74" s="32"/>
      <c r="AB74" s="4"/>
      <c r="AC74" s="31"/>
      <c r="AD74" s="32"/>
      <c r="AE74" s="4"/>
      <c r="AF74" s="31"/>
      <c r="AG74" s="32"/>
      <c r="AH74" s="4"/>
      <c r="AI74" s="31"/>
      <c r="AJ74" s="32"/>
      <c r="AK74" s="35">
        <f t="shared" si="25"/>
        <v>0</v>
      </c>
      <c r="AL74" s="35">
        <f t="shared" si="26"/>
        <v>0</v>
      </c>
      <c r="AM74" s="35">
        <f t="shared" si="27"/>
        <v>0</v>
      </c>
      <c r="AN74" s="4"/>
      <c r="AO74" s="31"/>
      <c r="AP74" s="32"/>
      <c r="AQ74" s="4"/>
      <c r="AR74" s="31"/>
      <c r="AS74" s="32"/>
      <c r="AT74" s="4"/>
      <c r="AU74" s="31"/>
      <c r="AV74" s="32"/>
      <c r="AW74" s="4"/>
      <c r="AX74" s="31"/>
      <c r="AY74" s="32"/>
      <c r="AZ74" s="4"/>
      <c r="BA74" s="31"/>
      <c r="BB74" s="32"/>
      <c r="BC74" s="4"/>
      <c r="BD74" s="31"/>
      <c r="BE74" s="32"/>
      <c r="BF74" s="4"/>
      <c r="BG74" s="31"/>
      <c r="BH74" s="32"/>
      <c r="BI74" s="4"/>
      <c r="BJ74" s="31"/>
      <c r="BK74" s="32"/>
      <c r="BL74" s="4"/>
      <c r="BM74" s="31"/>
      <c r="BN74" s="32"/>
      <c r="BO74" s="4"/>
      <c r="BP74" s="31"/>
      <c r="BQ74" s="32"/>
      <c r="BR74" s="35">
        <f t="shared" si="28"/>
        <v>0</v>
      </c>
      <c r="BS74" s="35">
        <f t="shared" si="29"/>
        <v>0</v>
      </c>
      <c r="BT74" s="35">
        <f t="shared" si="30"/>
        <v>0</v>
      </c>
      <c r="BU74" s="4"/>
      <c r="BV74" s="31"/>
      <c r="BW74" s="32"/>
      <c r="BX74" s="4"/>
      <c r="BY74" s="31"/>
      <c r="BZ74" s="32"/>
      <c r="CA74" s="4"/>
      <c r="CB74" s="31"/>
      <c r="CC74" s="32"/>
      <c r="CD74" s="4">
        <v>400</v>
      </c>
      <c r="CE74" s="31">
        <v>5600</v>
      </c>
      <c r="CF74" s="32">
        <v>3584</v>
      </c>
      <c r="CG74" s="4">
        <v>180</v>
      </c>
      <c r="CH74" s="31">
        <v>3320</v>
      </c>
      <c r="CI74" s="32">
        <v>2124.8000000000002</v>
      </c>
      <c r="CJ74" s="4"/>
      <c r="CK74" s="31"/>
      <c r="CL74" s="32"/>
      <c r="CM74" s="4"/>
      <c r="CN74" s="31"/>
      <c r="CO74" s="32"/>
      <c r="CP74" s="4"/>
      <c r="CQ74" s="31"/>
      <c r="CR74" s="32"/>
      <c r="CS74" s="4"/>
      <c r="CT74" s="31"/>
      <c r="CU74" s="32"/>
      <c r="CV74" s="4"/>
      <c r="CW74" s="31"/>
      <c r="CX74" s="32"/>
      <c r="CY74" s="4"/>
      <c r="CZ74" s="31"/>
      <c r="DA74" s="32"/>
      <c r="DB74" s="35">
        <f t="shared" si="31"/>
        <v>580</v>
      </c>
      <c r="DC74" s="35">
        <f t="shared" si="32"/>
        <v>8920</v>
      </c>
      <c r="DD74" s="35">
        <f t="shared" si="33"/>
        <v>5708.8</v>
      </c>
    </row>
    <row r="75" spans="1:108" ht="20.100000000000001" customHeight="1" x14ac:dyDescent="0.45">
      <c r="A75" s="1">
        <v>25</v>
      </c>
      <c r="B75" s="12" t="s">
        <v>6</v>
      </c>
      <c r="C75" s="13" t="s">
        <v>5</v>
      </c>
      <c r="D75" s="12" t="s">
        <v>1</v>
      </c>
      <c r="E75" s="12" t="s">
        <v>4</v>
      </c>
      <c r="F75" s="1" t="s">
        <v>204</v>
      </c>
      <c r="G75" s="4"/>
      <c r="H75" s="31"/>
      <c r="I75" s="32"/>
      <c r="J75" s="4"/>
      <c r="K75" s="31"/>
      <c r="L75" s="32"/>
      <c r="M75" s="4"/>
      <c r="N75" s="31"/>
      <c r="O75" s="32"/>
      <c r="P75" s="4"/>
      <c r="Q75" s="31"/>
      <c r="R75" s="32"/>
      <c r="S75" s="4"/>
      <c r="T75" s="31"/>
      <c r="U75" s="32"/>
      <c r="V75" s="4"/>
      <c r="W75" s="31"/>
      <c r="X75" s="32"/>
      <c r="Y75" s="4"/>
      <c r="Z75" s="31"/>
      <c r="AA75" s="32"/>
      <c r="AB75" s="4"/>
      <c r="AC75" s="31"/>
      <c r="AD75" s="32"/>
      <c r="AE75" s="4"/>
      <c r="AF75" s="31"/>
      <c r="AG75" s="32"/>
      <c r="AH75" s="4"/>
      <c r="AI75" s="31"/>
      <c r="AJ75" s="32"/>
      <c r="AK75" s="35">
        <f t="shared" si="25"/>
        <v>0</v>
      </c>
      <c r="AL75" s="35">
        <f t="shared" si="26"/>
        <v>0</v>
      </c>
      <c r="AM75" s="35">
        <f t="shared" si="27"/>
        <v>0</v>
      </c>
      <c r="AN75" s="4"/>
      <c r="AO75" s="31"/>
      <c r="AP75" s="32"/>
      <c r="AQ75" s="4"/>
      <c r="AR75" s="31"/>
      <c r="AS75" s="32"/>
      <c r="AT75" s="4"/>
      <c r="AU75" s="31"/>
      <c r="AV75" s="32"/>
      <c r="AW75" s="4"/>
      <c r="AX75" s="31"/>
      <c r="AY75" s="32"/>
      <c r="AZ75" s="4"/>
      <c r="BA75" s="31"/>
      <c r="BB75" s="32"/>
      <c r="BC75" s="4"/>
      <c r="BD75" s="31"/>
      <c r="BE75" s="32"/>
      <c r="BF75" s="4"/>
      <c r="BG75" s="31"/>
      <c r="BH75" s="32"/>
      <c r="BI75" s="4"/>
      <c r="BJ75" s="31"/>
      <c r="BK75" s="32"/>
      <c r="BL75" s="4"/>
      <c r="BM75" s="31"/>
      <c r="BN75" s="32"/>
      <c r="BO75" s="4"/>
      <c r="BP75" s="31"/>
      <c r="BQ75" s="32"/>
      <c r="BR75" s="35">
        <f t="shared" si="28"/>
        <v>0</v>
      </c>
      <c r="BS75" s="35">
        <f t="shared" si="29"/>
        <v>0</v>
      </c>
      <c r="BT75" s="35">
        <f t="shared" si="30"/>
        <v>0</v>
      </c>
      <c r="BU75" s="4"/>
      <c r="BV75" s="31"/>
      <c r="BW75" s="32"/>
      <c r="BX75" s="4"/>
      <c r="BY75" s="31"/>
      <c r="BZ75" s="32"/>
      <c r="CA75" s="4"/>
      <c r="CB75" s="31"/>
      <c r="CC75" s="32"/>
      <c r="CD75" s="4"/>
      <c r="CE75" s="31"/>
      <c r="CF75" s="32"/>
      <c r="CG75" s="4"/>
      <c r="CH75" s="31"/>
      <c r="CI75" s="32"/>
      <c r="CJ75" s="4"/>
      <c r="CK75" s="31"/>
      <c r="CL75" s="32"/>
      <c r="CM75" s="4"/>
      <c r="CN75" s="31"/>
      <c r="CO75" s="32"/>
      <c r="CP75" s="4"/>
      <c r="CQ75" s="31"/>
      <c r="CR75" s="32"/>
      <c r="CS75" s="4"/>
      <c r="CT75" s="31"/>
      <c r="CU75" s="32"/>
      <c r="CV75" s="4"/>
      <c r="CW75" s="31"/>
      <c r="CX75" s="32"/>
      <c r="CY75" s="4"/>
      <c r="CZ75" s="31"/>
      <c r="DA75" s="32"/>
      <c r="DB75" s="35">
        <f t="shared" si="31"/>
        <v>0</v>
      </c>
      <c r="DC75" s="35">
        <f t="shared" si="32"/>
        <v>0</v>
      </c>
      <c r="DD75" s="35">
        <f t="shared" si="33"/>
        <v>0</v>
      </c>
    </row>
    <row r="76" spans="1:108" ht="20.100000000000001" customHeight="1" x14ac:dyDescent="0.45">
      <c r="A76" s="309" t="s">
        <v>233</v>
      </c>
      <c r="B76" s="310"/>
      <c r="C76" s="310"/>
      <c r="D76" s="310"/>
      <c r="E76" s="310"/>
      <c r="F76" s="311"/>
      <c r="G76" s="30">
        <f>SUM(G51:G75)</f>
        <v>0</v>
      </c>
      <c r="H76" s="30">
        <f t="shared" ref="H76:BI76" si="34">SUM(H51:H75)</f>
        <v>0</v>
      </c>
      <c r="I76" s="30">
        <f t="shared" si="34"/>
        <v>0</v>
      </c>
      <c r="J76" s="30">
        <f t="shared" si="34"/>
        <v>1353</v>
      </c>
      <c r="K76" s="30">
        <f t="shared" si="34"/>
        <v>22202</v>
      </c>
      <c r="L76" s="30">
        <f t="shared" si="34"/>
        <v>14295.68</v>
      </c>
      <c r="M76" s="30">
        <f t="shared" si="34"/>
        <v>1360</v>
      </c>
      <c r="N76" s="30">
        <f t="shared" si="34"/>
        <v>21960</v>
      </c>
      <c r="O76" s="30">
        <f t="shared" si="34"/>
        <v>14335.2</v>
      </c>
      <c r="P76" s="30">
        <f t="shared" si="34"/>
        <v>1850</v>
      </c>
      <c r="Q76" s="30">
        <f t="shared" si="34"/>
        <v>27240</v>
      </c>
      <c r="R76" s="30">
        <f t="shared" si="34"/>
        <v>18093.599999999999</v>
      </c>
      <c r="S76" s="30">
        <f t="shared" si="34"/>
        <v>1070</v>
      </c>
      <c r="T76" s="30">
        <f t="shared" si="34"/>
        <v>17250</v>
      </c>
      <c r="U76" s="30">
        <f t="shared" si="34"/>
        <v>11116.8</v>
      </c>
      <c r="V76" s="30">
        <f t="shared" si="34"/>
        <v>2385</v>
      </c>
      <c r="W76" s="30">
        <f t="shared" si="34"/>
        <v>37450</v>
      </c>
      <c r="X76" s="30">
        <f t="shared" si="34"/>
        <v>24409.599999999999</v>
      </c>
      <c r="Y76" s="30">
        <f t="shared" si="34"/>
        <v>1903</v>
      </c>
      <c r="Z76" s="30">
        <f t="shared" si="34"/>
        <v>30482</v>
      </c>
      <c r="AA76" s="30">
        <f t="shared" si="34"/>
        <v>19930.88</v>
      </c>
      <c r="AB76" s="30">
        <f t="shared" si="34"/>
        <v>0</v>
      </c>
      <c r="AC76" s="30">
        <f t="shared" si="34"/>
        <v>0</v>
      </c>
      <c r="AD76" s="30">
        <f t="shared" si="34"/>
        <v>0</v>
      </c>
      <c r="AE76" s="30">
        <f t="shared" si="34"/>
        <v>1210</v>
      </c>
      <c r="AF76" s="30">
        <f t="shared" si="34"/>
        <v>18770</v>
      </c>
      <c r="AG76" s="30">
        <f t="shared" si="34"/>
        <v>12999.2</v>
      </c>
      <c r="AH76" s="30">
        <f t="shared" si="34"/>
        <v>2245</v>
      </c>
      <c r="AI76" s="30">
        <f t="shared" si="34"/>
        <v>35590</v>
      </c>
      <c r="AJ76" s="30">
        <f t="shared" si="34"/>
        <v>23507.200000000001</v>
      </c>
      <c r="AK76" s="30">
        <f t="shared" si="34"/>
        <v>13376</v>
      </c>
      <c r="AL76" s="30">
        <f t="shared" si="34"/>
        <v>210944</v>
      </c>
      <c r="AM76" s="30">
        <f t="shared" si="34"/>
        <v>138688.16</v>
      </c>
      <c r="AN76" s="30">
        <f t="shared" si="34"/>
        <v>1613</v>
      </c>
      <c r="AO76" s="30">
        <f t="shared" si="34"/>
        <v>25962</v>
      </c>
      <c r="AP76" s="30">
        <f t="shared" si="34"/>
        <v>16874.88</v>
      </c>
      <c r="AQ76" s="30">
        <f t="shared" si="34"/>
        <v>1627</v>
      </c>
      <c r="AR76" s="30">
        <f t="shared" si="34"/>
        <v>24924</v>
      </c>
      <c r="AS76" s="30">
        <f t="shared" si="34"/>
        <v>16209.600000000002</v>
      </c>
      <c r="AT76" s="30">
        <f t="shared" si="34"/>
        <v>1250</v>
      </c>
      <c r="AU76" s="30">
        <f t="shared" si="34"/>
        <v>19570</v>
      </c>
      <c r="AV76" s="30">
        <f t="shared" si="34"/>
        <v>12746.8</v>
      </c>
      <c r="AW76" s="30">
        <f t="shared" si="34"/>
        <v>1687</v>
      </c>
      <c r="AX76" s="30">
        <f t="shared" si="34"/>
        <v>28372</v>
      </c>
      <c r="AY76" s="30">
        <f t="shared" si="34"/>
        <v>18257.919999999998</v>
      </c>
      <c r="AZ76" s="30">
        <f t="shared" si="34"/>
        <v>0</v>
      </c>
      <c r="BA76" s="30">
        <f t="shared" si="34"/>
        <v>0</v>
      </c>
      <c r="BB76" s="30">
        <f t="shared" si="34"/>
        <v>0</v>
      </c>
      <c r="BC76" s="30">
        <f t="shared" si="34"/>
        <v>2033</v>
      </c>
      <c r="BD76" s="30">
        <f t="shared" si="34"/>
        <v>33022</v>
      </c>
      <c r="BE76" s="30">
        <f t="shared" si="34"/>
        <v>21443.68</v>
      </c>
      <c r="BF76" s="30">
        <f t="shared" si="34"/>
        <v>1170</v>
      </c>
      <c r="BG76" s="30">
        <f t="shared" si="34"/>
        <v>18590</v>
      </c>
      <c r="BH76" s="30">
        <f t="shared" si="34"/>
        <v>12416</v>
      </c>
      <c r="BI76" s="30">
        <f t="shared" si="34"/>
        <v>2049</v>
      </c>
      <c r="BJ76" s="30">
        <f t="shared" ref="BJ76:DD76" si="35">SUM(BJ51:BJ75)</f>
        <v>32006</v>
      </c>
      <c r="BK76" s="30">
        <f t="shared" si="35"/>
        <v>20782.64</v>
      </c>
      <c r="BL76" s="30">
        <f t="shared" si="35"/>
        <v>1446</v>
      </c>
      <c r="BM76" s="30">
        <f t="shared" si="35"/>
        <v>22664</v>
      </c>
      <c r="BN76" s="30">
        <f t="shared" si="35"/>
        <v>14785.76</v>
      </c>
      <c r="BO76" s="30">
        <f t="shared" si="35"/>
        <v>1795</v>
      </c>
      <c r="BP76" s="30">
        <f t="shared" si="35"/>
        <v>30820</v>
      </c>
      <c r="BQ76" s="30">
        <f t="shared" si="35"/>
        <v>19751.2</v>
      </c>
      <c r="BR76" s="30">
        <f t="shared" si="35"/>
        <v>28046</v>
      </c>
      <c r="BS76" s="30">
        <f t="shared" si="35"/>
        <v>446874</v>
      </c>
      <c r="BT76" s="30">
        <f t="shared" si="35"/>
        <v>291956.63999999996</v>
      </c>
      <c r="BU76" s="30">
        <f t="shared" si="35"/>
        <v>1832</v>
      </c>
      <c r="BV76" s="30">
        <f t="shared" si="35"/>
        <v>28788</v>
      </c>
      <c r="BW76" s="30">
        <f t="shared" si="35"/>
        <v>18919.199999999997</v>
      </c>
      <c r="BX76" s="30">
        <f t="shared" si="35"/>
        <v>0</v>
      </c>
      <c r="BY76" s="30">
        <f t="shared" si="35"/>
        <v>0</v>
      </c>
      <c r="BZ76" s="30">
        <f t="shared" si="35"/>
        <v>0</v>
      </c>
      <c r="CA76" s="30">
        <f t="shared" si="35"/>
        <v>1343</v>
      </c>
      <c r="CB76" s="30">
        <f t="shared" si="35"/>
        <v>21652</v>
      </c>
      <c r="CC76" s="30">
        <f t="shared" si="35"/>
        <v>14151.28</v>
      </c>
      <c r="CD76" s="30">
        <f t="shared" si="35"/>
        <v>2002</v>
      </c>
      <c r="CE76" s="30">
        <f t="shared" si="35"/>
        <v>31158</v>
      </c>
      <c r="CF76" s="30">
        <f t="shared" si="35"/>
        <v>21006.720000000001</v>
      </c>
      <c r="CG76" s="30">
        <f t="shared" si="35"/>
        <v>2345</v>
      </c>
      <c r="CH76" s="30">
        <f t="shared" si="35"/>
        <v>40670</v>
      </c>
      <c r="CI76" s="30">
        <f t="shared" si="35"/>
        <v>26014.400000000001</v>
      </c>
      <c r="CJ76" s="30">
        <f t="shared" si="35"/>
        <v>1510</v>
      </c>
      <c r="CK76" s="30">
        <f t="shared" si="35"/>
        <v>23720</v>
      </c>
      <c r="CL76" s="30">
        <f t="shared" si="35"/>
        <v>15322.4</v>
      </c>
      <c r="CM76" s="30">
        <f t="shared" si="35"/>
        <v>985</v>
      </c>
      <c r="CN76" s="30">
        <f t="shared" si="35"/>
        <v>15970</v>
      </c>
      <c r="CO76" s="30">
        <f t="shared" si="35"/>
        <v>10372</v>
      </c>
      <c r="CP76" s="30">
        <f t="shared" si="35"/>
        <v>2616</v>
      </c>
      <c r="CQ76" s="30">
        <f t="shared" si="35"/>
        <v>41744</v>
      </c>
      <c r="CR76" s="30">
        <f t="shared" si="35"/>
        <v>27793.759999999998</v>
      </c>
      <c r="CS76" s="30">
        <f t="shared" si="35"/>
        <v>0</v>
      </c>
      <c r="CT76" s="30">
        <f t="shared" si="35"/>
        <v>0</v>
      </c>
      <c r="CU76" s="30">
        <f t="shared" si="35"/>
        <v>0</v>
      </c>
      <c r="CV76" s="30">
        <f t="shared" si="35"/>
        <v>0</v>
      </c>
      <c r="CW76" s="30">
        <f t="shared" si="35"/>
        <v>0</v>
      </c>
      <c r="CX76" s="30">
        <f t="shared" si="35"/>
        <v>0</v>
      </c>
      <c r="CY76" s="30">
        <f t="shared" si="35"/>
        <v>0</v>
      </c>
      <c r="CZ76" s="30">
        <f t="shared" si="35"/>
        <v>0</v>
      </c>
      <c r="DA76" s="30">
        <f t="shared" si="35"/>
        <v>0</v>
      </c>
      <c r="DB76" s="30">
        <f t="shared" si="35"/>
        <v>40679</v>
      </c>
      <c r="DC76" s="30">
        <f t="shared" si="35"/>
        <v>650576</v>
      </c>
      <c r="DD76" s="30">
        <f t="shared" si="35"/>
        <v>425536.39999999997</v>
      </c>
    </row>
    <row r="77" spans="1:108" ht="20.100000000000001" customHeight="1" x14ac:dyDescent="0.45">
      <c r="A77" s="36">
        <v>1</v>
      </c>
      <c r="B77" s="36" t="s">
        <v>174</v>
      </c>
      <c r="C77" s="36" t="s">
        <v>183</v>
      </c>
      <c r="D77" s="36" t="s">
        <v>0</v>
      </c>
      <c r="E77" s="36" t="s">
        <v>53</v>
      </c>
      <c r="F77" s="36" t="s">
        <v>206</v>
      </c>
      <c r="G77" s="4"/>
      <c r="H77" s="31"/>
      <c r="I77" s="32"/>
      <c r="J77" s="4"/>
      <c r="K77" s="31"/>
      <c r="L77" s="32"/>
      <c r="M77" s="4"/>
      <c r="N77" s="31"/>
      <c r="O77" s="32"/>
      <c r="P77" s="4"/>
      <c r="Q77" s="31"/>
      <c r="R77" s="32"/>
      <c r="S77" s="4"/>
      <c r="T77" s="31"/>
      <c r="U77" s="32"/>
      <c r="V77" s="4"/>
      <c r="W77" s="31"/>
      <c r="X77" s="32"/>
      <c r="Y77" s="4"/>
      <c r="Z77" s="31"/>
      <c r="AA77" s="32"/>
      <c r="AB77" s="4"/>
      <c r="AC77" s="31"/>
      <c r="AD77" s="32"/>
      <c r="AE77" s="4"/>
      <c r="AF77" s="31"/>
      <c r="AG77" s="32"/>
      <c r="AH77" s="4"/>
      <c r="AI77" s="31"/>
      <c r="AJ77" s="32"/>
      <c r="AK77" s="35">
        <f t="shared" ref="AK77:AK86" si="36">AH77+AE77+AB77+Y77+V77+S77+P77+M77+J77+G77</f>
        <v>0</v>
      </c>
      <c r="AL77" s="35">
        <f t="shared" ref="AL77:AL86" si="37">AI77+AF77+AC77+Z77+W77+T77+Q77+N77+K77+H77</f>
        <v>0</v>
      </c>
      <c r="AM77" s="35">
        <f t="shared" ref="AM77:AM86" si="38">AJ77+AG77+AD77+AA77+X77+U77+R77+O77+L77+I77</f>
        <v>0</v>
      </c>
      <c r="AN77" s="4"/>
      <c r="AO77" s="31"/>
      <c r="AP77" s="32"/>
      <c r="AQ77" s="4"/>
      <c r="AR77" s="31"/>
      <c r="AS77" s="32"/>
      <c r="AT77" s="4"/>
      <c r="AU77" s="31"/>
      <c r="AV77" s="32"/>
      <c r="AW77" s="4"/>
      <c r="AX77" s="31"/>
      <c r="AY77" s="32"/>
      <c r="AZ77" s="4"/>
      <c r="BA77" s="31"/>
      <c r="BB77" s="32"/>
      <c r="BC77" s="4"/>
      <c r="BD77" s="31"/>
      <c r="BE77" s="32"/>
      <c r="BF77" s="4"/>
      <c r="BG77" s="31"/>
      <c r="BH77" s="32"/>
      <c r="BI77" s="4"/>
      <c r="BJ77" s="31"/>
      <c r="BK77" s="32"/>
      <c r="BL77" s="4"/>
      <c r="BM77" s="31"/>
      <c r="BN77" s="32"/>
      <c r="BO77" s="4"/>
      <c r="BP77" s="31"/>
      <c r="BQ77" s="32"/>
      <c r="BR77" s="35">
        <f t="shared" ref="BR77:BR86" si="39">BO77+BL77+BI77+BF77+BC77+AZ77+AW77+AT77+AQ77+AN77+AK77</f>
        <v>0</v>
      </c>
      <c r="BS77" s="35">
        <f t="shared" ref="BS77:BS86" si="40">BP77+BM77+BJ77+BG77+BD77+BA77+AX77+AU77+AR77+AO77+AL77</f>
        <v>0</v>
      </c>
      <c r="BT77" s="35">
        <f t="shared" ref="BT77:BT86" si="41">BQ77+BN77+BK77+BH77+BE77+BB77+AY77+AV77+AS77+AP77+AM77</f>
        <v>0</v>
      </c>
      <c r="BU77" s="4"/>
      <c r="BV77" s="31"/>
      <c r="BW77" s="32"/>
      <c r="BX77" s="4"/>
      <c r="BY77" s="31"/>
      <c r="BZ77" s="32"/>
      <c r="CA77" s="4"/>
      <c r="CB77" s="31"/>
      <c r="CC77" s="32"/>
      <c r="CD77" s="4"/>
      <c r="CE77" s="31"/>
      <c r="CF77" s="32"/>
      <c r="CG77" s="4"/>
      <c r="CH77" s="31"/>
      <c r="CI77" s="32"/>
      <c r="CJ77" s="4"/>
      <c r="CK77" s="31"/>
      <c r="CL77" s="32"/>
      <c r="CM77" s="4"/>
      <c r="CN77" s="31"/>
      <c r="CO77" s="32"/>
      <c r="CP77" s="4">
        <v>10</v>
      </c>
      <c r="CQ77" s="31">
        <v>240</v>
      </c>
      <c r="CR77" s="32">
        <v>153.6</v>
      </c>
      <c r="CS77" s="4"/>
      <c r="CT77" s="31"/>
      <c r="CU77" s="32"/>
      <c r="CV77" s="4"/>
      <c r="CW77" s="31"/>
      <c r="CX77" s="32"/>
      <c r="CY77" s="4"/>
      <c r="CZ77" s="31"/>
      <c r="DA77" s="32"/>
      <c r="DB77" s="35">
        <f t="shared" ref="DB77:DB86" si="42">CY77+CV77+CS77+CP77+CM77+CJ77+CG77+CD77+CA77+BX77+BU77+BR77</f>
        <v>10</v>
      </c>
      <c r="DC77" s="35">
        <f t="shared" ref="DC77:DC86" si="43">CZ77+CW77+CT77+CQ77+CN77+CK77+CH77+CE77+CB77+BY77+BV77+BS77</f>
        <v>240</v>
      </c>
      <c r="DD77" s="35">
        <f t="shared" ref="DD77:DD86" si="44">DA77+CX77+CU77+CR77+CO77+CL77+CI77+CF77+CC77+BZ77+BW77+BT77</f>
        <v>153.6</v>
      </c>
    </row>
    <row r="78" spans="1:108" ht="20.100000000000001" customHeight="1" x14ac:dyDescent="0.45">
      <c r="A78" s="36">
        <v>2</v>
      </c>
      <c r="B78" s="36" t="s">
        <v>220</v>
      </c>
      <c r="C78" s="36" t="s">
        <v>221</v>
      </c>
      <c r="D78" s="36" t="s">
        <v>2</v>
      </c>
      <c r="E78" s="36" t="s">
        <v>31</v>
      </c>
      <c r="F78" s="36" t="s">
        <v>206</v>
      </c>
      <c r="G78" s="4"/>
      <c r="H78" s="31"/>
      <c r="I78" s="32"/>
      <c r="J78" s="4"/>
      <c r="K78" s="31"/>
      <c r="L78" s="32"/>
      <c r="M78" s="4">
        <v>55</v>
      </c>
      <c r="N78" s="31">
        <v>820</v>
      </c>
      <c r="O78" s="32">
        <v>520</v>
      </c>
      <c r="P78" s="4"/>
      <c r="Q78" s="31"/>
      <c r="R78" s="32"/>
      <c r="S78" s="4"/>
      <c r="T78" s="31"/>
      <c r="U78" s="32"/>
      <c r="V78" s="4"/>
      <c r="W78" s="31"/>
      <c r="X78" s="32"/>
      <c r="Y78" s="4"/>
      <c r="Z78" s="31"/>
      <c r="AA78" s="32"/>
      <c r="AB78" s="4"/>
      <c r="AC78" s="31"/>
      <c r="AD78" s="32"/>
      <c r="AE78" s="4"/>
      <c r="AF78" s="31"/>
      <c r="AG78" s="32"/>
      <c r="AH78" s="4"/>
      <c r="AI78" s="31"/>
      <c r="AJ78" s="32"/>
      <c r="AK78" s="35">
        <f t="shared" si="36"/>
        <v>55</v>
      </c>
      <c r="AL78" s="35">
        <f t="shared" si="37"/>
        <v>820</v>
      </c>
      <c r="AM78" s="35">
        <f t="shared" si="38"/>
        <v>520</v>
      </c>
      <c r="AN78" s="4"/>
      <c r="AO78" s="31"/>
      <c r="AP78" s="32"/>
      <c r="AQ78" s="4"/>
      <c r="AR78" s="31"/>
      <c r="AS78" s="32"/>
      <c r="AT78" s="4"/>
      <c r="AU78" s="31"/>
      <c r="AV78" s="32"/>
      <c r="AW78" s="4"/>
      <c r="AX78" s="31"/>
      <c r="AY78" s="32"/>
      <c r="AZ78" s="4"/>
      <c r="BA78" s="31"/>
      <c r="BB78" s="32"/>
      <c r="BC78" s="4"/>
      <c r="BD78" s="31"/>
      <c r="BE78" s="32"/>
      <c r="BF78" s="4"/>
      <c r="BG78" s="31"/>
      <c r="BH78" s="32"/>
      <c r="BI78" s="4"/>
      <c r="BJ78" s="31"/>
      <c r="BK78" s="32"/>
      <c r="BL78" s="4"/>
      <c r="BM78" s="31"/>
      <c r="BN78" s="32"/>
      <c r="BO78" s="4"/>
      <c r="BP78" s="31"/>
      <c r="BQ78" s="32"/>
      <c r="BR78" s="35">
        <f t="shared" si="39"/>
        <v>55</v>
      </c>
      <c r="BS78" s="35">
        <f t="shared" si="40"/>
        <v>820</v>
      </c>
      <c r="BT78" s="35">
        <f t="shared" si="41"/>
        <v>520</v>
      </c>
      <c r="BU78" s="4"/>
      <c r="BV78" s="31"/>
      <c r="BW78" s="32"/>
      <c r="BX78" s="4"/>
      <c r="BY78" s="31"/>
      <c r="BZ78" s="32"/>
      <c r="CA78" s="4"/>
      <c r="CB78" s="31"/>
      <c r="CC78" s="32"/>
      <c r="CD78" s="4"/>
      <c r="CE78" s="31"/>
      <c r="CF78" s="32"/>
      <c r="CG78" s="4"/>
      <c r="CH78" s="31"/>
      <c r="CI78" s="32"/>
      <c r="CJ78" s="4"/>
      <c r="CK78" s="31"/>
      <c r="CL78" s="32"/>
      <c r="CM78" s="4"/>
      <c r="CN78" s="31"/>
      <c r="CO78" s="32"/>
      <c r="CP78" s="4"/>
      <c r="CQ78" s="31"/>
      <c r="CR78" s="32"/>
      <c r="CS78" s="4"/>
      <c r="CT78" s="31"/>
      <c r="CU78" s="32"/>
      <c r="CV78" s="4"/>
      <c r="CW78" s="31"/>
      <c r="CX78" s="32"/>
      <c r="CY78" s="4"/>
      <c r="CZ78" s="31"/>
      <c r="DA78" s="32"/>
      <c r="DB78" s="35">
        <f t="shared" si="42"/>
        <v>55</v>
      </c>
      <c r="DC78" s="35">
        <f t="shared" si="43"/>
        <v>820</v>
      </c>
      <c r="DD78" s="35">
        <f t="shared" si="44"/>
        <v>520</v>
      </c>
    </row>
    <row r="79" spans="1:108" ht="20.100000000000001" customHeight="1" x14ac:dyDescent="0.45">
      <c r="A79" s="36">
        <v>3</v>
      </c>
      <c r="B79" s="36" t="s">
        <v>175</v>
      </c>
      <c r="C79" s="36" t="s">
        <v>184</v>
      </c>
      <c r="D79" s="36" t="s">
        <v>181</v>
      </c>
      <c r="E79" s="36" t="s">
        <v>190</v>
      </c>
      <c r="F79" s="36" t="s">
        <v>206</v>
      </c>
      <c r="G79" s="4"/>
      <c r="H79" s="31"/>
      <c r="I79" s="32"/>
      <c r="J79" s="4"/>
      <c r="K79" s="31"/>
      <c r="L79" s="32"/>
      <c r="M79" s="4"/>
      <c r="N79" s="31"/>
      <c r="O79" s="32"/>
      <c r="P79" s="4"/>
      <c r="Q79" s="31"/>
      <c r="R79" s="32"/>
      <c r="S79" s="4"/>
      <c r="T79" s="31"/>
      <c r="U79" s="32"/>
      <c r="V79" s="4"/>
      <c r="W79" s="31"/>
      <c r="X79" s="32"/>
      <c r="Y79" s="4"/>
      <c r="Z79" s="31"/>
      <c r="AA79" s="32"/>
      <c r="AB79" s="4"/>
      <c r="AC79" s="31"/>
      <c r="AD79" s="32"/>
      <c r="AE79" s="4"/>
      <c r="AF79" s="31"/>
      <c r="AG79" s="32"/>
      <c r="AH79" s="4"/>
      <c r="AI79" s="31"/>
      <c r="AJ79" s="32"/>
      <c r="AK79" s="35">
        <f t="shared" si="36"/>
        <v>0</v>
      </c>
      <c r="AL79" s="35">
        <f t="shared" si="37"/>
        <v>0</v>
      </c>
      <c r="AM79" s="35">
        <f t="shared" si="38"/>
        <v>0</v>
      </c>
      <c r="AN79" s="4"/>
      <c r="AO79" s="31"/>
      <c r="AP79" s="32"/>
      <c r="AQ79" s="4"/>
      <c r="AR79" s="31"/>
      <c r="AS79" s="32"/>
      <c r="AT79" s="4"/>
      <c r="AU79" s="31"/>
      <c r="AV79" s="32"/>
      <c r="AW79" s="4"/>
      <c r="AX79" s="31"/>
      <c r="AY79" s="32"/>
      <c r="AZ79" s="4"/>
      <c r="BA79" s="31"/>
      <c r="BB79" s="32"/>
      <c r="BC79" s="4">
        <v>130</v>
      </c>
      <c r="BD79" s="31">
        <v>2120</v>
      </c>
      <c r="BE79" s="32">
        <v>1356.8</v>
      </c>
      <c r="BF79" s="4"/>
      <c r="BG79" s="31"/>
      <c r="BH79" s="32"/>
      <c r="BI79" s="4"/>
      <c r="BJ79" s="31"/>
      <c r="BK79" s="32"/>
      <c r="BL79" s="4"/>
      <c r="BM79" s="31"/>
      <c r="BN79" s="32"/>
      <c r="BO79" s="4"/>
      <c r="BP79" s="31"/>
      <c r="BQ79" s="32"/>
      <c r="BR79" s="35">
        <f t="shared" si="39"/>
        <v>130</v>
      </c>
      <c r="BS79" s="35">
        <f t="shared" si="40"/>
        <v>2120</v>
      </c>
      <c r="BT79" s="35">
        <f t="shared" si="41"/>
        <v>1356.8</v>
      </c>
      <c r="BU79" s="4"/>
      <c r="BV79" s="31"/>
      <c r="BW79" s="32"/>
      <c r="BX79" s="4"/>
      <c r="BY79" s="31"/>
      <c r="BZ79" s="32"/>
      <c r="CA79" s="4"/>
      <c r="CB79" s="31"/>
      <c r="CC79" s="32"/>
      <c r="CD79" s="4"/>
      <c r="CE79" s="31"/>
      <c r="CF79" s="32"/>
      <c r="CG79" s="4"/>
      <c r="CH79" s="31"/>
      <c r="CI79" s="32"/>
      <c r="CJ79" s="4"/>
      <c r="CK79" s="31"/>
      <c r="CL79" s="32"/>
      <c r="CM79" s="4"/>
      <c r="CN79" s="31"/>
      <c r="CO79" s="32"/>
      <c r="CP79" s="4"/>
      <c r="CQ79" s="31"/>
      <c r="CR79" s="32"/>
      <c r="CS79" s="4"/>
      <c r="CT79" s="31"/>
      <c r="CU79" s="32"/>
      <c r="CV79" s="4"/>
      <c r="CW79" s="31"/>
      <c r="CX79" s="32"/>
      <c r="CY79" s="4"/>
      <c r="CZ79" s="31"/>
      <c r="DA79" s="32"/>
      <c r="DB79" s="35">
        <f t="shared" si="42"/>
        <v>130</v>
      </c>
      <c r="DC79" s="35">
        <f t="shared" si="43"/>
        <v>2120</v>
      </c>
      <c r="DD79" s="35">
        <f t="shared" si="44"/>
        <v>1356.8</v>
      </c>
    </row>
    <row r="80" spans="1:108" ht="20.100000000000001" customHeight="1" x14ac:dyDescent="0.45">
      <c r="A80" s="36">
        <v>4</v>
      </c>
      <c r="B80" s="36" t="s">
        <v>176</v>
      </c>
      <c r="C80" s="36" t="s">
        <v>185</v>
      </c>
      <c r="D80" s="36" t="s">
        <v>181</v>
      </c>
      <c r="E80" s="36" t="s">
        <v>190</v>
      </c>
      <c r="F80" s="36" t="s">
        <v>206</v>
      </c>
      <c r="G80" s="4"/>
      <c r="H80" s="31"/>
      <c r="I80" s="32"/>
      <c r="J80" s="4"/>
      <c r="K80" s="31"/>
      <c r="L80" s="32"/>
      <c r="M80" s="4"/>
      <c r="N80" s="31"/>
      <c r="O80" s="32"/>
      <c r="P80" s="4"/>
      <c r="Q80" s="31"/>
      <c r="R80" s="32"/>
      <c r="S80" s="4"/>
      <c r="T80" s="31"/>
      <c r="U80" s="32"/>
      <c r="V80" s="4"/>
      <c r="W80" s="31"/>
      <c r="X80" s="32"/>
      <c r="Y80" s="4"/>
      <c r="Z80" s="31"/>
      <c r="AA80" s="32"/>
      <c r="AB80" s="4"/>
      <c r="AC80" s="31"/>
      <c r="AD80" s="32"/>
      <c r="AE80" s="4"/>
      <c r="AF80" s="31"/>
      <c r="AG80" s="32"/>
      <c r="AH80" s="4"/>
      <c r="AI80" s="31"/>
      <c r="AJ80" s="32"/>
      <c r="AK80" s="35">
        <f t="shared" si="36"/>
        <v>0</v>
      </c>
      <c r="AL80" s="35">
        <f t="shared" si="37"/>
        <v>0</v>
      </c>
      <c r="AM80" s="35">
        <f t="shared" si="38"/>
        <v>0</v>
      </c>
      <c r="AN80" s="4"/>
      <c r="AO80" s="31"/>
      <c r="AP80" s="32"/>
      <c r="AQ80" s="4"/>
      <c r="AR80" s="31"/>
      <c r="AS80" s="32"/>
      <c r="AT80" s="4"/>
      <c r="AU80" s="31"/>
      <c r="AV80" s="32"/>
      <c r="AW80" s="4"/>
      <c r="AX80" s="31"/>
      <c r="AY80" s="32"/>
      <c r="AZ80" s="4"/>
      <c r="BA80" s="31"/>
      <c r="BB80" s="32"/>
      <c r="BC80" s="4">
        <v>245</v>
      </c>
      <c r="BD80" s="31">
        <v>4580</v>
      </c>
      <c r="BE80" s="32">
        <v>2949.2</v>
      </c>
      <c r="BF80" s="4"/>
      <c r="BG80" s="31"/>
      <c r="BH80" s="32"/>
      <c r="BI80" s="4"/>
      <c r="BJ80" s="31"/>
      <c r="BK80" s="32"/>
      <c r="BL80" s="4"/>
      <c r="BM80" s="31"/>
      <c r="BN80" s="32"/>
      <c r="BO80" s="4"/>
      <c r="BP80" s="31"/>
      <c r="BQ80" s="32"/>
      <c r="BR80" s="35">
        <f t="shared" si="39"/>
        <v>245</v>
      </c>
      <c r="BS80" s="35">
        <f t="shared" si="40"/>
        <v>4580</v>
      </c>
      <c r="BT80" s="35">
        <f t="shared" si="41"/>
        <v>2949.2</v>
      </c>
      <c r="BU80" s="4"/>
      <c r="BV80" s="31"/>
      <c r="BW80" s="32"/>
      <c r="BX80" s="4"/>
      <c r="BY80" s="31"/>
      <c r="BZ80" s="32"/>
      <c r="CA80" s="4"/>
      <c r="CB80" s="31"/>
      <c r="CC80" s="32"/>
      <c r="CD80" s="4"/>
      <c r="CE80" s="31"/>
      <c r="CF80" s="32"/>
      <c r="CG80" s="4"/>
      <c r="CH80" s="31"/>
      <c r="CI80" s="32"/>
      <c r="CJ80" s="4"/>
      <c r="CK80" s="31"/>
      <c r="CL80" s="32"/>
      <c r="CM80" s="4"/>
      <c r="CN80" s="31"/>
      <c r="CO80" s="32"/>
      <c r="CP80" s="4"/>
      <c r="CQ80" s="31"/>
      <c r="CR80" s="32"/>
      <c r="CS80" s="4"/>
      <c r="CT80" s="31"/>
      <c r="CU80" s="32"/>
      <c r="CV80" s="4"/>
      <c r="CW80" s="31"/>
      <c r="CX80" s="32"/>
      <c r="CY80" s="4"/>
      <c r="CZ80" s="31"/>
      <c r="DA80" s="32"/>
      <c r="DB80" s="35">
        <f t="shared" si="42"/>
        <v>245</v>
      </c>
      <c r="DC80" s="35">
        <f t="shared" si="43"/>
        <v>4580</v>
      </c>
      <c r="DD80" s="35">
        <f t="shared" si="44"/>
        <v>2949.2</v>
      </c>
    </row>
    <row r="81" spans="1:108" ht="20.100000000000001" customHeight="1" x14ac:dyDescent="0.45">
      <c r="A81" s="36">
        <v>5</v>
      </c>
      <c r="B81" s="36" t="s">
        <v>177</v>
      </c>
      <c r="C81" s="36" t="s">
        <v>186</v>
      </c>
      <c r="D81" s="36" t="s">
        <v>1</v>
      </c>
      <c r="E81" s="36" t="s">
        <v>4</v>
      </c>
      <c r="F81" s="36" t="s">
        <v>206</v>
      </c>
      <c r="G81" s="4"/>
      <c r="H81" s="31"/>
      <c r="I81" s="32"/>
      <c r="J81" s="4"/>
      <c r="K81" s="31"/>
      <c r="L81" s="32"/>
      <c r="M81" s="4"/>
      <c r="N81" s="31"/>
      <c r="O81" s="32"/>
      <c r="P81" s="4"/>
      <c r="Q81" s="31"/>
      <c r="R81" s="32"/>
      <c r="S81" s="4"/>
      <c r="T81" s="31"/>
      <c r="U81" s="32"/>
      <c r="V81" s="4"/>
      <c r="W81" s="31"/>
      <c r="X81" s="32"/>
      <c r="Y81" s="4"/>
      <c r="Z81" s="31"/>
      <c r="AA81" s="32"/>
      <c r="AB81" s="4"/>
      <c r="AC81" s="31"/>
      <c r="AD81" s="32"/>
      <c r="AE81" s="4"/>
      <c r="AF81" s="31"/>
      <c r="AG81" s="32"/>
      <c r="AH81" s="4"/>
      <c r="AI81" s="31"/>
      <c r="AJ81" s="32"/>
      <c r="AK81" s="35">
        <f t="shared" si="36"/>
        <v>0</v>
      </c>
      <c r="AL81" s="35">
        <f t="shared" si="37"/>
        <v>0</v>
      </c>
      <c r="AM81" s="35">
        <f t="shared" si="38"/>
        <v>0</v>
      </c>
      <c r="AN81" s="4"/>
      <c r="AO81" s="31"/>
      <c r="AP81" s="32"/>
      <c r="AQ81" s="4"/>
      <c r="AR81" s="31"/>
      <c r="AS81" s="32"/>
      <c r="AT81" s="4"/>
      <c r="AU81" s="31"/>
      <c r="AV81" s="32"/>
      <c r="AW81" s="4"/>
      <c r="AX81" s="31"/>
      <c r="AY81" s="32"/>
      <c r="AZ81" s="4"/>
      <c r="BA81" s="31"/>
      <c r="BB81" s="32"/>
      <c r="BC81" s="4"/>
      <c r="BD81" s="31"/>
      <c r="BE81" s="32"/>
      <c r="BF81" s="4"/>
      <c r="BG81" s="31"/>
      <c r="BH81" s="32"/>
      <c r="BI81" s="4"/>
      <c r="BJ81" s="31"/>
      <c r="BK81" s="32"/>
      <c r="BL81" s="4"/>
      <c r="BM81" s="31"/>
      <c r="BN81" s="32"/>
      <c r="BO81" s="4"/>
      <c r="BP81" s="31"/>
      <c r="BQ81" s="32"/>
      <c r="BR81" s="35">
        <f t="shared" si="39"/>
        <v>0</v>
      </c>
      <c r="BS81" s="35">
        <f t="shared" si="40"/>
        <v>0</v>
      </c>
      <c r="BT81" s="35">
        <f t="shared" si="41"/>
        <v>0</v>
      </c>
      <c r="BU81" s="4"/>
      <c r="BV81" s="31"/>
      <c r="BW81" s="32"/>
      <c r="BX81" s="4"/>
      <c r="BY81" s="31"/>
      <c r="BZ81" s="32"/>
      <c r="CA81" s="4"/>
      <c r="CB81" s="31"/>
      <c r="CC81" s="32"/>
      <c r="CD81" s="4"/>
      <c r="CE81" s="31"/>
      <c r="CF81" s="32"/>
      <c r="CG81" s="4"/>
      <c r="CH81" s="31"/>
      <c r="CI81" s="32"/>
      <c r="CJ81" s="4"/>
      <c r="CK81" s="31"/>
      <c r="CL81" s="32"/>
      <c r="CM81" s="4"/>
      <c r="CN81" s="31"/>
      <c r="CO81" s="32"/>
      <c r="CP81" s="4"/>
      <c r="CQ81" s="31"/>
      <c r="CR81" s="32"/>
      <c r="CS81" s="4"/>
      <c r="CT81" s="31"/>
      <c r="CU81" s="32"/>
      <c r="CV81" s="4"/>
      <c r="CW81" s="31"/>
      <c r="CX81" s="32"/>
      <c r="CY81" s="4"/>
      <c r="CZ81" s="31"/>
      <c r="DA81" s="32"/>
      <c r="DB81" s="35">
        <f t="shared" si="42"/>
        <v>0</v>
      </c>
      <c r="DC81" s="35">
        <f t="shared" si="43"/>
        <v>0</v>
      </c>
      <c r="DD81" s="35">
        <f t="shared" si="44"/>
        <v>0</v>
      </c>
    </row>
    <row r="82" spans="1:108" ht="20.100000000000001" customHeight="1" x14ac:dyDescent="0.45">
      <c r="A82" s="36">
        <v>6</v>
      </c>
      <c r="B82" s="36" t="s">
        <v>178</v>
      </c>
      <c r="C82" s="36" t="s">
        <v>187</v>
      </c>
      <c r="D82" s="36" t="s">
        <v>1</v>
      </c>
      <c r="E82" s="36" t="s">
        <v>4</v>
      </c>
      <c r="F82" s="36" t="s">
        <v>206</v>
      </c>
      <c r="G82" s="4"/>
      <c r="H82" s="31"/>
      <c r="I82" s="32"/>
      <c r="J82" s="4"/>
      <c r="K82" s="31"/>
      <c r="L82" s="32"/>
      <c r="M82" s="4"/>
      <c r="N82" s="31"/>
      <c r="O82" s="32"/>
      <c r="P82" s="4"/>
      <c r="Q82" s="31"/>
      <c r="R82" s="32"/>
      <c r="S82" s="4"/>
      <c r="T82" s="31"/>
      <c r="U82" s="32"/>
      <c r="V82" s="4"/>
      <c r="W82" s="31"/>
      <c r="X82" s="32"/>
      <c r="Y82" s="4"/>
      <c r="Z82" s="31"/>
      <c r="AA82" s="32"/>
      <c r="AB82" s="4"/>
      <c r="AC82" s="31"/>
      <c r="AD82" s="32"/>
      <c r="AE82" s="4"/>
      <c r="AF82" s="31"/>
      <c r="AG82" s="32"/>
      <c r="AH82" s="4"/>
      <c r="AI82" s="31"/>
      <c r="AJ82" s="32"/>
      <c r="AK82" s="35">
        <f t="shared" si="36"/>
        <v>0</v>
      </c>
      <c r="AL82" s="35">
        <f t="shared" si="37"/>
        <v>0</v>
      </c>
      <c r="AM82" s="35">
        <f t="shared" si="38"/>
        <v>0</v>
      </c>
      <c r="AN82" s="4"/>
      <c r="AO82" s="31"/>
      <c r="AP82" s="32"/>
      <c r="AQ82" s="4"/>
      <c r="AR82" s="31"/>
      <c r="AS82" s="32"/>
      <c r="AT82" s="4"/>
      <c r="AU82" s="31"/>
      <c r="AV82" s="32"/>
      <c r="AW82" s="4"/>
      <c r="AX82" s="31"/>
      <c r="AY82" s="32"/>
      <c r="AZ82" s="4"/>
      <c r="BA82" s="31"/>
      <c r="BB82" s="32"/>
      <c r="BC82" s="4"/>
      <c r="BD82" s="31"/>
      <c r="BE82" s="32"/>
      <c r="BF82" s="4"/>
      <c r="BG82" s="31"/>
      <c r="BH82" s="32"/>
      <c r="BI82" s="4"/>
      <c r="BJ82" s="31"/>
      <c r="BK82" s="32"/>
      <c r="BL82" s="4"/>
      <c r="BM82" s="31"/>
      <c r="BN82" s="32"/>
      <c r="BO82" s="4"/>
      <c r="BP82" s="31"/>
      <c r="BQ82" s="32"/>
      <c r="BR82" s="35">
        <f t="shared" si="39"/>
        <v>0</v>
      </c>
      <c r="BS82" s="35">
        <f t="shared" si="40"/>
        <v>0</v>
      </c>
      <c r="BT82" s="35">
        <f t="shared" si="41"/>
        <v>0</v>
      </c>
      <c r="BU82" s="4"/>
      <c r="BV82" s="31"/>
      <c r="BW82" s="32"/>
      <c r="BX82" s="4"/>
      <c r="BY82" s="31"/>
      <c r="BZ82" s="32"/>
      <c r="CA82" s="4"/>
      <c r="CB82" s="31"/>
      <c r="CC82" s="32"/>
      <c r="CD82" s="4"/>
      <c r="CE82" s="31"/>
      <c r="CF82" s="32"/>
      <c r="CG82" s="4"/>
      <c r="CH82" s="31"/>
      <c r="CI82" s="32"/>
      <c r="CJ82" s="4"/>
      <c r="CK82" s="31"/>
      <c r="CL82" s="32"/>
      <c r="CM82" s="4"/>
      <c r="CN82" s="31"/>
      <c r="CO82" s="32"/>
      <c r="CP82" s="4"/>
      <c r="CQ82" s="31"/>
      <c r="CR82" s="32"/>
      <c r="CS82" s="4"/>
      <c r="CT82" s="31"/>
      <c r="CU82" s="32"/>
      <c r="CV82" s="4"/>
      <c r="CW82" s="31"/>
      <c r="CX82" s="32"/>
      <c r="CY82" s="4"/>
      <c r="CZ82" s="31"/>
      <c r="DA82" s="32"/>
      <c r="DB82" s="35">
        <f t="shared" si="42"/>
        <v>0</v>
      </c>
      <c r="DC82" s="35">
        <f t="shared" si="43"/>
        <v>0</v>
      </c>
      <c r="DD82" s="35">
        <f t="shared" si="44"/>
        <v>0</v>
      </c>
    </row>
    <row r="83" spans="1:108" ht="20.100000000000001" customHeight="1" x14ac:dyDescent="0.45">
      <c r="A83" s="36">
        <v>7</v>
      </c>
      <c r="B83" s="36" t="s">
        <v>180</v>
      </c>
      <c r="C83" s="36" t="s">
        <v>189</v>
      </c>
      <c r="D83" s="36" t="s">
        <v>1</v>
      </c>
      <c r="E83" s="36" t="s">
        <v>4</v>
      </c>
      <c r="F83" s="36" t="s">
        <v>206</v>
      </c>
      <c r="G83" s="4"/>
      <c r="H83" s="31"/>
      <c r="I83" s="32"/>
      <c r="J83" s="4"/>
      <c r="K83" s="31"/>
      <c r="L83" s="32"/>
      <c r="M83" s="4"/>
      <c r="N83" s="31"/>
      <c r="O83" s="32"/>
      <c r="P83" s="4"/>
      <c r="Q83" s="31"/>
      <c r="R83" s="32"/>
      <c r="S83" s="4"/>
      <c r="T83" s="31"/>
      <c r="U83" s="32"/>
      <c r="V83" s="4"/>
      <c r="W83" s="31"/>
      <c r="X83" s="32"/>
      <c r="Y83" s="4"/>
      <c r="Z83" s="31"/>
      <c r="AA83" s="32"/>
      <c r="AB83" s="4"/>
      <c r="AC83" s="31"/>
      <c r="AD83" s="32"/>
      <c r="AE83" s="4"/>
      <c r="AF83" s="31"/>
      <c r="AG83" s="32"/>
      <c r="AH83" s="4"/>
      <c r="AI83" s="31"/>
      <c r="AJ83" s="32"/>
      <c r="AK83" s="35">
        <f t="shared" si="36"/>
        <v>0</v>
      </c>
      <c r="AL83" s="35">
        <f t="shared" si="37"/>
        <v>0</v>
      </c>
      <c r="AM83" s="35">
        <f t="shared" si="38"/>
        <v>0</v>
      </c>
      <c r="AN83" s="4"/>
      <c r="AO83" s="31"/>
      <c r="AP83" s="32"/>
      <c r="AQ83" s="4">
        <v>130</v>
      </c>
      <c r="AR83" s="31">
        <v>1760</v>
      </c>
      <c r="AS83" s="32">
        <v>1112</v>
      </c>
      <c r="AT83" s="4"/>
      <c r="AU83" s="31"/>
      <c r="AV83" s="32"/>
      <c r="AW83" s="4"/>
      <c r="AX83" s="31"/>
      <c r="AY83" s="32"/>
      <c r="AZ83" s="4"/>
      <c r="BA83" s="31"/>
      <c r="BB83" s="32"/>
      <c r="BC83" s="4"/>
      <c r="BD83" s="31"/>
      <c r="BE83" s="32"/>
      <c r="BF83" s="4"/>
      <c r="BG83" s="31"/>
      <c r="BH83" s="32"/>
      <c r="BI83" s="4"/>
      <c r="BJ83" s="31"/>
      <c r="BK83" s="32"/>
      <c r="BL83" s="4"/>
      <c r="BM83" s="31"/>
      <c r="BN83" s="32"/>
      <c r="BO83" s="4"/>
      <c r="BP83" s="31"/>
      <c r="BQ83" s="32"/>
      <c r="BR83" s="35">
        <f t="shared" si="39"/>
        <v>130</v>
      </c>
      <c r="BS83" s="35">
        <f t="shared" si="40"/>
        <v>1760</v>
      </c>
      <c r="BT83" s="35">
        <f t="shared" si="41"/>
        <v>1112</v>
      </c>
      <c r="BU83" s="4"/>
      <c r="BV83" s="31"/>
      <c r="BW83" s="32"/>
      <c r="BX83" s="4"/>
      <c r="BY83" s="31"/>
      <c r="BZ83" s="32"/>
      <c r="CA83" s="4"/>
      <c r="CB83" s="31"/>
      <c r="CC83" s="32"/>
      <c r="CD83" s="4">
        <v>150</v>
      </c>
      <c r="CE83" s="31">
        <v>2100</v>
      </c>
      <c r="CF83" s="32">
        <v>1344</v>
      </c>
      <c r="CG83" s="4"/>
      <c r="CH83" s="31"/>
      <c r="CI83" s="32"/>
      <c r="CJ83" s="4"/>
      <c r="CK83" s="31"/>
      <c r="CL83" s="32"/>
      <c r="CM83" s="4"/>
      <c r="CN83" s="31"/>
      <c r="CO83" s="32"/>
      <c r="CP83" s="4"/>
      <c r="CQ83" s="31"/>
      <c r="CR83" s="32"/>
      <c r="CS83" s="4"/>
      <c r="CT83" s="31"/>
      <c r="CU83" s="32"/>
      <c r="CV83" s="4"/>
      <c r="CW83" s="31"/>
      <c r="CX83" s="32"/>
      <c r="CY83" s="4"/>
      <c r="CZ83" s="31"/>
      <c r="DA83" s="32"/>
      <c r="DB83" s="35">
        <f t="shared" si="42"/>
        <v>280</v>
      </c>
      <c r="DC83" s="35">
        <f t="shared" si="43"/>
        <v>3860</v>
      </c>
      <c r="DD83" s="35">
        <f t="shared" si="44"/>
        <v>2456</v>
      </c>
    </row>
    <row r="84" spans="1:108" ht="20.100000000000001" customHeight="1" x14ac:dyDescent="0.45">
      <c r="A84" s="36">
        <v>8</v>
      </c>
      <c r="B84" s="36" t="s">
        <v>198</v>
      </c>
      <c r="C84" s="36" t="s">
        <v>205</v>
      </c>
      <c r="D84" s="36" t="s">
        <v>8</v>
      </c>
      <c r="E84" s="36" t="s">
        <v>7</v>
      </c>
      <c r="F84" s="36" t="s">
        <v>206</v>
      </c>
      <c r="G84" s="4"/>
      <c r="H84" s="31"/>
      <c r="I84" s="32"/>
      <c r="J84" s="4"/>
      <c r="K84" s="31"/>
      <c r="L84" s="32"/>
      <c r="M84" s="4"/>
      <c r="N84" s="31"/>
      <c r="O84" s="32"/>
      <c r="P84" s="4"/>
      <c r="Q84" s="31"/>
      <c r="R84" s="32"/>
      <c r="S84" s="4"/>
      <c r="T84" s="31"/>
      <c r="U84" s="32"/>
      <c r="V84" s="4">
        <v>150</v>
      </c>
      <c r="W84" s="31">
        <v>1900</v>
      </c>
      <c r="X84" s="32">
        <v>1648</v>
      </c>
      <c r="Y84" s="4"/>
      <c r="Z84" s="31"/>
      <c r="AA84" s="32"/>
      <c r="AB84" s="4"/>
      <c r="AC84" s="31"/>
      <c r="AD84" s="32"/>
      <c r="AE84" s="4"/>
      <c r="AF84" s="31"/>
      <c r="AG84" s="32"/>
      <c r="AH84" s="4"/>
      <c r="AI84" s="31"/>
      <c r="AJ84" s="32"/>
      <c r="AK84" s="35">
        <f t="shared" si="36"/>
        <v>150</v>
      </c>
      <c r="AL84" s="35">
        <f t="shared" si="37"/>
        <v>1900</v>
      </c>
      <c r="AM84" s="35">
        <f t="shared" si="38"/>
        <v>1648</v>
      </c>
      <c r="AN84" s="4"/>
      <c r="AO84" s="31"/>
      <c r="AP84" s="32"/>
      <c r="AQ84" s="4"/>
      <c r="AR84" s="31"/>
      <c r="AS84" s="32"/>
      <c r="AT84" s="4"/>
      <c r="AU84" s="31"/>
      <c r="AV84" s="32"/>
      <c r="AW84" s="4"/>
      <c r="AX84" s="31"/>
      <c r="AY84" s="32"/>
      <c r="AZ84" s="4"/>
      <c r="BA84" s="31"/>
      <c r="BB84" s="32"/>
      <c r="BC84" s="4">
        <v>140</v>
      </c>
      <c r="BD84" s="31">
        <v>1760</v>
      </c>
      <c r="BE84" s="32">
        <v>1558.4</v>
      </c>
      <c r="BF84" s="4"/>
      <c r="BG84" s="31"/>
      <c r="BH84" s="32"/>
      <c r="BI84" s="4"/>
      <c r="BJ84" s="31"/>
      <c r="BK84" s="32"/>
      <c r="BL84" s="4"/>
      <c r="BM84" s="31"/>
      <c r="BN84" s="32"/>
      <c r="BO84" s="4"/>
      <c r="BP84" s="31"/>
      <c r="BQ84" s="32"/>
      <c r="BR84" s="35">
        <f t="shared" si="39"/>
        <v>290</v>
      </c>
      <c r="BS84" s="35">
        <f t="shared" si="40"/>
        <v>3660</v>
      </c>
      <c r="BT84" s="35">
        <f t="shared" si="41"/>
        <v>3206.4</v>
      </c>
      <c r="BU84" s="4"/>
      <c r="BV84" s="31"/>
      <c r="BW84" s="32"/>
      <c r="BX84" s="4"/>
      <c r="BY84" s="31"/>
      <c r="BZ84" s="32"/>
      <c r="CA84" s="4"/>
      <c r="CB84" s="31"/>
      <c r="CC84" s="32"/>
      <c r="CD84" s="4">
        <v>230</v>
      </c>
      <c r="CE84" s="31">
        <v>2920</v>
      </c>
      <c r="CF84" s="32">
        <v>2516.8000000000002</v>
      </c>
      <c r="CG84" s="4"/>
      <c r="CH84" s="31"/>
      <c r="CI84" s="32"/>
      <c r="CJ84" s="4"/>
      <c r="CK84" s="31"/>
      <c r="CL84" s="32"/>
      <c r="CM84" s="4"/>
      <c r="CN84" s="31"/>
      <c r="CO84" s="32"/>
      <c r="CP84" s="4"/>
      <c r="CQ84" s="31"/>
      <c r="CR84" s="32"/>
      <c r="CS84" s="4"/>
      <c r="CT84" s="31"/>
      <c r="CU84" s="32"/>
      <c r="CV84" s="4"/>
      <c r="CW84" s="31"/>
      <c r="CX84" s="32"/>
      <c r="CY84" s="4"/>
      <c r="CZ84" s="31"/>
      <c r="DA84" s="32"/>
      <c r="DB84" s="35">
        <f t="shared" si="42"/>
        <v>520</v>
      </c>
      <c r="DC84" s="35">
        <f t="shared" si="43"/>
        <v>6580</v>
      </c>
      <c r="DD84" s="35">
        <f t="shared" si="44"/>
        <v>5723.2000000000007</v>
      </c>
    </row>
    <row r="85" spans="1:108" ht="20.100000000000001" customHeight="1" x14ac:dyDescent="0.45">
      <c r="A85" s="36">
        <v>9</v>
      </c>
      <c r="B85" s="36" t="s">
        <v>197</v>
      </c>
      <c r="C85" s="36" t="s">
        <v>200</v>
      </c>
      <c r="D85" s="36" t="s">
        <v>37</v>
      </c>
      <c r="E85" s="36" t="s">
        <v>36</v>
      </c>
      <c r="F85" s="36" t="s">
        <v>206</v>
      </c>
      <c r="G85" s="4"/>
      <c r="H85" s="31"/>
      <c r="I85" s="32"/>
      <c r="J85" s="4"/>
      <c r="K85" s="31"/>
      <c r="L85" s="32"/>
      <c r="M85" s="4"/>
      <c r="N85" s="31"/>
      <c r="O85" s="32"/>
      <c r="P85" s="4">
        <v>150</v>
      </c>
      <c r="Q85" s="31">
        <v>1800</v>
      </c>
      <c r="R85" s="32">
        <v>1800</v>
      </c>
      <c r="S85" s="4"/>
      <c r="T85" s="31"/>
      <c r="U85" s="32"/>
      <c r="V85" s="4"/>
      <c r="W85" s="31"/>
      <c r="X85" s="32"/>
      <c r="Y85" s="4"/>
      <c r="Z85" s="31"/>
      <c r="AA85" s="32"/>
      <c r="AB85" s="4"/>
      <c r="AC85" s="31"/>
      <c r="AD85" s="32"/>
      <c r="AE85" s="4"/>
      <c r="AF85" s="31"/>
      <c r="AG85" s="32"/>
      <c r="AH85" s="4"/>
      <c r="AI85" s="31"/>
      <c r="AJ85" s="32"/>
      <c r="AK85" s="35">
        <f t="shared" si="36"/>
        <v>150</v>
      </c>
      <c r="AL85" s="35">
        <f t="shared" si="37"/>
        <v>1800</v>
      </c>
      <c r="AM85" s="35">
        <f t="shared" si="38"/>
        <v>1800</v>
      </c>
      <c r="AN85" s="4">
        <v>32</v>
      </c>
      <c r="AO85" s="31">
        <v>444</v>
      </c>
      <c r="AP85" s="32">
        <v>285.60000000000002</v>
      </c>
      <c r="AQ85" s="4"/>
      <c r="AR85" s="31"/>
      <c r="AS85" s="32"/>
      <c r="AT85" s="4"/>
      <c r="AU85" s="31"/>
      <c r="AV85" s="32"/>
      <c r="AW85" s="4"/>
      <c r="AX85" s="31"/>
      <c r="AY85" s="32"/>
      <c r="AZ85" s="4"/>
      <c r="BA85" s="31"/>
      <c r="BB85" s="32"/>
      <c r="BC85" s="4"/>
      <c r="BD85" s="31"/>
      <c r="BE85" s="32"/>
      <c r="BF85" s="4"/>
      <c r="BG85" s="31"/>
      <c r="BH85" s="32"/>
      <c r="BI85" s="4"/>
      <c r="BJ85" s="31"/>
      <c r="BK85" s="32"/>
      <c r="BL85" s="4"/>
      <c r="BM85" s="31"/>
      <c r="BN85" s="32"/>
      <c r="BO85" s="4">
        <v>50</v>
      </c>
      <c r="BP85" s="31">
        <v>600</v>
      </c>
      <c r="BQ85" s="32">
        <v>600</v>
      </c>
      <c r="BR85" s="35">
        <f t="shared" si="39"/>
        <v>232</v>
      </c>
      <c r="BS85" s="35">
        <f t="shared" si="40"/>
        <v>2844</v>
      </c>
      <c r="BT85" s="35">
        <f t="shared" si="41"/>
        <v>2685.6</v>
      </c>
      <c r="BU85" s="4"/>
      <c r="BV85" s="31"/>
      <c r="BW85" s="32"/>
      <c r="BX85" s="4"/>
      <c r="BY85" s="31"/>
      <c r="BZ85" s="32"/>
      <c r="CA85" s="4"/>
      <c r="CB85" s="31"/>
      <c r="CC85" s="32"/>
      <c r="CD85" s="4"/>
      <c r="CE85" s="31"/>
      <c r="CF85" s="32"/>
      <c r="CG85" s="4"/>
      <c r="CH85" s="31"/>
      <c r="CI85" s="32"/>
      <c r="CJ85" s="4"/>
      <c r="CK85" s="31"/>
      <c r="CL85" s="32"/>
      <c r="CM85" s="4"/>
      <c r="CN85" s="31"/>
      <c r="CO85" s="32"/>
      <c r="CP85" s="4"/>
      <c r="CQ85" s="31"/>
      <c r="CR85" s="32"/>
      <c r="CS85" s="4"/>
      <c r="CT85" s="31"/>
      <c r="CU85" s="32"/>
      <c r="CV85" s="4"/>
      <c r="CW85" s="31"/>
      <c r="CX85" s="32"/>
      <c r="CY85" s="4"/>
      <c r="CZ85" s="31"/>
      <c r="DA85" s="32"/>
      <c r="DB85" s="35">
        <f t="shared" si="42"/>
        <v>232</v>
      </c>
      <c r="DC85" s="35">
        <f t="shared" si="43"/>
        <v>2844</v>
      </c>
      <c r="DD85" s="35">
        <f t="shared" si="44"/>
        <v>2685.6</v>
      </c>
    </row>
    <row r="86" spans="1:108" ht="20.100000000000001" customHeight="1" x14ac:dyDescent="0.45">
      <c r="A86" s="36">
        <v>10</v>
      </c>
      <c r="B86" s="36" t="s">
        <v>199</v>
      </c>
      <c r="C86" s="36" t="s">
        <v>201</v>
      </c>
      <c r="D86" s="36" t="s">
        <v>37</v>
      </c>
      <c r="E86" s="36" t="s">
        <v>36</v>
      </c>
      <c r="F86" s="36" t="s">
        <v>206</v>
      </c>
      <c r="G86" s="4"/>
      <c r="H86" s="31"/>
      <c r="I86" s="32"/>
      <c r="J86" s="4"/>
      <c r="K86" s="31"/>
      <c r="L86" s="32"/>
      <c r="M86" s="4"/>
      <c r="N86" s="31"/>
      <c r="O86" s="32"/>
      <c r="P86" s="4"/>
      <c r="Q86" s="31"/>
      <c r="R86" s="32"/>
      <c r="S86" s="4"/>
      <c r="T86" s="31"/>
      <c r="U86" s="32"/>
      <c r="V86" s="4">
        <v>55</v>
      </c>
      <c r="W86" s="31">
        <v>770</v>
      </c>
      <c r="X86" s="32">
        <v>492.8</v>
      </c>
      <c r="Y86" s="4"/>
      <c r="Z86" s="31"/>
      <c r="AA86" s="32"/>
      <c r="AB86" s="4"/>
      <c r="AC86" s="31"/>
      <c r="AD86" s="32"/>
      <c r="AE86" s="4"/>
      <c r="AF86" s="31"/>
      <c r="AG86" s="32"/>
      <c r="AH86" s="4"/>
      <c r="AI86" s="31"/>
      <c r="AJ86" s="32"/>
      <c r="AK86" s="35">
        <f t="shared" si="36"/>
        <v>55</v>
      </c>
      <c r="AL86" s="35">
        <f t="shared" si="37"/>
        <v>770</v>
      </c>
      <c r="AM86" s="35">
        <f t="shared" si="38"/>
        <v>492.8</v>
      </c>
      <c r="AN86" s="4"/>
      <c r="AO86" s="31"/>
      <c r="AP86" s="32"/>
      <c r="AQ86" s="4"/>
      <c r="AR86" s="31"/>
      <c r="AS86" s="32"/>
      <c r="AT86" s="4"/>
      <c r="AU86" s="31"/>
      <c r="AV86" s="32"/>
      <c r="AW86" s="4"/>
      <c r="AX86" s="31"/>
      <c r="AY86" s="32"/>
      <c r="AZ86" s="4"/>
      <c r="BA86" s="31"/>
      <c r="BB86" s="32"/>
      <c r="BC86" s="4"/>
      <c r="BD86" s="31"/>
      <c r="BE86" s="32"/>
      <c r="BF86" s="4"/>
      <c r="BG86" s="31"/>
      <c r="BH86" s="32"/>
      <c r="BI86" s="4"/>
      <c r="BJ86" s="31"/>
      <c r="BK86" s="32"/>
      <c r="BL86" s="4"/>
      <c r="BM86" s="31"/>
      <c r="BN86" s="32"/>
      <c r="BO86" s="4"/>
      <c r="BP86" s="31"/>
      <c r="BQ86" s="32"/>
      <c r="BR86" s="35">
        <f t="shared" si="39"/>
        <v>55</v>
      </c>
      <c r="BS86" s="35">
        <f t="shared" si="40"/>
        <v>770</v>
      </c>
      <c r="BT86" s="35">
        <f t="shared" si="41"/>
        <v>492.8</v>
      </c>
      <c r="BU86" s="4"/>
      <c r="BV86" s="31"/>
      <c r="BW86" s="32"/>
      <c r="BX86" s="4"/>
      <c r="BY86" s="31"/>
      <c r="BZ86" s="32"/>
      <c r="CA86" s="4"/>
      <c r="CB86" s="31"/>
      <c r="CC86" s="32"/>
      <c r="CD86" s="4"/>
      <c r="CE86" s="31"/>
      <c r="CF86" s="32"/>
      <c r="CG86" s="4"/>
      <c r="CH86" s="31"/>
      <c r="CI86" s="32"/>
      <c r="CJ86" s="4"/>
      <c r="CK86" s="31"/>
      <c r="CL86" s="32"/>
      <c r="CM86" s="4"/>
      <c r="CN86" s="31"/>
      <c r="CO86" s="32"/>
      <c r="CP86" s="4"/>
      <c r="CQ86" s="31"/>
      <c r="CR86" s="32"/>
      <c r="CS86" s="4"/>
      <c r="CT86" s="31"/>
      <c r="CU86" s="32"/>
      <c r="CV86" s="4"/>
      <c r="CW86" s="31"/>
      <c r="CX86" s="32"/>
      <c r="CY86" s="4"/>
      <c r="CZ86" s="31"/>
      <c r="DA86" s="32"/>
      <c r="DB86" s="35">
        <f t="shared" si="42"/>
        <v>55</v>
      </c>
      <c r="DC86" s="35">
        <f t="shared" si="43"/>
        <v>770</v>
      </c>
      <c r="DD86" s="35">
        <f t="shared" si="44"/>
        <v>492.8</v>
      </c>
    </row>
    <row r="87" spans="1:108" ht="20.100000000000001" customHeight="1" x14ac:dyDescent="0.45">
      <c r="A87" s="312" t="s">
        <v>234</v>
      </c>
      <c r="B87" s="312"/>
      <c r="C87" s="312"/>
      <c r="D87" s="312"/>
      <c r="E87" s="312"/>
      <c r="F87" s="312"/>
      <c r="G87" s="30">
        <f t="shared" ref="G87:BE87" si="45">SUM(G77:G86)</f>
        <v>0</v>
      </c>
      <c r="H87" s="30">
        <f t="shared" si="45"/>
        <v>0</v>
      </c>
      <c r="I87" s="30">
        <f t="shared" si="45"/>
        <v>0</v>
      </c>
      <c r="J87" s="30">
        <f t="shared" si="45"/>
        <v>0</v>
      </c>
      <c r="K87" s="30">
        <f t="shared" si="45"/>
        <v>0</v>
      </c>
      <c r="L87" s="30">
        <f t="shared" si="45"/>
        <v>0</v>
      </c>
      <c r="M87" s="30">
        <f t="shared" si="45"/>
        <v>55</v>
      </c>
      <c r="N87" s="30">
        <f t="shared" si="45"/>
        <v>820</v>
      </c>
      <c r="O87" s="30">
        <f t="shared" si="45"/>
        <v>520</v>
      </c>
      <c r="P87" s="30">
        <f t="shared" si="45"/>
        <v>150</v>
      </c>
      <c r="Q87" s="30">
        <f t="shared" si="45"/>
        <v>1800</v>
      </c>
      <c r="R87" s="30">
        <f t="shared" si="45"/>
        <v>1800</v>
      </c>
      <c r="S87" s="30">
        <f t="shared" si="45"/>
        <v>0</v>
      </c>
      <c r="T87" s="30">
        <f t="shared" si="45"/>
        <v>0</v>
      </c>
      <c r="U87" s="30">
        <f t="shared" si="45"/>
        <v>0</v>
      </c>
      <c r="V87" s="30">
        <f t="shared" si="45"/>
        <v>205</v>
      </c>
      <c r="W87" s="30">
        <f t="shared" si="45"/>
        <v>2670</v>
      </c>
      <c r="X87" s="30">
        <f t="shared" si="45"/>
        <v>2140.8000000000002</v>
      </c>
      <c r="Y87" s="30">
        <f t="shared" si="45"/>
        <v>0</v>
      </c>
      <c r="Z87" s="30">
        <f t="shared" si="45"/>
        <v>0</v>
      </c>
      <c r="AA87" s="30">
        <f t="shared" si="45"/>
        <v>0</v>
      </c>
      <c r="AB87" s="30">
        <f t="shared" si="45"/>
        <v>0</v>
      </c>
      <c r="AC87" s="30">
        <f t="shared" si="45"/>
        <v>0</v>
      </c>
      <c r="AD87" s="30">
        <f t="shared" si="45"/>
        <v>0</v>
      </c>
      <c r="AE87" s="30">
        <f t="shared" si="45"/>
        <v>0</v>
      </c>
      <c r="AF87" s="30">
        <f t="shared" si="45"/>
        <v>0</v>
      </c>
      <c r="AG87" s="30">
        <f t="shared" si="45"/>
        <v>0</v>
      </c>
      <c r="AH87" s="30">
        <f t="shared" si="45"/>
        <v>0</v>
      </c>
      <c r="AI87" s="30">
        <f t="shared" si="45"/>
        <v>0</v>
      </c>
      <c r="AJ87" s="30">
        <f t="shared" si="45"/>
        <v>0</v>
      </c>
      <c r="AK87" s="30">
        <f t="shared" si="45"/>
        <v>410</v>
      </c>
      <c r="AL87" s="30">
        <f t="shared" si="45"/>
        <v>5290</v>
      </c>
      <c r="AM87" s="30">
        <f t="shared" si="45"/>
        <v>4460.8</v>
      </c>
      <c r="AN87" s="30">
        <f t="shared" si="45"/>
        <v>32</v>
      </c>
      <c r="AO87" s="30">
        <f t="shared" si="45"/>
        <v>444</v>
      </c>
      <c r="AP87" s="30">
        <f t="shared" si="45"/>
        <v>285.60000000000002</v>
      </c>
      <c r="AQ87" s="30">
        <f t="shared" si="45"/>
        <v>130</v>
      </c>
      <c r="AR87" s="30">
        <f t="shared" si="45"/>
        <v>1760</v>
      </c>
      <c r="AS87" s="30">
        <f t="shared" si="45"/>
        <v>1112</v>
      </c>
      <c r="AT87" s="30">
        <f t="shared" si="45"/>
        <v>0</v>
      </c>
      <c r="AU87" s="30">
        <f t="shared" si="45"/>
        <v>0</v>
      </c>
      <c r="AV87" s="30">
        <f t="shared" si="45"/>
        <v>0</v>
      </c>
      <c r="AW87" s="30">
        <f t="shared" si="45"/>
        <v>0</v>
      </c>
      <c r="AX87" s="30">
        <f t="shared" si="45"/>
        <v>0</v>
      </c>
      <c r="AY87" s="30">
        <f t="shared" si="45"/>
        <v>0</v>
      </c>
      <c r="AZ87" s="30">
        <f t="shared" si="45"/>
        <v>0</v>
      </c>
      <c r="BA87" s="30">
        <f t="shared" si="45"/>
        <v>0</v>
      </c>
      <c r="BB87" s="30">
        <f t="shared" si="45"/>
        <v>0</v>
      </c>
      <c r="BC87" s="30">
        <f t="shared" si="45"/>
        <v>515</v>
      </c>
      <c r="BD87" s="30">
        <f t="shared" si="45"/>
        <v>8460</v>
      </c>
      <c r="BE87" s="30">
        <f t="shared" si="45"/>
        <v>5864.4</v>
      </c>
      <c r="BF87" s="30">
        <v>0</v>
      </c>
      <c r="BG87" s="30">
        <v>0</v>
      </c>
      <c r="BH87" s="30">
        <v>0</v>
      </c>
      <c r="BI87" s="30">
        <f t="shared" ref="BI87:DD87" si="46">SUM(BI77:BI86)</f>
        <v>0</v>
      </c>
      <c r="BJ87" s="30">
        <f t="shared" si="46"/>
        <v>0</v>
      </c>
      <c r="BK87" s="30">
        <f t="shared" si="46"/>
        <v>0</v>
      </c>
      <c r="BL87" s="30">
        <f t="shared" si="46"/>
        <v>0</v>
      </c>
      <c r="BM87" s="30">
        <f t="shared" si="46"/>
        <v>0</v>
      </c>
      <c r="BN87" s="30">
        <f t="shared" si="46"/>
        <v>0</v>
      </c>
      <c r="BO87" s="30">
        <f t="shared" si="46"/>
        <v>50</v>
      </c>
      <c r="BP87" s="30">
        <f t="shared" si="46"/>
        <v>600</v>
      </c>
      <c r="BQ87" s="30">
        <f t="shared" si="46"/>
        <v>600</v>
      </c>
      <c r="BR87" s="30">
        <f t="shared" si="46"/>
        <v>1137</v>
      </c>
      <c r="BS87" s="30">
        <f t="shared" si="46"/>
        <v>16554</v>
      </c>
      <c r="BT87" s="30">
        <f t="shared" si="46"/>
        <v>12322.8</v>
      </c>
      <c r="BU87" s="30">
        <f t="shared" si="46"/>
        <v>0</v>
      </c>
      <c r="BV87" s="30">
        <f t="shared" si="46"/>
        <v>0</v>
      </c>
      <c r="BW87" s="30">
        <f t="shared" si="46"/>
        <v>0</v>
      </c>
      <c r="BX87" s="30">
        <f t="shared" si="46"/>
        <v>0</v>
      </c>
      <c r="BY87" s="30">
        <f t="shared" si="46"/>
        <v>0</v>
      </c>
      <c r="BZ87" s="30">
        <f t="shared" si="46"/>
        <v>0</v>
      </c>
      <c r="CA87" s="30">
        <f t="shared" si="46"/>
        <v>0</v>
      </c>
      <c r="CB87" s="30">
        <f t="shared" si="46"/>
        <v>0</v>
      </c>
      <c r="CC87" s="30">
        <f t="shared" si="46"/>
        <v>0</v>
      </c>
      <c r="CD87" s="30">
        <f t="shared" si="46"/>
        <v>380</v>
      </c>
      <c r="CE87" s="30">
        <f t="shared" si="46"/>
        <v>5020</v>
      </c>
      <c r="CF87" s="30">
        <f t="shared" si="46"/>
        <v>3860.8</v>
      </c>
      <c r="CG87" s="30">
        <f t="shared" si="46"/>
        <v>0</v>
      </c>
      <c r="CH87" s="30">
        <f t="shared" si="46"/>
        <v>0</v>
      </c>
      <c r="CI87" s="30">
        <f t="shared" si="46"/>
        <v>0</v>
      </c>
      <c r="CJ87" s="30">
        <f t="shared" si="46"/>
        <v>0</v>
      </c>
      <c r="CK87" s="30">
        <f t="shared" si="46"/>
        <v>0</v>
      </c>
      <c r="CL87" s="30">
        <f t="shared" si="46"/>
        <v>0</v>
      </c>
      <c r="CM87" s="30">
        <f t="shared" si="46"/>
        <v>0</v>
      </c>
      <c r="CN87" s="30">
        <f t="shared" si="46"/>
        <v>0</v>
      </c>
      <c r="CO87" s="30">
        <f t="shared" si="46"/>
        <v>0</v>
      </c>
      <c r="CP87" s="30">
        <f t="shared" si="46"/>
        <v>10</v>
      </c>
      <c r="CQ87" s="30">
        <f t="shared" si="46"/>
        <v>240</v>
      </c>
      <c r="CR87" s="30">
        <f t="shared" si="46"/>
        <v>153.6</v>
      </c>
      <c r="CS87" s="30">
        <f t="shared" si="46"/>
        <v>0</v>
      </c>
      <c r="CT87" s="30">
        <f t="shared" si="46"/>
        <v>0</v>
      </c>
      <c r="CU87" s="30">
        <f t="shared" si="46"/>
        <v>0</v>
      </c>
      <c r="CV87" s="30">
        <f t="shared" si="46"/>
        <v>0</v>
      </c>
      <c r="CW87" s="30">
        <f t="shared" si="46"/>
        <v>0</v>
      </c>
      <c r="CX87" s="30">
        <f t="shared" si="46"/>
        <v>0</v>
      </c>
      <c r="CY87" s="30">
        <f t="shared" si="46"/>
        <v>0</v>
      </c>
      <c r="CZ87" s="30">
        <f t="shared" si="46"/>
        <v>0</v>
      </c>
      <c r="DA87" s="30">
        <f t="shared" si="46"/>
        <v>0</v>
      </c>
      <c r="DB87" s="30">
        <f t="shared" si="46"/>
        <v>1527</v>
      </c>
      <c r="DC87" s="30">
        <f t="shared" si="46"/>
        <v>21814</v>
      </c>
      <c r="DD87" s="30">
        <f t="shared" si="46"/>
        <v>16337.2</v>
      </c>
    </row>
    <row r="88" spans="1:108" ht="20.100000000000001" customHeight="1" x14ac:dyDescent="0.45">
      <c r="A88" s="313" t="s">
        <v>155</v>
      </c>
      <c r="B88" s="313"/>
      <c r="C88" s="313"/>
      <c r="D88" s="313"/>
      <c r="E88" s="313"/>
      <c r="F88" s="313"/>
      <c r="G88" s="4"/>
      <c r="H88" s="31"/>
      <c r="I88" s="32"/>
      <c r="J88" s="4"/>
      <c r="K88" s="31"/>
      <c r="L88" s="32"/>
      <c r="M88" s="4"/>
      <c r="N88" s="31"/>
      <c r="O88" s="32"/>
      <c r="P88" s="4"/>
      <c r="Q88" s="31"/>
      <c r="R88" s="32"/>
      <c r="S88" s="4"/>
      <c r="T88" s="31"/>
      <c r="U88" s="32"/>
      <c r="V88" s="4"/>
      <c r="W88" s="31"/>
      <c r="X88" s="32"/>
      <c r="Y88" s="4"/>
      <c r="Z88" s="31"/>
      <c r="AA88" s="32"/>
      <c r="AB88" s="4"/>
      <c r="AC88" s="31"/>
      <c r="AD88" s="32"/>
      <c r="AE88" s="4"/>
      <c r="AF88" s="31"/>
      <c r="AG88" s="32"/>
      <c r="AH88" s="4"/>
      <c r="AI88" s="31"/>
      <c r="AJ88" s="32"/>
      <c r="AK88" s="35">
        <f t="shared" ref="AK88:AK91" si="47">AH88+AE88+AB88+Y88+V88+S88+P88+M88+J88+G88</f>
        <v>0</v>
      </c>
      <c r="AL88" s="35">
        <f t="shared" ref="AL88:AL91" si="48">AI88+AF88+AC88+Z88+W88+T88+Q88+N88+K88+H88</f>
        <v>0</v>
      </c>
      <c r="AM88" s="35">
        <f t="shared" ref="AM88:AM91" si="49">AJ88+AG88+AD88+AA88+X88+U88+R88+O88+L88+I88</f>
        <v>0</v>
      </c>
      <c r="AN88" s="4"/>
      <c r="AO88" s="31"/>
      <c r="AP88" s="32"/>
      <c r="AQ88" s="4"/>
      <c r="AR88" s="31"/>
      <c r="AS88" s="32"/>
      <c r="AT88" s="4"/>
      <c r="AU88" s="31"/>
      <c r="AV88" s="32"/>
      <c r="AW88" s="4"/>
      <c r="AX88" s="31"/>
      <c r="AY88" s="32"/>
      <c r="AZ88" s="4"/>
      <c r="BA88" s="31"/>
      <c r="BB88" s="32"/>
      <c r="BC88" s="4"/>
      <c r="BD88" s="31"/>
      <c r="BE88" s="32"/>
      <c r="BF88" s="4"/>
      <c r="BG88" s="31"/>
      <c r="BH88" s="32"/>
      <c r="BI88" s="4"/>
      <c r="BJ88" s="31"/>
      <c r="BK88" s="32"/>
      <c r="BL88" s="4"/>
      <c r="BM88" s="31"/>
      <c r="BN88" s="32"/>
      <c r="BO88" s="4"/>
      <c r="BP88" s="31"/>
      <c r="BQ88" s="32"/>
      <c r="BR88" s="35">
        <f t="shared" ref="BR88:BR91" si="50">BO88+BL88+BI88+BF88+BC88+AZ88+AW88+AT88+AQ88+AN88+AK88</f>
        <v>0</v>
      </c>
      <c r="BS88" s="35">
        <f t="shared" ref="BS88:BS91" si="51">BP88+BM88+BJ88+BG88+BD88+BA88+AX88+AU88+AR88+AO88+AL88</f>
        <v>0</v>
      </c>
      <c r="BT88" s="35">
        <f t="shared" ref="BT88:BT91" si="52">BQ88+BN88+BK88+BH88+BE88+BB88+AY88+AV88+AS88+AP88+AM88</f>
        <v>0</v>
      </c>
      <c r="BU88" s="4"/>
      <c r="BV88" s="31"/>
      <c r="BW88" s="32"/>
      <c r="BX88" s="4"/>
      <c r="BY88" s="31"/>
      <c r="BZ88" s="32"/>
      <c r="CA88" s="4"/>
      <c r="CB88" s="31"/>
      <c r="CC88" s="32"/>
      <c r="CD88" s="4"/>
      <c r="CE88" s="31"/>
      <c r="CF88" s="32"/>
      <c r="CG88" s="4"/>
      <c r="CH88" s="31"/>
      <c r="CI88" s="32"/>
      <c r="CJ88" s="4"/>
      <c r="CK88" s="31"/>
      <c r="CL88" s="32"/>
      <c r="CM88" s="4"/>
      <c r="CN88" s="31"/>
      <c r="CO88" s="32"/>
      <c r="CP88" s="4"/>
      <c r="CQ88" s="31"/>
      <c r="CR88" s="32"/>
      <c r="CS88" s="4"/>
      <c r="CT88" s="31"/>
      <c r="CU88" s="32"/>
      <c r="CV88" s="4"/>
      <c r="CW88" s="31"/>
      <c r="CX88" s="32"/>
      <c r="CY88" s="4"/>
      <c r="CZ88" s="31"/>
      <c r="DA88" s="32"/>
      <c r="DB88" s="35">
        <f t="shared" ref="DB88:DB91" si="53">CY88+CV88+CS88+CP88+CM88+CJ88+CG88+CD88+CA88+BX88+BU88+BR88</f>
        <v>0</v>
      </c>
      <c r="DC88" s="35">
        <f t="shared" ref="DC88:DC91" si="54">CZ88+CW88+CT88+CQ88+CN88+CK88+CH88+CE88+CB88+BY88+BV88+BS88</f>
        <v>0</v>
      </c>
      <c r="DD88" s="35">
        <f t="shared" ref="DD88:DD91" si="55">DA88+CX88+CU88+CR88+CO88+CL88+CI88+CF88+CC88+BZ88+BW88+BT88</f>
        <v>0</v>
      </c>
    </row>
    <row r="89" spans="1:108" ht="20.100000000000001" customHeight="1" thickBot="1" x14ac:dyDescent="0.5">
      <c r="A89" s="2" t="s">
        <v>139</v>
      </c>
      <c r="B89" s="2" t="s">
        <v>147</v>
      </c>
      <c r="C89" s="2" t="s">
        <v>148</v>
      </c>
      <c r="D89" s="2" t="s">
        <v>149</v>
      </c>
      <c r="E89" s="2" t="s">
        <v>114</v>
      </c>
      <c r="F89" s="2" t="s">
        <v>150</v>
      </c>
      <c r="G89" s="4"/>
      <c r="H89" s="31"/>
      <c r="I89" s="32"/>
      <c r="J89" s="4"/>
      <c r="K89" s="31"/>
      <c r="L89" s="32"/>
      <c r="M89" s="4"/>
      <c r="N89" s="31"/>
      <c r="O89" s="32"/>
      <c r="P89" s="4"/>
      <c r="Q89" s="31"/>
      <c r="R89" s="32"/>
      <c r="S89" s="4"/>
      <c r="T89" s="31"/>
      <c r="U89" s="32"/>
      <c r="V89" s="4"/>
      <c r="W89" s="31"/>
      <c r="X89" s="32"/>
      <c r="Y89" s="4"/>
      <c r="Z89" s="31"/>
      <c r="AA89" s="32"/>
      <c r="AB89" s="4"/>
      <c r="AC89" s="31"/>
      <c r="AD89" s="32"/>
      <c r="AE89" s="4"/>
      <c r="AF89" s="31"/>
      <c r="AG89" s="32"/>
      <c r="AH89" s="4"/>
      <c r="AI89" s="31"/>
      <c r="AJ89" s="32"/>
      <c r="AK89" s="35">
        <f t="shared" si="47"/>
        <v>0</v>
      </c>
      <c r="AL89" s="35">
        <f t="shared" si="48"/>
        <v>0</v>
      </c>
      <c r="AM89" s="35">
        <f t="shared" si="49"/>
        <v>0</v>
      </c>
      <c r="AN89" s="4"/>
      <c r="AO89" s="31"/>
      <c r="AP89" s="32"/>
      <c r="AQ89" s="4"/>
      <c r="AR89" s="31"/>
      <c r="AS89" s="32"/>
      <c r="AT89" s="4"/>
      <c r="AU89" s="31"/>
      <c r="AV89" s="32"/>
      <c r="AW89" s="4"/>
      <c r="AX89" s="31"/>
      <c r="AY89" s="32"/>
      <c r="AZ89" s="4"/>
      <c r="BA89" s="31"/>
      <c r="BB89" s="32"/>
      <c r="BC89" s="4"/>
      <c r="BD89" s="31"/>
      <c r="BE89" s="32"/>
      <c r="BF89" s="4"/>
      <c r="BG89" s="31"/>
      <c r="BH89" s="32"/>
      <c r="BI89" s="4"/>
      <c r="BJ89" s="31"/>
      <c r="BK89" s="32"/>
      <c r="BL89" s="4"/>
      <c r="BM89" s="31"/>
      <c r="BN89" s="32"/>
      <c r="BO89" s="4"/>
      <c r="BP89" s="31"/>
      <c r="BQ89" s="32"/>
      <c r="BR89" s="35">
        <f t="shared" si="50"/>
        <v>0</v>
      </c>
      <c r="BS89" s="35">
        <f t="shared" si="51"/>
        <v>0</v>
      </c>
      <c r="BT89" s="35">
        <f t="shared" si="52"/>
        <v>0</v>
      </c>
      <c r="BU89" s="4"/>
      <c r="BV89" s="31"/>
      <c r="BW89" s="32"/>
      <c r="BX89" s="4"/>
      <c r="BY89" s="31"/>
      <c r="BZ89" s="32"/>
      <c r="CA89" s="4"/>
      <c r="CB89" s="31"/>
      <c r="CC89" s="32"/>
      <c r="CD89" s="4"/>
      <c r="CE89" s="31"/>
      <c r="CF89" s="32"/>
      <c r="CG89" s="4"/>
      <c r="CH89" s="31"/>
      <c r="CI89" s="32"/>
      <c r="CJ89" s="4"/>
      <c r="CK89" s="31"/>
      <c r="CL89" s="32"/>
      <c r="CM89" s="4"/>
      <c r="CN89" s="31"/>
      <c r="CO89" s="32"/>
      <c r="CP89" s="4"/>
      <c r="CQ89" s="31"/>
      <c r="CR89" s="32"/>
      <c r="CS89" s="4"/>
      <c r="CT89" s="31"/>
      <c r="CU89" s="32"/>
      <c r="CV89" s="4"/>
      <c r="CW89" s="31"/>
      <c r="CX89" s="32"/>
      <c r="CY89" s="4"/>
      <c r="CZ89" s="31"/>
      <c r="DA89" s="32"/>
      <c r="DB89" s="35">
        <f t="shared" si="53"/>
        <v>0</v>
      </c>
      <c r="DC89" s="35">
        <f t="shared" si="54"/>
        <v>0</v>
      </c>
      <c r="DD89" s="35">
        <f t="shared" si="55"/>
        <v>0</v>
      </c>
    </row>
    <row r="90" spans="1:108" ht="20.100000000000001" customHeight="1" thickTop="1" x14ac:dyDescent="0.45">
      <c r="A90" s="1">
        <v>1</v>
      </c>
      <c r="B90" s="36" t="s">
        <v>151</v>
      </c>
      <c r="C90" s="43" t="s">
        <v>159</v>
      </c>
      <c r="D90" s="3" t="s">
        <v>228</v>
      </c>
      <c r="E90" s="3">
        <v>314</v>
      </c>
      <c r="F90" s="3" t="s">
        <v>157</v>
      </c>
      <c r="G90" s="45"/>
      <c r="H90" s="31"/>
      <c r="I90" s="32"/>
      <c r="J90" s="4"/>
      <c r="K90" s="31"/>
      <c r="L90" s="32"/>
      <c r="M90" s="4">
        <v>208.41666666666666</v>
      </c>
      <c r="N90" s="31">
        <v>2632</v>
      </c>
      <c r="O90" s="32">
        <v>2427.6</v>
      </c>
      <c r="P90" s="4">
        <v>39</v>
      </c>
      <c r="Q90" s="31">
        <v>936</v>
      </c>
      <c r="R90" s="32">
        <v>599.04000000000008</v>
      </c>
      <c r="S90" s="4">
        <v>92.999999999999972</v>
      </c>
      <c r="T90" s="31">
        <v>1212</v>
      </c>
      <c r="U90" s="32">
        <v>978.72000000000025</v>
      </c>
      <c r="V90" s="4">
        <v>100</v>
      </c>
      <c r="W90" s="31">
        <v>2400</v>
      </c>
      <c r="X90" s="32">
        <v>1440</v>
      </c>
      <c r="Y90" s="4"/>
      <c r="Z90" s="31"/>
      <c r="AA90" s="32"/>
      <c r="AB90" s="4"/>
      <c r="AC90" s="31"/>
      <c r="AD90" s="32"/>
      <c r="AE90" s="4">
        <v>52</v>
      </c>
      <c r="AF90" s="31">
        <v>992</v>
      </c>
      <c r="AG90" s="32">
        <v>652.15999999999985</v>
      </c>
      <c r="AH90" s="4">
        <v>22</v>
      </c>
      <c r="AI90" s="31">
        <v>478</v>
      </c>
      <c r="AJ90" s="32">
        <v>305.91999999999996</v>
      </c>
      <c r="AK90" s="35">
        <f t="shared" si="47"/>
        <v>514.41666666666663</v>
      </c>
      <c r="AL90" s="35">
        <f t="shared" si="48"/>
        <v>8650</v>
      </c>
      <c r="AM90" s="35">
        <f t="shared" si="49"/>
        <v>6403.4400000000005</v>
      </c>
      <c r="AN90" s="4">
        <v>240</v>
      </c>
      <c r="AO90" s="31">
        <v>3180</v>
      </c>
      <c r="AP90" s="32">
        <v>2856</v>
      </c>
      <c r="AQ90" s="4">
        <v>118</v>
      </c>
      <c r="AR90" s="31">
        <v>1634</v>
      </c>
      <c r="AS90" s="32">
        <v>1447.0400000000004</v>
      </c>
      <c r="AT90" s="4">
        <v>30</v>
      </c>
      <c r="AU90" s="31">
        <v>420</v>
      </c>
      <c r="AV90" s="32">
        <v>268.8</v>
      </c>
      <c r="AW90" s="4"/>
      <c r="AX90" s="31"/>
      <c r="AY90" s="32"/>
      <c r="AZ90" s="4"/>
      <c r="BA90" s="31"/>
      <c r="BB90" s="32"/>
      <c r="BC90" s="4">
        <v>287</v>
      </c>
      <c r="BD90" s="31">
        <v>4480</v>
      </c>
      <c r="BE90" s="32">
        <v>2948.3200000000006</v>
      </c>
      <c r="BF90" s="4"/>
      <c r="BG90" s="31"/>
      <c r="BH90" s="32"/>
      <c r="BI90" s="4">
        <v>224</v>
      </c>
      <c r="BJ90" s="31">
        <v>2996</v>
      </c>
      <c r="BK90" s="32">
        <v>2435.84</v>
      </c>
      <c r="BL90" s="4">
        <v>191</v>
      </c>
      <c r="BM90" s="31">
        <v>2624</v>
      </c>
      <c r="BN90" s="32">
        <v>2348.96</v>
      </c>
      <c r="BO90" s="4">
        <v>114</v>
      </c>
      <c r="BP90" s="31">
        <v>1466</v>
      </c>
      <c r="BQ90" s="32">
        <v>1391.84</v>
      </c>
      <c r="BR90" s="35">
        <f t="shared" si="50"/>
        <v>1718.4166666666665</v>
      </c>
      <c r="BS90" s="35">
        <f t="shared" si="51"/>
        <v>25450</v>
      </c>
      <c r="BT90" s="35">
        <f t="shared" si="52"/>
        <v>20100.240000000002</v>
      </c>
      <c r="BU90" s="4">
        <v>53</v>
      </c>
      <c r="BV90" s="31">
        <v>742</v>
      </c>
      <c r="BW90" s="32">
        <v>474.88000000000005</v>
      </c>
      <c r="BX90" s="4"/>
      <c r="BY90" s="31"/>
      <c r="BZ90" s="32"/>
      <c r="CA90" s="4">
        <v>65</v>
      </c>
      <c r="CB90" s="31">
        <v>1226</v>
      </c>
      <c r="CC90" s="32">
        <v>827.36</v>
      </c>
      <c r="CD90" s="4">
        <v>280</v>
      </c>
      <c r="CE90" s="31">
        <v>3540</v>
      </c>
      <c r="CF90" s="32">
        <v>3410.4</v>
      </c>
      <c r="CG90" s="4">
        <v>123.5</v>
      </c>
      <c r="CH90" s="31">
        <v>1724</v>
      </c>
      <c r="CI90" s="32">
        <v>1303.5200000000002</v>
      </c>
      <c r="CJ90" s="4">
        <v>24</v>
      </c>
      <c r="CK90" s="31">
        <v>376</v>
      </c>
      <c r="CL90" s="32">
        <v>240.64</v>
      </c>
      <c r="CM90" s="4">
        <v>85</v>
      </c>
      <c r="CN90" s="31">
        <v>1020</v>
      </c>
      <c r="CO90" s="32">
        <v>1020</v>
      </c>
      <c r="CP90" s="4">
        <v>142</v>
      </c>
      <c r="CQ90" s="31">
        <v>1770</v>
      </c>
      <c r="CR90" s="32">
        <v>1688.16</v>
      </c>
      <c r="CS90" s="4"/>
      <c r="CT90" s="31"/>
      <c r="CU90" s="32"/>
      <c r="CV90" s="4"/>
      <c r="CW90" s="31"/>
      <c r="CX90" s="32"/>
      <c r="CY90" s="4"/>
      <c r="CZ90" s="31"/>
      <c r="DA90" s="32"/>
      <c r="DB90" s="35">
        <f t="shared" si="53"/>
        <v>2490.9166666666665</v>
      </c>
      <c r="DC90" s="35">
        <f t="shared" si="54"/>
        <v>35848</v>
      </c>
      <c r="DD90" s="35">
        <f t="shared" si="55"/>
        <v>29065.200000000001</v>
      </c>
    </row>
    <row r="91" spans="1:108" ht="20.100000000000001" customHeight="1" x14ac:dyDescent="0.45">
      <c r="A91" s="1">
        <v>2</v>
      </c>
      <c r="B91" s="36" t="s">
        <v>152</v>
      </c>
      <c r="C91" s="43" t="s">
        <v>159</v>
      </c>
      <c r="D91" s="3" t="s">
        <v>158</v>
      </c>
      <c r="E91" s="3">
        <v>318</v>
      </c>
      <c r="F91" s="3" t="s">
        <v>157</v>
      </c>
      <c r="G91" s="33"/>
      <c r="H91" s="31"/>
      <c r="I91" s="32"/>
      <c r="J91" s="4"/>
      <c r="K91" s="31"/>
      <c r="L91" s="32"/>
      <c r="M91" s="4">
        <v>119.33333333333334</v>
      </c>
      <c r="N91" s="31">
        <v>1968</v>
      </c>
      <c r="O91" s="32">
        <v>1286.8800000000001</v>
      </c>
      <c r="P91" s="4">
        <v>35</v>
      </c>
      <c r="Q91" s="31">
        <v>536</v>
      </c>
      <c r="R91" s="32">
        <v>367.52</v>
      </c>
      <c r="S91" s="4">
        <v>176</v>
      </c>
      <c r="T91" s="31">
        <v>2326</v>
      </c>
      <c r="U91" s="32">
        <v>2089.12</v>
      </c>
      <c r="V91" s="4">
        <v>43</v>
      </c>
      <c r="W91" s="31">
        <v>602</v>
      </c>
      <c r="X91" s="32">
        <v>488.48000000000008</v>
      </c>
      <c r="Y91" s="4">
        <v>43.375</v>
      </c>
      <c r="Z91" s="31">
        <v>621</v>
      </c>
      <c r="AA91" s="32">
        <v>392.64</v>
      </c>
      <c r="AB91" s="4"/>
      <c r="AC91" s="31"/>
      <c r="AD91" s="32"/>
      <c r="AE91" s="4">
        <v>38</v>
      </c>
      <c r="AF91" s="31">
        <v>570</v>
      </c>
      <c r="AG91" s="32">
        <v>412.32</v>
      </c>
      <c r="AH91" s="4">
        <v>42.071428571428569</v>
      </c>
      <c r="AI91" s="31">
        <v>659</v>
      </c>
      <c r="AJ91" s="32">
        <v>529.76</v>
      </c>
      <c r="AK91" s="35">
        <f t="shared" si="47"/>
        <v>496.77976190476193</v>
      </c>
      <c r="AL91" s="35">
        <f t="shared" si="48"/>
        <v>7282</v>
      </c>
      <c r="AM91" s="35">
        <f t="shared" si="49"/>
        <v>5566.72</v>
      </c>
      <c r="AN91" s="4">
        <v>40</v>
      </c>
      <c r="AO91" s="31">
        <v>560</v>
      </c>
      <c r="AP91" s="32">
        <v>358.40000000000003</v>
      </c>
      <c r="AQ91" s="4">
        <v>129.5</v>
      </c>
      <c r="AR91" s="31">
        <v>1828</v>
      </c>
      <c r="AS91" s="32">
        <v>1160.32</v>
      </c>
      <c r="AT91" s="4">
        <v>84</v>
      </c>
      <c r="AU91" s="31">
        <v>1180</v>
      </c>
      <c r="AV91" s="32">
        <v>808.48000000000013</v>
      </c>
      <c r="AW91" s="4">
        <v>83.785714285714292</v>
      </c>
      <c r="AX91" s="31">
        <v>1165</v>
      </c>
      <c r="AY91" s="32">
        <v>762.88</v>
      </c>
      <c r="AZ91" s="4"/>
      <c r="BA91" s="31"/>
      <c r="BB91" s="32"/>
      <c r="BC91" s="4">
        <v>57.285714285714285</v>
      </c>
      <c r="BD91" s="31">
        <v>798</v>
      </c>
      <c r="BE91" s="32">
        <v>519.3599999999999</v>
      </c>
      <c r="BF91" s="4">
        <v>42</v>
      </c>
      <c r="BG91" s="31">
        <v>658</v>
      </c>
      <c r="BH91" s="32">
        <v>415.36</v>
      </c>
      <c r="BI91" s="4">
        <v>31</v>
      </c>
      <c r="BJ91" s="31">
        <v>430</v>
      </c>
      <c r="BK91" s="32">
        <v>345.76</v>
      </c>
      <c r="BL91" s="4">
        <v>71.166666666666671</v>
      </c>
      <c r="BM91" s="31">
        <v>1126</v>
      </c>
      <c r="BN91" s="32">
        <v>892.95999999999992</v>
      </c>
      <c r="BO91" s="4">
        <v>58</v>
      </c>
      <c r="BP91" s="31">
        <v>852</v>
      </c>
      <c r="BQ91" s="32">
        <v>626.88000000000011</v>
      </c>
      <c r="BR91" s="35">
        <f t="shared" si="50"/>
        <v>1093.5178571428571</v>
      </c>
      <c r="BS91" s="35">
        <f t="shared" si="51"/>
        <v>15879</v>
      </c>
      <c r="BT91" s="35">
        <f t="shared" si="52"/>
        <v>11457.119999999999</v>
      </c>
      <c r="BU91" s="4">
        <v>31.142857142857142</v>
      </c>
      <c r="BV91" s="31">
        <v>604</v>
      </c>
      <c r="BW91" s="32">
        <v>384.15999999999997</v>
      </c>
      <c r="BX91" s="4"/>
      <c r="BY91" s="31"/>
      <c r="BZ91" s="32"/>
      <c r="CA91" s="4">
        <v>61</v>
      </c>
      <c r="CB91" s="31">
        <v>834</v>
      </c>
      <c r="CC91" s="32">
        <v>528.96</v>
      </c>
      <c r="CD91" s="4">
        <v>40</v>
      </c>
      <c r="CE91" s="31">
        <v>580</v>
      </c>
      <c r="CF91" s="32">
        <v>371.2</v>
      </c>
      <c r="CG91" s="4">
        <v>65</v>
      </c>
      <c r="CH91" s="31">
        <v>996</v>
      </c>
      <c r="CI91" s="32">
        <v>727.68000000000006</v>
      </c>
      <c r="CJ91" s="4">
        <v>77</v>
      </c>
      <c r="CK91" s="31">
        <v>1086</v>
      </c>
      <c r="CL91" s="32">
        <v>720.95999999999992</v>
      </c>
      <c r="CM91" s="4">
        <v>36</v>
      </c>
      <c r="CN91" s="31">
        <v>500</v>
      </c>
      <c r="CO91" s="32">
        <v>328.64000000000004</v>
      </c>
      <c r="CP91" s="4">
        <v>72</v>
      </c>
      <c r="CQ91" s="31">
        <v>1024</v>
      </c>
      <c r="CR91" s="32">
        <v>836.8</v>
      </c>
      <c r="CS91" s="4"/>
      <c r="CT91" s="31"/>
      <c r="CU91" s="32"/>
      <c r="CV91" s="4"/>
      <c r="CW91" s="31"/>
      <c r="CX91" s="32"/>
      <c r="CY91" s="4"/>
      <c r="CZ91" s="31"/>
      <c r="DA91" s="32"/>
      <c r="DB91" s="35">
        <f t="shared" si="53"/>
        <v>1475.6607142857142</v>
      </c>
      <c r="DC91" s="35">
        <f t="shared" si="54"/>
        <v>21503</v>
      </c>
      <c r="DD91" s="35">
        <f t="shared" si="55"/>
        <v>15355.519999999999</v>
      </c>
    </row>
    <row r="92" spans="1:108" ht="20.100000000000001" customHeight="1" x14ac:dyDescent="0.45">
      <c r="A92" s="309" t="s">
        <v>156</v>
      </c>
      <c r="B92" s="310"/>
      <c r="C92" s="310"/>
      <c r="D92" s="310"/>
      <c r="E92" s="310"/>
      <c r="F92" s="311"/>
      <c r="G92" s="30">
        <f>SUM(G90:G91)</f>
        <v>0</v>
      </c>
      <c r="H92" s="30">
        <f t="shared" ref="H92:BS92" si="56">SUM(H90:H91)</f>
        <v>0</v>
      </c>
      <c r="I92" s="30">
        <f t="shared" si="56"/>
        <v>0</v>
      </c>
      <c r="J92" s="30">
        <f t="shared" si="56"/>
        <v>0</v>
      </c>
      <c r="K92" s="30">
        <f t="shared" si="56"/>
        <v>0</v>
      </c>
      <c r="L92" s="30">
        <f t="shared" si="56"/>
        <v>0</v>
      </c>
      <c r="M92" s="30">
        <f t="shared" si="56"/>
        <v>327.75</v>
      </c>
      <c r="N92" s="30">
        <f t="shared" si="56"/>
        <v>4600</v>
      </c>
      <c r="O92" s="30">
        <f t="shared" si="56"/>
        <v>3714.48</v>
      </c>
      <c r="P92" s="30">
        <f t="shared" si="56"/>
        <v>74</v>
      </c>
      <c r="Q92" s="30">
        <f t="shared" si="56"/>
        <v>1472</v>
      </c>
      <c r="R92" s="30">
        <f t="shared" si="56"/>
        <v>966.56000000000006</v>
      </c>
      <c r="S92" s="30">
        <f t="shared" si="56"/>
        <v>269</v>
      </c>
      <c r="T92" s="30">
        <f t="shared" si="56"/>
        <v>3538</v>
      </c>
      <c r="U92" s="30">
        <f t="shared" si="56"/>
        <v>3067.84</v>
      </c>
      <c r="V92" s="30">
        <f t="shared" si="56"/>
        <v>143</v>
      </c>
      <c r="W92" s="30">
        <f t="shared" si="56"/>
        <v>3002</v>
      </c>
      <c r="X92" s="30">
        <f t="shared" si="56"/>
        <v>1928.48</v>
      </c>
      <c r="Y92" s="30">
        <f t="shared" si="56"/>
        <v>43.375</v>
      </c>
      <c r="Z92" s="30">
        <f t="shared" si="56"/>
        <v>621</v>
      </c>
      <c r="AA92" s="30">
        <f t="shared" si="56"/>
        <v>392.64</v>
      </c>
      <c r="AB92" s="30">
        <f t="shared" si="56"/>
        <v>0</v>
      </c>
      <c r="AC92" s="30">
        <f t="shared" si="56"/>
        <v>0</v>
      </c>
      <c r="AD92" s="30">
        <f t="shared" si="56"/>
        <v>0</v>
      </c>
      <c r="AE92" s="30">
        <f t="shared" si="56"/>
        <v>90</v>
      </c>
      <c r="AF92" s="30">
        <f t="shared" si="56"/>
        <v>1562</v>
      </c>
      <c r="AG92" s="30">
        <f t="shared" si="56"/>
        <v>1064.4799999999998</v>
      </c>
      <c r="AH92" s="30">
        <f t="shared" si="56"/>
        <v>64.071428571428569</v>
      </c>
      <c r="AI92" s="30">
        <f t="shared" si="56"/>
        <v>1137</v>
      </c>
      <c r="AJ92" s="30">
        <f t="shared" si="56"/>
        <v>835.68</v>
      </c>
      <c r="AK92" s="30">
        <f t="shared" si="56"/>
        <v>1011.1964285714286</v>
      </c>
      <c r="AL92" s="30">
        <f t="shared" si="56"/>
        <v>15932</v>
      </c>
      <c r="AM92" s="30">
        <f t="shared" si="56"/>
        <v>11970.16</v>
      </c>
      <c r="AN92" s="30">
        <f t="shared" si="56"/>
        <v>280</v>
      </c>
      <c r="AO92" s="30">
        <f t="shared" si="56"/>
        <v>3740</v>
      </c>
      <c r="AP92" s="30">
        <f t="shared" si="56"/>
        <v>3214.4</v>
      </c>
      <c r="AQ92" s="30">
        <f t="shared" si="56"/>
        <v>247.5</v>
      </c>
      <c r="AR92" s="30">
        <f t="shared" si="56"/>
        <v>3462</v>
      </c>
      <c r="AS92" s="30">
        <f t="shared" si="56"/>
        <v>2607.3600000000006</v>
      </c>
      <c r="AT92" s="30">
        <f t="shared" si="56"/>
        <v>114</v>
      </c>
      <c r="AU92" s="30">
        <f t="shared" si="56"/>
        <v>1600</v>
      </c>
      <c r="AV92" s="30">
        <f t="shared" si="56"/>
        <v>1077.2800000000002</v>
      </c>
      <c r="AW92" s="30">
        <f t="shared" si="56"/>
        <v>83.785714285714292</v>
      </c>
      <c r="AX92" s="30">
        <f t="shared" si="56"/>
        <v>1165</v>
      </c>
      <c r="AY92" s="30">
        <f t="shared" si="56"/>
        <v>762.88</v>
      </c>
      <c r="AZ92" s="30">
        <f t="shared" si="56"/>
        <v>0</v>
      </c>
      <c r="BA92" s="30">
        <f t="shared" si="56"/>
        <v>0</v>
      </c>
      <c r="BB92" s="30">
        <f t="shared" si="56"/>
        <v>0</v>
      </c>
      <c r="BC92" s="30">
        <f t="shared" si="56"/>
        <v>344.28571428571428</v>
      </c>
      <c r="BD92" s="30">
        <f t="shared" si="56"/>
        <v>5278</v>
      </c>
      <c r="BE92" s="30">
        <f t="shared" si="56"/>
        <v>3467.6800000000003</v>
      </c>
      <c r="BF92" s="30">
        <f t="shared" si="56"/>
        <v>42</v>
      </c>
      <c r="BG92" s="30">
        <f t="shared" si="56"/>
        <v>658</v>
      </c>
      <c r="BH92" s="30">
        <f t="shared" si="56"/>
        <v>415.36</v>
      </c>
      <c r="BI92" s="30">
        <f t="shared" si="56"/>
        <v>255</v>
      </c>
      <c r="BJ92" s="30">
        <f t="shared" si="56"/>
        <v>3426</v>
      </c>
      <c r="BK92" s="30">
        <f t="shared" si="56"/>
        <v>2781.6000000000004</v>
      </c>
      <c r="BL92" s="30">
        <f t="shared" si="56"/>
        <v>262.16666666666669</v>
      </c>
      <c r="BM92" s="30">
        <f t="shared" si="56"/>
        <v>3750</v>
      </c>
      <c r="BN92" s="30">
        <f t="shared" si="56"/>
        <v>3241.92</v>
      </c>
      <c r="BO92" s="30">
        <f t="shared" si="56"/>
        <v>172</v>
      </c>
      <c r="BP92" s="30">
        <f t="shared" si="56"/>
        <v>2318</v>
      </c>
      <c r="BQ92" s="30">
        <f t="shared" si="56"/>
        <v>2018.72</v>
      </c>
      <c r="BR92" s="30">
        <f t="shared" si="56"/>
        <v>2811.9345238095239</v>
      </c>
      <c r="BS92" s="30">
        <f t="shared" si="56"/>
        <v>41329</v>
      </c>
      <c r="BT92" s="30">
        <f t="shared" ref="BT92:DD92" si="57">SUM(BT90:BT91)</f>
        <v>31557.360000000001</v>
      </c>
      <c r="BU92" s="30">
        <f t="shared" si="57"/>
        <v>84.142857142857139</v>
      </c>
      <c r="BV92" s="30">
        <f t="shared" si="57"/>
        <v>1346</v>
      </c>
      <c r="BW92" s="30">
        <f t="shared" si="57"/>
        <v>859.04</v>
      </c>
      <c r="BX92" s="30">
        <f t="shared" si="57"/>
        <v>0</v>
      </c>
      <c r="BY92" s="30">
        <f t="shared" si="57"/>
        <v>0</v>
      </c>
      <c r="BZ92" s="30">
        <f t="shared" si="57"/>
        <v>0</v>
      </c>
      <c r="CA92" s="30">
        <f t="shared" si="57"/>
        <v>126</v>
      </c>
      <c r="CB92" s="30">
        <f t="shared" si="57"/>
        <v>2060</v>
      </c>
      <c r="CC92" s="30">
        <f t="shared" si="57"/>
        <v>1356.3200000000002</v>
      </c>
      <c r="CD92" s="30">
        <f t="shared" si="57"/>
        <v>320</v>
      </c>
      <c r="CE92" s="30">
        <f t="shared" si="57"/>
        <v>4120</v>
      </c>
      <c r="CF92" s="30">
        <f t="shared" si="57"/>
        <v>3781.6</v>
      </c>
      <c r="CG92" s="30">
        <f t="shared" si="57"/>
        <v>188.5</v>
      </c>
      <c r="CH92" s="30">
        <f t="shared" si="57"/>
        <v>2720</v>
      </c>
      <c r="CI92" s="30">
        <f t="shared" si="57"/>
        <v>2031.2000000000003</v>
      </c>
      <c r="CJ92" s="30">
        <f t="shared" si="57"/>
        <v>101</v>
      </c>
      <c r="CK92" s="30">
        <f t="shared" si="57"/>
        <v>1462</v>
      </c>
      <c r="CL92" s="30">
        <f t="shared" si="57"/>
        <v>961.59999999999991</v>
      </c>
      <c r="CM92" s="30">
        <f t="shared" si="57"/>
        <v>121</v>
      </c>
      <c r="CN92" s="30">
        <f t="shared" si="57"/>
        <v>1520</v>
      </c>
      <c r="CO92" s="30">
        <f t="shared" si="57"/>
        <v>1348.64</v>
      </c>
      <c r="CP92" s="30">
        <f t="shared" si="57"/>
        <v>214</v>
      </c>
      <c r="CQ92" s="30">
        <f t="shared" si="57"/>
        <v>2794</v>
      </c>
      <c r="CR92" s="30">
        <f t="shared" si="57"/>
        <v>2524.96</v>
      </c>
      <c r="CS92" s="30">
        <f t="shared" si="57"/>
        <v>0</v>
      </c>
      <c r="CT92" s="30">
        <f t="shared" si="57"/>
        <v>0</v>
      </c>
      <c r="CU92" s="30">
        <f t="shared" si="57"/>
        <v>0</v>
      </c>
      <c r="CV92" s="30">
        <f t="shared" si="57"/>
        <v>0</v>
      </c>
      <c r="CW92" s="30">
        <f t="shared" si="57"/>
        <v>0</v>
      </c>
      <c r="CX92" s="30">
        <f t="shared" si="57"/>
        <v>0</v>
      </c>
      <c r="CY92" s="30">
        <f t="shared" si="57"/>
        <v>0</v>
      </c>
      <c r="CZ92" s="30">
        <f t="shared" si="57"/>
        <v>0</v>
      </c>
      <c r="DA92" s="30">
        <f t="shared" si="57"/>
        <v>0</v>
      </c>
      <c r="DB92" s="30">
        <f t="shared" si="57"/>
        <v>3966.5773809523807</v>
      </c>
      <c r="DC92" s="30">
        <f t="shared" si="57"/>
        <v>57351</v>
      </c>
      <c r="DD92" s="30">
        <f t="shared" si="57"/>
        <v>44420.72</v>
      </c>
    </row>
    <row r="93" spans="1:108" ht="20.100000000000001" customHeight="1" x14ac:dyDescent="0.45">
      <c r="DB93" s="276">
        <f>DB76+DB87+DB92</f>
        <v>46172.577380952382</v>
      </c>
      <c r="DC93" s="276">
        <f t="shared" ref="DC93:DD93" si="58">DC76+DC87+DC92</f>
        <v>729741</v>
      </c>
      <c r="DD93" s="276">
        <f t="shared" si="58"/>
        <v>486294.31999999995</v>
      </c>
    </row>
    <row r="96" spans="1:108" ht="20.100000000000001" customHeight="1" x14ac:dyDescent="0.45">
      <c r="A96" s="321" t="s">
        <v>250</v>
      </c>
      <c r="B96" s="321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  <c r="AN96" s="321"/>
      <c r="AO96" s="321"/>
      <c r="AP96" s="321"/>
      <c r="AQ96" s="321"/>
      <c r="AR96" s="321"/>
      <c r="AS96" s="321"/>
      <c r="AT96" s="321"/>
      <c r="AU96" s="321"/>
      <c r="AV96" s="321"/>
      <c r="AW96" s="321"/>
      <c r="AX96" s="321"/>
      <c r="AY96" s="321"/>
      <c r="AZ96" s="321"/>
      <c r="BA96" s="321"/>
      <c r="BB96" s="321"/>
      <c r="BC96" s="321"/>
      <c r="BD96" s="321"/>
      <c r="BE96" s="321"/>
      <c r="BF96" s="321"/>
      <c r="BG96" s="321"/>
      <c r="BH96" s="321"/>
      <c r="BI96" s="321"/>
      <c r="BJ96" s="321"/>
      <c r="BK96" s="321"/>
      <c r="BL96" s="321"/>
      <c r="BM96" s="321"/>
      <c r="BN96" s="321"/>
      <c r="BO96" s="321"/>
      <c r="BP96" s="321"/>
      <c r="BQ96" s="321"/>
      <c r="BR96" s="321"/>
      <c r="BS96" s="321"/>
      <c r="BT96" s="321"/>
      <c r="BU96" s="321"/>
      <c r="BV96" s="321"/>
      <c r="BW96" s="321"/>
      <c r="BX96" s="321"/>
      <c r="BY96" s="321"/>
      <c r="BZ96" s="321"/>
      <c r="CA96" s="321"/>
      <c r="CB96" s="321"/>
      <c r="CC96" s="321"/>
      <c r="CD96" s="321"/>
      <c r="CE96" s="321"/>
      <c r="CF96" s="321"/>
      <c r="CG96" s="321"/>
      <c r="CH96" s="321"/>
      <c r="CI96" s="321"/>
      <c r="CJ96" s="321"/>
      <c r="CK96" s="321"/>
      <c r="CL96" s="321"/>
      <c r="CM96" s="321"/>
      <c r="CN96" s="321"/>
      <c r="CO96" s="321"/>
      <c r="CP96" s="321"/>
      <c r="CQ96" s="321"/>
      <c r="CR96" s="321"/>
      <c r="CS96" s="321"/>
      <c r="CT96" s="321"/>
      <c r="CU96" s="321"/>
      <c r="CV96" s="321"/>
      <c r="CW96" s="321"/>
      <c r="CX96" s="321"/>
      <c r="CY96" s="321"/>
      <c r="CZ96" s="321"/>
      <c r="DA96" s="321"/>
      <c r="DB96" s="321"/>
      <c r="DC96" s="321"/>
      <c r="DD96" s="321"/>
    </row>
    <row r="97" spans="1:108" s="295" customFormat="1" ht="20.100000000000001" customHeight="1" x14ac:dyDescent="0.5">
      <c r="A97" s="223"/>
      <c r="B97" s="223"/>
      <c r="C97" s="223"/>
      <c r="D97" s="223"/>
      <c r="E97" s="223"/>
      <c r="F97" s="223"/>
      <c r="G97" s="318" t="s">
        <v>251</v>
      </c>
      <c r="H97" s="319"/>
      <c r="I97" s="320"/>
      <c r="J97" s="318" t="s">
        <v>252</v>
      </c>
      <c r="K97" s="319"/>
      <c r="L97" s="320"/>
      <c r="M97" s="318" t="s">
        <v>253</v>
      </c>
      <c r="N97" s="319"/>
      <c r="O97" s="320"/>
      <c r="P97" s="318" t="s">
        <v>254</v>
      </c>
      <c r="Q97" s="319"/>
      <c r="R97" s="320"/>
      <c r="S97" s="318" t="s">
        <v>255</v>
      </c>
      <c r="T97" s="319"/>
      <c r="U97" s="320"/>
      <c r="V97" s="318" t="s">
        <v>256</v>
      </c>
      <c r="W97" s="319"/>
      <c r="X97" s="320"/>
      <c r="Y97" s="318" t="s">
        <v>257</v>
      </c>
      <c r="Z97" s="319"/>
      <c r="AA97" s="320"/>
      <c r="AB97" s="318" t="s">
        <v>258</v>
      </c>
      <c r="AC97" s="319"/>
      <c r="AD97" s="320"/>
      <c r="AE97" s="318" t="s">
        <v>259</v>
      </c>
      <c r="AF97" s="319"/>
      <c r="AG97" s="320"/>
      <c r="AH97" s="318" t="s">
        <v>260</v>
      </c>
      <c r="AI97" s="319"/>
      <c r="AJ97" s="320"/>
      <c r="AK97" s="318" t="s">
        <v>102</v>
      </c>
      <c r="AL97" s="319"/>
      <c r="AM97" s="320"/>
      <c r="AN97" s="314">
        <v>46092</v>
      </c>
      <c r="AO97" s="314"/>
      <c r="AP97" s="315"/>
      <c r="AQ97" s="314">
        <v>46093</v>
      </c>
      <c r="AR97" s="314"/>
      <c r="AS97" s="315"/>
      <c r="AT97" s="314">
        <v>46094</v>
      </c>
      <c r="AU97" s="314"/>
      <c r="AV97" s="315"/>
      <c r="AW97" s="314">
        <v>46095</v>
      </c>
      <c r="AX97" s="314"/>
      <c r="AY97" s="315"/>
      <c r="AZ97" s="314">
        <v>46096</v>
      </c>
      <c r="BA97" s="314"/>
      <c r="BB97" s="315"/>
      <c r="BC97" s="314">
        <v>46097</v>
      </c>
      <c r="BD97" s="314"/>
      <c r="BE97" s="315"/>
      <c r="BF97" s="314">
        <v>46098</v>
      </c>
      <c r="BG97" s="314"/>
      <c r="BH97" s="315"/>
      <c r="BI97" s="314">
        <v>46099</v>
      </c>
      <c r="BJ97" s="314"/>
      <c r="BK97" s="315"/>
      <c r="BL97" s="314">
        <v>46100</v>
      </c>
      <c r="BM97" s="314"/>
      <c r="BN97" s="315"/>
      <c r="BO97" s="314">
        <v>46101</v>
      </c>
      <c r="BP97" s="314"/>
      <c r="BQ97" s="315"/>
      <c r="BR97" s="318" t="s">
        <v>154</v>
      </c>
      <c r="BS97" s="319"/>
      <c r="BT97" s="320"/>
      <c r="BU97" s="314">
        <v>46102</v>
      </c>
      <c r="BV97" s="314"/>
      <c r="BW97" s="315"/>
      <c r="BX97" s="314">
        <v>46103</v>
      </c>
      <c r="BY97" s="314"/>
      <c r="BZ97" s="315"/>
      <c r="CA97" s="314">
        <v>46104</v>
      </c>
      <c r="CB97" s="314"/>
      <c r="CC97" s="315"/>
      <c r="CD97" s="314">
        <v>46105</v>
      </c>
      <c r="CE97" s="314"/>
      <c r="CF97" s="315"/>
      <c r="CG97" s="314">
        <v>46106</v>
      </c>
      <c r="CH97" s="314"/>
      <c r="CI97" s="315"/>
      <c r="CJ97" s="314">
        <v>46107</v>
      </c>
      <c r="CK97" s="314"/>
      <c r="CL97" s="315"/>
      <c r="CM97" s="314">
        <v>46108</v>
      </c>
      <c r="CN97" s="314"/>
      <c r="CO97" s="315"/>
      <c r="CP97" s="314">
        <v>46109</v>
      </c>
      <c r="CQ97" s="314"/>
      <c r="CR97" s="315"/>
      <c r="CS97" s="314">
        <v>46110</v>
      </c>
      <c r="CT97" s="314"/>
      <c r="CU97" s="315"/>
      <c r="CV97" s="314">
        <v>46111</v>
      </c>
      <c r="CW97" s="314"/>
      <c r="CX97" s="315"/>
      <c r="CY97" s="314">
        <v>46112</v>
      </c>
      <c r="CZ97" s="314"/>
      <c r="DA97" s="315"/>
      <c r="DB97" s="315" t="s">
        <v>67</v>
      </c>
      <c r="DC97" s="315"/>
      <c r="DD97" s="315"/>
    </row>
    <row r="98" spans="1:108" s="295" customFormat="1" ht="20.100000000000001" customHeight="1" x14ac:dyDescent="0.5">
      <c r="A98" s="7" t="s">
        <v>139</v>
      </c>
      <c r="B98" s="316" t="s">
        <v>140</v>
      </c>
      <c r="C98" s="317"/>
      <c r="D98" s="316" t="s">
        <v>141</v>
      </c>
      <c r="E98" s="317"/>
      <c r="F98" s="7" t="s">
        <v>142</v>
      </c>
      <c r="G98" s="294" t="s">
        <v>65</v>
      </c>
      <c r="H98" s="294" t="s">
        <v>64</v>
      </c>
      <c r="I98" s="294" t="s">
        <v>153</v>
      </c>
      <c r="J98" s="294" t="s">
        <v>65</v>
      </c>
      <c r="K98" s="294" t="s">
        <v>64</v>
      </c>
      <c r="L98" s="294" t="s">
        <v>153</v>
      </c>
      <c r="M98" s="294" t="s">
        <v>65</v>
      </c>
      <c r="N98" s="294" t="s">
        <v>64</v>
      </c>
      <c r="O98" s="294" t="s">
        <v>153</v>
      </c>
      <c r="P98" s="294" t="s">
        <v>65</v>
      </c>
      <c r="Q98" s="294" t="s">
        <v>64</v>
      </c>
      <c r="R98" s="294" t="s">
        <v>153</v>
      </c>
      <c r="S98" s="294" t="s">
        <v>65</v>
      </c>
      <c r="T98" s="294" t="s">
        <v>64</v>
      </c>
      <c r="U98" s="294" t="s">
        <v>153</v>
      </c>
      <c r="V98" s="294" t="s">
        <v>65</v>
      </c>
      <c r="W98" s="294" t="s">
        <v>64</v>
      </c>
      <c r="X98" s="294" t="s">
        <v>153</v>
      </c>
      <c r="Y98" s="294" t="s">
        <v>65</v>
      </c>
      <c r="Z98" s="294" t="s">
        <v>64</v>
      </c>
      <c r="AA98" s="294" t="s">
        <v>153</v>
      </c>
      <c r="AB98" s="294" t="s">
        <v>65</v>
      </c>
      <c r="AC98" s="294" t="s">
        <v>64</v>
      </c>
      <c r="AD98" s="294" t="s">
        <v>153</v>
      </c>
      <c r="AE98" s="294" t="s">
        <v>65</v>
      </c>
      <c r="AF98" s="294" t="s">
        <v>64</v>
      </c>
      <c r="AG98" s="294" t="s">
        <v>153</v>
      </c>
      <c r="AH98" s="294" t="s">
        <v>65</v>
      </c>
      <c r="AI98" s="294" t="s">
        <v>64</v>
      </c>
      <c r="AJ98" s="294" t="s">
        <v>153</v>
      </c>
      <c r="AK98" s="294" t="s">
        <v>65</v>
      </c>
      <c r="AL98" s="281" t="s">
        <v>64</v>
      </c>
      <c r="AM98" s="281" t="s">
        <v>153</v>
      </c>
      <c r="AN98" s="294" t="s">
        <v>65</v>
      </c>
      <c r="AO98" s="294" t="s">
        <v>64</v>
      </c>
      <c r="AP98" s="294" t="s">
        <v>153</v>
      </c>
      <c r="AQ98" s="294" t="s">
        <v>65</v>
      </c>
      <c r="AR98" s="294" t="s">
        <v>64</v>
      </c>
      <c r="AS98" s="294" t="s">
        <v>153</v>
      </c>
      <c r="AT98" s="294" t="s">
        <v>65</v>
      </c>
      <c r="AU98" s="294" t="s">
        <v>64</v>
      </c>
      <c r="AV98" s="294" t="s">
        <v>153</v>
      </c>
      <c r="AW98" s="294" t="s">
        <v>65</v>
      </c>
      <c r="AX98" s="294" t="s">
        <v>64</v>
      </c>
      <c r="AY98" s="294" t="s">
        <v>153</v>
      </c>
      <c r="AZ98" s="294" t="s">
        <v>65</v>
      </c>
      <c r="BA98" s="294" t="s">
        <v>64</v>
      </c>
      <c r="BB98" s="294" t="s">
        <v>153</v>
      </c>
      <c r="BC98" s="294" t="s">
        <v>65</v>
      </c>
      <c r="BD98" s="294" t="s">
        <v>64</v>
      </c>
      <c r="BE98" s="294" t="s">
        <v>153</v>
      </c>
      <c r="BF98" s="294" t="s">
        <v>65</v>
      </c>
      <c r="BG98" s="294" t="s">
        <v>64</v>
      </c>
      <c r="BH98" s="294" t="s">
        <v>153</v>
      </c>
      <c r="BI98" s="294" t="s">
        <v>65</v>
      </c>
      <c r="BJ98" s="294" t="s">
        <v>64</v>
      </c>
      <c r="BK98" s="294" t="s">
        <v>153</v>
      </c>
      <c r="BL98" s="294" t="s">
        <v>65</v>
      </c>
      <c r="BM98" s="294" t="s">
        <v>64</v>
      </c>
      <c r="BN98" s="294" t="s">
        <v>153</v>
      </c>
      <c r="BO98" s="294" t="s">
        <v>65</v>
      </c>
      <c r="BP98" s="294" t="s">
        <v>64</v>
      </c>
      <c r="BQ98" s="294" t="s">
        <v>153</v>
      </c>
      <c r="BR98" s="294" t="s">
        <v>65</v>
      </c>
      <c r="BS98" s="281" t="s">
        <v>64</v>
      </c>
      <c r="BT98" s="281" t="s">
        <v>153</v>
      </c>
      <c r="BU98" s="294" t="s">
        <v>65</v>
      </c>
      <c r="BV98" s="294" t="s">
        <v>64</v>
      </c>
      <c r="BW98" s="294" t="s">
        <v>153</v>
      </c>
      <c r="BX98" s="294" t="s">
        <v>65</v>
      </c>
      <c r="BY98" s="294" t="s">
        <v>64</v>
      </c>
      <c r="BZ98" s="294" t="s">
        <v>153</v>
      </c>
      <c r="CA98" s="294" t="s">
        <v>65</v>
      </c>
      <c r="CB98" s="294" t="s">
        <v>64</v>
      </c>
      <c r="CC98" s="294" t="s">
        <v>153</v>
      </c>
      <c r="CD98" s="294" t="s">
        <v>65</v>
      </c>
      <c r="CE98" s="294" t="s">
        <v>64</v>
      </c>
      <c r="CF98" s="294" t="s">
        <v>153</v>
      </c>
      <c r="CG98" s="294" t="s">
        <v>65</v>
      </c>
      <c r="CH98" s="294" t="s">
        <v>64</v>
      </c>
      <c r="CI98" s="294" t="s">
        <v>153</v>
      </c>
      <c r="CJ98" s="294" t="s">
        <v>65</v>
      </c>
      <c r="CK98" s="294" t="s">
        <v>64</v>
      </c>
      <c r="CL98" s="294" t="s">
        <v>153</v>
      </c>
      <c r="CM98" s="294" t="s">
        <v>65</v>
      </c>
      <c r="CN98" s="294" t="s">
        <v>64</v>
      </c>
      <c r="CO98" s="294" t="s">
        <v>153</v>
      </c>
      <c r="CP98" s="294" t="s">
        <v>65</v>
      </c>
      <c r="CQ98" s="294" t="s">
        <v>64</v>
      </c>
      <c r="CR98" s="294" t="s">
        <v>153</v>
      </c>
      <c r="CS98" s="294" t="s">
        <v>65</v>
      </c>
      <c r="CT98" s="294" t="s">
        <v>64</v>
      </c>
      <c r="CU98" s="294" t="s">
        <v>153</v>
      </c>
      <c r="CV98" s="294" t="s">
        <v>65</v>
      </c>
      <c r="CW98" s="294" t="s">
        <v>64</v>
      </c>
      <c r="CX98" s="294" t="s">
        <v>153</v>
      </c>
      <c r="CY98" s="294" t="s">
        <v>65</v>
      </c>
      <c r="CZ98" s="294" t="s">
        <v>64</v>
      </c>
      <c r="DA98" s="294" t="s">
        <v>153</v>
      </c>
      <c r="DB98" s="294" t="s">
        <v>65</v>
      </c>
      <c r="DC98" s="281" t="s">
        <v>64</v>
      </c>
      <c r="DD98" s="281" t="s">
        <v>153</v>
      </c>
    </row>
    <row r="99" spans="1:108" ht="20.100000000000001" customHeight="1" x14ac:dyDescent="0.45">
      <c r="A99" s="1">
        <v>1</v>
      </c>
      <c r="B99" s="12" t="s">
        <v>59</v>
      </c>
      <c r="C99" s="13" t="s">
        <v>58</v>
      </c>
      <c r="D99" s="12" t="s">
        <v>0</v>
      </c>
      <c r="E99" s="12" t="s">
        <v>53</v>
      </c>
      <c r="F99" s="1" t="s">
        <v>204</v>
      </c>
      <c r="G99" s="4"/>
      <c r="H99" s="31"/>
      <c r="I99" s="32"/>
      <c r="J99" s="4"/>
      <c r="K99" s="31"/>
      <c r="L99" s="32"/>
      <c r="M99" s="4">
        <v>410</v>
      </c>
      <c r="N99" s="31">
        <v>7510</v>
      </c>
      <c r="O99" s="32">
        <v>4871.2</v>
      </c>
      <c r="P99" s="4"/>
      <c r="Q99" s="31"/>
      <c r="R99" s="32"/>
      <c r="S99" s="4">
        <v>345</v>
      </c>
      <c r="T99" s="31">
        <v>5820</v>
      </c>
      <c r="U99" s="32">
        <v>3854.3999999999996</v>
      </c>
      <c r="V99" s="4">
        <v>605</v>
      </c>
      <c r="W99" s="31">
        <v>11960</v>
      </c>
      <c r="X99" s="32">
        <v>7784</v>
      </c>
      <c r="Y99" s="4">
        <v>1210</v>
      </c>
      <c r="Z99" s="31">
        <v>18930</v>
      </c>
      <c r="AA99" s="32">
        <v>12460.8</v>
      </c>
      <c r="AB99" s="4"/>
      <c r="AC99" s="31"/>
      <c r="AD99" s="32"/>
      <c r="AE99" s="4">
        <v>235</v>
      </c>
      <c r="AF99" s="31">
        <v>3560</v>
      </c>
      <c r="AG99" s="32">
        <v>2451.1999999999998</v>
      </c>
      <c r="AH99" s="4">
        <v>140</v>
      </c>
      <c r="AI99" s="31">
        <v>2160</v>
      </c>
      <c r="AJ99" s="32">
        <v>1598.4</v>
      </c>
      <c r="AK99" s="35">
        <f>AH99+AE99+AB99+Y99+V99+S99+P99+M99+J99+G99</f>
        <v>2945</v>
      </c>
      <c r="AL99" s="35">
        <f>AI99+AF99+AC99+Z99+W99+T99+Q99+N99+K99+H99</f>
        <v>49940</v>
      </c>
      <c r="AM99" s="35">
        <f>AJ99+AG99+AD99+AA99+X99+U99+R99+O99+L99+I99</f>
        <v>33019.999999999993</v>
      </c>
      <c r="AN99" s="4"/>
      <c r="AO99" s="31"/>
      <c r="AP99" s="32"/>
      <c r="AQ99" s="4">
        <v>100</v>
      </c>
      <c r="AR99" s="31">
        <v>1730</v>
      </c>
      <c r="AS99" s="32">
        <v>1150.4000000000001</v>
      </c>
      <c r="AT99" s="4">
        <v>175</v>
      </c>
      <c r="AU99" s="31">
        <v>3460</v>
      </c>
      <c r="AV99" s="32">
        <v>2300.7999999999997</v>
      </c>
      <c r="AW99" s="4">
        <v>135</v>
      </c>
      <c r="AX99" s="31">
        <v>2200</v>
      </c>
      <c r="AY99" s="32">
        <v>1494.4</v>
      </c>
      <c r="AZ99" s="4"/>
      <c r="BA99" s="31"/>
      <c r="BB99" s="32"/>
      <c r="BC99" s="4">
        <v>570</v>
      </c>
      <c r="BD99" s="31">
        <v>9830</v>
      </c>
      <c r="BE99" s="32">
        <v>6507.2000000000007</v>
      </c>
      <c r="BF99" s="4">
        <v>195</v>
      </c>
      <c r="BG99" s="31">
        <v>3130</v>
      </c>
      <c r="BH99" s="32">
        <v>2003.2000000000003</v>
      </c>
      <c r="BI99" s="4">
        <v>235</v>
      </c>
      <c r="BJ99" s="31">
        <v>3880</v>
      </c>
      <c r="BK99" s="32">
        <v>2612.8000000000002</v>
      </c>
      <c r="BL99" s="4">
        <v>490</v>
      </c>
      <c r="BM99" s="31">
        <v>8320</v>
      </c>
      <c r="BN99" s="32">
        <v>5627.2000000000007</v>
      </c>
      <c r="BO99" s="4">
        <v>333</v>
      </c>
      <c r="BP99" s="31">
        <v>5242</v>
      </c>
      <c r="BQ99" s="32">
        <v>3441.28</v>
      </c>
      <c r="BR99" s="35">
        <f>BO99+BL99+BI99+BF99+BC99+AZ99+AW99+AT99+AQ99+AN99+AK99</f>
        <v>5178</v>
      </c>
      <c r="BS99" s="35">
        <f>BP99+BM99+BJ99+BG99+BD99+BA99+AX99+AU99+AR99+AO99+AL99</f>
        <v>87732</v>
      </c>
      <c r="BT99" s="35">
        <f>BQ99+BN99+BK99+BH99+BE99+BB99+AY99+AV99+AS99+AP99+AM99</f>
        <v>58157.279999999999</v>
      </c>
      <c r="BU99" s="4"/>
      <c r="BV99" s="31"/>
      <c r="BW99" s="32"/>
      <c r="BX99" s="4"/>
      <c r="BY99" s="31"/>
      <c r="BZ99" s="32"/>
      <c r="CA99" s="4"/>
      <c r="CB99" s="31"/>
      <c r="CC99" s="32"/>
      <c r="CD99" s="4"/>
      <c r="CE99" s="31"/>
      <c r="CF99" s="32"/>
      <c r="CG99" s="4"/>
      <c r="CH99" s="31"/>
      <c r="CI99" s="32"/>
      <c r="CJ99" s="4"/>
      <c r="CK99" s="31"/>
      <c r="CL99" s="32"/>
      <c r="CM99" s="4"/>
      <c r="CN99" s="31"/>
      <c r="CO99" s="32"/>
      <c r="CP99" s="4"/>
      <c r="CQ99" s="31"/>
      <c r="CR99" s="32"/>
      <c r="CS99" s="4"/>
      <c r="CT99" s="31"/>
      <c r="CU99" s="32"/>
      <c r="CV99" s="4"/>
      <c r="CW99" s="31"/>
      <c r="CX99" s="32"/>
      <c r="CY99" s="4"/>
      <c r="CZ99" s="31"/>
      <c r="DA99" s="32"/>
      <c r="DB99" s="35">
        <f>CY99+CV99+CS99+CP99+CM99+CJ99+CG99+CD99+CA99+BX99+BU99+BR99</f>
        <v>5178</v>
      </c>
      <c r="DC99" s="35">
        <f>CZ99+CW99+CT99+CQ99+CN99+CK99+CH99+CE99+CB99+BY99+BV99+BS99</f>
        <v>87732</v>
      </c>
      <c r="DD99" s="35">
        <f>DA99+CX99+CU99+CR99+CO99+CL99+CI99+CF99+CC99+BZ99+BW99+BT99</f>
        <v>58157.279999999999</v>
      </c>
    </row>
    <row r="100" spans="1:108" ht="20.100000000000001" customHeight="1" x14ac:dyDescent="0.45">
      <c r="A100" s="1">
        <v>2</v>
      </c>
      <c r="B100" s="12" t="s">
        <v>61</v>
      </c>
      <c r="C100" s="13" t="s">
        <v>235</v>
      </c>
      <c r="D100" s="12" t="s">
        <v>0</v>
      </c>
      <c r="E100" s="12" t="s">
        <v>53</v>
      </c>
      <c r="F100" s="29" t="s">
        <v>203</v>
      </c>
      <c r="G100" s="4"/>
      <c r="H100" s="31"/>
      <c r="I100" s="32"/>
      <c r="J100" s="4"/>
      <c r="K100" s="31"/>
      <c r="L100" s="32"/>
      <c r="M100" s="4">
        <v>160</v>
      </c>
      <c r="N100" s="31">
        <v>2620</v>
      </c>
      <c r="O100" s="32">
        <v>1719.9999999999998</v>
      </c>
      <c r="P100" s="4">
        <v>80</v>
      </c>
      <c r="Q100" s="31">
        <v>1320</v>
      </c>
      <c r="R100" s="32">
        <v>844.80000000000007</v>
      </c>
      <c r="S100" s="4">
        <v>85</v>
      </c>
      <c r="T100" s="31">
        <v>1350</v>
      </c>
      <c r="U100" s="32">
        <v>950.4</v>
      </c>
      <c r="V100" s="4">
        <v>145</v>
      </c>
      <c r="W100" s="31">
        <v>2550</v>
      </c>
      <c r="X100" s="32">
        <v>1696.7999999999997</v>
      </c>
      <c r="Y100" s="4">
        <v>90</v>
      </c>
      <c r="Z100" s="31">
        <v>1360</v>
      </c>
      <c r="AA100" s="32">
        <v>870.4</v>
      </c>
      <c r="AB100" s="4"/>
      <c r="AC100" s="31"/>
      <c r="AD100" s="32"/>
      <c r="AE100" s="4">
        <v>65</v>
      </c>
      <c r="AF100" s="31">
        <v>1260</v>
      </c>
      <c r="AG100" s="32">
        <v>806.40000000000009</v>
      </c>
      <c r="AH100" s="4"/>
      <c r="AI100" s="31"/>
      <c r="AJ100" s="32"/>
      <c r="AK100" s="35">
        <f t="shared" ref="AK100:AK123" si="59">AH100+AE100+AB100+Y100+V100+S100+P100+M100+J100+G100</f>
        <v>625</v>
      </c>
      <c r="AL100" s="35">
        <f t="shared" ref="AL100:AL123" si="60">AI100+AF100+AC100+Z100+W100+T100+Q100+N100+K100+H100</f>
        <v>10460</v>
      </c>
      <c r="AM100" s="35">
        <f t="shared" ref="AM100:AM123" si="61">AJ100+AG100+AD100+AA100+X100+U100+R100+O100+L100+I100</f>
        <v>6888.8</v>
      </c>
      <c r="AN100" s="4"/>
      <c r="AO100" s="31"/>
      <c r="AP100" s="32"/>
      <c r="AQ100" s="4"/>
      <c r="AR100" s="31"/>
      <c r="AS100" s="32"/>
      <c r="AT100" s="4"/>
      <c r="AU100" s="31"/>
      <c r="AV100" s="32"/>
      <c r="AW100" s="4"/>
      <c r="AX100" s="31"/>
      <c r="AY100" s="32"/>
      <c r="AZ100" s="4"/>
      <c r="BA100" s="31"/>
      <c r="BB100" s="32"/>
      <c r="BC100" s="4"/>
      <c r="BD100" s="31"/>
      <c r="BE100" s="32"/>
      <c r="BF100" s="4"/>
      <c r="BG100" s="31"/>
      <c r="BH100" s="32"/>
      <c r="BI100" s="4">
        <v>85</v>
      </c>
      <c r="BJ100" s="31">
        <v>1200</v>
      </c>
      <c r="BK100" s="32">
        <v>854.4</v>
      </c>
      <c r="BL100" s="4">
        <v>130</v>
      </c>
      <c r="BM100" s="31">
        <v>2520</v>
      </c>
      <c r="BN100" s="32">
        <v>1612.8000000000002</v>
      </c>
      <c r="BO100" s="4">
        <v>265</v>
      </c>
      <c r="BP100" s="31">
        <v>4010</v>
      </c>
      <c r="BQ100" s="32">
        <v>2782.4</v>
      </c>
      <c r="BR100" s="35">
        <f t="shared" ref="BR100:BR123" si="62">BO100+BL100+BI100+BF100+BC100+AZ100+AW100+AT100+AQ100+AN100+AK100</f>
        <v>1105</v>
      </c>
      <c r="BS100" s="35">
        <f t="shared" ref="BS100:BS123" si="63">BP100+BM100+BJ100+BG100+BD100+BA100+AX100+AU100+AR100+AO100+AL100</f>
        <v>18190</v>
      </c>
      <c r="BT100" s="35">
        <f t="shared" ref="BT100:BT123" si="64">BQ100+BN100+BK100+BH100+BE100+BB100+AY100+AV100+AS100+AP100+AM100</f>
        <v>12138.400000000001</v>
      </c>
      <c r="BU100" s="4"/>
      <c r="BV100" s="31"/>
      <c r="BW100" s="32"/>
      <c r="BX100" s="4"/>
      <c r="BY100" s="31"/>
      <c r="BZ100" s="32"/>
      <c r="CA100" s="4"/>
      <c r="CB100" s="31"/>
      <c r="CC100" s="32"/>
      <c r="CD100" s="4"/>
      <c r="CE100" s="31"/>
      <c r="CF100" s="32"/>
      <c r="CG100" s="4"/>
      <c r="CH100" s="31"/>
      <c r="CI100" s="32"/>
      <c r="CJ100" s="4"/>
      <c r="CK100" s="31"/>
      <c r="CL100" s="32"/>
      <c r="CM100" s="4"/>
      <c r="CN100" s="31"/>
      <c r="CO100" s="32"/>
      <c r="CP100" s="4"/>
      <c r="CQ100" s="31"/>
      <c r="CR100" s="32"/>
      <c r="CS100" s="4"/>
      <c r="CT100" s="31"/>
      <c r="CU100" s="32"/>
      <c r="CV100" s="4"/>
      <c r="CW100" s="31"/>
      <c r="CX100" s="32"/>
      <c r="CY100" s="4"/>
      <c r="CZ100" s="31"/>
      <c r="DA100" s="32"/>
      <c r="DB100" s="35">
        <f t="shared" ref="DB100:DB123" si="65">CY100+CV100+CS100+CP100+CM100+CJ100+CG100+CD100+CA100+BX100+BU100+BR100</f>
        <v>1105</v>
      </c>
      <c r="DC100" s="35">
        <f t="shared" ref="DC100:DC123" si="66">CZ100+CW100+CT100+CQ100+CN100+CK100+CH100+CE100+CB100+BY100+BV100+BS100</f>
        <v>18190</v>
      </c>
      <c r="DD100" s="35">
        <f t="shared" ref="DD100:DD123" si="67">DA100+CX100+CU100+CR100+CO100+CL100+CI100+CF100+CC100+BZ100+BW100+BT100</f>
        <v>12138.400000000001</v>
      </c>
    </row>
    <row r="101" spans="1:108" ht="20.100000000000001" customHeight="1" x14ac:dyDescent="0.45">
      <c r="A101" s="1">
        <v>3</v>
      </c>
      <c r="B101" s="12" t="s">
        <v>63</v>
      </c>
      <c r="C101" s="13" t="s">
        <v>62</v>
      </c>
      <c r="D101" s="12" t="s">
        <v>0</v>
      </c>
      <c r="E101" s="12" t="s">
        <v>53</v>
      </c>
      <c r="F101" s="29" t="s">
        <v>203</v>
      </c>
      <c r="G101" s="4"/>
      <c r="H101" s="31"/>
      <c r="I101" s="32"/>
      <c r="J101" s="4"/>
      <c r="K101" s="31"/>
      <c r="L101" s="32"/>
      <c r="M101" s="4"/>
      <c r="N101" s="31"/>
      <c r="O101" s="32"/>
      <c r="P101" s="4">
        <v>275</v>
      </c>
      <c r="Q101" s="31">
        <v>4600</v>
      </c>
      <c r="R101" s="32">
        <v>2944</v>
      </c>
      <c r="S101" s="4">
        <v>280</v>
      </c>
      <c r="T101" s="31">
        <v>4870</v>
      </c>
      <c r="U101" s="32">
        <v>3116.8</v>
      </c>
      <c r="V101" s="4"/>
      <c r="W101" s="31"/>
      <c r="X101" s="32"/>
      <c r="Y101" s="4"/>
      <c r="Z101" s="31"/>
      <c r="AA101" s="32"/>
      <c r="AB101" s="4"/>
      <c r="AC101" s="31"/>
      <c r="AD101" s="32"/>
      <c r="AE101" s="4"/>
      <c r="AF101" s="31"/>
      <c r="AG101" s="32"/>
      <c r="AH101" s="4"/>
      <c r="AI101" s="31"/>
      <c r="AJ101" s="32"/>
      <c r="AK101" s="35">
        <f t="shared" si="59"/>
        <v>555</v>
      </c>
      <c r="AL101" s="35">
        <f t="shared" si="60"/>
        <v>9470</v>
      </c>
      <c r="AM101" s="35">
        <f t="shared" si="61"/>
        <v>6060.8</v>
      </c>
      <c r="AN101" s="4"/>
      <c r="AO101" s="31"/>
      <c r="AP101" s="32"/>
      <c r="AQ101" s="4"/>
      <c r="AR101" s="31"/>
      <c r="AS101" s="32"/>
      <c r="AT101" s="4"/>
      <c r="AU101" s="31"/>
      <c r="AV101" s="32"/>
      <c r="AW101" s="4"/>
      <c r="AX101" s="31"/>
      <c r="AY101" s="32"/>
      <c r="AZ101" s="4"/>
      <c r="BA101" s="31"/>
      <c r="BB101" s="32"/>
      <c r="BC101" s="4"/>
      <c r="BD101" s="31"/>
      <c r="BE101" s="32"/>
      <c r="BF101" s="4"/>
      <c r="BG101" s="31"/>
      <c r="BH101" s="32"/>
      <c r="BI101" s="4"/>
      <c r="BJ101" s="31"/>
      <c r="BK101" s="32"/>
      <c r="BL101" s="4">
        <v>336</v>
      </c>
      <c r="BM101" s="31">
        <v>5414</v>
      </c>
      <c r="BN101" s="32">
        <v>3464.96</v>
      </c>
      <c r="BO101" s="4">
        <v>662</v>
      </c>
      <c r="BP101" s="31">
        <v>9838</v>
      </c>
      <c r="BQ101" s="32">
        <v>6296.32</v>
      </c>
      <c r="BR101" s="35">
        <f t="shared" si="62"/>
        <v>1553</v>
      </c>
      <c r="BS101" s="35">
        <f t="shared" si="63"/>
        <v>24722</v>
      </c>
      <c r="BT101" s="35">
        <f t="shared" si="64"/>
        <v>15822.079999999998</v>
      </c>
      <c r="BU101" s="4"/>
      <c r="BV101" s="31"/>
      <c r="BW101" s="32"/>
      <c r="BX101" s="4"/>
      <c r="BY101" s="31"/>
      <c r="BZ101" s="32"/>
      <c r="CA101" s="4"/>
      <c r="CB101" s="31"/>
      <c r="CC101" s="32"/>
      <c r="CD101" s="4"/>
      <c r="CE101" s="31"/>
      <c r="CF101" s="32"/>
      <c r="CG101" s="4"/>
      <c r="CH101" s="31"/>
      <c r="CI101" s="32"/>
      <c r="CJ101" s="4"/>
      <c r="CK101" s="31"/>
      <c r="CL101" s="32"/>
      <c r="CM101" s="4"/>
      <c r="CN101" s="31"/>
      <c r="CO101" s="32"/>
      <c r="CP101" s="4"/>
      <c r="CQ101" s="31"/>
      <c r="CR101" s="32"/>
      <c r="CS101" s="4"/>
      <c r="CT101" s="31"/>
      <c r="CU101" s="32"/>
      <c r="CV101" s="4"/>
      <c r="CW101" s="31"/>
      <c r="CX101" s="32"/>
      <c r="CY101" s="4"/>
      <c r="CZ101" s="31"/>
      <c r="DA101" s="32"/>
      <c r="DB101" s="35">
        <f t="shared" si="65"/>
        <v>1553</v>
      </c>
      <c r="DC101" s="35">
        <f t="shared" si="66"/>
        <v>24722</v>
      </c>
      <c r="DD101" s="35">
        <f t="shared" si="67"/>
        <v>15822.079999999998</v>
      </c>
    </row>
    <row r="102" spans="1:108" ht="20.100000000000001" customHeight="1" x14ac:dyDescent="0.45">
      <c r="A102" s="1">
        <v>4</v>
      </c>
      <c r="B102" s="12" t="s">
        <v>44</v>
      </c>
      <c r="C102" s="13" t="s">
        <v>43</v>
      </c>
      <c r="D102" s="12" t="s">
        <v>45</v>
      </c>
      <c r="E102" s="12" t="s">
        <v>42</v>
      </c>
      <c r="F102" s="29" t="s">
        <v>203</v>
      </c>
      <c r="G102" s="4"/>
      <c r="H102" s="31"/>
      <c r="I102" s="32"/>
      <c r="J102" s="4"/>
      <c r="K102" s="31"/>
      <c r="L102" s="32"/>
      <c r="M102" s="4">
        <v>582</v>
      </c>
      <c r="N102" s="31">
        <v>8224</v>
      </c>
      <c r="O102" s="32">
        <v>5523.52</v>
      </c>
      <c r="P102" s="4">
        <v>62</v>
      </c>
      <c r="Q102" s="31">
        <v>1094</v>
      </c>
      <c r="R102" s="32">
        <v>744.32</v>
      </c>
      <c r="S102" s="4"/>
      <c r="T102" s="31"/>
      <c r="U102" s="32"/>
      <c r="V102" s="4">
        <v>405</v>
      </c>
      <c r="W102" s="31">
        <v>6310</v>
      </c>
      <c r="X102" s="32">
        <v>4364.8</v>
      </c>
      <c r="Y102" s="4">
        <v>680</v>
      </c>
      <c r="Z102" s="31">
        <v>9760</v>
      </c>
      <c r="AA102" s="32">
        <v>6376</v>
      </c>
      <c r="AB102" s="4"/>
      <c r="AC102" s="31"/>
      <c r="AD102" s="32"/>
      <c r="AE102" s="4">
        <v>1155</v>
      </c>
      <c r="AF102" s="31">
        <v>17870</v>
      </c>
      <c r="AG102" s="32">
        <v>11705.6</v>
      </c>
      <c r="AH102" s="4"/>
      <c r="AI102" s="31"/>
      <c r="AJ102" s="32"/>
      <c r="AK102" s="35">
        <f t="shared" si="59"/>
        <v>2884</v>
      </c>
      <c r="AL102" s="35">
        <f t="shared" si="60"/>
        <v>43258</v>
      </c>
      <c r="AM102" s="35">
        <f t="shared" si="61"/>
        <v>28714.239999999998</v>
      </c>
      <c r="AN102" s="4">
        <v>298</v>
      </c>
      <c r="AO102" s="31">
        <v>4712</v>
      </c>
      <c r="AP102" s="32">
        <v>3145.28</v>
      </c>
      <c r="AQ102" s="4"/>
      <c r="AR102" s="31"/>
      <c r="AS102" s="32"/>
      <c r="AT102" s="4"/>
      <c r="AU102" s="31"/>
      <c r="AV102" s="32"/>
      <c r="AW102" s="4">
        <v>430</v>
      </c>
      <c r="AX102" s="31">
        <v>6510</v>
      </c>
      <c r="AY102" s="32">
        <v>4296</v>
      </c>
      <c r="AZ102" s="4"/>
      <c r="BA102" s="31"/>
      <c r="BB102" s="32"/>
      <c r="BC102" s="4">
        <v>90</v>
      </c>
      <c r="BD102" s="31">
        <v>1240</v>
      </c>
      <c r="BE102" s="32">
        <v>836.80000000000007</v>
      </c>
      <c r="BF102" s="4">
        <v>75</v>
      </c>
      <c r="BG102" s="31">
        <v>1150</v>
      </c>
      <c r="BH102" s="32">
        <v>736</v>
      </c>
      <c r="BI102" s="4">
        <v>265</v>
      </c>
      <c r="BJ102" s="31">
        <v>3900</v>
      </c>
      <c r="BK102" s="32">
        <v>2625.6000000000004</v>
      </c>
      <c r="BL102" s="4">
        <v>75</v>
      </c>
      <c r="BM102" s="31">
        <v>1060</v>
      </c>
      <c r="BN102" s="32">
        <v>764.80000000000007</v>
      </c>
      <c r="BO102" s="4">
        <v>200</v>
      </c>
      <c r="BP102" s="31">
        <v>3060</v>
      </c>
      <c r="BQ102" s="32">
        <v>2025.5999999999997</v>
      </c>
      <c r="BR102" s="35">
        <f t="shared" si="62"/>
        <v>4317</v>
      </c>
      <c r="BS102" s="35">
        <f t="shared" si="63"/>
        <v>64890</v>
      </c>
      <c r="BT102" s="35">
        <f t="shared" si="64"/>
        <v>43144.32</v>
      </c>
      <c r="BU102" s="4"/>
      <c r="BV102" s="31"/>
      <c r="BW102" s="32"/>
      <c r="BX102" s="4"/>
      <c r="BY102" s="31"/>
      <c r="BZ102" s="32"/>
      <c r="CA102" s="4"/>
      <c r="CB102" s="31"/>
      <c r="CC102" s="32"/>
      <c r="CD102" s="4"/>
      <c r="CE102" s="31"/>
      <c r="CF102" s="32"/>
      <c r="CG102" s="4"/>
      <c r="CH102" s="31"/>
      <c r="CI102" s="32"/>
      <c r="CJ102" s="4"/>
      <c r="CK102" s="31"/>
      <c r="CL102" s="32"/>
      <c r="CM102" s="4"/>
      <c r="CN102" s="31"/>
      <c r="CO102" s="32"/>
      <c r="CP102" s="4"/>
      <c r="CQ102" s="31"/>
      <c r="CR102" s="32"/>
      <c r="CS102" s="4"/>
      <c r="CT102" s="31"/>
      <c r="CU102" s="32"/>
      <c r="CV102" s="4"/>
      <c r="CW102" s="31"/>
      <c r="CX102" s="32"/>
      <c r="CY102" s="4"/>
      <c r="CZ102" s="31"/>
      <c r="DA102" s="32"/>
      <c r="DB102" s="35">
        <f t="shared" si="65"/>
        <v>4317</v>
      </c>
      <c r="DC102" s="35">
        <f t="shared" si="66"/>
        <v>64890</v>
      </c>
      <c r="DD102" s="35">
        <f t="shared" si="67"/>
        <v>43144.32</v>
      </c>
    </row>
    <row r="103" spans="1:108" ht="20.100000000000001" customHeight="1" x14ac:dyDescent="0.45">
      <c r="A103" s="1">
        <v>5</v>
      </c>
      <c r="B103" s="12" t="s">
        <v>41</v>
      </c>
      <c r="C103" s="13" t="s">
        <v>40</v>
      </c>
      <c r="D103" s="12" t="s">
        <v>37</v>
      </c>
      <c r="E103" s="12" t="s">
        <v>36</v>
      </c>
      <c r="F103" s="29" t="s">
        <v>203</v>
      </c>
      <c r="G103" s="4"/>
      <c r="H103" s="31"/>
      <c r="I103" s="32"/>
      <c r="J103" s="4"/>
      <c r="K103" s="31"/>
      <c r="L103" s="32"/>
      <c r="M103" s="4"/>
      <c r="N103" s="31"/>
      <c r="O103" s="32"/>
      <c r="P103" s="4">
        <v>460</v>
      </c>
      <c r="Q103" s="31">
        <v>7440</v>
      </c>
      <c r="R103" s="32">
        <v>4761.6000000000004</v>
      </c>
      <c r="S103" s="4"/>
      <c r="T103" s="31"/>
      <c r="U103" s="32"/>
      <c r="V103" s="4"/>
      <c r="W103" s="31"/>
      <c r="X103" s="32"/>
      <c r="Y103" s="4">
        <v>225</v>
      </c>
      <c r="Z103" s="31">
        <v>4150</v>
      </c>
      <c r="AA103" s="32">
        <v>2656</v>
      </c>
      <c r="AB103" s="4"/>
      <c r="AC103" s="31"/>
      <c r="AD103" s="32"/>
      <c r="AE103" s="4">
        <v>110</v>
      </c>
      <c r="AF103" s="31">
        <v>2140</v>
      </c>
      <c r="AG103" s="32">
        <v>1369.6</v>
      </c>
      <c r="AH103" s="4"/>
      <c r="AI103" s="31"/>
      <c r="AJ103" s="32"/>
      <c r="AK103" s="35">
        <f t="shared" si="59"/>
        <v>795</v>
      </c>
      <c r="AL103" s="35">
        <f t="shared" si="60"/>
        <v>13730</v>
      </c>
      <c r="AM103" s="35">
        <f t="shared" si="61"/>
        <v>8787.2000000000007</v>
      </c>
      <c r="AN103" s="4"/>
      <c r="AO103" s="31"/>
      <c r="AP103" s="32"/>
      <c r="AQ103" s="4"/>
      <c r="AR103" s="31"/>
      <c r="AS103" s="32"/>
      <c r="AT103" s="4">
        <v>50</v>
      </c>
      <c r="AU103" s="31">
        <v>600</v>
      </c>
      <c r="AV103" s="32">
        <v>600</v>
      </c>
      <c r="AW103" s="4"/>
      <c r="AX103" s="31"/>
      <c r="AY103" s="32"/>
      <c r="AZ103" s="4"/>
      <c r="BA103" s="31"/>
      <c r="BB103" s="32"/>
      <c r="BC103" s="4">
        <v>160</v>
      </c>
      <c r="BD103" s="31">
        <v>2840</v>
      </c>
      <c r="BE103" s="32">
        <v>1817.6000000000001</v>
      </c>
      <c r="BF103" s="4"/>
      <c r="BG103" s="31"/>
      <c r="BH103" s="32"/>
      <c r="BI103" s="4">
        <v>260</v>
      </c>
      <c r="BJ103" s="31">
        <v>4240</v>
      </c>
      <c r="BK103" s="32">
        <v>2713.6</v>
      </c>
      <c r="BL103" s="4"/>
      <c r="BM103" s="31"/>
      <c r="BN103" s="32"/>
      <c r="BO103" s="4"/>
      <c r="BP103" s="31"/>
      <c r="BQ103" s="32"/>
      <c r="BR103" s="35">
        <f t="shared" si="62"/>
        <v>1265</v>
      </c>
      <c r="BS103" s="35">
        <f t="shared" si="63"/>
        <v>21410</v>
      </c>
      <c r="BT103" s="35">
        <f t="shared" si="64"/>
        <v>13918.400000000001</v>
      </c>
      <c r="BU103" s="4"/>
      <c r="BV103" s="31"/>
      <c r="BW103" s="32"/>
      <c r="BX103" s="4"/>
      <c r="BY103" s="31"/>
      <c r="BZ103" s="32"/>
      <c r="CA103" s="4"/>
      <c r="CB103" s="31"/>
      <c r="CC103" s="32"/>
      <c r="CD103" s="4"/>
      <c r="CE103" s="31"/>
      <c r="CF103" s="32"/>
      <c r="CG103" s="4"/>
      <c r="CH103" s="31"/>
      <c r="CI103" s="32"/>
      <c r="CJ103" s="4"/>
      <c r="CK103" s="31"/>
      <c r="CL103" s="32"/>
      <c r="CM103" s="4"/>
      <c r="CN103" s="31"/>
      <c r="CO103" s="32"/>
      <c r="CP103" s="4"/>
      <c r="CQ103" s="31"/>
      <c r="CR103" s="32"/>
      <c r="CS103" s="4"/>
      <c r="CT103" s="31"/>
      <c r="CU103" s="32"/>
      <c r="CV103" s="4"/>
      <c r="CW103" s="31"/>
      <c r="CX103" s="32"/>
      <c r="CY103" s="4"/>
      <c r="CZ103" s="31"/>
      <c r="DA103" s="32"/>
      <c r="DB103" s="35">
        <f t="shared" si="65"/>
        <v>1265</v>
      </c>
      <c r="DC103" s="35">
        <f t="shared" si="66"/>
        <v>21410</v>
      </c>
      <c r="DD103" s="35">
        <f t="shared" si="67"/>
        <v>13918.400000000001</v>
      </c>
    </row>
    <row r="104" spans="1:108" ht="20.100000000000001" customHeight="1" x14ac:dyDescent="0.45">
      <c r="A104" s="1">
        <v>6</v>
      </c>
      <c r="B104" s="12" t="s">
        <v>39</v>
      </c>
      <c r="C104" s="13" t="s">
        <v>38</v>
      </c>
      <c r="D104" s="12" t="s">
        <v>37</v>
      </c>
      <c r="E104" s="12" t="s">
        <v>36</v>
      </c>
      <c r="F104" s="29" t="s">
        <v>203</v>
      </c>
      <c r="G104" s="4"/>
      <c r="H104" s="31"/>
      <c r="I104" s="32"/>
      <c r="J104" s="4"/>
      <c r="K104" s="31"/>
      <c r="L104" s="32"/>
      <c r="M104" s="4"/>
      <c r="N104" s="31"/>
      <c r="O104" s="32"/>
      <c r="P104" s="4"/>
      <c r="Q104" s="31"/>
      <c r="R104" s="32"/>
      <c r="S104" s="4"/>
      <c r="T104" s="31"/>
      <c r="U104" s="32"/>
      <c r="V104" s="4"/>
      <c r="W104" s="31"/>
      <c r="X104" s="32"/>
      <c r="Y104" s="4"/>
      <c r="Z104" s="31"/>
      <c r="AA104" s="32"/>
      <c r="AB104" s="4"/>
      <c r="AC104" s="31"/>
      <c r="AD104" s="32"/>
      <c r="AE104" s="4">
        <v>570</v>
      </c>
      <c r="AF104" s="31">
        <v>9180</v>
      </c>
      <c r="AG104" s="32">
        <v>5875.2</v>
      </c>
      <c r="AH104" s="4"/>
      <c r="AI104" s="31"/>
      <c r="AJ104" s="32"/>
      <c r="AK104" s="35">
        <f t="shared" si="59"/>
        <v>570</v>
      </c>
      <c r="AL104" s="35">
        <f t="shared" si="60"/>
        <v>9180</v>
      </c>
      <c r="AM104" s="35">
        <f t="shared" si="61"/>
        <v>5875.2</v>
      </c>
      <c r="AN104" s="4"/>
      <c r="AO104" s="31"/>
      <c r="AP104" s="32"/>
      <c r="AQ104" s="4"/>
      <c r="AR104" s="31"/>
      <c r="AS104" s="32"/>
      <c r="AT104" s="4"/>
      <c r="AU104" s="31"/>
      <c r="AV104" s="32"/>
      <c r="AW104" s="4">
        <v>300</v>
      </c>
      <c r="AX104" s="31">
        <v>5200</v>
      </c>
      <c r="AY104" s="32">
        <v>3328</v>
      </c>
      <c r="AZ104" s="4"/>
      <c r="BA104" s="31"/>
      <c r="BB104" s="32"/>
      <c r="BC104" s="4"/>
      <c r="BD104" s="31"/>
      <c r="BE104" s="32"/>
      <c r="BF104" s="4"/>
      <c r="BG104" s="31"/>
      <c r="BH104" s="32"/>
      <c r="BI104" s="4">
        <v>30</v>
      </c>
      <c r="BJ104" s="31">
        <v>420</v>
      </c>
      <c r="BK104" s="32">
        <v>268.8</v>
      </c>
      <c r="BL104" s="4">
        <v>650</v>
      </c>
      <c r="BM104" s="31">
        <v>10400</v>
      </c>
      <c r="BN104" s="32">
        <v>7088</v>
      </c>
      <c r="BO104" s="4"/>
      <c r="BP104" s="31"/>
      <c r="BQ104" s="32"/>
      <c r="BR104" s="35">
        <f t="shared" si="62"/>
        <v>1550</v>
      </c>
      <c r="BS104" s="35">
        <f t="shared" si="63"/>
        <v>25200</v>
      </c>
      <c r="BT104" s="35">
        <f t="shared" si="64"/>
        <v>16560</v>
      </c>
      <c r="BU104" s="4"/>
      <c r="BV104" s="31"/>
      <c r="BW104" s="32"/>
      <c r="BX104" s="4"/>
      <c r="BY104" s="31"/>
      <c r="BZ104" s="32"/>
      <c r="CA104" s="4"/>
      <c r="CB104" s="31"/>
      <c r="CC104" s="32"/>
      <c r="CD104" s="4"/>
      <c r="CE104" s="31"/>
      <c r="CF104" s="32"/>
      <c r="CG104" s="4"/>
      <c r="CH104" s="31"/>
      <c r="CI104" s="32"/>
      <c r="CJ104" s="4"/>
      <c r="CK104" s="31"/>
      <c r="CL104" s="32"/>
      <c r="CM104" s="4"/>
      <c r="CN104" s="31"/>
      <c r="CO104" s="32"/>
      <c r="CP104" s="4"/>
      <c r="CQ104" s="31"/>
      <c r="CR104" s="32"/>
      <c r="CS104" s="4"/>
      <c r="CT104" s="31"/>
      <c r="CU104" s="32"/>
      <c r="CV104" s="4"/>
      <c r="CW104" s="31"/>
      <c r="CX104" s="32"/>
      <c r="CY104" s="4"/>
      <c r="CZ104" s="31"/>
      <c r="DA104" s="32"/>
      <c r="DB104" s="35">
        <f t="shared" si="65"/>
        <v>1550</v>
      </c>
      <c r="DC104" s="35">
        <f t="shared" si="66"/>
        <v>25200</v>
      </c>
      <c r="DD104" s="35">
        <f t="shared" si="67"/>
        <v>16560</v>
      </c>
    </row>
    <row r="105" spans="1:108" ht="20.100000000000001" customHeight="1" x14ac:dyDescent="0.45">
      <c r="A105" s="1">
        <v>7</v>
      </c>
      <c r="B105" s="12" t="s">
        <v>33</v>
      </c>
      <c r="C105" s="13" t="s">
        <v>236</v>
      </c>
      <c r="D105" s="12" t="s">
        <v>2</v>
      </c>
      <c r="E105" s="12" t="s">
        <v>31</v>
      </c>
      <c r="F105" s="29" t="s">
        <v>203</v>
      </c>
      <c r="G105" s="4"/>
      <c r="H105" s="31"/>
      <c r="I105" s="32"/>
      <c r="J105" s="4"/>
      <c r="K105" s="31"/>
      <c r="L105" s="32"/>
      <c r="M105" s="4"/>
      <c r="N105" s="31"/>
      <c r="O105" s="32"/>
      <c r="P105" s="4"/>
      <c r="Q105" s="31"/>
      <c r="R105" s="32"/>
      <c r="S105" s="4"/>
      <c r="T105" s="31"/>
      <c r="U105" s="32"/>
      <c r="V105" s="4"/>
      <c r="W105" s="31"/>
      <c r="X105" s="32"/>
      <c r="Y105" s="4"/>
      <c r="Z105" s="31"/>
      <c r="AA105" s="32"/>
      <c r="AB105" s="4"/>
      <c r="AC105" s="31"/>
      <c r="AD105" s="32"/>
      <c r="AE105" s="4"/>
      <c r="AF105" s="31"/>
      <c r="AG105" s="32"/>
      <c r="AH105" s="4"/>
      <c r="AI105" s="31"/>
      <c r="AJ105" s="32"/>
      <c r="AK105" s="35">
        <f t="shared" si="59"/>
        <v>0</v>
      </c>
      <c r="AL105" s="35">
        <f t="shared" si="60"/>
        <v>0</v>
      </c>
      <c r="AM105" s="35">
        <f t="shared" si="61"/>
        <v>0</v>
      </c>
      <c r="AN105" s="4"/>
      <c r="AO105" s="31"/>
      <c r="AP105" s="32"/>
      <c r="AQ105" s="4"/>
      <c r="AR105" s="31"/>
      <c r="AS105" s="32"/>
      <c r="AT105" s="4"/>
      <c r="AU105" s="31"/>
      <c r="AV105" s="32"/>
      <c r="AW105" s="4"/>
      <c r="AX105" s="31"/>
      <c r="AY105" s="32"/>
      <c r="AZ105" s="4"/>
      <c r="BA105" s="31"/>
      <c r="BB105" s="32"/>
      <c r="BC105" s="4"/>
      <c r="BD105" s="31"/>
      <c r="BE105" s="32"/>
      <c r="BF105" s="4"/>
      <c r="BG105" s="31"/>
      <c r="BH105" s="32"/>
      <c r="BI105" s="4"/>
      <c r="BJ105" s="31"/>
      <c r="BK105" s="32"/>
      <c r="BL105" s="4"/>
      <c r="BM105" s="31"/>
      <c r="BN105" s="32"/>
      <c r="BO105" s="4"/>
      <c r="BP105" s="31"/>
      <c r="BQ105" s="32"/>
      <c r="BR105" s="35">
        <f t="shared" si="62"/>
        <v>0</v>
      </c>
      <c r="BS105" s="35">
        <f t="shared" si="63"/>
        <v>0</v>
      </c>
      <c r="BT105" s="35">
        <f t="shared" si="64"/>
        <v>0</v>
      </c>
      <c r="BU105" s="4"/>
      <c r="BV105" s="31"/>
      <c r="BW105" s="32"/>
      <c r="BX105" s="4"/>
      <c r="BY105" s="31"/>
      <c r="BZ105" s="32"/>
      <c r="CA105" s="4"/>
      <c r="CB105" s="31"/>
      <c r="CC105" s="32"/>
      <c r="CD105" s="4"/>
      <c r="CE105" s="31"/>
      <c r="CF105" s="32"/>
      <c r="CG105" s="4"/>
      <c r="CH105" s="31"/>
      <c r="CI105" s="32"/>
      <c r="CJ105" s="4"/>
      <c r="CK105" s="31"/>
      <c r="CL105" s="32"/>
      <c r="CM105" s="4"/>
      <c r="CN105" s="31"/>
      <c r="CO105" s="32"/>
      <c r="CP105" s="4"/>
      <c r="CQ105" s="31"/>
      <c r="CR105" s="32"/>
      <c r="CS105" s="4"/>
      <c r="CT105" s="31"/>
      <c r="CU105" s="32"/>
      <c r="CV105" s="4"/>
      <c r="CW105" s="31"/>
      <c r="CX105" s="32"/>
      <c r="CY105" s="4"/>
      <c r="CZ105" s="31"/>
      <c r="DA105" s="32"/>
      <c r="DB105" s="35">
        <f t="shared" si="65"/>
        <v>0</v>
      </c>
      <c r="DC105" s="35">
        <f t="shared" si="66"/>
        <v>0</v>
      </c>
      <c r="DD105" s="35">
        <f t="shared" si="67"/>
        <v>0</v>
      </c>
    </row>
    <row r="106" spans="1:108" ht="20.100000000000001" customHeight="1" x14ac:dyDescent="0.45">
      <c r="A106" s="1">
        <v>8</v>
      </c>
      <c r="B106" s="12" t="s">
        <v>30</v>
      </c>
      <c r="C106" s="13" t="s">
        <v>29</v>
      </c>
      <c r="D106" s="12" t="s">
        <v>32</v>
      </c>
      <c r="E106" s="12" t="s">
        <v>46</v>
      </c>
      <c r="F106" s="29" t="s">
        <v>203</v>
      </c>
      <c r="G106" s="4"/>
      <c r="H106" s="31"/>
      <c r="I106" s="32"/>
      <c r="J106" s="4"/>
      <c r="K106" s="31"/>
      <c r="L106" s="32"/>
      <c r="M106" s="4"/>
      <c r="N106" s="31"/>
      <c r="O106" s="32"/>
      <c r="P106" s="4">
        <v>270</v>
      </c>
      <c r="Q106" s="31">
        <v>4080</v>
      </c>
      <c r="R106" s="32">
        <v>2611.2000000000003</v>
      </c>
      <c r="S106" s="4">
        <v>720</v>
      </c>
      <c r="T106" s="31">
        <v>11380</v>
      </c>
      <c r="U106" s="32">
        <v>7283.2</v>
      </c>
      <c r="V106" s="4">
        <v>290</v>
      </c>
      <c r="W106" s="31">
        <v>4560</v>
      </c>
      <c r="X106" s="32">
        <v>2954.4</v>
      </c>
      <c r="Y106" s="4">
        <v>405</v>
      </c>
      <c r="Z106" s="31">
        <v>5970</v>
      </c>
      <c r="AA106" s="32">
        <v>3820.8</v>
      </c>
      <c r="AB106" s="4"/>
      <c r="AC106" s="31"/>
      <c r="AD106" s="32"/>
      <c r="AE106" s="4"/>
      <c r="AF106" s="31"/>
      <c r="AG106" s="32"/>
      <c r="AH106" s="4"/>
      <c r="AI106" s="31"/>
      <c r="AJ106" s="32"/>
      <c r="AK106" s="35">
        <f t="shared" si="59"/>
        <v>1685</v>
      </c>
      <c r="AL106" s="35">
        <f t="shared" si="60"/>
        <v>25990</v>
      </c>
      <c r="AM106" s="35">
        <f t="shared" si="61"/>
        <v>16669.600000000002</v>
      </c>
      <c r="AN106" s="4"/>
      <c r="AO106" s="31"/>
      <c r="AP106" s="32"/>
      <c r="AQ106" s="4"/>
      <c r="AR106" s="31"/>
      <c r="AS106" s="32"/>
      <c r="AT106" s="4"/>
      <c r="AU106" s="31"/>
      <c r="AV106" s="32"/>
      <c r="AW106" s="4">
        <v>470</v>
      </c>
      <c r="AX106" s="31">
        <v>6880</v>
      </c>
      <c r="AY106" s="32">
        <v>4403.2000000000007</v>
      </c>
      <c r="AZ106" s="4"/>
      <c r="BA106" s="31"/>
      <c r="BB106" s="32"/>
      <c r="BC106" s="4"/>
      <c r="BD106" s="31"/>
      <c r="BE106" s="32"/>
      <c r="BF106" s="4">
        <v>150</v>
      </c>
      <c r="BG106" s="31">
        <v>2100</v>
      </c>
      <c r="BH106" s="32">
        <v>1344</v>
      </c>
      <c r="BI106" s="4">
        <v>355</v>
      </c>
      <c r="BJ106" s="31">
        <v>5270</v>
      </c>
      <c r="BK106" s="32">
        <v>3372.8</v>
      </c>
      <c r="BL106" s="4">
        <v>400</v>
      </c>
      <c r="BM106" s="31">
        <v>6000</v>
      </c>
      <c r="BN106" s="32">
        <v>3840</v>
      </c>
      <c r="BO106" s="4"/>
      <c r="BP106" s="31"/>
      <c r="BQ106" s="32"/>
      <c r="BR106" s="35">
        <f t="shared" si="62"/>
        <v>3060</v>
      </c>
      <c r="BS106" s="35">
        <f t="shared" si="63"/>
        <v>46240</v>
      </c>
      <c r="BT106" s="35">
        <f t="shared" si="64"/>
        <v>29629.600000000002</v>
      </c>
      <c r="BU106" s="4"/>
      <c r="BV106" s="31"/>
      <c r="BW106" s="32"/>
      <c r="BX106" s="4"/>
      <c r="BY106" s="31"/>
      <c r="BZ106" s="32"/>
      <c r="CA106" s="4"/>
      <c r="CB106" s="31"/>
      <c r="CC106" s="32"/>
      <c r="CD106" s="4"/>
      <c r="CE106" s="31"/>
      <c r="CF106" s="32"/>
      <c r="CG106" s="4"/>
      <c r="CH106" s="31"/>
      <c r="CI106" s="32"/>
      <c r="CJ106" s="4"/>
      <c r="CK106" s="31"/>
      <c r="CL106" s="32"/>
      <c r="CM106" s="4"/>
      <c r="CN106" s="31"/>
      <c r="CO106" s="32"/>
      <c r="CP106" s="4"/>
      <c r="CQ106" s="31"/>
      <c r="CR106" s="32"/>
      <c r="CS106" s="4"/>
      <c r="CT106" s="31"/>
      <c r="CU106" s="32"/>
      <c r="CV106" s="4"/>
      <c r="CW106" s="31"/>
      <c r="CX106" s="32"/>
      <c r="CY106" s="4"/>
      <c r="CZ106" s="31"/>
      <c r="DA106" s="32"/>
      <c r="DB106" s="35">
        <f t="shared" si="65"/>
        <v>3060</v>
      </c>
      <c r="DC106" s="35">
        <f t="shared" si="66"/>
        <v>46240</v>
      </c>
      <c r="DD106" s="35">
        <f t="shared" si="67"/>
        <v>29629.600000000002</v>
      </c>
    </row>
    <row r="107" spans="1:108" ht="20.100000000000001" customHeight="1" x14ac:dyDescent="0.45">
      <c r="A107" s="1">
        <v>9</v>
      </c>
      <c r="B107" s="12" t="s">
        <v>28</v>
      </c>
      <c r="C107" s="13" t="s">
        <v>27</v>
      </c>
      <c r="D107" s="12" t="s">
        <v>16</v>
      </c>
      <c r="E107" s="12" t="s">
        <v>15</v>
      </c>
      <c r="F107" s="29" t="s">
        <v>203</v>
      </c>
      <c r="G107" s="4"/>
      <c r="H107" s="31"/>
      <c r="I107" s="32"/>
      <c r="J107" s="4"/>
      <c r="K107" s="31"/>
      <c r="L107" s="32"/>
      <c r="M107" s="4"/>
      <c r="N107" s="31"/>
      <c r="O107" s="32"/>
      <c r="P107" s="4">
        <v>500</v>
      </c>
      <c r="Q107" s="31">
        <v>7500</v>
      </c>
      <c r="R107" s="32">
        <v>4752</v>
      </c>
      <c r="S107" s="4"/>
      <c r="T107" s="31"/>
      <c r="U107" s="32"/>
      <c r="V107" s="4">
        <v>60</v>
      </c>
      <c r="W107" s="31">
        <v>1140</v>
      </c>
      <c r="X107" s="32">
        <v>700.8</v>
      </c>
      <c r="Y107" s="4"/>
      <c r="Z107" s="31"/>
      <c r="AA107" s="32"/>
      <c r="AB107" s="4"/>
      <c r="AC107" s="31"/>
      <c r="AD107" s="32"/>
      <c r="AE107" s="4"/>
      <c r="AF107" s="31"/>
      <c r="AG107" s="32"/>
      <c r="AH107" s="4">
        <v>310</v>
      </c>
      <c r="AI107" s="31">
        <v>4770</v>
      </c>
      <c r="AJ107" s="32">
        <v>3030</v>
      </c>
      <c r="AK107" s="35">
        <f t="shared" si="59"/>
        <v>870</v>
      </c>
      <c r="AL107" s="35">
        <f t="shared" si="60"/>
        <v>13410</v>
      </c>
      <c r="AM107" s="35">
        <f t="shared" si="61"/>
        <v>8482.7999999999993</v>
      </c>
      <c r="AN107" s="4"/>
      <c r="AO107" s="31"/>
      <c r="AP107" s="32"/>
      <c r="AQ107" s="4"/>
      <c r="AR107" s="31"/>
      <c r="AS107" s="32"/>
      <c r="AT107" s="4"/>
      <c r="AU107" s="31"/>
      <c r="AV107" s="32"/>
      <c r="AW107" s="4">
        <v>600</v>
      </c>
      <c r="AX107" s="31">
        <v>11400</v>
      </c>
      <c r="AY107" s="32">
        <v>7008</v>
      </c>
      <c r="AZ107" s="4"/>
      <c r="BA107" s="31"/>
      <c r="BB107" s="32"/>
      <c r="BC107" s="4"/>
      <c r="BD107" s="31"/>
      <c r="BE107" s="32"/>
      <c r="BF107" s="4">
        <v>280</v>
      </c>
      <c r="BG107" s="31">
        <v>4220</v>
      </c>
      <c r="BH107" s="32">
        <v>2700.8</v>
      </c>
      <c r="BI107" s="4">
        <v>400</v>
      </c>
      <c r="BJ107" s="31">
        <v>5400</v>
      </c>
      <c r="BK107" s="32">
        <v>3888</v>
      </c>
      <c r="BL107" s="4"/>
      <c r="BM107" s="31"/>
      <c r="BN107" s="32"/>
      <c r="BO107" s="4"/>
      <c r="BP107" s="31"/>
      <c r="BQ107" s="32"/>
      <c r="BR107" s="35">
        <f t="shared" si="62"/>
        <v>2150</v>
      </c>
      <c r="BS107" s="35">
        <f t="shared" si="63"/>
        <v>34430</v>
      </c>
      <c r="BT107" s="35">
        <f t="shared" si="64"/>
        <v>22079.599999999999</v>
      </c>
      <c r="BU107" s="4"/>
      <c r="BV107" s="31"/>
      <c r="BW107" s="32"/>
      <c r="BX107" s="4"/>
      <c r="BY107" s="31"/>
      <c r="BZ107" s="32"/>
      <c r="CA107" s="4"/>
      <c r="CB107" s="31"/>
      <c r="CC107" s="32"/>
      <c r="CD107" s="4"/>
      <c r="CE107" s="31"/>
      <c r="CF107" s="32"/>
      <c r="CG107" s="4"/>
      <c r="CH107" s="31"/>
      <c r="CI107" s="32"/>
      <c r="CJ107" s="4"/>
      <c r="CK107" s="31"/>
      <c r="CL107" s="32"/>
      <c r="CM107" s="4"/>
      <c r="CN107" s="31"/>
      <c r="CO107" s="32"/>
      <c r="CP107" s="4"/>
      <c r="CQ107" s="31"/>
      <c r="CR107" s="32"/>
      <c r="CS107" s="4"/>
      <c r="CT107" s="31"/>
      <c r="CU107" s="32"/>
      <c r="CV107" s="4"/>
      <c r="CW107" s="31"/>
      <c r="CX107" s="32"/>
      <c r="CY107" s="4"/>
      <c r="CZ107" s="31"/>
      <c r="DA107" s="32"/>
      <c r="DB107" s="35">
        <f t="shared" si="65"/>
        <v>2150</v>
      </c>
      <c r="DC107" s="35">
        <f t="shared" si="66"/>
        <v>34430</v>
      </c>
      <c r="DD107" s="35">
        <f t="shared" si="67"/>
        <v>22079.599999999999</v>
      </c>
    </row>
    <row r="108" spans="1:108" ht="20.100000000000001" customHeight="1" x14ac:dyDescent="0.45">
      <c r="A108" s="1">
        <v>10</v>
      </c>
      <c r="B108" s="12" t="s">
        <v>26</v>
      </c>
      <c r="C108" s="13" t="s">
        <v>25</v>
      </c>
      <c r="D108" s="12" t="s">
        <v>16</v>
      </c>
      <c r="E108" s="12" t="s">
        <v>15</v>
      </c>
      <c r="F108" s="29" t="s">
        <v>203</v>
      </c>
      <c r="G108" s="4"/>
      <c r="H108" s="31"/>
      <c r="I108" s="32"/>
      <c r="J108" s="4"/>
      <c r="K108" s="31"/>
      <c r="L108" s="32"/>
      <c r="M108" s="4"/>
      <c r="N108" s="31"/>
      <c r="O108" s="32"/>
      <c r="P108" s="4"/>
      <c r="Q108" s="31"/>
      <c r="R108" s="32"/>
      <c r="S108" s="4"/>
      <c r="T108" s="31"/>
      <c r="U108" s="32"/>
      <c r="V108" s="4">
        <v>300</v>
      </c>
      <c r="W108" s="31">
        <v>3600</v>
      </c>
      <c r="X108" s="32">
        <v>3600</v>
      </c>
      <c r="Y108" s="4"/>
      <c r="Z108" s="31"/>
      <c r="AA108" s="32"/>
      <c r="AB108" s="4"/>
      <c r="AC108" s="31"/>
      <c r="AD108" s="32"/>
      <c r="AE108" s="4"/>
      <c r="AF108" s="31"/>
      <c r="AG108" s="32"/>
      <c r="AH108" s="4"/>
      <c r="AI108" s="31"/>
      <c r="AJ108" s="32"/>
      <c r="AK108" s="35">
        <f t="shared" si="59"/>
        <v>300</v>
      </c>
      <c r="AL108" s="35">
        <f t="shared" si="60"/>
        <v>3600</v>
      </c>
      <c r="AM108" s="35">
        <f t="shared" si="61"/>
        <v>3600</v>
      </c>
      <c r="AN108" s="4"/>
      <c r="AO108" s="31"/>
      <c r="AP108" s="32"/>
      <c r="AQ108" s="4"/>
      <c r="AR108" s="31"/>
      <c r="AS108" s="32"/>
      <c r="AT108" s="4"/>
      <c r="AU108" s="31"/>
      <c r="AV108" s="32"/>
      <c r="AW108" s="4"/>
      <c r="AX108" s="31"/>
      <c r="AY108" s="32"/>
      <c r="AZ108" s="4"/>
      <c r="BA108" s="31"/>
      <c r="BB108" s="32"/>
      <c r="BC108" s="4">
        <v>300</v>
      </c>
      <c r="BD108" s="31">
        <v>4200</v>
      </c>
      <c r="BE108" s="32">
        <v>2688</v>
      </c>
      <c r="BF108" s="4"/>
      <c r="BG108" s="31"/>
      <c r="BH108" s="32"/>
      <c r="BI108" s="4">
        <v>350</v>
      </c>
      <c r="BJ108" s="31">
        <v>4900</v>
      </c>
      <c r="BK108" s="32">
        <v>3136</v>
      </c>
      <c r="BL108" s="4"/>
      <c r="BM108" s="31"/>
      <c r="BN108" s="32"/>
      <c r="BO108" s="4"/>
      <c r="BP108" s="31"/>
      <c r="BQ108" s="32"/>
      <c r="BR108" s="35">
        <f t="shared" si="62"/>
        <v>950</v>
      </c>
      <c r="BS108" s="35">
        <f t="shared" si="63"/>
        <v>12700</v>
      </c>
      <c r="BT108" s="35">
        <f t="shared" si="64"/>
        <v>9424</v>
      </c>
      <c r="BU108" s="4"/>
      <c r="BV108" s="31"/>
      <c r="BW108" s="32"/>
      <c r="BX108" s="4"/>
      <c r="BY108" s="31"/>
      <c r="BZ108" s="32"/>
      <c r="CA108" s="4"/>
      <c r="CB108" s="31"/>
      <c r="CC108" s="32"/>
      <c r="CD108" s="4"/>
      <c r="CE108" s="31"/>
      <c r="CF108" s="32"/>
      <c r="CG108" s="4"/>
      <c r="CH108" s="31"/>
      <c r="CI108" s="32"/>
      <c r="CJ108" s="4"/>
      <c r="CK108" s="31"/>
      <c r="CL108" s="32"/>
      <c r="CM108" s="4"/>
      <c r="CN108" s="31"/>
      <c r="CO108" s="32"/>
      <c r="CP108" s="4"/>
      <c r="CQ108" s="31"/>
      <c r="CR108" s="32"/>
      <c r="CS108" s="4"/>
      <c r="CT108" s="31"/>
      <c r="CU108" s="32"/>
      <c r="CV108" s="4"/>
      <c r="CW108" s="31"/>
      <c r="CX108" s="32"/>
      <c r="CY108" s="4"/>
      <c r="CZ108" s="31"/>
      <c r="DA108" s="32"/>
      <c r="DB108" s="35">
        <f t="shared" si="65"/>
        <v>950</v>
      </c>
      <c r="DC108" s="35">
        <f t="shared" si="66"/>
        <v>12700</v>
      </c>
      <c r="DD108" s="35">
        <f t="shared" si="67"/>
        <v>9424</v>
      </c>
    </row>
    <row r="109" spans="1:108" ht="20.100000000000001" customHeight="1" x14ac:dyDescent="0.45">
      <c r="A109" s="1">
        <v>11</v>
      </c>
      <c r="B109" s="12" t="s">
        <v>22</v>
      </c>
      <c r="C109" s="13" t="s">
        <v>21</v>
      </c>
      <c r="D109" s="12" t="s">
        <v>16</v>
      </c>
      <c r="E109" s="12" t="s">
        <v>15</v>
      </c>
      <c r="F109" s="29" t="s">
        <v>203</v>
      </c>
      <c r="G109" s="4"/>
      <c r="H109" s="31"/>
      <c r="I109" s="32"/>
      <c r="J109" s="4"/>
      <c r="K109" s="31"/>
      <c r="L109" s="32"/>
      <c r="M109" s="4"/>
      <c r="N109" s="31"/>
      <c r="O109" s="32"/>
      <c r="P109" s="4"/>
      <c r="Q109" s="31"/>
      <c r="R109" s="32"/>
      <c r="S109" s="4"/>
      <c r="T109" s="31"/>
      <c r="U109" s="32"/>
      <c r="V109" s="4">
        <v>250</v>
      </c>
      <c r="W109" s="31">
        <v>5400</v>
      </c>
      <c r="X109" s="32">
        <v>3480</v>
      </c>
      <c r="Y109" s="4"/>
      <c r="Z109" s="31"/>
      <c r="AA109" s="32"/>
      <c r="AB109" s="4"/>
      <c r="AC109" s="31"/>
      <c r="AD109" s="32"/>
      <c r="AE109" s="4"/>
      <c r="AF109" s="31"/>
      <c r="AG109" s="32"/>
      <c r="AH109" s="4"/>
      <c r="AI109" s="31"/>
      <c r="AJ109" s="32"/>
      <c r="AK109" s="35">
        <f t="shared" si="59"/>
        <v>250</v>
      </c>
      <c r="AL109" s="35">
        <f t="shared" si="60"/>
        <v>5400</v>
      </c>
      <c r="AM109" s="35">
        <f t="shared" si="61"/>
        <v>3480</v>
      </c>
      <c r="AN109" s="4"/>
      <c r="AO109" s="31"/>
      <c r="AP109" s="32"/>
      <c r="AQ109" s="4"/>
      <c r="AR109" s="31"/>
      <c r="AS109" s="32"/>
      <c r="AT109" s="4"/>
      <c r="AU109" s="31"/>
      <c r="AV109" s="32"/>
      <c r="AW109" s="4">
        <v>400</v>
      </c>
      <c r="AX109" s="31">
        <v>5600</v>
      </c>
      <c r="AY109" s="32">
        <v>3584</v>
      </c>
      <c r="AZ109" s="4"/>
      <c r="BA109" s="31"/>
      <c r="BB109" s="32"/>
      <c r="BC109" s="4"/>
      <c r="BD109" s="31"/>
      <c r="BE109" s="32"/>
      <c r="BF109" s="4"/>
      <c r="BG109" s="31"/>
      <c r="BH109" s="32"/>
      <c r="BI109" s="4"/>
      <c r="BJ109" s="31"/>
      <c r="BK109" s="32"/>
      <c r="BL109" s="4"/>
      <c r="BM109" s="31"/>
      <c r="BN109" s="32"/>
      <c r="BO109" s="4"/>
      <c r="BP109" s="31"/>
      <c r="BQ109" s="32"/>
      <c r="BR109" s="35">
        <f t="shared" si="62"/>
        <v>650</v>
      </c>
      <c r="BS109" s="35">
        <f t="shared" si="63"/>
        <v>11000</v>
      </c>
      <c r="BT109" s="35">
        <f t="shared" si="64"/>
        <v>7064</v>
      </c>
      <c r="BU109" s="4"/>
      <c r="BV109" s="31"/>
      <c r="BW109" s="32"/>
      <c r="BX109" s="4"/>
      <c r="BY109" s="31"/>
      <c r="BZ109" s="32"/>
      <c r="CA109" s="4"/>
      <c r="CB109" s="31"/>
      <c r="CC109" s="32"/>
      <c r="CD109" s="4"/>
      <c r="CE109" s="31"/>
      <c r="CF109" s="32"/>
      <c r="CG109" s="4"/>
      <c r="CH109" s="31"/>
      <c r="CI109" s="32"/>
      <c r="CJ109" s="4"/>
      <c r="CK109" s="31"/>
      <c r="CL109" s="32"/>
      <c r="CM109" s="4"/>
      <c r="CN109" s="31"/>
      <c r="CO109" s="32"/>
      <c r="CP109" s="4"/>
      <c r="CQ109" s="31"/>
      <c r="CR109" s="32"/>
      <c r="CS109" s="4"/>
      <c r="CT109" s="31"/>
      <c r="CU109" s="32"/>
      <c r="CV109" s="4"/>
      <c r="CW109" s="31"/>
      <c r="CX109" s="32"/>
      <c r="CY109" s="4"/>
      <c r="CZ109" s="31"/>
      <c r="DA109" s="32"/>
      <c r="DB109" s="35">
        <f t="shared" si="65"/>
        <v>650</v>
      </c>
      <c r="DC109" s="35">
        <f t="shared" si="66"/>
        <v>11000</v>
      </c>
      <c r="DD109" s="35">
        <f t="shared" si="67"/>
        <v>7064</v>
      </c>
    </row>
    <row r="110" spans="1:108" ht="20.100000000000001" customHeight="1" x14ac:dyDescent="0.45">
      <c r="A110" s="1">
        <v>12</v>
      </c>
      <c r="B110" s="12" t="s">
        <v>20</v>
      </c>
      <c r="C110" s="13" t="s">
        <v>19</v>
      </c>
      <c r="D110" s="12" t="s">
        <v>16</v>
      </c>
      <c r="E110" s="12" t="s">
        <v>15</v>
      </c>
      <c r="F110" s="29" t="s">
        <v>203</v>
      </c>
      <c r="G110" s="4"/>
      <c r="H110" s="31"/>
      <c r="I110" s="32"/>
      <c r="J110" s="4"/>
      <c r="K110" s="31"/>
      <c r="L110" s="32"/>
      <c r="M110" s="4"/>
      <c r="N110" s="31"/>
      <c r="O110" s="32"/>
      <c r="P110" s="4"/>
      <c r="Q110" s="31"/>
      <c r="R110" s="32"/>
      <c r="S110" s="4">
        <v>250</v>
      </c>
      <c r="T110" s="31">
        <v>3440</v>
      </c>
      <c r="U110" s="32">
        <v>2331.1999999999998</v>
      </c>
      <c r="V110" s="4"/>
      <c r="W110" s="31"/>
      <c r="X110" s="32"/>
      <c r="Y110" s="4"/>
      <c r="Z110" s="31"/>
      <c r="AA110" s="32"/>
      <c r="AB110" s="4"/>
      <c r="AC110" s="31"/>
      <c r="AD110" s="32"/>
      <c r="AE110" s="4"/>
      <c r="AF110" s="31"/>
      <c r="AG110" s="32"/>
      <c r="AH110" s="4"/>
      <c r="AI110" s="31"/>
      <c r="AJ110" s="32"/>
      <c r="AK110" s="35">
        <f t="shared" si="59"/>
        <v>250</v>
      </c>
      <c r="AL110" s="35">
        <f t="shared" si="60"/>
        <v>3440</v>
      </c>
      <c r="AM110" s="35">
        <f t="shared" si="61"/>
        <v>2331.1999999999998</v>
      </c>
      <c r="AN110" s="4"/>
      <c r="AO110" s="31"/>
      <c r="AP110" s="32"/>
      <c r="AQ110" s="4">
        <v>300</v>
      </c>
      <c r="AR110" s="31">
        <v>4200</v>
      </c>
      <c r="AS110" s="32">
        <v>2688</v>
      </c>
      <c r="AT110" s="4"/>
      <c r="AU110" s="31"/>
      <c r="AV110" s="32"/>
      <c r="AW110" s="4"/>
      <c r="AX110" s="31"/>
      <c r="AY110" s="32"/>
      <c r="AZ110" s="4"/>
      <c r="BA110" s="31"/>
      <c r="BB110" s="32"/>
      <c r="BC110" s="4"/>
      <c r="BD110" s="31"/>
      <c r="BE110" s="32"/>
      <c r="BF110" s="4">
        <v>350</v>
      </c>
      <c r="BG110" s="31">
        <v>5400</v>
      </c>
      <c r="BH110" s="32">
        <v>3408</v>
      </c>
      <c r="BI110" s="4"/>
      <c r="BJ110" s="31"/>
      <c r="BK110" s="32"/>
      <c r="BL110" s="4"/>
      <c r="BM110" s="31"/>
      <c r="BN110" s="32"/>
      <c r="BO110" s="4"/>
      <c r="BP110" s="31"/>
      <c r="BQ110" s="32"/>
      <c r="BR110" s="35">
        <f t="shared" si="62"/>
        <v>900</v>
      </c>
      <c r="BS110" s="35">
        <f t="shared" si="63"/>
        <v>13040</v>
      </c>
      <c r="BT110" s="35">
        <f t="shared" si="64"/>
        <v>8427.2000000000007</v>
      </c>
      <c r="BU110" s="4"/>
      <c r="BV110" s="31"/>
      <c r="BW110" s="32"/>
      <c r="BX110" s="4"/>
      <c r="BY110" s="31"/>
      <c r="BZ110" s="32"/>
      <c r="CA110" s="4"/>
      <c r="CB110" s="31"/>
      <c r="CC110" s="32"/>
      <c r="CD110" s="4"/>
      <c r="CE110" s="31"/>
      <c r="CF110" s="32"/>
      <c r="CG110" s="4"/>
      <c r="CH110" s="31"/>
      <c r="CI110" s="32"/>
      <c r="CJ110" s="4"/>
      <c r="CK110" s="31"/>
      <c r="CL110" s="32"/>
      <c r="CM110" s="4"/>
      <c r="CN110" s="31"/>
      <c r="CO110" s="32"/>
      <c r="CP110" s="4"/>
      <c r="CQ110" s="31"/>
      <c r="CR110" s="32"/>
      <c r="CS110" s="4"/>
      <c r="CT110" s="31"/>
      <c r="CU110" s="32"/>
      <c r="CV110" s="4"/>
      <c r="CW110" s="31"/>
      <c r="CX110" s="32"/>
      <c r="CY110" s="4"/>
      <c r="CZ110" s="31"/>
      <c r="DA110" s="32"/>
      <c r="DB110" s="35">
        <f t="shared" si="65"/>
        <v>900</v>
      </c>
      <c r="DC110" s="35">
        <f t="shared" si="66"/>
        <v>13040</v>
      </c>
      <c r="DD110" s="35">
        <f t="shared" si="67"/>
        <v>8427.2000000000007</v>
      </c>
    </row>
    <row r="111" spans="1:108" ht="20.100000000000001" customHeight="1" x14ac:dyDescent="0.45">
      <c r="A111" s="1">
        <v>13</v>
      </c>
      <c r="B111" s="12" t="s">
        <v>18</v>
      </c>
      <c r="C111" s="13" t="s">
        <v>17</v>
      </c>
      <c r="D111" s="12" t="s">
        <v>16</v>
      </c>
      <c r="E111" s="12" t="s">
        <v>15</v>
      </c>
      <c r="F111" s="29" t="s">
        <v>203</v>
      </c>
      <c r="G111" s="4"/>
      <c r="H111" s="31"/>
      <c r="I111" s="32"/>
      <c r="J111" s="4"/>
      <c r="K111" s="31"/>
      <c r="L111" s="32"/>
      <c r="M111" s="4"/>
      <c r="N111" s="31"/>
      <c r="O111" s="32"/>
      <c r="P111" s="4"/>
      <c r="Q111" s="31"/>
      <c r="R111" s="32"/>
      <c r="S111" s="4"/>
      <c r="T111" s="31"/>
      <c r="U111" s="32"/>
      <c r="V111" s="4">
        <v>300</v>
      </c>
      <c r="W111" s="31">
        <v>4200</v>
      </c>
      <c r="X111" s="32">
        <v>2688</v>
      </c>
      <c r="Y111" s="4"/>
      <c r="Z111" s="31"/>
      <c r="AA111" s="32"/>
      <c r="AB111" s="4"/>
      <c r="AC111" s="31"/>
      <c r="AD111" s="32"/>
      <c r="AE111" s="4"/>
      <c r="AF111" s="31"/>
      <c r="AG111" s="32"/>
      <c r="AH111" s="4"/>
      <c r="AI111" s="31"/>
      <c r="AJ111" s="32"/>
      <c r="AK111" s="35">
        <f t="shared" si="59"/>
        <v>300</v>
      </c>
      <c r="AL111" s="35">
        <f t="shared" si="60"/>
        <v>4200</v>
      </c>
      <c r="AM111" s="35">
        <f t="shared" si="61"/>
        <v>2688</v>
      </c>
      <c r="AN111" s="4"/>
      <c r="AO111" s="31"/>
      <c r="AP111" s="32"/>
      <c r="AQ111" s="4"/>
      <c r="AR111" s="31"/>
      <c r="AS111" s="32"/>
      <c r="AT111" s="4"/>
      <c r="AU111" s="31"/>
      <c r="AV111" s="32"/>
      <c r="AW111" s="4"/>
      <c r="AX111" s="31"/>
      <c r="AY111" s="32"/>
      <c r="AZ111" s="4"/>
      <c r="BA111" s="31"/>
      <c r="BB111" s="32"/>
      <c r="BC111" s="4"/>
      <c r="BD111" s="31"/>
      <c r="BE111" s="32"/>
      <c r="BF111" s="4"/>
      <c r="BG111" s="31"/>
      <c r="BH111" s="32"/>
      <c r="BI111" s="4">
        <v>150</v>
      </c>
      <c r="BJ111" s="31">
        <v>2000</v>
      </c>
      <c r="BK111" s="32">
        <v>1496</v>
      </c>
      <c r="BL111" s="4"/>
      <c r="BM111" s="31"/>
      <c r="BN111" s="32"/>
      <c r="BO111" s="4"/>
      <c r="BP111" s="31"/>
      <c r="BQ111" s="32"/>
      <c r="BR111" s="35">
        <f t="shared" si="62"/>
        <v>450</v>
      </c>
      <c r="BS111" s="35">
        <f t="shared" si="63"/>
        <v>6200</v>
      </c>
      <c r="BT111" s="35">
        <f t="shared" si="64"/>
        <v>4184</v>
      </c>
      <c r="BU111" s="4"/>
      <c r="BV111" s="31"/>
      <c r="BW111" s="32"/>
      <c r="BX111" s="4"/>
      <c r="BY111" s="31"/>
      <c r="BZ111" s="32"/>
      <c r="CA111" s="4"/>
      <c r="CB111" s="31"/>
      <c r="CC111" s="32"/>
      <c r="CD111" s="4"/>
      <c r="CE111" s="31"/>
      <c r="CF111" s="32"/>
      <c r="CG111" s="4"/>
      <c r="CH111" s="31"/>
      <c r="CI111" s="32"/>
      <c r="CJ111" s="4"/>
      <c r="CK111" s="31"/>
      <c r="CL111" s="32"/>
      <c r="CM111" s="4"/>
      <c r="CN111" s="31"/>
      <c r="CO111" s="32"/>
      <c r="CP111" s="4"/>
      <c r="CQ111" s="31"/>
      <c r="CR111" s="32"/>
      <c r="CS111" s="4"/>
      <c r="CT111" s="31"/>
      <c r="CU111" s="32"/>
      <c r="CV111" s="4"/>
      <c r="CW111" s="31"/>
      <c r="CX111" s="32"/>
      <c r="CY111" s="4"/>
      <c r="CZ111" s="31"/>
      <c r="DA111" s="32"/>
      <c r="DB111" s="35">
        <f t="shared" si="65"/>
        <v>450</v>
      </c>
      <c r="DC111" s="35">
        <f t="shared" si="66"/>
        <v>6200</v>
      </c>
      <c r="DD111" s="35">
        <f t="shared" si="67"/>
        <v>4184</v>
      </c>
    </row>
    <row r="112" spans="1:108" ht="20.100000000000001" customHeight="1" x14ac:dyDescent="0.45">
      <c r="A112" s="1">
        <v>14</v>
      </c>
      <c r="B112" s="12" t="s">
        <v>14</v>
      </c>
      <c r="C112" s="13" t="s">
        <v>13</v>
      </c>
      <c r="D112" s="12" t="s">
        <v>12</v>
      </c>
      <c r="E112" s="12" t="s">
        <v>11</v>
      </c>
      <c r="F112" s="29" t="s">
        <v>203</v>
      </c>
      <c r="G112" s="4"/>
      <c r="H112" s="31"/>
      <c r="I112" s="32"/>
      <c r="J112" s="4"/>
      <c r="K112" s="31"/>
      <c r="L112" s="32"/>
      <c r="M112" s="4"/>
      <c r="N112" s="31"/>
      <c r="O112" s="32"/>
      <c r="P112" s="4"/>
      <c r="Q112" s="31"/>
      <c r="R112" s="32"/>
      <c r="S112" s="4"/>
      <c r="T112" s="31"/>
      <c r="U112" s="32"/>
      <c r="V112" s="4"/>
      <c r="W112" s="31"/>
      <c r="X112" s="32"/>
      <c r="Y112" s="4">
        <v>200</v>
      </c>
      <c r="Z112" s="31">
        <v>2800</v>
      </c>
      <c r="AA112" s="32">
        <v>1792</v>
      </c>
      <c r="AB112" s="4"/>
      <c r="AC112" s="31"/>
      <c r="AD112" s="32"/>
      <c r="AE112" s="4"/>
      <c r="AF112" s="31"/>
      <c r="AG112" s="32"/>
      <c r="AH112" s="4"/>
      <c r="AI112" s="31"/>
      <c r="AJ112" s="32"/>
      <c r="AK112" s="35">
        <f t="shared" si="59"/>
        <v>200</v>
      </c>
      <c r="AL112" s="35">
        <f t="shared" si="60"/>
        <v>2800</v>
      </c>
      <c r="AM112" s="35">
        <f t="shared" si="61"/>
        <v>1792</v>
      </c>
      <c r="AN112" s="4"/>
      <c r="AO112" s="31"/>
      <c r="AP112" s="32"/>
      <c r="AQ112" s="4"/>
      <c r="AR112" s="31"/>
      <c r="AS112" s="32"/>
      <c r="AT112" s="4"/>
      <c r="AU112" s="31"/>
      <c r="AV112" s="32"/>
      <c r="AW112" s="4"/>
      <c r="AX112" s="31"/>
      <c r="AY112" s="32"/>
      <c r="AZ112" s="4"/>
      <c r="BA112" s="31"/>
      <c r="BB112" s="32"/>
      <c r="BC112" s="4"/>
      <c r="BD112" s="31"/>
      <c r="BE112" s="32"/>
      <c r="BF112" s="4">
        <v>203</v>
      </c>
      <c r="BG112" s="31">
        <v>2636</v>
      </c>
      <c r="BH112" s="32">
        <v>2132</v>
      </c>
      <c r="BI112" s="4"/>
      <c r="BJ112" s="31"/>
      <c r="BK112" s="32"/>
      <c r="BL112" s="4"/>
      <c r="BM112" s="31"/>
      <c r="BN112" s="32"/>
      <c r="BO112" s="4"/>
      <c r="BP112" s="31"/>
      <c r="BQ112" s="32"/>
      <c r="BR112" s="35">
        <f t="shared" si="62"/>
        <v>403</v>
      </c>
      <c r="BS112" s="35">
        <f t="shared" si="63"/>
        <v>5436</v>
      </c>
      <c r="BT112" s="35">
        <f t="shared" si="64"/>
        <v>3924</v>
      </c>
      <c r="BU112" s="4"/>
      <c r="BV112" s="31"/>
      <c r="BW112" s="32"/>
      <c r="BX112" s="4"/>
      <c r="BY112" s="31"/>
      <c r="BZ112" s="32"/>
      <c r="CA112" s="4"/>
      <c r="CB112" s="31"/>
      <c r="CC112" s="32"/>
      <c r="CD112" s="4"/>
      <c r="CE112" s="31"/>
      <c r="CF112" s="32"/>
      <c r="CG112" s="4"/>
      <c r="CH112" s="31"/>
      <c r="CI112" s="32"/>
      <c r="CJ112" s="4"/>
      <c r="CK112" s="31"/>
      <c r="CL112" s="32"/>
      <c r="CM112" s="4"/>
      <c r="CN112" s="31"/>
      <c r="CO112" s="32"/>
      <c r="CP112" s="4"/>
      <c r="CQ112" s="31"/>
      <c r="CR112" s="32"/>
      <c r="CS112" s="4"/>
      <c r="CT112" s="31"/>
      <c r="CU112" s="32"/>
      <c r="CV112" s="4"/>
      <c r="CW112" s="31"/>
      <c r="CX112" s="32"/>
      <c r="CY112" s="4"/>
      <c r="CZ112" s="31"/>
      <c r="DA112" s="32"/>
      <c r="DB112" s="35">
        <f t="shared" si="65"/>
        <v>403</v>
      </c>
      <c r="DC112" s="35">
        <f t="shared" si="66"/>
        <v>5436</v>
      </c>
      <c r="DD112" s="35">
        <f t="shared" si="67"/>
        <v>3924</v>
      </c>
    </row>
    <row r="113" spans="1:108" ht="20.100000000000001" customHeight="1" x14ac:dyDescent="0.45">
      <c r="A113" s="1">
        <v>15</v>
      </c>
      <c r="B113" s="12" t="s">
        <v>231</v>
      </c>
      <c r="C113" s="13" t="s">
        <v>232</v>
      </c>
      <c r="D113" s="12" t="s">
        <v>2</v>
      </c>
      <c r="E113" s="12" t="s">
        <v>31</v>
      </c>
      <c r="F113" s="29" t="s">
        <v>203</v>
      </c>
      <c r="G113" s="4"/>
      <c r="H113" s="31"/>
      <c r="I113" s="32"/>
      <c r="J113" s="4"/>
      <c r="K113" s="31"/>
      <c r="L113" s="32"/>
      <c r="M113" s="4"/>
      <c r="N113" s="31"/>
      <c r="O113" s="32"/>
      <c r="P113" s="4"/>
      <c r="Q113" s="31"/>
      <c r="R113" s="32"/>
      <c r="S113" s="4"/>
      <c r="T113" s="31"/>
      <c r="U113" s="32"/>
      <c r="V113" s="4"/>
      <c r="W113" s="31"/>
      <c r="X113" s="32"/>
      <c r="Y113" s="4">
        <v>150</v>
      </c>
      <c r="Z113" s="31">
        <v>2000</v>
      </c>
      <c r="AA113" s="32">
        <v>1496</v>
      </c>
      <c r="AB113" s="4"/>
      <c r="AC113" s="31"/>
      <c r="AD113" s="32"/>
      <c r="AE113" s="4"/>
      <c r="AF113" s="31"/>
      <c r="AG113" s="32"/>
      <c r="AH113" s="4"/>
      <c r="AI113" s="31"/>
      <c r="AJ113" s="32"/>
      <c r="AK113" s="35">
        <f t="shared" si="59"/>
        <v>150</v>
      </c>
      <c r="AL113" s="35">
        <f t="shared" si="60"/>
        <v>2000</v>
      </c>
      <c r="AM113" s="35">
        <f t="shared" si="61"/>
        <v>1496</v>
      </c>
      <c r="AN113" s="4"/>
      <c r="AO113" s="31"/>
      <c r="AP113" s="32"/>
      <c r="AQ113" s="4"/>
      <c r="AR113" s="31"/>
      <c r="AS113" s="32"/>
      <c r="AT113" s="4"/>
      <c r="AU113" s="31"/>
      <c r="AV113" s="32"/>
      <c r="AW113" s="4"/>
      <c r="AX113" s="31"/>
      <c r="AY113" s="32"/>
      <c r="AZ113" s="4"/>
      <c r="BA113" s="31"/>
      <c r="BB113" s="32"/>
      <c r="BC113" s="4"/>
      <c r="BD113" s="31"/>
      <c r="BE113" s="32"/>
      <c r="BF113" s="4"/>
      <c r="BG113" s="31"/>
      <c r="BH113" s="32"/>
      <c r="BI113" s="4"/>
      <c r="BJ113" s="31"/>
      <c r="BK113" s="32"/>
      <c r="BL113" s="4"/>
      <c r="BM113" s="31"/>
      <c r="BN113" s="32"/>
      <c r="BO113" s="4"/>
      <c r="BP113" s="31"/>
      <c r="BQ113" s="32"/>
      <c r="BR113" s="35">
        <f t="shared" si="62"/>
        <v>150</v>
      </c>
      <c r="BS113" s="35">
        <f t="shared" si="63"/>
        <v>2000</v>
      </c>
      <c r="BT113" s="35">
        <f t="shared" si="64"/>
        <v>1496</v>
      </c>
      <c r="BU113" s="4"/>
      <c r="BV113" s="31"/>
      <c r="BW113" s="32"/>
      <c r="BX113" s="4"/>
      <c r="BY113" s="31"/>
      <c r="BZ113" s="32"/>
      <c r="CA113" s="4"/>
      <c r="CB113" s="31"/>
      <c r="CC113" s="32"/>
      <c r="CD113" s="4"/>
      <c r="CE113" s="31"/>
      <c r="CF113" s="32"/>
      <c r="CG113" s="4"/>
      <c r="CH113" s="31"/>
      <c r="CI113" s="32"/>
      <c r="CJ113" s="4"/>
      <c r="CK113" s="31"/>
      <c r="CL113" s="32"/>
      <c r="CM113" s="4"/>
      <c r="CN113" s="31"/>
      <c r="CO113" s="32"/>
      <c r="CP113" s="4"/>
      <c r="CQ113" s="31"/>
      <c r="CR113" s="32"/>
      <c r="CS113" s="4"/>
      <c r="CT113" s="31"/>
      <c r="CU113" s="32"/>
      <c r="CV113" s="4"/>
      <c r="CW113" s="31"/>
      <c r="CX113" s="32"/>
      <c r="CY113" s="4"/>
      <c r="CZ113" s="31"/>
      <c r="DA113" s="32"/>
      <c r="DB113" s="35">
        <f t="shared" si="65"/>
        <v>150</v>
      </c>
      <c r="DC113" s="35">
        <f t="shared" si="66"/>
        <v>2000</v>
      </c>
      <c r="DD113" s="35">
        <f t="shared" si="67"/>
        <v>1496</v>
      </c>
    </row>
    <row r="114" spans="1:108" ht="20.100000000000001" customHeight="1" thickBot="1" x14ac:dyDescent="0.5">
      <c r="A114" s="1">
        <v>16</v>
      </c>
      <c r="B114" s="12" t="s">
        <v>179</v>
      </c>
      <c r="C114" s="13" t="s">
        <v>188</v>
      </c>
      <c r="D114" s="12" t="s">
        <v>1</v>
      </c>
      <c r="E114" s="12" t="s">
        <v>4</v>
      </c>
      <c r="F114" s="29" t="s">
        <v>203</v>
      </c>
      <c r="G114" s="4"/>
      <c r="H114" s="31"/>
      <c r="I114" s="32"/>
      <c r="J114" s="4"/>
      <c r="K114" s="31"/>
      <c r="L114" s="32"/>
      <c r="M114" s="4"/>
      <c r="N114" s="31"/>
      <c r="O114" s="32"/>
      <c r="P114" s="4"/>
      <c r="Q114" s="31"/>
      <c r="R114" s="32"/>
      <c r="S114" s="4">
        <v>400</v>
      </c>
      <c r="T114" s="31">
        <v>5600</v>
      </c>
      <c r="U114" s="32">
        <v>3584</v>
      </c>
      <c r="V114" s="4"/>
      <c r="W114" s="31"/>
      <c r="X114" s="32"/>
      <c r="Y114" s="4"/>
      <c r="Z114" s="31"/>
      <c r="AA114" s="32"/>
      <c r="AB114" s="4"/>
      <c r="AC114" s="31"/>
      <c r="AD114" s="32"/>
      <c r="AE114" s="4"/>
      <c r="AF114" s="31"/>
      <c r="AG114" s="32"/>
      <c r="AH114" s="4"/>
      <c r="AI114" s="31"/>
      <c r="AJ114" s="32"/>
      <c r="AK114" s="35">
        <f t="shared" si="59"/>
        <v>400</v>
      </c>
      <c r="AL114" s="35">
        <f t="shared" si="60"/>
        <v>5600</v>
      </c>
      <c r="AM114" s="35">
        <f t="shared" si="61"/>
        <v>3584</v>
      </c>
      <c r="AN114" s="4">
        <v>200</v>
      </c>
      <c r="AO114" s="31">
        <v>2800</v>
      </c>
      <c r="AP114" s="32">
        <v>1792</v>
      </c>
      <c r="AQ114" s="4"/>
      <c r="AR114" s="31"/>
      <c r="AS114" s="32"/>
      <c r="AT114" s="4"/>
      <c r="AU114" s="31"/>
      <c r="AV114" s="32"/>
      <c r="AW114" s="4"/>
      <c r="AX114" s="31"/>
      <c r="AY114" s="32"/>
      <c r="AZ114" s="4"/>
      <c r="BA114" s="31"/>
      <c r="BB114" s="32"/>
      <c r="BC114" s="4"/>
      <c r="BD114" s="31"/>
      <c r="BE114" s="32"/>
      <c r="BF114" s="4"/>
      <c r="BG114" s="31"/>
      <c r="BH114" s="32"/>
      <c r="BI114" s="4"/>
      <c r="BJ114" s="31"/>
      <c r="BK114" s="32"/>
      <c r="BL114" s="4"/>
      <c r="BM114" s="31"/>
      <c r="BN114" s="32"/>
      <c r="BO114" s="4"/>
      <c r="BP114" s="31"/>
      <c r="BQ114" s="32"/>
      <c r="BR114" s="35">
        <f t="shared" si="62"/>
        <v>600</v>
      </c>
      <c r="BS114" s="35">
        <f t="shared" si="63"/>
        <v>8400</v>
      </c>
      <c r="BT114" s="35">
        <f t="shared" si="64"/>
        <v>5376</v>
      </c>
      <c r="BU114" s="4"/>
      <c r="BV114" s="31"/>
      <c r="BW114" s="32"/>
      <c r="BX114" s="4"/>
      <c r="BY114" s="31"/>
      <c r="BZ114" s="32"/>
      <c r="CA114" s="4"/>
      <c r="CB114" s="31"/>
      <c r="CC114" s="32"/>
      <c r="CD114" s="4"/>
      <c r="CE114" s="31"/>
      <c r="CF114" s="32"/>
      <c r="CG114" s="4"/>
      <c r="CH114" s="31"/>
      <c r="CI114" s="32"/>
      <c r="CJ114" s="4"/>
      <c r="CK114" s="31"/>
      <c r="CL114" s="32"/>
      <c r="CM114" s="4"/>
      <c r="CN114" s="31"/>
      <c r="CO114" s="32"/>
      <c r="CP114" s="4"/>
      <c r="CQ114" s="31"/>
      <c r="CR114" s="32"/>
      <c r="CS114" s="4"/>
      <c r="CT114" s="31"/>
      <c r="CU114" s="32"/>
      <c r="CV114" s="4"/>
      <c r="CW114" s="31"/>
      <c r="CX114" s="32"/>
      <c r="CY114" s="4"/>
      <c r="CZ114" s="31"/>
      <c r="DA114" s="32"/>
      <c r="DB114" s="35">
        <f t="shared" si="65"/>
        <v>600</v>
      </c>
      <c r="DC114" s="35">
        <f t="shared" si="66"/>
        <v>8400</v>
      </c>
      <c r="DD114" s="35">
        <f t="shared" si="67"/>
        <v>5376</v>
      </c>
    </row>
    <row r="115" spans="1:108" ht="20.100000000000001" customHeight="1" thickTop="1" x14ac:dyDescent="0.45">
      <c r="A115" s="1">
        <v>17</v>
      </c>
      <c r="B115" s="10" t="s">
        <v>57</v>
      </c>
      <c r="C115" s="10" t="s">
        <v>57</v>
      </c>
      <c r="D115" s="10" t="s">
        <v>0</v>
      </c>
      <c r="E115" s="10" t="s">
        <v>53</v>
      </c>
      <c r="F115" s="1" t="s">
        <v>204</v>
      </c>
      <c r="G115" s="4"/>
      <c r="H115" s="31"/>
      <c r="I115" s="32"/>
      <c r="J115" s="4"/>
      <c r="K115" s="31"/>
      <c r="L115" s="32"/>
      <c r="M115" s="4"/>
      <c r="N115" s="31"/>
      <c r="O115" s="32"/>
      <c r="P115" s="4"/>
      <c r="Q115" s="31"/>
      <c r="R115" s="32"/>
      <c r="S115" s="4">
        <v>200</v>
      </c>
      <c r="T115" s="31">
        <v>3300</v>
      </c>
      <c r="U115" s="32">
        <v>2112</v>
      </c>
      <c r="V115" s="4">
        <v>350</v>
      </c>
      <c r="W115" s="31">
        <v>6400</v>
      </c>
      <c r="X115" s="32">
        <v>4096</v>
      </c>
      <c r="Y115" s="4"/>
      <c r="Z115" s="31"/>
      <c r="AA115" s="32"/>
      <c r="AB115" s="4"/>
      <c r="AC115" s="31"/>
      <c r="AD115" s="32"/>
      <c r="AE115" s="4"/>
      <c r="AF115" s="31"/>
      <c r="AG115" s="32"/>
      <c r="AH115" s="4"/>
      <c r="AI115" s="31"/>
      <c r="AJ115" s="32"/>
      <c r="AK115" s="35">
        <f t="shared" si="59"/>
        <v>550</v>
      </c>
      <c r="AL115" s="35">
        <f t="shared" si="60"/>
        <v>9700</v>
      </c>
      <c r="AM115" s="35">
        <f t="shared" si="61"/>
        <v>6208</v>
      </c>
      <c r="AN115" s="4"/>
      <c r="AO115" s="31"/>
      <c r="AP115" s="32"/>
      <c r="AQ115" s="4">
        <v>597</v>
      </c>
      <c r="AR115" s="31">
        <v>9828</v>
      </c>
      <c r="AS115" s="32">
        <v>6289.92</v>
      </c>
      <c r="AT115" s="4"/>
      <c r="AU115" s="31"/>
      <c r="AV115" s="32"/>
      <c r="AW115" s="4"/>
      <c r="AX115" s="31"/>
      <c r="AY115" s="32"/>
      <c r="AZ115" s="4"/>
      <c r="BA115" s="31"/>
      <c r="BB115" s="32"/>
      <c r="BC115" s="4"/>
      <c r="BD115" s="31"/>
      <c r="BE115" s="32"/>
      <c r="BF115" s="4">
        <v>480</v>
      </c>
      <c r="BG115" s="31">
        <v>7720</v>
      </c>
      <c r="BH115" s="32">
        <v>4940.8</v>
      </c>
      <c r="BI115" s="4">
        <v>102</v>
      </c>
      <c r="BJ115" s="31">
        <v>2448</v>
      </c>
      <c r="BK115" s="32">
        <v>1566.72</v>
      </c>
      <c r="BL115" s="4">
        <v>150</v>
      </c>
      <c r="BM115" s="31">
        <v>3600</v>
      </c>
      <c r="BN115" s="32">
        <v>2304</v>
      </c>
      <c r="BO115" s="4"/>
      <c r="BP115" s="31"/>
      <c r="BQ115" s="32"/>
      <c r="BR115" s="35">
        <f t="shared" si="62"/>
        <v>1879</v>
      </c>
      <c r="BS115" s="35">
        <f t="shared" si="63"/>
        <v>33296</v>
      </c>
      <c r="BT115" s="35">
        <f t="shared" si="64"/>
        <v>21309.440000000002</v>
      </c>
      <c r="BU115" s="4"/>
      <c r="BV115" s="31"/>
      <c r="BW115" s="32"/>
      <c r="BX115" s="267"/>
      <c r="BY115" s="31"/>
      <c r="BZ115" s="32"/>
      <c r="CA115" s="4"/>
      <c r="CB115" s="31"/>
      <c r="CC115" s="32"/>
      <c r="CD115" s="4"/>
      <c r="CE115" s="31"/>
      <c r="CF115" s="32"/>
      <c r="CG115" s="4"/>
      <c r="CH115" s="31"/>
      <c r="CI115" s="32"/>
      <c r="CJ115" s="4"/>
      <c r="CK115" s="31"/>
      <c r="CL115" s="32"/>
      <c r="CM115" s="4"/>
      <c r="CN115" s="31"/>
      <c r="CO115" s="32"/>
      <c r="CP115" s="4"/>
      <c r="CQ115" s="31"/>
      <c r="CR115" s="32"/>
      <c r="CS115" s="4"/>
      <c r="CT115" s="31"/>
      <c r="CU115" s="32"/>
      <c r="CV115" s="4"/>
      <c r="CW115" s="31"/>
      <c r="CX115" s="32"/>
      <c r="CY115" s="4"/>
      <c r="CZ115" s="31"/>
      <c r="DA115" s="32"/>
      <c r="DB115" s="35">
        <f t="shared" si="65"/>
        <v>1879</v>
      </c>
      <c r="DC115" s="35">
        <f t="shared" si="66"/>
        <v>33296</v>
      </c>
      <c r="DD115" s="35">
        <f t="shared" si="67"/>
        <v>21309.440000000002</v>
      </c>
    </row>
    <row r="116" spans="1:108" ht="20.100000000000001" customHeight="1" x14ac:dyDescent="0.45">
      <c r="A116" s="1">
        <v>18</v>
      </c>
      <c r="B116" s="10" t="s">
        <v>56</v>
      </c>
      <c r="C116" s="10" t="s">
        <v>56</v>
      </c>
      <c r="D116" s="10" t="s">
        <v>0</v>
      </c>
      <c r="E116" s="10" t="s">
        <v>53</v>
      </c>
      <c r="F116" s="1" t="s">
        <v>204</v>
      </c>
      <c r="G116" s="4"/>
      <c r="H116" s="31"/>
      <c r="I116" s="32"/>
      <c r="J116" s="4"/>
      <c r="K116" s="31"/>
      <c r="L116" s="32"/>
      <c r="M116" s="4"/>
      <c r="N116" s="31"/>
      <c r="O116" s="32"/>
      <c r="P116" s="4">
        <v>260</v>
      </c>
      <c r="Q116" s="31">
        <v>4240</v>
      </c>
      <c r="R116" s="32">
        <v>3145.6000000000004</v>
      </c>
      <c r="S116" s="4"/>
      <c r="T116" s="31"/>
      <c r="U116" s="32"/>
      <c r="V116" s="4"/>
      <c r="W116" s="31"/>
      <c r="X116" s="32"/>
      <c r="Y116" s="4">
        <v>145</v>
      </c>
      <c r="Z116" s="31">
        <v>2480</v>
      </c>
      <c r="AA116" s="32">
        <v>1587.2</v>
      </c>
      <c r="AB116" s="4"/>
      <c r="AC116" s="31"/>
      <c r="AD116" s="32"/>
      <c r="AE116" s="4"/>
      <c r="AF116" s="31"/>
      <c r="AG116" s="32"/>
      <c r="AH116" s="4">
        <v>145</v>
      </c>
      <c r="AI116" s="31">
        <v>2480</v>
      </c>
      <c r="AJ116" s="32">
        <v>1587.2</v>
      </c>
      <c r="AK116" s="35">
        <f t="shared" si="59"/>
        <v>550</v>
      </c>
      <c r="AL116" s="35">
        <f t="shared" si="60"/>
        <v>9200</v>
      </c>
      <c r="AM116" s="35">
        <f t="shared" si="61"/>
        <v>6320</v>
      </c>
      <c r="AN116" s="4">
        <v>430</v>
      </c>
      <c r="AO116" s="31">
        <v>7820</v>
      </c>
      <c r="AP116" s="32">
        <v>5004.8</v>
      </c>
      <c r="AQ116" s="4">
        <v>35</v>
      </c>
      <c r="AR116" s="31">
        <v>840</v>
      </c>
      <c r="AS116" s="32">
        <v>537.6</v>
      </c>
      <c r="AT116" s="4">
        <v>40</v>
      </c>
      <c r="AU116" s="31">
        <v>960</v>
      </c>
      <c r="AV116" s="32">
        <v>614.4</v>
      </c>
      <c r="AW116" s="4">
        <v>145</v>
      </c>
      <c r="AX116" s="31">
        <v>2380</v>
      </c>
      <c r="AY116" s="32">
        <v>1739.2</v>
      </c>
      <c r="AZ116" s="4"/>
      <c r="BA116" s="31"/>
      <c r="BB116" s="32"/>
      <c r="BC116" s="4">
        <v>70</v>
      </c>
      <c r="BD116" s="31">
        <v>980</v>
      </c>
      <c r="BE116" s="32">
        <v>627.20000000000005</v>
      </c>
      <c r="BF116" s="4">
        <v>45</v>
      </c>
      <c r="BG116" s="31">
        <v>1080</v>
      </c>
      <c r="BH116" s="32">
        <v>691.2</v>
      </c>
      <c r="BI116" s="4"/>
      <c r="BJ116" s="31"/>
      <c r="BK116" s="32"/>
      <c r="BL116" s="4"/>
      <c r="BM116" s="31"/>
      <c r="BN116" s="32"/>
      <c r="BO116" s="4">
        <v>210</v>
      </c>
      <c r="BP116" s="31">
        <v>3320</v>
      </c>
      <c r="BQ116" s="32">
        <v>2384</v>
      </c>
      <c r="BR116" s="35">
        <f t="shared" si="62"/>
        <v>1525</v>
      </c>
      <c r="BS116" s="35">
        <f t="shared" si="63"/>
        <v>26580</v>
      </c>
      <c r="BT116" s="35">
        <f t="shared" si="64"/>
        <v>17918.400000000001</v>
      </c>
      <c r="BU116" s="4"/>
      <c r="BV116" s="31"/>
      <c r="BW116" s="32"/>
      <c r="BX116" s="4"/>
      <c r="BY116" s="31"/>
      <c r="BZ116" s="32"/>
      <c r="CA116" s="4"/>
      <c r="CB116" s="31"/>
      <c r="CC116" s="32"/>
      <c r="CD116" s="4"/>
      <c r="CE116" s="31"/>
      <c r="CF116" s="32"/>
      <c r="CG116" s="4"/>
      <c r="CH116" s="31"/>
      <c r="CI116" s="32"/>
      <c r="CJ116" s="4"/>
      <c r="CK116" s="31"/>
      <c r="CL116" s="32"/>
      <c r="CM116" s="4"/>
      <c r="CN116" s="31"/>
      <c r="CO116" s="32"/>
      <c r="CP116" s="4"/>
      <c r="CQ116" s="31"/>
      <c r="CR116" s="32"/>
      <c r="CS116" s="4"/>
      <c r="CT116" s="31"/>
      <c r="CU116" s="32"/>
      <c r="CV116" s="4"/>
      <c r="CW116" s="31"/>
      <c r="CX116" s="32"/>
      <c r="CY116" s="4"/>
      <c r="CZ116" s="31"/>
      <c r="DA116" s="32"/>
      <c r="DB116" s="35">
        <f t="shared" si="65"/>
        <v>1525</v>
      </c>
      <c r="DC116" s="35">
        <f t="shared" si="66"/>
        <v>26580</v>
      </c>
      <c r="DD116" s="35">
        <f t="shared" si="67"/>
        <v>17918.400000000001</v>
      </c>
    </row>
    <row r="117" spans="1:108" ht="20.100000000000001" customHeight="1" x14ac:dyDescent="0.45">
      <c r="A117" s="1">
        <v>19</v>
      </c>
      <c r="B117" s="10" t="s">
        <v>55</v>
      </c>
      <c r="C117" s="1" t="s">
        <v>54</v>
      </c>
      <c r="D117" s="10" t="s">
        <v>0</v>
      </c>
      <c r="E117" s="10" t="s">
        <v>53</v>
      </c>
      <c r="F117" s="1" t="s">
        <v>204</v>
      </c>
      <c r="G117" s="4"/>
      <c r="H117" s="31"/>
      <c r="I117" s="32"/>
      <c r="J117" s="4"/>
      <c r="K117" s="31"/>
      <c r="L117" s="32"/>
      <c r="M117" s="4">
        <v>80</v>
      </c>
      <c r="N117" s="31">
        <v>1120</v>
      </c>
      <c r="O117" s="32">
        <v>716.8</v>
      </c>
      <c r="P117" s="4"/>
      <c r="Q117" s="31"/>
      <c r="R117" s="32"/>
      <c r="S117" s="4"/>
      <c r="T117" s="31"/>
      <c r="U117" s="32"/>
      <c r="V117" s="4">
        <v>70</v>
      </c>
      <c r="W117" s="31">
        <v>1680</v>
      </c>
      <c r="X117" s="32">
        <v>1075.2</v>
      </c>
      <c r="Y117" s="4"/>
      <c r="Z117" s="31"/>
      <c r="AA117" s="32"/>
      <c r="AB117" s="4"/>
      <c r="AC117" s="31"/>
      <c r="AD117" s="32"/>
      <c r="AE117" s="4"/>
      <c r="AF117" s="31"/>
      <c r="AG117" s="32"/>
      <c r="AH117" s="4"/>
      <c r="AI117" s="31"/>
      <c r="AJ117" s="32"/>
      <c r="AK117" s="35">
        <f t="shared" si="59"/>
        <v>150</v>
      </c>
      <c r="AL117" s="35">
        <f t="shared" si="60"/>
        <v>2800</v>
      </c>
      <c r="AM117" s="35">
        <f t="shared" si="61"/>
        <v>1792</v>
      </c>
      <c r="AN117" s="4"/>
      <c r="AO117" s="31"/>
      <c r="AP117" s="32"/>
      <c r="AQ117" s="4"/>
      <c r="AR117" s="31"/>
      <c r="AS117" s="32"/>
      <c r="AT117" s="4"/>
      <c r="AU117" s="31"/>
      <c r="AV117" s="32"/>
      <c r="AW117" s="4"/>
      <c r="AX117" s="31"/>
      <c r="AY117" s="32"/>
      <c r="AZ117" s="4"/>
      <c r="BA117" s="31"/>
      <c r="BB117" s="32"/>
      <c r="BC117" s="4"/>
      <c r="BD117" s="31"/>
      <c r="BE117" s="32"/>
      <c r="BF117" s="4">
        <v>134</v>
      </c>
      <c r="BG117" s="31">
        <v>2176</v>
      </c>
      <c r="BH117" s="32">
        <v>1392.64</v>
      </c>
      <c r="BI117" s="4"/>
      <c r="BJ117" s="31"/>
      <c r="BK117" s="32"/>
      <c r="BL117" s="4"/>
      <c r="BM117" s="31"/>
      <c r="BN117" s="32"/>
      <c r="BO117" s="4"/>
      <c r="BP117" s="31"/>
      <c r="BQ117" s="32"/>
      <c r="BR117" s="35">
        <f t="shared" si="62"/>
        <v>284</v>
      </c>
      <c r="BS117" s="35">
        <f t="shared" si="63"/>
        <v>4976</v>
      </c>
      <c r="BT117" s="35">
        <f t="shared" si="64"/>
        <v>3184.6400000000003</v>
      </c>
      <c r="BU117" s="4"/>
      <c r="BV117" s="31"/>
      <c r="BW117" s="32"/>
      <c r="BX117" s="4"/>
      <c r="BY117" s="31"/>
      <c r="BZ117" s="32"/>
      <c r="CA117" s="4"/>
      <c r="CB117" s="31"/>
      <c r="CC117" s="32"/>
      <c r="CD117" s="4"/>
      <c r="CE117" s="31"/>
      <c r="CF117" s="32"/>
      <c r="CG117" s="4"/>
      <c r="CH117" s="31"/>
      <c r="CI117" s="32"/>
      <c r="CJ117" s="4"/>
      <c r="CK117" s="31"/>
      <c r="CL117" s="32"/>
      <c r="CM117" s="4"/>
      <c r="CN117" s="31"/>
      <c r="CO117" s="32"/>
      <c r="CP117" s="4"/>
      <c r="CQ117" s="31"/>
      <c r="CR117" s="32"/>
      <c r="CS117" s="4"/>
      <c r="CT117" s="31"/>
      <c r="CU117" s="32"/>
      <c r="CV117" s="4"/>
      <c r="CW117" s="31"/>
      <c r="CX117" s="32"/>
      <c r="CY117" s="4"/>
      <c r="CZ117" s="31"/>
      <c r="DA117" s="32"/>
      <c r="DB117" s="35">
        <f t="shared" si="65"/>
        <v>284</v>
      </c>
      <c r="DC117" s="35">
        <f t="shared" si="66"/>
        <v>4976</v>
      </c>
      <c r="DD117" s="35">
        <f t="shared" si="67"/>
        <v>3184.6400000000003</v>
      </c>
    </row>
    <row r="118" spans="1:108" ht="20.100000000000001" customHeight="1" x14ac:dyDescent="0.45">
      <c r="A118" s="1">
        <v>20</v>
      </c>
      <c r="B118" s="10" t="s">
        <v>52</v>
      </c>
      <c r="C118" s="1" t="s">
        <v>51</v>
      </c>
      <c r="D118" s="10" t="s">
        <v>50</v>
      </c>
      <c r="E118" s="10" t="s">
        <v>49</v>
      </c>
      <c r="F118" s="1" t="s">
        <v>204</v>
      </c>
      <c r="G118" s="4"/>
      <c r="H118" s="31"/>
      <c r="I118" s="32"/>
      <c r="J118" s="4"/>
      <c r="K118" s="31"/>
      <c r="L118" s="32"/>
      <c r="M118" s="4"/>
      <c r="N118" s="31"/>
      <c r="O118" s="32"/>
      <c r="P118" s="4"/>
      <c r="Q118" s="31"/>
      <c r="R118" s="32"/>
      <c r="S118" s="4"/>
      <c r="T118" s="31"/>
      <c r="U118" s="32"/>
      <c r="V118" s="4">
        <v>90</v>
      </c>
      <c r="W118" s="31">
        <v>1360</v>
      </c>
      <c r="X118" s="32">
        <v>870.40000000000009</v>
      </c>
      <c r="Y118" s="4"/>
      <c r="Z118" s="31"/>
      <c r="AA118" s="32"/>
      <c r="AB118" s="4"/>
      <c r="AC118" s="31"/>
      <c r="AD118" s="32"/>
      <c r="AE118" s="4"/>
      <c r="AF118" s="31"/>
      <c r="AG118" s="32"/>
      <c r="AH118" s="4"/>
      <c r="AI118" s="31"/>
      <c r="AJ118" s="32"/>
      <c r="AK118" s="35">
        <f t="shared" si="59"/>
        <v>90</v>
      </c>
      <c r="AL118" s="35">
        <f t="shared" si="60"/>
        <v>1360</v>
      </c>
      <c r="AM118" s="35">
        <f t="shared" si="61"/>
        <v>870.40000000000009</v>
      </c>
      <c r="AN118" s="4"/>
      <c r="AO118" s="31"/>
      <c r="AP118" s="32"/>
      <c r="AQ118" s="4"/>
      <c r="AR118" s="31"/>
      <c r="AS118" s="32"/>
      <c r="AT118" s="4"/>
      <c r="AU118" s="31"/>
      <c r="AV118" s="32"/>
      <c r="AW118" s="4"/>
      <c r="AX118" s="31"/>
      <c r="AY118" s="32"/>
      <c r="AZ118" s="4"/>
      <c r="BA118" s="31"/>
      <c r="BB118" s="32"/>
      <c r="BC118" s="4"/>
      <c r="BD118" s="31"/>
      <c r="BE118" s="32"/>
      <c r="BF118" s="4"/>
      <c r="BG118" s="31"/>
      <c r="BH118" s="32"/>
      <c r="BI118" s="4"/>
      <c r="BJ118" s="31"/>
      <c r="BK118" s="32"/>
      <c r="BL118" s="4"/>
      <c r="BM118" s="31"/>
      <c r="BN118" s="32"/>
      <c r="BO118" s="4"/>
      <c r="BP118" s="31"/>
      <c r="BQ118" s="32"/>
      <c r="BR118" s="35">
        <f t="shared" si="62"/>
        <v>90</v>
      </c>
      <c r="BS118" s="35">
        <f t="shared" si="63"/>
        <v>1360</v>
      </c>
      <c r="BT118" s="35">
        <f t="shared" si="64"/>
        <v>870.40000000000009</v>
      </c>
      <c r="BU118" s="4"/>
      <c r="BV118" s="31"/>
      <c r="BW118" s="32"/>
      <c r="BX118" s="4"/>
      <c r="BY118" s="31"/>
      <c r="BZ118" s="32"/>
      <c r="CA118" s="4"/>
      <c r="CB118" s="31"/>
      <c r="CC118" s="32"/>
      <c r="CD118" s="4"/>
      <c r="CE118" s="31"/>
      <c r="CF118" s="32"/>
      <c r="CG118" s="4"/>
      <c r="CH118" s="31"/>
      <c r="CI118" s="32"/>
      <c r="CJ118" s="4"/>
      <c r="CK118" s="31"/>
      <c r="CL118" s="32"/>
      <c r="CM118" s="4"/>
      <c r="CN118" s="31"/>
      <c r="CO118" s="32"/>
      <c r="CP118" s="4"/>
      <c r="CQ118" s="31"/>
      <c r="CR118" s="32"/>
      <c r="CS118" s="4"/>
      <c r="CT118" s="31"/>
      <c r="CU118" s="32"/>
      <c r="CV118" s="4"/>
      <c r="CW118" s="31"/>
      <c r="CX118" s="32"/>
      <c r="CY118" s="4"/>
      <c r="CZ118" s="31"/>
      <c r="DA118" s="32"/>
      <c r="DB118" s="35">
        <f t="shared" si="65"/>
        <v>90</v>
      </c>
      <c r="DC118" s="35">
        <f t="shared" si="66"/>
        <v>1360</v>
      </c>
      <c r="DD118" s="35">
        <f t="shared" si="67"/>
        <v>870.40000000000009</v>
      </c>
    </row>
    <row r="119" spans="1:108" ht="20.100000000000001" customHeight="1" x14ac:dyDescent="0.45">
      <c r="A119" s="1">
        <v>21</v>
      </c>
      <c r="B119" s="10" t="s">
        <v>48</v>
      </c>
      <c r="C119" s="1" t="s">
        <v>47</v>
      </c>
      <c r="D119" s="10" t="s">
        <v>32</v>
      </c>
      <c r="E119" s="10" t="s">
        <v>46</v>
      </c>
      <c r="F119" s="1" t="s">
        <v>204</v>
      </c>
      <c r="G119" s="4"/>
      <c r="H119" s="31"/>
      <c r="I119" s="32"/>
      <c r="J119" s="4"/>
      <c r="K119" s="31"/>
      <c r="L119" s="32"/>
      <c r="M119" s="4"/>
      <c r="N119" s="31"/>
      <c r="O119" s="32"/>
      <c r="P119" s="4"/>
      <c r="Q119" s="31"/>
      <c r="R119" s="32"/>
      <c r="S119" s="4"/>
      <c r="T119" s="31"/>
      <c r="U119" s="32"/>
      <c r="V119" s="4"/>
      <c r="W119" s="31"/>
      <c r="X119" s="32"/>
      <c r="Y119" s="4"/>
      <c r="Z119" s="31"/>
      <c r="AA119" s="32"/>
      <c r="AB119" s="4"/>
      <c r="AC119" s="31"/>
      <c r="AD119" s="32"/>
      <c r="AE119" s="4">
        <v>150</v>
      </c>
      <c r="AF119" s="31">
        <v>2100</v>
      </c>
      <c r="AG119" s="32">
        <v>1344</v>
      </c>
      <c r="AH119" s="4"/>
      <c r="AI119" s="31"/>
      <c r="AJ119" s="32"/>
      <c r="AK119" s="35">
        <f t="shared" si="59"/>
        <v>150</v>
      </c>
      <c r="AL119" s="35">
        <f t="shared" si="60"/>
        <v>2100</v>
      </c>
      <c r="AM119" s="35">
        <f t="shared" si="61"/>
        <v>1344</v>
      </c>
      <c r="AN119" s="4"/>
      <c r="AO119" s="31"/>
      <c r="AP119" s="32"/>
      <c r="AQ119" s="4"/>
      <c r="AR119" s="31"/>
      <c r="AS119" s="32"/>
      <c r="AT119" s="4"/>
      <c r="AU119" s="31"/>
      <c r="AV119" s="32"/>
      <c r="AW119" s="4"/>
      <c r="AX119" s="31"/>
      <c r="AY119" s="32"/>
      <c r="AZ119" s="4"/>
      <c r="BA119" s="31"/>
      <c r="BB119" s="32"/>
      <c r="BC119" s="4"/>
      <c r="BD119" s="31"/>
      <c r="BE119" s="32"/>
      <c r="BF119" s="4"/>
      <c r="BG119" s="31"/>
      <c r="BH119" s="32"/>
      <c r="BI119" s="4"/>
      <c r="BJ119" s="31"/>
      <c r="BK119" s="32"/>
      <c r="BL119" s="4"/>
      <c r="BM119" s="31"/>
      <c r="BN119" s="32"/>
      <c r="BO119" s="4">
        <v>40</v>
      </c>
      <c r="BP119" s="31">
        <v>560</v>
      </c>
      <c r="BQ119" s="32">
        <v>358.40000000000003</v>
      </c>
      <c r="BR119" s="35">
        <f t="shared" si="62"/>
        <v>190</v>
      </c>
      <c r="BS119" s="35">
        <f t="shared" si="63"/>
        <v>2660</v>
      </c>
      <c r="BT119" s="35">
        <f t="shared" si="64"/>
        <v>1702.4</v>
      </c>
      <c r="BU119" s="4"/>
      <c r="BV119" s="31"/>
      <c r="BW119" s="32"/>
      <c r="BX119" s="4"/>
      <c r="BY119" s="31"/>
      <c r="BZ119" s="32"/>
      <c r="CA119" s="4"/>
      <c r="CB119" s="31"/>
      <c r="CC119" s="32"/>
      <c r="CD119" s="4"/>
      <c r="CE119" s="31"/>
      <c r="CF119" s="32"/>
      <c r="CG119" s="4"/>
      <c r="CH119" s="31"/>
      <c r="CI119" s="32"/>
      <c r="CJ119" s="4"/>
      <c r="CK119" s="31"/>
      <c r="CL119" s="32"/>
      <c r="CM119" s="4"/>
      <c r="CN119" s="31"/>
      <c r="CO119" s="32"/>
      <c r="CP119" s="4"/>
      <c r="CQ119" s="31"/>
      <c r="CR119" s="32"/>
      <c r="CS119" s="4"/>
      <c r="CT119" s="31"/>
      <c r="CU119" s="32"/>
      <c r="CV119" s="4"/>
      <c r="CW119" s="31"/>
      <c r="CX119" s="32"/>
      <c r="CY119" s="4"/>
      <c r="CZ119" s="31"/>
      <c r="DA119" s="32"/>
      <c r="DB119" s="35">
        <f t="shared" si="65"/>
        <v>190</v>
      </c>
      <c r="DC119" s="35">
        <f t="shared" si="66"/>
        <v>2660</v>
      </c>
      <c r="DD119" s="35">
        <f t="shared" si="67"/>
        <v>1702.4</v>
      </c>
    </row>
    <row r="120" spans="1:108" ht="20.100000000000001" customHeight="1" x14ac:dyDescent="0.45">
      <c r="A120" s="1">
        <v>22</v>
      </c>
      <c r="B120" s="10" t="s">
        <v>35</v>
      </c>
      <c r="C120" s="1" t="s">
        <v>34</v>
      </c>
      <c r="D120" s="10" t="s">
        <v>2</v>
      </c>
      <c r="E120" s="10" t="s">
        <v>31</v>
      </c>
      <c r="F120" s="1" t="s">
        <v>204</v>
      </c>
      <c r="G120" s="4"/>
      <c r="H120" s="31"/>
      <c r="I120" s="32"/>
      <c r="J120" s="4"/>
      <c r="K120" s="31"/>
      <c r="L120" s="32"/>
      <c r="M120" s="4"/>
      <c r="N120" s="31"/>
      <c r="O120" s="32"/>
      <c r="P120" s="4"/>
      <c r="Q120" s="31"/>
      <c r="R120" s="32"/>
      <c r="S120" s="4">
        <v>200</v>
      </c>
      <c r="T120" s="31">
        <v>2800</v>
      </c>
      <c r="U120" s="32">
        <v>1792</v>
      </c>
      <c r="V120" s="4"/>
      <c r="W120" s="31"/>
      <c r="X120" s="32"/>
      <c r="Y120" s="4">
        <v>300</v>
      </c>
      <c r="Z120" s="31">
        <v>4200</v>
      </c>
      <c r="AA120" s="32">
        <v>2688</v>
      </c>
      <c r="AB120" s="4"/>
      <c r="AC120" s="31"/>
      <c r="AD120" s="32"/>
      <c r="AE120" s="4"/>
      <c r="AF120" s="31"/>
      <c r="AG120" s="32"/>
      <c r="AH120" s="4"/>
      <c r="AI120" s="31"/>
      <c r="AJ120" s="32"/>
      <c r="AK120" s="35">
        <f t="shared" si="59"/>
        <v>500</v>
      </c>
      <c r="AL120" s="35">
        <f t="shared" si="60"/>
        <v>7000</v>
      </c>
      <c r="AM120" s="35">
        <f t="shared" si="61"/>
        <v>4480</v>
      </c>
      <c r="AN120" s="4"/>
      <c r="AO120" s="31"/>
      <c r="AP120" s="32"/>
      <c r="AQ120" s="4"/>
      <c r="AR120" s="31"/>
      <c r="AS120" s="32"/>
      <c r="AT120" s="4"/>
      <c r="AU120" s="31"/>
      <c r="AV120" s="32"/>
      <c r="AW120" s="4"/>
      <c r="AX120" s="31"/>
      <c r="AY120" s="32"/>
      <c r="AZ120" s="4"/>
      <c r="BA120" s="31"/>
      <c r="BB120" s="32"/>
      <c r="BC120" s="4"/>
      <c r="BD120" s="31"/>
      <c r="BE120" s="32"/>
      <c r="BF120" s="4"/>
      <c r="BG120" s="31"/>
      <c r="BH120" s="32"/>
      <c r="BI120" s="4"/>
      <c r="BJ120" s="31"/>
      <c r="BK120" s="32"/>
      <c r="BL120" s="4"/>
      <c r="BM120" s="31"/>
      <c r="BN120" s="32"/>
      <c r="BO120" s="4"/>
      <c r="BP120" s="31"/>
      <c r="BQ120" s="32"/>
      <c r="BR120" s="35">
        <f t="shared" si="62"/>
        <v>500</v>
      </c>
      <c r="BS120" s="35">
        <f t="shared" si="63"/>
        <v>7000</v>
      </c>
      <c r="BT120" s="35">
        <f t="shared" si="64"/>
        <v>4480</v>
      </c>
      <c r="BU120" s="4"/>
      <c r="BV120" s="31"/>
      <c r="BW120" s="32"/>
      <c r="BX120" s="4"/>
      <c r="BY120" s="31"/>
      <c r="BZ120" s="32"/>
      <c r="CA120" s="4"/>
      <c r="CB120" s="31"/>
      <c r="CC120" s="32"/>
      <c r="CD120" s="4"/>
      <c r="CE120" s="31"/>
      <c r="CF120" s="32"/>
      <c r="CG120" s="4"/>
      <c r="CH120" s="31"/>
      <c r="CI120" s="32"/>
      <c r="CJ120" s="4"/>
      <c r="CK120" s="31"/>
      <c r="CL120" s="32"/>
      <c r="CM120" s="4"/>
      <c r="CN120" s="31"/>
      <c r="CO120" s="32"/>
      <c r="CP120" s="4"/>
      <c r="CQ120" s="31"/>
      <c r="CR120" s="32"/>
      <c r="CS120" s="4"/>
      <c r="CT120" s="31"/>
      <c r="CU120" s="32"/>
      <c r="CV120" s="4"/>
      <c r="CW120" s="31"/>
      <c r="CX120" s="32"/>
      <c r="CY120" s="4"/>
      <c r="CZ120" s="31"/>
      <c r="DA120" s="32"/>
      <c r="DB120" s="35">
        <f t="shared" si="65"/>
        <v>500</v>
      </c>
      <c r="DC120" s="35">
        <f t="shared" si="66"/>
        <v>7000</v>
      </c>
      <c r="DD120" s="35">
        <f t="shared" si="67"/>
        <v>4480</v>
      </c>
    </row>
    <row r="121" spans="1:108" ht="20.100000000000001" customHeight="1" x14ac:dyDescent="0.45">
      <c r="A121" s="1">
        <v>23</v>
      </c>
      <c r="B121" s="10" t="s">
        <v>24</v>
      </c>
      <c r="C121" s="1" t="s">
        <v>23</v>
      </c>
      <c r="D121" s="10" t="s">
        <v>16</v>
      </c>
      <c r="E121" s="10" t="s">
        <v>15</v>
      </c>
      <c r="F121" s="1" t="s">
        <v>204</v>
      </c>
      <c r="G121" s="4"/>
      <c r="H121" s="31"/>
      <c r="I121" s="32"/>
      <c r="J121" s="4"/>
      <c r="K121" s="31"/>
      <c r="L121" s="32"/>
      <c r="M121" s="4"/>
      <c r="N121" s="31"/>
      <c r="O121" s="32"/>
      <c r="P121" s="4"/>
      <c r="Q121" s="31"/>
      <c r="R121" s="32"/>
      <c r="S121" s="4"/>
      <c r="T121" s="31"/>
      <c r="U121" s="32"/>
      <c r="V121" s="4">
        <v>300</v>
      </c>
      <c r="W121" s="31">
        <v>4200</v>
      </c>
      <c r="X121" s="32">
        <v>2688</v>
      </c>
      <c r="Y121" s="4"/>
      <c r="Z121" s="31"/>
      <c r="AA121" s="32"/>
      <c r="AB121" s="4"/>
      <c r="AC121" s="31"/>
      <c r="AD121" s="32"/>
      <c r="AE121" s="4"/>
      <c r="AF121" s="31"/>
      <c r="AG121" s="32"/>
      <c r="AH121" s="4"/>
      <c r="AI121" s="31"/>
      <c r="AJ121" s="32"/>
      <c r="AK121" s="35">
        <f t="shared" si="59"/>
        <v>300</v>
      </c>
      <c r="AL121" s="35">
        <f t="shared" si="60"/>
        <v>4200</v>
      </c>
      <c r="AM121" s="35">
        <f t="shared" si="61"/>
        <v>2688</v>
      </c>
      <c r="AN121" s="4"/>
      <c r="AO121" s="31"/>
      <c r="AP121" s="32"/>
      <c r="AQ121" s="4"/>
      <c r="AR121" s="31"/>
      <c r="AS121" s="32"/>
      <c r="AT121" s="4"/>
      <c r="AU121" s="31"/>
      <c r="AV121" s="32"/>
      <c r="AW121" s="4"/>
      <c r="AX121" s="31"/>
      <c r="AY121" s="32"/>
      <c r="AZ121" s="4"/>
      <c r="BA121" s="31"/>
      <c r="BB121" s="32"/>
      <c r="BC121" s="4"/>
      <c r="BD121" s="31"/>
      <c r="BE121" s="32"/>
      <c r="BF121" s="4"/>
      <c r="BG121" s="31"/>
      <c r="BH121" s="32"/>
      <c r="BI121" s="4"/>
      <c r="BJ121" s="31"/>
      <c r="BK121" s="32"/>
      <c r="BL121" s="4"/>
      <c r="BM121" s="31"/>
      <c r="BN121" s="32"/>
      <c r="BO121" s="4"/>
      <c r="BP121" s="31"/>
      <c r="BQ121" s="32"/>
      <c r="BR121" s="35">
        <f t="shared" si="62"/>
        <v>300</v>
      </c>
      <c r="BS121" s="35">
        <f t="shared" si="63"/>
        <v>4200</v>
      </c>
      <c r="BT121" s="35">
        <f t="shared" si="64"/>
        <v>2688</v>
      </c>
      <c r="BU121" s="4"/>
      <c r="BV121" s="31"/>
      <c r="BW121" s="32"/>
      <c r="BX121" s="4"/>
      <c r="BY121" s="31"/>
      <c r="BZ121" s="32"/>
      <c r="CA121" s="4"/>
      <c r="CB121" s="31"/>
      <c r="CC121" s="32"/>
      <c r="CD121" s="4"/>
      <c r="CE121" s="31"/>
      <c r="CF121" s="32"/>
      <c r="CG121" s="4"/>
      <c r="CH121" s="31"/>
      <c r="CI121" s="32"/>
      <c r="CJ121" s="4"/>
      <c r="CK121" s="31"/>
      <c r="CL121" s="32"/>
      <c r="CM121" s="4"/>
      <c r="CN121" s="31"/>
      <c r="CO121" s="32"/>
      <c r="CP121" s="4"/>
      <c r="CQ121" s="31"/>
      <c r="CR121" s="32"/>
      <c r="CS121" s="4"/>
      <c r="CT121" s="31"/>
      <c r="CU121" s="32"/>
      <c r="CV121" s="4"/>
      <c r="CW121" s="31"/>
      <c r="CX121" s="32"/>
      <c r="CY121" s="4"/>
      <c r="CZ121" s="31"/>
      <c r="DA121" s="32"/>
      <c r="DB121" s="35">
        <f t="shared" si="65"/>
        <v>300</v>
      </c>
      <c r="DC121" s="35">
        <f t="shared" si="66"/>
        <v>4200</v>
      </c>
      <c r="DD121" s="35">
        <f t="shared" si="67"/>
        <v>2688</v>
      </c>
    </row>
    <row r="122" spans="1:108" ht="20.100000000000001" customHeight="1" x14ac:dyDescent="0.45">
      <c r="A122" s="1">
        <v>24</v>
      </c>
      <c r="B122" s="10" t="s">
        <v>10</v>
      </c>
      <c r="C122" s="1" t="s">
        <v>9</v>
      </c>
      <c r="D122" s="10" t="s">
        <v>8</v>
      </c>
      <c r="E122" s="10" t="s">
        <v>7</v>
      </c>
      <c r="F122" s="1" t="s">
        <v>204</v>
      </c>
      <c r="G122" s="4"/>
      <c r="H122" s="31"/>
      <c r="I122" s="32"/>
      <c r="J122" s="4"/>
      <c r="K122" s="31"/>
      <c r="L122" s="32"/>
      <c r="M122" s="4"/>
      <c r="N122" s="31"/>
      <c r="O122" s="32"/>
      <c r="P122" s="4"/>
      <c r="Q122" s="31"/>
      <c r="R122" s="32"/>
      <c r="S122" s="4"/>
      <c r="T122" s="31"/>
      <c r="U122" s="32"/>
      <c r="V122" s="4"/>
      <c r="W122" s="31"/>
      <c r="X122" s="32"/>
      <c r="Y122" s="4"/>
      <c r="Z122" s="31"/>
      <c r="AA122" s="32"/>
      <c r="AB122" s="4"/>
      <c r="AC122" s="31"/>
      <c r="AD122" s="32"/>
      <c r="AE122" s="4"/>
      <c r="AF122" s="31"/>
      <c r="AG122" s="32"/>
      <c r="AH122" s="4"/>
      <c r="AI122" s="31"/>
      <c r="AJ122" s="32"/>
      <c r="AK122" s="35">
        <f t="shared" si="59"/>
        <v>0</v>
      </c>
      <c r="AL122" s="35">
        <f t="shared" si="60"/>
        <v>0</v>
      </c>
      <c r="AM122" s="35">
        <f t="shared" si="61"/>
        <v>0</v>
      </c>
      <c r="AN122" s="4"/>
      <c r="AO122" s="31"/>
      <c r="AP122" s="32"/>
      <c r="AQ122" s="4"/>
      <c r="AR122" s="31"/>
      <c r="AS122" s="32"/>
      <c r="AT122" s="4"/>
      <c r="AU122" s="31"/>
      <c r="AV122" s="32"/>
      <c r="AW122" s="4"/>
      <c r="AX122" s="31"/>
      <c r="AY122" s="32"/>
      <c r="AZ122" s="4"/>
      <c r="BA122" s="31"/>
      <c r="BB122" s="32"/>
      <c r="BC122" s="4"/>
      <c r="BD122" s="31"/>
      <c r="BE122" s="32"/>
      <c r="BF122" s="4"/>
      <c r="BG122" s="31"/>
      <c r="BH122" s="32"/>
      <c r="BI122" s="4"/>
      <c r="BJ122" s="31"/>
      <c r="BK122" s="32"/>
      <c r="BL122" s="4"/>
      <c r="BM122" s="31"/>
      <c r="BN122" s="32"/>
      <c r="BO122" s="4"/>
      <c r="BP122" s="31"/>
      <c r="BQ122" s="32"/>
      <c r="BR122" s="35">
        <f t="shared" si="62"/>
        <v>0</v>
      </c>
      <c r="BS122" s="35">
        <f t="shared" si="63"/>
        <v>0</v>
      </c>
      <c r="BT122" s="35">
        <f t="shared" si="64"/>
        <v>0</v>
      </c>
      <c r="BU122" s="4"/>
      <c r="BV122" s="31"/>
      <c r="BW122" s="32"/>
      <c r="BX122" s="4"/>
      <c r="BY122" s="31"/>
      <c r="BZ122" s="32"/>
      <c r="CA122" s="4"/>
      <c r="CB122" s="31"/>
      <c r="CC122" s="32"/>
      <c r="CD122" s="4"/>
      <c r="CE122" s="31"/>
      <c r="CF122" s="32"/>
      <c r="CG122" s="4"/>
      <c r="CH122" s="31"/>
      <c r="CI122" s="32"/>
      <c r="CJ122" s="4"/>
      <c r="CK122" s="31"/>
      <c r="CL122" s="32"/>
      <c r="CM122" s="4"/>
      <c r="CN122" s="31"/>
      <c r="CO122" s="32"/>
      <c r="CP122" s="4"/>
      <c r="CQ122" s="31"/>
      <c r="CR122" s="32"/>
      <c r="CS122" s="4"/>
      <c r="CT122" s="31"/>
      <c r="CU122" s="32"/>
      <c r="CV122" s="4"/>
      <c r="CW122" s="31"/>
      <c r="CX122" s="32"/>
      <c r="CY122" s="4"/>
      <c r="CZ122" s="31"/>
      <c r="DA122" s="32"/>
      <c r="DB122" s="35">
        <f t="shared" si="65"/>
        <v>0</v>
      </c>
      <c r="DC122" s="35">
        <f t="shared" si="66"/>
        <v>0</v>
      </c>
      <c r="DD122" s="35">
        <f t="shared" si="67"/>
        <v>0</v>
      </c>
    </row>
    <row r="123" spans="1:108" ht="20.100000000000001" customHeight="1" x14ac:dyDescent="0.45">
      <c r="A123" s="1">
        <v>25</v>
      </c>
      <c r="B123" s="12" t="s">
        <v>6</v>
      </c>
      <c r="C123" s="13" t="s">
        <v>5</v>
      </c>
      <c r="D123" s="12" t="s">
        <v>1</v>
      </c>
      <c r="E123" s="12" t="s">
        <v>4</v>
      </c>
      <c r="F123" s="1" t="s">
        <v>204</v>
      </c>
      <c r="G123" s="4"/>
      <c r="H123" s="31"/>
      <c r="I123" s="32"/>
      <c r="J123" s="4"/>
      <c r="K123" s="31"/>
      <c r="L123" s="32"/>
      <c r="M123" s="4"/>
      <c r="N123" s="31"/>
      <c r="O123" s="32"/>
      <c r="P123" s="4"/>
      <c r="Q123" s="31"/>
      <c r="R123" s="32"/>
      <c r="S123" s="4"/>
      <c r="T123" s="31"/>
      <c r="U123" s="32"/>
      <c r="V123" s="4"/>
      <c r="W123" s="31"/>
      <c r="X123" s="32"/>
      <c r="Y123" s="4"/>
      <c r="Z123" s="31"/>
      <c r="AA123" s="32"/>
      <c r="AB123" s="4"/>
      <c r="AC123" s="31"/>
      <c r="AD123" s="32"/>
      <c r="AE123" s="4"/>
      <c r="AF123" s="31"/>
      <c r="AG123" s="32"/>
      <c r="AH123" s="4"/>
      <c r="AI123" s="31"/>
      <c r="AJ123" s="32"/>
      <c r="AK123" s="35">
        <f t="shared" si="59"/>
        <v>0</v>
      </c>
      <c r="AL123" s="35">
        <f t="shared" si="60"/>
        <v>0</v>
      </c>
      <c r="AM123" s="35">
        <f t="shared" si="61"/>
        <v>0</v>
      </c>
      <c r="AN123" s="4">
        <v>200</v>
      </c>
      <c r="AO123" s="31">
        <v>2600</v>
      </c>
      <c r="AP123" s="32">
        <v>2096</v>
      </c>
      <c r="AQ123" s="4"/>
      <c r="AR123" s="31"/>
      <c r="AS123" s="32"/>
      <c r="AT123" s="4"/>
      <c r="AU123" s="31"/>
      <c r="AV123" s="32"/>
      <c r="AW123" s="4"/>
      <c r="AX123" s="31"/>
      <c r="AY123" s="32"/>
      <c r="AZ123" s="4"/>
      <c r="BA123" s="31"/>
      <c r="BB123" s="32"/>
      <c r="BC123" s="4"/>
      <c r="BD123" s="31"/>
      <c r="BE123" s="32"/>
      <c r="BF123" s="4"/>
      <c r="BG123" s="31"/>
      <c r="BH123" s="32"/>
      <c r="BI123" s="4"/>
      <c r="BJ123" s="31"/>
      <c r="BK123" s="32"/>
      <c r="BL123" s="4"/>
      <c r="BM123" s="31"/>
      <c r="BN123" s="32"/>
      <c r="BO123" s="4"/>
      <c r="BP123" s="31"/>
      <c r="BQ123" s="32"/>
      <c r="BR123" s="35">
        <f t="shared" si="62"/>
        <v>200</v>
      </c>
      <c r="BS123" s="35">
        <f t="shared" si="63"/>
        <v>2600</v>
      </c>
      <c r="BT123" s="35">
        <f t="shared" si="64"/>
        <v>2096</v>
      </c>
      <c r="BU123" s="4"/>
      <c r="BV123" s="31"/>
      <c r="BW123" s="32"/>
      <c r="BX123" s="4"/>
      <c r="BY123" s="31"/>
      <c r="BZ123" s="32"/>
      <c r="CA123" s="4"/>
      <c r="CB123" s="31"/>
      <c r="CC123" s="32"/>
      <c r="CD123" s="4"/>
      <c r="CE123" s="31"/>
      <c r="CF123" s="32"/>
      <c r="CG123" s="4"/>
      <c r="CH123" s="31"/>
      <c r="CI123" s="32"/>
      <c r="CJ123" s="4"/>
      <c r="CK123" s="31"/>
      <c r="CL123" s="32"/>
      <c r="CM123" s="4"/>
      <c r="CN123" s="31"/>
      <c r="CO123" s="32"/>
      <c r="CP123" s="4"/>
      <c r="CQ123" s="31"/>
      <c r="CR123" s="32"/>
      <c r="CS123" s="4"/>
      <c r="CT123" s="31"/>
      <c r="CU123" s="32"/>
      <c r="CV123" s="4"/>
      <c r="CW123" s="31"/>
      <c r="CX123" s="32"/>
      <c r="CY123" s="4"/>
      <c r="CZ123" s="31"/>
      <c r="DA123" s="32"/>
      <c r="DB123" s="35">
        <f t="shared" si="65"/>
        <v>200</v>
      </c>
      <c r="DC123" s="35">
        <f t="shared" si="66"/>
        <v>2600</v>
      </c>
      <c r="DD123" s="35">
        <f t="shared" si="67"/>
        <v>2096</v>
      </c>
    </row>
    <row r="124" spans="1:108" ht="20.100000000000001" customHeight="1" x14ac:dyDescent="0.45">
      <c r="A124" s="309" t="s">
        <v>233</v>
      </c>
      <c r="B124" s="310"/>
      <c r="C124" s="310"/>
      <c r="D124" s="310"/>
      <c r="E124" s="310"/>
      <c r="F124" s="311"/>
      <c r="G124" s="30">
        <f>SUM(G99:G123)</f>
        <v>0</v>
      </c>
      <c r="H124" s="30">
        <f t="shared" ref="H124:BS124" si="68">SUM(H99:H123)</f>
        <v>0</v>
      </c>
      <c r="I124" s="30">
        <f t="shared" si="68"/>
        <v>0</v>
      </c>
      <c r="J124" s="30">
        <f t="shared" si="68"/>
        <v>0</v>
      </c>
      <c r="K124" s="30">
        <f t="shared" si="68"/>
        <v>0</v>
      </c>
      <c r="L124" s="30">
        <f t="shared" si="68"/>
        <v>0</v>
      </c>
      <c r="M124" s="30">
        <f t="shared" si="68"/>
        <v>1232</v>
      </c>
      <c r="N124" s="30">
        <f t="shared" si="68"/>
        <v>19474</v>
      </c>
      <c r="O124" s="30">
        <f t="shared" si="68"/>
        <v>12831.52</v>
      </c>
      <c r="P124" s="30">
        <f t="shared" si="68"/>
        <v>1907</v>
      </c>
      <c r="Q124" s="30">
        <f t="shared" si="68"/>
        <v>30274</v>
      </c>
      <c r="R124" s="30">
        <f t="shared" si="68"/>
        <v>19803.520000000004</v>
      </c>
      <c r="S124" s="30">
        <f t="shared" si="68"/>
        <v>2480</v>
      </c>
      <c r="T124" s="30">
        <f t="shared" si="68"/>
        <v>38560</v>
      </c>
      <c r="U124" s="30">
        <f t="shared" si="68"/>
        <v>25024</v>
      </c>
      <c r="V124" s="30">
        <f t="shared" si="68"/>
        <v>3165</v>
      </c>
      <c r="W124" s="30">
        <f t="shared" si="68"/>
        <v>53360</v>
      </c>
      <c r="X124" s="30">
        <f t="shared" si="68"/>
        <v>35998.400000000001</v>
      </c>
      <c r="Y124" s="30">
        <f t="shared" si="68"/>
        <v>3405</v>
      </c>
      <c r="Z124" s="30">
        <f t="shared" si="68"/>
        <v>51650</v>
      </c>
      <c r="AA124" s="30">
        <f t="shared" si="68"/>
        <v>33747.199999999997</v>
      </c>
      <c r="AB124" s="30">
        <f t="shared" si="68"/>
        <v>0</v>
      </c>
      <c r="AC124" s="30">
        <f t="shared" si="68"/>
        <v>0</v>
      </c>
      <c r="AD124" s="30">
        <f t="shared" si="68"/>
        <v>0</v>
      </c>
      <c r="AE124" s="30">
        <f t="shared" si="68"/>
        <v>2285</v>
      </c>
      <c r="AF124" s="30">
        <f t="shared" si="68"/>
        <v>36110</v>
      </c>
      <c r="AG124" s="30">
        <f t="shared" si="68"/>
        <v>23552</v>
      </c>
      <c r="AH124" s="30">
        <f t="shared" si="68"/>
        <v>595</v>
      </c>
      <c r="AI124" s="30">
        <f t="shared" si="68"/>
        <v>9410</v>
      </c>
      <c r="AJ124" s="30">
        <f t="shared" si="68"/>
        <v>6215.5999999999995</v>
      </c>
      <c r="AK124" s="30">
        <f t="shared" si="68"/>
        <v>15069</v>
      </c>
      <c r="AL124" s="30">
        <f t="shared" si="68"/>
        <v>238838</v>
      </c>
      <c r="AM124" s="30">
        <f t="shared" si="68"/>
        <v>157172.24</v>
      </c>
      <c r="AN124" s="30">
        <f t="shared" si="68"/>
        <v>1128</v>
      </c>
      <c r="AO124" s="30">
        <f t="shared" si="68"/>
        <v>17932</v>
      </c>
      <c r="AP124" s="30">
        <f t="shared" si="68"/>
        <v>12038.080000000002</v>
      </c>
      <c r="AQ124" s="30">
        <f t="shared" si="68"/>
        <v>1032</v>
      </c>
      <c r="AR124" s="30">
        <f t="shared" si="68"/>
        <v>16598</v>
      </c>
      <c r="AS124" s="30">
        <f t="shared" si="68"/>
        <v>10665.92</v>
      </c>
      <c r="AT124" s="30">
        <f t="shared" si="68"/>
        <v>265</v>
      </c>
      <c r="AU124" s="30">
        <f t="shared" si="68"/>
        <v>5020</v>
      </c>
      <c r="AV124" s="30">
        <f t="shared" si="68"/>
        <v>3515.2</v>
      </c>
      <c r="AW124" s="30">
        <f t="shared" si="68"/>
        <v>2480</v>
      </c>
      <c r="AX124" s="30">
        <f t="shared" si="68"/>
        <v>40170</v>
      </c>
      <c r="AY124" s="30">
        <f t="shared" si="68"/>
        <v>25852.799999999999</v>
      </c>
      <c r="AZ124" s="30">
        <f t="shared" si="68"/>
        <v>0</v>
      </c>
      <c r="BA124" s="30">
        <f t="shared" si="68"/>
        <v>0</v>
      </c>
      <c r="BB124" s="30">
        <f t="shared" si="68"/>
        <v>0</v>
      </c>
      <c r="BC124" s="30">
        <f t="shared" si="68"/>
        <v>1190</v>
      </c>
      <c r="BD124" s="30">
        <f t="shared" si="68"/>
        <v>19090</v>
      </c>
      <c r="BE124" s="30">
        <f t="shared" si="68"/>
        <v>12476.800000000001</v>
      </c>
      <c r="BF124" s="30">
        <f t="shared" si="68"/>
        <v>1912</v>
      </c>
      <c r="BG124" s="30">
        <f t="shared" si="68"/>
        <v>29612</v>
      </c>
      <c r="BH124" s="30">
        <f t="shared" si="68"/>
        <v>19348.64</v>
      </c>
      <c r="BI124" s="30">
        <f t="shared" si="68"/>
        <v>2232</v>
      </c>
      <c r="BJ124" s="30">
        <f t="shared" si="68"/>
        <v>33658</v>
      </c>
      <c r="BK124" s="30">
        <f t="shared" si="68"/>
        <v>22534.720000000001</v>
      </c>
      <c r="BL124" s="30">
        <f t="shared" si="68"/>
        <v>2231</v>
      </c>
      <c r="BM124" s="30">
        <f t="shared" si="68"/>
        <v>37314</v>
      </c>
      <c r="BN124" s="30">
        <f t="shared" si="68"/>
        <v>24701.760000000002</v>
      </c>
      <c r="BO124" s="30">
        <f t="shared" si="68"/>
        <v>1710</v>
      </c>
      <c r="BP124" s="30">
        <f t="shared" si="68"/>
        <v>26030</v>
      </c>
      <c r="BQ124" s="30">
        <f t="shared" si="68"/>
        <v>17288</v>
      </c>
      <c r="BR124" s="30">
        <f t="shared" si="68"/>
        <v>29249</v>
      </c>
      <c r="BS124" s="30">
        <f t="shared" si="68"/>
        <v>464262</v>
      </c>
      <c r="BT124" s="30">
        <f t="shared" ref="BT124:DD124" si="69">SUM(BT99:BT123)</f>
        <v>305594.16000000009</v>
      </c>
      <c r="BU124" s="30">
        <f t="shared" si="69"/>
        <v>0</v>
      </c>
      <c r="BV124" s="30">
        <f t="shared" si="69"/>
        <v>0</v>
      </c>
      <c r="BW124" s="30">
        <f t="shared" si="69"/>
        <v>0</v>
      </c>
      <c r="BX124" s="30">
        <f t="shared" si="69"/>
        <v>0</v>
      </c>
      <c r="BY124" s="30">
        <f t="shared" si="69"/>
        <v>0</v>
      </c>
      <c r="BZ124" s="30">
        <f t="shared" si="69"/>
        <v>0</v>
      </c>
      <c r="CA124" s="30">
        <f t="shared" si="69"/>
        <v>0</v>
      </c>
      <c r="CB124" s="30">
        <f t="shared" si="69"/>
        <v>0</v>
      </c>
      <c r="CC124" s="30">
        <f t="shared" si="69"/>
        <v>0</v>
      </c>
      <c r="CD124" s="30">
        <f t="shared" si="69"/>
        <v>0</v>
      </c>
      <c r="CE124" s="30">
        <f t="shared" si="69"/>
        <v>0</v>
      </c>
      <c r="CF124" s="30">
        <f t="shared" si="69"/>
        <v>0</v>
      </c>
      <c r="CG124" s="30">
        <f t="shared" si="69"/>
        <v>0</v>
      </c>
      <c r="CH124" s="30">
        <f t="shared" si="69"/>
        <v>0</v>
      </c>
      <c r="CI124" s="30">
        <f t="shared" si="69"/>
        <v>0</v>
      </c>
      <c r="CJ124" s="30">
        <f t="shared" si="69"/>
        <v>0</v>
      </c>
      <c r="CK124" s="30">
        <f t="shared" si="69"/>
        <v>0</v>
      </c>
      <c r="CL124" s="30">
        <f t="shared" si="69"/>
        <v>0</v>
      </c>
      <c r="CM124" s="30">
        <f t="shared" si="69"/>
        <v>0</v>
      </c>
      <c r="CN124" s="30">
        <f t="shared" si="69"/>
        <v>0</v>
      </c>
      <c r="CO124" s="30">
        <f t="shared" si="69"/>
        <v>0</v>
      </c>
      <c r="CP124" s="30">
        <f t="shared" si="69"/>
        <v>0</v>
      </c>
      <c r="CQ124" s="30">
        <f t="shared" si="69"/>
        <v>0</v>
      </c>
      <c r="CR124" s="30">
        <f t="shared" si="69"/>
        <v>0</v>
      </c>
      <c r="CS124" s="30">
        <f t="shared" si="69"/>
        <v>0</v>
      </c>
      <c r="CT124" s="30">
        <f t="shared" si="69"/>
        <v>0</v>
      </c>
      <c r="CU124" s="30">
        <f t="shared" si="69"/>
        <v>0</v>
      </c>
      <c r="CV124" s="30">
        <f t="shared" si="69"/>
        <v>0</v>
      </c>
      <c r="CW124" s="30">
        <f t="shared" si="69"/>
        <v>0</v>
      </c>
      <c r="CX124" s="30">
        <f t="shared" si="69"/>
        <v>0</v>
      </c>
      <c r="CY124" s="30">
        <f t="shared" si="69"/>
        <v>0</v>
      </c>
      <c r="CZ124" s="30">
        <f t="shared" si="69"/>
        <v>0</v>
      </c>
      <c r="DA124" s="30">
        <f t="shared" si="69"/>
        <v>0</v>
      </c>
      <c r="DB124" s="30">
        <f t="shared" si="69"/>
        <v>29249</v>
      </c>
      <c r="DC124" s="30">
        <f t="shared" si="69"/>
        <v>464262</v>
      </c>
      <c r="DD124" s="30">
        <f t="shared" si="69"/>
        <v>305594.16000000009</v>
      </c>
    </row>
    <row r="125" spans="1:108" ht="20.100000000000001" customHeight="1" x14ac:dyDescent="0.45">
      <c r="A125" s="36">
        <v>1</v>
      </c>
      <c r="B125" s="36" t="s">
        <v>174</v>
      </c>
      <c r="C125" s="36" t="s">
        <v>183</v>
      </c>
      <c r="D125" s="36" t="s">
        <v>0</v>
      </c>
      <c r="E125" s="36" t="s">
        <v>53</v>
      </c>
      <c r="F125" s="36" t="s">
        <v>206</v>
      </c>
      <c r="G125" s="4"/>
      <c r="H125" s="31"/>
      <c r="I125" s="32"/>
      <c r="J125" s="4"/>
      <c r="K125" s="31"/>
      <c r="L125" s="32"/>
      <c r="M125" s="4"/>
      <c r="N125" s="31"/>
      <c r="O125" s="32"/>
      <c r="P125" s="4"/>
      <c r="Q125" s="31"/>
      <c r="R125" s="32"/>
      <c r="S125" s="4"/>
      <c r="T125" s="31"/>
      <c r="U125" s="32"/>
      <c r="V125" s="4"/>
      <c r="W125" s="31"/>
      <c r="X125" s="32"/>
      <c r="Y125" s="4"/>
      <c r="Z125" s="31"/>
      <c r="AA125" s="32"/>
      <c r="AB125" s="4"/>
      <c r="AC125" s="31"/>
      <c r="AD125" s="32"/>
      <c r="AE125" s="4">
        <v>60</v>
      </c>
      <c r="AF125" s="31">
        <v>1190</v>
      </c>
      <c r="AG125" s="32">
        <v>761.59999999999991</v>
      </c>
      <c r="AH125" s="4">
        <v>60</v>
      </c>
      <c r="AI125" s="31">
        <v>1140</v>
      </c>
      <c r="AJ125" s="32">
        <v>729.6</v>
      </c>
      <c r="AK125" s="35">
        <f t="shared" ref="AK125:AK134" si="70">AH125+AE125+AB125+Y125+V125+S125+P125+M125+J125+G125</f>
        <v>120</v>
      </c>
      <c r="AL125" s="35">
        <f t="shared" ref="AL125:AL134" si="71">AI125+AF125+AC125+Z125+W125+T125+Q125+N125+K125+H125</f>
        <v>2330</v>
      </c>
      <c r="AM125" s="35">
        <f t="shared" ref="AM125:AM134" si="72">AJ125+AG125+AD125+AA125+X125+U125+R125+O125+L125+I125</f>
        <v>1491.1999999999998</v>
      </c>
      <c r="AN125" s="4"/>
      <c r="AO125" s="31"/>
      <c r="AP125" s="32"/>
      <c r="AQ125" s="4"/>
      <c r="AR125" s="31"/>
      <c r="AS125" s="32"/>
      <c r="AT125" s="4"/>
      <c r="AU125" s="31"/>
      <c r="AV125" s="32"/>
      <c r="AW125" s="4">
        <v>19</v>
      </c>
      <c r="AX125" s="31">
        <v>266</v>
      </c>
      <c r="AY125" s="32">
        <v>170.24</v>
      </c>
      <c r="AZ125" s="4"/>
      <c r="BA125" s="31"/>
      <c r="BB125" s="32"/>
      <c r="BC125" s="4"/>
      <c r="BD125" s="31"/>
      <c r="BE125" s="32"/>
      <c r="BF125" s="4"/>
      <c r="BG125" s="31"/>
      <c r="BH125" s="32"/>
      <c r="BI125" s="4">
        <v>20</v>
      </c>
      <c r="BJ125" s="31">
        <v>280</v>
      </c>
      <c r="BK125" s="32">
        <v>179.20000000000002</v>
      </c>
      <c r="BL125" s="4"/>
      <c r="BM125" s="31"/>
      <c r="BN125" s="32"/>
      <c r="BO125" s="4"/>
      <c r="BP125" s="31"/>
      <c r="BQ125" s="32"/>
      <c r="BR125" s="35">
        <f t="shared" ref="BR125:BR134" si="73">BO125+BL125+BI125+BF125+BC125+AZ125+AW125+AT125+AQ125+AN125+AK125</f>
        <v>159</v>
      </c>
      <c r="BS125" s="35">
        <f t="shared" ref="BS125:BS134" si="74">BP125+BM125+BJ125+BG125+BD125+BA125+AX125+AU125+AR125+AO125+AL125</f>
        <v>2876</v>
      </c>
      <c r="BT125" s="35">
        <f t="shared" ref="BT125:BT134" si="75">BQ125+BN125+BK125+BH125+BE125+BB125+AY125+AV125+AS125+AP125+AM125</f>
        <v>1840.6399999999999</v>
      </c>
      <c r="BU125" s="4"/>
      <c r="BV125" s="31"/>
      <c r="BW125" s="32"/>
      <c r="BX125" s="4"/>
      <c r="BY125" s="31"/>
      <c r="BZ125" s="32"/>
      <c r="CA125" s="4"/>
      <c r="CB125" s="31"/>
      <c r="CC125" s="32"/>
      <c r="CD125" s="4"/>
      <c r="CE125" s="31"/>
      <c r="CF125" s="32"/>
      <c r="CG125" s="4"/>
      <c r="CH125" s="31"/>
      <c r="CI125" s="32"/>
      <c r="CJ125" s="4"/>
      <c r="CK125" s="31"/>
      <c r="CL125" s="32"/>
      <c r="CM125" s="4"/>
      <c r="CN125" s="31"/>
      <c r="CO125" s="32"/>
      <c r="CP125" s="4"/>
      <c r="CQ125" s="31"/>
      <c r="CR125" s="32"/>
      <c r="CS125" s="4"/>
      <c r="CT125" s="31"/>
      <c r="CU125" s="32"/>
      <c r="CV125" s="4"/>
      <c r="CW125" s="31"/>
      <c r="CX125" s="32"/>
      <c r="CY125" s="4"/>
      <c r="CZ125" s="31"/>
      <c r="DA125" s="32"/>
      <c r="DB125" s="35">
        <f t="shared" ref="DB125:DB134" si="76">CY125+CV125+CS125+CP125+CM125+CJ125+CG125+CD125+CA125+BX125+BU125+BR125</f>
        <v>159</v>
      </c>
      <c r="DC125" s="35">
        <f t="shared" ref="DC125:DC134" si="77">CZ125+CW125+CT125+CQ125+CN125+CK125+CH125+CE125+CB125+BY125+BV125+BS125</f>
        <v>2876</v>
      </c>
      <c r="DD125" s="35">
        <f t="shared" ref="DD125:DD134" si="78">DA125+CX125+CU125+CR125+CO125+CL125+CI125+CF125+CC125+BZ125+BW125+BT125</f>
        <v>1840.6399999999999</v>
      </c>
    </row>
    <row r="126" spans="1:108" ht="20.100000000000001" customHeight="1" x14ac:dyDescent="0.45">
      <c r="A126" s="36">
        <v>2</v>
      </c>
      <c r="B126" s="36" t="s">
        <v>220</v>
      </c>
      <c r="C126" s="36" t="s">
        <v>221</v>
      </c>
      <c r="D126" s="36" t="s">
        <v>2</v>
      </c>
      <c r="E126" s="36" t="s">
        <v>31</v>
      </c>
      <c r="F126" s="36" t="s">
        <v>206</v>
      </c>
      <c r="G126" s="4"/>
      <c r="H126" s="31"/>
      <c r="I126" s="32"/>
      <c r="J126" s="4"/>
      <c r="K126" s="31"/>
      <c r="L126" s="32"/>
      <c r="M126" s="4"/>
      <c r="N126" s="31"/>
      <c r="O126" s="32"/>
      <c r="P126" s="4"/>
      <c r="Q126" s="31"/>
      <c r="R126" s="32"/>
      <c r="S126" s="4"/>
      <c r="T126" s="31"/>
      <c r="U126" s="32"/>
      <c r="V126" s="4"/>
      <c r="W126" s="31"/>
      <c r="X126" s="32"/>
      <c r="Y126" s="4"/>
      <c r="Z126" s="31"/>
      <c r="AA126" s="32"/>
      <c r="AB126" s="4"/>
      <c r="AC126" s="31"/>
      <c r="AD126" s="32"/>
      <c r="AE126" s="4"/>
      <c r="AF126" s="31"/>
      <c r="AG126" s="32"/>
      <c r="AH126" s="4"/>
      <c r="AI126" s="31"/>
      <c r="AJ126" s="32"/>
      <c r="AK126" s="35">
        <f t="shared" si="70"/>
        <v>0</v>
      </c>
      <c r="AL126" s="35">
        <f t="shared" si="71"/>
        <v>0</v>
      </c>
      <c r="AM126" s="35">
        <f t="shared" si="72"/>
        <v>0</v>
      </c>
      <c r="AN126" s="4"/>
      <c r="AO126" s="31"/>
      <c r="AP126" s="32"/>
      <c r="AQ126" s="4"/>
      <c r="AR126" s="31"/>
      <c r="AS126" s="32"/>
      <c r="AT126" s="4"/>
      <c r="AU126" s="31"/>
      <c r="AV126" s="32"/>
      <c r="AW126" s="4"/>
      <c r="AX126" s="31"/>
      <c r="AY126" s="32"/>
      <c r="AZ126" s="4"/>
      <c r="BA126" s="31"/>
      <c r="BB126" s="32"/>
      <c r="BC126" s="4"/>
      <c r="BD126" s="31"/>
      <c r="BE126" s="32"/>
      <c r="BF126" s="4"/>
      <c r="BG126" s="31"/>
      <c r="BH126" s="32"/>
      <c r="BI126" s="4"/>
      <c r="BJ126" s="31"/>
      <c r="BK126" s="32"/>
      <c r="BL126" s="4"/>
      <c r="BM126" s="31"/>
      <c r="BN126" s="32"/>
      <c r="BO126" s="4"/>
      <c r="BP126" s="31"/>
      <c r="BQ126" s="32"/>
      <c r="BR126" s="35">
        <f t="shared" si="73"/>
        <v>0</v>
      </c>
      <c r="BS126" s="35">
        <f t="shared" si="74"/>
        <v>0</v>
      </c>
      <c r="BT126" s="35">
        <f t="shared" si="75"/>
        <v>0</v>
      </c>
      <c r="BU126" s="4"/>
      <c r="BV126" s="31"/>
      <c r="BW126" s="32"/>
      <c r="BX126" s="4"/>
      <c r="BY126" s="31"/>
      <c r="BZ126" s="32"/>
      <c r="CA126" s="4"/>
      <c r="CB126" s="31"/>
      <c r="CC126" s="32"/>
      <c r="CD126" s="4"/>
      <c r="CE126" s="31"/>
      <c r="CF126" s="32"/>
      <c r="CG126" s="4"/>
      <c r="CH126" s="31"/>
      <c r="CI126" s="32"/>
      <c r="CJ126" s="4"/>
      <c r="CK126" s="31"/>
      <c r="CL126" s="32"/>
      <c r="CM126" s="4"/>
      <c r="CN126" s="31"/>
      <c r="CO126" s="32"/>
      <c r="CP126" s="4"/>
      <c r="CQ126" s="31"/>
      <c r="CR126" s="32"/>
      <c r="CS126" s="4"/>
      <c r="CT126" s="31"/>
      <c r="CU126" s="32"/>
      <c r="CV126" s="4"/>
      <c r="CW126" s="31"/>
      <c r="CX126" s="32"/>
      <c r="CY126" s="4"/>
      <c r="CZ126" s="31"/>
      <c r="DA126" s="32"/>
      <c r="DB126" s="35">
        <f t="shared" si="76"/>
        <v>0</v>
      </c>
      <c r="DC126" s="35">
        <f t="shared" si="77"/>
        <v>0</v>
      </c>
      <c r="DD126" s="35">
        <f t="shared" si="78"/>
        <v>0</v>
      </c>
    </row>
    <row r="127" spans="1:108" ht="20.100000000000001" customHeight="1" x14ac:dyDescent="0.45">
      <c r="A127" s="36">
        <v>3</v>
      </c>
      <c r="B127" s="36" t="s">
        <v>175</v>
      </c>
      <c r="C127" s="36" t="s">
        <v>184</v>
      </c>
      <c r="D127" s="36" t="s">
        <v>181</v>
      </c>
      <c r="E127" s="36" t="s">
        <v>190</v>
      </c>
      <c r="F127" s="36" t="s">
        <v>206</v>
      </c>
      <c r="G127" s="4"/>
      <c r="H127" s="31"/>
      <c r="I127" s="32"/>
      <c r="J127" s="4"/>
      <c r="K127" s="31"/>
      <c r="L127" s="32"/>
      <c r="M127" s="4"/>
      <c r="N127" s="31"/>
      <c r="O127" s="32"/>
      <c r="P127" s="4"/>
      <c r="Q127" s="31"/>
      <c r="R127" s="32"/>
      <c r="S127" s="4"/>
      <c r="T127" s="31"/>
      <c r="U127" s="32"/>
      <c r="V127" s="4"/>
      <c r="W127" s="31"/>
      <c r="X127" s="32"/>
      <c r="Y127" s="4"/>
      <c r="Z127" s="31"/>
      <c r="AA127" s="32"/>
      <c r="AB127" s="4"/>
      <c r="AC127" s="31"/>
      <c r="AD127" s="32"/>
      <c r="AE127" s="4"/>
      <c r="AF127" s="31"/>
      <c r="AG127" s="32"/>
      <c r="AH127" s="4"/>
      <c r="AI127" s="31"/>
      <c r="AJ127" s="32"/>
      <c r="AK127" s="35">
        <f t="shared" si="70"/>
        <v>0</v>
      </c>
      <c r="AL127" s="35">
        <f t="shared" si="71"/>
        <v>0</v>
      </c>
      <c r="AM127" s="35">
        <f t="shared" si="72"/>
        <v>0</v>
      </c>
      <c r="AN127" s="4"/>
      <c r="AO127" s="31"/>
      <c r="AP127" s="32"/>
      <c r="AQ127" s="4"/>
      <c r="AR127" s="31"/>
      <c r="AS127" s="32"/>
      <c r="AT127" s="4"/>
      <c r="AU127" s="31"/>
      <c r="AV127" s="32"/>
      <c r="AW127" s="4"/>
      <c r="AX127" s="31"/>
      <c r="AY127" s="32"/>
      <c r="AZ127" s="4"/>
      <c r="BA127" s="31"/>
      <c r="BB127" s="32"/>
      <c r="BC127" s="4"/>
      <c r="BD127" s="31"/>
      <c r="BE127" s="32"/>
      <c r="BF127" s="4"/>
      <c r="BG127" s="31"/>
      <c r="BH127" s="32"/>
      <c r="BI127" s="4"/>
      <c r="BJ127" s="31"/>
      <c r="BK127" s="32"/>
      <c r="BL127" s="4"/>
      <c r="BM127" s="31"/>
      <c r="BN127" s="32"/>
      <c r="BO127" s="4"/>
      <c r="BP127" s="31"/>
      <c r="BQ127" s="32"/>
      <c r="BR127" s="35">
        <f t="shared" si="73"/>
        <v>0</v>
      </c>
      <c r="BS127" s="35">
        <f t="shared" si="74"/>
        <v>0</v>
      </c>
      <c r="BT127" s="35">
        <f t="shared" si="75"/>
        <v>0</v>
      </c>
      <c r="BU127" s="4"/>
      <c r="BV127" s="31"/>
      <c r="BW127" s="32"/>
      <c r="BX127" s="4"/>
      <c r="BY127" s="31"/>
      <c r="BZ127" s="32"/>
      <c r="CA127" s="4"/>
      <c r="CB127" s="31"/>
      <c r="CC127" s="32"/>
      <c r="CD127" s="4"/>
      <c r="CE127" s="31"/>
      <c r="CF127" s="32"/>
      <c r="CG127" s="4"/>
      <c r="CH127" s="31"/>
      <c r="CI127" s="32"/>
      <c r="CJ127" s="4"/>
      <c r="CK127" s="31"/>
      <c r="CL127" s="32"/>
      <c r="CM127" s="4"/>
      <c r="CN127" s="31"/>
      <c r="CO127" s="32"/>
      <c r="CP127" s="4"/>
      <c r="CQ127" s="31"/>
      <c r="CR127" s="32"/>
      <c r="CS127" s="4"/>
      <c r="CT127" s="31"/>
      <c r="CU127" s="32"/>
      <c r="CV127" s="4"/>
      <c r="CW127" s="31"/>
      <c r="CX127" s="32"/>
      <c r="CY127" s="4"/>
      <c r="CZ127" s="31"/>
      <c r="DA127" s="32"/>
      <c r="DB127" s="35">
        <f t="shared" si="76"/>
        <v>0</v>
      </c>
      <c r="DC127" s="35">
        <f t="shared" si="77"/>
        <v>0</v>
      </c>
      <c r="DD127" s="35">
        <f t="shared" si="78"/>
        <v>0</v>
      </c>
    </row>
    <row r="128" spans="1:108" ht="20.100000000000001" customHeight="1" x14ac:dyDescent="0.45">
      <c r="A128" s="36">
        <v>4</v>
      </c>
      <c r="B128" s="36" t="s">
        <v>176</v>
      </c>
      <c r="C128" s="36" t="s">
        <v>185</v>
      </c>
      <c r="D128" s="36" t="s">
        <v>181</v>
      </c>
      <c r="E128" s="36" t="s">
        <v>190</v>
      </c>
      <c r="F128" s="36" t="s">
        <v>206</v>
      </c>
      <c r="G128" s="4"/>
      <c r="H128" s="31"/>
      <c r="I128" s="32"/>
      <c r="J128" s="4"/>
      <c r="K128" s="31"/>
      <c r="L128" s="32"/>
      <c r="M128" s="4"/>
      <c r="N128" s="31"/>
      <c r="O128" s="32"/>
      <c r="P128" s="4"/>
      <c r="Q128" s="31"/>
      <c r="R128" s="32"/>
      <c r="S128" s="4"/>
      <c r="T128" s="31"/>
      <c r="U128" s="32"/>
      <c r="V128" s="4"/>
      <c r="W128" s="31"/>
      <c r="X128" s="32"/>
      <c r="Y128" s="4"/>
      <c r="Z128" s="31"/>
      <c r="AA128" s="32"/>
      <c r="AB128" s="4"/>
      <c r="AC128" s="31"/>
      <c r="AD128" s="32"/>
      <c r="AE128" s="4"/>
      <c r="AF128" s="31"/>
      <c r="AG128" s="32"/>
      <c r="AH128" s="4"/>
      <c r="AI128" s="31"/>
      <c r="AJ128" s="32"/>
      <c r="AK128" s="35">
        <f t="shared" si="70"/>
        <v>0</v>
      </c>
      <c r="AL128" s="35">
        <f t="shared" si="71"/>
        <v>0</v>
      </c>
      <c r="AM128" s="35">
        <f t="shared" si="72"/>
        <v>0</v>
      </c>
      <c r="AN128" s="4"/>
      <c r="AO128" s="31"/>
      <c r="AP128" s="32"/>
      <c r="AQ128" s="4"/>
      <c r="AR128" s="31"/>
      <c r="AS128" s="32"/>
      <c r="AT128" s="4"/>
      <c r="AU128" s="31"/>
      <c r="AV128" s="32"/>
      <c r="AW128" s="4"/>
      <c r="AX128" s="31"/>
      <c r="AY128" s="32"/>
      <c r="AZ128" s="4"/>
      <c r="BA128" s="31"/>
      <c r="BB128" s="32"/>
      <c r="BC128" s="4"/>
      <c r="BD128" s="31"/>
      <c r="BE128" s="32"/>
      <c r="BF128" s="4"/>
      <c r="BG128" s="31"/>
      <c r="BH128" s="32"/>
      <c r="BI128" s="4"/>
      <c r="BJ128" s="31"/>
      <c r="BK128" s="32"/>
      <c r="BL128" s="4"/>
      <c r="BM128" s="31"/>
      <c r="BN128" s="32"/>
      <c r="BO128" s="4"/>
      <c r="BP128" s="31"/>
      <c r="BQ128" s="32"/>
      <c r="BR128" s="35">
        <f t="shared" si="73"/>
        <v>0</v>
      </c>
      <c r="BS128" s="35">
        <f t="shared" si="74"/>
        <v>0</v>
      </c>
      <c r="BT128" s="35">
        <f t="shared" si="75"/>
        <v>0</v>
      </c>
      <c r="BU128" s="4"/>
      <c r="BV128" s="31"/>
      <c r="BW128" s="32"/>
      <c r="BX128" s="4"/>
      <c r="BY128" s="31"/>
      <c r="BZ128" s="32"/>
      <c r="CA128" s="4"/>
      <c r="CB128" s="31"/>
      <c r="CC128" s="32"/>
      <c r="CD128" s="4"/>
      <c r="CE128" s="31"/>
      <c r="CF128" s="32"/>
      <c r="CG128" s="4"/>
      <c r="CH128" s="31"/>
      <c r="CI128" s="32"/>
      <c r="CJ128" s="4"/>
      <c r="CK128" s="31"/>
      <c r="CL128" s="32"/>
      <c r="CM128" s="4"/>
      <c r="CN128" s="31"/>
      <c r="CO128" s="32"/>
      <c r="CP128" s="4"/>
      <c r="CQ128" s="31"/>
      <c r="CR128" s="32"/>
      <c r="CS128" s="4"/>
      <c r="CT128" s="31"/>
      <c r="CU128" s="32"/>
      <c r="CV128" s="4"/>
      <c r="CW128" s="31"/>
      <c r="CX128" s="32"/>
      <c r="CY128" s="4"/>
      <c r="CZ128" s="31"/>
      <c r="DA128" s="32"/>
      <c r="DB128" s="35">
        <f t="shared" si="76"/>
        <v>0</v>
      </c>
      <c r="DC128" s="35">
        <f t="shared" si="77"/>
        <v>0</v>
      </c>
      <c r="DD128" s="35">
        <f t="shared" si="78"/>
        <v>0</v>
      </c>
    </row>
    <row r="129" spans="1:108" ht="20.100000000000001" customHeight="1" x14ac:dyDescent="0.45">
      <c r="A129" s="36">
        <v>5</v>
      </c>
      <c r="B129" s="36" t="s">
        <v>177</v>
      </c>
      <c r="C129" s="36" t="s">
        <v>186</v>
      </c>
      <c r="D129" s="36" t="s">
        <v>1</v>
      </c>
      <c r="E129" s="36" t="s">
        <v>4</v>
      </c>
      <c r="F129" s="36" t="s">
        <v>206</v>
      </c>
      <c r="G129" s="4"/>
      <c r="H129" s="31"/>
      <c r="I129" s="32"/>
      <c r="J129" s="4"/>
      <c r="K129" s="31"/>
      <c r="L129" s="32"/>
      <c r="M129" s="4"/>
      <c r="N129" s="31"/>
      <c r="O129" s="32"/>
      <c r="P129" s="4"/>
      <c r="Q129" s="31"/>
      <c r="R129" s="32"/>
      <c r="S129" s="4"/>
      <c r="T129" s="31"/>
      <c r="U129" s="32"/>
      <c r="V129" s="4"/>
      <c r="W129" s="31"/>
      <c r="X129" s="32"/>
      <c r="Y129" s="4"/>
      <c r="Z129" s="31"/>
      <c r="AA129" s="32"/>
      <c r="AB129" s="4"/>
      <c r="AC129" s="31"/>
      <c r="AD129" s="32"/>
      <c r="AE129" s="4"/>
      <c r="AF129" s="31"/>
      <c r="AG129" s="32"/>
      <c r="AH129" s="4"/>
      <c r="AI129" s="31"/>
      <c r="AJ129" s="32"/>
      <c r="AK129" s="35">
        <f t="shared" si="70"/>
        <v>0</v>
      </c>
      <c r="AL129" s="35">
        <f t="shared" si="71"/>
        <v>0</v>
      </c>
      <c r="AM129" s="35">
        <f t="shared" si="72"/>
        <v>0</v>
      </c>
      <c r="AN129" s="4">
        <v>200</v>
      </c>
      <c r="AO129" s="31">
        <v>2800</v>
      </c>
      <c r="AP129" s="32">
        <v>1792</v>
      </c>
      <c r="AQ129" s="4"/>
      <c r="AR129" s="31"/>
      <c r="AS129" s="32"/>
      <c r="AT129" s="4"/>
      <c r="AU129" s="31"/>
      <c r="AV129" s="32"/>
      <c r="AW129" s="4"/>
      <c r="AX129" s="31"/>
      <c r="AY129" s="32"/>
      <c r="AZ129" s="4"/>
      <c r="BA129" s="31"/>
      <c r="BB129" s="32"/>
      <c r="BC129" s="4"/>
      <c r="BD129" s="31"/>
      <c r="BE129" s="32"/>
      <c r="BF129" s="4"/>
      <c r="BG129" s="31"/>
      <c r="BH129" s="32"/>
      <c r="BI129" s="4"/>
      <c r="BJ129" s="31"/>
      <c r="BK129" s="32"/>
      <c r="BL129" s="4"/>
      <c r="BM129" s="31"/>
      <c r="BN129" s="32"/>
      <c r="BO129" s="4"/>
      <c r="BP129" s="31"/>
      <c r="BQ129" s="32"/>
      <c r="BR129" s="35">
        <f t="shared" si="73"/>
        <v>200</v>
      </c>
      <c r="BS129" s="35">
        <f t="shared" si="74"/>
        <v>2800</v>
      </c>
      <c r="BT129" s="35">
        <f t="shared" si="75"/>
        <v>1792</v>
      </c>
      <c r="BU129" s="4"/>
      <c r="BV129" s="31"/>
      <c r="BW129" s="32"/>
      <c r="BX129" s="4"/>
      <c r="BY129" s="31"/>
      <c r="BZ129" s="32"/>
      <c r="CA129" s="4"/>
      <c r="CB129" s="31"/>
      <c r="CC129" s="32"/>
      <c r="CD129" s="4"/>
      <c r="CE129" s="31"/>
      <c r="CF129" s="32"/>
      <c r="CG129" s="4"/>
      <c r="CH129" s="31"/>
      <c r="CI129" s="32"/>
      <c r="CJ129" s="4"/>
      <c r="CK129" s="31"/>
      <c r="CL129" s="32"/>
      <c r="CM129" s="4"/>
      <c r="CN129" s="31"/>
      <c r="CO129" s="32"/>
      <c r="CP129" s="4"/>
      <c r="CQ129" s="31"/>
      <c r="CR129" s="32"/>
      <c r="CS129" s="4"/>
      <c r="CT129" s="31"/>
      <c r="CU129" s="32"/>
      <c r="CV129" s="4"/>
      <c r="CW129" s="31"/>
      <c r="CX129" s="32"/>
      <c r="CY129" s="4"/>
      <c r="CZ129" s="31"/>
      <c r="DA129" s="32"/>
      <c r="DB129" s="35">
        <f t="shared" si="76"/>
        <v>200</v>
      </c>
      <c r="DC129" s="35">
        <f t="shared" si="77"/>
        <v>2800</v>
      </c>
      <c r="DD129" s="35">
        <f t="shared" si="78"/>
        <v>1792</v>
      </c>
    </row>
    <row r="130" spans="1:108" ht="20.100000000000001" customHeight="1" x14ac:dyDescent="0.45">
      <c r="A130" s="36">
        <v>6</v>
      </c>
      <c r="B130" s="36" t="s">
        <v>178</v>
      </c>
      <c r="C130" s="36" t="s">
        <v>187</v>
      </c>
      <c r="D130" s="36" t="s">
        <v>1</v>
      </c>
      <c r="E130" s="36" t="s">
        <v>4</v>
      </c>
      <c r="F130" s="36" t="s">
        <v>206</v>
      </c>
      <c r="G130" s="4"/>
      <c r="H130" s="31"/>
      <c r="I130" s="32"/>
      <c r="J130" s="4"/>
      <c r="K130" s="31"/>
      <c r="L130" s="32"/>
      <c r="M130" s="4"/>
      <c r="N130" s="31"/>
      <c r="O130" s="32"/>
      <c r="P130" s="4"/>
      <c r="Q130" s="31"/>
      <c r="R130" s="32"/>
      <c r="S130" s="4"/>
      <c r="T130" s="31"/>
      <c r="U130" s="32"/>
      <c r="V130" s="4"/>
      <c r="W130" s="31"/>
      <c r="X130" s="32"/>
      <c r="Y130" s="4"/>
      <c r="Z130" s="31"/>
      <c r="AA130" s="32"/>
      <c r="AB130" s="4"/>
      <c r="AC130" s="31"/>
      <c r="AD130" s="32"/>
      <c r="AE130" s="4"/>
      <c r="AF130" s="31"/>
      <c r="AG130" s="32"/>
      <c r="AH130" s="4"/>
      <c r="AI130" s="31"/>
      <c r="AJ130" s="32"/>
      <c r="AK130" s="35">
        <f t="shared" si="70"/>
        <v>0</v>
      </c>
      <c r="AL130" s="35">
        <f t="shared" si="71"/>
        <v>0</v>
      </c>
      <c r="AM130" s="35">
        <f t="shared" si="72"/>
        <v>0</v>
      </c>
      <c r="AN130" s="4">
        <v>200</v>
      </c>
      <c r="AO130" s="31">
        <v>2800</v>
      </c>
      <c r="AP130" s="32">
        <v>1792</v>
      </c>
      <c r="AQ130" s="4"/>
      <c r="AR130" s="31"/>
      <c r="AS130" s="32"/>
      <c r="AT130" s="4"/>
      <c r="AU130" s="31"/>
      <c r="AV130" s="32"/>
      <c r="AW130" s="4"/>
      <c r="AX130" s="31"/>
      <c r="AY130" s="32"/>
      <c r="AZ130" s="4"/>
      <c r="BA130" s="31"/>
      <c r="BB130" s="32"/>
      <c r="BC130" s="4"/>
      <c r="BD130" s="31"/>
      <c r="BE130" s="32"/>
      <c r="BF130" s="4"/>
      <c r="BG130" s="31"/>
      <c r="BH130" s="32"/>
      <c r="BI130" s="4"/>
      <c r="BJ130" s="31"/>
      <c r="BK130" s="32"/>
      <c r="BL130" s="4"/>
      <c r="BM130" s="31"/>
      <c r="BN130" s="32"/>
      <c r="BO130" s="4"/>
      <c r="BP130" s="31"/>
      <c r="BQ130" s="32"/>
      <c r="BR130" s="35">
        <f t="shared" si="73"/>
        <v>200</v>
      </c>
      <c r="BS130" s="35">
        <f t="shared" si="74"/>
        <v>2800</v>
      </c>
      <c r="BT130" s="35">
        <f t="shared" si="75"/>
        <v>1792</v>
      </c>
      <c r="BU130" s="4"/>
      <c r="BV130" s="31"/>
      <c r="BW130" s="32"/>
      <c r="BX130" s="4"/>
      <c r="BY130" s="31"/>
      <c r="BZ130" s="32"/>
      <c r="CA130" s="4"/>
      <c r="CB130" s="31"/>
      <c r="CC130" s="32"/>
      <c r="CD130" s="4"/>
      <c r="CE130" s="31"/>
      <c r="CF130" s="32"/>
      <c r="CG130" s="4"/>
      <c r="CH130" s="31"/>
      <c r="CI130" s="32"/>
      <c r="CJ130" s="4"/>
      <c r="CK130" s="31"/>
      <c r="CL130" s="32"/>
      <c r="CM130" s="4"/>
      <c r="CN130" s="31"/>
      <c r="CO130" s="32"/>
      <c r="CP130" s="4"/>
      <c r="CQ130" s="31"/>
      <c r="CR130" s="32"/>
      <c r="CS130" s="4"/>
      <c r="CT130" s="31"/>
      <c r="CU130" s="32"/>
      <c r="CV130" s="4"/>
      <c r="CW130" s="31"/>
      <c r="CX130" s="32"/>
      <c r="CY130" s="4"/>
      <c r="CZ130" s="31"/>
      <c r="DA130" s="32"/>
      <c r="DB130" s="35">
        <f t="shared" si="76"/>
        <v>200</v>
      </c>
      <c r="DC130" s="35">
        <f t="shared" si="77"/>
        <v>2800</v>
      </c>
      <c r="DD130" s="35">
        <f t="shared" si="78"/>
        <v>1792</v>
      </c>
    </row>
    <row r="131" spans="1:108" ht="20.100000000000001" customHeight="1" x14ac:dyDescent="0.45">
      <c r="A131" s="36">
        <v>7</v>
      </c>
      <c r="B131" s="36" t="s">
        <v>180</v>
      </c>
      <c r="C131" s="36" t="s">
        <v>189</v>
      </c>
      <c r="D131" s="36" t="s">
        <v>1</v>
      </c>
      <c r="E131" s="36" t="s">
        <v>4</v>
      </c>
      <c r="F131" s="36" t="s">
        <v>206</v>
      </c>
      <c r="G131" s="4"/>
      <c r="H131" s="31"/>
      <c r="I131" s="32"/>
      <c r="J131" s="4"/>
      <c r="K131" s="31"/>
      <c r="L131" s="32"/>
      <c r="M131" s="4"/>
      <c r="N131" s="31"/>
      <c r="O131" s="32"/>
      <c r="P131" s="4"/>
      <c r="Q131" s="31"/>
      <c r="R131" s="32"/>
      <c r="S131" s="4"/>
      <c r="T131" s="31"/>
      <c r="U131" s="32"/>
      <c r="V131" s="4"/>
      <c r="W131" s="31"/>
      <c r="X131" s="32"/>
      <c r="Y131" s="4"/>
      <c r="Z131" s="31"/>
      <c r="AA131" s="32"/>
      <c r="AB131" s="4"/>
      <c r="AC131" s="31"/>
      <c r="AD131" s="32"/>
      <c r="AE131" s="4"/>
      <c r="AF131" s="31"/>
      <c r="AG131" s="32"/>
      <c r="AH131" s="4"/>
      <c r="AI131" s="31"/>
      <c r="AJ131" s="32"/>
      <c r="AK131" s="35">
        <f t="shared" si="70"/>
        <v>0</v>
      </c>
      <c r="AL131" s="35">
        <f t="shared" si="71"/>
        <v>0</v>
      </c>
      <c r="AM131" s="35">
        <f t="shared" si="72"/>
        <v>0</v>
      </c>
      <c r="AN131" s="4">
        <v>100</v>
      </c>
      <c r="AO131" s="31">
        <v>1400</v>
      </c>
      <c r="AP131" s="32">
        <v>896</v>
      </c>
      <c r="AQ131" s="4"/>
      <c r="AR131" s="31"/>
      <c r="AS131" s="32"/>
      <c r="AT131" s="4"/>
      <c r="AU131" s="31"/>
      <c r="AV131" s="32"/>
      <c r="AW131" s="4"/>
      <c r="AX131" s="31"/>
      <c r="AY131" s="32"/>
      <c r="AZ131" s="4"/>
      <c r="BA131" s="31"/>
      <c r="BB131" s="32"/>
      <c r="BC131" s="4"/>
      <c r="BD131" s="31"/>
      <c r="BE131" s="32"/>
      <c r="BF131" s="4"/>
      <c r="BG131" s="31"/>
      <c r="BH131" s="32"/>
      <c r="BI131" s="4"/>
      <c r="BJ131" s="31"/>
      <c r="BK131" s="32"/>
      <c r="BL131" s="4"/>
      <c r="BM131" s="31"/>
      <c r="BN131" s="32"/>
      <c r="BO131" s="4"/>
      <c r="BP131" s="31"/>
      <c r="BQ131" s="32"/>
      <c r="BR131" s="35">
        <f t="shared" si="73"/>
        <v>100</v>
      </c>
      <c r="BS131" s="35">
        <f t="shared" si="74"/>
        <v>1400</v>
      </c>
      <c r="BT131" s="35">
        <f t="shared" si="75"/>
        <v>896</v>
      </c>
      <c r="BU131" s="4"/>
      <c r="BV131" s="31"/>
      <c r="BW131" s="32"/>
      <c r="BX131" s="4"/>
      <c r="BY131" s="31"/>
      <c r="BZ131" s="32"/>
      <c r="CA131" s="4"/>
      <c r="CB131" s="31"/>
      <c r="CC131" s="32"/>
      <c r="CD131" s="4"/>
      <c r="CE131" s="31"/>
      <c r="CF131" s="32"/>
      <c r="CG131" s="4"/>
      <c r="CH131" s="31"/>
      <c r="CI131" s="32"/>
      <c r="CJ131" s="4"/>
      <c r="CK131" s="31"/>
      <c r="CL131" s="32"/>
      <c r="CM131" s="4"/>
      <c r="CN131" s="31"/>
      <c r="CO131" s="32"/>
      <c r="CP131" s="4"/>
      <c r="CQ131" s="31"/>
      <c r="CR131" s="32"/>
      <c r="CS131" s="4"/>
      <c r="CT131" s="31"/>
      <c r="CU131" s="32"/>
      <c r="CV131" s="4"/>
      <c r="CW131" s="31"/>
      <c r="CX131" s="32"/>
      <c r="CY131" s="4"/>
      <c r="CZ131" s="31"/>
      <c r="DA131" s="32"/>
      <c r="DB131" s="35">
        <f t="shared" si="76"/>
        <v>100</v>
      </c>
      <c r="DC131" s="35">
        <f t="shared" si="77"/>
        <v>1400</v>
      </c>
      <c r="DD131" s="35">
        <f t="shared" si="78"/>
        <v>896</v>
      </c>
    </row>
    <row r="132" spans="1:108" ht="20.100000000000001" customHeight="1" x14ac:dyDescent="0.45">
      <c r="A132" s="36">
        <v>8</v>
      </c>
      <c r="B132" s="36" t="s">
        <v>198</v>
      </c>
      <c r="C132" s="36" t="s">
        <v>205</v>
      </c>
      <c r="D132" s="36" t="s">
        <v>8</v>
      </c>
      <c r="E132" s="36" t="s">
        <v>7</v>
      </c>
      <c r="F132" s="36" t="s">
        <v>206</v>
      </c>
      <c r="G132" s="4"/>
      <c r="H132" s="31"/>
      <c r="I132" s="32"/>
      <c r="J132" s="4"/>
      <c r="K132" s="31"/>
      <c r="L132" s="32"/>
      <c r="M132" s="4"/>
      <c r="N132" s="31"/>
      <c r="O132" s="32"/>
      <c r="P132" s="4"/>
      <c r="Q132" s="31"/>
      <c r="R132" s="32"/>
      <c r="S132" s="4">
        <v>150</v>
      </c>
      <c r="T132" s="31">
        <v>1800</v>
      </c>
      <c r="U132" s="32">
        <v>1800</v>
      </c>
      <c r="V132" s="4"/>
      <c r="W132" s="31"/>
      <c r="X132" s="32"/>
      <c r="Y132" s="4"/>
      <c r="Z132" s="31"/>
      <c r="AA132" s="32"/>
      <c r="AB132" s="4"/>
      <c r="AC132" s="31"/>
      <c r="AD132" s="32"/>
      <c r="AE132" s="4"/>
      <c r="AF132" s="31"/>
      <c r="AG132" s="32"/>
      <c r="AH132" s="4"/>
      <c r="AI132" s="31"/>
      <c r="AJ132" s="32"/>
      <c r="AK132" s="35">
        <f t="shared" si="70"/>
        <v>150</v>
      </c>
      <c r="AL132" s="35">
        <f t="shared" si="71"/>
        <v>1800</v>
      </c>
      <c r="AM132" s="35">
        <f t="shared" si="72"/>
        <v>1800</v>
      </c>
      <c r="AN132" s="4"/>
      <c r="AO132" s="31"/>
      <c r="AP132" s="32"/>
      <c r="AQ132" s="4">
        <v>250</v>
      </c>
      <c r="AR132" s="31">
        <v>3400</v>
      </c>
      <c r="AS132" s="32">
        <v>2392</v>
      </c>
      <c r="AT132" s="4"/>
      <c r="AU132" s="31"/>
      <c r="AV132" s="32"/>
      <c r="AW132" s="4"/>
      <c r="AX132" s="31"/>
      <c r="AY132" s="32"/>
      <c r="AZ132" s="4"/>
      <c r="BA132" s="31"/>
      <c r="BB132" s="32"/>
      <c r="BC132" s="4"/>
      <c r="BD132" s="31"/>
      <c r="BE132" s="32"/>
      <c r="BF132" s="4"/>
      <c r="BG132" s="31"/>
      <c r="BH132" s="32"/>
      <c r="BI132" s="4">
        <v>250</v>
      </c>
      <c r="BJ132" s="31">
        <v>3100</v>
      </c>
      <c r="BK132" s="32">
        <v>2848</v>
      </c>
      <c r="BL132" s="4"/>
      <c r="BM132" s="31"/>
      <c r="BN132" s="32"/>
      <c r="BO132" s="4"/>
      <c r="BP132" s="31"/>
      <c r="BQ132" s="32"/>
      <c r="BR132" s="35">
        <f t="shared" si="73"/>
        <v>650</v>
      </c>
      <c r="BS132" s="35">
        <f t="shared" si="74"/>
        <v>8300</v>
      </c>
      <c r="BT132" s="35">
        <f t="shared" si="75"/>
        <v>7040</v>
      </c>
      <c r="BU132" s="4"/>
      <c r="BV132" s="31"/>
      <c r="BW132" s="32"/>
      <c r="BX132" s="4"/>
      <c r="BY132" s="31"/>
      <c r="BZ132" s="32"/>
      <c r="CA132" s="4"/>
      <c r="CB132" s="31"/>
      <c r="CC132" s="32"/>
      <c r="CD132" s="4"/>
      <c r="CE132" s="31"/>
      <c r="CF132" s="32"/>
      <c r="CG132" s="4"/>
      <c r="CH132" s="31"/>
      <c r="CI132" s="32"/>
      <c r="CJ132" s="4"/>
      <c r="CK132" s="31"/>
      <c r="CL132" s="32"/>
      <c r="CM132" s="4"/>
      <c r="CN132" s="31"/>
      <c r="CO132" s="32"/>
      <c r="CP132" s="4"/>
      <c r="CQ132" s="31"/>
      <c r="CR132" s="32"/>
      <c r="CS132" s="4"/>
      <c r="CT132" s="31"/>
      <c r="CU132" s="32"/>
      <c r="CV132" s="4"/>
      <c r="CW132" s="31"/>
      <c r="CX132" s="32"/>
      <c r="CY132" s="4"/>
      <c r="CZ132" s="31"/>
      <c r="DA132" s="32"/>
      <c r="DB132" s="35">
        <f t="shared" si="76"/>
        <v>650</v>
      </c>
      <c r="DC132" s="35">
        <f t="shared" si="77"/>
        <v>8300</v>
      </c>
      <c r="DD132" s="35">
        <f t="shared" si="78"/>
        <v>7040</v>
      </c>
    </row>
    <row r="133" spans="1:108" ht="20.100000000000001" customHeight="1" x14ac:dyDescent="0.45">
      <c r="A133" s="36">
        <v>9</v>
      </c>
      <c r="B133" s="36" t="s">
        <v>197</v>
      </c>
      <c r="C133" s="36" t="s">
        <v>200</v>
      </c>
      <c r="D133" s="36" t="s">
        <v>37</v>
      </c>
      <c r="E133" s="36" t="s">
        <v>36</v>
      </c>
      <c r="F133" s="36" t="s">
        <v>206</v>
      </c>
      <c r="G133" s="4"/>
      <c r="H133" s="31"/>
      <c r="I133" s="32"/>
      <c r="J133" s="4"/>
      <c r="K133" s="31"/>
      <c r="L133" s="32"/>
      <c r="M133" s="4"/>
      <c r="N133" s="31"/>
      <c r="O133" s="32"/>
      <c r="P133" s="4"/>
      <c r="Q133" s="31"/>
      <c r="R133" s="32"/>
      <c r="S133" s="4"/>
      <c r="T133" s="31"/>
      <c r="U133" s="32"/>
      <c r="V133" s="4"/>
      <c r="W133" s="31"/>
      <c r="X133" s="32"/>
      <c r="Y133" s="4">
        <v>60</v>
      </c>
      <c r="Z133" s="31">
        <v>780</v>
      </c>
      <c r="AA133" s="32">
        <v>628.79999999999995</v>
      </c>
      <c r="AB133" s="4"/>
      <c r="AC133" s="31"/>
      <c r="AD133" s="32"/>
      <c r="AE133" s="4">
        <v>210</v>
      </c>
      <c r="AF133" s="31">
        <v>2640</v>
      </c>
      <c r="AG133" s="32">
        <v>2337.6</v>
      </c>
      <c r="AH133" s="4"/>
      <c r="AI133" s="31"/>
      <c r="AJ133" s="32"/>
      <c r="AK133" s="35">
        <f t="shared" si="70"/>
        <v>270</v>
      </c>
      <c r="AL133" s="35">
        <f t="shared" si="71"/>
        <v>3420</v>
      </c>
      <c r="AM133" s="35">
        <f t="shared" si="72"/>
        <v>2966.3999999999996</v>
      </c>
      <c r="AN133" s="4"/>
      <c r="AO133" s="31"/>
      <c r="AP133" s="32"/>
      <c r="AQ133" s="4"/>
      <c r="AR133" s="31"/>
      <c r="AS133" s="32"/>
      <c r="AT133" s="4"/>
      <c r="AU133" s="31"/>
      <c r="AV133" s="32"/>
      <c r="AW133" s="4"/>
      <c r="AX133" s="31"/>
      <c r="AY133" s="32"/>
      <c r="AZ133" s="4"/>
      <c r="BA133" s="31"/>
      <c r="BB133" s="32"/>
      <c r="BC133" s="4"/>
      <c r="BD133" s="31"/>
      <c r="BE133" s="32"/>
      <c r="BF133" s="4"/>
      <c r="BG133" s="31"/>
      <c r="BH133" s="32"/>
      <c r="BI133" s="4"/>
      <c r="BJ133" s="31"/>
      <c r="BK133" s="32"/>
      <c r="BL133" s="4">
        <v>120</v>
      </c>
      <c r="BM133" s="31">
        <v>1480</v>
      </c>
      <c r="BN133" s="32">
        <v>1379.2</v>
      </c>
      <c r="BO133" s="4"/>
      <c r="BP133" s="31"/>
      <c r="BQ133" s="32"/>
      <c r="BR133" s="35">
        <f t="shared" si="73"/>
        <v>390</v>
      </c>
      <c r="BS133" s="35">
        <f t="shared" si="74"/>
        <v>4900</v>
      </c>
      <c r="BT133" s="35">
        <f t="shared" si="75"/>
        <v>4345.5999999999995</v>
      </c>
      <c r="BU133" s="4"/>
      <c r="BV133" s="31"/>
      <c r="BW133" s="32"/>
      <c r="BX133" s="4"/>
      <c r="BY133" s="31"/>
      <c r="BZ133" s="32"/>
      <c r="CA133" s="4"/>
      <c r="CB133" s="31"/>
      <c r="CC133" s="32"/>
      <c r="CD133" s="4"/>
      <c r="CE133" s="31"/>
      <c r="CF133" s="32"/>
      <c r="CG133" s="4"/>
      <c r="CH133" s="31"/>
      <c r="CI133" s="32"/>
      <c r="CJ133" s="4"/>
      <c r="CK133" s="31"/>
      <c r="CL133" s="32"/>
      <c r="CM133" s="4"/>
      <c r="CN133" s="31"/>
      <c r="CO133" s="32"/>
      <c r="CP133" s="4"/>
      <c r="CQ133" s="31"/>
      <c r="CR133" s="32"/>
      <c r="CS133" s="4"/>
      <c r="CT133" s="31"/>
      <c r="CU133" s="32"/>
      <c r="CV133" s="4"/>
      <c r="CW133" s="31"/>
      <c r="CX133" s="32"/>
      <c r="CY133" s="4"/>
      <c r="CZ133" s="31"/>
      <c r="DA133" s="32"/>
      <c r="DB133" s="35">
        <f t="shared" si="76"/>
        <v>390</v>
      </c>
      <c r="DC133" s="35">
        <f t="shared" si="77"/>
        <v>4900</v>
      </c>
      <c r="DD133" s="35">
        <f t="shared" si="78"/>
        <v>4345.5999999999995</v>
      </c>
    </row>
    <row r="134" spans="1:108" ht="20.100000000000001" customHeight="1" x14ac:dyDescent="0.45">
      <c r="A134" s="36">
        <v>10</v>
      </c>
      <c r="B134" s="36" t="s">
        <v>199</v>
      </c>
      <c r="C134" s="36" t="s">
        <v>201</v>
      </c>
      <c r="D134" s="36" t="s">
        <v>37</v>
      </c>
      <c r="E134" s="36" t="s">
        <v>36</v>
      </c>
      <c r="F134" s="36" t="s">
        <v>206</v>
      </c>
      <c r="G134" s="4"/>
      <c r="H134" s="31"/>
      <c r="I134" s="32"/>
      <c r="J134" s="4"/>
      <c r="K134" s="31"/>
      <c r="L134" s="32"/>
      <c r="M134" s="4"/>
      <c r="N134" s="31"/>
      <c r="O134" s="32"/>
      <c r="P134" s="4">
        <v>60</v>
      </c>
      <c r="Q134" s="31">
        <v>840</v>
      </c>
      <c r="R134" s="32">
        <v>537.6</v>
      </c>
      <c r="S134" s="4"/>
      <c r="T134" s="31"/>
      <c r="U134" s="32"/>
      <c r="V134" s="4"/>
      <c r="W134" s="31"/>
      <c r="X134" s="32"/>
      <c r="Y134" s="4"/>
      <c r="Z134" s="31"/>
      <c r="AA134" s="32"/>
      <c r="AB134" s="4"/>
      <c r="AC134" s="31"/>
      <c r="AD134" s="32"/>
      <c r="AE134" s="4"/>
      <c r="AF134" s="31"/>
      <c r="AG134" s="32"/>
      <c r="AH134" s="4"/>
      <c r="AI134" s="31"/>
      <c r="AJ134" s="32"/>
      <c r="AK134" s="35">
        <f t="shared" si="70"/>
        <v>60</v>
      </c>
      <c r="AL134" s="35">
        <f t="shared" si="71"/>
        <v>840</v>
      </c>
      <c r="AM134" s="35">
        <f t="shared" si="72"/>
        <v>537.6</v>
      </c>
      <c r="AN134" s="4"/>
      <c r="AO134" s="31"/>
      <c r="AP134" s="32"/>
      <c r="AQ134" s="4"/>
      <c r="AR134" s="31"/>
      <c r="AS134" s="32"/>
      <c r="AT134" s="4"/>
      <c r="AU134" s="31"/>
      <c r="AV134" s="32"/>
      <c r="AW134" s="4"/>
      <c r="AX134" s="31"/>
      <c r="AY134" s="32"/>
      <c r="AZ134" s="4"/>
      <c r="BA134" s="31"/>
      <c r="BB134" s="32"/>
      <c r="BC134" s="4"/>
      <c r="BD134" s="31"/>
      <c r="BE134" s="32"/>
      <c r="BF134" s="4"/>
      <c r="BG134" s="31"/>
      <c r="BH134" s="32"/>
      <c r="BI134" s="4"/>
      <c r="BJ134" s="31"/>
      <c r="BK134" s="32"/>
      <c r="BL134" s="4"/>
      <c r="BM134" s="31"/>
      <c r="BN134" s="32"/>
      <c r="BO134" s="4"/>
      <c r="BP134" s="31"/>
      <c r="BQ134" s="32"/>
      <c r="BR134" s="35">
        <f t="shared" si="73"/>
        <v>60</v>
      </c>
      <c r="BS134" s="35">
        <f t="shared" si="74"/>
        <v>840</v>
      </c>
      <c r="BT134" s="35">
        <f t="shared" si="75"/>
        <v>537.6</v>
      </c>
      <c r="BU134" s="4"/>
      <c r="BV134" s="31"/>
      <c r="BW134" s="32"/>
      <c r="BX134" s="4"/>
      <c r="BY134" s="31"/>
      <c r="BZ134" s="32"/>
      <c r="CA134" s="4"/>
      <c r="CB134" s="31"/>
      <c r="CC134" s="32"/>
      <c r="CD134" s="4"/>
      <c r="CE134" s="31"/>
      <c r="CF134" s="32"/>
      <c r="CG134" s="4"/>
      <c r="CH134" s="31"/>
      <c r="CI134" s="32"/>
      <c r="CJ134" s="4"/>
      <c r="CK134" s="31"/>
      <c r="CL134" s="32"/>
      <c r="CM134" s="4"/>
      <c r="CN134" s="31"/>
      <c r="CO134" s="32"/>
      <c r="CP134" s="4"/>
      <c r="CQ134" s="31"/>
      <c r="CR134" s="32"/>
      <c r="CS134" s="4"/>
      <c r="CT134" s="31"/>
      <c r="CU134" s="32"/>
      <c r="CV134" s="4"/>
      <c r="CW134" s="31"/>
      <c r="CX134" s="32"/>
      <c r="CY134" s="4"/>
      <c r="CZ134" s="31"/>
      <c r="DA134" s="32"/>
      <c r="DB134" s="35">
        <f t="shared" si="76"/>
        <v>60</v>
      </c>
      <c r="DC134" s="35">
        <f t="shared" si="77"/>
        <v>840</v>
      </c>
      <c r="DD134" s="35">
        <f t="shared" si="78"/>
        <v>537.6</v>
      </c>
    </row>
    <row r="135" spans="1:108" ht="20.100000000000001" customHeight="1" x14ac:dyDescent="0.45">
      <c r="A135" s="312" t="s">
        <v>234</v>
      </c>
      <c r="B135" s="312"/>
      <c r="C135" s="312"/>
      <c r="D135" s="312"/>
      <c r="E135" s="312"/>
      <c r="F135" s="312"/>
      <c r="G135" s="30">
        <f t="shared" ref="G135:BE135" si="79">SUM(G125:G134)</f>
        <v>0</v>
      </c>
      <c r="H135" s="30">
        <f t="shared" si="79"/>
        <v>0</v>
      </c>
      <c r="I135" s="30">
        <f t="shared" si="79"/>
        <v>0</v>
      </c>
      <c r="J135" s="30">
        <f t="shared" si="79"/>
        <v>0</v>
      </c>
      <c r="K135" s="30">
        <f t="shared" si="79"/>
        <v>0</v>
      </c>
      <c r="L135" s="30">
        <f t="shared" si="79"/>
        <v>0</v>
      </c>
      <c r="M135" s="30">
        <f t="shared" si="79"/>
        <v>0</v>
      </c>
      <c r="N135" s="30">
        <f t="shared" si="79"/>
        <v>0</v>
      </c>
      <c r="O135" s="30">
        <f t="shared" si="79"/>
        <v>0</v>
      </c>
      <c r="P135" s="30">
        <f t="shared" si="79"/>
        <v>60</v>
      </c>
      <c r="Q135" s="30">
        <f t="shared" si="79"/>
        <v>840</v>
      </c>
      <c r="R135" s="30">
        <f t="shared" si="79"/>
        <v>537.6</v>
      </c>
      <c r="S135" s="30">
        <f t="shared" si="79"/>
        <v>150</v>
      </c>
      <c r="T135" s="30">
        <f t="shared" si="79"/>
        <v>1800</v>
      </c>
      <c r="U135" s="30">
        <f t="shared" si="79"/>
        <v>1800</v>
      </c>
      <c r="V135" s="30">
        <f t="shared" si="79"/>
        <v>0</v>
      </c>
      <c r="W135" s="30">
        <f t="shared" si="79"/>
        <v>0</v>
      </c>
      <c r="X135" s="30">
        <f t="shared" si="79"/>
        <v>0</v>
      </c>
      <c r="Y135" s="30">
        <f t="shared" si="79"/>
        <v>60</v>
      </c>
      <c r="Z135" s="30">
        <f t="shared" si="79"/>
        <v>780</v>
      </c>
      <c r="AA135" s="30">
        <f t="shared" si="79"/>
        <v>628.79999999999995</v>
      </c>
      <c r="AB135" s="30">
        <f t="shared" si="79"/>
        <v>0</v>
      </c>
      <c r="AC135" s="30">
        <f t="shared" si="79"/>
        <v>0</v>
      </c>
      <c r="AD135" s="30">
        <f t="shared" si="79"/>
        <v>0</v>
      </c>
      <c r="AE135" s="30">
        <f t="shared" si="79"/>
        <v>270</v>
      </c>
      <c r="AF135" s="30">
        <f t="shared" si="79"/>
        <v>3830</v>
      </c>
      <c r="AG135" s="30">
        <f t="shared" si="79"/>
        <v>3099.2</v>
      </c>
      <c r="AH135" s="30">
        <f t="shared" si="79"/>
        <v>60</v>
      </c>
      <c r="AI135" s="30">
        <f t="shared" si="79"/>
        <v>1140</v>
      </c>
      <c r="AJ135" s="30">
        <f t="shared" si="79"/>
        <v>729.6</v>
      </c>
      <c r="AK135" s="30">
        <f t="shared" si="79"/>
        <v>600</v>
      </c>
      <c r="AL135" s="30">
        <f t="shared" si="79"/>
        <v>8390</v>
      </c>
      <c r="AM135" s="30">
        <f t="shared" si="79"/>
        <v>6795.2</v>
      </c>
      <c r="AN135" s="30">
        <f t="shared" si="79"/>
        <v>500</v>
      </c>
      <c r="AO135" s="30">
        <f t="shared" si="79"/>
        <v>7000</v>
      </c>
      <c r="AP135" s="30">
        <f t="shared" si="79"/>
        <v>4480</v>
      </c>
      <c r="AQ135" s="30">
        <f t="shared" si="79"/>
        <v>250</v>
      </c>
      <c r="AR135" s="30">
        <f t="shared" si="79"/>
        <v>3400</v>
      </c>
      <c r="AS135" s="30">
        <f t="shared" si="79"/>
        <v>2392</v>
      </c>
      <c r="AT135" s="30">
        <f t="shared" si="79"/>
        <v>0</v>
      </c>
      <c r="AU135" s="30">
        <f t="shared" si="79"/>
        <v>0</v>
      </c>
      <c r="AV135" s="30">
        <f t="shared" si="79"/>
        <v>0</v>
      </c>
      <c r="AW135" s="30">
        <f t="shared" si="79"/>
        <v>19</v>
      </c>
      <c r="AX135" s="30">
        <f t="shared" si="79"/>
        <v>266</v>
      </c>
      <c r="AY135" s="30">
        <f t="shared" si="79"/>
        <v>170.24</v>
      </c>
      <c r="AZ135" s="30">
        <f t="shared" si="79"/>
        <v>0</v>
      </c>
      <c r="BA135" s="30">
        <f t="shared" si="79"/>
        <v>0</v>
      </c>
      <c r="BB135" s="30">
        <f t="shared" si="79"/>
        <v>0</v>
      </c>
      <c r="BC135" s="30">
        <f t="shared" si="79"/>
        <v>0</v>
      </c>
      <c r="BD135" s="30">
        <f t="shared" si="79"/>
        <v>0</v>
      </c>
      <c r="BE135" s="30">
        <f t="shared" si="79"/>
        <v>0</v>
      </c>
      <c r="BF135" s="30">
        <v>0</v>
      </c>
      <c r="BG135" s="30">
        <v>0</v>
      </c>
      <c r="BH135" s="30">
        <v>0</v>
      </c>
      <c r="BI135" s="30">
        <f t="shared" ref="BI135:DD135" si="80">SUM(BI125:BI134)</f>
        <v>270</v>
      </c>
      <c r="BJ135" s="30">
        <f t="shared" si="80"/>
        <v>3380</v>
      </c>
      <c r="BK135" s="30">
        <f t="shared" si="80"/>
        <v>3027.2</v>
      </c>
      <c r="BL135" s="30">
        <f t="shared" si="80"/>
        <v>120</v>
      </c>
      <c r="BM135" s="30">
        <f t="shared" si="80"/>
        <v>1480</v>
      </c>
      <c r="BN135" s="30">
        <f t="shared" si="80"/>
        <v>1379.2</v>
      </c>
      <c r="BO135" s="30">
        <f t="shared" si="80"/>
        <v>0</v>
      </c>
      <c r="BP135" s="30">
        <f t="shared" si="80"/>
        <v>0</v>
      </c>
      <c r="BQ135" s="30">
        <f t="shared" si="80"/>
        <v>0</v>
      </c>
      <c r="BR135" s="30">
        <f t="shared" si="80"/>
        <v>1759</v>
      </c>
      <c r="BS135" s="30">
        <f t="shared" si="80"/>
        <v>23916</v>
      </c>
      <c r="BT135" s="30">
        <f t="shared" si="80"/>
        <v>18243.839999999997</v>
      </c>
      <c r="BU135" s="30">
        <f t="shared" si="80"/>
        <v>0</v>
      </c>
      <c r="BV135" s="30">
        <f t="shared" si="80"/>
        <v>0</v>
      </c>
      <c r="BW135" s="30">
        <f t="shared" si="80"/>
        <v>0</v>
      </c>
      <c r="BX135" s="30">
        <f t="shared" si="80"/>
        <v>0</v>
      </c>
      <c r="BY135" s="30">
        <f t="shared" si="80"/>
        <v>0</v>
      </c>
      <c r="BZ135" s="30">
        <f t="shared" si="80"/>
        <v>0</v>
      </c>
      <c r="CA135" s="30">
        <f t="shared" si="80"/>
        <v>0</v>
      </c>
      <c r="CB135" s="30">
        <f t="shared" si="80"/>
        <v>0</v>
      </c>
      <c r="CC135" s="30">
        <f t="shared" si="80"/>
        <v>0</v>
      </c>
      <c r="CD135" s="30">
        <f t="shared" si="80"/>
        <v>0</v>
      </c>
      <c r="CE135" s="30">
        <f t="shared" si="80"/>
        <v>0</v>
      </c>
      <c r="CF135" s="30">
        <f t="shared" si="80"/>
        <v>0</v>
      </c>
      <c r="CG135" s="30">
        <f t="shared" si="80"/>
        <v>0</v>
      </c>
      <c r="CH135" s="30">
        <f t="shared" si="80"/>
        <v>0</v>
      </c>
      <c r="CI135" s="30">
        <f t="shared" si="80"/>
        <v>0</v>
      </c>
      <c r="CJ135" s="30">
        <f t="shared" si="80"/>
        <v>0</v>
      </c>
      <c r="CK135" s="30">
        <f t="shared" si="80"/>
        <v>0</v>
      </c>
      <c r="CL135" s="30">
        <f t="shared" si="80"/>
        <v>0</v>
      </c>
      <c r="CM135" s="30">
        <f t="shared" si="80"/>
        <v>0</v>
      </c>
      <c r="CN135" s="30">
        <f t="shared" si="80"/>
        <v>0</v>
      </c>
      <c r="CO135" s="30">
        <f t="shared" si="80"/>
        <v>0</v>
      </c>
      <c r="CP135" s="30">
        <f t="shared" si="80"/>
        <v>0</v>
      </c>
      <c r="CQ135" s="30">
        <f t="shared" si="80"/>
        <v>0</v>
      </c>
      <c r="CR135" s="30">
        <f t="shared" si="80"/>
        <v>0</v>
      </c>
      <c r="CS135" s="30">
        <f t="shared" si="80"/>
        <v>0</v>
      </c>
      <c r="CT135" s="30">
        <f t="shared" si="80"/>
        <v>0</v>
      </c>
      <c r="CU135" s="30">
        <f t="shared" si="80"/>
        <v>0</v>
      </c>
      <c r="CV135" s="30">
        <f t="shared" si="80"/>
        <v>0</v>
      </c>
      <c r="CW135" s="30">
        <f t="shared" si="80"/>
        <v>0</v>
      </c>
      <c r="CX135" s="30">
        <f t="shared" si="80"/>
        <v>0</v>
      </c>
      <c r="CY135" s="30">
        <f t="shared" si="80"/>
        <v>0</v>
      </c>
      <c r="CZ135" s="30">
        <f t="shared" si="80"/>
        <v>0</v>
      </c>
      <c r="DA135" s="30">
        <f t="shared" si="80"/>
        <v>0</v>
      </c>
      <c r="DB135" s="30">
        <f t="shared" si="80"/>
        <v>1759</v>
      </c>
      <c r="DC135" s="30">
        <f t="shared" si="80"/>
        <v>23916</v>
      </c>
      <c r="DD135" s="30">
        <f t="shared" si="80"/>
        <v>18243.839999999997</v>
      </c>
    </row>
    <row r="136" spans="1:108" ht="20.100000000000001" customHeight="1" x14ac:dyDescent="0.45">
      <c r="A136" s="313" t="s">
        <v>155</v>
      </c>
      <c r="B136" s="313"/>
      <c r="C136" s="313"/>
      <c r="D136" s="313"/>
      <c r="E136" s="313"/>
      <c r="F136" s="313"/>
      <c r="G136" s="4"/>
      <c r="H136" s="31"/>
      <c r="I136" s="32"/>
      <c r="J136" s="4"/>
      <c r="K136" s="31"/>
      <c r="L136" s="32"/>
      <c r="M136" s="4"/>
      <c r="N136" s="31"/>
      <c r="O136" s="32"/>
      <c r="P136" s="4"/>
      <c r="Q136" s="31"/>
      <c r="R136" s="32"/>
      <c r="S136" s="4"/>
      <c r="T136" s="31"/>
      <c r="U136" s="32"/>
      <c r="V136" s="4"/>
      <c r="W136" s="31"/>
      <c r="X136" s="32"/>
      <c r="Y136" s="4"/>
      <c r="Z136" s="31"/>
      <c r="AA136" s="32"/>
      <c r="AB136" s="4"/>
      <c r="AC136" s="31"/>
      <c r="AD136" s="32"/>
      <c r="AE136" s="4"/>
      <c r="AF136" s="31"/>
      <c r="AG136" s="32"/>
      <c r="AH136" s="4"/>
      <c r="AI136" s="31"/>
      <c r="AJ136" s="32"/>
      <c r="AK136" s="35">
        <f t="shared" ref="AK136:AK139" si="81">AH136+AE136+AB136+Y136+V136+S136+P136+M136+J136+G136</f>
        <v>0</v>
      </c>
      <c r="AL136" s="35">
        <f t="shared" ref="AL136:AL139" si="82">AI136+AF136+AC136+Z136+W136+T136+Q136+N136+K136+H136</f>
        <v>0</v>
      </c>
      <c r="AM136" s="35">
        <f t="shared" ref="AM136:AM139" si="83">AJ136+AG136+AD136+AA136+X136+U136+R136+O136+L136+I136</f>
        <v>0</v>
      </c>
      <c r="AN136" s="4"/>
      <c r="AO136" s="31"/>
      <c r="AP136" s="32"/>
      <c r="AQ136" s="4"/>
      <c r="AR136" s="31"/>
      <c r="AS136" s="32"/>
      <c r="AT136" s="4"/>
      <c r="AU136" s="31"/>
      <c r="AV136" s="32"/>
      <c r="AW136" s="4"/>
      <c r="AX136" s="31"/>
      <c r="AY136" s="32"/>
      <c r="AZ136" s="4"/>
      <c r="BA136" s="31"/>
      <c r="BB136" s="32"/>
      <c r="BC136" s="4"/>
      <c r="BD136" s="31"/>
      <c r="BE136" s="32"/>
      <c r="BF136" s="4"/>
      <c r="BG136" s="31"/>
      <c r="BH136" s="32"/>
      <c r="BI136" s="4"/>
      <c r="BJ136" s="31"/>
      <c r="BK136" s="32"/>
      <c r="BL136" s="4"/>
      <c r="BM136" s="31"/>
      <c r="BN136" s="32"/>
      <c r="BO136" s="4"/>
      <c r="BP136" s="31"/>
      <c r="BQ136" s="32"/>
      <c r="BR136" s="35">
        <f t="shared" ref="BR136:BR139" si="84">BO136+BL136+BI136+BF136+BC136+AZ136+AW136+AT136+AQ136+AN136+AK136</f>
        <v>0</v>
      </c>
      <c r="BS136" s="35">
        <f t="shared" ref="BS136:BS139" si="85">BP136+BM136+BJ136+BG136+BD136+BA136+AX136+AU136+AR136+AO136+AL136</f>
        <v>0</v>
      </c>
      <c r="BT136" s="35">
        <f t="shared" ref="BT136:BT139" si="86">BQ136+BN136+BK136+BH136+BE136+BB136+AY136+AV136+AS136+AP136+AM136</f>
        <v>0</v>
      </c>
      <c r="BU136" s="4"/>
      <c r="BV136" s="31"/>
      <c r="BW136" s="32"/>
      <c r="BX136" s="4"/>
      <c r="BY136" s="31"/>
      <c r="BZ136" s="32"/>
      <c r="CA136" s="4"/>
      <c r="CB136" s="31"/>
      <c r="CC136" s="32"/>
      <c r="CD136" s="4"/>
      <c r="CE136" s="31"/>
      <c r="CF136" s="32"/>
      <c r="CG136" s="4"/>
      <c r="CH136" s="31"/>
      <c r="CI136" s="32"/>
      <c r="CJ136" s="4"/>
      <c r="CK136" s="31"/>
      <c r="CL136" s="32"/>
      <c r="CM136" s="4"/>
      <c r="CN136" s="31"/>
      <c r="CO136" s="32"/>
      <c r="CP136" s="4"/>
      <c r="CQ136" s="31"/>
      <c r="CR136" s="32"/>
      <c r="CS136" s="4"/>
      <c r="CT136" s="31"/>
      <c r="CU136" s="32"/>
      <c r="CV136" s="4"/>
      <c r="CW136" s="31"/>
      <c r="CX136" s="32"/>
      <c r="CY136" s="4"/>
      <c r="CZ136" s="31"/>
      <c r="DA136" s="32"/>
      <c r="DB136" s="35">
        <f t="shared" ref="DB136:DB139" si="87">CY136+CV136+CS136+CP136+CM136+CJ136+CG136+CD136+CA136+BX136+BU136+BR136</f>
        <v>0</v>
      </c>
      <c r="DC136" s="35">
        <f t="shared" ref="DC136:DC139" si="88">CZ136+CW136+CT136+CQ136+CN136+CK136+CH136+CE136+CB136+BY136+BV136+BS136</f>
        <v>0</v>
      </c>
      <c r="DD136" s="35">
        <f t="shared" ref="DD136:DD139" si="89">DA136+CX136+CU136+CR136+CO136+CL136+CI136+CF136+CC136+BZ136+BW136+BT136</f>
        <v>0</v>
      </c>
    </row>
    <row r="137" spans="1:108" ht="20.100000000000001" customHeight="1" thickBot="1" x14ac:dyDescent="0.5">
      <c r="A137" s="2" t="s">
        <v>139</v>
      </c>
      <c r="B137" s="2" t="s">
        <v>147</v>
      </c>
      <c r="C137" s="2" t="s">
        <v>148</v>
      </c>
      <c r="D137" s="2" t="s">
        <v>149</v>
      </c>
      <c r="E137" s="2" t="s">
        <v>114</v>
      </c>
      <c r="F137" s="2" t="s">
        <v>150</v>
      </c>
      <c r="G137" s="4"/>
      <c r="H137" s="31"/>
      <c r="I137" s="32"/>
      <c r="J137" s="4"/>
      <c r="K137" s="31"/>
      <c r="L137" s="32"/>
      <c r="M137" s="4"/>
      <c r="N137" s="31"/>
      <c r="O137" s="32"/>
      <c r="P137" s="4"/>
      <c r="Q137" s="31"/>
      <c r="R137" s="32"/>
      <c r="S137" s="4"/>
      <c r="T137" s="31"/>
      <c r="U137" s="32"/>
      <c r="V137" s="4"/>
      <c r="W137" s="31"/>
      <c r="X137" s="32"/>
      <c r="Y137" s="4"/>
      <c r="Z137" s="31"/>
      <c r="AA137" s="32"/>
      <c r="AB137" s="4"/>
      <c r="AC137" s="31"/>
      <c r="AD137" s="32"/>
      <c r="AE137" s="4"/>
      <c r="AF137" s="31"/>
      <c r="AG137" s="32"/>
      <c r="AH137" s="4"/>
      <c r="AI137" s="31"/>
      <c r="AJ137" s="32"/>
      <c r="AK137" s="35">
        <f t="shared" si="81"/>
        <v>0</v>
      </c>
      <c r="AL137" s="35">
        <f t="shared" si="82"/>
        <v>0</v>
      </c>
      <c r="AM137" s="35">
        <f t="shared" si="83"/>
        <v>0</v>
      </c>
      <c r="AN137" s="4"/>
      <c r="AO137" s="31"/>
      <c r="AP137" s="32"/>
      <c r="AQ137" s="4"/>
      <c r="AR137" s="31"/>
      <c r="AS137" s="32"/>
      <c r="AT137" s="4"/>
      <c r="AU137" s="31"/>
      <c r="AV137" s="32"/>
      <c r="AW137" s="4"/>
      <c r="AX137" s="31"/>
      <c r="AY137" s="32"/>
      <c r="AZ137" s="4"/>
      <c r="BA137" s="31"/>
      <c r="BB137" s="32"/>
      <c r="BC137" s="4"/>
      <c r="BD137" s="31"/>
      <c r="BE137" s="32"/>
      <c r="BF137" s="4"/>
      <c r="BG137" s="31"/>
      <c r="BH137" s="32"/>
      <c r="BI137" s="4"/>
      <c r="BJ137" s="31"/>
      <c r="BK137" s="32"/>
      <c r="BL137" s="4"/>
      <c r="BM137" s="31"/>
      <c r="BN137" s="32"/>
      <c r="BO137" s="4"/>
      <c r="BP137" s="31"/>
      <c r="BQ137" s="32"/>
      <c r="BR137" s="35">
        <f t="shared" si="84"/>
        <v>0</v>
      </c>
      <c r="BS137" s="35">
        <f t="shared" si="85"/>
        <v>0</v>
      </c>
      <c r="BT137" s="35">
        <f t="shared" si="86"/>
        <v>0</v>
      </c>
      <c r="BU137" s="4"/>
      <c r="BV137" s="31"/>
      <c r="BW137" s="32"/>
      <c r="BX137" s="4"/>
      <c r="BY137" s="31"/>
      <c r="BZ137" s="32"/>
      <c r="CA137" s="4"/>
      <c r="CB137" s="31"/>
      <c r="CC137" s="32"/>
      <c r="CD137" s="4"/>
      <c r="CE137" s="31"/>
      <c r="CF137" s="32"/>
      <c r="CG137" s="4"/>
      <c r="CH137" s="31"/>
      <c r="CI137" s="32"/>
      <c r="CJ137" s="4"/>
      <c r="CK137" s="31"/>
      <c r="CL137" s="32"/>
      <c r="CM137" s="4"/>
      <c r="CN137" s="31"/>
      <c r="CO137" s="32"/>
      <c r="CP137" s="4"/>
      <c r="CQ137" s="31"/>
      <c r="CR137" s="32"/>
      <c r="CS137" s="4"/>
      <c r="CT137" s="31"/>
      <c r="CU137" s="32"/>
      <c r="CV137" s="4"/>
      <c r="CW137" s="31"/>
      <c r="CX137" s="32"/>
      <c r="CY137" s="4"/>
      <c r="CZ137" s="31"/>
      <c r="DA137" s="32"/>
      <c r="DB137" s="35">
        <f t="shared" si="87"/>
        <v>0</v>
      </c>
      <c r="DC137" s="35">
        <f t="shared" si="88"/>
        <v>0</v>
      </c>
      <c r="DD137" s="35">
        <f t="shared" si="89"/>
        <v>0</v>
      </c>
    </row>
    <row r="138" spans="1:108" ht="20.100000000000001" customHeight="1" thickTop="1" x14ac:dyDescent="0.45">
      <c r="A138" s="1">
        <v>1</v>
      </c>
      <c r="B138" s="36" t="s">
        <v>151</v>
      </c>
      <c r="C138" s="43" t="s">
        <v>159</v>
      </c>
      <c r="D138" s="3" t="s">
        <v>228</v>
      </c>
      <c r="E138" s="3">
        <v>314</v>
      </c>
      <c r="F138" s="3" t="s">
        <v>157</v>
      </c>
      <c r="G138" s="45"/>
      <c r="H138" s="31"/>
      <c r="I138" s="32"/>
      <c r="J138" s="4"/>
      <c r="K138" s="31"/>
      <c r="L138" s="32"/>
      <c r="M138" s="4"/>
      <c r="N138" s="31"/>
      <c r="O138" s="32"/>
      <c r="P138" s="4">
        <v>308</v>
      </c>
      <c r="Q138" s="31">
        <v>4112</v>
      </c>
      <c r="R138" s="32">
        <v>3352.1600000000003</v>
      </c>
      <c r="S138" s="4"/>
      <c r="T138" s="31"/>
      <c r="U138" s="32"/>
      <c r="V138" s="4">
        <v>126</v>
      </c>
      <c r="W138" s="31">
        <v>2010</v>
      </c>
      <c r="X138" s="32">
        <v>1452.48</v>
      </c>
      <c r="Y138" s="4">
        <v>110</v>
      </c>
      <c r="Z138" s="31">
        <v>1440</v>
      </c>
      <c r="AA138" s="32">
        <v>1353.6</v>
      </c>
      <c r="AB138" s="4"/>
      <c r="AC138" s="31"/>
      <c r="AD138" s="32"/>
      <c r="AE138" s="4">
        <v>71</v>
      </c>
      <c r="AF138" s="31">
        <v>1472</v>
      </c>
      <c r="AG138" s="32">
        <v>1002.56</v>
      </c>
      <c r="AH138" s="4">
        <v>93</v>
      </c>
      <c r="AI138" s="31">
        <v>1602</v>
      </c>
      <c r="AJ138" s="32">
        <v>1025.28</v>
      </c>
      <c r="AK138" s="35">
        <f t="shared" si="81"/>
        <v>708</v>
      </c>
      <c r="AL138" s="35">
        <f t="shared" si="82"/>
        <v>10636</v>
      </c>
      <c r="AM138" s="35">
        <f t="shared" si="83"/>
        <v>8186.08</v>
      </c>
      <c r="AN138" s="4">
        <v>361</v>
      </c>
      <c r="AO138" s="31">
        <v>4492</v>
      </c>
      <c r="AP138" s="32">
        <v>4084</v>
      </c>
      <c r="AQ138" s="4"/>
      <c r="AR138" s="31"/>
      <c r="AS138" s="32"/>
      <c r="AT138" s="4">
        <v>211</v>
      </c>
      <c r="AU138" s="31">
        <v>2894</v>
      </c>
      <c r="AV138" s="32">
        <v>1981.76</v>
      </c>
      <c r="AW138" s="4">
        <v>15</v>
      </c>
      <c r="AX138" s="31">
        <v>214</v>
      </c>
      <c r="AY138" s="32">
        <v>169.60000000000002</v>
      </c>
      <c r="AZ138" s="4"/>
      <c r="BA138" s="31"/>
      <c r="BB138" s="32"/>
      <c r="BC138" s="4">
        <v>110.75</v>
      </c>
      <c r="BD138" s="31">
        <v>1887</v>
      </c>
      <c r="BE138" s="32">
        <v>1348.9200000000003</v>
      </c>
      <c r="BF138" s="4">
        <v>211</v>
      </c>
      <c r="BG138" s="31">
        <v>2602</v>
      </c>
      <c r="BH138" s="32">
        <v>2533.6</v>
      </c>
      <c r="BI138" s="4"/>
      <c r="BJ138" s="31"/>
      <c r="BK138" s="32"/>
      <c r="BL138" s="4">
        <v>46</v>
      </c>
      <c r="BM138" s="31">
        <v>714</v>
      </c>
      <c r="BN138" s="32">
        <v>478.56</v>
      </c>
      <c r="BO138" s="4">
        <v>55</v>
      </c>
      <c r="BP138" s="31">
        <v>1270</v>
      </c>
      <c r="BQ138" s="32">
        <v>812.80000000000007</v>
      </c>
      <c r="BR138" s="35">
        <f t="shared" si="84"/>
        <v>1717.75</v>
      </c>
      <c r="BS138" s="35">
        <f t="shared" si="85"/>
        <v>24709</v>
      </c>
      <c r="BT138" s="35">
        <f t="shared" si="86"/>
        <v>19595.32</v>
      </c>
      <c r="BU138" s="4"/>
      <c r="BV138" s="31"/>
      <c r="BW138" s="32"/>
      <c r="BX138" s="4"/>
      <c r="BY138" s="31"/>
      <c r="BZ138" s="32"/>
      <c r="CA138" s="4"/>
      <c r="CB138" s="31"/>
      <c r="CC138" s="32"/>
      <c r="CD138" s="4"/>
      <c r="CE138" s="31"/>
      <c r="CF138" s="32"/>
      <c r="CG138" s="4"/>
      <c r="CH138" s="31"/>
      <c r="CI138" s="32"/>
      <c r="CJ138" s="4"/>
      <c r="CK138" s="31"/>
      <c r="CL138" s="32"/>
      <c r="CM138" s="4"/>
      <c r="CN138" s="31"/>
      <c r="CO138" s="32"/>
      <c r="CP138" s="4"/>
      <c r="CQ138" s="31"/>
      <c r="CR138" s="32"/>
      <c r="CS138" s="4"/>
      <c r="CT138" s="31"/>
      <c r="CU138" s="32"/>
      <c r="CV138" s="4"/>
      <c r="CW138" s="31"/>
      <c r="CX138" s="32"/>
      <c r="CY138" s="4"/>
      <c r="CZ138" s="31"/>
      <c r="DA138" s="32"/>
      <c r="DB138" s="35">
        <f t="shared" si="87"/>
        <v>1717.75</v>
      </c>
      <c r="DC138" s="35">
        <f t="shared" si="88"/>
        <v>24709</v>
      </c>
      <c r="DD138" s="35">
        <f t="shared" si="89"/>
        <v>19595.32</v>
      </c>
    </row>
    <row r="139" spans="1:108" ht="20.100000000000001" customHeight="1" x14ac:dyDescent="0.45">
      <c r="A139" s="1">
        <v>2</v>
      </c>
      <c r="B139" s="36" t="s">
        <v>152</v>
      </c>
      <c r="C139" s="43" t="s">
        <v>159</v>
      </c>
      <c r="D139" s="3" t="s">
        <v>158</v>
      </c>
      <c r="E139" s="3">
        <v>318</v>
      </c>
      <c r="F139" s="3" t="s">
        <v>157</v>
      </c>
      <c r="G139" s="33"/>
      <c r="H139" s="31"/>
      <c r="I139" s="32"/>
      <c r="J139" s="4"/>
      <c r="K139" s="31"/>
      <c r="L139" s="32"/>
      <c r="M139" s="4"/>
      <c r="N139" s="31"/>
      <c r="O139" s="32"/>
      <c r="P139" s="4">
        <v>77</v>
      </c>
      <c r="Q139" s="31">
        <v>1166</v>
      </c>
      <c r="R139" s="32">
        <v>848.00000000000011</v>
      </c>
      <c r="S139" s="4">
        <v>75</v>
      </c>
      <c r="T139" s="31">
        <v>1206</v>
      </c>
      <c r="U139" s="32">
        <v>909.11999999999989</v>
      </c>
      <c r="V139" s="4">
        <v>34</v>
      </c>
      <c r="W139" s="31">
        <v>534</v>
      </c>
      <c r="X139" s="32">
        <v>341.28000000000003</v>
      </c>
      <c r="Y139" s="4">
        <v>75</v>
      </c>
      <c r="Z139" s="31">
        <v>1050</v>
      </c>
      <c r="AA139" s="32">
        <v>672</v>
      </c>
      <c r="AB139" s="4"/>
      <c r="AC139" s="31"/>
      <c r="AD139" s="32"/>
      <c r="AE139" s="4">
        <v>132.20833333333334</v>
      </c>
      <c r="AF139" s="31">
        <v>2053</v>
      </c>
      <c r="AG139" s="32">
        <v>1309.1200000000001</v>
      </c>
      <c r="AH139" s="4">
        <v>64</v>
      </c>
      <c r="AI139" s="31">
        <v>906</v>
      </c>
      <c r="AJ139" s="32">
        <v>684.96</v>
      </c>
      <c r="AK139" s="35">
        <f t="shared" si="81"/>
        <v>457.20833333333337</v>
      </c>
      <c r="AL139" s="35">
        <f t="shared" si="82"/>
        <v>6915</v>
      </c>
      <c r="AM139" s="35">
        <f t="shared" si="83"/>
        <v>4764.4800000000005</v>
      </c>
      <c r="AN139" s="4">
        <v>96</v>
      </c>
      <c r="AO139" s="31">
        <v>1336</v>
      </c>
      <c r="AP139" s="32">
        <v>872.32</v>
      </c>
      <c r="AQ139" s="4">
        <v>33</v>
      </c>
      <c r="AR139" s="31">
        <v>458</v>
      </c>
      <c r="AS139" s="32">
        <v>301.76</v>
      </c>
      <c r="AT139" s="4">
        <v>45</v>
      </c>
      <c r="AU139" s="31">
        <v>720</v>
      </c>
      <c r="AV139" s="32">
        <v>452.16</v>
      </c>
      <c r="AW139" s="4">
        <v>97.214285714285708</v>
      </c>
      <c r="AX139" s="31">
        <v>1591</v>
      </c>
      <c r="AY139" s="32">
        <v>1121.4399999999998</v>
      </c>
      <c r="AZ139" s="4"/>
      <c r="BA139" s="31"/>
      <c r="BB139" s="32"/>
      <c r="BC139" s="4">
        <v>53.208333333333336</v>
      </c>
      <c r="BD139" s="31">
        <v>817</v>
      </c>
      <c r="BE139" s="32">
        <v>649.6</v>
      </c>
      <c r="BF139" s="4">
        <v>57</v>
      </c>
      <c r="BG139" s="31">
        <v>828</v>
      </c>
      <c r="BH139" s="32">
        <v>527.04</v>
      </c>
      <c r="BI139" s="4">
        <v>38.428571428571431</v>
      </c>
      <c r="BJ139" s="31">
        <v>490</v>
      </c>
      <c r="BK139" s="32">
        <v>417.28</v>
      </c>
      <c r="BL139" s="4">
        <v>36</v>
      </c>
      <c r="BM139" s="31">
        <v>606</v>
      </c>
      <c r="BN139" s="32">
        <v>402.24</v>
      </c>
      <c r="BO139" s="4">
        <v>37</v>
      </c>
      <c r="BP139" s="31">
        <v>538</v>
      </c>
      <c r="BQ139" s="32">
        <v>341.92</v>
      </c>
      <c r="BR139" s="35">
        <f t="shared" si="84"/>
        <v>950.05952380952385</v>
      </c>
      <c r="BS139" s="35">
        <f t="shared" si="85"/>
        <v>14299</v>
      </c>
      <c r="BT139" s="35">
        <f t="shared" si="86"/>
        <v>9850.24</v>
      </c>
      <c r="BU139" s="4"/>
      <c r="BV139" s="31"/>
      <c r="BW139" s="32"/>
      <c r="BX139" s="4"/>
      <c r="BY139" s="31"/>
      <c r="BZ139" s="32"/>
      <c r="CA139" s="4"/>
      <c r="CB139" s="31"/>
      <c r="CC139" s="32"/>
      <c r="CD139" s="4"/>
      <c r="CE139" s="31"/>
      <c r="CF139" s="32"/>
      <c r="CG139" s="4"/>
      <c r="CH139" s="31"/>
      <c r="CI139" s="32"/>
      <c r="CJ139" s="4"/>
      <c r="CK139" s="31"/>
      <c r="CL139" s="32"/>
      <c r="CM139" s="4"/>
      <c r="CN139" s="31"/>
      <c r="CO139" s="32"/>
      <c r="CP139" s="4"/>
      <c r="CQ139" s="31"/>
      <c r="CR139" s="32"/>
      <c r="CS139" s="4"/>
      <c r="CT139" s="31"/>
      <c r="CU139" s="32"/>
      <c r="CV139" s="4"/>
      <c r="CW139" s="31"/>
      <c r="CX139" s="32"/>
      <c r="CY139" s="4"/>
      <c r="CZ139" s="31"/>
      <c r="DA139" s="32"/>
      <c r="DB139" s="35">
        <f t="shared" si="87"/>
        <v>950.05952380952385</v>
      </c>
      <c r="DC139" s="35">
        <f t="shared" si="88"/>
        <v>14299</v>
      </c>
      <c r="DD139" s="35">
        <f t="shared" si="89"/>
        <v>9850.24</v>
      </c>
    </row>
    <row r="140" spans="1:108" ht="20.100000000000001" customHeight="1" x14ac:dyDescent="0.45">
      <c r="A140" s="309" t="s">
        <v>156</v>
      </c>
      <c r="B140" s="310"/>
      <c r="C140" s="310"/>
      <c r="D140" s="310"/>
      <c r="E140" s="310"/>
      <c r="F140" s="311"/>
      <c r="G140" s="30">
        <f>SUM(G138:G139)</f>
        <v>0</v>
      </c>
      <c r="H140" s="30">
        <f t="shared" ref="H140:BS140" si="90">SUM(H138:H139)</f>
        <v>0</v>
      </c>
      <c r="I140" s="30">
        <f t="shared" si="90"/>
        <v>0</v>
      </c>
      <c r="J140" s="30">
        <f t="shared" si="90"/>
        <v>0</v>
      </c>
      <c r="K140" s="30">
        <f t="shared" si="90"/>
        <v>0</v>
      </c>
      <c r="L140" s="30">
        <f t="shared" si="90"/>
        <v>0</v>
      </c>
      <c r="M140" s="30">
        <f t="shared" si="90"/>
        <v>0</v>
      </c>
      <c r="N140" s="30">
        <f t="shared" si="90"/>
        <v>0</v>
      </c>
      <c r="O140" s="30">
        <f t="shared" si="90"/>
        <v>0</v>
      </c>
      <c r="P140" s="30">
        <f t="shared" si="90"/>
        <v>385</v>
      </c>
      <c r="Q140" s="30">
        <f t="shared" si="90"/>
        <v>5278</v>
      </c>
      <c r="R140" s="30">
        <f t="shared" si="90"/>
        <v>4200.1600000000008</v>
      </c>
      <c r="S140" s="30">
        <f t="shared" si="90"/>
        <v>75</v>
      </c>
      <c r="T140" s="30">
        <f t="shared" si="90"/>
        <v>1206</v>
      </c>
      <c r="U140" s="30">
        <f t="shared" si="90"/>
        <v>909.11999999999989</v>
      </c>
      <c r="V140" s="30">
        <f t="shared" si="90"/>
        <v>160</v>
      </c>
      <c r="W140" s="30">
        <f t="shared" si="90"/>
        <v>2544</v>
      </c>
      <c r="X140" s="30">
        <f t="shared" si="90"/>
        <v>1793.76</v>
      </c>
      <c r="Y140" s="30">
        <f t="shared" si="90"/>
        <v>185</v>
      </c>
      <c r="Z140" s="30">
        <f t="shared" si="90"/>
        <v>2490</v>
      </c>
      <c r="AA140" s="30">
        <f t="shared" si="90"/>
        <v>2025.6</v>
      </c>
      <c r="AB140" s="30">
        <f t="shared" si="90"/>
        <v>0</v>
      </c>
      <c r="AC140" s="30">
        <f t="shared" si="90"/>
        <v>0</v>
      </c>
      <c r="AD140" s="30">
        <f t="shared" si="90"/>
        <v>0</v>
      </c>
      <c r="AE140" s="30">
        <f t="shared" si="90"/>
        <v>203.20833333333334</v>
      </c>
      <c r="AF140" s="30">
        <f t="shared" si="90"/>
        <v>3525</v>
      </c>
      <c r="AG140" s="30">
        <f t="shared" si="90"/>
        <v>2311.6800000000003</v>
      </c>
      <c r="AH140" s="30">
        <f t="shared" si="90"/>
        <v>157</v>
      </c>
      <c r="AI140" s="30">
        <f t="shared" si="90"/>
        <v>2508</v>
      </c>
      <c r="AJ140" s="30">
        <f t="shared" si="90"/>
        <v>1710.24</v>
      </c>
      <c r="AK140" s="30">
        <f t="shared" si="90"/>
        <v>1165.2083333333335</v>
      </c>
      <c r="AL140" s="30">
        <f t="shared" si="90"/>
        <v>17551</v>
      </c>
      <c r="AM140" s="30">
        <f t="shared" si="90"/>
        <v>12950.560000000001</v>
      </c>
      <c r="AN140" s="30">
        <f t="shared" si="90"/>
        <v>457</v>
      </c>
      <c r="AO140" s="30">
        <f t="shared" si="90"/>
        <v>5828</v>
      </c>
      <c r="AP140" s="30">
        <f t="shared" si="90"/>
        <v>4956.32</v>
      </c>
      <c r="AQ140" s="30">
        <f t="shared" si="90"/>
        <v>33</v>
      </c>
      <c r="AR140" s="30">
        <f t="shared" si="90"/>
        <v>458</v>
      </c>
      <c r="AS140" s="30">
        <f t="shared" si="90"/>
        <v>301.76</v>
      </c>
      <c r="AT140" s="30">
        <f t="shared" si="90"/>
        <v>256</v>
      </c>
      <c r="AU140" s="30">
        <f t="shared" si="90"/>
        <v>3614</v>
      </c>
      <c r="AV140" s="30">
        <f t="shared" si="90"/>
        <v>2433.92</v>
      </c>
      <c r="AW140" s="30">
        <f t="shared" si="90"/>
        <v>112.21428571428571</v>
      </c>
      <c r="AX140" s="30">
        <f t="shared" si="90"/>
        <v>1805</v>
      </c>
      <c r="AY140" s="30">
        <f t="shared" si="90"/>
        <v>1291.04</v>
      </c>
      <c r="AZ140" s="30">
        <f t="shared" si="90"/>
        <v>0</v>
      </c>
      <c r="BA140" s="30">
        <f t="shared" si="90"/>
        <v>0</v>
      </c>
      <c r="BB140" s="30">
        <f t="shared" si="90"/>
        <v>0</v>
      </c>
      <c r="BC140" s="30">
        <f t="shared" si="90"/>
        <v>163.95833333333334</v>
      </c>
      <c r="BD140" s="30">
        <f t="shared" si="90"/>
        <v>2704</v>
      </c>
      <c r="BE140" s="30">
        <f t="shared" si="90"/>
        <v>1998.5200000000004</v>
      </c>
      <c r="BF140" s="30">
        <f t="shared" si="90"/>
        <v>268</v>
      </c>
      <c r="BG140" s="30">
        <f t="shared" si="90"/>
        <v>3430</v>
      </c>
      <c r="BH140" s="30">
        <f t="shared" si="90"/>
        <v>3060.64</v>
      </c>
      <c r="BI140" s="30">
        <f t="shared" si="90"/>
        <v>38.428571428571431</v>
      </c>
      <c r="BJ140" s="30">
        <f t="shared" si="90"/>
        <v>490</v>
      </c>
      <c r="BK140" s="30">
        <f t="shared" si="90"/>
        <v>417.28</v>
      </c>
      <c r="BL140" s="30">
        <f t="shared" si="90"/>
        <v>82</v>
      </c>
      <c r="BM140" s="30">
        <f t="shared" si="90"/>
        <v>1320</v>
      </c>
      <c r="BN140" s="30">
        <f t="shared" si="90"/>
        <v>880.8</v>
      </c>
      <c r="BO140" s="30">
        <f t="shared" si="90"/>
        <v>92</v>
      </c>
      <c r="BP140" s="30">
        <f t="shared" si="90"/>
        <v>1808</v>
      </c>
      <c r="BQ140" s="30">
        <f t="shared" si="90"/>
        <v>1154.72</v>
      </c>
      <c r="BR140" s="30">
        <f t="shared" si="90"/>
        <v>2667.8095238095239</v>
      </c>
      <c r="BS140" s="30">
        <f t="shared" si="90"/>
        <v>39008</v>
      </c>
      <c r="BT140" s="30">
        <f t="shared" ref="BT140:DD140" si="91">SUM(BT138:BT139)</f>
        <v>29445.559999999998</v>
      </c>
      <c r="BU140" s="30">
        <f t="shared" si="91"/>
        <v>0</v>
      </c>
      <c r="BV140" s="30">
        <f t="shared" si="91"/>
        <v>0</v>
      </c>
      <c r="BW140" s="30">
        <f t="shared" si="91"/>
        <v>0</v>
      </c>
      <c r="BX140" s="30">
        <f t="shared" si="91"/>
        <v>0</v>
      </c>
      <c r="BY140" s="30">
        <f t="shared" si="91"/>
        <v>0</v>
      </c>
      <c r="BZ140" s="30">
        <f t="shared" si="91"/>
        <v>0</v>
      </c>
      <c r="CA140" s="30">
        <f t="shared" si="91"/>
        <v>0</v>
      </c>
      <c r="CB140" s="30">
        <f t="shared" si="91"/>
        <v>0</v>
      </c>
      <c r="CC140" s="30">
        <f t="shared" si="91"/>
        <v>0</v>
      </c>
      <c r="CD140" s="30">
        <f t="shared" si="91"/>
        <v>0</v>
      </c>
      <c r="CE140" s="30">
        <f t="shared" si="91"/>
        <v>0</v>
      </c>
      <c r="CF140" s="30">
        <f t="shared" si="91"/>
        <v>0</v>
      </c>
      <c r="CG140" s="30">
        <f t="shared" si="91"/>
        <v>0</v>
      </c>
      <c r="CH140" s="30">
        <f t="shared" si="91"/>
        <v>0</v>
      </c>
      <c r="CI140" s="30">
        <f t="shared" si="91"/>
        <v>0</v>
      </c>
      <c r="CJ140" s="30">
        <f t="shared" si="91"/>
        <v>0</v>
      </c>
      <c r="CK140" s="30">
        <f t="shared" si="91"/>
        <v>0</v>
      </c>
      <c r="CL140" s="30">
        <f t="shared" si="91"/>
        <v>0</v>
      </c>
      <c r="CM140" s="30">
        <f t="shared" si="91"/>
        <v>0</v>
      </c>
      <c r="CN140" s="30">
        <f t="shared" si="91"/>
        <v>0</v>
      </c>
      <c r="CO140" s="30">
        <f t="shared" si="91"/>
        <v>0</v>
      </c>
      <c r="CP140" s="30">
        <f t="shared" si="91"/>
        <v>0</v>
      </c>
      <c r="CQ140" s="30">
        <f t="shared" si="91"/>
        <v>0</v>
      </c>
      <c r="CR140" s="30">
        <f t="shared" si="91"/>
        <v>0</v>
      </c>
      <c r="CS140" s="30">
        <f t="shared" si="91"/>
        <v>0</v>
      </c>
      <c r="CT140" s="30">
        <f t="shared" si="91"/>
        <v>0</v>
      </c>
      <c r="CU140" s="30">
        <f t="shared" si="91"/>
        <v>0</v>
      </c>
      <c r="CV140" s="30">
        <f t="shared" si="91"/>
        <v>0</v>
      </c>
      <c r="CW140" s="30">
        <f t="shared" si="91"/>
        <v>0</v>
      </c>
      <c r="CX140" s="30">
        <f t="shared" si="91"/>
        <v>0</v>
      </c>
      <c r="CY140" s="30">
        <f t="shared" si="91"/>
        <v>0</v>
      </c>
      <c r="CZ140" s="30">
        <f t="shared" si="91"/>
        <v>0</v>
      </c>
      <c r="DA140" s="30">
        <f t="shared" si="91"/>
        <v>0</v>
      </c>
      <c r="DB140" s="30">
        <f t="shared" si="91"/>
        <v>2667.8095238095239</v>
      </c>
      <c r="DC140" s="30">
        <f t="shared" si="91"/>
        <v>39008</v>
      </c>
      <c r="DD140" s="30">
        <f t="shared" si="91"/>
        <v>29445.559999999998</v>
      </c>
    </row>
  </sheetData>
  <mergeCells count="123">
    <mergeCell ref="A124:F124"/>
    <mergeCell ref="A135:F135"/>
    <mergeCell ref="A136:F136"/>
    <mergeCell ref="A140:F140"/>
    <mergeCell ref="CS97:CU97"/>
    <mergeCell ref="CV97:CX97"/>
    <mergeCell ref="CY97:DA97"/>
    <mergeCell ref="DB97:DD97"/>
    <mergeCell ref="B98:C98"/>
    <mergeCell ref="D98:E98"/>
    <mergeCell ref="CD97:CF97"/>
    <mergeCell ref="CG97:CI97"/>
    <mergeCell ref="CJ97:CL97"/>
    <mergeCell ref="CM97:CO97"/>
    <mergeCell ref="CP97:CR97"/>
    <mergeCell ref="BO97:BQ97"/>
    <mergeCell ref="BR97:BT97"/>
    <mergeCell ref="BU97:BW97"/>
    <mergeCell ref="BX97:BZ97"/>
    <mergeCell ref="CA97:CC97"/>
    <mergeCell ref="AZ97:BB97"/>
    <mergeCell ref="BC97:BE97"/>
    <mergeCell ref="BF97:BH97"/>
    <mergeCell ref="BI97:BK97"/>
    <mergeCell ref="BL97:BN97"/>
    <mergeCell ref="A96:DD96"/>
    <mergeCell ref="G97:I97"/>
    <mergeCell ref="J97:L97"/>
    <mergeCell ref="M97:O97"/>
    <mergeCell ref="P97:R97"/>
    <mergeCell ref="S97:U97"/>
    <mergeCell ref="V97:X97"/>
    <mergeCell ref="Y97:AA97"/>
    <mergeCell ref="AB97:AD97"/>
    <mergeCell ref="AE97:AG97"/>
    <mergeCell ref="AH97:AJ97"/>
    <mergeCell ref="AK97:AM97"/>
    <mergeCell ref="AN97:AP97"/>
    <mergeCell ref="AQ97:AS97"/>
    <mergeCell ref="AT97:AV97"/>
    <mergeCell ref="AW97:AY97"/>
    <mergeCell ref="CP2:CR2"/>
    <mergeCell ref="CS2:CU2"/>
    <mergeCell ref="CV2:CX2"/>
    <mergeCell ref="BO2:BQ2"/>
    <mergeCell ref="BR2:BT2"/>
    <mergeCell ref="BU2:BW2"/>
    <mergeCell ref="AN2:AP2"/>
    <mergeCell ref="AQ2:AS2"/>
    <mergeCell ref="BX2:BZ2"/>
    <mergeCell ref="CA2:CC2"/>
    <mergeCell ref="CD2:CF2"/>
    <mergeCell ref="AW2:AY2"/>
    <mergeCell ref="AZ2:BB2"/>
    <mergeCell ref="BC2:BE2"/>
    <mergeCell ref="BF2:BH2"/>
    <mergeCell ref="BI2:BK2"/>
    <mergeCell ref="BL2:BN2"/>
    <mergeCell ref="A40:F40"/>
    <mergeCell ref="A29:F29"/>
    <mergeCell ref="A45:F45"/>
    <mergeCell ref="A1:DD1"/>
    <mergeCell ref="G2:I2"/>
    <mergeCell ref="J2:L2"/>
    <mergeCell ref="AT2:AV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41:F41"/>
    <mergeCell ref="CY2:DA2"/>
    <mergeCell ref="DB2:DD2"/>
    <mergeCell ref="B3:C3"/>
    <mergeCell ref="D3:E3"/>
    <mergeCell ref="CG2:CI2"/>
    <mergeCell ref="CJ2:CL2"/>
    <mergeCell ref="CM2:CO2"/>
    <mergeCell ref="A48:DD48"/>
    <mergeCell ref="G49:I49"/>
    <mergeCell ref="J49:L49"/>
    <mergeCell ref="M49:O49"/>
    <mergeCell ref="P49:R49"/>
    <mergeCell ref="S49:U49"/>
    <mergeCell ref="V49:X49"/>
    <mergeCell ref="Y49:AA49"/>
    <mergeCell ref="AB49:AD49"/>
    <mergeCell ref="AE49:AG49"/>
    <mergeCell ref="AH49:AJ49"/>
    <mergeCell ref="AK49:AM49"/>
    <mergeCell ref="AN49:AP49"/>
    <mergeCell ref="AQ49:AS49"/>
    <mergeCell ref="AT49:AV49"/>
    <mergeCell ref="AW49:AY49"/>
    <mergeCell ref="CV49:CX49"/>
    <mergeCell ref="CY49:DA49"/>
    <mergeCell ref="DB49:DD49"/>
    <mergeCell ref="A76:F76"/>
    <mergeCell ref="A87:F87"/>
    <mergeCell ref="A88:F88"/>
    <mergeCell ref="A92:F92"/>
    <mergeCell ref="CS49:CU49"/>
    <mergeCell ref="BC49:BE49"/>
    <mergeCell ref="BF49:BH49"/>
    <mergeCell ref="BI49:BK49"/>
    <mergeCell ref="BL49:BN49"/>
    <mergeCell ref="B50:C50"/>
    <mergeCell ref="D50:E50"/>
    <mergeCell ref="CD49:CF49"/>
    <mergeCell ref="CG49:CI49"/>
    <mergeCell ref="CJ49:CL49"/>
    <mergeCell ref="CM49:CO49"/>
    <mergeCell ref="CP49:CR49"/>
    <mergeCell ref="BO49:BQ49"/>
    <mergeCell ref="BR49:BT49"/>
    <mergeCell ref="BU49:BW49"/>
    <mergeCell ref="BX49:BZ49"/>
    <mergeCell ref="CA49:CC49"/>
    <mergeCell ref="AZ49:BB49"/>
  </mergeCells>
  <phoneticPr fontId="6" type="noConversion"/>
  <conditionalFormatting sqref="A45">
    <cfRule type="duplicateValues" dxfId="24" priority="89"/>
    <cfRule type="duplicateValues" dxfId="23" priority="90"/>
  </conditionalFormatting>
  <conditionalFormatting sqref="A92">
    <cfRule type="duplicateValues" dxfId="22" priority="9"/>
    <cfRule type="duplicateValues" dxfId="21" priority="10"/>
  </conditionalFormatting>
  <conditionalFormatting sqref="A140">
    <cfRule type="duplicateValues" dxfId="20" priority="3"/>
    <cfRule type="duplicateValues" dxfId="19" priority="4"/>
  </conditionalFormatting>
  <conditionalFormatting sqref="B43:B44">
    <cfRule type="duplicateValues" dxfId="18" priority="79"/>
    <cfRule type="duplicateValues" dxfId="17" priority="80"/>
  </conditionalFormatting>
  <conditionalFormatting sqref="B90:B91">
    <cfRule type="duplicateValues" dxfId="16" priority="7"/>
    <cfRule type="duplicateValues" dxfId="15" priority="8"/>
  </conditionalFormatting>
  <conditionalFormatting sqref="B138:B139">
    <cfRule type="duplicateValues" dxfId="14" priority="1"/>
    <cfRule type="duplicateValues" dxfId="13" priority="2"/>
  </conditionalFormatting>
  <conditionalFormatting sqref="B30:C39 A29">
    <cfRule type="duplicateValues" dxfId="12" priority="93"/>
    <cfRule type="duplicateValues" dxfId="11" priority="94"/>
  </conditionalFormatting>
  <conditionalFormatting sqref="B77:C86 A76">
    <cfRule type="duplicateValues" dxfId="10" priority="11"/>
    <cfRule type="duplicateValues" dxfId="9" priority="12"/>
  </conditionalFormatting>
  <conditionalFormatting sqref="B125:C134 A124">
    <cfRule type="duplicateValues" dxfId="8" priority="5"/>
    <cfRule type="duplicateValues" dxfId="7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85CA-21D0-476C-96AF-40E3044F83F9}">
  <sheetPr>
    <tabColor rgb="FF002060"/>
  </sheetPr>
  <dimension ref="A1:AL76"/>
  <sheetViews>
    <sheetView tabSelected="1" zoomScaleNormal="100" workbookViewId="0">
      <pane xSplit="6" topLeftCell="G1" activePane="topRight" state="frozen"/>
      <selection activeCell="F16" sqref="F16"/>
      <selection pane="topRight" activeCell="E16" sqref="E16"/>
    </sheetView>
  </sheetViews>
  <sheetFormatPr defaultColWidth="12.7109375" defaultRowHeight="19.5" x14ac:dyDescent="0.25"/>
  <cols>
    <col min="1" max="1" width="6.7109375" style="47" bestFit="1" customWidth="1"/>
    <col min="2" max="2" width="24.28515625" style="47" customWidth="1"/>
    <col min="3" max="3" width="18.42578125" style="47" customWidth="1"/>
    <col min="4" max="4" width="19.28515625" style="47" customWidth="1"/>
    <col min="5" max="5" width="18.42578125" style="47" customWidth="1"/>
    <col min="6" max="6" width="18.42578125" style="47" bestFit="1" customWidth="1"/>
    <col min="7" max="7" width="11.42578125" style="47" customWidth="1"/>
    <col min="8" max="8" width="9.140625" style="48" bestFit="1" customWidth="1"/>
    <col min="9" max="9" width="18.140625" style="49" customWidth="1"/>
    <col min="10" max="12" width="10.28515625" style="49" customWidth="1"/>
    <col min="13" max="14" width="10.140625" style="49" customWidth="1"/>
    <col min="15" max="16" width="10.140625" style="47" customWidth="1"/>
    <col min="17" max="20" width="10.140625" style="49" customWidth="1"/>
    <col min="21" max="21" width="10.140625" style="47" customWidth="1"/>
    <col min="22" max="22" width="11.5703125" style="47" bestFit="1" customWidth="1"/>
    <col min="23" max="23" width="9.42578125" style="49" customWidth="1"/>
    <col min="24" max="25" width="9.5703125" style="49" customWidth="1"/>
    <col min="26" max="26" width="7.28515625" style="49" bestFit="1" customWidth="1"/>
    <col min="27" max="28" width="9.5703125" style="47" customWidth="1"/>
    <col min="29" max="29" width="8.85546875" style="47" customWidth="1"/>
    <col min="30" max="30" width="9" style="47" customWidth="1"/>
    <col min="31" max="31" width="8.85546875" style="47" customWidth="1"/>
    <col min="32" max="32" width="8.7109375" style="47" customWidth="1"/>
    <col min="33" max="33" width="9.140625" style="47" customWidth="1"/>
    <col min="34" max="34" width="9" style="47" customWidth="1"/>
    <col min="35" max="35" width="7.28515625" style="47" bestFit="1" customWidth="1"/>
    <col min="36" max="37" width="11.5703125" style="47" customWidth="1"/>
    <col min="38" max="38" width="7" style="47" bestFit="1" customWidth="1"/>
    <col min="39" max="16384" width="12.7109375" style="47"/>
  </cols>
  <sheetData>
    <row r="1" spans="1:38" ht="22.5" customHeight="1" x14ac:dyDescent="0.25">
      <c r="A1" s="46"/>
      <c r="B1" s="46"/>
      <c r="C1" s="46"/>
      <c r="D1" s="46"/>
      <c r="I1" s="361">
        <v>2026</v>
      </c>
      <c r="J1" s="375" t="s">
        <v>164</v>
      </c>
      <c r="K1" s="376"/>
      <c r="L1" s="377"/>
      <c r="M1" s="378" t="s">
        <v>163</v>
      </c>
      <c r="N1" s="379"/>
      <c r="O1" s="380"/>
      <c r="P1" s="381" t="s">
        <v>162</v>
      </c>
      <c r="Q1" s="382"/>
      <c r="R1" s="383"/>
      <c r="S1" s="384" t="s">
        <v>161</v>
      </c>
      <c r="T1" s="385"/>
      <c r="U1" s="386"/>
    </row>
    <row r="2" spans="1:38" s="51" customFormat="1" ht="23.1" customHeight="1" x14ac:dyDescent="0.25">
      <c r="A2" s="46"/>
      <c r="B2" s="46"/>
      <c r="C2" s="46"/>
      <c r="D2" s="46"/>
      <c r="E2" s="50"/>
      <c r="F2" s="50"/>
      <c r="G2" s="47"/>
      <c r="I2" s="361"/>
      <c r="J2" s="256" t="s">
        <v>126</v>
      </c>
      <c r="K2" s="52" t="s">
        <v>127</v>
      </c>
      <c r="L2" s="53" t="s">
        <v>103</v>
      </c>
      <c r="M2" s="54" t="s">
        <v>128</v>
      </c>
      <c r="N2" s="55" t="s">
        <v>129</v>
      </c>
      <c r="O2" s="56" t="s">
        <v>130</v>
      </c>
      <c r="P2" s="57" t="s">
        <v>131</v>
      </c>
      <c r="Q2" s="58" t="s">
        <v>132</v>
      </c>
      <c r="R2" s="59" t="s">
        <v>109</v>
      </c>
      <c r="S2" s="60" t="s">
        <v>110</v>
      </c>
      <c r="T2" s="61" t="s">
        <v>111</v>
      </c>
      <c r="U2" s="62" t="s">
        <v>112</v>
      </c>
    </row>
    <row r="3" spans="1:38" s="51" customFormat="1" ht="23.1" customHeight="1" x14ac:dyDescent="0.25">
      <c r="A3" s="46"/>
      <c r="B3" s="46"/>
      <c r="C3" s="46"/>
      <c r="D3" s="46"/>
      <c r="E3" s="63"/>
      <c r="F3" s="63"/>
      <c r="G3" s="47"/>
      <c r="I3" s="64" t="s">
        <v>166</v>
      </c>
      <c r="J3" s="65">
        <v>1003247</v>
      </c>
      <c r="K3" s="66">
        <v>1003247</v>
      </c>
      <c r="L3" s="67">
        <v>1003247</v>
      </c>
      <c r="M3" s="68">
        <v>926074</v>
      </c>
      <c r="N3" s="69">
        <v>926074</v>
      </c>
      <c r="O3" s="70">
        <v>926074</v>
      </c>
      <c r="P3" s="71">
        <v>964660</v>
      </c>
      <c r="Q3" s="72">
        <v>964660</v>
      </c>
      <c r="R3" s="73">
        <v>964660</v>
      </c>
      <c r="S3" s="74">
        <v>964660</v>
      </c>
      <c r="T3" s="75">
        <v>964660</v>
      </c>
      <c r="U3" s="76">
        <v>964660</v>
      </c>
      <c r="V3" s="273">
        <f>SUM(J3:U3)</f>
        <v>11575923</v>
      </c>
    </row>
    <row r="4" spans="1:38" s="51" customFormat="1" ht="23.1" customHeight="1" x14ac:dyDescent="0.25">
      <c r="E4" s="63"/>
      <c r="F4" s="63"/>
      <c r="G4" s="47"/>
      <c r="I4" s="77" t="s">
        <v>167</v>
      </c>
      <c r="J4" s="78">
        <v>664538</v>
      </c>
      <c r="K4" s="79">
        <v>664538</v>
      </c>
      <c r="L4" s="80">
        <v>664538</v>
      </c>
      <c r="M4" s="81">
        <v>613420</v>
      </c>
      <c r="N4" s="82">
        <v>613420</v>
      </c>
      <c r="O4" s="83">
        <v>613420</v>
      </c>
      <c r="P4" s="84">
        <v>638979</v>
      </c>
      <c r="Q4" s="85">
        <v>638979</v>
      </c>
      <c r="R4" s="86">
        <v>638979</v>
      </c>
      <c r="S4" s="87">
        <v>638979</v>
      </c>
      <c r="T4" s="88">
        <v>638979</v>
      </c>
      <c r="U4" s="89">
        <v>638979</v>
      </c>
      <c r="V4" s="273">
        <f t="shared" ref="V4:V10" si="0">SUM(J4:U4)</f>
        <v>7667748</v>
      </c>
    </row>
    <row r="5" spans="1:38" ht="23.1" customHeight="1" x14ac:dyDescent="0.25">
      <c r="B5" s="90"/>
      <c r="C5" s="90"/>
      <c r="D5" s="91"/>
      <c r="E5" s="92"/>
      <c r="F5" s="93"/>
      <c r="I5" s="94" t="s">
        <v>168</v>
      </c>
      <c r="J5" s="95">
        <f>O50</f>
        <v>729352</v>
      </c>
      <c r="K5" s="96">
        <f>X50</f>
        <v>650576</v>
      </c>
      <c r="L5" s="97">
        <f>AG50</f>
        <v>464262</v>
      </c>
      <c r="M5" s="98"/>
      <c r="N5" s="99"/>
      <c r="O5" s="100"/>
      <c r="P5" s="101"/>
      <c r="Q5" s="102"/>
      <c r="R5" s="103"/>
      <c r="S5" s="104"/>
      <c r="T5" s="105"/>
      <c r="U5" s="106"/>
      <c r="V5" s="273">
        <f t="shared" si="0"/>
        <v>1844190</v>
      </c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</row>
    <row r="6" spans="1:38" ht="23.1" customHeight="1" x14ac:dyDescent="0.25">
      <c r="B6" s="90"/>
      <c r="C6" s="90"/>
      <c r="D6" s="91"/>
      <c r="E6" s="92"/>
      <c r="F6" s="93"/>
      <c r="I6" s="94" t="s">
        <v>182</v>
      </c>
      <c r="J6" s="95">
        <f>O66</f>
        <v>28054</v>
      </c>
      <c r="K6" s="96">
        <f>X66</f>
        <v>21814</v>
      </c>
      <c r="L6" s="97">
        <f>AG66</f>
        <v>23916</v>
      </c>
      <c r="M6" s="98"/>
      <c r="N6" s="99"/>
      <c r="O6" s="100"/>
      <c r="P6" s="101"/>
      <c r="Q6" s="102"/>
      <c r="R6" s="103"/>
      <c r="S6" s="104"/>
      <c r="T6" s="105"/>
      <c r="U6" s="106"/>
      <c r="V6" s="273">
        <f t="shared" si="0"/>
        <v>73784</v>
      </c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</row>
    <row r="7" spans="1:38" ht="23.1" customHeight="1" x14ac:dyDescent="0.25">
      <c r="B7" s="90"/>
      <c r="C7" s="90"/>
      <c r="D7" s="91"/>
      <c r="E7" s="92"/>
      <c r="F7" s="93"/>
      <c r="I7" s="94"/>
      <c r="J7" s="95"/>
      <c r="K7" s="96"/>
      <c r="L7" s="107"/>
      <c r="M7" s="108"/>
      <c r="N7" s="109"/>
      <c r="O7" s="110"/>
      <c r="P7" s="111"/>
      <c r="Q7" s="112"/>
      <c r="R7" s="113"/>
      <c r="S7" s="114"/>
      <c r="T7" s="115"/>
      <c r="U7" s="116"/>
      <c r="V7" s="273">
        <f t="shared" si="0"/>
        <v>0</v>
      </c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</row>
    <row r="8" spans="1:38" ht="23.1" customHeight="1" x14ac:dyDescent="0.25">
      <c r="B8" s="90"/>
      <c r="C8" s="90"/>
      <c r="D8" s="91"/>
      <c r="E8" s="92"/>
      <c r="F8" s="117"/>
      <c r="I8" s="94" t="s">
        <v>169</v>
      </c>
      <c r="J8" s="95">
        <f>O74</f>
        <v>65581</v>
      </c>
      <c r="K8" s="96">
        <f>X74</f>
        <v>57351</v>
      </c>
      <c r="L8" s="97">
        <f>AG74</f>
        <v>39008</v>
      </c>
      <c r="M8" s="98"/>
      <c r="N8" s="99"/>
      <c r="O8" s="100"/>
      <c r="P8" s="101"/>
      <c r="Q8" s="102"/>
      <c r="R8" s="103"/>
      <c r="S8" s="104"/>
      <c r="T8" s="105"/>
      <c r="U8" s="106"/>
      <c r="V8" s="273">
        <f t="shared" si="0"/>
        <v>161940</v>
      </c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</row>
    <row r="9" spans="1:38" ht="23.1" customHeight="1" x14ac:dyDescent="0.25">
      <c r="B9" s="90"/>
      <c r="C9" s="90"/>
      <c r="D9" s="91"/>
      <c r="E9" s="92"/>
      <c r="F9" s="117"/>
      <c r="I9" s="118" t="s">
        <v>170</v>
      </c>
      <c r="J9" s="119">
        <f>SUM(J5:J8)</f>
        <v>822987</v>
      </c>
      <c r="K9" s="120">
        <f>SUM(K5:K8)</f>
        <v>729741</v>
      </c>
      <c r="L9" s="121">
        <f>SUM(L5:L8)</f>
        <v>527186</v>
      </c>
      <c r="M9" s="122"/>
      <c r="N9" s="123"/>
      <c r="O9" s="124"/>
      <c r="P9" s="125"/>
      <c r="Q9" s="126"/>
      <c r="R9" s="127"/>
      <c r="S9" s="128"/>
      <c r="T9" s="129"/>
      <c r="U9" s="130"/>
      <c r="V9" s="273">
        <f t="shared" si="0"/>
        <v>2079914</v>
      </c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</row>
    <row r="10" spans="1:38" ht="23.1" customHeight="1" x14ac:dyDescent="0.25">
      <c r="B10" s="90"/>
      <c r="C10" s="90"/>
      <c r="D10" s="91"/>
      <c r="E10" s="92"/>
      <c r="F10" s="117"/>
      <c r="I10" s="77" t="s">
        <v>171</v>
      </c>
      <c r="J10" s="131">
        <f>P50+P66+P74</f>
        <v>549147.59999999986</v>
      </c>
      <c r="K10" s="132">
        <f>Y50+Y66+Y74</f>
        <v>486294.31999999995</v>
      </c>
      <c r="L10" s="133">
        <f>AH50+AH66+AH74</f>
        <v>353283.56000000011</v>
      </c>
      <c r="M10" s="134"/>
      <c r="N10" s="135"/>
      <c r="O10" s="136"/>
      <c r="P10" s="137"/>
      <c r="Q10" s="138"/>
      <c r="R10" s="139"/>
      <c r="S10" s="140"/>
      <c r="T10" s="141"/>
      <c r="U10" s="142"/>
      <c r="V10" s="273">
        <f t="shared" si="0"/>
        <v>1388725.48</v>
      </c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</row>
    <row r="11" spans="1:38" ht="23.1" customHeight="1" x14ac:dyDescent="0.25">
      <c r="B11" s="90"/>
      <c r="C11" s="90"/>
      <c r="D11" s="91"/>
      <c r="E11" s="143"/>
      <c r="F11" s="93"/>
      <c r="I11" s="118" t="s">
        <v>172</v>
      </c>
      <c r="J11" s="144">
        <f>J9/J3</f>
        <v>0.82032340988809338</v>
      </c>
      <c r="K11" s="145">
        <f>K9/K3</f>
        <v>0.72737919973844922</v>
      </c>
      <c r="L11" s="257">
        <f>L9/L3</f>
        <v>0.52547976719591483</v>
      </c>
      <c r="M11" s="146">
        <f>M9/M3</f>
        <v>0</v>
      </c>
      <c r="N11" s="147">
        <f>N9/N3</f>
        <v>0</v>
      </c>
      <c r="O11" s="148">
        <f>+O9/O3</f>
        <v>0</v>
      </c>
      <c r="P11" s="149">
        <f>P9/P3</f>
        <v>0</v>
      </c>
      <c r="Q11" s="150">
        <f>+Q9/Q3</f>
        <v>0</v>
      </c>
      <c r="R11" s="151">
        <f>+R9/R3</f>
        <v>0</v>
      </c>
      <c r="S11" s="152">
        <f>S9/S3</f>
        <v>0</v>
      </c>
      <c r="T11" s="153">
        <f>+T9/T3</f>
        <v>0</v>
      </c>
      <c r="U11" s="154">
        <f>+U9/U3</f>
        <v>0</v>
      </c>
      <c r="V11" s="274">
        <f>+V9/V3</f>
        <v>0.17967586688335782</v>
      </c>
      <c r="W11" s="302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</row>
    <row r="12" spans="1:38" ht="23.1" customHeight="1" thickBot="1" x14ac:dyDescent="0.3">
      <c r="D12" s="155"/>
      <c r="E12" s="156"/>
      <c r="F12" s="156"/>
      <c r="I12" s="157" t="s">
        <v>173</v>
      </c>
      <c r="J12" s="158">
        <f>J10/J4</f>
        <v>0.82635996737583084</v>
      </c>
      <c r="K12" s="159">
        <f>+K10/K4</f>
        <v>0.73177804730504492</v>
      </c>
      <c r="L12" s="258">
        <f>+L10/L4</f>
        <v>0.53162281163755887</v>
      </c>
      <c r="M12" s="160">
        <f>M10/M4</f>
        <v>0</v>
      </c>
      <c r="N12" s="161">
        <f>+N10/N4</f>
        <v>0</v>
      </c>
      <c r="O12" s="162">
        <f>+O10/O4</f>
        <v>0</v>
      </c>
      <c r="P12" s="163">
        <f>P10/P4</f>
        <v>0</v>
      </c>
      <c r="Q12" s="164">
        <f>+Q10/Q4</f>
        <v>0</v>
      </c>
      <c r="R12" s="165">
        <f>+R10/R4</f>
        <v>0</v>
      </c>
      <c r="S12" s="166">
        <f>S10/S4</f>
        <v>0</v>
      </c>
      <c r="T12" s="167">
        <f>+T10/T4</f>
        <v>0</v>
      </c>
      <c r="U12" s="168">
        <f>+U10/U4</f>
        <v>0</v>
      </c>
      <c r="V12" s="274">
        <f>V10/V4</f>
        <v>0.1811125613413482</v>
      </c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</row>
    <row r="13" spans="1:38" ht="23.1" customHeight="1" thickBot="1" x14ac:dyDescent="0.3">
      <c r="D13" s="155"/>
      <c r="E13" s="156"/>
      <c r="F13" s="156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</row>
    <row r="14" spans="1:38" ht="23.1" customHeight="1" thickBot="1" x14ac:dyDescent="0.3">
      <c r="D14" s="155"/>
      <c r="E14" s="156"/>
      <c r="F14" s="156"/>
      <c r="I14" s="387"/>
      <c r="J14" s="389" t="s">
        <v>133</v>
      </c>
      <c r="K14" s="389"/>
      <c r="L14" s="389"/>
      <c r="M14" s="389"/>
      <c r="N14" s="389"/>
      <c r="O14" s="389"/>
      <c r="P14" s="389"/>
      <c r="Q14" s="389"/>
      <c r="R14" s="389"/>
      <c r="S14" s="389"/>
      <c r="T14" s="389"/>
      <c r="U14" s="390"/>
    </row>
    <row r="15" spans="1:38" ht="23.1" customHeight="1" thickBot="1" x14ac:dyDescent="0.3">
      <c r="D15" s="155"/>
      <c r="E15" s="156"/>
      <c r="F15" s="366"/>
      <c r="G15" s="366"/>
      <c r="I15" s="388"/>
      <c r="J15" s="169" t="s">
        <v>126</v>
      </c>
      <c r="K15" s="170" t="s">
        <v>127</v>
      </c>
      <c r="L15" s="170" t="s">
        <v>134</v>
      </c>
      <c r="M15" s="170" t="s">
        <v>104</v>
      </c>
      <c r="N15" s="170" t="s">
        <v>105</v>
      </c>
      <c r="O15" s="170" t="s">
        <v>106</v>
      </c>
      <c r="P15" s="170" t="s">
        <v>107</v>
      </c>
      <c r="Q15" s="170" t="s">
        <v>108</v>
      </c>
      <c r="R15" s="170" t="s">
        <v>109</v>
      </c>
      <c r="S15" s="170" t="s">
        <v>110</v>
      </c>
      <c r="T15" s="170" t="s">
        <v>111</v>
      </c>
      <c r="U15" s="171" t="s">
        <v>112</v>
      </c>
    </row>
    <row r="16" spans="1:38" ht="23.1" customHeight="1" x14ac:dyDescent="0.25">
      <c r="D16" s="155"/>
      <c r="E16" s="156"/>
      <c r="F16" s="63"/>
      <c r="G16" s="63"/>
      <c r="I16" s="172" t="s">
        <v>3</v>
      </c>
      <c r="J16" s="263">
        <v>0.88</v>
      </c>
      <c r="K16" s="263">
        <v>0.88</v>
      </c>
      <c r="L16" s="263">
        <v>0.88</v>
      </c>
      <c r="M16" s="263"/>
      <c r="N16" s="263"/>
      <c r="O16" s="263"/>
      <c r="P16" s="263"/>
      <c r="Q16" s="263"/>
      <c r="R16" s="263"/>
      <c r="S16" s="263"/>
      <c r="T16" s="263"/>
      <c r="U16" s="263"/>
    </row>
    <row r="17" spans="1:38" ht="23.1" customHeight="1" x14ac:dyDescent="0.25">
      <c r="D17" s="155"/>
      <c r="E17" s="156"/>
      <c r="F17" s="92"/>
      <c r="G17" s="93"/>
      <c r="I17" s="173" t="s">
        <v>192</v>
      </c>
      <c r="J17" s="264">
        <v>0.05</v>
      </c>
      <c r="K17" s="264">
        <v>0.05</v>
      </c>
      <c r="L17" s="264">
        <v>0.05</v>
      </c>
      <c r="M17" s="264"/>
      <c r="N17" s="264"/>
      <c r="O17" s="264"/>
      <c r="P17" s="264"/>
      <c r="Q17" s="264"/>
      <c r="R17" s="264"/>
      <c r="S17" s="264"/>
      <c r="T17" s="264"/>
      <c r="U17" s="264"/>
    </row>
    <row r="18" spans="1:38" ht="23.1" customHeight="1" thickBot="1" x14ac:dyDescent="0.3">
      <c r="D18" s="155"/>
      <c r="E18" s="156"/>
      <c r="F18" s="92"/>
      <c r="G18" s="93"/>
      <c r="I18" s="174" t="s">
        <v>135</v>
      </c>
      <c r="J18" s="265">
        <v>7.0000000000000007E-2</v>
      </c>
      <c r="K18" s="265">
        <v>7.0000000000000007E-2</v>
      </c>
      <c r="L18" s="265">
        <v>7.0000000000000007E-2</v>
      </c>
      <c r="M18" s="265"/>
      <c r="N18" s="265"/>
      <c r="O18" s="265"/>
      <c r="P18" s="265"/>
      <c r="Q18" s="265"/>
      <c r="R18" s="265"/>
      <c r="S18" s="265"/>
      <c r="T18" s="265"/>
      <c r="U18" s="265"/>
    </row>
    <row r="19" spans="1:38" ht="23.1" customHeight="1" x14ac:dyDescent="0.25">
      <c r="D19" s="155"/>
      <c r="E19" s="156"/>
      <c r="F19" s="92"/>
      <c r="G19" s="93"/>
      <c r="J19" s="175">
        <v>1</v>
      </c>
      <c r="K19" s="175">
        <v>1</v>
      </c>
      <c r="L19" s="175">
        <v>1</v>
      </c>
      <c r="M19" s="175">
        <v>1</v>
      </c>
      <c r="N19" s="175">
        <v>1</v>
      </c>
      <c r="O19" s="175">
        <v>1</v>
      </c>
      <c r="P19" s="175">
        <v>1</v>
      </c>
      <c r="Q19" s="175">
        <v>1</v>
      </c>
      <c r="R19" s="175">
        <v>1</v>
      </c>
      <c r="S19" s="175">
        <v>1</v>
      </c>
      <c r="T19" s="175">
        <v>1</v>
      </c>
      <c r="U19" s="175">
        <v>1</v>
      </c>
    </row>
    <row r="20" spans="1:38" ht="23.1" customHeight="1" thickBot="1" x14ac:dyDescent="0.3">
      <c r="D20" s="155"/>
      <c r="E20" s="155"/>
      <c r="F20" s="176"/>
      <c r="G20" s="177"/>
    </row>
    <row r="21" spans="1:38" ht="23.1" customHeight="1" thickBot="1" x14ac:dyDescent="0.3">
      <c r="D21" s="155"/>
      <c r="E21" s="155"/>
      <c r="F21" s="176"/>
      <c r="G21" s="262"/>
      <c r="I21" s="367" t="s">
        <v>136</v>
      </c>
      <c r="J21" s="368"/>
      <c r="K21" s="368"/>
      <c r="L21" s="368"/>
      <c r="M21" s="368"/>
      <c r="N21" s="368"/>
      <c r="O21" s="368"/>
      <c r="P21" s="368"/>
      <c r="Q21" s="368"/>
      <c r="R21" s="369"/>
      <c r="S21" s="369"/>
      <c r="T21" s="369"/>
      <c r="U21" s="369"/>
      <c r="V21" s="369"/>
      <c r="W21" s="369"/>
      <c r="X21" s="369"/>
      <c r="Y21" s="369"/>
      <c r="Z21" s="369"/>
      <c r="AA21" s="369"/>
      <c r="AB21" s="369"/>
      <c r="AC21" s="369"/>
      <c r="AD21" s="369"/>
      <c r="AE21" s="369"/>
      <c r="AF21" s="369"/>
      <c r="AG21" s="369"/>
      <c r="AH21" s="369"/>
      <c r="AI21" s="369"/>
      <c r="AJ21" s="369"/>
      <c r="AK21" s="369"/>
      <c r="AL21" s="370"/>
    </row>
    <row r="22" spans="1:38" s="180" customFormat="1" ht="25.15" customHeight="1" x14ac:dyDescent="0.25">
      <c r="A22" s="51"/>
      <c r="B22" s="331" t="s">
        <v>160</v>
      </c>
      <c r="C22" s="331"/>
      <c r="D22" s="331"/>
      <c r="E22" s="51"/>
      <c r="F22" s="91"/>
      <c r="G22" s="178"/>
      <c r="H22" s="179"/>
      <c r="I22" s="332" t="s">
        <v>214</v>
      </c>
      <c r="J22" s="333"/>
      <c r="K22" s="333"/>
      <c r="L22" s="333"/>
      <c r="M22" s="333"/>
      <c r="N22" s="333"/>
      <c r="O22" s="333"/>
      <c r="P22" s="333"/>
      <c r="Q22" s="334"/>
      <c r="R22" s="332" t="s">
        <v>215</v>
      </c>
      <c r="S22" s="333"/>
      <c r="T22" s="333"/>
      <c r="U22" s="333"/>
      <c r="V22" s="333"/>
      <c r="W22" s="333"/>
      <c r="X22" s="333"/>
      <c r="Y22" s="333"/>
      <c r="Z22" s="334"/>
      <c r="AA22" s="332" t="s">
        <v>216</v>
      </c>
      <c r="AB22" s="333"/>
      <c r="AC22" s="333"/>
      <c r="AD22" s="333"/>
      <c r="AE22" s="333"/>
      <c r="AF22" s="333"/>
      <c r="AG22" s="333"/>
      <c r="AH22" s="333"/>
      <c r="AI22" s="371"/>
      <c r="AJ22" s="372" t="s">
        <v>137</v>
      </c>
      <c r="AK22" s="373"/>
      <c r="AL22" s="374"/>
    </row>
    <row r="23" spans="1:38" s="180" customFormat="1" ht="25.15" customHeight="1" thickBot="1" x14ac:dyDescent="0.3">
      <c r="A23" s="51"/>
      <c r="B23" s="51"/>
      <c r="C23" s="51"/>
      <c r="D23" s="51"/>
      <c r="E23" s="51"/>
      <c r="F23" s="51"/>
      <c r="G23" s="266"/>
      <c r="H23" s="179"/>
      <c r="I23" s="363">
        <f>J4*J16</f>
        <v>584793.44000000006</v>
      </c>
      <c r="J23" s="364"/>
      <c r="K23" s="365">
        <v>10</v>
      </c>
      <c r="L23" s="365"/>
      <c r="M23" s="365">
        <v>20</v>
      </c>
      <c r="N23" s="365"/>
      <c r="O23" s="365">
        <v>30</v>
      </c>
      <c r="P23" s="365"/>
      <c r="Q23" s="181" t="s">
        <v>66</v>
      </c>
      <c r="R23" s="363">
        <f>K16*K4</f>
        <v>584793.44000000006</v>
      </c>
      <c r="S23" s="364"/>
      <c r="T23" s="365">
        <v>10</v>
      </c>
      <c r="U23" s="365"/>
      <c r="V23" s="365">
        <v>20</v>
      </c>
      <c r="W23" s="365"/>
      <c r="X23" s="365">
        <v>30</v>
      </c>
      <c r="Y23" s="365"/>
      <c r="Z23" s="181" t="s">
        <v>66</v>
      </c>
      <c r="AA23" s="363">
        <f>L16*L4</f>
        <v>584793.44000000006</v>
      </c>
      <c r="AB23" s="364"/>
      <c r="AC23" s="365">
        <v>10</v>
      </c>
      <c r="AD23" s="365"/>
      <c r="AE23" s="365">
        <v>20</v>
      </c>
      <c r="AF23" s="365"/>
      <c r="AG23" s="365">
        <v>30</v>
      </c>
      <c r="AH23" s="365"/>
      <c r="AI23" s="270" t="s">
        <v>66</v>
      </c>
      <c r="AJ23" s="182" t="s">
        <v>113</v>
      </c>
      <c r="AK23" s="183" t="s">
        <v>138</v>
      </c>
      <c r="AL23" s="184" t="s">
        <v>66</v>
      </c>
    </row>
    <row r="24" spans="1:38" s="51" customFormat="1" ht="30" customHeight="1" x14ac:dyDescent="0.25">
      <c r="A24" s="44" t="s">
        <v>139</v>
      </c>
      <c r="B24" s="361" t="s">
        <v>140</v>
      </c>
      <c r="C24" s="362"/>
      <c r="D24" s="361" t="s">
        <v>141</v>
      </c>
      <c r="E24" s="362"/>
      <c r="F24" s="44" t="s">
        <v>142</v>
      </c>
      <c r="G24" s="185" t="s">
        <v>143</v>
      </c>
      <c r="H24" s="224" t="s">
        <v>194</v>
      </c>
      <c r="I24" s="186" t="s">
        <v>229</v>
      </c>
      <c r="J24" s="187" t="s">
        <v>230</v>
      </c>
      <c r="K24" s="187" t="s">
        <v>144</v>
      </c>
      <c r="L24" s="187" t="s">
        <v>165</v>
      </c>
      <c r="M24" s="187" t="s">
        <v>144</v>
      </c>
      <c r="N24" s="187" t="s">
        <v>165</v>
      </c>
      <c r="O24" s="187" t="s">
        <v>144</v>
      </c>
      <c r="P24" s="187" t="s">
        <v>165</v>
      </c>
      <c r="Q24" s="188" t="s">
        <v>230</v>
      </c>
      <c r="R24" s="186" t="s">
        <v>229</v>
      </c>
      <c r="S24" s="187" t="s">
        <v>230</v>
      </c>
      <c r="T24" s="187" t="s">
        <v>144</v>
      </c>
      <c r="U24" s="187" t="s">
        <v>165</v>
      </c>
      <c r="V24" s="187" t="s">
        <v>144</v>
      </c>
      <c r="W24" s="187" t="s">
        <v>165</v>
      </c>
      <c r="X24" s="187" t="s">
        <v>144</v>
      </c>
      <c r="Y24" s="187" t="s">
        <v>165</v>
      </c>
      <c r="Z24" s="188" t="s">
        <v>230</v>
      </c>
      <c r="AA24" s="186" t="s">
        <v>229</v>
      </c>
      <c r="AB24" s="187" t="s">
        <v>230</v>
      </c>
      <c r="AC24" s="187" t="s">
        <v>144</v>
      </c>
      <c r="AD24" s="187" t="s">
        <v>165</v>
      </c>
      <c r="AE24" s="187" t="s">
        <v>144</v>
      </c>
      <c r="AF24" s="187" t="s">
        <v>165</v>
      </c>
      <c r="AG24" s="187" t="s">
        <v>144</v>
      </c>
      <c r="AH24" s="187" t="s">
        <v>165</v>
      </c>
      <c r="AI24" s="188" t="s">
        <v>230</v>
      </c>
      <c r="AJ24" s="237" t="s">
        <v>230</v>
      </c>
      <c r="AK24" s="44" t="s">
        <v>230</v>
      </c>
      <c r="AL24" s="208" t="s">
        <v>230</v>
      </c>
    </row>
    <row r="25" spans="1:38" s="51" customFormat="1" ht="30" customHeight="1" x14ac:dyDescent="0.25">
      <c r="A25" s="189">
        <v>1</v>
      </c>
      <c r="B25" s="190" t="s">
        <v>59</v>
      </c>
      <c r="C25" s="191" t="s">
        <v>58</v>
      </c>
      <c r="D25" s="190" t="s">
        <v>0</v>
      </c>
      <c r="E25" s="190" t="s">
        <v>53</v>
      </c>
      <c r="F25" s="189" t="s">
        <v>204</v>
      </c>
      <c r="G25" s="249">
        <v>0.2</v>
      </c>
      <c r="H25" s="193"/>
      <c r="I25" s="194">
        <v>161000</v>
      </c>
      <c r="J25" s="195">
        <v>116958.68800000002</v>
      </c>
      <c r="K25" s="196">
        <f>'2026-FUS'!AL4</f>
        <v>40332</v>
      </c>
      <c r="L25" s="196">
        <f>'2026-FUS'!AM4</f>
        <v>27720.480000000003</v>
      </c>
      <c r="M25" s="196">
        <f>'2026-FUS'!BS4</f>
        <v>91702</v>
      </c>
      <c r="N25" s="196">
        <f>'2026-FUS'!BT4</f>
        <v>61936.480000000003</v>
      </c>
      <c r="O25" s="196">
        <f>'2026-FUS'!DC4</f>
        <v>143492</v>
      </c>
      <c r="P25" s="196">
        <f>'2026-FUS'!DD4</f>
        <v>96349.28</v>
      </c>
      <c r="Q25" s="197">
        <f>IFERROR((P25/J25),0)</f>
        <v>0.82378899462346888</v>
      </c>
      <c r="R25" s="194">
        <v>161000</v>
      </c>
      <c r="S25" s="195">
        <v>116958.68800000002</v>
      </c>
      <c r="T25" s="196">
        <f>'2026-FUS'!AL51</f>
        <v>43466</v>
      </c>
      <c r="U25" s="196">
        <f>'2026-FUS'!AM51</f>
        <v>28855.040000000001</v>
      </c>
      <c r="V25" s="196">
        <f>'2026-FUS'!BS51</f>
        <v>87306</v>
      </c>
      <c r="W25" s="196">
        <f>'2026-FUS'!BT51</f>
        <v>57654.239999999998</v>
      </c>
      <c r="X25" s="196">
        <f>'2026-FUS'!DC51</f>
        <v>129856</v>
      </c>
      <c r="Y25" s="196">
        <f>'2026-FUS'!DD51</f>
        <v>85707.040000000008</v>
      </c>
      <c r="Z25" s="197">
        <f>IFERROR((Y25/S25),0)</f>
        <v>0.73279754984939627</v>
      </c>
      <c r="AA25" s="194">
        <v>161000</v>
      </c>
      <c r="AB25" s="195">
        <v>116958.68800000002</v>
      </c>
      <c r="AC25" s="196">
        <f>'2026-FUS'!AL99</f>
        <v>49940</v>
      </c>
      <c r="AD25" s="196">
        <f>'2026-FUS'!AM99</f>
        <v>33019.999999999993</v>
      </c>
      <c r="AE25" s="196">
        <f>'2026-FUS'!BS99</f>
        <v>87732</v>
      </c>
      <c r="AF25" s="196">
        <f>'2026-FUS'!BT99</f>
        <v>58157.279999999999</v>
      </c>
      <c r="AG25" s="196">
        <f>'2026-FUS'!DC99</f>
        <v>87732</v>
      </c>
      <c r="AH25" s="196">
        <f>'2026-FUS'!DD99</f>
        <v>58157.279999999999</v>
      </c>
      <c r="AI25" s="228">
        <f>IFERROR((AH25/AB25),0)</f>
        <v>0.49724634393983613</v>
      </c>
      <c r="AJ25" s="198">
        <f>+J25+S25+AB25</f>
        <v>350876.06400000007</v>
      </c>
      <c r="AK25" s="199">
        <f>+P25+Y25+AH25</f>
        <v>240213.6</v>
      </c>
      <c r="AL25" s="200">
        <f>IFERROR((AK25/AJ25),0)</f>
        <v>0.68461096280423384</v>
      </c>
    </row>
    <row r="26" spans="1:38" s="51" customFormat="1" ht="30" customHeight="1" x14ac:dyDescent="0.25">
      <c r="A26" s="201">
        <v>2</v>
      </c>
      <c r="B26" s="202" t="s">
        <v>61</v>
      </c>
      <c r="C26" s="202" t="s">
        <v>235</v>
      </c>
      <c r="D26" s="202" t="s">
        <v>0</v>
      </c>
      <c r="E26" s="202" t="s">
        <v>53</v>
      </c>
      <c r="F26" s="251" t="s">
        <v>203</v>
      </c>
      <c r="G26" s="249">
        <v>0.05</v>
      </c>
      <c r="H26" s="193"/>
      <c r="I26" s="194">
        <v>44800</v>
      </c>
      <c r="J26" s="195">
        <v>29239.672000000006</v>
      </c>
      <c r="K26" s="196">
        <f>'2026-FUS'!AL5</f>
        <v>15860</v>
      </c>
      <c r="L26" s="196">
        <f>'2026-FUS'!AM5</f>
        <v>10841.6</v>
      </c>
      <c r="M26" s="196">
        <f>'2026-FUS'!BS5</f>
        <v>30900</v>
      </c>
      <c r="N26" s="196">
        <f>'2026-FUS'!BT5</f>
        <v>20853.599999999999</v>
      </c>
      <c r="O26" s="196">
        <f>'2026-FUS'!DC5</f>
        <v>45020</v>
      </c>
      <c r="P26" s="196">
        <f>'2026-FUS'!DD5</f>
        <v>30365.599999999999</v>
      </c>
      <c r="Q26" s="197">
        <f t="shared" ref="Q26:Q50" si="1">IFERROR((P26/J26),0)</f>
        <v>1.0385068614996773</v>
      </c>
      <c r="R26" s="194">
        <v>44800</v>
      </c>
      <c r="S26" s="195">
        <v>29239.672000000006</v>
      </c>
      <c r="T26" s="196">
        <f>'2026-FUS'!AL52</f>
        <v>16110</v>
      </c>
      <c r="U26" s="196">
        <f>'2026-FUS'!AM52</f>
        <v>10754.4</v>
      </c>
      <c r="V26" s="196">
        <f>'2026-FUS'!BS52</f>
        <v>27940</v>
      </c>
      <c r="W26" s="196">
        <f>'2026-FUS'!BT52</f>
        <v>18584.8</v>
      </c>
      <c r="X26" s="196">
        <f>'2026-FUS'!DC52</f>
        <v>38530</v>
      </c>
      <c r="Y26" s="196">
        <f>'2026-FUS'!DD52</f>
        <v>25568.799999999999</v>
      </c>
      <c r="Z26" s="197">
        <f t="shared" ref="Z26:Z49" si="2">IFERROR((Y26/S26),0)</f>
        <v>0.87445577364889704</v>
      </c>
      <c r="AA26" s="194">
        <v>44800</v>
      </c>
      <c r="AB26" s="195">
        <v>29239.672000000006</v>
      </c>
      <c r="AC26" s="196">
        <f>'2026-FUS'!AL100</f>
        <v>10460</v>
      </c>
      <c r="AD26" s="196">
        <f>'2026-FUS'!AM100</f>
        <v>6888.8</v>
      </c>
      <c r="AE26" s="196">
        <f>'2026-FUS'!BS100</f>
        <v>18190</v>
      </c>
      <c r="AF26" s="196">
        <f>'2026-FUS'!BT100</f>
        <v>12138.400000000001</v>
      </c>
      <c r="AG26" s="196">
        <f>'2026-FUS'!DC100</f>
        <v>18190</v>
      </c>
      <c r="AH26" s="196">
        <f>'2026-FUS'!DD100</f>
        <v>12138.400000000001</v>
      </c>
      <c r="AI26" s="228">
        <f t="shared" ref="AI26:AI49" si="3">IFERROR((AH26/AB26),0)</f>
        <v>0.41513461573713956</v>
      </c>
      <c r="AJ26" s="198">
        <f t="shared" ref="AJ26:AJ49" si="4">+J26+S26+AB26</f>
        <v>87719.016000000018</v>
      </c>
      <c r="AK26" s="199">
        <f t="shared" ref="AK26:AK49" si="5">+P26+Y26+AH26</f>
        <v>68072.799999999988</v>
      </c>
      <c r="AL26" s="200">
        <f t="shared" ref="AL26:AL49" si="6">IFERROR((AK26/AJ26),0)</f>
        <v>0.7760324169619045</v>
      </c>
    </row>
    <row r="27" spans="1:38" s="51" customFormat="1" ht="30" customHeight="1" x14ac:dyDescent="0.25">
      <c r="A27" s="189">
        <v>3</v>
      </c>
      <c r="B27" s="202" t="s">
        <v>63</v>
      </c>
      <c r="C27" s="202" t="s">
        <v>62</v>
      </c>
      <c r="D27" s="202" t="s">
        <v>0</v>
      </c>
      <c r="E27" s="202" t="s">
        <v>53</v>
      </c>
      <c r="F27" s="251" t="s">
        <v>203</v>
      </c>
      <c r="G27" s="249">
        <v>0.08</v>
      </c>
      <c r="H27" s="193"/>
      <c r="I27" s="194">
        <v>65800</v>
      </c>
      <c r="J27" s="195">
        <v>46783.475200000008</v>
      </c>
      <c r="K27" s="196">
        <f>'2026-FUS'!AL6</f>
        <v>20398</v>
      </c>
      <c r="L27" s="196">
        <f>'2026-FUS'!AM6</f>
        <v>13061.920000000002</v>
      </c>
      <c r="M27" s="196">
        <f>'2026-FUS'!BS6</f>
        <v>47054</v>
      </c>
      <c r="N27" s="196">
        <f>'2026-FUS'!BT6</f>
        <v>30121.760000000002</v>
      </c>
      <c r="O27" s="196">
        <f>'2026-FUS'!DC6</f>
        <v>72248</v>
      </c>
      <c r="P27" s="196">
        <f>'2026-FUS'!DD6</f>
        <v>46245.919999999998</v>
      </c>
      <c r="Q27" s="197">
        <f t="shared" si="1"/>
        <v>0.98850972062887688</v>
      </c>
      <c r="R27" s="194">
        <v>65800</v>
      </c>
      <c r="S27" s="195">
        <v>46783.475200000008</v>
      </c>
      <c r="T27" s="196">
        <f>'2026-FUS'!AL53</f>
        <v>18882</v>
      </c>
      <c r="U27" s="196">
        <f>'2026-FUS'!AM53</f>
        <v>12084.480000000003</v>
      </c>
      <c r="V27" s="196">
        <f>'2026-FUS'!BS53</f>
        <v>38018</v>
      </c>
      <c r="W27" s="196">
        <f>'2026-FUS'!BT53</f>
        <v>24335.120000000003</v>
      </c>
      <c r="X27" s="196">
        <f>'2026-FUS'!DC53</f>
        <v>52316</v>
      </c>
      <c r="Y27" s="196">
        <f>'2026-FUS'!DD53</f>
        <v>33485.840000000004</v>
      </c>
      <c r="Z27" s="197">
        <f t="shared" si="2"/>
        <v>0.71576213303623926</v>
      </c>
      <c r="AA27" s="194">
        <v>65800</v>
      </c>
      <c r="AB27" s="195">
        <v>46783.475200000008</v>
      </c>
      <c r="AC27" s="196">
        <f>'2026-FUS'!AL101</f>
        <v>9470</v>
      </c>
      <c r="AD27" s="196">
        <f>'2026-FUS'!AM101</f>
        <v>6060.8</v>
      </c>
      <c r="AE27" s="196">
        <f>'2026-FUS'!BS101</f>
        <v>24722</v>
      </c>
      <c r="AF27" s="196">
        <f>'2026-FUS'!BT101</f>
        <v>15822.079999999998</v>
      </c>
      <c r="AG27" s="196">
        <f>'2026-FUS'!DC101</f>
        <v>24722</v>
      </c>
      <c r="AH27" s="196">
        <f>'2026-FUS'!DD101</f>
        <v>15822.079999999998</v>
      </c>
      <c r="AI27" s="228">
        <f t="shared" si="3"/>
        <v>0.33819804818603977</v>
      </c>
      <c r="AJ27" s="198">
        <f t="shared" si="4"/>
        <v>140350.42560000002</v>
      </c>
      <c r="AK27" s="199">
        <f t="shared" si="5"/>
        <v>95553.840000000011</v>
      </c>
      <c r="AL27" s="200">
        <f t="shared" si="6"/>
        <v>0.6808233006170521</v>
      </c>
    </row>
    <row r="28" spans="1:38" s="51" customFormat="1" ht="30" customHeight="1" x14ac:dyDescent="0.25">
      <c r="A28" s="201">
        <v>4</v>
      </c>
      <c r="B28" s="202" t="s">
        <v>44</v>
      </c>
      <c r="C28" s="203" t="s">
        <v>43</v>
      </c>
      <c r="D28" s="202" t="s">
        <v>45</v>
      </c>
      <c r="E28" s="202" t="s">
        <v>42</v>
      </c>
      <c r="F28" s="251" t="s">
        <v>203</v>
      </c>
      <c r="G28" s="249">
        <v>0.11</v>
      </c>
      <c r="H28" s="193"/>
      <c r="I28" s="194">
        <v>89600</v>
      </c>
      <c r="J28" s="195">
        <v>64327.27840000001</v>
      </c>
      <c r="K28" s="196">
        <f>'2026-FUS'!AL7</f>
        <v>29800</v>
      </c>
      <c r="L28" s="196">
        <f>'2026-FUS'!AM7</f>
        <v>20110.240000000002</v>
      </c>
      <c r="M28" s="196">
        <f>'2026-FUS'!BS7</f>
        <v>49790</v>
      </c>
      <c r="N28" s="196">
        <f>'2026-FUS'!BT7</f>
        <v>33463.520000000004</v>
      </c>
      <c r="O28" s="196">
        <f>'2026-FUS'!DC7</f>
        <v>86376</v>
      </c>
      <c r="P28" s="196">
        <f>'2026-FUS'!DD7</f>
        <v>58025.280000000006</v>
      </c>
      <c r="Q28" s="197">
        <f t="shared" si="1"/>
        <v>0.90203225510625673</v>
      </c>
      <c r="R28" s="194">
        <v>89600</v>
      </c>
      <c r="S28" s="195">
        <v>64327.27840000001</v>
      </c>
      <c r="T28" s="196">
        <f>'2026-FUS'!AL54</f>
        <v>25736</v>
      </c>
      <c r="U28" s="196">
        <f>'2026-FUS'!AM54</f>
        <v>16773.440000000002</v>
      </c>
      <c r="V28" s="196">
        <f>'2026-FUS'!BS54</f>
        <v>64940</v>
      </c>
      <c r="W28" s="196">
        <f>'2026-FUS'!BT54</f>
        <v>42447.680000000008</v>
      </c>
      <c r="X28" s="196">
        <f>'2026-FUS'!DC54</f>
        <v>95264</v>
      </c>
      <c r="Y28" s="196">
        <f>'2026-FUS'!DD54</f>
        <v>62258.720000000008</v>
      </c>
      <c r="Z28" s="197">
        <f t="shared" si="2"/>
        <v>0.96784321595051348</v>
      </c>
      <c r="AA28" s="194">
        <v>89600</v>
      </c>
      <c r="AB28" s="195">
        <v>64327.27840000001</v>
      </c>
      <c r="AC28" s="196">
        <f>'2026-FUS'!AL102</f>
        <v>43258</v>
      </c>
      <c r="AD28" s="196">
        <f>'2026-FUS'!AM102</f>
        <v>28714.239999999998</v>
      </c>
      <c r="AE28" s="196">
        <f>'2026-FUS'!BS102</f>
        <v>64890</v>
      </c>
      <c r="AF28" s="196">
        <f>'2026-FUS'!BT102</f>
        <v>43144.32</v>
      </c>
      <c r="AG28" s="196">
        <f>'2026-FUS'!DC102</f>
        <v>64890</v>
      </c>
      <c r="AH28" s="196">
        <f>'2026-FUS'!DD102</f>
        <v>43144.32</v>
      </c>
      <c r="AI28" s="228">
        <f t="shared" si="3"/>
        <v>0.67070022349958447</v>
      </c>
      <c r="AJ28" s="198">
        <f t="shared" si="4"/>
        <v>192981.83520000003</v>
      </c>
      <c r="AK28" s="199">
        <f t="shared" si="5"/>
        <v>163428.32</v>
      </c>
      <c r="AL28" s="200">
        <f t="shared" si="6"/>
        <v>0.84685856485211819</v>
      </c>
    </row>
    <row r="29" spans="1:38" s="51" customFormat="1" ht="30" customHeight="1" x14ac:dyDescent="0.25">
      <c r="A29" s="189">
        <v>5</v>
      </c>
      <c r="B29" s="202" t="s">
        <v>41</v>
      </c>
      <c r="C29" s="203" t="s">
        <v>40</v>
      </c>
      <c r="D29" s="202" t="s">
        <v>37</v>
      </c>
      <c r="E29" s="202" t="s">
        <v>36</v>
      </c>
      <c r="F29" s="251" t="s">
        <v>203</v>
      </c>
      <c r="G29" s="249">
        <v>0.04</v>
      </c>
      <c r="H29" s="193"/>
      <c r="I29" s="194">
        <v>29400</v>
      </c>
      <c r="J29" s="195">
        <v>23391.737600000004</v>
      </c>
      <c r="K29" s="196">
        <f>'2026-FUS'!AL8</f>
        <v>16280</v>
      </c>
      <c r="L29" s="196">
        <f>'2026-FUS'!AM8</f>
        <v>10635.2</v>
      </c>
      <c r="M29" s="196">
        <f>'2026-FUS'!BS8</f>
        <v>22460</v>
      </c>
      <c r="N29" s="196">
        <f>'2026-FUS'!BT8</f>
        <v>14691.2</v>
      </c>
      <c r="O29" s="196">
        <f>'2026-FUS'!DC8</f>
        <v>30990</v>
      </c>
      <c r="P29" s="196">
        <f>'2026-FUS'!DD8</f>
        <v>20280</v>
      </c>
      <c r="Q29" s="197">
        <f t="shared" si="1"/>
        <v>0.86697278957164758</v>
      </c>
      <c r="R29" s="194">
        <v>29400</v>
      </c>
      <c r="S29" s="195">
        <v>23391.737600000004</v>
      </c>
      <c r="T29" s="196">
        <f>'2026-FUS'!AL55</f>
        <v>10880</v>
      </c>
      <c r="U29" s="196">
        <f>'2026-FUS'!AM55</f>
        <v>7092.7999999999993</v>
      </c>
      <c r="V29" s="196">
        <f>'2026-FUS'!BS55</f>
        <v>18480</v>
      </c>
      <c r="W29" s="196">
        <f>'2026-FUS'!BT55</f>
        <v>11956.8</v>
      </c>
      <c r="X29" s="196">
        <f>'2026-FUS'!DC55</f>
        <v>27540</v>
      </c>
      <c r="Y29" s="196">
        <f>'2026-FUS'!DD55</f>
        <v>17884.8</v>
      </c>
      <c r="Z29" s="197">
        <f t="shared" si="2"/>
        <v>0.76457766010507899</v>
      </c>
      <c r="AA29" s="194">
        <v>29400</v>
      </c>
      <c r="AB29" s="195">
        <v>23391.737600000004</v>
      </c>
      <c r="AC29" s="196">
        <f>'2026-FUS'!AL103</f>
        <v>13730</v>
      </c>
      <c r="AD29" s="196">
        <f>'2026-FUS'!AM103</f>
        <v>8787.2000000000007</v>
      </c>
      <c r="AE29" s="196">
        <f>'2026-FUS'!BS103</f>
        <v>21410</v>
      </c>
      <c r="AF29" s="196">
        <f>'2026-FUS'!BT103</f>
        <v>13918.400000000001</v>
      </c>
      <c r="AG29" s="196">
        <f>'2026-FUS'!DC103</f>
        <v>21410</v>
      </c>
      <c r="AH29" s="196">
        <f>'2026-FUS'!DD103</f>
        <v>13918.400000000001</v>
      </c>
      <c r="AI29" s="228">
        <f t="shared" si="3"/>
        <v>0.59501351451548423</v>
      </c>
      <c r="AJ29" s="198">
        <f t="shared" si="4"/>
        <v>70175.212800000008</v>
      </c>
      <c r="AK29" s="199">
        <f t="shared" si="5"/>
        <v>52083.200000000004</v>
      </c>
      <c r="AL29" s="200">
        <f t="shared" si="6"/>
        <v>0.74218798806407038</v>
      </c>
    </row>
    <row r="30" spans="1:38" s="51" customFormat="1" ht="30" customHeight="1" x14ac:dyDescent="0.25">
      <c r="A30" s="201">
        <v>6</v>
      </c>
      <c r="B30" s="202" t="s">
        <v>39</v>
      </c>
      <c r="C30" s="203" t="s">
        <v>38</v>
      </c>
      <c r="D30" s="202" t="s">
        <v>37</v>
      </c>
      <c r="E30" s="202" t="s">
        <v>36</v>
      </c>
      <c r="F30" s="251" t="s">
        <v>203</v>
      </c>
      <c r="G30" s="249">
        <v>0.03</v>
      </c>
      <c r="H30" s="193"/>
      <c r="I30" s="194">
        <v>29400</v>
      </c>
      <c r="J30" s="195">
        <v>17543.803200000002</v>
      </c>
      <c r="K30" s="196">
        <f>'2026-FUS'!AL9</f>
        <v>10430</v>
      </c>
      <c r="L30" s="196">
        <f>'2026-FUS'!AM9</f>
        <v>6675.1999999999989</v>
      </c>
      <c r="M30" s="196">
        <f>'2026-FUS'!BS9</f>
        <v>19680</v>
      </c>
      <c r="N30" s="196">
        <f>'2026-FUS'!BT9</f>
        <v>12595.199999999999</v>
      </c>
      <c r="O30" s="196">
        <f>'2026-FUS'!DC9</f>
        <v>27080</v>
      </c>
      <c r="P30" s="196">
        <f>'2026-FUS'!DD9</f>
        <v>17331.199999999997</v>
      </c>
      <c r="Q30" s="197">
        <f t="shared" si="1"/>
        <v>0.98788157860776704</v>
      </c>
      <c r="R30" s="194">
        <v>29400</v>
      </c>
      <c r="S30" s="195">
        <v>17543.803200000002</v>
      </c>
      <c r="T30" s="196">
        <f>'2026-FUS'!AL56</f>
        <v>9220</v>
      </c>
      <c r="U30" s="196">
        <f>'2026-FUS'!AM56</f>
        <v>6116.8</v>
      </c>
      <c r="V30" s="196">
        <f>'2026-FUS'!BS56</f>
        <v>24960</v>
      </c>
      <c r="W30" s="196">
        <f>'2026-FUS'!BT56</f>
        <v>16190.400000000001</v>
      </c>
      <c r="X30" s="196">
        <f>'2026-FUS'!DC56</f>
        <v>34160</v>
      </c>
      <c r="Y30" s="196">
        <f>'2026-FUS'!DD56</f>
        <v>22078.400000000001</v>
      </c>
      <c r="Z30" s="197">
        <f t="shared" si="2"/>
        <v>1.2584728492622397</v>
      </c>
      <c r="AA30" s="194">
        <v>29400</v>
      </c>
      <c r="AB30" s="195">
        <v>17543.803200000002</v>
      </c>
      <c r="AC30" s="196">
        <f>'2026-FUS'!AL104</f>
        <v>9180</v>
      </c>
      <c r="AD30" s="196">
        <f>'2026-FUS'!AM104</f>
        <v>5875.2</v>
      </c>
      <c r="AE30" s="196">
        <f>'2026-FUS'!BS104</f>
        <v>25200</v>
      </c>
      <c r="AF30" s="196">
        <f>'2026-FUS'!BT104</f>
        <v>16560</v>
      </c>
      <c r="AG30" s="196">
        <f>'2026-FUS'!DC104</f>
        <v>25200</v>
      </c>
      <c r="AH30" s="196">
        <f>'2026-FUS'!DD104</f>
        <v>16560</v>
      </c>
      <c r="AI30" s="228">
        <f t="shared" si="3"/>
        <v>0.94392303716676429</v>
      </c>
      <c r="AJ30" s="198">
        <f t="shared" si="4"/>
        <v>52631.409600000006</v>
      </c>
      <c r="AK30" s="199">
        <f t="shared" si="5"/>
        <v>55969.599999999999</v>
      </c>
      <c r="AL30" s="200">
        <f t="shared" si="6"/>
        <v>1.0634258216789236</v>
      </c>
    </row>
    <row r="31" spans="1:38" s="51" customFormat="1" ht="30" customHeight="1" x14ac:dyDescent="0.25">
      <c r="A31" s="189">
        <v>7</v>
      </c>
      <c r="B31" s="190" t="s">
        <v>33</v>
      </c>
      <c r="C31" s="191" t="s">
        <v>236</v>
      </c>
      <c r="D31" s="190" t="s">
        <v>2</v>
      </c>
      <c r="E31" s="190" t="s">
        <v>31</v>
      </c>
      <c r="F31" s="250" t="s">
        <v>203</v>
      </c>
      <c r="G31" s="249">
        <v>0.01</v>
      </c>
      <c r="H31" s="193"/>
      <c r="I31" s="194">
        <v>11200</v>
      </c>
      <c r="J31" s="195">
        <v>5847.934400000001</v>
      </c>
      <c r="K31" s="196">
        <f>'2026-FUS'!AL10</f>
        <v>2800</v>
      </c>
      <c r="L31" s="196">
        <f>'2026-FUS'!AM10</f>
        <v>1792</v>
      </c>
      <c r="M31" s="196">
        <f>'2026-FUS'!BS10</f>
        <v>4200</v>
      </c>
      <c r="N31" s="196">
        <f>'2026-FUS'!BT10</f>
        <v>2688</v>
      </c>
      <c r="O31" s="196">
        <f>'2026-FUS'!DC10</f>
        <v>10800</v>
      </c>
      <c r="P31" s="196">
        <f>'2026-FUS'!DD10</f>
        <v>6816</v>
      </c>
      <c r="Q31" s="197">
        <f t="shared" si="1"/>
        <v>1.1655397502407001</v>
      </c>
      <c r="R31" s="194">
        <v>11200</v>
      </c>
      <c r="S31" s="195">
        <v>5847.934400000001</v>
      </c>
      <c r="T31" s="196">
        <f>'2026-FUS'!AL57</f>
        <v>4200</v>
      </c>
      <c r="U31" s="196">
        <f>'2026-FUS'!AM57</f>
        <v>2688</v>
      </c>
      <c r="V31" s="196">
        <f>'2026-FUS'!BS57</f>
        <v>4200</v>
      </c>
      <c r="W31" s="196">
        <f>'2026-FUS'!BT57</f>
        <v>2688</v>
      </c>
      <c r="X31" s="196">
        <f>'2026-FUS'!DC57</f>
        <v>8400</v>
      </c>
      <c r="Y31" s="196">
        <f>'2026-FUS'!DD57</f>
        <v>5376</v>
      </c>
      <c r="Z31" s="197">
        <f t="shared" si="2"/>
        <v>0.91929895793632688</v>
      </c>
      <c r="AA31" s="194">
        <v>11200</v>
      </c>
      <c r="AB31" s="195">
        <v>5847.934400000001</v>
      </c>
      <c r="AC31" s="196">
        <f>'2026-FUS'!AL105</f>
        <v>0</v>
      </c>
      <c r="AD31" s="196">
        <f>'2026-FUS'!AM105</f>
        <v>0</v>
      </c>
      <c r="AE31" s="196">
        <f>'2026-FUS'!BS105</f>
        <v>0</v>
      </c>
      <c r="AF31" s="196">
        <f>'2026-FUS'!BT105</f>
        <v>0</v>
      </c>
      <c r="AG31" s="196">
        <f>'2026-FUS'!DC105</f>
        <v>0</v>
      </c>
      <c r="AH31" s="196">
        <f>'2026-FUS'!DD105</f>
        <v>0</v>
      </c>
      <c r="AI31" s="228">
        <f t="shared" si="3"/>
        <v>0</v>
      </c>
      <c r="AJ31" s="198">
        <f t="shared" si="4"/>
        <v>17543.803200000002</v>
      </c>
      <c r="AK31" s="199">
        <f t="shared" si="5"/>
        <v>12192</v>
      </c>
      <c r="AL31" s="200">
        <f t="shared" si="6"/>
        <v>0.69494623605900907</v>
      </c>
    </row>
    <row r="32" spans="1:38" s="51" customFormat="1" ht="30" customHeight="1" x14ac:dyDescent="0.25">
      <c r="A32" s="201">
        <v>8</v>
      </c>
      <c r="B32" s="190" t="s">
        <v>30</v>
      </c>
      <c r="C32" s="191" t="s">
        <v>29</v>
      </c>
      <c r="D32" s="190" t="s">
        <v>32</v>
      </c>
      <c r="E32" s="190" t="s">
        <v>46</v>
      </c>
      <c r="F32" s="250" t="s">
        <v>203</v>
      </c>
      <c r="G32" s="249">
        <v>0.09</v>
      </c>
      <c r="H32" s="193"/>
      <c r="I32" s="194">
        <v>70000</v>
      </c>
      <c r="J32" s="195">
        <v>52631.409600000006</v>
      </c>
      <c r="K32" s="196">
        <f>'2026-FUS'!AL11</f>
        <v>22540</v>
      </c>
      <c r="L32" s="196">
        <f>'2026-FUS'!AM11</f>
        <v>14425.6</v>
      </c>
      <c r="M32" s="196">
        <f>'2026-FUS'!BS11</f>
        <v>48400</v>
      </c>
      <c r="N32" s="196">
        <f>'2026-FUS'!BT11</f>
        <v>30976</v>
      </c>
      <c r="O32" s="196">
        <f>'2026-FUS'!DC11</f>
        <v>83900</v>
      </c>
      <c r="P32" s="196">
        <f>'2026-FUS'!DD11</f>
        <v>53732</v>
      </c>
      <c r="Q32" s="197">
        <f t="shared" si="1"/>
        <v>1.0209112848841502</v>
      </c>
      <c r="R32" s="194">
        <v>70000</v>
      </c>
      <c r="S32" s="195">
        <v>52631.409600000006</v>
      </c>
      <c r="T32" s="196">
        <f>'2026-FUS'!AL58</f>
        <v>19010</v>
      </c>
      <c r="U32" s="196">
        <f>'2026-FUS'!AM58</f>
        <v>12166.400000000001</v>
      </c>
      <c r="V32" s="196">
        <f>'2026-FUS'!BS58</f>
        <v>47050</v>
      </c>
      <c r="W32" s="196">
        <f>'2026-FUS'!BT58</f>
        <v>30148</v>
      </c>
      <c r="X32" s="196">
        <f>'2026-FUS'!DC58</f>
        <v>69770</v>
      </c>
      <c r="Y32" s="196">
        <f>'2026-FUS'!DD58</f>
        <v>44688.800000000003</v>
      </c>
      <c r="Z32" s="197">
        <f t="shared" si="2"/>
        <v>0.8490899320317653</v>
      </c>
      <c r="AA32" s="194">
        <v>70000</v>
      </c>
      <c r="AB32" s="195">
        <v>52631.409600000006</v>
      </c>
      <c r="AC32" s="196">
        <f>'2026-FUS'!AL106</f>
        <v>25990</v>
      </c>
      <c r="AD32" s="196">
        <f>'2026-FUS'!AM106</f>
        <v>16669.600000000002</v>
      </c>
      <c r="AE32" s="196">
        <f>'2026-FUS'!BS106</f>
        <v>46240</v>
      </c>
      <c r="AF32" s="196">
        <f>'2026-FUS'!BT106</f>
        <v>29629.600000000002</v>
      </c>
      <c r="AG32" s="196">
        <f>'2026-FUS'!DC106</f>
        <v>46240</v>
      </c>
      <c r="AH32" s="196">
        <f>'2026-FUS'!DD106</f>
        <v>29629.600000000002</v>
      </c>
      <c r="AI32" s="228">
        <f t="shared" si="3"/>
        <v>0.56296421139364661</v>
      </c>
      <c r="AJ32" s="198">
        <f t="shared" si="4"/>
        <v>157894.22880000001</v>
      </c>
      <c r="AK32" s="199">
        <f t="shared" si="5"/>
        <v>128050.40000000001</v>
      </c>
      <c r="AL32" s="200">
        <f t="shared" si="6"/>
        <v>0.81098847610318736</v>
      </c>
    </row>
    <row r="33" spans="1:38" s="51" customFormat="1" ht="30" customHeight="1" x14ac:dyDescent="0.25">
      <c r="A33" s="189">
        <v>9</v>
      </c>
      <c r="B33" s="190" t="s">
        <v>28</v>
      </c>
      <c r="C33" s="191" t="s">
        <v>27</v>
      </c>
      <c r="D33" s="190" t="s">
        <v>16</v>
      </c>
      <c r="E33" s="190" t="s">
        <v>15</v>
      </c>
      <c r="F33" s="250" t="s">
        <v>203</v>
      </c>
      <c r="G33" s="249">
        <v>0.05</v>
      </c>
      <c r="H33" s="193"/>
      <c r="I33" s="194">
        <v>42000</v>
      </c>
      <c r="J33" s="195">
        <v>29239.672000000006</v>
      </c>
      <c r="K33" s="196">
        <f>'2026-FUS'!AL12</f>
        <v>7720</v>
      </c>
      <c r="L33" s="196">
        <f>'2026-FUS'!AM12</f>
        <v>4940.8</v>
      </c>
      <c r="M33" s="196">
        <f>'2026-FUS'!BS12</f>
        <v>28660</v>
      </c>
      <c r="N33" s="196">
        <f>'2026-FUS'!BT12</f>
        <v>18955.599999999999</v>
      </c>
      <c r="O33" s="196">
        <f>'2026-FUS'!DC12</f>
        <v>45700</v>
      </c>
      <c r="P33" s="196">
        <f>'2026-FUS'!DD12</f>
        <v>29945.199999999997</v>
      </c>
      <c r="Q33" s="197">
        <f t="shared" si="1"/>
        <v>1.0241291352379052</v>
      </c>
      <c r="R33" s="194">
        <v>42000</v>
      </c>
      <c r="S33" s="195">
        <v>29239.672000000006</v>
      </c>
      <c r="T33" s="196">
        <f>'2026-FUS'!AL59</f>
        <v>12680</v>
      </c>
      <c r="U33" s="196">
        <f>'2026-FUS'!AM59</f>
        <v>8249.6</v>
      </c>
      <c r="V33" s="196">
        <f>'2026-FUS'!BS59</f>
        <v>24380</v>
      </c>
      <c r="W33" s="196">
        <f>'2026-FUS'!BT59</f>
        <v>15923.6</v>
      </c>
      <c r="X33" s="196">
        <f>'2026-FUS'!DC59</f>
        <v>36340</v>
      </c>
      <c r="Y33" s="196">
        <f>'2026-FUS'!DD59</f>
        <v>24061.599999999999</v>
      </c>
      <c r="Z33" s="197">
        <f t="shared" si="2"/>
        <v>0.82290936779318158</v>
      </c>
      <c r="AA33" s="194">
        <v>42000</v>
      </c>
      <c r="AB33" s="195">
        <v>29239.672000000006</v>
      </c>
      <c r="AC33" s="196">
        <f>'2026-FUS'!AL107</f>
        <v>13410</v>
      </c>
      <c r="AD33" s="196">
        <f>'2026-FUS'!AM107</f>
        <v>8482.7999999999993</v>
      </c>
      <c r="AE33" s="196">
        <f>'2026-FUS'!BS107</f>
        <v>34430</v>
      </c>
      <c r="AF33" s="196">
        <f>'2026-FUS'!BT107</f>
        <v>22079.599999999999</v>
      </c>
      <c r="AG33" s="196">
        <f>'2026-FUS'!DC107</f>
        <v>34430</v>
      </c>
      <c r="AH33" s="196">
        <f>'2026-FUS'!DD107</f>
        <v>22079.599999999999</v>
      </c>
      <c r="AI33" s="228">
        <f t="shared" si="3"/>
        <v>0.75512474968939436</v>
      </c>
      <c r="AJ33" s="198">
        <f t="shared" si="4"/>
        <v>87719.016000000018</v>
      </c>
      <c r="AK33" s="199">
        <f t="shared" si="5"/>
        <v>76086.399999999994</v>
      </c>
      <c r="AL33" s="200">
        <f t="shared" si="6"/>
        <v>0.86738775090682707</v>
      </c>
    </row>
    <row r="34" spans="1:38" s="51" customFormat="1" ht="30" customHeight="1" x14ac:dyDescent="0.25">
      <c r="A34" s="201">
        <v>10</v>
      </c>
      <c r="B34" s="202" t="s">
        <v>26</v>
      </c>
      <c r="C34" s="203" t="s">
        <v>25</v>
      </c>
      <c r="D34" s="202" t="s">
        <v>16</v>
      </c>
      <c r="E34" s="202" t="s">
        <v>15</v>
      </c>
      <c r="F34" s="251" t="s">
        <v>203</v>
      </c>
      <c r="G34" s="249">
        <v>0.04</v>
      </c>
      <c r="H34" s="193"/>
      <c r="I34" s="194">
        <v>32200</v>
      </c>
      <c r="J34" s="195">
        <v>23391.737600000004</v>
      </c>
      <c r="K34" s="196">
        <f>'2026-FUS'!AL13</f>
        <v>0</v>
      </c>
      <c r="L34" s="196">
        <f>'2026-FUS'!AM13</f>
        <v>0</v>
      </c>
      <c r="M34" s="196">
        <f>'2026-FUS'!BS13</f>
        <v>0</v>
      </c>
      <c r="N34" s="196">
        <f>'2026-FUS'!BT13</f>
        <v>0</v>
      </c>
      <c r="O34" s="196">
        <f>'2026-FUS'!DC13</f>
        <v>12620</v>
      </c>
      <c r="P34" s="196">
        <f>'2026-FUS'!DD13</f>
        <v>8076.8</v>
      </c>
      <c r="Q34" s="197">
        <f t="shared" si="1"/>
        <v>0.34528431098679896</v>
      </c>
      <c r="R34" s="194">
        <v>32200</v>
      </c>
      <c r="S34" s="195">
        <v>23391.737600000004</v>
      </c>
      <c r="T34" s="196">
        <f>'2026-FUS'!AL60</f>
        <v>0</v>
      </c>
      <c r="U34" s="196">
        <f>'2026-FUS'!AM60</f>
        <v>0</v>
      </c>
      <c r="V34" s="196">
        <f>'2026-FUS'!BS60</f>
        <v>7740</v>
      </c>
      <c r="W34" s="196">
        <f>'2026-FUS'!BT60</f>
        <v>4953.6000000000004</v>
      </c>
      <c r="X34" s="196">
        <f>'2026-FUS'!DC60</f>
        <v>7740</v>
      </c>
      <c r="Y34" s="196">
        <f>'2026-FUS'!DD60</f>
        <v>4953.6000000000004</v>
      </c>
      <c r="Z34" s="197">
        <f t="shared" si="2"/>
        <v>0.21176708138176104</v>
      </c>
      <c r="AA34" s="194">
        <v>32200</v>
      </c>
      <c r="AB34" s="195">
        <v>23391.737600000004</v>
      </c>
      <c r="AC34" s="196">
        <f>'2026-FUS'!AL108</f>
        <v>3600</v>
      </c>
      <c r="AD34" s="196">
        <f>'2026-FUS'!AM108</f>
        <v>3600</v>
      </c>
      <c r="AE34" s="196">
        <f>'2026-FUS'!BS108</f>
        <v>12700</v>
      </c>
      <c r="AF34" s="196">
        <f>'2026-FUS'!BT108</f>
        <v>9424</v>
      </c>
      <c r="AG34" s="196">
        <f>'2026-FUS'!DC108</f>
        <v>12700</v>
      </c>
      <c r="AH34" s="196">
        <f>'2026-FUS'!DD108</f>
        <v>9424</v>
      </c>
      <c r="AI34" s="228">
        <f t="shared" si="3"/>
        <v>0.40287729629798852</v>
      </c>
      <c r="AJ34" s="198">
        <f t="shared" si="4"/>
        <v>70175.212800000008</v>
      </c>
      <c r="AK34" s="199">
        <f t="shared" si="5"/>
        <v>22454.400000000001</v>
      </c>
      <c r="AL34" s="200">
        <f t="shared" si="6"/>
        <v>0.31997622955551619</v>
      </c>
    </row>
    <row r="35" spans="1:38" s="51" customFormat="1" ht="30" customHeight="1" x14ac:dyDescent="0.25">
      <c r="A35" s="189">
        <v>11</v>
      </c>
      <c r="B35" s="202" t="s">
        <v>22</v>
      </c>
      <c r="C35" s="203" t="s">
        <v>21</v>
      </c>
      <c r="D35" s="202" t="s">
        <v>16</v>
      </c>
      <c r="E35" s="202" t="s">
        <v>15</v>
      </c>
      <c r="F35" s="251" t="s">
        <v>203</v>
      </c>
      <c r="G35" s="249">
        <v>0.02</v>
      </c>
      <c r="H35" s="193"/>
      <c r="I35" s="194">
        <v>22400</v>
      </c>
      <c r="J35" s="195">
        <v>11695.868800000002</v>
      </c>
      <c r="K35" s="196">
        <f>'2026-FUS'!AL14</f>
        <v>2950</v>
      </c>
      <c r="L35" s="196">
        <f>'2026-FUS'!AM14</f>
        <v>2320</v>
      </c>
      <c r="M35" s="196">
        <f>'2026-FUS'!BS14</f>
        <v>10750</v>
      </c>
      <c r="N35" s="196">
        <f>'2026-FUS'!BT14</f>
        <v>7168</v>
      </c>
      <c r="O35" s="196">
        <f>'2026-FUS'!DC14</f>
        <v>17790</v>
      </c>
      <c r="P35" s="196">
        <f>'2026-FUS'!DD14</f>
        <v>11673.6</v>
      </c>
      <c r="Q35" s="197">
        <f t="shared" si="1"/>
        <v>0.9980960114737264</v>
      </c>
      <c r="R35" s="194">
        <v>22400</v>
      </c>
      <c r="S35" s="195">
        <v>11695.868800000002</v>
      </c>
      <c r="T35" s="196">
        <f>'2026-FUS'!AL61</f>
        <v>3320</v>
      </c>
      <c r="U35" s="196">
        <f>'2026-FUS'!AM61</f>
        <v>2556.8000000000002</v>
      </c>
      <c r="V35" s="196">
        <f>'2026-FUS'!BS61</f>
        <v>5420</v>
      </c>
      <c r="W35" s="196">
        <f>'2026-FUS'!BT61</f>
        <v>3900.8</v>
      </c>
      <c r="X35" s="196">
        <f>'2026-FUS'!DC61</f>
        <v>13120</v>
      </c>
      <c r="Y35" s="196">
        <f>'2026-FUS'!DD61</f>
        <v>8828.7999999999993</v>
      </c>
      <c r="Z35" s="197">
        <f t="shared" si="2"/>
        <v>0.75486482885307316</v>
      </c>
      <c r="AA35" s="194">
        <v>22400</v>
      </c>
      <c r="AB35" s="195">
        <v>11695.868800000002</v>
      </c>
      <c r="AC35" s="196">
        <f>'2026-FUS'!AL109</f>
        <v>5400</v>
      </c>
      <c r="AD35" s="196">
        <f>'2026-FUS'!AM109</f>
        <v>3480</v>
      </c>
      <c r="AE35" s="196">
        <f>'2026-FUS'!BS109</f>
        <v>11000</v>
      </c>
      <c r="AF35" s="196">
        <f>'2026-FUS'!BT109</f>
        <v>7064</v>
      </c>
      <c r="AG35" s="196">
        <f>'2026-FUS'!DC109</f>
        <v>11000</v>
      </c>
      <c r="AH35" s="196">
        <f>'2026-FUS'!DD109</f>
        <v>7064</v>
      </c>
      <c r="AI35" s="228">
        <f t="shared" si="3"/>
        <v>0.60397394334655996</v>
      </c>
      <c r="AJ35" s="198">
        <f t="shared" si="4"/>
        <v>35087.606400000004</v>
      </c>
      <c r="AK35" s="199">
        <f t="shared" si="5"/>
        <v>27566.400000000001</v>
      </c>
      <c r="AL35" s="200">
        <f t="shared" si="6"/>
        <v>0.78564492789111995</v>
      </c>
    </row>
    <row r="36" spans="1:38" s="51" customFormat="1" ht="30" customHeight="1" x14ac:dyDescent="0.25">
      <c r="A36" s="201">
        <v>12</v>
      </c>
      <c r="B36" s="190" t="s">
        <v>20</v>
      </c>
      <c r="C36" s="191" t="s">
        <v>19</v>
      </c>
      <c r="D36" s="190" t="s">
        <v>16</v>
      </c>
      <c r="E36" s="190" t="s">
        <v>15</v>
      </c>
      <c r="F36" s="250" t="s">
        <v>203</v>
      </c>
      <c r="G36" s="249">
        <v>0.02</v>
      </c>
      <c r="H36" s="193"/>
      <c r="I36" s="194">
        <v>16800</v>
      </c>
      <c r="J36" s="195">
        <v>11695.868800000002</v>
      </c>
      <c r="K36" s="196">
        <f>'2026-FUS'!AL15</f>
        <v>4000</v>
      </c>
      <c r="L36" s="196">
        <f>'2026-FUS'!AM15</f>
        <v>2512</v>
      </c>
      <c r="M36" s="196">
        <f>'2026-FUS'!BS15</f>
        <v>7500</v>
      </c>
      <c r="N36" s="196">
        <f>'2026-FUS'!BT15</f>
        <v>4752</v>
      </c>
      <c r="O36" s="196">
        <f>'2026-FUS'!DC15</f>
        <v>12220</v>
      </c>
      <c r="P36" s="196">
        <f>'2026-FUS'!DD15</f>
        <v>7811.2</v>
      </c>
      <c r="Q36" s="197">
        <f t="shared" si="1"/>
        <v>0.66785974890552791</v>
      </c>
      <c r="R36" s="194">
        <v>16800</v>
      </c>
      <c r="S36" s="195">
        <v>11695.868800000002</v>
      </c>
      <c r="T36" s="196">
        <f>'2026-FUS'!AL62</f>
        <v>7980</v>
      </c>
      <c r="U36" s="196">
        <f>'2026-FUS'!AM62</f>
        <v>5059.2</v>
      </c>
      <c r="V36" s="196">
        <f>'2026-FUS'!BS62</f>
        <v>11260</v>
      </c>
      <c r="W36" s="196">
        <f>'2026-FUS'!BT62</f>
        <v>7331.2</v>
      </c>
      <c r="X36" s="196">
        <f>'2026-FUS'!DC62</f>
        <v>15460</v>
      </c>
      <c r="Y36" s="196">
        <f>'2026-FUS'!DD62</f>
        <v>10019.200000000001</v>
      </c>
      <c r="Z36" s="197">
        <f t="shared" si="2"/>
        <v>0.85664435633888092</v>
      </c>
      <c r="AA36" s="194">
        <v>16800</v>
      </c>
      <c r="AB36" s="195">
        <v>11695.868800000002</v>
      </c>
      <c r="AC36" s="196">
        <f>'2026-FUS'!AL110</f>
        <v>3440</v>
      </c>
      <c r="AD36" s="196">
        <f>'2026-FUS'!AM110</f>
        <v>2331.1999999999998</v>
      </c>
      <c r="AE36" s="196">
        <f>'2026-FUS'!BS110</f>
        <v>13040</v>
      </c>
      <c r="AF36" s="196">
        <f>'2026-FUS'!BT110</f>
        <v>8427.2000000000007</v>
      </c>
      <c r="AG36" s="196">
        <f>'2026-FUS'!DC110</f>
        <v>13040</v>
      </c>
      <c r="AH36" s="196">
        <f>'2026-FUS'!DD110</f>
        <v>8427.2000000000007</v>
      </c>
      <c r="AI36" s="228">
        <f t="shared" si="3"/>
        <v>0.72052791837063013</v>
      </c>
      <c r="AJ36" s="198">
        <f t="shared" si="4"/>
        <v>35087.606400000004</v>
      </c>
      <c r="AK36" s="199">
        <f t="shared" si="5"/>
        <v>26257.600000000002</v>
      </c>
      <c r="AL36" s="200">
        <f t="shared" si="6"/>
        <v>0.74834400787167965</v>
      </c>
    </row>
    <row r="37" spans="1:38" s="51" customFormat="1" ht="30" customHeight="1" x14ac:dyDescent="0.25">
      <c r="A37" s="189">
        <v>13</v>
      </c>
      <c r="B37" s="190" t="s">
        <v>18</v>
      </c>
      <c r="C37" s="191" t="s">
        <v>17</v>
      </c>
      <c r="D37" s="190" t="s">
        <v>16</v>
      </c>
      <c r="E37" s="190" t="s">
        <v>15</v>
      </c>
      <c r="F37" s="250" t="s">
        <v>203</v>
      </c>
      <c r="G37" s="249">
        <v>0.02</v>
      </c>
      <c r="H37" s="193"/>
      <c r="I37" s="194">
        <v>21000</v>
      </c>
      <c r="J37" s="195">
        <v>11695.868800000002</v>
      </c>
      <c r="K37" s="196">
        <f>'2026-FUS'!AL16</f>
        <v>7700</v>
      </c>
      <c r="L37" s="196">
        <f>'2026-FUS'!AM16</f>
        <v>4928</v>
      </c>
      <c r="M37" s="196">
        <f>'2026-FUS'!BS16</f>
        <v>14700</v>
      </c>
      <c r="N37" s="196">
        <f>'2026-FUS'!BT16</f>
        <v>9408</v>
      </c>
      <c r="O37" s="196">
        <f>'2026-FUS'!DC16</f>
        <v>21700</v>
      </c>
      <c r="P37" s="196">
        <f>'2026-FUS'!DD16</f>
        <v>13888</v>
      </c>
      <c r="Q37" s="197">
        <f t="shared" si="1"/>
        <v>1.1874278206677555</v>
      </c>
      <c r="R37" s="194">
        <v>21000</v>
      </c>
      <c r="S37" s="195">
        <v>11695.868800000002</v>
      </c>
      <c r="T37" s="196">
        <f>'2026-FUS'!AL63</f>
        <v>1400</v>
      </c>
      <c r="U37" s="196">
        <f>'2026-FUS'!AM63</f>
        <v>896</v>
      </c>
      <c r="V37" s="196">
        <f>'2026-FUS'!BS63</f>
        <v>4850</v>
      </c>
      <c r="W37" s="196">
        <f>'2026-FUS'!BT63</f>
        <v>3212</v>
      </c>
      <c r="X37" s="196">
        <f>'2026-FUS'!DC63</f>
        <v>9750</v>
      </c>
      <c r="Y37" s="196">
        <f>'2026-FUS'!DD63</f>
        <v>6348</v>
      </c>
      <c r="Z37" s="197">
        <f t="shared" si="2"/>
        <v>0.54275574637088941</v>
      </c>
      <c r="AA37" s="194">
        <v>21000</v>
      </c>
      <c r="AB37" s="195">
        <v>11695.868800000002</v>
      </c>
      <c r="AC37" s="196">
        <f>'2026-FUS'!AL111</f>
        <v>4200</v>
      </c>
      <c r="AD37" s="196">
        <f>'2026-FUS'!AM111</f>
        <v>2688</v>
      </c>
      <c r="AE37" s="196">
        <f>'2026-FUS'!BS111</f>
        <v>6200</v>
      </c>
      <c r="AF37" s="196">
        <f>'2026-FUS'!BT111</f>
        <v>4184</v>
      </c>
      <c r="AG37" s="196">
        <f>'2026-FUS'!DC111</f>
        <v>6200</v>
      </c>
      <c r="AH37" s="196">
        <f>'2026-FUS'!DD111</f>
        <v>4184</v>
      </c>
      <c r="AI37" s="228">
        <f t="shared" si="3"/>
        <v>0.35773315104218673</v>
      </c>
      <c r="AJ37" s="198">
        <f t="shared" si="4"/>
        <v>35087.606400000004</v>
      </c>
      <c r="AK37" s="199">
        <f t="shared" si="5"/>
        <v>24420</v>
      </c>
      <c r="AL37" s="200">
        <f t="shared" si="6"/>
        <v>0.6959722393602773</v>
      </c>
    </row>
    <row r="38" spans="1:38" s="51" customFormat="1" ht="30" customHeight="1" x14ac:dyDescent="0.25">
      <c r="A38" s="201">
        <v>14</v>
      </c>
      <c r="B38" s="190" t="s">
        <v>14</v>
      </c>
      <c r="C38" s="191" t="s">
        <v>13</v>
      </c>
      <c r="D38" s="190" t="s">
        <v>12</v>
      </c>
      <c r="E38" s="190" t="s">
        <v>11</v>
      </c>
      <c r="F38" s="250" t="s">
        <v>203</v>
      </c>
      <c r="G38" s="249">
        <v>0.02</v>
      </c>
      <c r="H38" s="193"/>
      <c r="I38" s="194">
        <v>15400</v>
      </c>
      <c r="J38" s="195">
        <v>11695.868800000002</v>
      </c>
      <c r="K38" s="196">
        <f>'2026-FUS'!AL17</f>
        <v>0</v>
      </c>
      <c r="L38" s="196">
        <f>'2026-FUS'!AM17</f>
        <v>0</v>
      </c>
      <c r="M38" s="196">
        <f>'2026-FUS'!BS17</f>
        <v>1200</v>
      </c>
      <c r="N38" s="196">
        <f>'2026-FUS'!BT17</f>
        <v>1200</v>
      </c>
      <c r="O38" s="196">
        <f>'2026-FUS'!DC17</f>
        <v>1200</v>
      </c>
      <c r="P38" s="196">
        <f>'2026-FUS'!DD17</f>
        <v>1200</v>
      </c>
      <c r="Q38" s="197">
        <f t="shared" si="1"/>
        <v>0.1026003301268222</v>
      </c>
      <c r="R38" s="194">
        <v>15400</v>
      </c>
      <c r="S38" s="195">
        <v>11695.868800000002</v>
      </c>
      <c r="T38" s="196">
        <f>'2026-FUS'!AL64</f>
        <v>2600</v>
      </c>
      <c r="U38" s="196">
        <f>'2026-FUS'!AM64</f>
        <v>2096</v>
      </c>
      <c r="V38" s="196">
        <f>'2026-FUS'!BS64</f>
        <v>4000</v>
      </c>
      <c r="W38" s="196">
        <f>'2026-FUS'!BT64</f>
        <v>2992</v>
      </c>
      <c r="X38" s="196">
        <f>'2026-FUS'!DC64</f>
        <v>5900</v>
      </c>
      <c r="Y38" s="196">
        <f>'2026-FUS'!DD64</f>
        <v>4640</v>
      </c>
      <c r="Z38" s="197">
        <f t="shared" si="2"/>
        <v>0.39672127649037919</v>
      </c>
      <c r="AA38" s="194">
        <v>15400</v>
      </c>
      <c r="AB38" s="195">
        <v>11695.868800000002</v>
      </c>
      <c r="AC38" s="196">
        <f>'2026-FUS'!AL112</f>
        <v>2800</v>
      </c>
      <c r="AD38" s="196">
        <f>'2026-FUS'!AM112</f>
        <v>1792</v>
      </c>
      <c r="AE38" s="196">
        <f>'2026-FUS'!BS112</f>
        <v>5436</v>
      </c>
      <c r="AF38" s="196">
        <f>'2026-FUS'!BT112</f>
        <v>3924</v>
      </c>
      <c r="AG38" s="196">
        <f>'2026-FUS'!DC112</f>
        <v>5436</v>
      </c>
      <c r="AH38" s="196">
        <f>'2026-FUS'!DD112</f>
        <v>3924</v>
      </c>
      <c r="AI38" s="228">
        <f t="shared" si="3"/>
        <v>0.33550307951470859</v>
      </c>
      <c r="AJ38" s="198">
        <f t="shared" si="4"/>
        <v>35087.606400000004</v>
      </c>
      <c r="AK38" s="199">
        <f t="shared" si="5"/>
        <v>9764</v>
      </c>
      <c r="AL38" s="200">
        <f t="shared" si="6"/>
        <v>0.27827489537730332</v>
      </c>
    </row>
    <row r="39" spans="1:38" s="51" customFormat="1" ht="30" customHeight="1" x14ac:dyDescent="0.25">
      <c r="A39" s="189">
        <v>15</v>
      </c>
      <c r="B39" s="202" t="s">
        <v>231</v>
      </c>
      <c r="C39" s="203" t="s">
        <v>232</v>
      </c>
      <c r="D39" s="202" t="s">
        <v>2</v>
      </c>
      <c r="E39" s="202" t="s">
        <v>31</v>
      </c>
      <c r="F39" s="251" t="s">
        <v>203</v>
      </c>
      <c r="G39" s="249">
        <v>0.01</v>
      </c>
      <c r="H39" s="193"/>
      <c r="I39" s="194">
        <v>10500</v>
      </c>
      <c r="J39" s="195">
        <v>5847.934400000001</v>
      </c>
      <c r="K39" s="196">
        <f>'2026-FUS'!AL18</f>
        <v>1300</v>
      </c>
      <c r="L39" s="196">
        <f>'2026-FUS'!AM18</f>
        <v>1048</v>
      </c>
      <c r="M39" s="196">
        <f>'2026-FUS'!BS18</f>
        <v>2708</v>
      </c>
      <c r="N39" s="196">
        <f>'2026-FUS'!BT18</f>
        <v>1939.52</v>
      </c>
      <c r="O39" s="196">
        <f>'2026-FUS'!DC18</f>
        <v>4248</v>
      </c>
      <c r="P39" s="196">
        <f>'2026-FUS'!DD18</f>
        <v>3131.52</v>
      </c>
      <c r="Q39" s="197">
        <f t="shared" si="1"/>
        <v>0.53549164299791041</v>
      </c>
      <c r="R39" s="194">
        <v>10500</v>
      </c>
      <c r="S39" s="195">
        <v>5847.934400000001</v>
      </c>
      <c r="T39" s="196">
        <f>'2026-FUS'!AL65</f>
        <v>1640</v>
      </c>
      <c r="U39" s="196">
        <f>'2026-FUS'!AM65</f>
        <v>1136</v>
      </c>
      <c r="V39" s="196">
        <f>'2026-FUS'!BS65</f>
        <v>3420</v>
      </c>
      <c r="W39" s="196">
        <f>'2026-FUS'!BT65</f>
        <v>2376</v>
      </c>
      <c r="X39" s="196">
        <f>'2026-FUS'!DC65</f>
        <v>5000</v>
      </c>
      <c r="Y39" s="196">
        <f>'2026-FUS'!DD65</f>
        <v>3603.2</v>
      </c>
      <c r="Z39" s="197">
        <f t="shared" si="2"/>
        <v>0.61614918252160955</v>
      </c>
      <c r="AA39" s="194">
        <v>10500</v>
      </c>
      <c r="AB39" s="195">
        <v>5847.934400000001</v>
      </c>
      <c r="AC39" s="196">
        <f>'2026-FUS'!AL113</f>
        <v>2000</v>
      </c>
      <c r="AD39" s="196">
        <f>'2026-FUS'!AM113</f>
        <v>1496</v>
      </c>
      <c r="AE39" s="196">
        <f>'2026-FUS'!BS113</f>
        <v>2000</v>
      </c>
      <c r="AF39" s="196">
        <f>'2026-FUS'!BT113</f>
        <v>1496</v>
      </c>
      <c r="AG39" s="196">
        <f>'2026-FUS'!DC113</f>
        <v>2000</v>
      </c>
      <c r="AH39" s="196">
        <f>'2026-FUS'!DD113</f>
        <v>1496</v>
      </c>
      <c r="AI39" s="228">
        <f t="shared" si="3"/>
        <v>0.25581682311621001</v>
      </c>
      <c r="AJ39" s="198">
        <f t="shared" si="4"/>
        <v>17543.803200000002</v>
      </c>
      <c r="AK39" s="199">
        <f t="shared" si="5"/>
        <v>8230.7199999999993</v>
      </c>
      <c r="AL39" s="200">
        <f t="shared" si="6"/>
        <v>0.46915254954524332</v>
      </c>
    </row>
    <row r="40" spans="1:38" s="51" customFormat="1" ht="30" customHeight="1" x14ac:dyDescent="0.25">
      <c r="A40" s="201">
        <v>16</v>
      </c>
      <c r="B40" s="202" t="s">
        <v>179</v>
      </c>
      <c r="C40" s="203" t="s">
        <v>188</v>
      </c>
      <c r="D40" s="202" t="s">
        <v>1</v>
      </c>
      <c r="E40" s="202" t="s">
        <v>4</v>
      </c>
      <c r="F40" s="251" t="s">
        <v>203</v>
      </c>
      <c r="G40" s="249">
        <v>0.08</v>
      </c>
      <c r="H40" s="193"/>
      <c r="I40" s="194">
        <v>11900</v>
      </c>
      <c r="J40" s="195">
        <v>46783.475200000008</v>
      </c>
      <c r="K40" s="196">
        <f>'2026-FUS'!AL19</f>
        <v>0</v>
      </c>
      <c r="L40" s="196">
        <f>'2026-FUS'!AM19</f>
        <v>0</v>
      </c>
      <c r="M40" s="196">
        <f>'2026-FUS'!BS19</f>
        <v>0</v>
      </c>
      <c r="N40" s="196">
        <f>'2026-FUS'!BT19</f>
        <v>0</v>
      </c>
      <c r="O40" s="196">
        <f>'2026-FUS'!DC19</f>
        <v>3400</v>
      </c>
      <c r="P40" s="196">
        <f>'2026-FUS'!DD19</f>
        <v>2392</v>
      </c>
      <c r="Q40" s="197">
        <f t="shared" si="1"/>
        <v>5.112916451319973E-2</v>
      </c>
      <c r="R40" s="194">
        <v>11900</v>
      </c>
      <c r="S40" s="195">
        <v>46783.475200000008</v>
      </c>
      <c r="T40" s="196">
        <f>'2026-FUS'!AL66</f>
        <v>0</v>
      </c>
      <c r="U40" s="196">
        <f>'2026-FUS'!AM66</f>
        <v>0</v>
      </c>
      <c r="V40" s="196">
        <f>'2026-FUS'!BS66</f>
        <v>0</v>
      </c>
      <c r="W40" s="196">
        <f>'2026-FUS'!BT66</f>
        <v>0</v>
      </c>
      <c r="X40" s="196">
        <f>'2026-FUS'!DC66</f>
        <v>0</v>
      </c>
      <c r="Y40" s="196">
        <f>'2026-FUS'!DD66</f>
        <v>0</v>
      </c>
      <c r="Z40" s="197">
        <f t="shared" si="2"/>
        <v>0</v>
      </c>
      <c r="AA40" s="194">
        <v>11900</v>
      </c>
      <c r="AB40" s="195">
        <v>46783.475200000008</v>
      </c>
      <c r="AC40" s="196">
        <f>'2026-FUS'!AL114</f>
        <v>5600</v>
      </c>
      <c r="AD40" s="196">
        <f>'2026-FUS'!AM114</f>
        <v>3584</v>
      </c>
      <c r="AE40" s="196">
        <f>'2026-FUS'!BS114</f>
        <v>8400</v>
      </c>
      <c r="AF40" s="196">
        <f>'2026-FUS'!BT114</f>
        <v>5376</v>
      </c>
      <c r="AG40" s="196">
        <f>'2026-FUS'!DC114</f>
        <v>8400</v>
      </c>
      <c r="AH40" s="196">
        <f>'2026-FUS'!DD114</f>
        <v>5376</v>
      </c>
      <c r="AI40" s="228">
        <f t="shared" si="3"/>
        <v>0.11491236974204086</v>
      </c>
      <c r="AJ40" s="198">
        <f t="shared" si="4"/>
        <v>140350.42560000002</v>
      </c>
      <c r="AK40" s="199">
        <f t="shared" si="5"/>
        <v>7768</v>
      </c>
      <c r="AL40" s="200">
        <f t="shared" si="6"/>
        <v>5.5347178085080197E-2</v>
      </c>
    </row>
    <row r="41" spans="1:38" s="51" customFormat="1" ht="30" customHeight="1" x14ac:dyDescent="0.25">
      <c r="A41" s="189">
        <v>17</v>
      </c>
      <c r="B41" s="190" t="s">
        <v>57</v>
      </c>
      <c r="C41" s="191" t="s">
        <v>57</v>
      </c>
      <c r="D41" s="190" t="s">
        <v>0</v>
      </c>
      <c r="E41" s="190" t="s">
        <v>53</v>
      </c>
      <c r="F41" s="189" t="s">
        <v>204</v>
      </c>
      <c r="G41" s="249">
        <v>0.03</v>
      </c>
      <c r="H41" s="193"/>
      <c r="I41" s="194">
        <v>35000</v>
      </c>
      <c r="J41" s="195">
        <v>17543.803200000002</v>
      </c>
      <c r="K41" s="196">
        <f>'2026-FUS'!AL20</f>
        <v>15340</v>
      </c>
      <c r="L41" s="196">
        <f>'2026-FUS'!AM20</f>
        <v>9817.6</v>
      </c>
      <c r="M41" s="196">
        <f>'2026-FUS'!BS20</f>
        <v>29600</v>
      </c>
      <c r="N41" s="196">
        <f>'2026-FUS'!BT20</f>
        <v>18944</v>
      </c>
      <c r="O41" s="196">
        <f>'2026-FUS'!DC20</f>
        <v>39280</v>
      </c>
      <c r="P41" s="196">
        <f>'2026-FUS'!DD20</f>
        <v>25225.599999999999</v>
      </c>
      <c r="Q41" s="197">
        <f t="shared" si="1"/>
        <v>1.4378638264706478</v>
      </c>
      <c r="R41" s="194">
        <v>35000</v>
      </c>
      <c r="S41" s="195">
        <v>17543.803200000002</v>
      </c>
      <c r="T41" s="196">
        <f>'2026-FUS'!AL67</f>
        <v>12400</v>
      </c>
      <c r="U41" s="196">
        <f>'2026-FUS'!AM67</f>
        <v>8022.4</v>
      </c>
      <c r="V41" s="196">
        <f>'2026-FUS'!BS67</f>
        <v>25260</v>
      </c>
      <c r="W41" s="196">
        <f>'2026-FUS'!BT67</f>
        <v>16252.8</v>
      </c>
      <c r="X41" s="196">
        <f>'2026-FUS'!DC67</f>
        <v>34040</v>
      </c>
      <c r="Y41" s="196">
        <f>'2026-FUS'!DD67</f>
        <v>22217.599999999999</v>
      </c>
      <c r="Z41" s="197">
        <f t="shared" si="2"/>
        <v>1.2664072747920472</v>
      </c>
      <c r="AA41" s="194">
        <v>35000</v>
      </c>
      <c r="AB41" s="195">
        <v>17543.803200000002</v>
      </c>
      <c r="AC41" s="196">
        <f>'2026-FUS'!AL115</f>
        <v>9700</v>
      </c>
      <c r="AD41" s="196">
        <f>'2026-FUS'!AM115</f>
        <v>6208</v>
      </c>
      <c r="AE41" s="196">
        <f>'2026-FUS'!BS115</f>
        <v>33296</v>
      </c>
      <c r="AF41" s="196">
        <f>'2026-FUS'!BT115</f>
        <v>21309.440000000002</v>
      </c>
      <c r="AG41" s="196">
        <f>'2026-FUS'!DC115</f>
        <v>33296</v>
      </c>
      <c r="AH41" s="196">
        <f>'2026-FUS'!DD115</f>
        <v>21309.440000000002</v>
      </c>
      <c r="AI41" s="228">
        <f t="shared" si="3"/>
        <v>1.2146419882320614</v>
      </c>
      <c r="AJ41" s="198">
        <f t="shared" si="4"/>
        <v>52631.409600000006</v>
      </c>
      <c r="AK41" s="199">
        <f t="shared" si="5"/>
        <v>68752.639999999999</v>
      </c>
      <c r="AL41" s="200">
        <f t="shared" si="6"/>
        <v>1.3063043631649187</v>
      </c>
    </row>
    <row r="42" spans="1:38" s="51" customFormat="1" ht="30" customHeight="1" x14ac:dyDescent="0.25">
      <c r="A42" s="201">
        <v>18</v>
      </c>
      <c r="B42" s="190" t="s">
        <v>56</v>
      </c>
      <c r="C42" s="191" t="s">
        <v>56</v>
      </c>
      <c r="D42" s="190" t="s">
        <v>0</v>
      </c>
      <c r="E42" s="190" t="s">
        <v>53</v>
      </c>
      <c r="F42" s="189" t="s">
        <v>204</v>
      </c>
      <c r="G42" s="249">
        <v>0.03</v>
      </c>
      <c r="H42" s="193"/>
      <c r="I42" s="194">
        <v>32200</v>
      </c>
      <c r="J42" s="195">
        <v>17543.803200000002</v>
      </c>
      <c r="K42" s="196">
        <f>'2026-FUS'!AL21</f>
        <v>9248</v>
      </c>
      <c r="L42" s="196">
        <f>'2026-FUS'!AM21</f>
        <v>6480.32</v>
      </c>
      <c r="M42" s="196">
        <f>'2026-FUS'!BS21</f>
        <v>17468</v>
      </c>
      <c r="N42" s="196">
        <f>'2026-FUS'!BT21</f>
        <v>12043.52</v>
      </c>
      <c r="O42" s="196">
        <f>'2026-FUS'!DC21</f>
        <v>27388</v>
      </c>
      <c r="P42" s="196">
        <f>'2026-FUS'!DD21</f>
        <v>18910.72</v>
      </c>
      <c r="Q42" s="197">
        <f t="shared" si="1"/>
        <v>1.0779145082977217</v>
      </c>
      <c r="R42" s="194">
        <v>32200</v>
      </c>
      <c r="S42" s="195">
        <v>17543.803200000002</v>
      </c>
      <c r="T42" s="196">
        <f>'2026-FUS'!AL68</f>
        <v>8320</v>
      </c>
      <c r="U42" s="196">
        <f>'2026-FUS'!AM68</f>
        <v>5756.8</v>
      </c>
      <c r="V42" s="196">
        <f>'2026-FUS'!BS68</f>
        <v>16980</v>
      </c>
      <c r="W42" s="196">
        <f>'2026-FUS'!BT68</f>
        <v>11515.2</v>
      </c>
      <c r="X42" s="196">
        <f>'2026-FUS'!DC68</f>
        <v>24860</v>
      </c>
      <c r="Y42" s="196">
        <f>'2026-FUS'!DD68</f>
        <v>16731.2</v>
      </c>
      <c r="Z42" s="197">
        <f t="shared" si="2"/>
        <v>0.95368146856549318</v>
      </c>
      <c r="AA42" s="194">
        <v>32200</v>
      </c>
      <c r="AB42" s="195">
        <v>17543.803200000002</v>
      </c>
      <c r="AC42" s="196">
        <f>'2026-FUS'!AL116</f>
        <v>9200</v>
      </c>
      <c r="AD42" s="196">
        <f>'2026-FUS'!AM116</f>
        <v>6320</v>
      </c>
      <c r="AE42" s="196">
        <f>'2026-FUS'!BS116</f>
        <v>26580</v>
      </c>
      <c r="AF42" s="196">
        <f>'2026-FUS'!BT116</f>
        <v>17918.400000000001</v>
      </c>
      <c r="AG42" s="196">
        <f>'2026-FUS'!DC116</f>
        <v>26580</v>
      </c>
      <c r="AH42" s="196">
        <f>'2026-FUS'!DD116</f>
        <v>17918.400000000001</v>
      </c>
      <c r="AI42" s="228">
        <f t="shared" si="3"/>
        <v>1.0213520863024728</v>
      </c>
      <c r="AJ42" s="198">
        <f t="shared" si="4"/>
        <v>52631.409600000006</v>
      </c>
      <c r="AK42" s="199">
        <f t="shared" si="5"/>
        <v>53560.32</v>
      </c>
      <c r="AL42" s="200">
        <f t="shared" si="6"/>
        <v>1.0176493543885625</v>
      </c>
    </row>
    <row r="43" spans="1:38" s="51" customFormat="1" ht="30" customHeight="1" x14ac:dyDescent="0.25">
      <c r="A43" s="189">
        <v>19</v>
      </c>
      <c r="B43" s="190" t="s">
        <v>55</v>
      </c>
      <c r="C43" s="191" t="s">
        <v>54</v>
      </c>
      <c r="D43" s="190" t="s">
        <v>0</v>
      </c>
      <c r="E43" s="190" t="s">
        <v>53</v>
      </c>
      <c r="F43" s="189" t="s">
        <v>204</v>
      </c>
      <c r="G43" s="249">
        <v>0.01</v>
      </c>
      <c r="H43" s="193"/>
      <c r="I43" s="194">
        <v>14700</v>
      </c>
      <c r="J43" s="195">
        <v>5847.934400000001</v>
      </c>
      <c r="K43" s="196">
        <f>'2026-FUS'!AL22</f>
        <v>3300</v>
      </c>
      <c r="L43" s="196">
        <f>'2026-FUS'!AM22</f>
        <v>2112</v>
      </c>
      <c r="M43" s="196">
        <f>'2026-FUS'!BS22</f>
        <v>6540</v>
      </c>
      <c r="N43" s="196">
        <f>'2026-FUS'!BT22</f>
        <v>4185.6000000000004</v>
      </c>
      <c r="O43" s="196">
        <f>'2026-FUS'!DC22</f>
        <v>9140</v>
      </c>
      <c r="P43" s="196">
        <f>'2026-FUS'!DD22</f>
        <v>5849.6</v>
      </c>
      <c r="Q43" s="197">
        <f t="shared" si="1"/>
        <v>1.0002848185164319</v>
      </c>
      <c r="R43" s="194">
        <v>14700</v>
      </c>
      <c r="S43" s="195">
        <v>5847.934400000001</v>
      </c>
      <c r="T43" s="196">
        <f>'2026-FUS'!AL69</f>
        <v>2380</v>
      </c>
      <c r="U43" s="196">
        <f>'2026-FUS'!AM69</f>
        <v>1523.2</v>
      </c>
      <c r="V43" s="196">
        <f>'2026-FUS'!BS69</f>
        <v>6100</v>
      </c>
      <c r="W43" s="196">
        <f>'2026-FUS'!BT69</f>
        <v>3904</v>
      </c>
      <c r="X43" s="196">
        <f>'2026-FUS'!DC69</f>
        <v>7580</v>
      </c>
      <c r="Y43" s="196">
        <f>'2026-FUS'!DD69</f>
        <v>4851.2</v>
      </c>
      <c r="Z43" s="197">
        <f t="shared" si="2"/>
        <v>0.82955786918539975</v>
      </c>
      <c r="AA43" s="194">
        <v>14700</v>
      </c>
      <c r="AB43" s="195">
        <v>5847.934400000001</v>
      </c>
      <c r="AC43" s="196">
        <f>'2026-FUS'!AL117</f>
        <v>2800</v>
      </c>
      <c r="AD43" s="196">
        <f>'2026-FUS'!AM117</f>
        <v>1792</v>
      </c>
      <c r="AE43" s="196">
        <f>'2026-FUS'!BS117</f>
        <v>4976</v>
      </c>
      <c r="AF43" s="196">
        <f>'2026-FUS'!BT117</f>
        <v>3184.6400000000003</v>
      </c>
      <c r="AG43" s="196">
        <f>'2026-FUS'!DC117</f>
        <v>4976</v>
      </c>
      <c r="AH43" s="196">
        <f>'2026-FUS'!DD117</f>
        <v>3184.6400000000003</v>
      </c>
      <c r="AI43" s="228">
        <f t="shared" si="3"/>
        <v>0.5445751922251385</v>
      </c>
      <c r="AJ43" s="198">
        <f t="shared" si="4"/>
        <v>17543.803200000002</v>
      </c>
      <c r="AK43" s="199">
        <f t="shared" si="5"/>
        <v>13885.439999999999</v>
      </c>
      <c r="AL43" s="200">
        <f t="shared" si="6"/>
        <v>0.79147262664232332</v>
      </c>
    </row>
    <row r="44" spans="1:38" s="51" customFormat="1" ht="30" customHeight="1" x14ac:dyDescent="0.25">
      <c r="A44" s="201">
        <v>20</v>
      </c>
      <c r="B44" s="202" t="s">
        <v>52</v>
      </c>
      <c r="C44" s="203" t="s">
        <v>51</v>
      </c>
      <c r="D44" s="202" t="s">
        <v>50</v>
      </c>
      <c r="E44" s="203" t="s">
        <v>49</v>
      </c>
      <c r="F44" s="201" t="s">
        <v>204</v>
      </c>
      <c r="G44" s="249">
        <v>0.01</v>
      </c>
      <c r="H44" s="193"/>
      <c r="I44" s="194">
        <v>16800</v>
      </c>
      <c r="J44" s="195">
        <v>5847.934400000001</v>
      </c>
      <c r="K44" s="196">
        <f>'2026-FUS'!AL23</f>
        <v>1950</v>
      </c>
      <c r="L44" s="196">
        <f>'2026-FUS'!AM23</f>
        <v>1248</v>
      </c>
      <c r="M44" s="196">
        <f>'2026-FUS'!BS23</f>
        <v>3620</v>
      </c>
      <c r="N44" s="196">
        <f>'2026-FUS'!BT23</f>
        <v>2316.8000000000002</v>
      </c>
      <c r="O44" s="196">
        <f>'2026-FUS'!DC23</f>
        <v>6740</v>
      </c>
      <c r="P44" s="196">
        <f>'2026-FUS'!DD23</f>
        <v>4313.6000000000004</v>
      </c>
      <c r="Q44" s="197">
        <f t="shared" si="1"/>
        <v>0.73762797339176711</v>
      </c>
      <c r="R44" s="194">
        <v>16800</v>
      </c>
      <c r="S44" s="195">
        <v>5847.934400000001</v>
      </c>
      <c r="T44" s="196">
        <f>'2026-FUS'!AL70</f>
        <v>2820</v>
      </c>
      <c r="U44" s="196">
        <f>'2026-FUS'!AM70</f>
        <v>1804.8000000000002</v>
      </c>
      <c r="V44" s="196">
        <f>'2026-FUS'!BS70</f>
        <v>4390</v>
      </c>
      <c r="W44" s="196">
        <f>'2026-FUS'!BT70</f>
        <v>2809.6000000000004</v>
      </c>
      <c r="X44" s="196">
        <f>'2026-FUS'!DC70</f>
        <v>5850</v>
      </c>
      <c r="Y44" s="196">
        <f>'2026-FUS'!DD70</f>
        <v>3744.0000000000005</v>
      </c>
      <c r="Z44" s="197">
        <f t="shared" si="2"/>
        <v>0.64022605999137061</v>
      </c>
      <c r="AA44" s="194">
        <v>16800</v>
      </c>
      <c r="AB44" s="195">
        <v>5847.934400000001</v>
      </c>
      <c r="AC44" s="196">
        <f>'2026-FUS'!AL118</f>
        <v>1360</v>
      </c>
      <c r="AD44" s="196">
        <f>'2026-FUS'!AM118</f>
        <v>870.40000000000009</v>
      </c>
      <c r="AE44" s="196">
        <f>'2026-FUS'!BS118</f>
        <v>1360</v>
      </c>
      <c r="AF44" s="196">
        <f>'2026-FUS'!BT118</f>
        <v>870.40000000000009</v>
      </c>
      <c r="AG44" s="196">
        <f>'2026-FUS'!DC118</f>
        <v>1360</v>
      </c>
      <c r="AH44" s="196">
        <f>'2026-FUS'!DD118</f>
        <v>870.40000000000009</v>
      </c>
      <c r="AI44" s="228">
        <f t="shared" si="3"/>
        <v>0.14883887890397676</v>
      </c>
      <c r="AJ44" s="198">
        <f t="shared" si="4"/>
        <v>17543.803200000002</v>
      </c>
      <c r="AK44" s="199">
        <f t="shared" si="5"/>
        <v>8928</v>
      </c>
      <c r="AL44" s="200">
        <f t="shared" si="6"/>
        <v>0.50889763742903815</v>
      </c>
    </row>
    <row r="45" spans="1:38" s="51" customFormat="1" ht="30" customHeight="1" x14ac:dyDescent="0.25">
      <c r="A45" s="189">
        <v>21</v>
      </c>
      <c r="B45" s="202" t="s">
        <v>48</v>
      </c>
      <c r="C45" s="203" t="s">
        <v>47</v>
      </c>
      <c r="D45" s="202" t="s">
        <v>32</v>
      </c>
      <c r="E45" s="202" t="s">
        <v>46</v>
      </c>
      <c r="F45" s="201" t="s">
        <v>204</v>
      </c>
      <c r="G45" s="249">
        <v>0.01</v>
      </c>
      <c r="H45" s="193"/>
      <c r="I45" s="194">
        <v>14000</v>
      </c>
      <c r="J45" s="195">
        <v>5847.934400000001</v>
      </c>
      <c r="K45" s="196">
        <f>'2026-FUS'!AL24</f>
        <v>1580</v>
      </c>
      <c r="L45" s="196">
        <f>'2026-FUS'!AM24</f>
        <v>1047.2</v>
      </c>
      <c r="M45" s="196">
        <f>'2026-FUS'!BS24</f>
        <v>3680</v>
      </c>
      <c r="N45" s="196">
        <f>'2026-FUS'!BT24</f>
        <v>2391.1999999999998</v>
      </c>
      <c r="O45" s="196">
        <f>'2026-FUS'!DC24</f>
        <v>5080</v>
      </c>
      <c r="P45" s="196">
        <f>'2026-FUS'!DD24</f>
        <v>3287.2</v>
      </c>
      <c r="Q45" s="197">
        <f t="shared" si="1"/>
        <v>0.5621130086548165</v>
      </c>
      <c r="R45" s="194">
        <v>14000</v>
      </c>
      <c r="S45" s="195">
        <v>5847.934400000001</v>
      </c>
      <c r="T45" s="196">
        <f>'2026-FUS'!AL71</f>
        <v>4400</v>
      </c>
      <c r="U45" s="196">
        <f>'2026-FUS'!AM71</f>
        <v>2816</v>
      </c>
      <c r="V45" s="196">
        <f>'2026-FUS'!BS71</f>
        <v>7660</v>
      </c>
      <c r="W45" s="196">
        <f>'2026-FUS'!BT71</f>
        <v>4988.7999999999993</v>
      </c>
      <c r="X45" s="196">
        <f>'2026-FUS'!DC71</f>
        <v>7660</v>
      </c>
      <c r="Y45" s="196">
        <f>'2026-FUS'!DD71</f>
        <v>4988.7999999999993</v>
      </c>
      <c r="Z45" s="197">
        <f t="shared" si="2"/>
        <v>0.85308754489448413</v>
      </c>
      <c r="AA45" s="194">
        <v>14000</v>
      </c>
      <c r="AB45" s="195">
        <v>5847.934400000001</v>
      </c>
      <c r="AC45" s="196">
        <f>'2026-FUS'!AL119</f>
        <v>2100</v>
      </c>
      <c r="AD45" s="196">
        <f>'2026-FUS'!AM119</f>
        <v>1344</v>
      </c>
      <c r="AE45" s="196">
        <f>'2026-FUS'!BS119</f>
        <v>2660</v>
      </c>
      <c r="AF45" s="196">
        <f>'2026-FUS'!BT119</f>
        <v>1702.4</v>
      </c>
      <c r="AG45" s="196">
        <f>'2026-FUS'!DC119</f>
        <v>2660</v>
      </c>
      <c r="AH45" s="196">
        <f>'2026-FUS'!DD119</f>
        <v>1702.4</v>
      </c>
      <c r="AI45" s="228">
        <f t="shared" si="3"/>
        <v>0.29111133667983685</v>
      </c>
      <c r="AJ45" s="198">
        <f t="shared" si="4"/>
        <v>17543.803200000002</v>
      </c>
      <c r="AK45" s="199">
        <f t="shared" si="5"/>
        <v>9978.4</v>
      </c>
      <c r="AL45" s="200">
        <f t="shared" si="6"/>
        <v>0.56877063007637929</v>
      </c>
    </row>
    <row r="46" spans="1:38" s="51" customFormat="1" ht="30" customHeight="1" x14ac:dyDescent="0.25">
      <c r="A46" s="201">
        <v>22</v>
      </c>
      <c r="B46" s="204" t="s">
        <v>35</v>
      </c>
      <c r="C46" s="205" t="s">
        <v>34</v>
      </c>
      <c r="D46" s="204" t="s">
        <v>2</v>
      </c>
      <c r="E46" s="204" t="s">
        <v>31</v>
      </c>
      <c r="F46" s="189" t="s">
        <v>204</v>
      </c>
      <c r="G46" s="249">
        <v>0.01</v>
      </c>
      <c r="H46" s="193"/>
      <c r="I46" s="194">
        <v>14000</v>
      </c>
      <c r="J46" s="195">
        <v>5847.934400000001</v>
      </c>
      <c r="K46" s="196">
        <f>'2026-FUS'!AL25</f>
        <v>5000</v>
      </c>
      <c r="L46" s="196">
        <f>'2026-FUS'!AM25</f>
        <v>3536</v>
      </c>
      <c r="M46" s="196">
        <f>'2026-FUS'!BS25</f>
        <v>5000</v>
      </c>
      <c r="N46" s="196">
        <f>'2026-FUS'!BT25</f>
        <v>3536</v>
      </c>
      <c r="O46" s="196">
        <f>'2026-FUS'!DC25</f>
        <v>7800</v>
      </c>
      <c r="P46" s="196">
        <f>'2026-FUS'!DD25</f>
        <v>5328</v>
      </c>
      <c r="Q46" s="197">
        <f t="shared" si="1"/>
        <v>0.91109093152618115</v>
      </c>
      <c r="R46" s="194">
        <v>14000</v>
      </c>
      <c r="S46" s="195">
        <v>5847.934400000001</v>
      </c>
      <c r="T46" s="196">
        <f>'2026-FUS'!AL72</f>
        <v>3500</v>
      </c>
      <c r="U46" s="196">
        <f>'2026-FUS'!AM72</f>
        <v>2240</v>
      </c>
      <c r="V46" s="196">
        <f>'2026-FUS'!BS72</f>
        <v>8300</v>
      </c>
      <c r="W46" s="196">
        <f>'2026-FUS'!BT72</f>
        <v>5120</v>
      </c>
      <c r="X46" s="196">
        <f>'2026-FUS'!DC72</f>
        <v>8300</v>
      </c>
      <c r="Y46" s="196">
        <f>'2026-FUS'!DD72</f>
        <v>5120</v>
      </c>
      <c r="Z46" s="197">
        <f t="shared" si="2"/>
        <v>0.87552281708221613</v>
      </c>
      <c r="AA46" s="194">
        <v>14000</v>
      </c>
      <c r="AB46" s="195">
        <v>5847.934400000001</v>
      </c>
      <c r="AC46" s="196">
        <f>'2026-FUS'!AL120</f>
        <v>7000</v>
      </c>
      <c r="AD46" s="196">
        <f>'2026-FUS'!AM120</f>
        <v>4480</v>
      </c>
      <c r="AE46" s="196">
        <f>'2026-FUS'!BS120</f>
        <v>7000</v>
      </c>
      <c r="AF46" s="196">
        <f>'2026-FUS'!BT120</f>
        <v>4480</v>
      </c>
      <c r="AG46" s="196">
        <f>'2026-FUS'!DC120</f>
        <v>7000</v>
      </c>
      <c r="AH46" s="196">
        <f>'2026-FUS'!DD120</f>
        <v>4480</v>
      </c>
      <c r="AI46" s="228">
        <f t="shared" si="3"/>
        <v>0.7660824649469391</v>
      </c>
      <c r="AJ46" s="198">
        <f t="shared" si="4"/>
        <v>17543.803200000002</v>
      </c>
      <c r="AK46" s="199">
        <f t="shared" si="5"/>
        <v>14928</v>
      </c>
      <c r="AL46" s="200">
        <f t="shared" si="6"/>
        <v>0.85089873785177883</v>
      </c>
    </row>
    <row r="47" spans="1:38" s="51" customFormat="1" ht="30" customHeight="1" x14ac:dyDescent="0.25">
      <c r="A47" s="189">
        <v>23</v>
      </c>
      <c r="B47" s="204" t="s">
        <v>24</v>
      </c>
      <c r="C47" s="205" t="s">
        <v>23</v>
      </c>
      <c r="D47" s="204" t="s">
        <v>16</v>
      </c>
      <c r="E47" s="204" t="s">
        <v>15</v>
      </c>
      <c r="F47" s="189" t="s">
        <v>204</v>
      </c>
      <c r="G47" s="249">
        <v>0.01</v>
      </c>
      <c r="H47" s="193"/>
      <c r="I47" s="194">
        <v>14000</v>
      </c>
      <c r="J47" s="195">
        <v>5847.934400000001</v>
      </c>
      <c r="K47" s="196">
        <f>'2026-FUS'!AL26</f>
        <v>4220</v>
      </c>
      <c r="L47" s="196">
        <f>'2026-FUS'!AM26</f>
        <v>2672</v>
      </c>
      <c r="M47" s="196">
        <f>'2026-FUS'!BS26</f>
        <v>4220</v>
      </c>
      <c r="N47" s="196">
        <f>'2026-FUS'!BT26</f>
        <v>2672</v>
      </c>
      <c r="O47" s="196">
        <f>'2026-FUS'!DC26</f>
        <v>7440</v>
      </c>
      <c r="P47" s="196">
        <f>'2026-FUS'!DD26</f>
        <v>4732.8</v>
      </c>
      <c r="Q47" s="197">
        <f t="shared" si="1"/>
        <v>0.80931140404037349</v>
      </c>
      <c r="R47" s="194">
        <v>14000</v>
      </c>
      <c r="S47" s="195">
        <v>5847.934400000001</v>
      </c>
      <c r="T47" s="196">
        <f>'2026-FUS'!AL73</f>
        <v>0</v>
      </c>
      <c r="U47" s="196">
        <f>'2026-FUS'!AM73</f>
        <v>0</v>
      </c>
      <c r="V47" s="196">
        <f>'2026-FUS'!BS73</f>
        <v>4220</v>
      </c>
      <c r="W47" s="196">
        <f>'2026-FUS'!BT73</f>
        <v>2672</v>
      </c>
      <c r="X47" s="196">
        <f>'2026-FUS'!DC73</f>
        <v>4220</v>
      </c>
      <c r="Y47" s="196">
        <f>'2026-FUS'!DD73</f>
        <v>2672</v>
      </c>
      <c r="Z47" s="197">
        <f t="shared" si="2"/>
        <v>0.45691347016478151</v>
      </c>
      <c r="AA47" s="194">
        <v>14000</v>
      </c>
      <c r="AB47" s="195">
        <v>5847.934400000001</v>
      </c>
      <c r="AC47" s="196">
        <f>'2026-FUS'!AL121</f>
        <v>4200</v>
      </c>
      <c r="AD47" s="196">
        <f>'2026-FUS'!AM121</f>
        <v>2688</v>
      </c>
      <c r="AE47" s="196">
        <f>'2026-FUS'!BS121</f>
        <v>4200</v>
      </c>
      <c r="AF47" s="196">
        <f>'2026-FUS'!BT121</f>
        <v>2688</v>
      </c>
      <c r="AG47" s="196">
        <f>'2026-FUS'!DC121</f>
        <v>4200</v>
      </c>
      <c r="AH47" s="196">
        <f>'2026-FUS'!DD121</f>
        <v>2688</v>
      </c>
      <c r="AI47" s="228">
        <f t="shared" si="3"/>
        <v>0.45964947896816344</v>
      </c>
      <c r="AJ47" s="198">
        <f t="shared" si="4"/>
        <v>17543.803200000002</v>
      </c>
      <c r="AK47" s="199">
        <f t="shared" si="5"/>
        <v>10092.799999999999</v>
      </c>
      <c r="AL47" s="200">
        <f t="shared" si="6"/>
        <v>0.5752914510577728</v>
      </c>
    </row>
    <row r="48" spans="1:38" s="51" customFormat="1" ht="30" customHeight="1" x14ac:dyDescent="0.25">
      <c r="A48" s="201">
        <v>24</v>
      </c>
      <c r="B48" s="204" t="s">
        <v>10</v>
      </c>
      <c r="C48" s="205" t="s">
        <v>9</v>
      </c>
      <c r="D48" s="204" t="s">
        <v>8</v>
      </c>
      <c r="E48" s="204" t="s">
        <v>7</v>
      </c>
      <c r="F48" s="189" t="s">
        <v>204</v>
      </c>
      <c r="G48" s="249">
        <v>0.01</v>
      </c>
      <c r="H48" s="193"/>
      <c r="I48" s="194">
        <v>18200</v>
      </c>
      <c r="J48" s="195">
        <v>5847.934400000001</v>
      </c>
      <c r="K48" s="196">
        <f>'2026-FUS'!AL27</f>
        <v>0</v>
      </c>
      <c r="L48" s="196">
        <f>'2026-FUS'!AM27</f>
        <v>0</v>
      </c>
      <c r="M48" s="196">
        <f>'2026-FUS'!BS27</f>
        <v>0</v>
      </c>
      <c r="N48" s="196">
        <f>'2026-FUS'!BT27</f>
        <v>0</v>
      </c>
      <c r="O48" s="196">
        <f>'2026-FUS'!DC27</f>
        <v>0</v>
      </c>
      <c r="P48" s="196">
        <f>'2026-FUS'!DD27</f>
        <v>0</v>
      </c>
      <c r="Q48" s="197">
        <f t="shared" si="1"/>
        <v>0</v>
      </c>
      <c r="R48" s="194">
        <v>18200</v>
      </c>
      <c r="S48" s="195">
        <v>5847.934400000001</v>
      </c>
      <c r="T48" s="196">
        <f>'2026-FUS'!AL74</f>
        <v>0</v>
      </c>
      <c r="U48" s="196">
        <f>'2026-FUS'!AM74</f>
        <v>0</v>
      </c>
      <c r="V48" s="196">
        <f>'2026-FUS'!BS74</f>
        <v>0</v>
      </c>
      <c r="W48" s="196">
        <f>'2026-FUS'!BT74</f>
        <v>0</v>
      </c>
      <c r="X48" s="196">
        <f>'2026-FUS'!DC74</f>
        <v>8920</v>
      </c>
      <c r="Y48" s="196">
        <f>'2026-FUS'!DD74</f>
        <v>5708.8</v>
      </c>
      <c r="Z48" s="197">
        <f t="shared" si="2"/>
        <v>0.97620794104667097</v>
      </c>
      <c r="AA48" s="194">
        <v>18200</v>
      </c>
      <c r="AB48" s="195">
        <v>5847.934400000001</v>
      </c>
      <c r="AC48" s="196">
        <f>'2026-FUS'!AL122</f>
        <v>0</v>
      </c>
      <c r="AD48" s="196">
        <f>'2026-FUS'!AM122</f>
        <v>0</v>
      </c>
      <c r="AE48" s="196">
        <f>'2026-FUS'!BS122</f>
        <v>0</v>
      </c>
      <c r="AF48" s="196">
        <f>'2026-FUS'!BT122</f>
        <v>0</v>
      </c>
      <c r="AG48" s="196">
        <f>'2026-FUS'!DC122</f>
        <v>0</v>
      </c>
      <c r="AH48" s="196">
        <f>'2026-FUS'!DD122</f>
        <v>0</v>
      </c>
      <c r="AI48" s="228">
        <f t="shared" si="3"/>
        <v>0</v>
      </c>
      <c r="AJ48" s="198">
        <f t="shared" si="4"/>
        <v>17543.803200000002</v>
      </c>
      <c r="AK48" s="199">
        <f t="shared" si="5"/>
        <v>5708.8</v>
      </c>
      <c r="AL48" s="200">
        <f t="shared" si="6"/>
        <v>0.32540264701555699</v>
      </c>
    </row>
    <row r="49" spans="1:38" s="51" customFormat="1" ht="30" customHeight="1" x14ac:dyDescent="0.25">
      <c r="A49" s="189">
        <v>25</v>
      </c>
      <c r="B49" s="206" t="s">
        <v>6</v>
      </c>
      <c r="C49" s="207" t="s">
        <v>5</v>
      </c>
      <c r="D49" s="206" t="s">
        <v>1</v>
      </c>
      <c r="E49" s="207" t="s">
        <v>4</v>
      </c>
      <c r="F49" s="201" t="s">
        <v>204</v>
      </c>
      <c r="G49" s="249">
        <v>0.01</v>
      </c>
      <c r="H49" s="193"/>
      <c r="I49" s="194">
        <v>12600</v>
      </c>
      <c r="J49" s="195">
        <v>5847.934400000001</v>
      </c>
      <c r="K49" s="196">
        <f>'2026-FUS'!AL28</f>
        <v>0</v>
      </c>
      <c r="L49" s="196">
        <f>'2026-FUS'!AM28</f>
        <v>0</v>
      </c>
      <c r="M49" s="196">
        <f>'2026-FUS'!BS28</f>
        <v>3500</v>
      </c>
      <c r="N49" s="196">
        <f>'2026-FUS'!BT28</f>
        <v>2240</v>
      </c>
      <c r="O49" s="196">
        <f>'2026-FUS'!DC28</f>
        <v>7700</v>
      </c>
      <c r="P49" s="196">
        <f>'2026-FUS'!DD28</f>
        <v>4928</v>
      </c>
      <c r="Q49" s="197">
        <f t="shared" si="1"/>
        <v>0.84269071144163299</v>
      </c>
      <c r="R49" s="194">
        <v>12600</v>
      </c>
      <c r="S49" s="195">
        <v>5847.934400000001</v>
      </c>
      <c r="T49" s="196">
        <f>'2026-FUS'!AL75</f>
        <v>0</v>
      </c>
      <c r="U49" s="196">
        <f>'2026-FUS'!AM75</f>
        <v>0</v>
      </c>
      <c r="V49" s="196">
        <f>'2026-FUS'!BS75</f>
        <v>0</v>
      </c>
      <c r="W49" s="196">
        <f>'2026-FUS'!BT75</f>
        <v>0</v>
      </c>
      <c r="X49" s="196">
        <f>'2026-FUS'!DC75</f>
        <v>0</v>
      </c>
      <c r="Y49" s="196">
        <f>'2026-FUS'!DD75</f>
        <v>0</v>
      </c>
      <c r="Z49" s="197">
        <f t="shared" si="2"/>
        <v>0</v>
      </c>
      <c r="AA49" s="194">
        <v>12600</v>
      </c>
      <c r="AB49" s="195">
        <v>5847.934400000001</v>
      </c>
      <c r="AC49" s="196">
        <f>'2026-FUS'!AL123</f>
        <v>0</v>
      </c>
      <c r="AD49" s="196">
        <f>'2026-FUS'!AM123</f>
        <v>0</v>
      </c>
      <c r="AE49" s="196">
        <f>'2026-FUS'!BS123</f>
        <v>2600</v>
      </c>
      <c r="AF49" s="196">
        <f>'2026-FUS'!BT123</f>
        <v>2096</v>
      </c>
      <c r="AG49" s="196">
        <f>'2026-FUS'!DC123</f>
        <v>2600</v>
      </c>
      <c r="AH49" s="196">
        <f>'2026-FUS'!DD123</f>
        <v>2096</v>
      </c>
      <c r="AI49" s="228">
        <f t="shared" si="3"/>
        <v>0.35841715324303219</v>
      </c>
      <c r="AJ49" s="198">
        <f t="shared" si="4"/>
        <v>17543.803200000002</v>
      </c>
      <c r="AK49" s="199">
        <f t="shared" si="5"/>
        <v>7024</v>
      </c>
      <c r="AL49" s="200">
        <f t="shared" si="6"/>
        <v>0.40036928822822176</v>
      </c>
    </row>
    <row r="50" spans="1:38" s="49" customFormat="1" ht="30" customHeight="1" thickBot="1" x14ac:dyDescent="0.3">
      <c r="A50" s="209"/>
      <c r="B50" s="346" t="s">
        <v>219</v>
      </c>
      <c r="C50" s="346"/>
      <c r="D50" s="346"/>
      <c r="E50" s="346"/>
      <c r="F50" s="346"/>
      <c r="G50" s="210">
        <f>SUM(G25:G49)</f>
        <v>1.0000000000000002</v>
      </c>
      <c r="H50" s="211"/>
      <c r="I50" s="212">
        <f>SUM(I25:I49)</f>
        <v>844900</v>
      </c>
      <c r="J50" s="213">
        <f>SUM(J25:J49)</f>
        <v>584793.44000000029</v>
      </c>
      <c r="K50" s="213">
        <f t="shared" ref="K50:P50" si="7">SUM(K25:K49)</f>
        <v>222748</v>
      </c>
      <c r="L50" s="213">
        <f t="shared" si="7"/>
        <v>147924.16000000003</v>
      </c>
      <c r="M50" s="213">
        <f t="shared" si="7"/>
        <v>453332</v>
      </c>
      <c r="N50" s="213">
        <f t="shared" si="7"/>
        <v>299078</v>
      </c>
      <c r="O50" s="213">
        <f t="shared" si="7"/>
        <v>729352</v>
      </c>
      <c r="P50" s="213">
        <f t="shared" si="7"/>
        <v>479839.11999999988</v>
      </c>
      <c r="Q50" s="272">
        <f t="shared" si="1"/>
        <v>0.82052753532939704</v>
      </c>
      <c r="R50" s="212">
        <f>SUM(R25:R49)</f>
        <v>844900</v>
      </c>
      <c r="S50" s="213">
        <f>SUM(S25:S49)</f>
        <v>584793.44000000029</v>
      </c>
      <c r="T50" s="213">
        <f t="shared" ref="T50:Y50" si="8">SUM(T25:T49)</f>
        <v>210944</v>
      </c>
      <c r="U50" s="213">
        <f t="shared" si="8"/>
        <v>138688.16</v>
      </c>
      <c r="V50" s="213">
        <f t="shared" si="8"/>
        <v>446874</v>
      </c>
      <c r="W50" s="213">
        <f t="shared" si="8"/>
        <v>291956.63999999996</v>
      </c>
      <c r="X50" s="213">
        <f t="shared" si="8"/>
        <v>650576</v>
      </c>
      <c r="Y50" s="213">
        <f t="shared" si="8"/>
        <v>425536.39999999997</v>
      </c>
      <c r="Z50" s="214">
        <f>IFERROR((Y50/S50),0)</f>
        <v>0.72766958534965742</v>
      </c>
      <c r="AA50" s="212">
        <f>SUM(AA25:AA49)</f>
        <v>844900</v>
      </c>
      <c r="AB50" s="213">
        <f>SUM(AB25:AB49)</f>
        <v>584793.44000000029</v>
      </c>
      <c r="AC50" s="213">
        <f t="shared" ref="AC50:AH50" si="9">SUM(AC25:AC49)</f>
        <v>238838</v>
      </c>
      <c r="AD50" s="213">
        <f t="shared" si="9"/>
        <v>157172.24</v>
      </c>
      <c r="AE50" s="213">
        <f t="shared" si="9"/>
        <v>464262</v>
      </c>
      <c r="AF50" s="213">
        <f t="shared" si="9"/>
        <v>305594.16000000009</v>
      </c>
      <c r="AG50" s="213">
        <f t="shared" si="9"/>
        <v>464262</v>
      </c>
      <c r="AH50" s="213">
        <f t="shared" si="9"/>
        <v>305594.16000000009</v>
      </c>
      <c r="AI50" s="214">
        <f>IFERROR((AH50/AB50),0)</f>
        <v>0.52256769501381539</v>
      </c>
      <c r="AJ50" s="215">
        <f>SUM(AJ25:AJ47)</f>
        <v>1719292.7135999994</v>
      </c>
      <c r="AK50" s="269">
        <f t="shared" ref="AK50" si="10">+P50+Y50+AH50</f>
        <v>1210969.68</v>
      </c>
      <c r="AL50" s="216">
        <f>IFERROR((AK50/AJ50),0)</f>
        <v>0.70434177404519438</v>
      </c>
    </row>
    <row r="51" spans="1:38" s="49" customFormat="1" ht="30" customHeight="1" thickBot="1" x14ac:dyDescent="0.3">
      <c r="A51" s="51"/>
      <c r="B51" s="51"/>
      <c r="C51" s="51"/>
      <c r="D51" s="51"/>
      <c r="E51" s="51"/>
      <c r="F51" s="51"/>
      <c r="G51" s="217"/>
      <c r="H51" s="218"/>
      <c r="I51" s="156"/>
      <c r="J51" s="156"/>
      <c r="K51" s="156"/>
      <c r="L51" s="156"/>
      <c r="M51" s="156"/>
      <c r="N51" s="156"/>
      <c r="O51" s="156"/>
      <c r="P51" s="156"/>
      <c r="Q51" s="277"/>
      <c r="R51" s="156"/>
      <c r="S51" s="156"/>
      <c r="T51" s="156"/>
      <c r="U51" s="156"/>
      <c r="V51" s="156"/>
      <c r="W51" s="156"/>
      <c r="X51" s="156"/>
      <c r="Y51" s="156"/>
      <c r="Z51" s="278"/>
      <c r="AB51" s="219"/>
      <c r="AH51" s="278"/>
      <c r="AI51" s="278"/>
    </row>
    <row r="52" spans="1:38" s="223" customFormat="1" ht="30" customHeight="1" thickBot="1" x14ac:dyDescent="0.3">
      <c r="A52" s="220"/>
      <c r="B52" s="220"/>
      <c r="C52" s="220"/>
      <c r="D52" s="220"/>
      <c r="E52" s="220"/>
      <c r="F52" s="220"/>
      <c r="G52" s="221"/>
      <c r="H52" s="222"/>
      <c r="I52" s="347" t="s">
        <v>136</v>
      </c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8"/>
      <c r="AI52" s="348"/>
      <c r="AJ52" s="348"/>
      <c r="AK52" s="348"/>
      <c r="AL52" s="349"/>
    </row>
    <row r="53" spans="1:38" s="223" customFormat="1" ht="30" customHeight="1" x14ac:dyDescent="0.25">
      <c r="A53" s="220"/>
      <c r="B53" s="331" t="s">
        <v>191</v>
      </c>
      <c r="C53" s="331"/>
      <c r="D53" s="331"/>
      <c r="E53" s="220"/>
      <c r="F53" s="220"/>
      <c r="G53" s="221"/>
      <c r="H53" s="222"/>
      <c r="I53" s="350" t="s">
        <v>214</v>
      </c>
      <c r="J53" s="351"/>
      <c r="K53" s="351"/>
      <c r="L53" s="351"/>
      <c r="M53" s="351"/>
      <c r="N53" s="351"/>
      <c r="O53" s="351"/>
      <c r="P53" s="351"/>
      <c r="Q53" s="352"/>
      <c r="R53" s="353" t="s">
        <v>215</v>
      </c>
      <c r="S53" s="354"/>
      <c r="T53" s="354"/>
      <c r="U53" s="354"/>
      <c r="V53" s="354"/>
      <c r="W53" s="354"/>
      <c r="X53" s="354"/>
      <c r="Y53" s="354"/>
      <c r="Z53" s="355"/>
      <c r="AA53" s="356" t="s">
        <v>216</v>
      </c>
      <c r="AB53" s="351"/>
      <c r="AC53" s="351"/>
      <c r="AD53" s="351"/>
      <c r="AE53" s="351"/>
      <c r="AF53" s="351"/>
      <c r="AG53" s="351"/>
      <c r="AH53" s="351"/>
      <c r="AI53" s="357"/>
      <c r="AJ53" s="358" t="s">
        <v>137</v>
      </c>
      <c r="AK53" s="359"/>
      <c r="AL53" s="360"/>
    </row>
    <row r="54" spans="1:38" s="223" customFormat="1" ht="30" customHeight="1" thickBot="1" x14ac:dyDescent="0.3">
      <c r="A54" s="220"/>
      <c r="B54" s="220"/>
      <c r="C54" s="220"/>
      <c r="D54" s="220"/>
      <c r="E54" s="220"/>
      <c r="F54" s="220"/>
      <c r="G54" s="221"/>
      <c r="H54" s="222"/>
      <c r="I54" s="343">
        <f>J4*J17</f>
        <v>33226.9</v>
      </c>
      <c r="J54" s="344"/>
      <c r="K54" s="342">
        <v>10</v>
      </c>
      <c r="L54" s="342"/>
      <c r="M54" s="342">
        <v>20</v>
      </c>
      <c r="N54" s="342"/>
      <c r="O54" s="342">
        <v>30</v>
      </c>
      <c r="P54" s="342"/>
      <c r="Q54" s="288" t="s">
        <v>66</v>
      </c>
      <c r="R54" s="343">
        <f>K17*K4</f>
        <v>33226.9</v>
      </c>
      <c r="S54" s="344"/>
      <c r="T54" s="342">
        <v>10</v>
      </c>
      <c r="U54" s="342"/>
      <c r="V54" s="342">
        <v>20</v>
      </c>
      <c r="W54" s="342"/>
      <c r="X54" s="342">
        <v>30</v>
      </c>
      <c r="Y54" s="342"/>
      <c r="Z54" s="9" t="s">
        <v>66</v>
      </c>
      <c r="AA54" s="345">
        <f>L17*L4</f>
        <v>33226.9</v>
      </c>
      <c r="AB54" s="344"/>
      <c r="AC54" s="342">
        <v>10</v>
      </c>
      <c r="AD54" s="342"/>
      <c r="AE54" s="342">
        <v>20</v>
      </c>
      <c r="AF54" s="342"/>
      <c r="AG54" s="342">
        <v>30</v>
      </c>
      <c r="AH54" s="342"/>
      <c r="AI54" s="9" t="s">
        <v>66</v>
      </c>
      <c r="AJ54" s="182" t="s">
        <v>113</v>
      </c>
      <c r="AK54" s="183" t="s">
        <v>138</v>
      </c>
      <c r="AL54" s="184" t="s">
        <v>66</v>
      </c>
    </row>
    <row r="55" spans="1:38" s="223" customFormat="1" ht="30" customHeight="1" x14ac:dyDescent="0.25">
      <c r="A55" s="7" t="s">
        <v>139</v>
      </c>
      <c r="B55" s="316" t="s">
        <v>140</v>
      </c>
      <c r="C55" s="317"/>
      <c r="D55" s="316" t="s">
        <v>141</v>
      </c>
      <c r="E55" s="317"/>
      <c r="F55" s="7" t="s">
        <v>142</v>
      </c>
      <c r="G55" s="8" t="s">
        <v>143</v>
      </c>
      <c r="H55" s="224" t="s">
        <v>194</v>
      </c>
      <c r="I55" s="186" t="s">
        <v>229</v>
      </c>
      <c r="J55" s="187" t="s">
        <v>230</v>
      </c>
      <c r="K55" s="187" t="s">
        <v>144</v>
      </c>
      <c r="L55" s="187" t="s">
        <v>165</v>
      </c>
      <c r="M55" s="187" t="s">
        <v>144</v>
      </c>
      <c r="N55" s="187" t="s">
        <v>165</v>
      </c>
      <c r="O55" s="187" t="s">
        <v>144</v>
      </c>
      <c r="P55" s="187" t="s">
        <v>165</v>
      </c>
      <c r="Q55" s="289" t="s">
        <v>230</v>
      </c>
      <c r="R55" s="186" t="s">
        <v>229</v>
      </c>
      <c r="S55" s="187" t="s">
        <v>230</v>
      </c>
      <c r="T55" s="187" t="s">
        <v>144</v>
      </c>
      <c r="U55" s="187" t="s">
        <v>165</v>
      </c>
      <c r="V55" s="187" t="s">
        <v>144</v>
      </c>
      <c r="W55" s="187" t="s">
        <v>165</v>
      </c>
      <c r="X55" s="187" t="s">
        <v>144</v>
      </c>
      <c r="Y55" s="187" t="s">
        <v>165</v>
      </c>
      <c r="Z55" s="188" t="s">
        <v>230</v>
      </c>
      <c r="AA55" s="290" t="s">
        <v>229</v>
      </c>
      <c r="AB55" s="187" t="s">
        <v>230</v>
      </c>
      <c r="AC55" s="187" t="s">
        <v>144</v>
      </c>
      <c r="AD55" s="187" t="s">
        <v>165</v>
      </c>
      <c r="AE55" s="187" t="s">
        <v>144</v>
      </c>
      <c r="AF55" s="187" t="s">
        <v>165</v>
      </c>
      <c r="AG55" s="187" t="s">
        <v>144</v>
      </c>
      <c r="AH55" s="187" t="s">
        <v>165</v>
      </c>
      <c r="AI55" s="188" t="s">
        <v>230</v>
      </c>
      <c r="AJ55" s="237" t="s">
        <v>230</v>
      </c>
      <c r="AK55" s="44" t="s">
        <v>230</v>
      </c>
      <c r="AL55" s="208" t="s">
        <v>230</v>
      </c>
    </row>
    <row r="56" spans="1:38" s="223" customFormat="1" ht="30" customHeight="1" x14ac:dyDescent="0.25">
      <c r="A56" s="252">
        <v>1</v>
      </c>
      <c r="B56" s="259" t="s">
        <v>174</v>
      </c>
      <c r="C56" s="28" t="s">
        <v>183</v>
      </c>
      <c r="D56" s="28" t="s">
        <v>0</v>
      </c>
      <c r="E56" s="28" t="s">
        <v>53</v>
      </c>
      <c r="F56" s="252" t="s">
        <v>182</v>
      </c>
      <c r="G56" s="192">
        <v>0.09</v>
      </c>
      <c r="H56" s="224"/>
      <c r="I56" s="226">
        <v>7000</v>
      </c>
      <c r="J56" s="227">
        <v>2990.4209999999998</v>
      </c>
      <c r="K56" s="227">
        <f>'2026-FUS'!AL30</f>
        <v>0</v>
      </c>
      <c r="L56" s="227">
        <f>'2026-FUS'!AM30</f>
        <v>0</v>
      </c>
      <c r="M56" s="227">
        <f>'2026-FUS'!BS30</f>
        <v>2340</v>
      </c>
      <c r="N56" s="227">
        <f>'2026-FUS'!BT30</f>
        <v>1497.6000000000001</v>
      </c>
      <c r="O56" s="227">
        <f>'2026-FUS'!DC30</f>
        <v>3420</v>
      </c>
      <c r="P56" s="227">
        <f>'2026-FUS'!DD30</f>
        <v>2188.8000000000002</v>
      </c>
      <c r="Q56" s="228">
        <f>IFERROR((P56/J56),0)</f>
        <v>0.73193707508073291</v>
      </c>
      <c r="R56" s="226">
        <v>7000</v>
      </c>
      <c r="S56" s="227">
        <v>2990.4209999999998</v>
      </c>
      <c r="T56" s="227">
        <f>'2026-FUS'!AL77</f>
        <v>0</v>
      </c>
      <c r="U56" s="227">
        <f>'2026-FUS'!AM77</f>
        <v>0</v>
      </c>
      <c r="V56" s="227">
        <f>'2026-FUS'!BS77</f>
        <v>0</v>
      </c>
      <c r="W56" s="227">
        <f>'2026-FUS'!BT77</f>
        <v>0</v>
      </c>
      <c r="X56" s="227">
        <f>'2026-FUS'!DC77</f>
        <v>240</v>
      </c>
      <c r="Y56" s="227">
        <f>'2026-FUS'!DD77</f>
        <v>153.6</v>
      </c>
      <c r="Z56" s="197">
        <f>IFERROR((Y56/S56),0)</f>
        <v>5.1364005268823357E-2</v>
      </c>
      <c r="AA56" s="291">
        <v>7000</v>
      </c>
      <c r="AB56" s="227">
        <v>2990.4209999999998</v>
      </c>
      <c r="AC56" s="227">
        <f>'2026-FUS'!AL125</f>
        <v>2330</v>
      </c>
      <c r="AD56" s="227">
        <f>'2026-FUS'!AM125</f>
        <v>1491.1999999999998</v>
      </c>
      <c r="AE56" s="227">
        <f>'2026-FUS'!BS125</f>
        <v>2876</v>
      </c>
      <c r="AF56" s="227">
        <f>'2026-FUS'!BT125</f>
        <v>1840.6399999999999</v>
      </c>
      <c r="AG56" s="227">
        <f>'2026-FUS'!DC125</f>
        <v>2876</v>
      </c>
      <c r="AH56" s="227">
        <f>'2026-FUS'!DD125</f>
        <v>1840.6399999999999</v>
      </c>
      <c r="AI56" s="197">
        <f>IFERROR((AH56/AB56),0)</f>
        <v>0.61551199647139987</v>
      </c>
      <c r="AJ56" s="229">
        <f>J56+S56+AB56</f>
        <v>8971.262999999999</v>
      </c>
      <c r="AK56" s="230">
        <f>+P56+Y56+AH56</f>
        <v>4183.04</v>
      </c>
      <c r="AL56" s="231">
        <f>IFERROR((AK56/AJ56),0)</f>
        <v>0.46627102560698536</v>
      </c>
    </row>
    <row r="57" spans="1:38" s="223" customFormat="1" ht="30" customHeight="1" x14ac:dyDescent="0.25">
      <c r="A57" s="252">
        <v>2</v>
      </c>
      <c r="B57" s="259" t="s">
        <v>220</v>
      </c>
      <c r="C57" s="28" t="s">
        <v>221</v>
      </c>
      <c r="D57" s="28" t="s">
        <v>2</v>
      </c>
      <c r="E57" s="28" t="s">
        <v>31</v>
      </c>
      <c r="F57" s="252" t="s">
        <v>182</v>
      </c>
      <c r="G57" s="192">
        <v>0.05</v>
      </c>
      <c r="H57" s="224"/>
      <c r="I57" s="226">
        <v>2800</v>
      </c>
      <c r="J57" s="227">
        <v>1661.3450000000003</v>
      </c>
      <c r="K57" s="227">
        <f>'2026-FUS'!AL31</f>
        <v>0</v>
      </c>
      <c r="L57" s="227">
        <f>'2026-FUS'!AM31</f>
        <v>0</v>
      </c>
      <c r="M57" s="227">
        <f>'2026-FUS'!BS31</f>
        <v>0</v>
      </c>
      <c r="N57" s="227">
        <f>'2026-FUS'!BT31</f>
        <v>0</v>
      </c>
      <c r="O57" s="227">
        <f>'2026-FUS'!DC31</f>
        <v>0</v>
      </c>
      <c r="P57" s="227">
        <f>'2026-FUS'!DD31</f>
        <v>0</v>
      </c>
      <c r="Q57" s="228">
        <f t="shared" ref="Q57:Q66" si="11">IFERROR((P57/J57),0)</f>
        <v>0</v>
      </c>
      <c r="R57" s="226">
        <v>2800</v>
      </c>
      <c r="S57" s="227">
        <v>1661.3450000000003</v>
      </c>
      <c r="T57" s="227">
        <f>'2026-FUS'!AL78</f>
        <v>820</v>
      </c>
      <c r="U57" s="227">
        <f>'2026-FUS'!AM78</f>
        <v>520</v>
      </c>
      <c r="V57" s="227">
        <f>'2026-FUS'!BS78</f>
        <v>820</v>
      </c>
      <c r="W57" s="227">
        <f>'2026-FUS'!BT78</f>
        <v>520</v>
      </c>
      <c r="X57" s="227">
        <f>'2026-FUS'!DC78</f>
        <v>820</v>
      </c>
      <c r="Y57" s="227">
        <f>'2026-FUS'!DD78</f>
        <v>520</v>
      </c>
      <c r="Z57" s="197">
        <f t="shared" ref="Z57:Z65" si="12">IFERROR((Y57/S57),0)</f>
        <v>0.31299940710689228</v>
      </c>
      <c r="AA57" s="291">
        <v>2800</v>
      </c>
      <c r="AB57" s="227">
        <v>1661.3450000000003</v>
      </c>
      <c r="AC57" s="227">
        <f>'2026-FUS'!AL126</f>
        <v>0</v>
      </c>
      <c r="AD57" s="227">
        <f>'2026-FUS'!AM126</f>
        <v>0</v>
      </c>
      <c r="AE57" s="227">
        <f>'2026-FUS'!BS126</f>
        <v>0</v>
      </c>
      <c r="AF57" s="227">
        <f>'2026-FUS'!BT126</f>
        <v>0</v>
      </c>
      <c r="AG57" s="227">
        <f>'2026-FUS'!DC126</f>
        <v>0</v>
      </c>
      <c r="AH57" s="227">
        <f>'2026-FUS'!DD126</f>
        <v>0</v>
      </c>
      <c r="AI57" s="197">
        <f t="shared" ref="AI57:AI66" si="13">IFERROR((AH57/AB57),0)</f>
        <v>0</v>
      </c>
      <c r="AJ57" s="229">
        <f t="shared" ref="AJ57:AJ66" si="14">J57+S57+AB57</f>
        <v>4984.0350000000008</v>
      </c>
      <c r="AK57" s="230">
        <f t="shared" ref="AK57:AK66" si="15">+P57+Y57+AH57</f>
        <v>520</v>
      </c>
      <c r="AL57" s="231">
        <f t="shared" ref="AL57:AL66" si="16">IFERROR((AK57/AJ57),0)</f>
        <v>0.10433313570229742</v>
      </c>
    </row>
    <row r="58" spans="1:38" s="223" customFormat="1" ht="30" customHeight="1" x14ac:dyDescent="0.25">
      <c r="A58" s="252">
        <v>3</v>
      </c>
      <c r="B58" s="259" t="s">
        <v>175</v>
      </c>
      <c r="C58" s="28" t="s">
        <v>222</v>
      </c>
      <c r="D58" s="28" t="s">
        <v>181</v>
      </c>
      <c r="E58" s="28" t="s">
        <v>223</v>
      </c>
      <c r="F58" s="252" t="s">
        <v>182</v>
      </c>
      <c r="G58" s="192">
        <v>0.12</v>
      </c>
      <c r="H58" s="224"/>
      <c r="I58" s="226">
        <v>4200</v>
      </c>
      <c r="J58" s="227">
        <v>3987.2280000000001</v>
      </c>
      <c r="K58" s="227">
        <f>'2026-FUS'!AL32</f>
        <v>0</v>
      </c>
      <c r="L58" s="227">
        <f>'2026-FUS'!AM32</f>
        <v>0</v>
      </c>
      <c r="M58" s="227">
        <f>'2026-FUS'!BS32</f>
        <v>3300</v>
      </c>
      <c r="N58" s="227">
        <f>'2026-FUS'!BT32</f>
        <v>2112</v>
      </c>
      <c r="O58" s="227">
        <f>'2026-FUS'!DC32</f>
        <v>3300</v>
      </c>
      <c r="P58" s="227">
        <f>'2026-FUS'!DD32</f>
        <v>2112</v>
      </c>
      <c r="Q58" s="228">
        <f t="shared" si="11"/>
        <v>0.52969130433474076</v>
      </c>
      <c r="R58" s="226">
        <v>4200</v>
      </c>
      <c r="S58" s="227">
        <v>3987.2280000000001</v>
      </c>
      <c r="T58" s="227">
        <f>'2026-FUS'!AL79</f>
        <v>0</v>
      </c>
      <c r="U58" s="227">
        <f>'2026-FUS'!AM79</f>
        <v>0</v>
      </c>
      <c r="V58" s="227">
        <f>'2026-FUS'!BS79</f>
        <v>2120</v>
      </c>
      <c r="W58" s="227">
        <f>'2026-FUS'!BT79</f>
        <v>1356.8</v>
      </c>
      <c r="X58" s="227">
        <f>'2026-FUS'!DC79</f>
        <v>2120</v>
      </c>
      <c r="Y58" s="227">
        <f>'2026-FUS'!DD79</f>
        <v>1356.8</v>
      </c>
      <c r="Z58" s="197">
        <f t="shared" si="12"/>
        <v>0.34028653490595467</v>
      </c>
      <c r="AA58" s="291">
        <v>4200</v>
      </c>
      <c r="AB58" s="227">
        <v>3987.2280000000001</v>
      </c>
      <c r="AC58" s="227">
        <f>'2026-FUS'!AL127</f>
        <v>0</v>
      </c>
      <c r="AD58" s="227">
        <f>'2026-FUS'!AM127</f>
        <v>0</v>
      </c>
      <c r="AE58" s="227">
        <f>'2026-FUS'!BS127</f>
        <v>0</v>
      </c>
      <c r="AF58" s="227">
        <f>'2026-FUS'!BT127</f>
        <v>0</v>
      </c>
      <c r="AG58" s="227">
        <f>'2026-FUS'!DC127</f>
        <v>0</v>
      </c>
      <c r="AH58" s="227">
        <f>'2026-FUS'!DD127</f>
        <v>0</v>
      </c>
      <c r="AI58" s="197">
        <f t="shared" si="13"/>
        <v>0</v>
      </c>
      <c r="AJ58" s="229">
        <f t="shared" si="14"/>
        <v>11961.684000000001</v>
      </c>
      <c r="AK58" s="230">
        <f t="shared" si="15"/>
        <v>3468.8</v>
      </c>
      <c r="AL58" s="231">
        <f t="shared" si="16"/>
        <v>0.28999261308023183</v>
      </c>
    </row>
    <row r="59" spans="1:38" s="223" customFormat="1" ht="30" customHeight="1" x14ac:dyDescent="0.25">
      <c r="A59" s="252">
        <v>4</v>
      </c>
      <c r="B59" s="259" t="s">
        <v>224</v>
      </c>
      <c r="C59" s="28" t="s">
        <v>185</v>
      </c>
      <c r="D59" s="28" t="s">
        <v>181</v>
      </c>
      <c r="E59" s="28" t="s">
        <v>223</v>
      </c>
      <c r="F59" s="252" t="s">
        <v>182</v>
      </c>
      <c r="G59" s="192">
        <v>0.12</v>
      </c>
      <c r="H59" s="224"/>
      <c r="I59" s="226">
        <v>4200</v>
      </c>
      <c r="J59" s="227">
        <v>3987.2280000000001</v>
      </c>
      <c r="K59" s="227">
        <f>'2026-FUS'!AL33</f>
        <v>0</v>
      </c>
      <c r="L59" s="227">
        <f>'2026-FUS'!AM33</f>
        <v>0</v>
      </c>
      <c r="M59" s="227">
        <f>'2026-FUS'!BS33</f>
        <v>4280</v>
      </c>
      <c r="N59" s="227">
        <f>'2026-FUS'!BT33</f>
        <v>2739.2</v>
      </c>
      <c r="O59" s="227">
        <f>'2026-FUS'!DC33</f>
        <v>4280</v>
      </c>
      <c r="P59" s="227">
        <f>'2026-FUS'!DD33</f>
        <v>2739.2</v>
      </c>
      <c r="Q59" s="228">
        <f t="shared" si="11"/>
        <v>0.68699357047051224</v>
      </c>
      <c r="R59" s="226">
        <v>4200</v>
      </c>
      <c r="S59" s="227">
        <v>3987.2280000000001</v>
      </c>
      <c r="T59" s="227">
        <f>'2026-FUS'!AL80</f>
        <v>0</v>
      </c>
      <c r="U59" s="227">
        <f>'2026-FUS'!AM80</f>
        <v>0</v>
      </c>
      <c r="V59" s="227">
        <f>'2026-FUS'!BS80</f>
        <v>4580</v>
      </c>
      <c r="W59" s="227">
        <f>'2026-FUS'!BT80</f>
        <v>2949.2</v>
      </c>
      <c r="X59" s="227">
        <f>'2026-FUS'!DC80</f>
        <v>4580</v>
      </c>
      <c r="Y59" s="227">
        <f>'2026-FUS'!DD80</f>
        <v>2949.2</v>
      </c>
      <c r="Z59" s="197">
        <f t="shared" si="12"/>
        <v>0.73966173993561435</v>
      </c>
      <c r="AA59" s="291">
        <v>4200</v>
      </c>
      <c r="AB59" s="227">
        <v>3987.2280000000001</v>
      </c>
      <c r="AC59" s="227">
        <f>'2026-FUS'!AL128</f>
        <v>0</v>
      </c>
      <c r="AD59" s="227">
        <f>'2026-FUS'!AM128</f>
        <v>0</v>
      </c>
      <c r="AE59" s="227">
        <f>'2026-FUS'!BS128</f>
        <v>0</v>
      </c>
      <c r="AF59" s="227">
        <f>'2026-FUS'!BT128</f>
        <v>0</v>
      </c>
      <c r="AG59" s="227">
        <f>'2026-FUS'!DC128</f>
        <v>0</v>
      </c>
      <c r="AH59" s="227">
        <f>'2026-FUS'!DD128</f>
        <v>0</v>
      </c>
      <c r="AI59" s="197">
        <f t="shared" si="13"/>
        <v>0</v>
      </c>
      <c r="AJ59" s="229">
        <f t="shared" si="14"/>
        <v>11961.684000000001</v>
      </c>
      <c r="AK59" s="230">
        <f t="shared" si="15"/>
        <v>5688.4</v>
      </c>
      <c r="AL59" s="231">
        <f t="shared" si="16"/>
        <v>0.47555177013537553</v>
      </c>
    </row>
    <row r="60" spans="1:38" s="223" customFormat="1" ht="30" customHeight="1" x14ac:dyDescent="0.25">
      <c r="A60" s="252">
        <v>5</v>
      </c>
      <c r="B60" s="259" t="s">
        <v>177</v>
      </c>
      <c r="C60" s="28" t="s">
        <v>186</v>
      </c>
      <c r="D60" s="28" t="s">
        <v>1</v>
      </c>
      <c r="E60" s="28" t="s">
        <v>4</v>
      </c>
      <c r="F60" s="252" t="s">
        <v>182</v>
      </c>
      <c r="G60" s="192">
        <v>0.09</v>
      </c>
      <c r="H60" s="224"/>
      <c r="I60" s="226">
        <v>3500</v>
      </c>
      <c r="J60" s="227">
        <v>2990.4209999999998</v>
      </c>
      <c r="K60" s="227">
        <f>'2026-FUS'!AL34</f>
        <v>0</v>
      </c>
      <c r="L60" s="227">
        <f>'2026-FUS'!AM34</f>
        <v>0</v>
      </c>
      <c r="M60" s="227">
        <f>'2026-FUS'!BS34</f>
        <v>0</v>
      </c>
      <c r="N60" s="227">
        <f>'2026-FUS'!BT34</f>
        <v>0</v>
      </c>
      <c r="O60" s="227">
        <f>'2026-FUS'!DC34</f>
        <v>2800</v>
      </c>
      <c r="P60" s="227">
        <f>'2026-FUS'!DD34</f>
        <v>1792</v>
      </c>
      <c r="Q60" s="228">
        <f t="shared" si="11"/>
        <v>0.59924672813627244</v>
      </c>
      <c r="R60" s="226">
        <v>3500</v>
      </c>
      <c r="S60" s="227">
        <v>2990.4209999999998</v>
      </c>
      <c r="T60" s="227">
        <f>'2026-FUS'!AL81</f>
        <v>0</v>
      </c>
      <c r="U60" s="227">
        <f>'2026-FUS'!AM81</f>
        <v>0</v>
      </c>
      <c r="V60" s="227">
        <f>'2026-FUS'!BS81</f>
        <v>0</v>
      </c>
      <c r="W60" s="227">
        <f>'2026-FUS'!BT81</f>
        <v>0</v>
      </c>
      <c r="X60" s="227">
        <f>'2026-FUS'!DC81</f>
        <v>0</v>
      </c>
      <c r="Y60" s="227">
        <f>'2026-FUS'!DD81</f>
        <v>0</v>
      </c>
      <c r="Z60" s="197">
        <f t="shared" si="12"/>
        <v>0</v>
      </c>
      <c r="AA60" s="291">
        <v>3500</v>
      </c>
      <c r="AB60" s="227">
        <v>2990.4209999999998</v>
      </c>
      <c r="AC60" s="227">
        <f>'2026-FUS'!AL129</f>
        <v>0</v>
      </c>
      <c r="AD60" s="227">
        <f>'2026-FUS'!AM129</f>
        <v>0</v>
      </c>
      <c r="AE60" s="227">
        <f>'2026-FUS'!BS129</f>
        <v>2800</v>
      </c>
      <c r="AF60" s="227">
        <f>'2026-FUS'!BT129</f>
        <v>1792</v>
      </c>
      <c r="AG60" s="227">
        <f>'2026-FUS'!DC129</f>
        <v>2800</v>
      </c>
      <c r="AH60" s="227">
        <f>'2026-FUS'!DD129</f>
        <v>1792</v>
      </c>
      <c r="AI60" s="197">
        <f t="shared" si="13"/>
        <v>0.59924672813627244</v>
      </c>
      <c r="AJ60" s="229">
        <f t="shared" si="14"/>
        <v>8971.262999999999</v>
      </c>
      <c r="AK60" s="230">
        <f t="shared" si="15"/>
        <v>3584</v>
      </c>
      <c r="AL60" s="231">
        <f t="shared" si="16"/>
        <v>0.399497818757515</v>
      </c>
    </row>
    <row r="61" spans="1:38" s="223" customFormat="1" ht="30" customHeight="1" x14ac:dyDescent="0.25">
      <c r="A61" s="252">
        <v>6</v>
      </c>
      <c r="B61" s="259" t="s">
        <v>178</v>
      </c>
      <c r="C61" s="28" t="s">
        <v>187</v>
      </c>
      <c r="D61" s="28" t="s">
        <v>1</v>
      </c>
      <c r="E61" s="28" t="s">
        <v>4</v>
      </c>
      <c r="F61" s="252" t="s">
        <v>182</v>
      </c>
      <c r="G61" s="192">
        <v>0.1</v>
      </c>
      <c r="H61" s="224"/>
      <c r="I61" s="226">
        <v>4900</v>
      </c>
      <c r="J61" s="227">
        <v>3322.6900000000005</v>
      </c>
      <c r="K61" s="227">
        <f>'2026-FUS'!AL35</f>
        <v>0</v>
      </c>
      <c r="L61" s="227">
        <f>'2026-FUS'!AM35</f>
        <v>0</v>
      </c>
      <c r="M61" s="227">
        <f>'2026-FUS'!BS35</f>
        <v>0</v>
      </c>
      <c r="N61" s="227">
        <f>'2026-FUS'!BT35</f>
        <v>0</v>
      </c>
      <c r="O61" s="227">
        <f>'2026-FUS'!DC35</f>
        <v>1400</v>
      </c>
      <c r="P61" s="227">
        <f>'2026-FUS'!DD35</f>
        <v>896</v>
      </c>
      <c r="Q61" s="228">
        <f t="shared" si="11"/>
        <v>0.26966102766132255</v>
      </c>
      <c r="R61" s="226">
        <v>4900</v>
      </c>
      <c r="S61" s="227">
        <v>3322.6900000000005</v>
      </c>
      <c r="T61" s="227">
        <f>'2026-FUS'!AL82</f>
        <v>0</v>
      </c>
      <c r="U61" s="227">
        <f>'2026-FUS'!AM82</f>
        <v>0</v>
      </c>
      <c r="V61" s="227">
        <f>'2026-FUS'!BS82</f>
        <v>0</v>
      </c>
      <c r="W61" s="227">
        <f>'2026-FUS'!BT82</f>
        <v>0</v>
      </c>
      <c r="X61" s="227">
        <f>'2026-FUS'!DC82</f>
        <v>0</v>
      </c>
      <c r="Y61" s="227">
        <f>'2026-FUS'!DD82</f>
        <v>0</v>
      </c>
      <c r="Z61" s="197">
        <f t="shared" si="12"/>
        <v>0</v>
      </c>
      <c r="AA61" s="291">
        <v>4900</v>
      </c>
      <c r="AB61" s="227">
        <v>3322.6900000000005</v>
      </c>
      <c r="AC61" s="227">
        <f>'2026-FUS'!AL130</f>
        <v>0</v>
      </c>
      <c r="AD61" s="227">
        <f>'2026-FUS'!AM130</f>
        <v>0</v>
      </c>
      <c r="AE61" s="227">
        <f>'2026-FUS'!BS130</f>
        <v>2800</v>
      </c>
      <c r="AF61" s="227">
        <f>'2026-FUS'!BT130</f>
        <v>1792</v>
      </c>
      <c r="AG61" s="227">
        <f>'2026-FUS'!DC130</f>
        <v>2800</v>
      </c>
      <c r="AH61" s="227">
        <f>'2026-FUS'!DD130</f>
        <v>1792</v>
      </c>
      <c r="AI61" s="197">
        <f t="shared" si="13"/>
        <v>0.5393220553226451</v>
      </c>
      <c r="AJ61" s="229">
        <f t="shared" si="14"/>
        <v>9968.0700000000015</v>
      </c>
      <c r="AK61" s="230">
        <f t="shared" si="15"/>
        <v>2688</v>
      </c>
      <c r="AL61" s="231">
        <f t="shared" si="16"/>
        <v>0.26966102766132255</v>
      </c>
    </row>
    <row r="62" spans="1:38" s="223" customFormat="1" ht="30" customHeight="1" x14ac:dyDescent="0.25">
      <c r="A62" s="252">
        <v>7</v>
      </c>
      <c r="B62" s="259" t="s">
        <v>180</v>
      </c>
      <c r="C62" s="28" t="s">
        <v>189</v>
      </c>
      <c r="D62" s="28" t="s">
        <v>1</v>
      </c>
      <c r="E62" s="28" t="s">
        <v>4</v>
      </c>
      <c r="F62" s="252" t="s">
        <v>182</v>
      </c>
      <c r="G62" s="192">
        <v>0.11</v>
      </c>
      <c r="H62" s="224"/>
      <c r="I62" s="226">
        <v>2800</v>
      </c>
      <c r="J62" s="227">
        <v>3654.9590000000003</v>
      </c>
      <c r="K62" s="227">
        <f>'2026-FUS'!AL36</f>
        <v>0</v>
      </c>
      <c r="L62" s="227">
        <f>'2026-FUS'!AM36</f>
        <v>0</v>
      </c>
      <c r="M62" s="227">
        <f>'2026-FUS'!BS36</f>
        <v>1400</v>
      </c>
      <c r="N62" s="227">
        <f>'2026-FUS'!BT36</f>
        <v>896</v>
      </c>
      <c r="O62" s="227">
        <f>'2026-FUS'!DC36</f>
        <v>4200</v>
      </c>
      <c r="P62" s="227">
        <f>'2026-FUS'!DD36</f>
        <v>2688</v>
      </c>
      <c r="Q62" s="228">
        <f t="shared" si="11"/>
        <v>0.73543916634906159</v>
      </c>
      <c r="R62" s="226">
        <v>2800</v>
      </c>
      <c r="S62" s="227">
        <v>3654.9590000000003</v>
      </c>
      <c r="T62" s="227">
        <f>'2026-FUS'!AL83</f>
        <v>0</v>
      </c>
      <c r="U62" s="227">
        <f>'2026-FUS'!AM83</f>
        <v>0</v>
      </c>
      <c r="V62" s="227">
        <f>'2026-FUS'!BS83</f>
        <v>1760</v>
      </c>
      <c r="W62" s="227">
        <f>'2026-FUS'!BT83</f>
        <v>1112</v>
      </c>
      <c r="X62" s="227">
        <f>'2026-FUS'!DC83</f>
        <v>3860</v>
      </c>
      <c r="Y62" s="227">
        <f>'2026-FUS'!DD83</f>
        <v>2456</v>
      </c>
      <c r="Z62" s="197">
        <f t="shared" si="12"/>
        <v>0.67196376211060094</v>
      </c>
      <c r="AA62" s="291">
        <v>2800</v>
      </c>
      <c r="AB62" s="227">
        <v>3654.9590000000003</v>
      </c>
      <c r="AC62" s="227">
        <f>'2026-FUS'!AL131</f>
        <v>0</v>
      </c>
      <c r="AD62" s="227">
        <f>'2026-FUS'!AM131</f>
        <v>0</v>
      </c>
      <c r="AE62" s="227">
        <f>'2026-FUS'!BS131</f>
        <v>1400</v>
      </c>
      <c r="AF62" s="227">
        <f>'2026-FUS'!BT131</f>
        <v>896</v>
      </c>
      <c r="AG62" s="227">
        <f>'2026-FUS'!DC131</f>
        <v>1400</v>
      </c>
      <c r="AH62" s="227">
        <f>'2026-FUS'!DD131</f>
        <v>896</v>
      </c>
      <c r="AI62" s="197">
        <f t="shared" si="13"/>
        <v>0.24514638878302053</v>
      </c>
      <c r="AJ62" s="229">
        <f t="shared" si="14"/>
        <v>10964.877</v>
      </c>
      <c r="AK62" s="230">
        <f t="shared" si="15"/>
        <v>6040</v>
      </c>
      <c r="AL62" s="231">
        <f t="shared" si="16"/>
        <v>0.55084977241422772</v>
      </c>
    </row>
    <row r="63" spans="1:38" s="223" customFormat="1" ht="30" customHeight="1" x14ac:dyDescent="0.25">
      <c r="A63" s="252">
        <v>8</v>
      </c>
      <c r="B63" s="259" t="s">
        <v>198</v>
      </c>
      <c r="C63" s="28" t="s">
        <v>198</v>
      </c>
      <c r="D63" s="28" t="s">
        <v>8</v>
      </c>
      <c r="E63" s="28" t="s">
        <v>7</v>
      </c>
      <c r="F63" s="252" t="s">
        <v>182</v>
      </c>
      <c r="G63" s="192">
        <v>0.13</v>
      </c>
      <c r="H63" s="224"/>
      <c r="I63" s="226">
        <v>4200</v>
      </c>
      <c r="J63" s="227">
        <v>4319.4970000000003</v>
      </c>
      <c r="K63" s="227">
        <f>'2026-FUS'!AL37</f>
        <v>3700</v>
      </c>
      <c r="L63" s="227">
        <f>'2026-FUS'!AM37</f>
        <v>3448</v>
      </c>
      <c r="M63" s="227">
        <f>'2026-FUS'!BS37</f>
        <v>3700</v>
      </c>
      <c r="N63" s="227">
        <f>'2026-FUS'!BT37</f>
        <v>3448</v>
      </c>
      <c r="O63" s="227">
        <f>'2026-FUS'!DC37</f>
        <v>3700</v>
      </c>
      <c r="P63" s="227">
        <f>'2026-FUS'!DD37</f>
        <v>3448</v>
      </c>
      <c r="Q63" s="228">
        <f t="shared" si="11"/>
        <v>0.79824109149745903</v>
      </c>
      <c r="R63" s="226">
        <v>4200</v>
      </c>
      <c r="S63" s="227">
        <v>4319.4970000000003</v>
      </c>
      <c r="T63" s="227">
        <f>'2026-FUS'!AL84</f>
        <v>1900</v>
      </c>
      <c r="U63" s="227">
        <f>'2026-FUS'!AM84</f>
        <v>1648</v>
      </c>
      <c r="V63" s="227">
        <f>'2026-FUS'!BS84</f>
        <v>3660</v>
      </c>
      <c r="W63" s="227">
        <f>'2026-FUS'!BT84</f>
        <v>3206.4</v>
      </c>
      <c r="X63" s="227">
        <f>'2026-FUS'!DC84</f>
        <v>6580</v>
      </c>
      <c r="Y63" s="227">
        <f>'2026-FUS'!DD84</f>
        <v>5723.2000000000007</v>
      </c>
      <c r="Z63" s="197">
        <f t="shared" si="12"/>
        <v>1.3249690878359217</v>
      </c>
      <c r="AA63" s="291">
        <v>4200</v>
      </c>
      <c r="AB63" s="227">
        <v>4319.4970000000003</v>
      </c>
      <c r="AC63" s="227">
        <f>'2026-FUS'!AL132</f>
        <v>1800</v>
      </c>
      <c r="AD63" s="227">
        <f>'2026-FUS'!AM132</f>
        <v>1800</v>
      </c>
      <c r="AE63" s="227">
        <f>'2026-FUS'!BS132</f>
        <v>8300</v>
      </c>
      <c r="AF63" s="227">
        <f>'2026-FUS'!BT132</f>
        <v>7040</v>
      </c>
      <c r="AG63" s="227">
        <f>'2026-FUS'!DC132</f>
        <v>8300</v>
      </c>
      <c r="AH63" s="227">
        <f>'2026-FUS'!DD132</f>
        <v>7040</v>
      </c>
      <c r="AI63" s="197">
        <f t="shared" si="13"/>
        <v>1.6298193979530486</v>
      </c>
      <c r="AJ63" s="229">
        <f t="shared" si="14"/>
        <v>12958.491000000002</v>
      </c>
      <c r="AK63" s="230">
        <f t="shared" si="15"/>
        <v>16211.2</v>
      </c>
      <c r="AL63" s="231">
        <f t="shared" si="16"/>
        <v>1.2510098590954764</v>
      </c>
    </row>
    <row r="64" spans="1:38" s="223" customFormat="1" ht="30" customHeight="1" x14ac:dyDescent="0.25">
      <c r="A64" s="252">
        <v>9</v>
      </c>
      <c r="B64" s="259" t="s">
        <v>217</v>
      </c>
      <c r="C64" s="28" t="s">
        <v>200</v>
      </c>
      <c r="D64" s="28" t="s">
        <v>37</v>
      </c>
      <c r="E64" s="28" t="s">
        <v>36</v>
      </c>
      <c r="F64" s="252" t="s">
        <v>182</v>
      </c>
      <c r="G64" s="192">
        <v>0.14000000000000001</v>
      </c>
      <c r="H64" s="224"/>
      <c r="I64" s="226">
        <v>3500</v>
      </c>
      <c r="J64" s="227">
        <v>4651.7660000000005</v>
      </c>
      <c r="K64" s="227">
        <f>'2026-FUS'!AL38</f>
        <v>950</v>
      </c>
      <c r="L64" s="227">
        <f>'2026-FUS'!AM38</f>
        <v>824</v>
      </c>
      <c r="M64" s="227">
        <f>'2026-FUS'!BS38</f>
        <v>1744</v>
      </c>
      <c r="N64" s="227">
        <f>'2026-FUS'!BT38</f>
        <v>1333.6</v>
      </c>
      <c r="O64" s="227">
        <f>'2026-FUS'!DC38</f>
        <v>3224</v>
      </c>
      <c r="P64" s="227">
        <f>'2026-FUS'!DD38</f>
        <v>2712.8</v>
      </c>
      <c r="Q64" s="228">
        <f t="shared" si="11"/>
        <v>0.58317636785685256</v>
      </c>
      <c r="R64" s="226">
        <v>3500</v>
      </c>
      <c r="S64" s="227">
        <v>4651.7660000000005</v>
      </c>
      <c r="T64" s="227">
        <f>'2026-FUS'!AL85</f>
        <v>1800</v>
      </c>
      <c r="U64" s="227">
        <f>'2026-FUS'!AM85</f>
        <v>1800</v>
      </c>
      <c r="V64" s="227">
        <f>'2026-FUS'!BS85</f>
        <v>2844</v>
      </c>
      <c r="W64" s="227">
        <f>'2026-FUS'!BT85</f>
        <v>2685.6</v>
      </c>
      <c r="X64" s="227">
        <f>'2026-FUS'!DC85</f>
        <v>2844</v>
      </c>
      <c r="Y64" s="227">
        <f>'2026-FUS'!DD85</f>
        <v>2685.6</v>
      </c>
      <c r="Z64" s="197">
        <f t="shared" si="12"/>
        <v>0.57732912618562493</v>
      </c>
      <c r="AA64" s="291">
        <v>3500</v>
      </c>
      <c r="AB64" s="227">
        <v>4651.7660000000005</v>
      </c>
      <c r="AC64" s="227">
        <f>'2026-FUS'!AL133</f>
        <v>3420</v>
      </c>
      <c r="AD64" s="227">
        <f>'2026-FUS'!AM133</f>
        <v>2966.3999999999996</v>
      </c>
      <c r="AE64" s="227">
        <f>'2026-FUS'!BS133</f>
        <v>4900</v>
      </c>
      <c r="AF64" s="227">
        <f>'2026-FUS'!BT133</f>
        <v>4345.5999999999995</v>
      </c>
      <c r="AG64" s="227">
        <f>'2026-FUS'!DC133</f>
        <v>4900</v>
      </c>
      <c r="AH64" s="227">
        <f>'2026-FUS'!DD133</f>
        <v>4345.5999999999995</v>
      </c>
      <c r="AI64" s="197">
        <f t="shared" si="13"/>
        <v>0.93418284582672451</v>
      </c>
      <c r="AJ64" s="229">
        <f t="shared" si="14"/>
        <v>13955.298000000003</v>
      </c>
      <c r="AK64" s="230">
        <f t="shared" si="15"/>
        <v>9744</v>
      </c>
      <c r="AL64" s="231">
        <f t="shared" si="16"/>
        <v>0.6982294466230673</v>
      </c>
    </row>
    <row r="65" spans="1:38" s="223" customFormat="1" ht="30" customHeight="1" x14ac:dyDescent="0.25">
      <c r="A65" s="252">
        <v>10</v>
      </c>
      <c r="B65" s="259" t="s">
        <v>199</v>
      </c>
      <c r="C65" s="28" t="s">
        <v>201</v>
      </c>
      <c r="D65" s="28" t="s">
        <v>37</v>
      </c>
      <c r="E65" s="28" t="s">
        <v>36</v>
      </c>
      <c r="F65" s="252" t="s">
        <v>182</v>
      </c>
      <c r="G65" s="192">
        <v>0.05</v>
      </c>
      <c r="H65" s="224"/>
      <c r="I65" s="247">
        <v>3500</v>
      </c>
      <c r="J65" s="248">
        <v>1661.3450000000003</v>
      </c>
      <c r="K65" s="227">
        <f>'2026-FUS'!AL39</f>
        <v>840</v>
      </c>
      <c r="L65" s="227">
        <f>'2026-FUS'!AM39</f>
        <v>537.6</v>
      </c>
      <c r="M65" s="227">
        <f>'2026-FUS'!BS39</f>
        <v>840</v>
      </c>
      <c r="N65" s="227">
        <f>'2026-FUS'!BT39</f>
        <v>537.6</v>
      </c>
      <c r="O65" s="227">
        <f>'2026-FUS'!DC39</f>
        <v>1730</v>
      </c>
      <c r="P65" s="227">
        <f>'2026-FUS'!DD39</f>
        <v>1107.1999999999998</v>
      </c>
      <c r="Q65" s="228">
        <f t="shared" si="11"/>
        <v>0.66644796836298281</v>
      </c>
      <c r="R65" s="303">
        <v>3500</v>
      </c>
      <c r="S65" s="304">
        <v>1661.3450000000003</v>
      </c>
      <c r="T65" s="227">
        <f>'2026-FUS'!AL86</f>
        <v>770</v>
      </c>
      <c r="U65" s="227">
        <f>'2026-FUS'!AM86</f>
        <v>492.8</v>
      </c>
      <c r="V65" s="227">
        <f>'2026-FUS'!BS86</f>
        <v>770</v>
      </c>
      <c r="W65" s="227">
        <f>'2026-FUS'!BT86</f>
        <v>492.8</v>
      </c>
      <c r="X65" s="227">
        <f>'2026-FUS'!DC86</f>
        <v>770</v>
      </c>
      <c r="Y65" s="227">
        <f>'2026-FUS'!DD86</f>
        <v>492.8</v>
      </c>
      <c r="Z65" s="197">
        <f t="shared" si="12"/>
        <v>0.29662713042745481</v>
      </c>
      <c r="AA65" s="306">
        <v>3500</v>
      </c>
      <c r="AB65" s="304">
        <v>1661.3450000000003</v>
      </c>
      <c r="AC65" s="227">
        <f>'2026-FUS'!AL134</f>
        <v>840</v>
      </c>
      <c r="AD65" s="227">
        <f>'2026-FUS'!AM134</f>
        <v>537.6</v>
      </c>
      <c r="AE65" s="227">
        <f>'2026-FUS'!BS134</f>
        <v>840</v>
      </c>
      <c r="AF65" s="227">
        <f>'2026-FUS'!BT134</f>
        <v>537.6</v>
      </c>
      <c r="AG65" s="227">
        <f>'2026-FUS'!DC134</f>
        <v>840</v>
      </c>
      <c r="AH65" s="227">
        <f>'2026-FUS'!DD134</f>
        <v>537.6</v>
      </c>
      <c r="AI65" s="197">
        <f t="shared" si="13"/>
        <v>0.32359323319358707</v>
      </c>
      <c r="AJ65" s="229">
        <f t="shared" si="14"/>
        <v>4984.0350000000008</v>
      </c>
      <c r="AK65" s="230">
        <f t="shared" si="15"/>
        <v>2137.6</v>
      </c>
      <c r="AL65" s="231">
        <f t="shared" si="16"/>
        <v>0.42888944399467493</v>
      </c>
    </row>
    <row r="66" spans="1:38" s="233" customFormat="1" ht="30" customHeight="1" thickBot="1" x14ac:dyDescent="0.3">
      <c r="A66" s="225"/>
      <c r="B66" s="341" t="s">
        <v>227</v>
      </c>
      <c r="C66" s="341"/>
      <c r="D66" s="341"/>
      <c r="E66" s="341"/>
      <c r="F66" s="341"/>
      <c r="G66" s="232">
        <f>SUM(G56:G65)</f>
        <v>1</v>
      </c>
      <c r="H66" s="224"/>
      <c r="I66" s="254">
        <f>SUM(I56:I65)</f>
        <v>40600</v>
      </c>
      <c r="J66" s="255">
        <f t="shared" ref="J66:AH66" si="17">SUM(J56:J65)</f>
        <v>33226.899999999994</v>
      </c>
      <c r="K66" s="255">
        <f t="shared" si="17"/>
        <v>5490</v>
      </c>
      <c r="L66" s="255">
        <f t="shared" si="17"/>
        <v>4809.6000000000004</v>
      </c>
      <c r="M66" s="255">
        <f t="shared" si="17"/>
        <v>17604</v>
      </c>
      <c r="N66" s="255">
        <f t="shared" si="17"/>
        <v>12564</v>
      </c>
      <c r="O66" s="255">
        <f>SUM(O56:O65)</f>
        <v>28054</v>
      </c>
      <c r="P66" s="255">
        <f t="shared" si="17"/>
        <v>19684</v>
      </c>
      <c r="Q66" s="271">
        <f t="shared" si="11"/>
        <v>0.59241157014346824</v>
      </c>
      <c r="R66" s="287">
        <f>SUM(R56:R65)</f>
        <v>40600</v>
      </c>
      <c r="S66" s="292">
        <f t="shared" ref="S66:Y66" si="18">SUM(S56:S65)</f>
        <v>33226.899999999994</v>
      </c>
      <c r="T66" s="292">
        <f t="shared" si="18"/>
        <v>5290</v>
      </c>
      <c r="U66" s="292">
        <f t="shared" si="18"/>
        <v>4460.8</v>
      </c>
      <c r="V66" s="292">
        <f t="shared" si="18"/>
        <v>16554</v>
      </c>
      <c r="W66" s="292">
        <f t="shared" si="18"/>
        <v>12322.8</v>
      </c>
      <c r="X66" s="292">
        <f t="shared" si="18"/>
        <v>21814</v>
      </c>
      <c r="Y66" s="292">
        <f t="shared" si="18"/>
        <v>16337.2</v>
      </c>
      <c r="Z66" s="214">
        <f>IFERROR((Y66/S66),0)</f>
        <v>0.49168595324872327</v>
      </c>
      <c r="AA66" s="305">
        <f t="shared" si="17"/>
        <v>40600</v>
      </c>
      <c r="AB66" s="292">
        <f t="shared" si="17"/>
        <v>33226.899999999994</v>
      </c>
      <c r="AC66" s="292">
        <f t="shared" si="17"/>
        <v>8390</v>
      </c>
      <c r="AD66" s="292">
        <f t="shared" si="17"/>
        <v>6795.2</v>
      </c>
      <c r="AE66" s="292">
        <f t="shared" si="17"/>
        <v>23916</v>
      </c>
      <c r="AF66" s="292">
        <f t="shared" si="17"/>
        <v>18243.839999999997</v>
      </c>
      <c r="AG66" s="292">
        <f t="shared" si="17"/>
        <v>23916</v>
      </c>
      <c r="AH66" s="292">
        <f t="shared" si="17"/>
        <v>18243.839999999997</v>
      </c>
      <c r="AI66" s="214">
        <f t="shared" si="13"/>
        <v>0.54906837532240438</v>
      </c>
      <c r="AJ66" s="246">
        <f t="shared" si="14"/>
        <v>99680.699999999983</v>
      </c>
      <c r="AK66" s="268">
        <f t="shared" si="15"/>
        <v>54265.039999999994</v>
      </c>
      <c r="AL66" s="216">
        <f t="shared" si="16"/>
        <v>0.54438863290486528</v>
      </c>
    </row>
    <row r="67" spans="1:38" ht="30" customHeight="1" thickBot="1" x14ac:dyDescent="0.3">
      <c r="A67" s="180"/>
      <c r="B67" s="90"/>
      <c r="C67" s="90"/>
      <c r="D67" s="90"/>
      <c r="E67" s="90"/>
      <c r="F67" s="180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93"/>
      <c r="AA67" s="234"/>
      <c r="AB67" s="234"/>
      <c r="AC67" s="234"/>
      <c r="AD67" s="234"/>
      <c r="AE67" s="234"/>
      <c r="AF67" s="234"/>
      <c r="AG67" s="234"/>
      <c r="AH67" s="293"/>
      <c r="AI67" s="293"/>
      <c r="AJ67" s="234"/>
    </row>
    <row r="68" spans="1:38" ht="30" customHeight="1" thickBot="1" x14ac:dyDescent="0.3">
      <c r="A68" s="180"/>
      <c r="B68" s="90"/>
      <c r="C68" s="90"/>
      <c r="D68" s="90"/>
      <c r="E68" s="90"/>
      <c r="F68" s="180"/>
      <c r="G68" s="234"/>
      <c r="H68" s="235"/>
      <c r="I68" s="328" t="s">
        <v>146</v>
      </c>
      <c r="J68" s="329"/>
      <c r="K68" s="329"/>
      <c r="L68" s="329"/>
      <c r="M68" s="329"/>
      <c r="N68" s="329"/>
      <c r="O68" s="329"/>
      <c r="P68" s="329"/>
      <c r="Q68" s="329"/>
      <c r="R68" s="329"/>
      <c r="S68" s="329"/>
      <c r="T68" s="329"/>
      <c r="U68" s="329"/>
      <c r="V68" s="329"/>
      <c r="W68" s="329"/>
      <c r="X68" s="329"/>
      <c r="Y68" s="329"/>
      <c r="Z68" s="329"/>
      <c r="AA68" s="329"/>
      <c r="AB68" s="329"/>
      <c r="AC68" s="329"/>
      <c r="AD68" s="329"/>
      <c r="AE68" s="329"/>
      <c r="AF68" s="329"/>
      <c r="AG68" s="329"/>
      <c r="AH68" s="329"/>
      <c r="AI68" s="329"/>
      <c r="AJ68" s="329"/>
      <c r="AK68" s="329"/>
      <c r="AL68" s="330"/>
    </row>
    <row r="69" spans="1:38" s="180" customFormat="1" ht="25.15" customHeight="1" x14ac:dyDescent="0.25">
      <c r="A69" s="51"/>
      <c r="B69" s="331" t="s">
        <v>155</v>
      </c>
      <c r="C69" s="331"/>
      <c r="D69" s="331"/>
      <c r="E69" s="51"/>
      <c r="F69" s="51"/>
      <c r="H69" s="179"/>
      <c r="I69" s="332" t="s">
        <v>214</v>
      </c>
      <c r="J69" s="333"/>
      <c r="K69" s="333"/>
      <c r="L69" s="333"/>
      <c r="M69" s="333"/>
      <c r="N69" s="333"/>
      <c r="O69" s="333"/>
      <c r="P69" s="333"/>
      <c r="Q69" s="334"/>
      <c r="R69" s="335" t="s">
        <v>215</v>
      </c>
      <c r="S69" s="336"/>
      <c r="T69" s="336"/>
      <c r="U69" s="336"/>
      <c r="V69" s="336"/>
      <c r="W69" s="336"/>
      <c r="X69" s="336"/>
      <c r="Y69" s="336"/>
      <c r="Z69" s="337"/>
      <c r="AA69" s="335" t="s">
        <v>216</v>
      </c>
      <c r="AB69" s="336"/>
      <c r="AC69" s="336"/>
      <c r="AD69" s="336"/>
      <c r="AE69" s="336"/>
      <c r="AF69" s="336"/>
      <c r="AG69" s="336"/>
      <c r="AH69" s="336"/>
      <c r="AI69" s="337"/>
      <c r="AJ69" s="338" t="s">
        <v>137</v>
      </c>
      <c r="AK69" s="339"/>
      <c r="AL69" s="340"/>
    </row>
    <row r="70" spans="1:38" s="180" customFormat="1" ht="25.15" customHeight="1" thickBot="1" x14ac:dyDescent="0.3">
      <c r="A70" s="51"/>
      <c r="B70" s="51"/>
      <c r="C70" s="51"/>
      <c r="D70" s="51"/>
      <c r="E70" s="51"/>
      <c r="F70" s="51"/>
      <c r="H70" s="179"/>
      <c r="I70" s="325">
        <f>J4*J18</f>
        <v>46517.66</v>
      </c>
      <c r="J70" s="326"/>
      <c r="K70" s="327">
        <v>10</v>
      </c>
      <c r="L70" s="327"/>
      <c r="M70" s="327">
        <v>20</v>
      </c>
      <c r="N70" s="327"/>
      <c r="O70" s="327">
        <v>30</v>
      </c>
      <c r="P70" s="327"/>
      <c r="Q70" s="236" t="s">
        <v>66</v>
      </c>
      <c r="R70" s="325">
        <f>K18*K4</f>
        <v>46517.66</v>
      </c>
      <c r="S70" s="326"/>
      <c r="T70" s="327">
        <v>10</v>
      </c>
      <c r="U70" s="327"/>
      <c r="V70" s="327">
        <v>20</v>
      </c>
      <c r="W70" s="327"/>
      <c r="X70" s="327">
        <v>30</v>
      </c>
      <c r="Y70" s="327"/>
      <c r="Z70" s="236" t="s">
        <v>66</v>
      </c>
      <c r="AA70" s="325">
        <f>L18*L4</f>
        <v>46517.66</v>
      </c>
      <c r="AB70" s="326"/>
      <c r="AC70" s="327">
        <v>10</v>
      </c>
      <c r="AD70" s="327"/>
      <c r="AE70" s="327">
        <v>20</v>
      </c>
      <c r="AF70" s="327"/>
      <c r="AG70" s="327">
        <v>30</v>
      </c>
      <c r="AH70" s="327"/>
      <c r="AI70" s="236" t="s">
        <v>66</v>
      </c>
      <c r="AJ70" s="182" t="s">
        <v>113</v>
      </c>
      <c r="AK70" s="183" t="s">
        <v>138</v>
      </c>
      <c r="AL70" s="184" t="s">
        <v>66</v>
      </c>
    </row>
    <row r="71" spans="1:38" s="51" customFormat="1" ht="30" customHeight="1" x14ac:dyDescent="0.25">
      <c r="A71" s="44" t="s">
        <v>139</v>
      </c>
      <c r="B71" s="44" t="s">
        <v>147</v>
      </c>
      <c r="C71" s="44" t="s">
        <v>148</v>
      </c>
      <c r="D71" s="44" t="s">
        <v>149</v>
      </c>
      <c r="E71" s="44" t="s">
        <v>114</v>
      </c>
      <c r="F71" s="44" t="s">
        <v>150</v>
      </c>
      <c r="G71" s="185" t="s">
        <v>143</v>
      </c>
      <c r="H71" s="238" t="s">
        <v>145</v>
      </c>
      <c r="I71" s="186" t="s">
        <v>229</v>
      </c>
      <c r="J71" s="187" t="s">
        <v>230</v>
      </c>
      <c r="K71" s="187" t="s">
        <v>144</v>
      </c>
      <c r="L71" s="187" t="s">
        <v>165</v>
      </c>
      <c r="M71" s="187" t="s">
        <v>144</v>
      </c>
      <c r="N71" s="187" t="s">
        <v>165</v>
      </c>
      <c r="O71" s="187" t="s">
        <v>144</v>
      </c>
      <c r="P71" s="187" t="s">
        <v>165</v>
      </c>
      <c r="Q71" s="188" t="s">
        <v>230</v>
      </c>
      <c r="R71" s="186" t="s">
        <v>229</v>
      </c>
      <c r="S71" s="187" t="s">
        <v>230</v>
      </c>
      <c r="T71" s="187" t="s">
        <v>144</v>
      </c>
      <c r="U71" s="187" t="s">
        <v>165</v>
      </c>
      <c r="V71" s="187" t="s">
        <v>144</v>
      </c>
      <c r="W71" s="187" t="s">
        <v>165</v>
      </c>
      <c r="X71" s="187" t="s">
        <v>144</v>
      </c>
      <c r="Y71" s="187" t="s">
        <v>165</v>
      </c>
      <c r="Z71" s="188" t="s">
        <v>230</v>
      </c>
      <c r="AA71" s="186" t="s">
        <v>229</v>
      </c>
      <c r="AB71" s="187" t="s">
        <v>230</v>
      </c>
      <c r="AC71" s="187" t="s">
        <v>144</v>
      </c>
      <c r="AD71" s="187" t="s">
        <v>165</v>
      </c>
      <c r="AE71" s="187" t="s">
        <v>144</v>
      </c>
      <c r="AF71" s="187" t="s">
        <v>165</v>
      </c>
      <c r="AG71" s="187" t="s">
        <v>144</v>
      </c>
      <c r="AH71" s="187" t="s">
        <v>165</v>
      </c>
      <c r="AI71" s="188" t="s">
        <v>230</v>
      </c>
      <c r="AJ71" s="237" t="s">
        <v>230</v>
      </c>
      <c r="AK71" s="44" t="s">
        <v>230</v>
      </c>
      <c r="AL71" s="208" t="s">
        <v>230</v>
      </c>
    </row>
    <row r="72" spans="1:38" s="51" customFormat="1" ht="30" customHeight="1" x14ac:dyDescent="0.25">
      <c r="A72" s="201">
        <v>1</v>
      </c>
      <c r="B72" s="260" t="s">
        <v>151</v>
      </c>
      <c r="C72" s="261" t="s">
        <v>159</v>
      </c>
      <c r="D72" s="239" t="s">
        <v>228</v>
      </c>
      <c r="E72" s="44">
        <v>314</v>
      </c>
      <c r="F72" s="239" t="s">
        <v>157</v>
      </c>
      <c r="G72" s="240">
        <v>0.63329999999999997</v>
      </c>
      <c r="H72" s="193"/>
      <c r="I72" s="194">
        <v>75000</v>
      </c>
      <c r="J72" s="195">
        <v>29459.634078000003</v>
      </c>
      <c r="K72" s="196">
        <f>'2026-FUS'!AL43</f>
        <v>8524</v>
      </c>
      <c r="L72" s="196">
        <f>'2026-FUS'!AM43</f>
        <v>7186.2400000000016</v>
      </c>
      <c r="M72" s="196">
        <f>'2026-FUS'!BS43</f>
        <v>23812</v>
      </c>
      <c r="N72" s="196">
        <f>'2026-FUS'!BT43</f>
        <v>18789.760000000002</v>
      </c>
      <c r="O72" s="196">
        <f>'2026-FUS'!DC43</f>
        <v>40498</v>
      </c>
      <c r="P72" s="196">
        <f>'2026-FUS'!DD43</f>
        <v>31656.160000000003</v>
      </c>
      <c r="Q72" s="197">
        <f>IFERROR((P72/J72),0)</f>
        <v>1.0745605297127683</v>
      </c>
      <c r="R72" s="237">
        <v>75000</v>
      </c>
      <c r="S72" s="241">
        <v>29459.634078000003</v>
      </c>
      <c r="T72" s="242">
        <f>'2026-FUS'!AL90</f>
        <v>8650</v>
      </c>
      <c r="U72" s="242">
        <f>'2026-FUS'!AM90</f>
        <v>6403.4400000000005</v>
      </c>
      <c r="V72" s="242">
        <f>'2026-FUS'!BS90</f>
        <v>25450</v>
      </c>
      <c r="W72" s="242">
        <f>'2026-FUS'!BT90</f>
        <v>20100.240000000002</v>
      </c>
      <c r="X72" s="242">
        <f>'2026-FUS'!DC90</f>
        <v>35848</v>
      </c>
      <c r="Y72" s="242">
        <f>'2026-FUS'!DD90</f>
        <v>29065.200000000001</v>
      </c>
      <c r="Z72" s="243">
        <f>IFERROR((Y72/S72),0)</f>
        <v>0.98661103267760686</v>
      </c>
      <c r="AA72" s="307">
        <v>75000</v>
      </c>
      <c r="AB72" s="242">
        <v>29459.634078000003</v>
      </c>
      <c r="AC72" s="242">
        <f>'2026-FUS'!AL138</f>
        <v>10636</v>
      </c>
      <c r="AD72" s="242">
        <f>'2026-FUS'!AM138</f>
        <v>8186.08</v>
      </c>
      <c r="AE72" s="242">
        <f>'2026-FUS'!BS138</f>
        <v>24709</v>
      </c>
      <c r="AF72" s="242">
        <f>'2026-FUS'!BT138</f>
        <v>19595.32</v>
      </c>
      <c r="AG72" s="242">
        <f>'2026-FUS'!DC138</f>
        <v>24709</v>
      </c>
      <c r="AH72" s="242">
        <f>'2026-FUS'!DD138</f>
        <v>19595.32</v>
      </c>
      <c r="AI72" s="243">
        <f>IFERROR((AH72/AB72),0)</f>
        <v>0.66515829586062236</v>
      </c>
      <c r="AJ72" s="198">
        <f t="shared" ref="AJ72:AJ73" si="19">+J72+S72+AB72</f>
        <v>88378.902234000008</v>
      </c>
      <c r="AK72" s="199">
        <f>+P72+Y72+AH72</f>
        <v>80316.679999999993</v>
      </c>
      <c r="AL72" s="200">
        <f t="shared" ref="AL72:AL73" si="20">IFERROR((AK72/AJ72),0)</f>
        <v>0.90877661941699905</v>
      </c>
    </row>
    <row r="73" spans="1:38" s="51" customFormat="1" ht="30" customHeight="1" x14ac:dyDescent="0.25">
      <c r="A73" s="201">
        <v>2</v>
      </c>
      <c r="B73" s="260" t="s">
        <v>152</v>
      </c>
      <c r="C73" s="261" t="s">
        <v>159</v>
      </c>
      <c r="D73" s="239" t="s">
        <v>158</v>
      </c>
      <c r="E73" s="44">
        <v>318</v>
      </c>
      <c r="F73" s="239" t="s">
        <v>157</v>
      </c>
      <c r="G73" s="240">
        <v>0.36670000000000003</v>
      </c>
      <c r="H73" s="193"/>
      <c r="I73" s="194">
        <v>42747</v>
      </c>
      <c r="J73" s="244">
        <v>17058.025922000001</v>
      </c>
      <c r="K73" s="196">
        <f>'2026-FUS'!AL44</f>
        <v>8354</v>
      </c>
      <c r="L73" s="196">
        <f>'2026-FUS'!AM44</f>
        <v>5697.4400000000005</v>
      </c>
      <c r="M73" s="196">
        <f>'2026-FUS'!BS44</f>
        <v>14659</v>
      </c>
      <c r="N73" s="196">
        <f>'2026-FUS'!BT44</f>
        <v>10467.52</v>
      </c>
      <c r="O73" s="196">
        <f>'2026-FUS'!DC44</f>
        <v>25083</v>
      </c>
      <c r="P73" s="196">
        <f>'2026-FUS'!DD44</f>
        <v>17968.32</v>
      </c>
      <c r="Q73" s="197">
        <f t="shared" ref="Q73" si="21">IFERROR((P73/J73),0)</f>
        <v>1.0533645617706549</v>
      </c>
      <c r="R73" s="237">
        <v>42747</v>
      </c>
      <c r="S73" s="241">
        <v>17058.025922000001</v>
      </c>
      <c r="T73" s="242">
        <f>'2026-FUS'!AL91</f>
        <v>7282</v>
      </c>
      <c r="U73" s="242">
        <f>'2026-FUS'!AM91</f>
        <v>5566.72</v>
      </c>
      <c r="V73" s="242">
        <f>'2026-FUS'!BS91</f>
        <v>15879</v>
      </c>
      <c r="W73" s="242">
        <f>'2026-FUS'!BT91</f>
        <v>11457.119999999999</v>
      </c>
      <c r="X73" s="242">
        <f>'2026-FUS'!DC91</f>
        <v>21503</v>
      </c>
      <c r="Y73" s="242">
        <f>'2026-FUS'!DD91</f>
        <v>15355.519999999999</v>
      </c>
      <c r="Z73" s="243">
        <f t="shared" ref="Z73" si="22">IFERROR((Y73/S73),0)</f>
        <v>0.90019326211691042</v>
      </c>
      <c r="AA73" s="307">
        <v>42747</v>
      </c>
      <c r="AB73" s="242">
        <v>17058.025922000001</v>
      </c>
      <c r="AC73" s="242">
        <f>'2026-FUS'!AL139</f>
        <v>6915</v>
      </c>
      <c r="AD73" s="242">
        <f>'2026-FUS'!AM139</f>
        <v>4764.4800000000005</v>
      </c>
      <c r="AE73" s="242">
        <f>'2026-FUS'!BS139</f>
        <v>14299</v>
      </c>
      <c r="AF73" s="242">
        <f>'2026-FUS'!BT139</f>
        <v>9850.24</v>
      </c>
      <c r="AG73" s="242">
        <f>'2026-FUS'!DC139</f>
        <v>14299</v>
      </c>
      <c r="AH73" s="242">
        <f>'2026-FUS'!DD139</f>
        <v>9850.24</v>
      </c>
      <c r="AI73" s="243">
        <f t="shared" ref="AI73:AI74" si="23">IFERROR((AH73/AB73),0)</f>
        <v>0.57745486171972527</v>
      </c>
      <c r="AJ73" s="198">
        <f t="shared" si="19"/>
        <v>51174.077766000002</v>
      </c>
      <c r="AK73" s="199">
        <f>+P73+Y73+AH73</f>
        <v>43174.079999999994</v>
      </c>
      <c r="AL73" s="200">
        <f t="shared" si="20"/>
        <v>0.8436708952024301</v>
      </c>
    </row>
    <row r="74" spans="1:38" s="49" customFormat="1" ht="30" customHeight="1" thickBot="1" x14ac:dyDescent="0.3">
      <c r="A74" s="209"/>
      <c r="B74" s="322" t="s">
        <v>156</v>
      </c>
      <c r="C74" s="323"/>
      <c r="D74" s="323"/>
      <c r="E74" s="323"/>
      <c r="F74" s="324"/>
      <c r="G74" s="245">
        <f>G72+G73</f>
        <v>1</v>
      </c>
      <c r="H74" s="211"/>
      <c r="I74" s="212">
        <f>SUM(I72:I73)</f>
        <v>117747</v>
      </c>
      <c r="J74" s="213">
        <f t="shared" ref="J74:P74" si="24">SUM(J72:J73)</f>
        <v>46517.66</v>
      </c>
      <c r="K74" s="213">
        <f t="shared" si="24"/>
        <v>16878</v>
      </c>
      <c r="L74" s="213">
        <f t="shared" si="24"/>
        <v>12883.680000000002</v>
      </c>
      <c r="M74" s="213">
        <f t="shared" si="24"/>
        <v>38471</v>
      </c>
      <c r="N74" s="213">
        <f t="shared" si="24"/>
        <v>29257.280000000002</v>
      </c>
      <c r="O74" s="213">
        <f t="shared" si="24"/>
        <v>65581</v>
      </c>
      <c r="P74" s="213">
        <f t="shared" si="24"/>
        <v>49624.480000000003</v>
      </c>
      <c r="Q74" s="214">
        <f>IFERROR((P74/J74),0)</f>
        <v>1.0667879682683952</v>
      </c>
      <c r="R74" s="212">
        <f>SUM(R72:R73)</f>
        <v>117747</v>
      </c>
      <c r="S74" s="213">
        <f t="shared" ref="S74:Y74" si="25">SUM(S72:S73)</f>
        <v>46517.66</v>
      </c>
      <c r="T74" s="213">
        <f>SUM(T72:T73)</f>
        <v>15932</v>
      </c>
      <c r="U74" s="213">
        <f t="shared" si="25"/>
        <v>11970.16</v>
      </c>
      <c r="V74" s="213">
        <f t="shared" si="25"/>
        <v>41329</v>
      </c>
      <c r="W74" s="213">
        <f t="shared" si="25"/>
        <v>31557.360000000001</v>
      </c>
      <c r="X74" s="213">
        <f t="shared" si="25"/>
        <v>57351</v>
      </c>
      <c r="Y74" s="213">
        <f t="shared" si="25"/>
        <v>44420.72</v>
      </c>
      <c r="Z74" s="286">
        <f>IFERROR((Y74/S74),0)</f>
        <v>0.95492163621299953</v>
      </c>
      <c r="AA74" s="212">
        <f>SUM(AA72:AA73)</f>
        <v>117747</v>
      </c>
      <c r="AB74" s="213">
        <f t="shared" ref="AB74:AH74" si="26">SUM(AB72:AB73)</f>
        <v>46517.66</v>
      </c>
      <c r="AC74" s="213">
        <f t="shared" si="26"/>
        <v>17551</v>
      </c>
      <c r="AD74" s="213">
        <f t="shared" si="26"/>
        <v>12950.560000000001</v>
      </c>
      <c r="AE74" s="213">
        <f t="shared" si="26"/>
        <v>39008</v>
      </c>
      <c r="AF74" s="213">
        <f t="shared" si="26"/>
        <v>29445.559999999998</v>
      </c>
      <c r="AG74" s="213">
        <f t="shared" si="26"/>
        <v>39008</v>
      </c>
      <c r="AH74" s="213">
        <f t="shared" si="26"/>
        <v>29445.559999999998</v>
      </c>
      <c r="AI74" s="286">
        <f t="shared" si="23"/>
        <v>0.63299744656115542</v>
      </c>
      <c r="AJ74" s="246">
        <f>(AB74+S74+J74)</f>
        <v>139552.98000000001</v>
      </c>
      <c r="AK74" s="269">
        <f>+P74+Y74+AH74</f>
        <v>123490.76000000001</v>
      </c>
      <c r="AL74" s="216">
        <f>IFERROR((AK74/AJ74),0)</f>
        <v>0.88490235034751674</v>
      </c>
    </row>
    <row r="75" spans="1:38" x14ac:dyDescent="0.25">
      <c r="Z75" s="278"/>
    </row>
    <row r="76" spans="1:38" x14ac:dyDescent="0.25">
      <c r="Q76" s="278"/>
      <c r="Z76" s="278"/>
      <c r="AI76" s="293"/>
    </row>
  </sheetData>
  <mergeCells count="69">
    <mergeCell ref="J1:L1"/>
    <mergeCell ref="M1:O1"/>
    <mergeCell ref="P1:R1"/>
    <mergeCell ref="S1:U1"/>
    <mergeCell ref="I14:I15"/>
    <mergeCell ref="J14:U14"/>
    <mergeCell ref="I1:I2"/>
    <mergeCell ref="B22:D22"/>
    <mergeCell ref="I22:Q22"/>
    <mergeCell ref="R22:Z22"/>
    <mergeCell ref="AA22:AI22"/>
    <mergeCell ref="AJ22:AL22"/>
    <mergeCell ref="F15:G15"/>
    <mergeCell ref="I21:AL21"/>
    <mergeCell ref="R23:S23"/>
    <mergeCell ref="T23:U23"/>
    <mergeCell ref="V23:W23"/>
    <mergeCell ref="X23:Y23"/>
    <mergeCell ref="AA23:AB23"/>
    <mergeCell ref="AC23:AD23"/>
    <mergeCell ref="AE23:AF23"/>
    <mergeCell ref="AG23:AH23"/>
    <mergeCell ref="O23:P23"/>
    <mergeCell ref="B24:C24"/>
    <mergeCell ref="D24:E24"/>
    <mergeCell ref="I23:J23"/>
    <mergeCell ref="K23:L23"/>
    <mergeCell ref="M23:N23"/>
    <mergeCell ref="B50:F50"/>
    <mergeCell ref="I52:AL52"/>
    <mergeCell ref="B53:D53"/>
    <mergeCell ref="I53:Q53"/>
    <mergeCell ref="R53:Z53"/>
    <mergeCell ref="AA53:AI53"/>
    <mergeCell ref="AJ53:AL53"/>
    <mergeCell ref="AG54:AH54"/>
    <mergeCell ref="I54:J54"/>
    <mergeCell ref="K54:L54"/>
    <mergeCell ref="M54:N54"/>
    <mergeCell ref="O54:P54"/>
    <mergeCell ref="R54:S54"/>
    <mergeCell ref="T54:U54"/>
    <mergeCell ref="V54:W54"/>
    <mergeCell ref="X54:Y54"/>
    <mergeCell ref="AA54:AB54"/>
    <mergeCell ref="AC54:AD54"/>
    <mergeCell ref="AE54:AF54"/>
    <mergeCell ref="B55:C55"/>
    <mergeCell ref="D55:E55"/>
    <mergeCell ref="I68:AL68"/>
    <mergeCell ref="B69:D69"/>
    <mergeCell ref="I69:Q69"/>
    <mergeCell ref="R69:Z69"/>
    <mergeCell ref="AA69:AI69"/>
    <mergeCell ref="AJ69:AL69"/>
    <mergeCell ref="B66:F66"/>
    <mergeCell ref="B74:F74"/>
    <mergeCell ref="AA70:AB70"/>
    <mergeCell ref="AC70:AD70"/>
    <mergeCell ref="AE70:AF70"/>
    <mergeCell ref="AG70:AH70"/>
    <mergeCell ref="I70:J70"/>
    <mergeCell ref="K70:L70"/>
    <mergeCell ref="M70:N70"/>
    <mergeCell ref="O70:P70"/>
    <mergeCell ref="R70:S70"/>
    <mergeCell ref="T70:U70"/>
    <mergeCell ref="V70:W70"/>
    <mergeCell ref="X70:Y70"/>
  </mergeCells>
  <conditionalFormatting sqref="B66 B52:C52 B54:C54 B53">
    <cfRule type="duplicateValues" dxfId="6" priority="1"/>
  </conditionalFormatting>
  <conditionalFormatting sqref="B72:B73">
    <cfRule type="duplicateValues" dxfId="5" priority="3"/>
    <cfRule type="duplicateValues" dxfId="4" priority="4"/>
  </conditionalFormatting>
  <conditionalFormatting sqref="B52:C52">
    <cfRule type="duplicateValues" dxfId="3" priority="2"/>
  </conditionalFormatting>
  <conditionalFormatting sqref="B67:C68 B50:C51">
    <cfRule type="duplicateValues" dxfId="2" priority="7"/>
  </conditionalFormatting>
  <conditionalFormatting sqref="B74:C74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25AB-236E-4886-B1E3-EBF2C9B9F562}">
  <sheetPr>
    <tabColor rgb="FFFFFF00"/>
  </sheetPr>
  <dimension ref="A1:CM124"/>
  <sheetViews>
    <sheetView topLeftCell="A85" zoomScale="112" zoomScaleNormal="112" workbookViewId="0">
      <pane xSplit="2" ySplit="4" topLeftCell="BI110" activePane="bottomRight" state="frozen"/>
      <selection activeCell="A85" sqref="A85"/>
      <selection pane="topRight" activeCell="C85" sqref="C85"/>
      <selection pane="bottomLeft" activeCell="A89" sqref="A89"/>
      <selection pane="bottomRight" activeCell="S130" sqref="S130"/>
    </sheetView>
  </sheetViews>
  <sheetFormatPr defaultColWidth="10.28515625" defaultRowHeight="17.25" x14ac:dyDescent="0.45"/>
  <cols>
    <col min="1" max="1" width="8.140625" style="11" customWidth="1"/>
    <col min="2" max="2" width="26.5703125" style="11" customWidth="1"/>
    <col min="3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4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125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CE40</f>
        <v>47986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218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CF40</f>
        <v>757406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/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 t="s">
        <v>59</v>
      </c>
      <c r="C5" s="24">
        <f>ရွှေမြင်း!C34</f>
        <v>414</v>
      </c>
      <c r="D5" s="24">
        <f>ရွှေမြင်း!D34</f>
        <v>5796</v>
      </c>
      <c r="E5" s="24">
        <f>ရွှေမြင်း!E34</f>
        <v>1956</v>
      </c>
      <c r="F5" s="24">
        <f>ရွှေမြင်း!F34</f>
        <v>27384</v>
      </c>
      <c r="G5" s="24">
        <f>ရွှေမြင်း!G34</f>
        <v>2305</v>
      </c>
      <c r="H5" s="24">
        <f>ရွှေမြင်း!H34</f>
        <v>55320</v>
      </c>
      <c r="I5" s="24">
        <f>ရွှေမြင်း!I34</f>
        <v>311</v>
      </c>
      <c r="J5" s="24">
        <f>ရွှေမြင်း!J34</f>
        <v>4354</v>
      </c>
      <c r="K5" s="24">
        <f>ရွှေမြင်း!K34</f>
        <v>20</v>
      </c>
      <c r="L5" s="24">
        <f>ရွှေမြင်း!L34</f>
        <v>280</v>
      </c>
      <c r="M5" s="24">
        <f>ရွှေမြင်း!M34</f>
        <v>622</v>
      </c>
      <c r="N5" s="24">
        <f>ရွှေမြင်း!N34</f>
        <v>8708</v>
      </c>
      <c r="O5" s="24">
        <f>ရွှေမြင်း!O34</f>
        <v>25</v>
      </c>
      <c r="P5" s="24">
        <f>ရွှေမြင်း!P34</f>
        <v>600</v>
      </c>
      <c r="Q5" s="24">
        <f>ရွှေမြင်း!Q34</f>
        <v>63</v>
      </c>
      <c r="R5" s="24">
        <f>ရွှေမြင်း!R34</f>
        <v>1512</v>
      </c>
      <c r="S5" s="24">
        <f>ရွှေမြင်း!S34</f>
        <v>0</v>
      </c>
      <c r="T5" s="24">
        <f>ရွှေမြင်း!T34</f>
        <v>0</v>
      </c>
      <c r="U5" s="24">
        <f>ရွှေမြင်း!U34</f>
        <v>529</v>
      </c>
      <c r="V5" s="24">
        <f>ရွှေမြင်း!V34</f>
        <v>7406</v>
      </c>
      <c r="W5" s="24">
        <f>ရွှေမြင်း!W34</f>
        <v>843</v>
      </c>
      <c r="X5" s="24">
        <f>ရွှေမြင်း!X34</f>
        <v>11802</v>
      </c>
      <c r="Y5" s="24">
        <f>ရွှေမြင်း!Y34</f>
        <v>535</v>
      </c>
      <c r="Z5" s="24">
        <f>ရွှေမြင်း!Z34</f>
        <v>7490</v>
      </c>
      <c r="AA5" s="24">
        <f>ရွှေမြင်း!AA34</f>
        <v>0</v>
      </c>
      <c r="AB5" s="24">
        <f>ရွှေမြင်း!AB34</f>
        <v>0</v>
      </c>
      <c r="AC5" s="24">
        <f>ရွှေမြင်း!AC34</f>
        <v>0</v>
      </c>
      <c r="AD5" s="24">
        <f>ရွှေမြင်း!AD34</f>
        <v>0</v>
      </c>
      <c r="AE5" s="24">
        <f>ရွှေမြင်း!AE34</f>
        <v>30</v>
      </c>
      <c r="AF5" s="24">
        <f>ရွှေမြင်း!AF34</f>
        <v>360</v>
      </c>
      <c r="AG5" s="24">
        <f>ရွှေမြင်း!AG34</f>
        <v>0</v>
      </c>
      <c r="AH5" s="24">
        <f>ရွှေမြင်း!AH34</f>
        <v>0</v>
      </c>
      <c r="AI5" s="24">
        <f>ရွှေမြင်း!AI34</f>
        <v>0</v>
      </c>
      <c r="AJ5" s="24">
        <f>ရွှေမြင်း!AJ34</f>
        <v>0</v>
      </c>
      <c r="AK5" s="24">
        <f>ရွှေမြင်း!AK34</f>
        <v>0</v>
      </c>
      <c r="AL5" s="24">
        <f>ရွှေမြင်း!AL34</f>
        <v>0</v>
      </c>
      <c r="AM5" s="24">
        <f>ရွှေမြင်း!AM34</f>
        <v>1040</v>
      </c>
      <c r="AN5" s="24">
        <f>ရွှေမြင်း!AN34</f>
        <v>12480</v>
      </c>
      <c r="AO5" s="24">
        <f>ရွှေမြင်း!AO34</f>
        <v>0</v>
      </c>
      <c r="AP5" s="24">
        <f>ရွှေမြင်း!AP34</f>
        <v>0</v>
      </c>
      <c r="AQ5" s="24">
        <f>ရွှေမြင်း!AQ34</f>
        <v>0</v>
      </c>
      <c r="AR5" s="24">
        <f>ရွှေမြင်း!AR34</f>
        <v>0</v>
      </c>
      <c r="AS5" s="24">
        <f>ရွှေမြင်း!AS34</f>
        <v>0</v>
      </c>
      <c r="AT5" s="24">
        <f>ရွှေမြင်း!AT34</f>
        <v>0</v>
      </c>
      <c r="AU5" s="24">
        <f>ရွှေမြင်း!AU34</f>
        <v>0</v>
      </c>
      <c r="AV5" s="24">
        <f>ရွှေမြင်း!AV34</f>
        <v>0</v>
      </c>
      <c r="AW5" s="24">
        <f>ရွှေမြင်း!AW34</f>
        <v>0</v>
      </c>
      <c r="AX5" s="24">
        <f>ရွှေမြင်း!AX34</f>
        <v>0</v>
      </c>
      <c r="AY5" s="24">
        <f>ရွှေမြင်း!AY34</f>
        <v>0</v>
      </c>
      <c r="AZ5" s="24">
        <f>ရွှေမြင်း!AZ34</f>
        <v>0</v>
      </c>
      <c r="BA5" s="24">
        <f>ရွှေမြင်း!BA34</f>
        <v>0</v>
      </c>
      <c r="BB5" s="24">
        <f>ရွှေမြင်း!BB34</f>
        <v>0</v>
      </c>
      <c r="BC5" s="24">
        <f>ရွှေမြင်း!BC34</f>
        <v>0</v>
      </c>
      <c r="BD5" s="24">
        <f>ရွှေမြင်း!BD34</f>
        <v>0</v>
      </c>
      <c r="BE5" s="24">
        <f>ရွှေမြင်း!BE34</f>
        <v>0</v>
      </c>
      <c r="BF5" s="24">
        <f>ရွှေမြင်း!BF34</f>
        <v>0</v>
      </c>
      <c r="BG5" s="24">
        <f>ရွှေမြင်း!BG34</f>
        <v>0</v>
      </c>
      <c r="BH5" s="24">
        <f>ရွှေမြင်း!BH34</f>
        <v>0</v>
      </c>
      <c r="BI5" s="24">
        <f>ရွှေမြင်း!BI34</f>
        <v>0</v>
      </c>
      <c r="BJ5" s="24">
        <f>ရွှေမြင်း!BJ34</f>
        <v>0</v>
      </c>
      <c r="BK5" s="24">
        <f>ရွှေမြင်း!BK34</f>
        <v>0</v>
      </c>
      <c r="BL5" s="24">
        <f>ရွှေမြင်း!BL34</f>
        <v>0</v>
      </c>
      <c r="BM5" s="24">
        <f>ရွှေမြင်း!BM34</f>
        <v>0</v>
      </c>
      <c r="BN5" s="24">
        <f>ရွှေမြင်း!BN34</f>
        <v>0</v>
      </c>
      <c r="BO5" s="24">
        <f>ရွှေမြင်း!BO34</f>
        <v>0</v>
      </c>
      <c r="BP5" s="24">
        <f>ရွှေမြင်း!BP34</f>
        <v>0</v>
      </c>
      <c r="BQ5" s="24">
        <f>ရွှေမြင်း!BQ34</f>
        <v>0</v>
      </c>
      <c r="BR5" s="24">
        <f>ရွှေမြင်း!BR34</f>
        <v>0</v>
      </c>
      <c r="BS5" s="24">
        <f>ရွှေမြင်း!BS34</f>
        <v>0</v>
      </c>
      <c r="BT5" s="24">
        <f>ရွှေမြင်း!BT34</f>
        <v>0</v>
      </c>
      <c r="BU5" s="24">
        <f>ရွှေမြင်း!BU34</f>
        <v>0</v>
      </c>
      <c r="BV5" s="24">
        <f>ရွှေမြင်း!BV34</f>
        <v>0</v>
      </c>
      <c r="BW5" s="24">
        <f>ရွှေမြင်း!BW34</f>
        <v>0</v>
      </c>
      <c r="BX5" s="24">
        <f>BW5*12</f>
        <v>0</v>
      </c>
      <c r="BY5" s="24"/>
      <c r="BZ5" s="24"/>
      <c r="CA5" s="24"/>
      <c r="CB5" s="24"/>
      <c r="CC5" s="24"/>
      <c r="CD5" s="24"/>
      <c r="CE5" s="39">
        <f t="shared" ref="CE5:CE39" si="0">CC5+CA5+BY5+BW5+BU5+BS5+BQ5+BO5+BM5+BK5+BI5+BG5+BE5+BC5+BA5+AY5+AW5+AU5+AS5+AQ5+AO5+AM5+AK5+AI5+AG5+AE5+AC5+AA5+Y5+W5+U5+S5+Q5+O5+M5+K5+I5+G5+E5+C5</f>
        <v>8693</v>
      </c>
      <c r="CF5" s="39">
        <f t="shared" ref="CF5:CF39" si="1">CD5+CB5+BZ5+BX5+BV5+BT5+BR5+BP5+BN5+BL5+BJ5+BH5+BF5+BD5+BB5+AZ5+AX5+AV5+AT5+AR5+AP5+AN5+AL5+AJ5+AH5+AF5+AD5+AB5+Z5+X5+V5+T5+R5+P5+N5+L5+J5+H5+F5+D5</f>
        <v>143492</v>
      </c>
      <c r="CG5" s="6" t="b">
        <f>CF5='2026-FUS'!DC4</f>
        <v>1</v>
      </c>
      <c r="CH5" s="6"/>
      <c r="CI5" s="6"/>
      <c r="CJ5" s="6"/>
      <c r="CK5" s="6"/>
      <c r="CL5" s="6"/>
    </row>
    <row r="6" spans="1:90" x14ac:dyDescent="0.45">
      <c r="A6" s="22">
        <v>2</v>
      </c>
      <c r="B6" s="23" t="s">
        <v>61</v>
      </c>
      <c r="C6" s="24">
        <f>ရွှေခြင်္သေ့!C34</f>
        <v>210</v>
      </c>
      <c r="D6" s="24">
        <f>ရွှေခြင်္သေ့!D34</f>
        <v>2940</v>
      </c>
      <c r="E6" s="24">
        <f>ရွှေခြင်္သေ့!E34</f>
        <v>485</v>
      </c>
      <c r="F6" s="24">
        <f>ရွှေခြင်္သေ့!F34</f>
        <v>6790</v>
      </c>
      <c r="G6" s="24">
        <f>ရွှေခြင်္သေ့!G34</f>
        <v>610</v>
      </c>
      <c r="H6" s="24">
        <f>ရွှေခြင်္သေ့!H34</f>
        <v>14640</v>
      </c>
      <c r="I6" s="24">
        <f>ရွှေခြင်္သေ့!I34</f>
        <v>0</v>
      </c>
      <c r="J6" s="24">
        <f>ရွှေခြင်္သေ့!J34</f>
        <v>0</v>
      </c>
      <c r="K6" s="24">
        <f>ရွှေခြင်္သေ့!K34</f>
        <v>50</v>
      </c>
      <c r="L6" s="24">
        <f>ရွှေခြင်္သေ့!L34</f>
        <v>700</v>
      </c>
      <c r="M6" s="24">
        <f>ရွှေခြင်္သေ့!M34</f>
        <v>655</v>
      </c>
      <c r="N6" s="24">
        <f>ရွှေခြင်္သေ့!N34</f>
        <v>9170</v>
      </c>
      <c r="O6" s="24">
        <f>ရွှေခြင်္သေ့!O34</f>
        <v>0</v>
      </c>
      <c r="P6" s="24">
        <f>ရွှေခြင်္သေ့!P34</f>
        <v>0</v>
      </c>
      <c r="Q6" s="24">
        <f>ရွှေခြင်္သေ့!Q34</f>
        <v>20</v>
      </c>
      <c r="R6" s="24">
        <f>ရွှေခြင်္သေ့!R34</f>
        <v>480</v>
      </c>
      <c r="S6" s="24">
        <f>ရွှေခြင်္သေ့!S34</f>
        <v>0</v>
      </c>
      <c r="T6" s="24">
        <f>ရွှေခြင်္သေ့!T34</f>
        <v>0</v>
      </c>
      <c r="U6" s="24">
        <f>ရွှေခြင်္သေ့!U34</f>
        <v>0</v>
      </c>
      <c r="V6" s="24">
        <f>ရွှေခြင်္သေ့!V34</f>
        <v>0</v>
      </c>
      <c r="W6" s="24">
        <f>ရွှေခြင်္သေ့!W34</f>
        <v>230</v>
      </c>
      <c r="X6" s="24">
        <f>ရွှေခြင်္သေ့!X34</f>
        <v>3220</v>
      </c>
      <c r="Y6" s="24">
        <f>ရွှေခြင်္သေ့!Y34</f>
        <v>150</v>
      </c>
      <c r="Z6" s="24">
        <f>ရွှေခြင်္သေ့!Z34</f>
        <v>2100</v>
      </c>
      <c r="AA6" s="24">
        <f>ရွှေခြင်္သေ့!AA34</f>
        <v>0</v>
      </c>
      <c r="AB6" s="24">
        <f>ရွှေခြင်္သေ့!AB34</f>
        <v>0</v>
      </c>
      <c r="AC6" s="24">
        <f>ရွှေခြင်္သေ့!AC34</f>
        <v>0</v>
      </c>
      <c r="AD6" s="24">
        <f>ရွှေခြင်္သေ့!AD34</f>
        <v>0</v>
      </c>
      <c r="AE6" s="24">
        <f>ရွှေခြင်္သေ့!AE34</f>
        <v>0</v>
      </c>
      <c r="AF6" s="24">
        <f>ရွှေခြင်္သေ့!AF34</f>
        <v>0</v>
      </c>
      <c r="AG6" s="24">
        <f>ရွှေခြင်္သေ့!AG34</f>
        <v>0</v>
      </c>
      <c r="AH6" s="24">
        <f>ရွှေခြင်္သေ့!AH34</f>
        <v>0</v>
      </c>
      <c r="AI6" s="24">
        <f>ရွှေခြင်္သေ့!AI34</f>
        <v>0</v>
      </c>
      <c r="AJ6" s="24">
        <f>ရွှေခြင်္သေ့!AJ34</f>
        <v>0</v>
      </c>
      <c r="AK6" s="24">
        <f>ရွှေခြင်္သေ့!AK34</f>
        <v>0</v>
      </c>
      <c r="AL6" s="24">
        <f>ရွှေခြင်္သေ့!AL34</f>
        <v>0</v>
      </c>
      <c r="AM6" s="24">
        <f>ရွှေခြင်္သေ့!AM34</f>
        <v>360</v>
      </c>
      <c r="AN6" s="24">
        <f>ရွှေခြင်္သေ့!AN34</f>
        <v>4320</v>
      </c>
      <c r="AO6" s="24">
        <f>ရွှေခြင်္သေ့!AO34</f>
        <v>0</v>
      </c>
      <c r="AP6" s="24">
        <f>ရွှေခြင်္သေ့!AP34</f>
        <v>0</v>
      </c>
      <c r="AQ6" s="24">
        <f>ရွှေခြင်္သေ့!AQ34</f>
        <v>0</v>
      </c>
      <c r="AR6" s="24">
        <f>ရွှေခြင်္သေ့!AR34</f>
        <v>0</v>
      </c>
      <c r="AS6" s="24">
        <f>ရွှေခြင်္သေ့!AS34</f>
        <v>0</v>
      </c>
      <c r="AT6" s="24">
        <f>ရွှေခြင်္သေ့!AT34</f>
        <v>0</v>
      </c>
      <c r="AU6" s="24">
        <f>ရွှေခြင်္သေ့!AU34</f>
        <v>0</v>
      </c>
      <c r="AV6" s="24">
        <f>ရွှေခြင်္သေ့!AV34</f>
        <v>0</v>
      </c>
      <c r="AW6" s="24">
        <f>ရွှေခြင်္သေ့!AW34</f>
        <v>0</v>
      </c>
      <c r="AX6" s="24">
        <f>ရွှေခြင်္သေ့!AX34</f>
        <v>0</v>
      </c>
      <c r="AY6" s="24">
        <f>ရွှေခြင်္သေ့!AY34</f>
        <v>0</v>
      </c>
      <c r="AZ6" s="24">
        <f>ရွှေခြင်္သေ့!AZ34</f>
        <v>0</v>
      </c>
      <c r="BA6" s="24">
        <f>ရွှေခြင်္သေ့!BA34</f>
        <v>0</v>
      </c>
      <c r="BB6" s="24">
        <f>ရွှေခြင်္သေ့!BB34</f>
        <v>0</v>
      </c>
      <c r="BC6" s="24">
        <f>ရွှေခြင်္သေ့!BC34</f>
        <v>25</v>
      </c>
      <c r="BD6" s="24">
        <f>ရွှေခြင်္သေ့!BD34</f>
        <v>600</v>
      </c>
      <c r="BE6" s="24">
        <f>ရွှေခြင်္သေ့!BE34</f>
        <v>0</v>
      </c>
      <c r="BF6" s="24">
        <f>ရွှေခြင်္သေ့!BF34</f>
        <v>0</v>
      </c>
      <c r="BG6" s="24">
        <f>ရွှေခြင်္သေ့!BG34</f>
        <v>5</v>
      </c>
      <c r="BH6" s="24">
        <f>ရွှေခြင်္သေ့!BH34</f>
        <v>60</v>
      </c>
      <c r="BI6" s="24">
        <f>ရွှေခြင်္သေ့!BI34</f>
        <v>0</v>
      </c>
      <c r="BJ6" s="24">
        <f>ရွှေခြင်္သေ့!BJ34</f>
        <v>0</v>
      </c>
      <c r="BK6" s="24">
        <f>ရွှေခြင်္သေ့!BK34</f>
        <v>0</v>
      </c>
      <c r="BL6" s="24">
        <f>ရွှေခြင်္သေ့!BL34</f>
        <v>0</v>
      </c>
      <c r="BM6" s="24">
        <f>ရွှေခြင်္သေ့!BM34</f>
        <v>0</v>
      </c>
      <c r="BN6" s="24">
        <f>ရွှေခြင်္သေ့!BN34</f>
        <v>0</v>
      </c>
      <c r="BO6" s="24">
        <f>ရွှေခြင်္သေ့!BO34</f>
        <v>0</v>
      </c>
      <c r="BP6" s="24">
        <f>ရွှေခြင်္သေ့!BP34</f>
        <v>0</v>
      </c>
      <c r="BQ6" s="24">
        <f>ရွှေခြင်္သေ့!BQ34</f>
        <v>0</v>
      </c>
      <c r="BR6" s="24">
        <f>ရွှေခြင်္သေ့!BR34</f>
        <v>0</v>
      </c>
      <c r="BS6" s="24">
        <f>ရွှေခြင်္သေ့!BS34</f>
        <v>0</v>
      </c>
      <c r="BT6" s="24">
        <f>ရွှေခြင်္သေ့!BT34</f>
        <v>0</v>
      </c>
      <c r="BU6" s="24">
        <f>ရွှေခြင်္သေ့!BU34</f>
        <v>0</v>
      </c>
      <c r="BV6" s="24">
        <f>ရွှေခြင်္သေ့!BV34</f>
        <v>0</v>
      </c>
      <c r="BW6" s="24">
        <f>ရွှေခြင်္သေ့!BW34</f>
        <v>0</v>
      </c>
      <c r="BX6" s="24">
        <f t="shared" ref="BX6:BX27" si="2">BW6*12</f>
        <v>0</v>
      </c>
      <c r="BY6" s="24"/>
      <c r="BZ6" s="24"/>
      <c r="CA6" s="24"/>
      <c r="CB6" s="24"/>
      <c r="CC6" s="24"/>
      <c r="CD6" s="24"/>
      <c r="CE6" s="39">
        <f t="shared" si="0"/>
        <v>2800</v>
      </c>
      <c r="CF6" s="39">
        <f t="shared" si="1"/>
        <v>45020</v>
      </c>
      <c r="CG6" s="6" t="b">
        <f>CF6='2026-FUS'!DC5</f>
        <v>1</v>
      </c>
      <c r="CH6" s="6"/>
      <c r="CI6" s="6"/>
      <c r="CJ6" s="6"/>
      <c r="CK6" s="6"/>
      <c r="CL6" s="6"/>
    </row>
    <row r="7" spans="1:90" x14ac:dyDescent="0.45">
      <c r="A7" s="22">
        <v>3</v>
      </c>
      <c r="B7" s="23" t="s">
        <v>63</v>
      </c>
      <c r="C7" s="24">
        <f>ကောင်းသန့်!C34</f>
        <v>530</v>
      </c>
      <c r="D7" s="24">
        <f>ကောင်းသန့်!D34</f>
        <v>7420</v>
      </c>
      <c r="E7" s="24">
        <f>ကောင်းသန့်!E34</f>
        <v>846</v>
      </c>
      <c r="F7" s="24">
        <f>ကောင်းသန့်!F34</f>
        <v>11844</v>
      </c>
      <c r="G7" s="24">
        <f>ကောင်းသန့်!G34</f>
        <v>890</v>
      </c>
      <c r="H7" s="24">
        <f>ကောင်းသန့်!H34</f>
        <v>21360</v>
      </c>
      <c r="I7" s="24">
        <f>ကောင်းသန့်!I34</f>
        <v>507</v>
      </c>
      <c r="J7" s="24">
        <f>ကောင်းသန့်!J34</f>
        <v>7098</v>
      </c>
      <c r="K7" s="24">
        <f>ကောင်းသန့်!K34</f>
        <v>48</v>
      </c>
      <c r="L7" s="24">
        <f>ကောင်းသန့်!L34</f>
        <v>672</v>
      </c>
      <c r="M7" s="24">
        <f>ကောင်းသန့်!M34</f>
        <v>595</v>
      </c>
      <c r="N7" s="24">
        <f>ကောင်းသန့်!N34</f>
        <v>8330</v>
      </c>
      <c r="O7" s="24">
        <f>ကောင်းသန့်!O34</f>
        <v>65</v>
      </c>
      <c r="P7" s="24">
        <f>ကောင်းသန့်!P34</f>
        <v>1560</v>
      </c>
      <c r="Q7" s="24">
        <f>ကောင်းသန့်!Q34</f>
        <v>25</v>
      </c>
      <c r="R7" s="24">
        <f>ကောင်းသန့်!R34</f>
        <v>600</v>
      </c>
      <c r="S7" s="24">
        <f>ကောင်းသန့်!S34</f>
        <v>0</v>
      </c>
      <c r="T7" s="24">
        <f>ကောင်းသန့်!T34</f>
        <v>0</v>
      </c>
      <c r="U7" s="24">
        <f>ကောင်းသန့်!U34</f>
        <v>292</v>
      </c>
      <c r="V7" s="24">
        <f>ကောင်းသန့်!V34</f>
        <v>4088</v>
      </c>
      <c r="W7" s="24">
        <f>ကောင်းသန့်!W34</f>
        <v>365</v>
      </c>
      <c r="X7" s="24">
        <f>ကောင်းသန့်!X34</f>
        <v>5110</v>
      </c>
      <c r="Y7" s="24">
        <f>ကောင်းသန့်!Y34</f>
        <v>289</v>
      </c>
      <c r="Z7" s="24">
        <f>ကောင်းသန့်!Z34</f>
        <v>4046</v>
      </c>
      <c r="AA7" s="24">
        <f>ကောင်းသန့်!AA34</f>
        <v>0</v>
      </c>
      <c r="AB7" s="24">
        <f>ကောင်းသန့်!AB34</f>
        <v>0</v>
      </c>
      <c r="AC7" s="24">
        <f>ကောင်းသန့်!AC34</f>
        <v>0</v>
      </c>
      <c r="AD7" s="24">
        <f>ကောင်းသန့်!AD34</f>
        <v>0</v>
      </c>
      <c r="AE7" s="24">
        <f>ကောင်းသန့်!AE34</f>
        <v>10</v>
      </c>
      <c r="AF7" s="24">
        <f>ကောင်းသန့်!AF34</f>
        <v>120</v>
      </c>
      <c r="AG7" s="24">
        <f>ကောင်းသန့်!AG34</f>
        <v>0</v>
      </c>
      <c r="AH7" s="24">
        <f>ကောင်းသန့်!AH34</f>
        <v>0</v>
      </c>
      <c r="AI7" s="24">
        <f>ကောင်းသန့်!AI34</f>
        <v>0</v>
      </c>
      <c r="AJ7" s="24">
        <f>ကောင်းသန့်!AJ34</f>
        <v>0</v>
      </c>
      <c r="AK7" s="24">
        <f>ကောင်းသန့်!AK34</f>
        <v>0</v>
      </c>
      <c r="AL7" s="24">
        <f>ကောင်းသန့်!AL34</f>
        <v>0</v>
      </c>
      <c r="AM7" s="24">
        <f>ကောင်းသန့်!AM34</f>
        <v>0</v>
      </c>
      <c r="AN7" s="24">
        <f>ကောင်းသန့်!AN34</f>
        <v>0</v>
      </c>
      <c r="AO7" s="24">
        <f>ကောင်းသန့်!AO34</f>
        <v>0</v>
      </c>
      <c r="AP7" s="24">
        <f>ကောင်းသန့်!AP34</f>
        <v>0</v>
      </c>
      <c r="AQ7" s="24">
        <f>ကောင်းသန့်!AQ34</f>
        <v>0</v>
      </c>
      <c r="AR7" s="24">
        <f>ကောင်းသန့်!AR34</f>
        <v>0</v>
      </c>
      <c r="AS7" s="24">
        <f>ကောင်းသန့်!AS34</f>
        <v>0</v>
      </c>
      <c r="AT7" s="24">
        <f>ကောင်းသန့်!AT34</f>
        <v>0</v>
      </c>
      <c r="AU7" s="24">
        <f>ကောင်းသန့်!AU34</f>
        <v>0</v>
      </c>
      <c r="AV7" s="24">
        <f>ကောင်းသန့်!AV34</f>
        <v>0</v>
      </c>
      <c r="AW7" s="24">
        <f>ကောင်းသန့်!AW34</f>
        <v>0</v>
      </c>
      <c r="AX7" s="24">
        <f>ကောင်းသန့်!AX34</f>
        <v>0</v>
      </c>
      <c r="AY7" s="24">
        <f>ကောင်းသန့်!AY34</f>
        <v>0</v>
      </c>
      <c r="AZ7" s="24">
        <f>ကောင်းသန့်!AZ34</f>
        <v>0</v>
      </c>
      <c r="BA7" s="24">
        <f>ကောင်းသန့်!BA34</f>
        <v>0</v>
      </c>
      <c r="BB7" s="24">
        <f>ကောင်းသန့်!BB34</f>
        <v>0</v>
      </c>
      <c r="BC7" s="24">
        <f>ကောင်းသန့်!BC34</f>
        <v>0</v>
      </c>
      <c r="BD7" s="24">
        <f>ကောင်းသန့်!BD34</f>
        <v>0</v>
      </c>
      <c r="BE7" s="24">
        <f>ကောင်းသန့်!BE34</f>
        <v>0</v>
      </c>
      <c r="BF7" s="24">
        <f>ကောင်းသန့်!BF34</f>
        <v>0</v>
      </c>
      <c r="BG7" s="24">
        <f>ကောင်းသန့်!BG34</f>
        <v>0</v>
      </c>
      <c r="BH7" s="24">
        <f>ကောင်းသန့်!BH34</f>
        <v>0</v>
      </c>
      <c r="BI7" s="24">
        <f>ကောင်းသန့်!BI34</f>
        <v>0</v>
      </c>
      <c r="BJ7" s="24">
        <f>ကောင်းသန့်!BJ34</f>
        <v>0</v>
      </c>
      <c r="BK7" s="24">
        <f>ကောင်းသန့်!BK34</f>
        <v>0</v>
      </c>
      <c r="BL7" s="24">
        <f>ကောင်းသန့်!BL34</f>
        <v>0</v>
      </c>
      <c r="BM7" s="24">
        <f>ကောင်းသန့်!BM34</f>
        <v>0</v>
      </c>
      <c r="BN7" s="24">
        <f>ကောင်းသန့်!BN34</f>
        <v>0</v>
      </c>
      <c r="BO7" s="24">
        <f>ကောင်းသန့်!BO34</f>
        <v>0</v>
      </c>
      <c r="BP7" s="24">
        <f>ကောင်းသန့်!BP34</f>
        <v>0</v>
      </c>
      <c r="BQ7" s="24">
        <f>ကောင်းသန့်!BQ34</f>
        <v>0</v>
      </c>
      <c r="BR7" s="24">
        <f>ကောင်းသန့်!BR34</f>
        <v>0</v>
      </c>
      <c r="BS7" s="24">
        <f>ကောင်းသန့်!BS34</f>
        <v>0</v>
      </c>
      <c r="BT7" s="24">
        <f>ကောင်းသန့်!BT34</f>
        <v>0</v>
      </c>
      <c r="BU7" s="24">
        <f>ကောင်းသန့်!BU34</f>
        <v>0</v>
      </c>
      <c r="BV7" s="24">
        <f>ကောင်းသန့်!BV34</f>
        <v>0</v>
      </c>
      <c r="BW7" s="24">
        <f>ကောင်းသန့်!BW34</f>
        <v>0</v>
      </c>
      <c r="BX7" s="24">
        <f t="shared" si="2"/>
        <v>0</v>
      </c>
      <c r="BY7" s="24"/>
      <c r="BZ7" s="24"/>
      <c r="CA7" s="24"/>
      <c r="CB7" s="24"/>
      <c r="CC7" s="24"/>
      <c r="CD7" s="24"/>
      <c r="CE7" s="39">
        <f t="shared" si="0"/>
        <v>4462</v>
      </c>
      <c r="CF7" s="39">
        <f t="shared" si="1"/>
        <v>72248</v>
      </c>
      <c r="CG7" s="6" t="b">
        <f>CF7='2026-FUS'!DC6</f>
        <v>1</v>
      </c>
      <c r="CH7" s="6"/>
      <c r="CI7" s="6"/>
      <c r="CJ7" s="6"/>
      <c r="CK7" s="6"/>
      <c r="CL7" s="6"/>
    </row>
    <row r="8" spans="1:90" x14ac:dyDescent="0.45">
      <c r="A8" s="22">
        <v>4</v>
      </c>
      <c r="B8" s="23" t="s">
        <v>44</v>
      </c>
      <c r="C8" s="24">
        <f>ဦးဝင်းနိုင်!C34</f>
        <v>913</v>
      </c>
      <c r="D8" s="24">
        <f>ဦးဝင်းနိုင်!D34</f>
        <v>12782</v>
      </c>
      <c r="E8" s="24">
        <f>ဦးဝင်းနိုင်!E34</f>
        <v>1450</v>
      </c>
      <c r="F8" s="24">
        <f>ဦးဝင်းနိုင်!F34</f>
        <v>20300</v>
      </c>
      <c r="G8" s="24">
        <f>ဦးဝင်းနိုင်!G34</f>
        <v>480</v>
      </c>
      <c r="H8" s="24">
        <f>ဦးဝင်းနိုင်!H34</f>
        <v>11520</v>
      </c>
      <c r="I8" s="24">
        <f>ဦးဝင်းနိုင်!I34</f>
        <v>141</v>
      </c>
      <c r="J8" s="24">
        <f>ဦးဝင်းနိုင်!J34</f>
        <v>1974</v>
      </c>
      <c r="K8" s="24">
        <f>ဦးဝင်းနိုင်!K34</f>
        <v>11</v>
      </c>
      <c r="L8" s="24">
        <f>ဦးဝင်းနိုင်!L34</f>
        <v>154</v>
      </c>
      <c r="M8" s="24">
        <f>ဦးဝင်းနိုင်!M34</f>
        <v>490</v>
      </c>
      <c r="N8" s="24">
        <f>ဦးဝင်းနိုင်!N34</f>
        <v>6860</v>
      </c>
      <c r="O8" s="24">
        <f>ဦးဝင်းနိုင်!O34</f>
        <v>185</v>
      </c>
      <c r="P8" s="24">
        <f>ဦးဝင်းနိုင်!P34</f>
        <v>4440</v>
      </c>
      <c r="Q8" s="24">
        <f>ဦးဝင်းနိုင်!Q34</f>
        <v>0</v>
      </c>
      <c r="R8" s="24">
        <f>ဦးဝင်းနိုင်!R34</f>
        <v>0</v>
      </c>
      <c r="S8" s="24">
        <f>ဦးဝင်းနိုင်!S34</f>
        <v>105</v>
      </c>
      <c r="T8" s="24">
        <f>ဦးဝင်းနိုင်!T34</f>
        <v>1470</v>
      </c>
      <c r="U8" s="24">
        <f>ဦးဝင်းနိုင်!U34</f>
        <v>0</v>
      </c>
      <c r="V8" s="24">
        <f>ဦးဝင်းနိုင်!V34</f>
        <v>0</v>
      </c>
      <c r="W8" s="24">
        <f>ဦးဝင်းနိုင်!W34</f>
        <v>570</v>
      </c>
      <c r="X8" s="24">
        <f>ဦးဝင်းနိုင်!X34</f>
        <v>7980</v>
      </c>
      <c r="Y8" s="24">
        <f>ဦးဝင်းနိုင်!Y34</f>
        <v>28</v>
      </c>
      <c r="Z8" s="24">
        <f>ဦးဝင်းနိုင်!Z34</f>
        <v>392</v>
      </c>
      <c r="AA8" s="24">
        <f>ဦးဝင်းနိုင်!AA34</f>
        <v>57</v>
      </c>
      <c r="AB8" s="24">
        <f>ဦးဝင်းနိုင်!AB34</f>
        <v>798</v>
      </c>
      <c r="AC8" s="24">
        <f>ဦးဝင်းနိုင်!AC34</f>
        <v>0</v>
      </c>
      <c r="AD8" s="24">
        <f>ဦးဝင်းနိုင်!AD34</f>
        <v>0</v>
      </c>
      <c r="AE8" s="24">
        <f>ဦးဝင်းနိုင်!AE34</f>
        <v>0</v>
      </c>
      <c r="AF8" s="24">
        <f>ဦးဝင်းနိုင်!AF34</f>
        <v>0</v>
      </c>
      <c r="AG8" s="24">
        <f>ဦးဝင်းနိုင်!AG34</f>
        <v>0</v>
      </c>
      <c r="AH8" s="24">
        <f>ဦးဝင်းနိုင်!AH34</f>
        <v>0</v>
      </c>
      <c r="AI8" s="24">
        <f>ဦးဝင်းနိုင်!AI34</f>
        <v>0</v>
      </c>
      <c r="AJ8" s="24">
        <f>ဦးဝင်းနိုင်!AJ34</f>
        <v>0</v>
      </c>
      <c r="AK8" s="24">
        <f>ဦးဝင်းနိုင်!AK34</f>
        <v>18</v>
      </c>
      <c r="AL8" s="24">
        <f>ဦးဝင်းနိုင်!AL34</f>
        <v>216</v>
      </c>
      <c r="AM8" s="24">
        <f>ဦးဝင်းနိုင်!AM34</f>
        <v>626</v>
      </c>
      <c r="AN8" s="24">
        <f>ဦးဝင်းနိုင်!AN34</f>
        <v>7512</v>
      </c>
      <c r="AO8" s="24">
        <f>ဦးဝင်းနိုင်!AO34</f>
        <v>0</v>
      </c>
      <c r="AP8" s="24">
        <f>ဦးဝင်းနိုင်!AP34</f>
        <v>0</v>
      </c>
      <c r="AQ8" s="24">
        <f>ဦးဝင်းနိုင်!AQ34</f>
        <v>0</v>
      </c>
      <c r="AR8" s="24">
        <f>ဦးဝင်းနိုင်!AR34</f>
        <v>0</v>
      </c>
      <c r="AS8" s="24">
        <f>ဦးဝင်းနိုင်!AS34</f>
        <v>0</v>
      </c>
      <c r="AT8" s="24">
        <f>ဦးဝင်းနိုင်!AT34</f>
        <v>0</v>
      </c>
      <c r="AU8" s="24">
        <f>ဦးဝင်းနိုင်!AU34</f>
        <v>8</v>
      </c>
      <c r="AV8" s="24">
        <f>ဦးဝင်းနိုင်!AV34</f>
        <v>96</v>
      </c>
      <c r="AW8" s="24">
        <f>ဦးဝင်းနိုင်!AW34</f>
        <v>0</v>
      </c>
      <c r="AX8" s="24">
        <f>ဦးဝင်းနိုင်!AX34</f>
        <v>0</v>
      </c>
      <c r="AY8" s="24">
        <f>ဦးဝင်းနိုင်!AY34</f>
        <v>0</v>
      </c>
      <c r="AZ8" s="24">
        <f>ဦးဝင်းနိုင်!AZ34</f>
        <v>0</v>
      </c>
      <c r="BA8" s="24">
        <f>ဦးဝင်းနိုင်!BA34</f>
        <v>15</v>
      </c>
      <c r="BB8" s="24">
        <f>ဦးဝင်းနိုင်!BB34</f>
        <v>210</v>
      </c>
      <c r="BC8" s="24">
        <f>ဦးဝင်းနိုင်!BC34</f>
        <v>348</v>
      </c>
      <c r="BD8" s="24">
        <f>ဦးဝင်းနိုင်!BD34</f>
        <v>8352</v>
      </c>
      <c r="BE8" s="24">
        <f>ဦးဝင်းနိုင်!BE34</f>
        <v>10</v>
      </c>
      <c r="BF8" s="24">
        <f>ဦးဝင်းနိုင်!BF34</f>
        <v>240</v>
      </c>
      <c r="BG8" s="24">
        <f>ဦးဝင်းနိုင်!BG34</f>
        <v>85</v>
      </c>
      <c r="BH8" s="24">
        <f>ဦးဝင်းနိုင်!BH34</f>
        <v>1020</v>
      </c>
      <c r="BI8" s="24">
        <f>ဦးဝင်းနိုင်!BI34</f>
        <v>0</v>
      </c>
      <c r="BJ8" s="24">
        <f>ဦးဝင်းနိုင်!BJ34</f>
        <v>0</v>
      </c>
      <c r="BK8" s="24">
        <f>ဦးဝင်းနိုင်!BK34</f>
        <v>0</v>
      </c>
      <c r="BL8" s="24">
        <f>ဦးဝင်းနိုင်!BL34</f>
        <v>0</v>
      </c>
      <c r="BM8" s="24">
        <f>ဦးဝင်းနိုင်!BM34</f>
        <v>0</v>
      </c>
      <c r="BN8" s="24">
        <f>ဦးဝင်းနိုင်!BN34</f>
        <v>0</v>
      </c>
      <c r="BO8" s="24">
        <f>ဦးဝင်းနိုင်!BO34</f>
        <v>5</v>
      </c>
      <c r="BP8" s="24">
        <f>ဦးဝင်းနိုင်!BP34</f>
        <v>60</v>
      </c>
      <c r="BQ8" s="24">
        <f>ဦးဝင်းနိုင်!BQ34</f>
        <v>0</v>
      </c>
      <c r="BR8" s="24">
        <f>ဦးဝင်းနိုင်!BR34</f>
        <v>0</v>
      </c>
      <c r="BS8" s="24">
        <f>ဦးဝင်းနိုင်!BS34</f>
        <v>0</v>
      </c>
      <c r="BT8" s="24">
        <f>ဦးဝင်းနိုင်!BT34</f>
        <v>0</v>
      </c>
      <c r="BU8" s="24">
        <f>ဦးဝင်းနိုင်!BU34</f>
        <v>0</v>
      </c>
      <c r="BV8" s="24">
        <f>ဦးဝင်းနိုင်!BV34</f>
        <v>0</v>
      </c>
      <c r="BW8" s="24">
        <f>ဦးဝင်းနိုင်!BW34</f>
        <v>0</v>
      </c>
      <c r="BX8" s="24">
        <f>ဦးဝင်းနိုင်!BX34</f>
        <v>0</v>
      </c>
      <c r="BY8" s="24">
        <f>ဦးဝင်းနိုင်!BY34</f>
        <v>0</v>
      </c>
      <c r="BZ8" s="24">
        <f>ဦးဝင်းနိုင်!BZ34</f>
        <v>0</v>
      </c>
      <c r="CA8" s="24">
        <f>ဦးဝင်းနိုင်!CA34</f>
        <v>0</v>
      </c>
      <c r="CB8" s="24">
        <f>ဦးဝင်းနိုင်!CB34</f>
        <v>0</v>
      </c>
      <c r="CC8" s="24">
        <f>ဦးဝင်းနိုင်!CC34</f>
        <v>0</v>
      </c>
      <c r="CD8" s="24">
        <f>ဦးဝင်းနိုင်!CD34</f>
        <v>0</v>
      </c>
      <c r="CE8" s="39">
        <f t="shared" si="0"/>
        <v>5545</v>
      </c>
      <c r="CF8" s="39">
        <f t="shared" si="1"/>
        <v>86376</v>
      </c>
      <c r="CG8" s="6" t="b">
        <f>CF8='2026-FUS'!DC7</f>
        <v>1</v>
      </c>
      <c r="CH8" s="6"/>
      <c r="CI8" s="6"/>
      <c r="CJ8" s="6"/>
      <c r="CK8" s="6"/>
      <c r="CL8" s="6"/>
    </row>
    <row r="9" spans="1:90" x14ac:dyDescent="0.45">
      <c r="A9" s="22">
        <v>5</v>
      </c>
      <c r="B9" s="23" t="s">
        <v>41</v>
      </c>
      <c r="C9" s="24">
        <f>ကျော်ကြား!C25</f>
        <v>320</v>
      </c>
      <c r="D9" s="24">
        <f>ကျော်ကြား!D25</f>
        <v>4480</v>
      </c>
      <c r="E9" s="24">
        <f>ကျော်ကြား!E25</f>
        <v>50</v>
      </c>
      <c r="F9" s="24">
        <f>ကျော်ကြား!F25</f>
        <v>700</v>
      </c>
      <c r="G9" s="24">
        <f>ကျော်ကြား!G25</f>
        <v>455</v>
      </c>
      <c r="H9" s="24">
        <f>ကျော်ကြား!H25</f>
        <v>10920</v>
      </c>
      <c r="I9" s="24">
        <f>ကျော်ကြား!I25</f>
        <v>140</v>
      </c>
      <c r="J9" s="24">
        <f>ကျော်ကြား!J25</f>
        <v>1960</v>
      </c>
      <c r="K9" s="24">
        <f>ကျော်ကြား!K25</f>
        <v>50</v>
      </c>
      <c r="L9" s="24">
        <f>ကျော်ကြား!L25</f>
        <v>700</v>
      </c>
      <c r="M9" s="24">
        <f>ကျော်ကြား!M25</f>
        <v>335</v>
      </c>
      <c r="N9" s="24">
        <f>ကျော်ကြား!N25</f>
        <v>4690</v>
      </c>
      <c r="O9" s="24">
        <f>ကျော်ကြား!O25</f>
        <v>0</v>
      </c>
      <c r="P9" s="24">
        <f>ကျော်ကြား!P25</f>
        <v>0</v>
      </c>
      <c r="Q9" s="24">
        <f>ကျော်ကြား!Q25</f>
        <v>15</v>
      </c>
      <c r="R9" s="24">
        <f>ကျော်ကြား!R25</f>
        <v>360</v>
      </c>
      <c r="S9" s="24">
        <f>ကျော်ကြား!S25</f>
        <v>0</v>
      </c>
      <c r="T9" s="24">
        <f>ကျော်ကြား!T25</f>
        <v>0</v>
      </c>
      <c r="U9" s="24">
        <f>ကျော်ကြား!U25</f>
        <v>210</v>
      </c>
      <c r="V9" s="24">
        <f>ကျော်ကြား!V25</f>
        <v>2940</v>
      </c>
      <c r="W9" s="24">
        <f>ကျော်ကြား!W25</f>
        <v>150</v>
      </c>
      <c r="X9" s="24">
        <f>ကျော်ကြား!X25</f>
        <v>2100</v>
      </c>
      <c r="Y9" s="24">
        <f>ကျော်ကြား!Y25</f>
        <v>50</v>
      </c>
      <c r="Z9" s="24">
        <f>ကျော်ကြား!Z25</f>
        <v>700</v>
      </c>
      <c r="AA9" s="24">
        <f>ကျော်ကြား!AA25</f>
        <v>0</v>
      </c>
      <c r="AB9" s="24">
        <f>ကျော်ကြား!AB25</f>
        <v>0</v>
      </c>
      <c r="AC9" s="24">
        <f>ကျော်ကြား!AC25</f>
        <v>20</v>
      </c>
      <c r="AD9" s="24">
        <f>ကျော်ကြား!AD25</f>
        <v>240</v>
      </c>
      <c r="AE9" s="24">
        <f>ကျော်ကြား!AE25</f>
        <v>0</v>
      </c>
      <c r="AF9" s="24">
        <f>ကျော်ကြား!AF25</f>
        <v>0</v>
      </c>
      <c r="AG9" s="24">
        <f>ကျော်ကြား!AG25</f>
        <v>0</v>
      </c>
      <c r="AH9" s="24">
        <f>ကျော်ကြား!AH25</f>
        <v>0</v>
      </c>
      <c r="AI9" s="24">
        <f>ကျော်ကြား!AI25</f>
        <v>0</v>
      </c>
      <c r="AJ9" s="24">
        <f>ကျော်ကြား!AJ25</f>
        <v>0</v>
      </c>
      <c r="AK9" s="24">
        <f>ကျော်ကြား!AK25</f>
        <v>0</v>
      </c>
      <c r="AL9" s="24">
        <f>ကျော်ကြား!AL25</f>
        <v>0</v>
      </c>
      <c r="AM9" s="24">
        <f>ကျော်ကြား!AM25</f>
        <v>100</v>
      </c>
      <c r="AN9" s="24">
        <f>ကျော်ကြား!AN25</f>
        <v>1200</v>
      </c>
      <c r="AO9" s="24">
        <f>ကျော်ကြား!AO25</f>
        <v>0</v>
      </c>
      <c r="AP9" s="24">
        <f>ကျော်ကြား!AP25</f>
        <v>0</v>
      </c>
      <c r="AQ9" s="24">
        <f>ကျော်ကြား!AQ25</f>
        <v>0</v>
      </c>
      <c r="AR9" s="24">
        <f>ကျော်ကြား!AR25</f>
        <v>0</v>
      </c>
      <c r="AS9" s="24">
        <f>ကျော်ကြား!AS25</f>
        <v>0</v>
      </c>
      <c r="AT9" s="24">
        <f>ကျော်ကြား!AT25</f>
        <v>0</v>
      </c>
      <c r="AU9" s="24">
        <f>ကျော်ကြား!AU25</f>
        <v>0</v>
      </c>
      <c r="AV9" s="24">
        <f>ကျော်ကြား!AV25</f>
        <v>0</v>
      </c>
      <c r="AW9" s="24">
        <f>ကျော်ကြား!AW25</f>
        <v>0</v>
      </c>
      <c r="AX9" s="24">
        <f>ကျော်ကြား!AX25</f>
        <v>0</v>
      </c>
      <c r="AY9" s="24">
        <f>ကျော်ကြား!AY25</f>
        <v>0</v>
      </c>
      <c r="AZ9" s="24">
        <f>ကျော်ကြား!AZ25</f>
        <v>0</v>
      </c>
      <c r="BA9" s="24">
        <f>ကျော်ကြား!BA25</f>
        <v>0</v>
      </c>
      <c r="BB9" s="24">
        <f>ကျော်ကြား!BB25</f>
        <v>0</v>
      </c>
      <c r="BC9" s="24">
        <f>ကျော်ကြား!BC25</f>
        <v>0</v>
      </c>
      <c r="BD9" s="24">
        <f>ကျော်ကြား!BD25</f>
        <v>0</v>
      </c>
      <c r="BE9" s="24">
        <f>ကျော်ကြား!BE25</f>
        <v>0</v>
      </c>
      <c r="BF9" s="24">
        <f>ကျော်ကြား!BF25</f>
        <v>0</v>
      </c>
      <c r="BG9" s="24">
        <f>ကျော်ကြား!BG25</f>
        <v>0</v>
      </c>
      <c r="BH9" s="24">
        <f>ကျော်ကြား!BH25</f>
        <v>0</v>
      </c>
      <c r="BI9" s="24">
        <f>ကျော်ကြား!BI25</f>
        <v>0</v>
      </c>
      <c r="BJ9" s="24">
        <f>ကျော်ကြား!BJ25</f>
        <v>0</v>
      </c>
      <c r="BK9" s="24">
        <f>ကျော်ကြား!BK25</f>
        <v>0</v>
      </c>
      <c r="BL9" s="24">
        <f>ကျော်ကြား!BL25</f>
        <v>0</v>
      </c>
      <c r="BM9" s="24">
        <f>ကျော်ကြား!BM25</f>
        <v>0</v>
      </c>
      <c r="BN9" s="24">
        <f>ကျော်ကြား!BN25</f>
        <v>0</v>
      </c>
      <c r="BO9" s="24">
        <f>ကျော်ကြား!BO25</f>
        <v>0</v>
      </c>
      <c r="BP9" s="24">
        <f>ကျော်ကြား!BP25</f>
        <v>0</v>
      </c>
      <c r="BQ9" s="24">
        <f>ကျော်ကြား!BQ25</f>
        <v>0</v>
      </c>
      <c r="BR9" s="24">
        <f>ကျော်ကြား!BR25</f>
        <v>0</v>
      </c>
      <c r="BS9" s="24">
        <f>ကျော်ကြား!BS25</f>
        <v>0</v>
      </c>
      <c r="BT9" s="24">
        <f>ကျော်ကြား!BT25</f>
        <v>0</v>
      </c>
      <c r="BU9" s="24">
        <f>ကျော်ကြား!BU25</f>
        <v>0</v>
      </c>
      <c r="BV9" s="24">
        <f>ကျော်ကြား!BV25</f>
        <v>0</v>
      </c>
      <c r="BW9" s="24">
        <f>ကျော်ကြား!BW25</f>
        <v>0</v>
      </c>
      <c r="BX9" s="24">
        <f t="shared" si="2"/>
        <v>0</v>
      </c>
      <c r="BY9" s="24"/>
      <c r="BZ9" s="24"/>
      <c r="CA9" s="24"/>
      <c r="CB9" s="24"/>
      <c r="CC9" s="24"/>
      <c r="CD9" s="24"/>
      <c r="CE9" s="39">
        <f t="shared" si="0"/>
        <v>1895</v>
      </c>
      <c r="CF9" s="39">
        <f t="shared" si="1"/>
        <v>30990</v>
      </c>
      <c r="CG9" s="6" t="b">
        <f>CF9='2026-FUS'!DC8</f>
        <v>1</v>
      </c>
      <c r="CH9" s="6"/>
      <c r="CI9" s="6"/>
      <c r="CJ9" s="6"/>
      <c r="CK9" s="6"/>
      <c r="CL9" s="6"/>
    </row>
    <row r="10" spans="1:90" x14ac:dyDescent="0.45">
      <c r="A10" s="22">
        <v>6</v>
      </c>
      <c r="B10" s="23" t="s">
        <v>39</v>
      </c>
      <c r="C10" s="24">
        <f>မယဉ်ယဉ်အေး!C25</f>
        <v>410</v>
      </c>
      <c r="D10" s="24">
        <f>မယဉ်ယဉ်အေး!D25</f>
        <v>5740</v>
      </c>
      <c r="E10" s="24">
        <f>မယဉ်ယဉ်အေး!E25</f>
        <v>10</v>
      </c>
      <c r="F10" s="24">
        <f>မယဉ်ယဉ်အေး!F25</f>
        <v>140</v>
      </c>
      <c r="G10" s="24">
        <f>မယဉ်ယဉ်အေး!G25</f>
        <v>370</v>
      </c>
      <c r="H10" s="24">
        <f>မယဉ်ယဉ်အေး!H25</f>
        <v>8880</v>
      </c>
      <c r="I10" s="24">
        <f>မယဉ်ယဉ်အေး!I25</f>
        <v>100</v>
      </c>
      <c r="J10" s="24">
        <f>မယဉ်ယဉ်အေး!J25</f>
        <v>1400</v>
      </c>
      <c r="K10" s="24">
        <f>မယဉ်ယဉ်အေး!K25</f>
        <v>0</v>
      </c>
      <c r="L10" s="24">
        <f>မယဉ်ယဉ်အေး!L25</f>
        <v>0</v>
      </c>
      <c r="M10" s="24">
        <f>မယဉ်ယဉ်အေး!M25</f>
        <v>460</v>
      </c>
      <c r="N10" s="24">
        <f>မယဉ်ယဉ်အေး!N25</f>
        <v>6440</v>
      </c>
      <c r="O10" s="24">
        <f>မယဉ်ယဉ်အေး!O25</f>
        <v>0</v>
      </c>
      <c r="P10" s="24">
        <f>မယဉ်ယဉ်အေး!P25</f>
        <v>0</v>
      </c>
      <c r="Q10" s="24">
        <f>မယဉ်ယဉ်အေး!Q25</f>
        <v>0</v>
      </c>
      <c r="R10" s="24">
        <f>မယဉ်ယဉ်အေး!R25</f>
        <v>0</v>
      </c>
      <c r="S10" s="24">
        <f>မယဉ်ယဉ်အေး!S25</f>
        <v>0</v>
      </c>
      <c r="T10" s="24">
        <f>မယဉ်ယဉ်အေး!T25</f>
        <v>0</v>
      </c>
      <c r="U10" s="24">
        <f>မယဉ်ယဉ်အေး!U25</f>
        <v>170</v>
      </c>
      <c r="V10" s="24">
        <f>မယဉ်ယဉ်အေး!V25</f>
        <v>2380</v>
      </c>
      <c r="W10" s="24">
        <f>မယဉ်ယဉ်အေး!W25</f>
        <v>60</v>
      </c>
      <c r="X10" s="24">
        <f>မယဉ်ယဉ်အေး!X25</f>
        <v>840</v>
      </c>
      <c r="Y10" s="24">
        <f>မယဉ်ယဉ်အေး!Y25</f>
        <v>60</v>
      </c>
      <c r="Z10" s="24">
        <f>မယဉ်ယဉ်အေး!Z25</f>
        <v>840</v>
      </c>
      <c r="AA10" s="24">
        <f>မယဉ်ယဉ်အေး!AA25</f>
        <v>0</v>
      </c>
      <c r="AB10" s="24">
        <f>မယဉ်ယဉ်အေး!AB25</f>
        <v>0</v>
      </c>
      <c r="AC10" s="24">
        <f>မယဉ်ယဉ်အေး!AC25</f>
        <v>0</v>
      </c>
      <c r="AD10" s="24">
        <f>မယဉ်ယဉ်အေး!AD25</f>
        <v>0</v>
      </c>
      <c r="AE10" s="24">
        <f>မယဉ်ယဉ်အေး!AE25</f>
        <v>0</v>
      </c>
      <c r="AF10" s="24">
        <f>မယဉ်ယဉ်အေး!AF25</f>
        <v>0</v>
      </c>
      <c r="AG10" s="24">
        <f>မယဉ်ယဉ်အေး!AG25</f>
        <v>0</v>
      </c>
      <c r="AH10" s="24">
        <f>မယဉ်ယဉ်အေး!AH25</f>
        <v>0</v>
      </c>
      <c r="AI10" s="24">
        <f>မယဉ်ယဉ်အေး!AI25</f>
        <v>0</v>
      </c>
      <c r="AJ10" s="24">
        <f>မယဉ်ယဉ်အေး!AJ25</f>
        <v>0</v>
      </c>
      <c r="AK10" s="24">
        <f>မယဉ်ယဉ်အေး!AK25</f>
        <v>0</v>
      </c>
      <c r="AL10" s="24">
        <f>မယဉ်ယဉ်အေး!AL25</f>
        <v>0</v>
      </c>
      <c r="AM10" s="24">
        <f>မယဉ်ယဉ်အေး!AM25</f>
        <v>0</v>
      </c>
      <c r="AN10" s="24">
        <f>မယဉ်ယဉ်အေး!AN25</f>
        <v>0</v>
      </c>
      <c r="AO10" s="24">
        <f>မယဉ်ယဉ်အေး!AO25</f>
        <v>0</v>
      </c>
      <c r="AP10" s="24">
        <f>မယဉ်ယဉ်အေး!AP25</f>
        <v>0</v>
      </c>
      <c r="AQ10" s="24">
        <f>မယဉ်ယဉ်အေး!AQ25</f>
        <v>0</v>
      </c>
      <c r="AR10" s="24">
        <f>မယဉ်ယဉ်အေး!AR25</f>
        <v>0</v>
      </c>
      <c r="AS10" s="24">
        <f>မယဉ်ယဉ်အေး!AS25</f>
        <v>0</v>
      </c>
      <c r="AT10" s="24">
        <f>မယဉ်ယဉ်အေး!AT25</f>
        <v>0</v>
      </c>
      <c r="AU10" s="24">
        <f>မယဉ်ယဉ်အေး!AU25</f>
        <v>0</v>
      </c>
      <c r="AV10" s="24">
        <f>မယဉ်ယဉ်အေး!AV25</f>
        <v>0</v>
      </c>
      <c r="AW10" s="24">
        <f>မယဉ်ယဉ်အေး!AW25</f>
        <v>0</v>
      </c>
      <c r="AX10" s="24">
        <f>မယဉ်ယဉ်အေး!AX25</f>
        <v>0</v>
      </c>
      <c r="AY10" s="24">
        <f>မယဉ်ယဉ်အေး!AY25</f>
        <v>0</v>
      </c>
      <c r="AZ10" s="24">
        <f>မယဉ်ယဉ်အေး!AZ25</f>
        <v>0</v>
      </c>
      <c r="BA10" s="24">
        <f>မယဉ်ယဉ်အေး!BA25</f>
        <v>0</v>
      </c>
      <c r="BB10" s="24">
        <f>မယဉ်ယဉ်အေး!BB25</f>
        <v>0</v>
      </c>
      <c r="BC10" s="24">
        <f>မယဉ်ယဉ်အေး!BC25</f>
        <v>0</v>
      </c>
      <c r="BD10" s="24">
        <f>မယဉ်ယဉ်အေး!BD25</f>
        <v>0</v>
      </c>
      <c r="BE10" s="24">
        <f>မယဉ်ယဉ်အေး!BE25</f>
        <v>0</v>
      </c>
      <c r="BF10" s="24">
        <f>မယဉ်ယဉ်အေး!BF25</f>
        <v>0</v>
      </c>
      <c r="BG10" s="24">
        <f>မယဉ်ယဉ်အေး!BG25</f>
        <v>0</v>
      </c>
      <c r="BH10" s="24">
        <f>မယဉ်ယဉ်အေး!BH25</f>
        <v>0</v>
      </c>
      <c r="BI10" s="24">
        <f>မယဉ်ယဉ်အေး!BI25</f>
        <v>0</v>
      </c>
      <c r="BJ10" s="24">
        <f>မယဉ်ယဉ်အေး!BJ25</f>
        <v>0</v>
      </c>
      <c r="BK10" s="24">
        <f>မယဉ်ယဉ်အေး!BK25</f>
        <v>0</v>
      </c>
      <c r="BL10" s="24">
        <f>မယဉ်ယဉ်အေး!BL25</f>
        <v>0</v>
      </c>
      <c r="BM10" s="24">
        <f>မယဉ်ယဉ်အေး!BM25</f>
        <v>0</v>
      </c>
      <c r="BN10" s="24">
        <f>မယဉ်ယဉ်အေး!BN25</f>
        <v>0</v>
      </c>
      <c r="BO10" s="24">
        <f>မယဉ်ယဉ်အေး!BO25</f>
        <v>0</v>
      </c>
      <c r="BP10" s="24">
        <f>မယဉ်ယဉ်အေး!BP25</f>
        <v>0</v>
      </c>
      <c r="BQ10" s="24">
        <f>မယဉ်ယဉ်အေး!BQ25</f>
        <v>0</v>
      </c>
      <c r="BR10" s="24">
        <f>မယဉ်ယဉ်အေး!BR25</f>
        <v>0</v>
      </c>
      <c r="BS10" s="24">
        <f>မယဉ်ယဉ်အေး!BS25</f>
        <v>30</v>
      </c>
      <c r="BT10" s="24">
        <f>မယဉ်ယဉ်အေး!BT25</f>
        <v>420</v>
      </c>
      <c r="BU10" s="24">
        <f>မယဉ်ယဉ်အေး!BU25</f>
        <v>0</v>
      </c>
      <c r="BV10" s="24">
        <f>မယဉ်ယဉ်အေး!BV25</f>
        <v>0</v>
      </c>
      <c r="BW10" s="24">
        <f>မယဉ်ယဉ်အေး!BW25</f>
        <v>0</v>
      </c>
      <c r="BX10" s="24">
        <f t="shared" si="2"/>
        <v>0</v>
      </c>
      <c r="BY10" s="24"/>
      <c r="BZ10" s="24"/>
      <c r="CA10" s="24"/>
      <c r="CB10" s="24"/>
      <c r="CC10" s="24"/>
      <c r="CD10" s="24"/>
      <c r="CE10" s="39">
        <f t="shared" si="0"/>
        <v>1670</v>
      </c>
      <c r="CF10" s="39">
        <f t="shared" si="1"/>
        <v>27080</v>
      </c>
      <c r="CG10" s="6" t="b">
        <f>CF10='2026-FUS'!DC9</f>
        <v>1</v>
      </c>
      <c r="CH10" s="6"/>
      <c r="CI10" s="6"/>
      <c r="CJ10" s="6"/>
      <c r="CK10" s="6"/>
      <c r="CL10" s="6"/>
    </row>
    <row r="11" spans="1:90" x14ac:dyDescent="0.45">
      <c r="A11" s="22">
        <v>7</v>
      </c>
      <c r="B11" s="23" t="s">
        <v>33</v>
      </c>
      <c r="C11" s="24">
        <f>စံချိန်!C20</f>
        <v>300</v>
      </c>
      <c r="D11" s="24">
        <f>စံချိန်!D20</f>
        <v>4200</v>
      </c>
      <c r="E11" s="24">
        <f>စံချိန်!E20</f>
        <v>200</v>
      </c>
      <c r="F11" s="24">
        <f>စံချိန်!F20</f>
        <v>2800</v>
      </c>
      <c r="G11" s="24">
        <f>စံချိန်!G20</f>
        <v>0</v>
      </c>
      <c r="H11" s="24">
        <f>စံချိန်!H20</f>
        <v>0</v>
      </c>
      <c r="I11" s="24">
        <f>စံချိန်!I20</f>
        <v>0</v>
      </c>
      <c r="J11" s="24">
        <f>စံချိန်!J20</f>
        <v>0</v>
      </c>
      <c r="K11" s="24">
        <f>စံချိန်!K20</f>
        <v>0</v>
      </c>
      <c r="L11" s="24">
        <f>စံချိန်!L20</f>
        <v>0</v>
      </c>
      <c r="M11" s="24">
        <f>စံချိန်!M20</f>
        <v>100</v>
      </c>
      <c r="N11" s="24">
        <f>စံချိန်!N20</f>
        <v>1400</v>
      </c>
      <c r="O11" s="24">
        <f>စံချိန်!O20</f>
        <v>0</v>
      </c>
      <c r="P11" s="24">
        <f>စံချိန်!P20</f>
        <v>0</v>
      </c>
      <c r="Q11" s="24">
        <f>စံချိန်!Q20</f>
        <v>0</v>
      </c>
      <c r="R11" s="24">
        <f>စံချိန်!R20</f>
        <v>0</v>
      </c>
      <c r="S11" s="24">
        <f>စံချိန်!S20</f>
        <v>0</v>
      </c>
      <c r="T11" s="24">
        <f>စံချိန်!T20</f>
        <v>0</v>
      </c>
      <c r="U11" s="24">
        <f>စံချိန်!U20</f>
        <v>0</v>
      </c>
      <c r="V11" s="24">
        <f>စံချိန်!V20</f>
        <v>0</v>
      </c>
      <c r="W11" s="24">
        <f>စံချိန်!W20</f>
        <v>0</v>
      </c>
      <c r="X11" s="24">
        <f>စံချိန်!X20</f>
        <v>0</v>
      </c>
      <c r="Y11" s="24">
        <f>စံချိန်!Y20</f>
        <v>0</v>
      </c>
      <c r="Z11" s="24">
        <f>စံချိန်!Z20</f>
        <v>0</v>
      </c>
      <c r="AA11" s="24">
        <f>စံချိန်!AA20</f>
        <v>0</v>
      </c>
      <c r="AB11" s="24">
        <f>စံချိန်!AB20</f>
        <v>0</v>
      </c>
      <c r="AC11" s="24">
        <f>စံချိန်!AC20</f>
        <v>0</v>
      </c>
      <c r="AD11" s="24">
        <f>စံချိန်!AD20</f>
        <v>0</v>
      </c>
      <c r="AE11" s="24">
        <f>စံချိန်!AE20</f>
        <v>0</v>
      </c>
      <c r="AF11" s="24">
        <f>စံချိန်!AF20</f>
        <v>0</v>
      </c>
      <c r="AG11" s="24">
        <f>စံချိန်!AG20</f>
        <v>0</v>
      </c>
      <c r="AH11" s="24">
        <f>စံချိန်!AH20</f>
        <v>0</v>
      </c>
      <c r="AI11" s="24">
        <f>စံချိန်!AI20</f>
        <v>0</v>
      </c>
      <c r="AJ11" s="24">
        <f>စံချိန်!AJ20</f>
        <v>0</v>
      </c>
      <c r="AK11" s="24">
        <f>စံချိန်!AK20</f>
        <v>0</v>
      </c>
      <c r="AL11" s="24">
        <f>စံချိန်!AL20</f>
        <v>0</v>
      </c>
      <c r="AM11" s="24">
        <f>စံချိန်!AM20</f>
        <v>0</v>
      </c>
      <c r="AN11" s="24">
        <f>စံချိန်!AN20</f>
        <v>0</v>
      </c>
      <c r="AO11" s="24">
        <f>စံချိန်!AO20</f>
        <v>0</v>
      </c>
      <c r="AP11" s="24">
        <f>စံချိန်!AP20</f>
        <v>0</v>
      </c>
      <c r="AQ11" s="24">
        <f>စံချိန်!AQ20</f>
        <v>0</v>
      </c>
      <c r="AR11" s="24">
        <f>စံချိန်!AR20</f>
        <v>0</v>
      </c>
      <c r="AS11" s="24">
        <f>စံချိန်!AS20</f>
        <v>0</v>
      </c>
      <c r="AT11" s="24">
        <f>စံချိန်!AT20</f>
        <v>0</v>
      </c>
      <c r="AU11" s="24">
        <f>စံချိန်!AU20</f>
        <v>0</v>
      </c>
      <c r="AV11" s="24">
        <f>စံချိန်!AV20</f>
        <v>0</v>
      </c>
      <c r="AW11" s="24">
        <f>စံချိန်!AW20</f>
        <v>0</v>
      </c>
      <c r="AX11" s="24">
        <f>စံချိန်!AX20</f>
        <v>0</v>
      </c>
      <c r="AY11" s="24">
        <f>စံချိန်!AY20</f>
        <v>0</v>
      </c>
      <c r="AZ11" s="24">
        <f>စံချိန်!AZ20</f>
        <v>0</v>
      </c>
      <c r="BA11" s="24">
        <f>စံချိန်!BA20</f>
        <v>0</v>
      </c>
      <c r="BB11" s="24">
        <f>စံချိန်!BB20</f>
        <v>0</v>
      </c>
      <c r="BC11" s="24">
        <f>စံချိန်!BC20</f>
        <v>100</v>
      </c>
      <c r="BD11" s="24">
        <f>စံချိန်!BD20</f>
        <v>2400</v>
      </c>
      <c r="BE11" s="24">
        <f>စံချိန်!BE20</f>
        <v>0</v>
      </c>
      <c r="BF11" s="24">
        <f>စံချိန်!BF20</f>
        <v>0</v>
      </c>
      <c r="BG11" s="24">
        <f>စံချိန်!BG20</f>
        <v>0</v>
      </c>
      <c r="BH11" s="24">
        <f>စံချိန်!BH20</f>
        <v>0</v>
      </c>
      <c r="BI11" s="24">
        <f>စံချိန်!BI20</f>
        <v>0</v>
      </c>
      <c r="BJ11" s="24">
        <f>စံချိန်!BJ20</f>
        <v>0</v>
      </c>
      <c r="BK11" s="24">
        <f>စံချိန်!BK20</f>
        <v>0</v>
      </c>
      <c r="BL11" s="24">
        <f>စံချိန်!BL20</f>
        <v>0</v>
      </c>
      <c r="BM11" s="24">
        <f>စံချိန်!BM20</f>
        <v>0</v>
      </c>
      <c r="BN11" s="24">
        <f>စံချိန်!BN20</f>
        <v>0</v>
      </c>
      <c r="BO11" s="24">
        <f>စံချိန်!BO20</f>
        <v>0</v>
      </c>
      <c r="BP11" s="24">
        <f>စံချိန်!BP20</f>
        <v>0</v>
      </c>
      <c r="BQ11" s="24">
        <f>စံချိန်!BQ20</f>
        <v>0</v>
      </c>
      <c r="BR11" s="24">
        <f>စံချိန်!BR20</f>
        <v>0</v>
      </c>
      <c r="BS11" s="24">
        <f>စံချိန်!BS20</f>
        <v>0</v>
      </c>
      <c r="BT11" s="24">
        <f>စံချိန်!BT20</f>
        <v>0</v>
      </c>
      <c r="BU11" s="24">
        <f>စံချိန်!BU20</f>
        <v>0</v>
      </c>
      <c r="BV11" s="24">
        <f>စံချိန်!BV20</f>
        <v>0</v>
      </c>
      <c r="BW11" s="24">
        <f>စံချိန်!BW20</f>
        <v>0</v>
      </c>
      <c r="BX11" s="24">
        <f>စံချိန်!BX20</f>
        <v>0</v>
      </c>
      <c r="BY11" s="24">
        <f>စံချိန်!BY20</f>
        <v>0</v>
      </c>
      <c r="BZ11" s="24">
        <f>စံချိန်!BZ20</f>
        <v>0</v>
      </c>
      <c r="CA11" s="24">
        <f>စံချိန်!CA20</f>
        <v>0</v>
      </c>
      <c r="CB11" s="24">
        <f>စံချိန်!CB20</f>
        <v>0</v>
      </c>
      <c r="CC11" s="24">
        <f>စံချိန်!CC20</f>
        <v>0</v>
      </c>
      <c r="CD11" s="24">
        <f>စံချိန်!CD20</f>
        <v>0</v>
      </c>
      <c r="CE11" s="39">
        <f t="shared" si="0"/>
        <v>700</v>
      </c>
      <c r="CF11" s="39">
        <f t="shared" si="1"/>
        <v>10800</v>
      </c>
      <c r="CG11" s="6" t="b">
        <f>CF11='2026-FUS'!DC10</f>
        <v>1</v>
      </c>
      <c r="CH11" s="6"/>
      <c r="CI11" s="6"/>
      <c r="CJ11" s="6"/>
      <c r="CK11" s="6"/>
      <c r="CL11" s="6"/>
    </row>
    <row r="12" spans="1:90" x14ac:dyDescent="0.45">
      <c r="A12" s="22">
        <v>8</v>
      </c>
      <c r="B12" s="23" t="s">
        <v>30</v>
      </c>
      <c r="C12" s="24">
        <f>ဦးရဲမြင့်!C34</f>
        <v>400</v>
      </c>
      <c r="D12" s="24">
        <f>ဦးရဲမြင့်!D34</f>
        <v>5600</v>
      </c>
      <c r="E12" s="24">
        <f>ဦးရဲမြင့်!E34</f>
        <v>3270</v>
      </c>
      <c r="F12" s="24">
        <f>ဦးရဲမြင့်!F34</f>
        <v>45780</v>
      </c>
      <c r="G12" s="24">
        <f>ဦးရဲမြင့်!G34</f>
        <v>600</v>
      </c>
      <c r="H12" s="24">
        <f>ဦးရဲမြင့်!H34</f>
        <v>14400</v>
      </c>
      <c r="I12" s="24">
        <f>ဦးရဲမြင့်!I34</f>
        <v>0</v>
      </c>
      <c r="J12" s="24">
        <f>ဦးရဲမြင့်!J34</f>
        <v>0</v>
      </c>
      <c r="K12" s="24">
        <f>ဦးရဲမြင့်!K34</f>
        <v>0</v>
      </c>
      <c r="L12" s="24">
        <f>ဦးရဲမြင့်!L34</f>
        <v>0</v>
      </c>
      <c r="M12" s="24">
        <f>ဦးရဲမြင့်!M34</f>
        <v>0</v>
      </c>
      <c r="N12" s="24">
        <f>ဦးရဲမြင့်!N34</f>
        <v>0</v>
      </c>
      <c r="O12" s="24">
        <f>ဦးရဲမြင့်!O34</f>
        <v>0</v>
      </c>
      <c r="P12" s="24">
        <f>ဦးရဲမြင့်!P34</f>
        <v>0</v>
      </c>
      <c r="Q12" s="24">
        <f>ဦးရဲမြင့်!Q34</f>
        <v>30</v>
      </c>
      <c r="R12" s="24">
        <f>ဦးရဲမြင့်!R34</f>
        <v>720</v>
      </c>
      <c r="S12" s="24">
        <f>ဦးရဲမြင့်!S34</f>
        <v>0</v>
      </c>
      <c r="T12" s="24">
        <f>ဦးရဲမြင့်!T34</f>
        <v>0</v>
      </c>
      <c r="U12" s="24">
        <f>ဦးရဲမြင့်!U34</f>
        <v>1200</v>
      </c>
      <c r="V12" s="24">
        <f>ဦးရဲမြင့်!V34</f>
        <v>16800</v>
      </c>
      <c r="W12" s="24">
        <f>ဦးရဲမြင့်!W34</f>
        <v>0</v>
      </c>
      <c r="X12" s="24">
        <f>ဦးရဲမြင့်!X34</f>
        <v>0</v>
      </c>
      <c r="Y12" s="24">
        <f>ဦးရဲမြင့်!Y34</f>
        <v>0</v>
      </c>
      <c r="Z12" s="24">
        <f>ဦးရဲမြင့်!Z34</f>
        <v>0</v>
      </c>
      <c r="AA12" s="24">
        <f>ဦးရဲမြင့်!AA34</f>
        <v>0</v>
      </c>
      <c r="AB12" s="24">
        <f>ဦးရဲမြင့်!AB34</f>
        <v>0</v>
      </c>
      <c r="AC12" s="24">
        <f>ဦးရဲမြင့်!AC34</f>
        <v>0</v>
      </c>
      <c r="AD12" s="24">
        <f>ဦးရဲမြင့်!AD34</f>
        <v>0</v>
      </c>
      <c r="AE12" s="24">
        <f>ဦးရဲမြင့်!AE34</f>
        <v>50</v>
      </c>
      <c r="AF12" s="24">
        <f>ဦးရဲမြင့်!AF34</f>
        <v>600</v>
      </c>
      <c r="AG12" s="24">
        <f>ဦးရဲမြင့်!AG34</f>
        <v>0</v>
      </c>
      <c r="AH12" s="24">
        <f>ဦးရဲမြင့်!AH34</f>
        <v>0</v>
      </c>
      <c r="AI12" s="24">
        <f>ဦးရဲမြင့်!AI34</f>
        <v>0</v>
      </c>
      <c r="AJ12" s="24">
        <f>ဦးရဲမြင့်!AJ34</f>
        <v>0</v>
      </c>
      <c r="AK12" s="24">
        <f>ဦးရဲမြင့်!AK34</f>
        <v>0</v>
      </c>
      <c r="AL12" s="24">
        <f>ဦးရဲမြင့်!AL34</f>
        <v>0</v>
      </c>
      <c r="AM12" s="24">
        <f>ဦးရဲမြင့်!AM34</f>
        <v>0</v>
      </c>
      <c r="AN12" s="24">
        <f>ဦးရဲမြင့်!AN34</f>
        <v>0</v>
      </c>
      <c r="AO12" s="24">
        <f>ဦးရဲမြင့်!AO34</f>
        <v>0</v>
      </c>
      <c r="AP12" s="24">
        <f>ဦးရဲမြင့်!AP34</f>
        <v>0</v>
      </c>
      <c r="AQ12" s="24">
        <f>ဦးရဲမြင့်!AQ34</f>
        <v>0</v>
      </c>
      <c r="AR12" s="24">
        <f>ဦးရဲမြင့်!AR34</f>
        <v>0</v>
      </c>
      <c r="AS12" s="24">
        <f>ဦးရဲမြင့်!AS34</f>
        <v>0</v>
      </c>
      <c r="AT12" s="24">
        <f>ဦးရဲမြင့်!AT34</f>
        <v>0</v>
      </c>
      <c r="AU12" s="24">
        <f>ဦးရဲမြင့်!AU34</f>
        <v>0</v>
      </c>
      <c r="AV12" s="24">
        <f>ဦးရဲမြင့်!AV34</f>
        <v>0</v>
      </c>
      <c r="AW12" s="24">
        <f>ဦးရဲမြင့်!AW34</f>
        <v>0</v>
      </c>
      <c r="AX12" s="24">
        <f>ဦးရဲမြင့်!AX34</f>
        <v>0</v>
      </c>
      <c r="AY12" s="24">
        <f>ဦးရဲမြင့်!AY34</f>
        <v>0</v>
      </c>
      <c r="AZ12" s="24">
        <f>ဦးရဲမြင့်!AZ34</f>
        <v>0</v>
      </c>
      <c r="BA12" s="24">
        <f>ဦးရဲမြင့်!BA34</f>
        <v>0</v>
      </c>
      <c r="BB12" s="24">
        <f>ဦးရဲမြင့်!BB34</f>
        <v>0</v>
      </c>
      <c r="BC12" s="24">
        <f>ဦးရဲမြင့်!BC34</f>
        <v>0</v>
      </c>
      <c r="BD12" s="24">
        <f>ဦးရဲမြင့်!BD34</f>
        <v>0</v>
      </c>
      <c r="BE12" s="24">
        <f>ဦးရဲမြင့်!BE34</f>
        <v>0</v>
      </c>
      <c r="BF12" s="24">
        <f>ဦးရဲမြင့်!BF34</f>
        <v>0</v>
      </c>
      <c r="BG12" s="24">
        <f>ဦးရဲမြင့်!BG34</f>
        <v>0</v>
      </c>
      <c r="BH12" s="24">
        <f>ဦးရဲမြင့်!BH34</f>
        <v>0</v>
      </c>
      <c r="BI12" s="24">
        <f>ဦးရဲမြင့်!BI34</f>
        <v>0</v>
      </c>
      <c r="BJ12" s="24">
        <f>ဦးရဲမြင့်!BJ34</f>
        <v>0</v>
      </c>
      <c r="BK12" s="24">
        <f>ဦးရဲမြင့်!BK34</f>
        <v>0</v>
      </c>
      <c r="BL12" s="24">
        <f>ဦးရဲမြင့်!BL34</f>
        <v>0</v>
      </c>
      <c r="BM12" s="24">
        <f>ဦးရဲမြင့်!BM34</f>
        <v>0</v>
      </c>
      <c r="BN12" s="24">
        <f>ဦးရဲမြင့်!BN34</f>
        <v>0</v>
      </c>
      <c r="BO12" s="24">
        <f>ဦးရဲမြင့်!BO34</f>
        <v>0</v>
      </c>
      <c r="BP12" s="24">
        <f>ဦးရဲမြင့်!BP34</f>
        <v>0</v>
      </c>
      <c r="BQ12" s="24">
        <f>ဦးရဲမြင့်!BQ34</f>
        <v>0</v>
      </c>
      <c r="BR12" s="24">
        <f>ဦးရဲမြင့်!BR34</f>
        <v>0</v>
      </c>
      <c r="BS12" s="24">
        <f>ဦးရဲမြင့်!BS34</f>
        <v>0</v>
      </c>
      <c r="BT12" s="24">
        <f>ဦးရဲမြင့်!BT34</f>
        <v>0</v>
      </c>
      <c r="BU12" s="24">
        <f>ဦးရဲမြင့်!BU34</f>
        <v>0</v>
      </c>
      <c r="BV12" s="24">
        <f>ဦးရဲမြင့်!BV34</f>
        <v>0</v>
      </c>
      <c r="BW12" s="24">
        <f>ဦးရဲမြင့်!BW34</f>
        <v>0</v>
      </c>
      <c r="BX12" s="24">
        <f>ဦးရဲမြင့်!BX34</f>
        <v>0</v>
      </c>
      <c r="BY12" s="24">
        <f>ဦးရဲမြင့်!BY34</f>
        <v>0</v>
      </c>
      <c r="BZ12" s="24">
        <f>ဦးရဲမြင့်!BZ34</f>
        <v>0</v>
      </c>
      <c r="CA12" s="24">
        <f>ဦးရဲမြင့်!CA34</f>
        <v>0</v>
      </c>
      <c r="CB12" s="24">
        <f>ဦးရဲမြင့်!CB34</f>
        <v>0</v>
      </c>
      <c r="CC12" s="24">
        <f>ဦးရဲမြင့်!CC34</f>
        <v>0</v>
      </c>
      <c r="CD12" s="24">
        <f>ဦးရဲမြင့်!CD34</f>
        <v>0</v>
      </c>
      <c r="CE12" s="39">
        <f t="shared" si="0"/>
        <v>5550</v>
      </c>
      <c r="CF12" s="39">
        <f t="shared" si="1"/>
        <v>83900</v>
      </c>
      <c r="CG12" s="6" t="b">
        <f>CF12='2026-FUS'!DC11</f>
        <v>1</v>
      </c>
      <c r="CH12" s="6"/>
      <c r="CI12" s="6"/>
      <c r="CJ12" s="6"/>
      <c r="CK12" s="6"/>
      <c r="CL12" s="6"/>
    </row>
    <row r="13" spans="1:90" x14ac:dyDescent="0.45">
      <c r="A13" s="22">
        <v>9</v>
      </c>
      <c r="B13" s="23" t="s">
        <v>28</v>
      </c>
      <c r="C13" s="24">
        <f>လွင်!C25</f>
        <v>0</v>
      </c>
      <c r="D13" s="24">
        <f>လွင်!D25</f>
        <v>0</v>
      </c>
      <c r="E13" s="24">
        <f>လွင်!E25</f>
        <v>0</v>
      </c>
      <c r="F13" s="24">
        <f>လွင်!F25</f>
        <v>0</v>
      </c>
      <c r="G13" s="24">
        <f>လွင်!G25</f>
        <v>50</v>
      </c>
      <c r="H13" s="24">
        <f>လွင်!H25</f>
        <v>1200</v>
      </c>
      <c r="I13" s="24">
        <f>လွင်!I25</f>
        <v>0</v>
      </c>
      <c r="J13" s="24">
        <f>လွင်!J25</f>
        <v>0</v>
      </c>
      <c r="K13" s="24">
        <f>လွင်!K25</f>
        <v>0</v>
      </c>
      <c r="L13" s="24">
        <f>လွင်!L25</f>
        <v>0</v>
      </c>
      <c r="M13" s="24">
        <f>လွင်!M25</f>
        <v>2000</v>
      </c>
      <c r="N13" s="24">
        <f>လွင်!N25</f>
        <v>28000</v>
      </c>
      <c r="O13" s="24">
        <f>လွင်!O25</f>
        <v>0</v>
      </c>
      <c r="P13" s="24">
        <f>လွင်!P25</f>
        <v>0</v>
      </c>
      <c r="Q13" s="24">
        <f>လွင်!Q25</f>
        <v>0</v>
      </c>
      <c r="R13" s="24">
        <f>လွင်!R25</f>
        <v>0</v>
      </c>
      <c r="S13" s="24">
        <f>လွင်!S25</f>
        <v>0</v>
      </c>
      <c r="T13" s="24">
        <f>လွင်!T25</f>
        <v>0</v>
      </c>
      <c r="U13" s="24">
        <f>လွင်!U25</f>
        <v>0</v>
      </c>
      <c r="V13" s="24">
        <f>လွင်!V25</f>
        <v>0</v>
      </c>
      <c r="W13" s="24">
        <f>လွင်!W25</f>
        <v>50</v>
      </c>
      <c r="X13" s="24">
        <f>လွင်!X25</f>
        <v>700</v>
      </c>
      <c r="Y13" s="24">
        <f>လွင်!Y25</f>
        <v>490</v>
      </c>
      <c r="Z13" s="24">
        <f>လွင်!Z25</f>
        <v>6860</v>
      </c>
      <c r="AA13" s="24">
        <f>လွင်!AA25</f>
        <v>0</v>
      </c>
      <c r="AB13" s="24">
        <f>လွင်!AB25</f>
        <v>0</v>
      </c>
      <c r="AC13" s="24">
        <f>လွင်!AC25</f>
        <v>30</v>
      </c>
      <c r="AD13" s="24">
        <f>လွင်!AD25</f>
        <v>360</v>
      </c>
      <c r="AE13" s="24">
        <f>လွင်!AE25</f>
        <v>55</v>
      </c>
      <c r="AF13" s="24">
        <f>လွင်!AF25</f>
        <v>660</v>
      </c>
      <c r="AG13" s="24">
        <f>လွင်!AG25</f>
        <v>10</v>
      </c>
      <c r="AH13" s="24">
        <f>လွင်!AH25</f>
        <v>120</v>
      </c>
      <c r="AI13" s="24">
        <f>လွင်!AI25</f>
        <v>0</v>
      </c>
      <c r="AJ13" s="24">
        <f>လွင်!AJ25</f>
        <v>0</v>
      </c>
      <c r="AK13" s="24">
        <f>လွင်!AK25</f>
        <v>0</v>
      </c>
      <c r="AL13" s="24">
        <f>လွင်!AL25</f>
        <v>0</v>
      </c>
      <c r="AM13" s="24">
        <f>လွင်!AM25</f>
        <v>90</v>
      </c>
      <c r="AN13" s="24">
        <f>လွင်!AN25</f>
        <v>1080</v>
      </c>
      <c r="AO13" s="24">
        <f>လွင်!AO25</f>
        <v>0</v>
      </c>
      <c r="AP13" s="24">
        <f>လွင်!AP25</f>
        <v>0</v>
      </c>
      <c r="AQ13" s="24">
        <f>လွင်!AQ25</f>
        <v>0</v>
      </c>
      <c r="AR13" s="24">
        <f>လွင်!AR25</f>
        <v>0</v>
      </c>
      <c r="AS13" s="24">
        <f>လွင်!AS25</f>
        <v>0</v>
      </c>
      <c r="AT13" s="24">
        <f>လွင်!AT25</f>
        <v>0</v>
      </c>
      <c r="AU13" s="24">
        <f>လွင်!AU25</f>
        <v>0</v>
      </c>
      <c r="AV13" s="24">
        <f>လွင်!AV25</f>
        <v>0</v>
      </c>
      <c r="AW13" s="24">
        <f>လွင်!AW25</f>
        <v>30</v>
      </c>
      <c r="AX13" s="24">
        <f>လွင်!AX25</f>
        <v>720</v>
      </c>
      <c r="AY13" s="24">
        <f>လွင်!AY25</f>
        <v>0</v>
      </c>
      <c r="AZ13" s="24">
        <f>လွင်!AZ25</f>
        <v>0</v>
      </c>
      <c r="BA13" s="24">
        <f>လွင်!BA25</f>
        <v>0</v>
      </c>
      <c r="BB13" s="24">
        <f>လွင်!BB25</f>
        <v>0</v>
      </c>
      <c r="BC13" s="24">
        <f>လွင်!BC25</f>
        <v>200</v>
      </c>
      <c r="BD13" s="24">
        <f>လွင်!BD25</f>
        <v>4800</v>
      </c>
      <c r="BE13" s="24">
        <f>လွင်!BE25</f>
        <v>0</v>
      </c>
      <c r="BF13" s="24">
        <f>လွင်!BF25</f>
        <v>0</v>
      </c>
      <c r="BG13" s="24">
        <f>လွင်!BG25</f>
        <v>100</v>
      </c>
      <c r="BH13" s="24">
        <f>လွင်!BH25</f>
        <v>1200</v>
      </c>
      <c r="BI13" s="24">
        <f>လွင်!BI25</f>
        <v>0</v>
      </c>
      <c r="BJ13" s="24">
        <f>လွင်!BJ25</f>
        <v>0</v>
      </c>
      <c r="BK13" s="24">
        <f>လွင်!BK25</f>
        <v>0</v>
      </c>
      <c r="BL13" s="24">
        <f>လွင်!BL25</f>
        <v>0</v>
      </c>
      <c r="BM13" s="24">
        <f>လွင်!BM25</f>
        <v>0</v>
      </c>
      <c r="BN13" s="24">
        <f>လွင်!BN25</f>
        <v>0</v>
      </c>
      <c r="BO13" s="24">
        <f>လွင်!BO25</f>
        <v>0</v>
      </c>
      <c r="BP13" s="24">
        <f>လွင်!BP25</f>
        <v>0</v>
      </c>
      <c r="BQ13" s="24">
        <f>လွင်!BQ25</f>
        <v>0</v>
      </c>
      <c r="BR13" s="24">
        <f>လွင်!BR25</f>
        <v>0</v>
      </c>
      <c r="BS13" s="24">
        <f>လွင်!BS25</f>
        <v>0</v>
      </c>
      <c r="BT13" s="24">
        <f>လွင်!BT25</f>
        <v>0</v>
      </c>
      <c r="BU13" s="24">
        <f>လွင်!BU25</f>
        <v>0</v>
      </c>
      <c r="BV13" s="24">
        <f>လွင်!BV25</f>
        <v>0</v>
      </c>
      <c r="BW13" s="24">
        <f>လွင်!BW25</f>
        <v>0</v>
      </c>
      <c r="BX13" s="24">
        <f>လွင်!BX25</f>
        <v>0</v>
      </c>
      <c r="BY13" s="24">
        <f>လွင်!BY25</f>
        <v>0</v>
      </c>
      <c r="BZ13" s="24">
        <f>လွင်!BZ25</f>
        <v>0</v>
      </c>
      <c r="CA13" s="24">
        <f>လွင်!CA25</f>
        <v>0</v>
      </c>
      <c r="CB13" s="24">
        <f>လွင်!CB25</f>
        <v>0</v>
      </c>
      <c r="CC13" s="24">
        <f>လွင်!CC25</f>
        <v>0</v>
      </c>
      <c r="CD13" s="24">
        <f>လွင်!CD25</f>
        <v>0</v>
      </c>
      <c r="CE13" s="39">
        <f t="shared" si="0"/>
        <v>3105</v>
      </c>
      <c r="CF13" s="39">
        <f t="shared" si="1"/>
        <v>45700</v>
      </c>
      <c r="CG13" s="6" t="b">
        <f>CF13='2026-FUS'!DC12</f>
        <v>1</v>
      </c>
      <c r="CH13" s="6"/>
      <c r="CI13" s="6"/>
      <c r="CJ13" s="6"/>
      <c r="CK13" s="6"/>
      <c r="CL13" s="6"/>
    </row>
    <row r="14" spans="1:90" x14ac:dyDescent="0.45">
      <c r="A14" s="22">
        <v>10</v>
      </c>
      <c r="B14" s="23" t="s">
        <v>26</v>
      </c>
      <c r="C14" s="24">
        <f>ဦးစိုးဝင်း!C20</f>
        <v>0</v>
      </c>
      <c r="D14" s="24">
        <f>ဦးစိုးဝင်း!D20</f>
        <v>0</v>
      </c>
      <c r="E14" s="24">
        <f>ဦးစိုးဝင်း!E20</f>
        <v>0</v>
      </c>
      <c r="F14" s="24">
        <f>ဦးစိုးဝင်း!F20</f>
        <v>0</v>
      </c>
      <c r="G14" s="24">
        <f>ဦးစိုးဝင်း!G20</f>
        <v>30</v>
      </c>
      <c r="H14" s="24">
        <f>ဦးစိုးဝင်း!H20</f>
        <v>720</v>
      </c>
      <c r="I14" s="24">
        <f>ဦးစိုးဝင်း!I20</f>
        <v>0</v>
      </c>
      <c r="J14" s="24">
        <f>ဦးစိုးဝင်း!J20</f>
        <v>0</v>
      </c>
      <c r="K14" s="24">
        <f>ဦးစိုးဝင်း!K20</f>
        <v>0</v>
      </c>
      <c r="L14" s="24">
        <f>ဦးစိုးဝင်း!L20</f>
        <v>0</v>
      </c>
      <c r="M14" s="24">
        <f>ဦးစိုးဝင်း!M20</f>
        <v>0</v>
      </c>
      <c r="N14" s="24">
        <f>ဦးစိုးဝင်း!N20</f>
        <v>0</v>
      </c>
      <c r="O14" s="24">
        <f>ဦးစိုးဝင်း!O20</f>
        <v>0</v>
      </c>
      <c r="P14" s="24">
        <f>ဦးစိုးဝင်း!P20</f>
        <v>0</v>
      </c>
      <c r="Q14" s="24">
        <f>ဦးစိုးဝင်း!Q20</f>
        <v>0</v>
      </c>
      <c r="R14" s="24">
        <f>ဦးစိုးဝင်း!R20</f>
        <v>0</v>
      </c>
      <c r="S14" s="24">
        <f>ဦးစိုးဝင်း!S20</f>
        <v>0</v>
      </c>
      <c r="T14" s="24">
        <f>ဦးစိုးဝင်း!T20</f>
        <v>0</v>
      </c>
      <c r="U14" s="24">
        <f>ဦးစိုးဝင်း!U20</f>
        <v>0</v>
      </c>
      <c r="V14" s="24">
        <f>ဦးစိုးဝင်း!V20</f>
        <v>0</v>
      </c>
      <c r="W14" s="24">
        <f>ဦးစိုးဝင်း!W20</f>
        <v>0</v>
      </c>
      <c r="X14" s="24">
        <f>ဦးစိုးဝင်း!X20</f>
        <v>0</v>
      </c>
      <c r="Y14" s="24">
        <f>ဦးစိုးဝင်း!Y20</f>
        <v>850</v>
      </c>
      <c r="Z14" s="24">
        <f>ဦးစိုးဝင်း!Z20</f>
        <v>11900</v>
      </c>
      <c r="AA14" s="24">
        <f>ဦးစိုးဝင်း!AA20</f>
        <v>0</v>
      </c>
      <c r="AB14" s="24">
        <f>ဦးစိုးဝင်း!AB20</f>
        <v>0</v>
      </c>
      <c r="AC14" s="24">
        <f>ဦးစိုးဝင်း!AC20</f>
        <v>0</v>
      </c>
      <c r="AD14" s="24">
        <f>ဦးစိုးဝင်း!AD20</f>
        <v>0</v>
      </c>
      <c r="AE14" s="24">
        <f>ဦးစိုးဝင်း!AE20</f>
        <v>0</v>
      </c>
      <c r="AF14" s="24">
        <f>ဦးစိုးဝင်း!AF20</f>
        <v>0</v>
      </c>
      <c r="AG14" s="24">
        <f>ဦးစိုးဝင်း!AG20</f>
        <v>0</v>
      </c>
      <c r="AH14" s="24">
        <f>ဦးစိုးဝင်း!AH20</f>
        <v>0</v>
      </c>
      <c r="AI14" s="24">
        <f>ဦးစိုးဝင်း!AI20</f>
        <v>0</v>
      </c>
      <c r="AJ14" s="24">
        <f>ဦးစိုးဝင်း!AJ20</f>
        <v>0</v>
      </c>
      <c r="AK14" s="24">
        <f>ဦးစိုးဝင်း!AK20</f>
        <v>0</v>
      </c>
      <c r="AL14" s="24">
        <f>ဦးစိုးဝင်း!AL20</f>
        <v>0</v>
      </c>
      <c r="AM14" s="24">
        <f>ဦးစိုးဝင်း!AM20</f>
        <v>0</v>
      </c>
      <c r="AN14" s="24">
        <f>ဦးစိုးဝင်း!AN20</f>
        <v>0</v>
      </c>
      <c r="AO14" s="24">
        <f>ဦးစိုးဝင်း!AO20</f>
        <v>0</v>
      </c>
      <c r="AP14" s="24">
        <f>ဦးစိုးဝင်း!AP20</f>
        <v>0</v>
      </c>
      <c r="AQ14" s="24">
        <f>ဦးစိုးဝင်း!AQ20</f>
        <v>0</v>
      </c>
      <c r="AR14" s="24">
        <f>ဦးစိုးဝင်း!AR20</f>
        <v>0</v>
      </c>
      <c r="AS14" s="24">
        <f>ဦးစိုးဝင်း!AS20</f>
        <v>0</v>
      </c>
      <c r="AT14" s="24">
        <f>ဦးစိုးဝင်း!AT20</f>
        <v>0</v>
      </c>
      <c r="AU14" s="24">
        <f>ဦးစိုးဝင်း!AU20</f>
        <v>0</v>
      </c>
      <c r="AV14" s="24">
        <f>ဦးစိုးဝင်း!AV20</f>
        <v>0</v>
      </c>
      <c r="AW14" s="24">
        <f>ဦးစိုးဝင်း!AW20</f>
        <v>0</v>
      </c>
      <c r="AX14" s="24">
        <f>ဦးစိုးဝင်း!AX20</f>
        <v>0</v>
      </c>
      <c r="AY14" s="24">
        <f>ဦးစိုးဝင်း!AY20</f>
        <v>0</v>
      </c>
      <c r="AZ14" s="24">
        <f>ဦးစိုးဝင်း!AZ20</f>
        <v>0</v>
      </c>
      <c r="BA14" s="24">
        <f>ဦးစိုးဝင်း!BA20</f>
        <v>0</v>
      </c>
      <c r="BB14" s="24">
        <f>ဦးစိုးဝင်း!BB20</f>
        <v>0</v>
      </c>
      <c r="BC14" s="24">
        <f>ဦးစိုးဝင်း!BC20</f>
        <v>0</v>
      </c>
      <c r="BD14" s="24">
        <f>ဦးစိုးဝင်း!BD20</f>
        <v>0</v>
      </c>
      <c r="BE14" s="24">
        <f>ဦးစိုးဝင်း!BE20</f>
        <v>0</v>
      </c>
      <c r="BF14" s="24">
        <f>ဦးစိုးဝင်း!BF20</f>
        <v>0</v>
      </c>
      <c r="BG14" s="24">
        <f>ဦးစိုးဝင်း!BG20</f>
        <v>0</v>
      </c>
      <c r="BH14" s="24">
        <f>ဦးစိုးဝင်း!BH20</f>
        <v>0</v>
      </c>
      <c r="BI14" s="24">
        <f>ဦးစိုးဝင်း!BI20</f>
        <v>0</v>
      </c>
      <c r="BJ14" s="24">
        <f>ဦးစိုးဝင်း!BJ20</f>
        <v>0</v>
      </c>
      <c r="BK14" s="24">
        <f>ဦးစိုးဝင်း!BK20</f>
        <v>0</v>
      </c>
      <c r="BL14" s="24">
        <f>ဦးစိုးဝင်း!BL20</f>
        <v>0</v>
      </c>
      <c r="BM14" s="24">
        <f>ဦးစိုးဝင်း!BM20</f>
        <v>0</v>
      </c>
      <c r="BN14" s="24">
        <f>ဦးစိုးဝင်း!BN20</f>
        <v>0</v>
      </c>
      <c r="BO14" s="24">
        <f>ဦးစိုးဝင်း!BO20</f>
        <v>0</v>
      </c>
      <c r="BP14" s="24">
        <f>ဦးစိုးဝင်း!BP20</f>
        <v>0</v>
      </c>
      <c r="BQ14" s="24">
        <f>ဦးစိုးဝင်း!BQ20</f>
        <v>0</v>
      </c>
      <c r="BR14" s="24">
        <f>ဦးစိုးဝင်း!BR20</f>
        <v>0</v>
      </c>
      <c r="BS14" s="24">
        <f>ဦးစိုးဝင်း!BS20</f>
        <v>0</v>
      </c>
      <c r="BT14" s="24">
        <f>ဦးစိုးဝင်း!BT20</f>
        <v>0</v>
      </c>
      <c r="BU14" s="24">
        <f>ဦးစိုးဝင်း!BU20</f>
        <v>0</v>
      </c>
      <c r="BV14" s="24">
        <f>ဦးစိုးဝင်း!BV20</f>
        <v>0</v>
      </c>
      <c r="BW14" s="24">
        <f>ဦးစိုးဝင်း!BW20</f>
        <v>0</v>
      </c>
      <c r="BX14" s="24">
        <f t="shared" si="2"/>
        <v>0</v>
      </c>
      <c r="BY14" s="24"/>
      <c r="BZ14" s="24"/>
      <c r="CA14" s="24"/>
      <c r="CB14" s="24"/>
      <c r="CC14" s="24"/>
      <c r="CD14" s="24"/>
      <c r="CE14" s="39">
        <f t="shared" si="0"/>
        <v>880</v>
      </c>
      <c r="CF14" s="39">
        <f t="shared" si="1"/>
        <v>12620</v>
      </c>
      <c r="CG14" s="6" t="b">
        <f>CF14='2026-FUS'!DC13</f>
        <v>1</v>
      </c>
      <c r="CH14" s="6"/>
      <c r="CI14" s="6"/>
      <c r="CJ14" s="6"/>
      <c r="CK14" s="6"/>
      <c r="CL14" s="6"/>
    </row>
    <row r="15" spans="1:90" x14ac:dyDescent="0.45">
      <c r="A15" s="22">
        <v>11</v>
      </c>
      <c r="B15" s="23" t="s">
        <v>22</v>
      </c>
      <c r="C15" s="24">
        <f>ဦးသိန်းစိုး!C20</f>
        <v>0</v>
      </c>
      <c r="D15" s="24">
        <f>ဦးသိန်းစိုး!D20</f>
        <v>0</v>
      </c>
      <c r="E15" s="24">
        <f>ဦးသိန်းစိုး!E20</f>
        <v>0</v>
      </c>
      <c r="F15" s="24">
        <f>ဦးသိန်းစိုး!F20</f>
        <v>0</v>
      </c>
      <c r="G15" s="24">
        <f>ဦးသိန်းစိုး!G20</f>
        <v>60</v>
      </c>
      <c r="H15" s="24">
        <f>ဦးသိန်းစိုး!H20</f>
        <v>1440</v>
      </c>
      <c r="I15" s="24">
        <f>ဦးသိန်းစိုး!I20</f>
        <v>0</v>
      </c>
      <c r="J15" s="24">
        <f>ဦးသိန်းစိုး!J20</f>
        <v>0</v>
      </c>
      <c r="K15" s="24">
        <f>ဦးသိန်းစိုး!K20</f>
        <v>0</v>
      </c>
      <c r="L15" s="24">
        <f>ဦးသိန်းစိုး!L20</f>
        <v>0</v>
      </c>
      <c r="M15" s="24">
        <f>ဦးသိန်းစိုး!M20</f>
        <v>150</v>
      </c>
      <c r="N15" s="24">
        <f>ဦးသိန်းစိုး!N20</f>
        <v>2100</v>
      </c>
      <c r="O15" s="24">
        <f>ဦးသိန်းစိုး!O20</f>
        <v>0</v>
      </c>
      <c r="P15" s="24">
        <f>ဦးသိန်းစိုး!P20</f>
        <v>0</v>
      </c>
      <c r="Q15" s="24">
        <f>ဦးသိန်းစိုး!Q20</f>
        <v>0</v>
      </c>
      <c r="R15" s="24">
        <f>ဦးသိန်းစိုး!R20</f>
        <v>0</v>
      </c>
      <c r="S15" s="24">
        <f>ဦးသိန်းစိုး!S20</f>
        <v>25</v>
      </c>
      <c r="T15" s="24">
        <f>ဦးသိန်းစိုး!T20</f>
        <v>350</v>
      </c>
      <c r="U15" s="24">
        <f>ဦးသိန်းစိုး!U20</f>
        <v>0</v>
      </c>
      <c r="V15" s="24">
        <f>ဦးသိန်းစိုး!V20</f>
        <v>0</v>
      </c>
      <c r="W15" s="24">
        <f>ဦးသိန်းစိုး!W20</f>
        <v>150</v>
      </c>
      <c r="X15" s="24">
        <f>ဦးသိန်းစိုး!X20</f>
        <v>2100</v>
      </c>
      <c r="Y15" s="24">
        <f>ဦးသိန်းစိုး!Y20</f>
        <v>500</v>
      </c>
      <c r="Z15" s="24">
        <f>ဦးသိန်းစိုး!Z20</f>
        <v>7000</v>
      </c>
      <c r="AA15" s="24">
        <f>ဦးသိန်းစိုး!AA20</f>
        <v>0</v>
      </c>
      <c r="AB15" s="24">
        <f>ဦးသိန်းစိုး!AB20</f>
        <v>0</v>
      </c>
      <c r="AC15" s="24">
        <f>ဦးသိန်းစိုး!AC20</f>
        <v>0</v>
      </c>
      <c r="AD15" s="24">
        <f>ဦးသိန်းစိုး!AD20</f>
        <v>0</v>
      </c>
      <c r="AE15" s="24">
        <f>ဦးသိန်းစိုး!AE20</f>
        <v>0</v>
      </c>
      <c r="AF15" s="24">
        <f>ဦးသိန်းစိုး!AF20</f>
        <v>0</v>
      </c>
      <c r="AG15" s="24">
        <f>ဦးသိန်းစိုး!AG20</f>
        <v>0</v>
      </c>
      <c r="AH15" s="24">
        <f>ဦးသိန်းစိုး!AH20</f>
        <v>0</v>
      </c>
      <c r="AI15" s="24">
        <f>ဦးသိန်းစိုး!AI20</f>
        <v>0</v>
      </c>
      <c r="AJ15" s="24">
        <f>ဦးသိန်းစိုး!AJ20</f>
        <v>0</v>
      </c>
      <c r="AK15" s="24">
        <f>ဦးသိန်းစိုး!AK20</f>
        <v>0</v>
      </c>
      <c r="AL15" s="24">
        <f>ဦးသိန်းစိုး!AL20</f>
        <v>0</v>
      </c>
      <c r="AM15" s="24">
        <f>ဦးသိန်းစိုး!AM20</f>
        <v>100</v>
      </c>
      <c r="AN15" s="24">
        <f>ဦးသိန်းစိုး!AN20</f>
        <v>1200</v>
      </c>
      <c r="AO15" s="24">
        <f>ဦးသိန်းစိုး!AO20</f>
        <v>0</v>
      </c>
      <c r="AP15" s="24">
        <f>ဦးသိန်းစိုး!AP20</f>
        <v>0</v>
      </c>
      <c r="AQ15" s="24">
        <f>ဦးသိန်းစိုး!AQ20</f>
        <v>0</v>
      </c>
      <c r="AR15" s="24">
        <f>ဦးသိန်းစိုး!AR20</f>
        <v>0</v>
      </c>
      <c r="AS15" s="24">
        <f>ဦးသိန်းစိုး!AS20</f>
        <v>0</v>
      </c>
      <c r="AT15" s="24">
        <f>ဦးသိန်းစိုး!AT20</f>
        <v>0</v>
      </c>
      <c r="AU15" s="24">
        <f>ဦးသိန်းစိုး!AU20</f>
        <v>0</v>
      </c>
      <c r="AV15" s="24">
        <f>ဦးသိန်းစိုး!AV20</f>
        <v>0</v>
      </c>
      <c r="AW15" s="24">
        <f>ဦးသိန်းစိုး!AW20</f>
        <v>0</v>
      </c>
      <c r="AX15" s="24">
        <f>ဦးသိန်းစိုး!AX20</f>
        <v>0</v>
      </c>
      <c r="AY15" s="24">
        <f>ဦးသိန်းစိုး!AY20</f>
        <v>0</v>
      </c>
      <c r="AZ15" s="24">
        <f>ဦးသိန်းစိုး!AZ20</f>
        <v>0</v>
      </c>
      <c r="BA15" s="24">
        <f>ဦးသိန်းစိုး!BA20</f>
        <v>0</v>
      </c>
      <c r="BB15" s="24">
        <f>ဦးသိန်းစိုး!BB20</f>
        <v>0</v>
      </c>
      <c r="BC15" s="24">
        <f>ဦးသိန်းစိုး!BC20</f>
        <v>150</v>
      </c>
      <c r="BD15" s="24">
        <f>ဦးသိန်းစိုး!BD20</f>
        <v>3600</v>
      </c>
      <c r="BE15" s="24">
        <f>ဦးသိန်းစိုး!BE20</f>
        <v>0</v>
      </c>
      <c r="BF15" s="24">
        <f>ဦးသိန်းစိုး!BF20</f>
        <v>0</v>
      </c>
      <c r="BG15" s="24">
        <f>ဦးသိန်းစိုး!BG20</f>
        <v>0</v>
      </c>
      <c r="BH15" s="24">
        <f>ဦးသိန်းစိုး!BH20</f>
        <v>0</v>
      </c>
      <c r="BI15" s="24">
        <f>ဦးသိန်းစိုး!BI20</f>
        <v>0</v>
      </c>
      <c r="BJ15" s="24">
        <f>ဦးသိန်းစိုး!BJ20</f>
        <v>0</v>
      </c>
      <c r="BK15" s="24">
        <f>ဦးသိန်းစိုး!BK20</f>
        <v>0</v>
      </c>
      <c r="BL15" s="24">
        <f>ဦးသိန်းစိုး!BL20</f>
        <v>0</v>
      </c>
      <c r="BM15" s="24">
        <f>ဦးသိန်းစိုး!BM20</f>
        <v>0</v>
      </c>
      <c r="BN15" s="24">
        <f>ဦးသိန်းစိုး!BN20</f>
        <v>0</v>
      </c>
      <c r="BO15" s="24">
        <f>ဦးသိန်းစိုး!BO20</f>
        <v>0</v>
      </c>
      <c r="BP15" s="24">
        <f>ဦးသိန်းစိုး!BP20</f>
        <v>0</v>
      </c>
      <c r="BQ15" s="24">
        <f>ဦးသိန်းစိုး!BQ20</f>
        <v>0</v>
      </c>
      <c r="BR15" s="24">
        <f>ဦးသိန်းစိုး!BR20</f>
        <v>0</v>
      </c>
      <c r="BS15" s="24">
        <f>ဦးသိန်းစိုး!BS20</f>
        <v>0</v>
      </c>
      <c r="BT15" s="24">
        <f>ဦးသိန်းစိုး!BT20</f>
        <v>0</v>
      </c>
      <c r="BU15" s="24">
        <f>ဦးသိန်းစိုး!BU20</f>
        <v>0</v>
      </c>
      <c r="BV15" s="24">
        <f>ဦးသိန်းစိုး!BV20</f>
        <v>0</v>
      </c>
      <c r="BW15" s="24">
        <f>ဦးသိန်းစိုး!BW20</f>
        <v>0</v>
      </c>
      <c r="BX15" s="24">
        <f>ဦးသိန်းစိုး!BX20</f>
        <v>0</v>
      </c>
      <c r="BY15" s="24">
        <f>ဦးသိန်းစိုး!BY20</f>
        <v>0</v>
      </c>
      <c r="BZ15" s="24">
        <f>ဦးသိန်းစိုး!BZ20</f>
        <v>0</v>
      </c>
      <c r="CA15" s="24">
        <f>ဦးသိန်းစိုး!CA20</f>
        <v>0</v>
      </c>
      <c r="CB15" s="24">
        <f>ဦးသိန်းစိုး!CB20</f>
        <v>0</v>
      </c>
      <c r="CC15" s="24">
        <f>ဦးသိန်းစိုး!CC20</f>
        <v>0</v>
      </c>
      <c r="CD15" s="24">
        <f>ဦးသိန်းစိုး!CD20</f>
        <v>0</v>
      </c>
      <c r="CE15" s="39">
        <f t="shared" si="0"/>
        <v>1135</v>
      </c>
      <c r="CF15" s="39">
        <f t="shared" si="1"/>
        <v>17790</v>
      </c>
      <c r="CG15" s="6" t="b">
        <f>CF15='2026-FUS'!DC14</f>
        <v>1</v>
      </c>
      <c r="CH15" s="6"/>
      <c r="CI15" s="6"/>
      <c r="CJ15" s="6"/>
      <c r="CK15" s="6"/>
      <c r="CL15" s="6"/>
    </row>
    <row r="16" spans="1:90" x14ac:dyDescent="0.45">
      <c r="A16" s="22">
        <v>12</v>
      </c>
      <c r="B16" s="23" t="s">
        <v>20</v>
      </c>
      <c r="C16" s="24">
        <f>ကောင်းထက်သူ!C20</f>
        <v>0</v>
      </c>
      <c r="D16" s="24">
        <f>ကောင်းထက်သူ!D20</f>
        <v>0</v>
      </c>
      <c r="E16" s="24">
        <f>ကောင်းထက်သူ!E20</f>
        <v>0</v>
      </c>
      <c r="F16" s="24">
        <f>ကောင်းထက်သူ!F20</f>
        <v>0</v>
      </c>
      <c r="G16" s="24">
        <f>ကောင်းထက်သူ!G20</f>
        <v>20</v>
      </c>
      <c r="H16" s="24">
        <f>ကောင်းထက်သူ!H20</f>
        <v>480</v>
      </c>
      <c r="I16" s="24">
        <f>ကောင်းထက်သူ!I20</f>
        <v>0</v>
      </c>
      <c r="J16" s="24">
        <f>ကောင်းထက်သူ!J20</f>
        <v>0</v>
      </c>
      <c r="K16" s="24">
        <f>ကောင်းထက်သူ!K20</f>
        <v>0</v>
      </c>
      <c r="L16" s="24">
        <f>ကောင်းထက်သူ!L20</f>
        <v>0</v>
      </c>
      <c r="M16" s="24">
        <f>ကောင်းထက်သူ!M20</f>
        <v>650</v>
      </c>
      <c r="N16" s="24">
        <f>ကောင်းထက်သူ!N20</f>
        <v>9100</v>
      </c>
      <c r="O16" s="24">
        <f>ကောင်းထက်သူ!O20</f>
        <v>0</v>
      </c>
      <c r="P16" s="24">
        <f>ကောင်းထက်သူ!P20</f>
        <v>0</v>
      </c>
      <c r="Q16" s="24">
        <f>ကောင်းထက်သူ!Q20</f>
        <v>0</v>
      </c>
      <c r="R16" s="24">
        <f>ကောင်းထက်သူ!R20</f>
        <v>0</v>
      </c>
      <c r="S16" s="24">
        <f>ကောင်းထက်သူ!S20</f>
        <v>0</v>
      </c>
      <c r="T16" s="24">
        <f>ကောင်းထက်သူ!T20</f>
        <v>0</v>
      </c>
      <c r="U16" s="24">
        <f>ကောင်းထက်သူ!U20</f>
        <v>0</v>
      </c>
      <c r="V16" s="24">
        <f>ကောင်းထက်သူ!V20</f>
        <v>0</v>
      </c>
      <c r="W16" s="24">
        <f>ကောင်းထက်သူ!W20</f>
        <v>0</v>
      </c>
      <c r="X16" s="24">
        <f>ကောင်းထက်သူ!X20</f>
        <v>0</v>
      </c>
      <c r="Y16" s="24">
        <f>ကောင်းထက်သူ!Y20</f>
        <v>0</v>
      </c>
      <c r="Z16" s="24">
        <f>ကောင်းထက်သူ!Z20</f>
        <v>0</v>
      </c>
      <c r="AA16" s="24">
        <f>ကောင်းထက်သူ!AA20</f>
        <v>0</v>
      </c>
      <c r="AB16" s="24">
        <f>ကောင်းထက်သူ!AB20</f>
        <v>0</v>
      </c>
      <c r="AC16" s="24">
        <f>ကောင်းထက်သူ!AC20</f>
        <v>0</v>
      </c>
      <c r="AD16" s="24">
        <f>ကောင်းထက်သူ!AD20</f>
        <v>0</v>
      </c>
      <c r="AE16" s="24">
        <f>ကောင်းထက်သူ!AE20</f>
        <v>0</v>
      </c>
      <c r="AF16" s="24">
        <f>ကောင်းထက်သူ!AF20</f>
        <v>0</v>
      </c>
      <c r="AG16" s="24">
        <f>ကောင်းထက်သူ!AG20</f>
        <v>0</v>
      </c>
      <c r="AH16" s="24">
        <f>ကောင်းထက်သူ!AH20</f>
        <v>0</v>
      </c>
      <c r="AI16" s="24">
        <f>ကောင်းထက်သူ!AI20</f>
        <v>0</v>
      </c>
      <c r="AJ16" s="24">
        <f>ကောင်းထက်သူ!AJ20</f>
        <v>0</v>
      </c>
      <c r="AK16" s="24">
        <f>ကောင်းထက်သူ!AK20</f>
        <v>0</v>
      </c>
      <c r="AL16" s="24">
        <f>ကောင်းထက်သူ!AL20</f>
        <v>0</v>
      </c>
      <c r="AM16" s="24">
        <f>ကောင်းထက်သူ!AM20</f>
        <v>20</v>
      </c>
      <c r="AN16" s="24">
        <f>ကောင်းထက်သူ!AN20</f>
        <v>240</v>
      </c>
      <c r="AO16" s="24">
        <f>ကောင်းထက်သူ!AO20</f>
        <v>0</v>
      </c>
      <c r="AP16" s="24">
        <f>ကောင်းထက်သူ!AP20</f>
        <v>0</v>
      </c>
      <c r="AQ16" s="24">
        <f>ကောင်းထက်သူ!AQ20</f>
        <v>0</v>
      </c>
      <c r="AR16" s="24">
        <f>ကောင်းထက်သူ!AR20</f>
        <v>0</v>
      </c>
      <c r="AS16" s="24">
        <f>ကောင်းထက်သူ!AS20</f>
        <v>0</v>
      </c>
      <c r="AT16" s="24">
        <f>ကောင်းထက်သူ!AT20</f>
        <v>0</v>
      </c>
      <c r="AU16" s="24">
        <f>ကောင်းထက်သူ!AU20</f>
        <v>0</v>
      </c>
      <c r="AV16" s="24">
        <f>ကောင်းထက်သူ!AV20</f>
        <v>0</v>
      </c>
      <c r="AW16" s="24">
        <f>ကောင်းထက်သူ!AW20</f>
        <v>0</v>
      </c>
      <c r="AX16" s="24">
        <f>ကောင်းထက်သူ!AX20</f>
        <v>0</v>
      </c>
      <c r="AY16" s="24">
        <f>ကောင်းထက်သူ!AY20</f>
        <v>0</v>
      </c>
      <c r="AZ16" s="24">
        <f>ကောင်းထက်သူ!AZ20</f>
        <v>0</v>
      </c>
      <c r="BA16" s="24">
        <f>ကောင်းထက်သူ!BA20</f>
        <v>0</v>
      </c>
      <c r="BB16" s="24">
        <f>ကောင်းထက်သူ!BB20</f>
        <v>0</v>
      </c>
      <c r="BC16" s="24">
        <f>ကောင်းထက်သူ!BC20</f>
        <v>100</v>
      </c>
      <c r="BD16" s="24">
        <f>ကောင်းထက်သူ!BD20</f>
        <v>2400</v>
      </c>
      <c r="BE16" s="24">
        <f>ကောင်းထက်သူ!BE20</f>
        <v>0</v>
      </c>
      <c r="BF16" s="24">
        <f>ကောင်းထက်သူ!BF20</f>
        <v>0</v>
      </c>
      <c r="BG16" s="24">
        <f>ကောင်းထက်သူ!BG20</f>
        <v>0</v>
      </c>
      <c r="BH16" s="24">
        <f>ကောင်းထက်သူ!BH20</f>
        <v>0</v>
      </c>
      <c r="BI16" s="24">
        <f>ကောင်းထက်သူ!BI20</f>
        <v>0</v>
      </c>
      <c r="BJ16" s="24">
        <f>ကောင်းထက်သူ!BJ20</f>
        <v>0</v>
      </c>
      <c r="BK16" s="24">
        <f>ကောင်းထက်သူ!BK20</f>
        <v>0</v>
      </c>
      <c r="BL16" s="24">
        <f>ကောင်းထက်သူ!BL20</f>
        <v>0</v>
      </c>
      <c r="BM16" s="24">
        <f>ကောင်းထက်သူ!BM20</f>
        <v>0</v>
      </c>
      <c r="BN16" s="24">
        <f>ကောင်းထက်သူ!BN20</f>
        <v>0</v>
      </c>
      <c r="BO16" s="24">
        <f>ကောင်းထက်သူ!BO20</f>
        <v>0</v>
      </c>
      <c r="BP16" s="24">
        <f>ကောင်းထက်သူ!BP20</f>
        <v>0</v>
      </c>
      <c r="BQ16" s="24">
        <f>ကောင်းထက်သူ!BQ20</f>
        <v>0</v>
      </c>
      <c r="BR16" s="24">
        <f>ကောင်းထက်သူ!BR20</f>
        <v>0</v>
      </c>
      <c r="BS16" s="24">
        <f>ကောင်းထက်သူ!BS20</f>
        <v>0</v>
      </c>
      <c r="BT16" s="24">
        <f>ကောင်းထက်သူ!BT20</f>
        <v>0</v>
      </c>
      <c r="BU16" s="24">
        <f>ကောင်းထက်သူ!BU20</f>
        <v>0</v>
      </c>
      <c r="BV16" s="24">
        <f>ကောင်းထက်သူ!BV20</f>
        <v>0</v>
      </c>
      <c r="BW16" s="24">
        <f>ကောင်းထက်သူ!BW20</f>
        <v>0</v>
      </c>
      <c r="BX16" s="24">
        <f>ကောင်းထက်သူ!BX20</f>
        <v>0</v>
      </c>
      <c r="BY16" s="24">
        <f>ကောင်းထက်သူ!BY20</f>
        <v>0</v>
      </c>
      <c r="BZ16" s="24">
        <f>ကောင်းထက်သူ!BZ20</f>
        <v>0</v>
      </c>
      <c r="CA16" s="24">
        <f>ကောင်းထက်သူ!CA20</f>
        <v>0</v>
      </c>
      <c r="CB16" s="24">
        <f>ကောင်းထက်သူ!CB20</f>
        <v>0</v>
      </c>
      <c r="CC16" s="24">
        <f>ကောင်းထက်သူ!CC20</f>
        <v>0</v>
      </c>
      <c r="CD16" s="24">
        <f>ကောင်းထက်သူ!CD20</f>
        <v>0</v>
      </c>
      <c r="CE16" s="39">
        <f t="shared" si="0"/>
        <v>790</v>
      </c>
      <c r="CF16" s="39">
        <f t="shared" si="1"/>
        <v>12220</v>
      </c>
      <c r="CG16" s="6" t="b">
        <f>CF16='2026-FUS'!DC15</f>
        <v>1</v>
      </c>
      <c r="CH16" s="6"/>
      <c r="CI16" s="6"/>
      <c r="CJ16" s="6"/>
      <c r="CK16" s="6"/>
      <c r="CL16" s="6"/>
    </row>
    <row r="17" spans="1:90" x14ac:dyDescent="0.45">
      <c r="A17" s="22">
        <v>13</v>
      </c>
      <c r="B17" s="23" t="s">
        <v>18</v>
      </c>
      <c r="C17" s="24">
        <f>ကောင်းဆုဝေ!C20</f>
        <v>0</v>
      </c>
      <c r="D17" s="24">
        <f>ကောင်းဆုဝေ!D20</f>
        <v>0</v>
      </c>
      <c r="E17" s="24">
        <f>ကောင်းဆုဝေ!E20</f>
        <v>0</v>
      </c>
      <c r="F17" s="24">
        <f>ကောင်းဆုဝေ!F20</f>
        <v>0</v>
      </c>
      <c r="G17" s="24">
        <f>ကောင်းဆုဝေ!G20</f>
        <v>0</v>
      </c>
      <c r="H17" s="24">
        <f>ကောင်းဆုဝေ!H20</f>
        <v>0</v>
      </c>
      <c r="I17" s="24">
        <f>ကောင်းဆုဝေ!I20</f>
        <v>0</v>
      </c>
      <c r="J17" s="24">
        <f>ကောင်းဆုဝေ!J20</f>
        <v>0</v>
      </c>
      <c r="K17" s="24">
        <f>ကောင်းဆုဝေ!K20</f>
        <v>0</v>
      </c>
      <c r="L17" s="24">
        <f>ကောင်းဆုဝေ!L20</f>
        <v>0</v>
      </c>
      <c r="M17" s="24">
        <f>ကောင်းဆုဝေ!M20</f>
        <v>600</v>
      </c>
      <c r="N17" s="24">
        <f>ကောင်းဆုဝေ!N20</f>
        <v>8400</v>
      </c>
      <c r="O17" s="24">
        <f>ကောင်းဆုဝေ!O20</f>
        <v>0</v>
      </c>
      <c r="P17" s="24">
        <f>ကောင်းဆုဝေ!P20</f>
        <v>0</v>
      </c>
      <c r="Q17" s="24">
        <f>ကောင်းဆုဝေ!Q20</f>
        <v>0</v>
      </c>
      <c r="R17" s="24">
        <f>ကောင်းဆုဝေ!R20</f>
        <v>0</v>
      </c>
      <c r="S17" s="24">
        <f>ကောင်းဆုဝေ!S20</f>
        <v>0</v>
      </c>
      <c r="T17" s="24">
        <f>ကောင်းဆုဝေ!T20</f>
        <v>0</v>
      </c>
      <c r="U17" s="24">
        <f>ကောင်းဆုဝေ!U20</f>
        <v>0</v>
      </c>
      <c r="V17" s="24">
        <f>ကောင်းဆုဝေ!V20</f>
        <v>0</v>
      </c>
      <c r="W17" s="24">
        <f>ကောင်းဆုဝေ!W20</f>
        <v>725</v>
      </c>
      <c r="X17" s="24">
        <f>ကောင်းဆုဝေ!X20</f>
        <v>10150</v>
      </c>
      <c r="Y17" s="24">
        <f>ကောင်းဆုဝေ!Y20</f>
        <v>225</v>
      </c>
      <c r="Z17" s="24">
        <f>ကောင်းဆုဝေ!Z20</f>
        <v>3150</v>
      </c>
      <c r="AA17" s="24">
        <f>ကောင်းဆုဝေ!AA20</f>
        <v>0</v>
      </c>
      <c r="AB17" s="24">
        <f>ကောင်းဆုဝေ!AB20</f>
        <v>0</v>
      </c>
      <c r="AC17" s="24">
        <f>ကောင်းဆုဝေ!AC20</f>
        <v>0</v>
      </c>
      <c r="AD17" s="24">
        <f>ကောင်းဆုဝေ!AD20</f>
        <v>0</v>
      </c>
      <c r="AE17" s="24">
        <f>ကောင်းဆုဝေ!AE20</f>
        <v>0</v>
      </c>
      <c r="AF17" s="24">
        <f>ကောင်းဆုဝေ!AF20</f>
        <v>0</v>
      </c>
      <c r="AG17" s="24">
        <f>ကောင်းဆုဝေ!AG20</f>
        <v>0</v>
      </c>
      <c r="AH17" s="24">
        <f>ကောင်းဆုဝေ!AH20</f>
        <v>0</v>
      </c>
      <c r="AI17" s="24">
        <f>ကောင်းဆုဝေ!AI20</f>
        <v>0</v>
      </c>
      <c r="AJ17" s="24">
        <f>ကောင်းဆုဝေ!AJ20</f>
        <v>0</v>
      </c>
      <c r="AK17" s="24">
        <f>ကောင်းဆုဝေ!AK20</f>
        <v>0</v>
      </c>
      <c r="AL17" s="24">
        <f>ကောင်းဆုဝေ!AL20</f>
        <v>0</v>
      </c>
      <c r="AM17" s="24">
        <f>ကောင်းဆုဝေ!AM20</f>
        <v>0</v>
      </c>
      <c r="AN17" s="24">
        <f>ကောင်းဆုဝေ!AN20</f>
        <v>0</v>
      </c>
      <c r="AO17" s="24">
        <f>ကောင်းဆုဝေ!AO20</f>
        <v>0</v>
      </c>
      <c r="AP17" s="24">
        <f>ကောင်းဆုဝေ!AP20</f>
        <v>0</v>
      </c>
      <c r="AQ17" s="24">
        <f>ကောင်းဆုဝေ!AQ20</f>
        <v>0</v>
      </c>
      <c r="AR17" s="24">
        <f>ကောင်းဆုဝေ!AR20</f>
        <v>0</v>
      </c>
      <c r="AS17" s="24">
        <f>ကောင်းဆုဝေ!AS20</f>
        <v>0</v>
      </c>
      <c r="AT17" s="24">
        <f>ကောင်းဆုဝေ!AT20</f>
        <v>0</v>
      </c>
      <c r="AU17" s="24">
        <f>ကောင်းဆုဝေ!AU20</f>
        <v>0</v>
      </c>
      <c r="AV17" s="24">
        <f>ကောင်းဆုဝေ!AV20</f>
        <v>0</v>
      </c>
      <c r="AW17" s="24">
        <f>ကောင်းဆုဝေ!AW20</f>
        <v>0</v>
      </c>
      <c r="AX17" s="24">
        <f>ကောင်းဆုဝေ!AX20</f>
        <v>0</v>
      </c>
      <c r="AY17" s="24">
        <f>ကောင်းဆုဝေ!AY20</f>
        <v>0</v>
      </c>
      <c r="AZ17" s="24">
        <f>ကောင်းဆုဝေ!AZ20</f>
        <v>0</v>
      </c>
      <c r="BA17" s="24">
        <f>ကောင်းဆုဝေ!BA20</f>
        <v>0</v>
      </c>
      <c r="BB17" s="24">
        <f>ကောင်းဆုဝေ!BB20</f>
        <v>0</v>
      </c>
      <c r="BC17" s="24">
        <f>ကောင်းဆုဝေ!BC20</f>
        <v>0</v>
      </c>
      <c r="BD17" s="24">
        <f>ကောင်းဆုဝေ!BD20</f>
        <v>0</v>
      </c>
      <c r="BE17" s="24">
        <f>ကောင်းဆုဝေ!BE20</f>
        <v>0</v>
      </c>
      <c r="BF17" s="24">
        <f>ကောင်းဆုဝေ!BF20</f>
        <v>0</v>
      </c>
      <c r="BG17" s="24">
        <f>ကောင်းဆုဝေ!BG20</f>
        <v>0</v>
      </c>
      <c r="BH17" s="24">
        <f>ကောင်းဆုဝေ!BH20</f>
        <v>0</v>
      </c>
      <c r="BI17" s="24">
        <f>ကောင်းဆုဝေ!BI20</f>
        <v>0</v>
      </c>
      <c r="BJ17" s="24">
        <f>ကောင်းဆုဝေ!BJ20</f>
        <v>0</v>
      </c>
      <c r="BK17" s="24">
        <f>ကောင်းဆုဝေ!BK20</f>
        <v>0</v>
      </c>
      <c r="BL17" s="24">
        <f>ကောင်းဆုဝေ!BL20</f>
        <v>0</v>
      </c>
      <c r="BM17" s="24">
        <f>ကောင်းဆုဝေ!BM20</f>
        <v>0</v>
      </c>
      <c r="BN17" s="24">
        <f>ကောင်းဆုဝေ!BN20</f>
        <v>0</v>
      </c>
      <c r="BO17" s="24">
        <f>ကောင်းဆုဝေ!BO20</f>
        <v>0</v>
      </c>
      <c r="BP17" s="24">
        <f>ကောင်းဆုဝေ!BP20</f>
        <v>0</v>
      </c>
      <c r="BQ17" s="24">
        <f>ကောင်းဆုဝေ!BQ20</f>
        <v>0</v>
      </c>
      <c r="BR17" s="24">
        <f>ကောင်းဆုဝေ!BR20</f>
        <v>0</v>
      </c>
      <c r="BS17" s="24">
        <f>ကောင်းဆုဝေ!BS20</f>
        <v>0</v>
      </c>
      <c r="BT17" s="24">
        <f>ကောင်းဆုဝေ!BT20</f>
        <v>0</v>
      </c>
      <c r="BU17" s="24">
        <f>ကောင်းဆုဝေ!BU20</f>
        <v>0</v>
      </c>
      <c r="BV17" s="24">
        <f>ကောင်းဆုဝေ!BV20</f>
        <v>0</v>
      </c>
      <c r="BW17" s="24">
        <f>ကောင်းဆုဝေ!BW20</f>
        <v>0</v>
      </c>
      <c r="BX17" s="24">
        <f t="shared" si="2"/>
        <v>0</v>
      </c>
      <c r="BY17" s="24"/>
      <c r="BZ17" s="24"/>
      <c r="CA17" s="24"/>
      <c r="CB17" s="24"/>
      <c r="CC17" s="24"/>
      <c r="CD17" s="24"/>
      <c r="CE17" s="39">
        <f t="shared" si="0"/>
        <v>1550</v>
      </c>
      <c r="CF17" s="39">
        <f t="shared" si="1"/>
        <v>21700</v>
      </c>
      <c r="CG17" s="6" t="b">
        <f>CF17='2026-FUS'!DC16</f>
        <v>1</v>
      </c>
      <c r="CH17" s="6"/>
      <c r="CI17" s="6"/>
      <c r="CJ17" s="6"/>
      <c r="CK17" s="6"/>
      <c r="CL17" s="6"/>
    </row>
    <row r="18" spans="1:90" x14ac:dyDescent="0.45">
      <c r="A18" s="22">
        <v>14</v>
      </c>
      <c r="B18" s="23" t="s">
        <v>14</v>
      </c>
      <c r="C18" s="24">
        <f>မြို့မ!C20</f>
        <v>0</v>
      </c>
      <c r="D18" s="24">
        <f>မြို့မ!D20</f>
        <v>0</v>
      </c>
      <c r="E18" s="24">
        <f>မြို့မ!E20</f>
        <v>0</v>
      </c>
      <c r="F18" s="24">
        <f>မြို့မ!F20</f>
        <v>0</v>
      </c>
      <c r="G18" s="24">
        <f>မြို့မ!G20</f>
        <v>0</v>
      </c>
      <c r="H18" s="24">
        <f>မြို့မ!H20</f>
        <v>0</v>
      </c>
      <c r="I18" s="24">
        <f>မြို့မ!I20</f>
        <v>0</v>
      </c>
      <c r="J18" s="24">
        <f>မြို့မ!J20</f>
        <v>0</v>
      </c>
      <c r="K18" s="24">
        <f>မြို့မ!K20</f>
        <v>0</v>
      </c>
      <c r="L18" s="24">
        <f>မြို့မ!L20</f>
        <v>0</v>
      </c>
      <c r="M18" s="24">
        <f>မြို့မ!M20</f>
        <v>0</v>
      </c>
      <c r="N18" s="24">
        <f>မြို့မ!N20</f>
        <v>0</v>
      </c>
      <c r="O18" s="24">
        <f>မြို့မ!O20</f>
        <v>0</v>
      </c>
      <c r="P18" s="24">
        <f>မြို့မ!P20</f>
        <v>0</v>
      </c>
      <c r="Q18" s="24">
        <f>မြို့မ!Q20</f>
        <v>0</v>
      </c>
      <c r="R18" s="24">
        <f>မြို့မ!R20</f>
        <v>0</v>
      </c>
      <c r="S18" s="24">
        <f>မြို့မ!S20</f>
        <v>0</v>
      </c>
      <c r="T18" s="24">
        <f>မြို့မ!T20</f>
        <v>0</v>
      </c>
      <c r="U18" s="24">
        <f>မြို့မ!U20</f>
        <v>0</v>
      </c>
      <c r="V18" s="24">
        <f>မြို့မ!V20</f>
        <v>0</v>
      </c>
      <c r="W18" s="24">
        <f>မြို့မ!W20</f>
        <v>0</v>
      </c>
      <c r="X18" s="24">
        <f>မြို့မ!X20</f>
        <v>0</v>
      </c>
      <c r="Y18" s="24">
        <f>မြို့မ!Y20</f>
        <v>0</v>
      </c>
      <c r="Z18" s="24">
        <f>မြို့မ!Z20</f>
        <v>0</v>
      </c>
      <c r="AA18" s="24">
        <f>မြို့မ!AA20</f>
        <v>0</v>
      </c>
      <c r="AB18" s="24">
        <f>မြို့မ!AB20</f>
        <v>0</v>
      </c>
      <c r="AC18" s="24">
        <f>မြို့မ!AC20</f>
        <v>0</v>
      </c>
      <c r="AD18" s="24">
        <f>မြို့မ!AD20</f>
        <v>0</v>
      </c>
      <c r="AE18" s="24">
        <f>မြို့မ!AE20</f>
        <v>0</v>
      </c>
      <c r="AF18" s="24">
        <f>မြို့မ!AF20</f>
        <v>0</v>
      </c>
      <c r="AG18" s="24">
        <f>မြို့မ!AG20</f>
        <v>0</v>
      </c>
      <c r="AH18" s="24">
        <f>မြို့မ!AH20</f>
        <v>0</v>
      </c>
      <c r="AI18" s="24">
        <f>မြို့မ!AI20</f>
        <v>0</v>
      </c>
      <c r="AJ18" s="24">
        <f>မြို့မ!AJ20</f>
        <v>0</v>
      </c>
      <c r="AK18" s="24">
        <f>မြို့မ!AK20</f>
        <v>0</v>
      </c>
      <c r="AL18" s="24">
        <f>မြို့မ!AL20</f>
        <v>0</v>
      </c>
      <c r="AM18" s="24">
        <f>မြို့မ!AM20</f>
        <v>100</v>
      </c>
      <c r="AN18" s="24">
        <f>မြို့မ!AN20</f>
        <v>1200</v>
      </c>
      <c r="AO18" s="24">
        <f>မြို့မ!AO20</f>
        <v>0</v>
      </c>
      <c r="AP18" s="24">
        <f>မြို့မ!AP20</f>
        <v>0</v>
      </c>
      <c r="AQ18" s="24">
        <f>မြို့မ!AQ20</f>
        <v>0</v>
      </c>
      <c r="AR18" s="24">
        <f>မြို့မ!AR20</f>
        <v>0</v>
      </c>
      <c r="AS18" s="24">
        <f>မြို့မ!AS20</f>
        <v>0</v>
      </c>
      <c r="AT18" s="24">
        <f>မြို့မ!AT20</f>
        <v>0</v>
      </c>
      <c r="AU18" s="24">
        <f>မြို့မ!AU20</f>
        <v>0</v>
      </c>
      <c r="AV18" s="24">
        <f>မြို့မ!AV20</f>
        <v>0</v>
      </c>
      <c r="AW18" s="24">
        <f>မြို့မ!AW20</f>
        <v>0</v>
      </c>
      <c r="AX18" s="24">
        <f>မြို့မ!AX20</f>
        <v>0</v>
      </c>
      <c r="AY18" s="24">
        <f>မြို့မ!AY20</f>
        <v>0</v>
      </c>
      <c r="AZ18" s="24">
        <f>မြို့မ!AZ20</f>
        <v>0</v>
      </c>
      <c r="BA18" s="24">
        <f>မြို့မ!BA20</f>
        <v>0</v>
      </c>
      <c r="BB18" s="24">
        <f>မြို့မ!BB20</f>
        <v>0</v>
      </c>
      <c r="BC18" s="24">
        <f>မြို့မ!BC20</f>
        <v>0</v>
      </c>
      <c r="BD18" s="24">
        <f>မြို့မ!BD20</f>
        <v>0</v>
      </c>
      <c r="BE18" s="24">
        <f>မြို့မ!BE20</f>
        <v>0</v>
      </c>
      <c r="BF18" s="24">
        <f>မြို့မ!BF20</f>
        <v>0</v>
      </c>
      <c r="BG18" s="24">
        <f>မြို့မ!BG20</f>
        <v>0</v>
      </c>
      <c r="BH18" s="24">
        <f>မြို့မ!BH20</f>
        <v>0</v>
      </c>
      <c r="BI18" s="24">
        <f>မြို့မ!BI20</f>
        <v>0</v>
      </c>
      <c r="BJ18" s="24">
        <f>မြို့မ!BJ20</f>
        <v>0</v>
      </c>
      <c r="BK18" s="24">
        <f>မြို့မ!BK20</f>
        <v>0</v>
      </c>
      <c r="BL18" s="24">
        <f>မြို့မ!BL20</f>
        <v>0</v>
      </c>
      <c r="BM18" s="24">
        <f>မြို့မ!BM20</f>
        <v>0</v>
      </c>
      <c r="BN18" s="24">
        <f>မြို့မ!BN20</f>
        <v>0</v>
      </c>
      <c r="BO18" s="24">
        <f>မြို့မ!BO20</f>
        <v>0</v>
      </c>
      <c r="BP18" s="24">
        <f>မြို့မ!BP20</f>
        <v>0</v>
      </c>
      <c r="BQ18" s="24">
        <f>မြို့မ!BQ20</f>
        <v>0</v>
      </c>
      <c r="BR18" s="24">
        <f>မြို့မ!BR20</f>
        <v>0</v>
      </c>
      <c r="BS18" s="24">
        <f>မြို့မ!BS20</f>
        <v>0</v>
      </c>
      <c r="BT18" s="24">
        <f>မြို့မ!BT20</f>
        <v>0</v>
      </c>
      <c r="BU18" s="24">
        <f>မြို့မ!BU20</f>
        <v>0</v>
      </c>
      <c r="BV18" s="24">
        <f>မြို့မ!BV20</f>
        <v>0</v>
      </c>
      <c r="BW18" s="24">
        <f>မြို့မ!BW20</f>
        <v>0</v>
      </c>
      <c r="BX18" s="24">
        <f t="shared" si="2"/>
        <v>0</v>
      </c>
      <c r="BY18" s="24"/>
      <c r="BZ18" s="24"/>
      <c r="CA18" s="24"/>
      <c r="CB18" s="24"/>
      <c r="CC18" s="24"/>
      <c r="CD18" s="24"/>
      <c r="CE18" s="39">
        <f t="shared" si="0"/>
        <v>100</v>
      </c>
      <c r="CF18" s="39">
        <f t="shared" si="1"/>
        <v>1200</v>
      </c>
      <c r="CG18" s="6" t="b">
        <f>CF18='2026-FUS'!DC17</f>
        <v>1</v>
      </c>
      <c r="CH18" s="6"/>
      <c r="CI18" s="6"/>
      <c r="CJ18" s="6"/>
      <c r="CK18" s="6"/>
      <c r="CL18" s="6"/>
    </row>
    <row r="19" spans="1:90" x14ac:dyDescent="0.45">
      <c r="A19" s="22">
        <v>15</v>
      </c>
      <c r="B19" s="23" t="s">
        <v>231</v>
      </c>
      <c r="C19" s="24">
        <f>မိုးယံ!C20</f>
        <v>100</v>
      </c>
      <c r="D19" s="24">
        <f>မိုးယံ!D20</f>
        <v>1400</v>
      </c>
      <c r="E19" s="24">
        <f>မိုးယံ!E20</f>
        <v>0</v>
      </c>
      <c r="F19" s="24">
        <f>မိုးယံ!F20</f>
        <v>0</v>
      </c>
      <c r="G19" s="24">
        <f>မိုးယံ!G20</f>
        <v>2</v>
      </c>
      <c r="H19" s="24">
        <f>မိုးယံ!H20</f>
        <v>48</v>
      </c>
      <c r="I19" s="24">
        <f>မိုးယံ!I20</f>
        <v>0</v>
      </c>
      <c r="J19" s="24">
        <f>မိုးယံ!J20</f>
        <v>0</v>
      </c>
      <c r="K19" s="24">
        <f>မိုးယံ!K20</f>
        <v>0</v>
      </c>
      <c r="L19" s="24">
        <f>မိုးယံ!L20</f>
        <v>0</v>
      </c>
      <c r="M19" s="24">
        <f>မိုးယံ!M20</f>
        <v>80</v>
      </c>
      <c r="N19" s="24">
        <f>မိုးယံ!N20</f>
        <v>1120</v>
      </c>
      <c r="O19" s="24">
        <f>မိုးယံ!O20</f>
        <v>0</v>
      </c>
      <c r="P19" s="24">
        <f>မိုးယံ!P20</f>
        <v>0</v>
      </c>
      <c r="Q19" s="24">
        <f>မိုးယံ!Q20</f>
        <v>0</v>
      </c>
      <c r="R19" s="24">
        <f>မိုးယံ!R20</f>
        <v>0</v>
      </c>
      <c r="S19" s="24">
        <f>မိုးယံ!S20</f>
        <v>0</v>
      </c>
      <c r="T19" s="24">
        <f>မိုးယံ!T20</f>
        <v>0</v>
      </c>
      <c r="U19" s="24">
        <f>မိုးယံ!U20</f>
        <v>0</v>
      </c>
      <c r="V19" s="24">
        <f>မိုးယံ!V20</f>
        <v>0</v>
      </c>
      <c r="W19" s="24">
        <f>မိုးယံ!W20</f>
        <v>0</v>
      </c>
      <c r="X19" s="24">
        <f>မိုးယံ!X20</f>
        <v>0</v>
      </c>
      <c r="Y19" s="24">
        <f>မိုးယံ!Y20</f>
        <v>0</v>
      </c>
      <c r="Z19" s="24">
        <f>မိုးယံ!Z20</f>
        <v>0</v>
      </c>
      <c r="AA19" s="24">
        <f>မိုးယံ!AA20</f>
        <v>0</v>
      </c>
      <c r="AB19" s="24">
        <f>မိုးယံ!AB20</f>
        <v>0</v>
      </c>
      <c r="AC19" s="24">
        <f>မိုးယံ!AC20</f>
        <v>0</v>
      </c>
      <c r="AD19" s="24">
        <f>မိုးယံ!AD20</f>
        <v>0</v>
      </c>
      <c r="AE19" s="24">
        <f>မိုးယံ!AE20</f>
        <v>0</v>
      </c>
      <c r="AF19" s="24">
        <f>မိုးယံ!AF20</f>
        <v>0</v>
      </c>
      <c r="AG19" s="24">
        <f>မိုးယံ!AG20</f>
        <v>0</v>
      </c>
      <c r="AH19" s="24">
        <f>မိုးယံ!AH20</f>
        <v>0</v>
      </c>
      <c r="AI19" s="24">
        <f>မိုးယံ!AI20</f>
        <v>0</v>
      </c>
      <c r="AJ19" s="24">
        <f>မိုးယံ!AJ20</f>
        <v>0</v>
      </c>
      <c r="AK19" s="24">
        <f>မိုးယံ!AK20</f>
        <v>0</v>
      </c>
      <c r="AL19" s="24">
        <f>မိုးယံ!AL20</f>
        <v>0</v>
      </c>
      <c r="AM19" s="24">
        <f>မိုးယံ!AM20</f>
        <v>100</v>
      </c>
      <c r="AN19" s="24">
        <f>မိုးယံ!AN20</f>
        <v>1200</v>
      </c>
      <c r="AO19" s="24">
        <f>မိုးယံ!AO20</f>
        <v>0</v>
      </c>
      <c r="AP19" s="24">
        <f>မိုးယံ!AP20</f>
        <v>0</v>
      </c>
      <c r="AQ19" s="24">
        <f>မိုးယံ!AQ20</f>
        <v>0</v>
      </c>
      <c r="AR19" s="24">
        <f>မိုးယံ!AR20</f>
        <v>0</v>
      </c>
      <c r="AS19" s="24">
        <f>မိုးယံ!AS20</f>
        <v>0</v>
      </c>
      <c r="AT19" s="24">
        <f>မိုးယံ!AT20</f>
        <v>0</v>
      </c>
      <c r="AU19" s="24">
        <f>မိုးယံ!AU20</f>
        <v>0</v>
      </c>
      <c r="AV19" s="24">
        <f>မိုးယံ!AV20</f>
        <v>0</v>
      </c>
      <c r="AW19" s="24">
        <f>မိုးယံ!AW20</f>
        <v>0</v>
      </c>
      <c r="AX19" s="24">
        <f>မိုးယံ!AX20</f>
        <v>0</v>
      </c>
      <c r="AY19" s="24">
        <f>မိုးယံ!AY20</f>
        <v>0</v>
      </c>
      <c r="AZ19" s="24">
        <f>မိုးယံ!AZ20</f>
        <v>0</v>
      </c>
      <c r="BA19" s="24">
        <f>မိုးယံ!BA20</f>
        <v>0</v>
      </c>
      <c r="BB19" s="24">
        <f>မိုးယံ!BB20</f>
        <v>0</v>
      </c>
      <c r="BC19" s="24">
        <f>မိုးယံ!BC20</f>
        <v>10</v>
      </c>
      <c r="BD19" s="24">
        <f>မိုးယံ!BD20</f>
        <v>240</v>
      </c>
      <c r="BE19" s="24">
        <f>မိုးယံ!BE20</f>
        <v>0</v>
      </c>
      <c r="BF19" s="24">
        <f>မိုးယံ!BF20</f>
        <v>0</v>
      </c>
      <c r="BG19" s="24">
        <f>မိုးယံ!BG20</f>
        <v>0</v>
      </c>
      <c r="BH19" s="24">
        <f>မိုးယံ!BH20</f>
        <v>0</v>
      </c>
      <c r="BI19" s="24">
        <f>မိုးယံ!BI20</f>
        <v>0</v>
      </c>
      <c r="BJ19" s="24">
        <f>မိုးယံ!BJ20</f>
        <v>0</v>
      </c>
      <c r="BK19" s="24">
        <f>မိုးယံ!BK20</f>
        <v>0</v>
      </c>
      <c r="BL19" s="24">
        <f>မိုးယံ!BL20</f>
        <v>0</v>
      </c>
      <c r="BM19" s="24">
        <f>မိုးယံ!BM20</f>
        <v>0</v>
      </c>
      <c r="BN19" s="24">
        <f>မိုးယံ!BN20</f>
        <v>0</v>
      </c>
      <c r="BO19" s="24">
        <f>မိုးယံ!BO20</f>
        <v>0</v>
      </c>
      <c r="BP19" s="24">
        <f>မိုးယံ!BP20</f>
        <v>0</v>
      </c>
      <c r="BQ19" s="24">
        <f>မိုးယံ!BQ20</f>
        <v>0</v>
      </c>
      <c r="BR19" s="24">
        <f>မိုးယံ!BR20</f>
        <v>0</v>
      </c>
      <c r="BS19" s="24">
        <f>မိုးယံ!BS20</f>
        <v>0</v>
      </c>
      <c r="BT19" s="24">
        <f>မိုးယံ!BT20</f>
        <v>0</v>
      </c>
      <c r="BU19" s="24">
        <f>မိုးယံ!BU20</f>
        <v>0</v>
      </c>
      <c r="BV19" s="24">
        <f>မိုးယံ!BV20</f>
        <v>0</v>
      </c>
      <c r="BW19" s="24">
        <f>မိုးယံ!BW20</f>
        <v>20</v>
      </c>
      <c r="BX19" s="24">
        <f t="shared" si="2"/>
        <v>240</v>
      </c>
      <c r="BY19" s="24"/>
      <c r="BZ19" s="24"/>
      <c r="CA19" s="24"/>
      <c r="CB19" s="24"/>
      <c r="CC19" s="24"/>
      <c r="CD19" s="24"/>
      <c r="CE19" s="39">
        <f t="shared" si="0"/>
        <v>312</v>
      </c>
      <c r="CF19" s="39">
        <f t="shared" si="1"/>
        <v>4248</v>
      </c>
      <c r="CG19" s="6" t="b">
        <f>CF19='2026-FUS'!DC18</f>
        <v>1</v>
      </c>
      <c r="CH19" s="6"/>
      <c r="CI19" s="6"/>
      <c r="CJ19" s="6"/>
      <c r="CK19" s="6"/>
      <c r="CL19" s="6"/>
    </row>
    <row r="20" spans="1:90" x14ac:dyDescent="0.45">
      <c r="A20" s="22">
        <v>16</v>
      </c>
      <c r="B20" s="23" t="s">
        <v>179</v>
      </c>
      <c r="C20" s="24">
        <f>ကောင်းဟိန်း!C15</f>
        <v>0</v>
      </c>
      <c r="D20" s="24">
        <f>ကောင်းဟိန်း!D15</f>
        <v>0</v>
      </c>
      <c r="E20" s="24">
        <f>ကောင်းဟိန်း!E15</f>
        <v>0</v>
      </c>
      <c r="F20" s="24">
        <f>ကောင်းဟိန်း!F15</f>
        <v>0</v>
      </c>
      <c r="G20" s="24">
        <f>ကောင်းဟိန်း!G15</f>
        <v>0</v>
      </c>
      <c r="H20" s="24">
        <f>ကောင်းဟိန်း!H15</f>
        <v>0</v>
      </c>
      <c r="I20" s="24">
        <f>ကောင်းဟိန်း!I15</f>
        <v>0</v>
      </c>
      <c r="J20" s="24">
        <f>ကောင်းဟိန်း!J15</f>
        <v>0</v>
      </c>
      <c r="K20" s="24">
        <f>ကောင်းဟိန်း!K15</f>
        <v>0</v>
      </c>
      <c r="L20" s="24">
        <f>ကောင်းဟိန်း!L15</f>
        <v>0</v>
      </c>
      <c r="M20" s="24">
        <f>ကောင်းဟိန်း!M15</f>
        <v>200</v>
      </c>
      <c r="N20" s="24">
        <f>ကောင်းဟိန်း!N15</f>
        <v>2800</v>
      </c>
      <c r="O20" s="24">
        <f>ကောင်းဟိန်း!O15</f>
        <v>0</v>
      </c>
      <c r="P20" s="24">
        <f>ကောင်းဟိန်း!P15</f>
        <v>0</v>
      </c>
      <c r="Q20" s="24">
        <f>ကောင်းဟိန်း!Q15</f>
        <v>0</v>
      </c>
      <c r="R20" s="24">
        <f>ကောင်းဟိန်း!R15</f>
        <v>0</v>
      </c>
      <c r="S20" s="24">
        <f>ကောင်းဟိန်း!S15</f>
        <v>0</v>
      </c>
      <c r="T20" s="24">
        <f>ကောင်းဟိန်း!T15</f>
        <v>0</v>
      </c>
      <c r="U20" s="24">
        <f>ကောင်းဟိန်း!U15</f>
        <v>0</v>
      </c>
      <c r="V20" s="24">
        <f>ကောင်းဟိန်း!V15</f>
        <v>0</v>
      </c>
      <c r="W20" s="24">
        <f>ကောင်းဟိန်း!W15</f>
        <v>0</v>
      </c>
      <c r="X20" s="24">
        <f>ကောင်းဟိန်း!X15</f>
        <v>0</v>
      </c>
      <c r="Y20" s="24">
        <f>ကောင်းဟိန်း!Y15</f>
        <v>0</v>
      </c>
      <c r="Z20" s="24">
        <f>ကောင်းဟိန်း!Z15</f>
        <v>0</v>
      </c>
      <c r="AA20" s="24">
        <f>ကောင်းဟိန်း!AA15</f>
        <v>0</v>
      </c>
      <c r="AB20" s="24">
        <f>ကောင်းဟိန်း!AB15</f>
        <v>0</v>
      </c>
      <c r="AC20" s="24">
        <f>ကောင်းဟိန်း!AC15</f>
        <v>0</v>
      </c>
      <c r="AD20" s="24">
        <f>ကောင်းဟိန်း!AD15</f>
        <v>0</v>
      </c>
      <c r="AE20" s="24">
        <f>ကောင်းဟိန်း!AE15</f>
        <v>0</v>
      </c>
      <c r="AF20" s="24">
        <f>ကောင်းဟိန်း!AF15</f>
        <v>0</v>
      </c>
      <c r="AG20" s="24">
        <f>ကောင်းဟိန်း!AG15</f>
        <v>0</v>
      </c>
      <c r="AH20" s="24">
        <f>ကောင်းဟိန်း!AH15</f>
        <v>0</v>
      </c>
      <c r="AI20" s="24">
        <f>ကောင်းဟိန်း!AI15</f>
        <v>0</v>
      </c>
      <c r="AJ20" s="24">
        <f>ကောင်းဟိန်း!AJ15</f>
        <v>0</v>
      </c>
      <c r="AK20" s="24">
        <f>ကောင်းဟိန်း!AK15</f>
        <v>0</v>
      </c>
      <c r="AL20" s="24">
        <f>ကောင်းဟိန်း!AL15</f>
        <v>0</v>
      </c>
      <c r="AM20" s="24">
        <f>ကောင်းဟိန်း!AM15</f>
        <v>0</v>
      </c>
      <c r="AN20" s="24">
        <f>ကောင်းဟိန်း!AN15</f>
        <v>0</v>
      </c>
      <c r="AO20" s="24">
        <f>ကောင်းဟိန်း!AO15</f>
        <v>0</v>
      </c>
      <c r="AP20" s="24">
        <f>ကောင်းဟိန်း!AP15</f>
        <v>0</v>
      </c>
      <c r="AQ20" s="24">
        <f>ကောင်းဟိန်း!AQ15</f>
        <v>0</v>
      </c>
      <c r="AR20" s="24">
        <f>ကောင်းဟိန်း!AR15</f>
        <v>0</v>
      </c>
      <c r="AS20" s="24">
        <f>ကောင်းဟိန်း!AS15</f>
        <v>0</v>
      </c>
      <c r="AT20" s="24">
        <f>ကောင်းဟိန်း!AT15</f>
        <v>0</v>
      </c>
      <c r="AU20" s="24">
        <f>ကောင်းဟိန်း!AU15</f>
        <v>0</v>
      </c>
      <c r="AV20" s="24">
        <f>ကောင်းဟိန်း!AV15</f>
        <v>0</v>
      </c>
      <c r="AW20" s="24">
        <f>ကောင်းဟိန်း!AW15</f>
        <v>0</v>
      </c>
      <c r="AX20" s="24">
        <f>ကောင်းဟိန်း!AX15</f>
        <v>0</v>
      </c>
      <c r="AY20" s="24">
        <f>ကောင်းဟိန်း!AY15</f>
        <v>0</v>
      </c>
      <c r="AZ20" s="24">
        <f>ကောင်းဟိန်း!AZ15</f>
        <v>0</v>
      </c>
      <c r="BA20" s="24">
        <f>ကောင်းဟိန်း!BA15</f>
        <v>0</v>
      </c>
      <c r="BB20" s="24">
        <f>ကောင်းဟိန်း!BB15</f>
        <v>0</v>
      </c>
      <c r="BC20" s="24">
        <f>ကောင်းဟိန်း!BC15</f>
        <v>0</v>
      </c>
      <c r="BD20" s="24">
        <f>ကောင်းဟိန်း!BD15</f>
        <v>0</v>
      </c>
      <c r="BE20" s="24">
        <f>ကောင်းဟိန်း!BE15</f>
        <v>0</v>
      </c>
      <c r="BF20" s="24">
        <f>ကောင်းဟိန်း!BF15</f>
        <v>0</v>
      </c>
      <c r="BG20" s="24">
        <f>ကောင်းဟိန်း!BG15</f>
        <v>50</v>
      </c>
      <c r="BH20" s="24">
        <f>ကောင်းဟိန်း!BH15</f>
        <v>600</v>
      </c>
      <c r="BI20" s="24">
        <f>ကောင်းဟိန်း!BI15</f>
        <v>0</v>
      </c>
      <c r="BJ20" s="24">
        <f>ကောင်းဟိန်း!BJ15</f>
        <v>0</v>
      </c>
      <c r="BK20" s="24">
        <f>ကောင်းဟိန်း!BK15</f>
        <v>0</v>
      </c>
      <c r="BL20" s="24">
        <f>ကောင်းဟိန်း!BL15</f>
        <v>0</v>
      </c>
      <c r="BM20" s="24">
        <f>ကောင်းဟိန်း!BM15</f>
        <v>0</v>
      </c>
      <c r="BN20" s="24">
        <f>ကောင်းဟိန်း!BN15</f>
        <v>0</v>
      </c>
      <c r="BO20" s="24">
        <f>ကောင်းဟိန်း!BO15</f>
        <v>0</v>
      </c>
      <c r="BP20" s="24">
        <f>ကောင်းဟိန်း!BP15</f>
        <v>0</v>
      </c>
      <c r="BQ20" s="24">
        <f>ကောင်းဟိန်း!BQ15</f>
        <v>0</v>
      </c>
      <c r="BR20" s="24">
        <f>ကောင်းဟိန်း!BR15</f>
        <v>0</v>
      </c>
      <c r="BS20" s="24">
        <f>ကောင်းဟိန်း!BS15</f>
        <v>0</v>
      </c>
      <c r="BT20" s="24">
        <f>ကောင်းဟိန်း!BT15</f>
        <v>0</v>
      </c>
      <c r="BU20" s="24">
        <f>ကောင်းဟိန်း!BU15</f>
        <v>0</v>
      </c>
      <c r="BV20" s="24">
        <f>ကောင်းဟိန်း!BV15</f>
        <v>0</v>
      </c>
      <c r="BW20" s="24">
        <f>ကောင်းဟိန်း!BW15</f>
        <v>0</v>
      </c>
      <c r="BX20" s="24">
        <f>ကောင်းဟိန်း!BX15</f>
        <v>0</v>
      </c>
      <c r="BY20" s="24">
        <f>ကောင်းဟိန်း!BY15</f>
        <v>0</v>
      </c>
      <c r="BZ20" s="24">
        <f>ကောင်းဟိန်း!BZ15</f>
        <v>0</v>
      </c>
      <c r="CA20" s="24">
        <f>ကောင်းဟိန်း!CA15</f>
        <v>0</v>
      </c>
      <c r="CB20" s="24">
        <f>ကောင်းဟိန်း!CB15</f>
        <v>0</v>
      </c>
      <c r="CC20" s="24">
        <f>ကောင်းဟိန်း!CC15</f>
        <v>0</v>
      </c>
      <c r="CD20" s="24">
        <f>ကောင်းဟိန်း!CD15</f>
        <v>0</v>
      </c>
      <c r="CE20" s="39">
        <f t="shared" si="0"/>
        <v>250</v>
      </c>
      <c r="CF20" s="39">
        <f t="shared" si="1"/>
        <v>3400</v>
      </c>
      <c r="CG20" s="6" t="b">
        <f>CF20='2026-FUS'!DC19</f>
        <v>1</v>
      </c>
      <c r="CH20" s="6"/>
      <c r="CI20" s="6"/>
      <c r="CJ20" s="6"/>
      <c r="CK20" s="6"/>
      <c r="CL20" s="6"/>
    </row>
    <row r="21" spans="1:90" x14ac:dyDescent="0.45">
      <c r="A21" s="22">
        <v>17</v>
      </c>
      <c r="B21" s="23" t="s">
        <v>57</v>
      </c>
      <c r="C21" s="24">
        <f>'Summer-1'!C34</f>
        <v>90</v>
      </c>
      <c r="D21" s="24">
        <f>'Summer-1'!D34</f>
        <v>1260</v>
      </c>
      <c r="E21" s="24">
        <f>'Summer-1'!E34</f>
        <v>320</v>
      </c>
      <c r="F21" s="24">
        <f>'Summer-1'!F34</f>
        <v>4480</v>
      </c>
      <c r="G21" s="24">
        <f>'Summer-1'!G34</f>
        <v>820</v>
      </c>
      <c r="H21" s="24">
        <f>'Summer-1'!H34</f>
        <v>19680</v>
      </c>
      <c r="I21" s="24">
        <f>'Summer-1'!I34</f>
        <v>200</v>
      </c>
      <c r="J21" s="24">
        <f>'Summer-1'!J34</f>
        <v>2800</v>
      </c>
      <c r="K21" s="24">
        <f>'Summer-1'!K34</f>
        <v>0</v>
      </c>
      <c r="L21" s="24">
        <f>'Summer-1'!L34</f>
        <v>0</v>
      </c>
      <c r="M21" s="24">
        <f>'Summer-1'!M34</f>
        <v>100</v>
      </c>
      <c r="N21" s="24">
        <f>'Summer-1'!N34</f>
        <v>1400</v>
      </c>
      <c r="O21" s="24">
        <f>'Summer-1'!O34</f>
        <v>0</v>
      </c>
      <c r="P21" s="24">
        <f>'Summer-1'!P34</f>
        <v>0</v>
      </c>
      <c r="Q21" s="24">
        <f>'Summer-1'!Q34</f>
        <v>60</v>
      </c>
      <c r="R21" s="24">
        <f>'Summer-1'!R34</f>
        <v>1440</v>
      </c>
      <c r="S21" s="24">
        <f>'Summer-1'!S34</f>
        <v>0</v>
      </c>
      <c r="T21" s="24">
        <f>'Summer-1'!T34</f>
        <v>0</v>
      </c>
      <c r="U21" s="24">
        <f>'Summer-1'!U34</f>
        <v>300</v>
      </c>
      <c r="V21" s="24">
        <f>'Summer-1'!V34</f>
        <v>4200</v>
      </c>
      <c r="W21" s="24">
        <f>'Summer-1'!W34</f>
        <v>270</v>
      </c>
      <c r="X21" s="24">
        <f>'Summer-1'!X34</f>
        <v>3780</v>
      </c>
      <c r="Y21" s="24">
        <f>'Summer-1'!Y34</f>
        <v>0</v>
      </c>
      <c r="Z21" s="24">
        <f>'Summer-1'!Z34</f>
        <v>0</v>
      </c>
      <c r="AA21" s="24">
        <f>'Summer-1'!AA34</f>
        <v>0</v>
      </c>
      <c r="AB21" s="24">
        <f>'Summer-1'!AB34</f>
        <v>0</v>
      </c>
      <c r="AC21" s="24">
        <f>'Summer-1'!AC34</f>
        <v>0</v>
      </c>
      <c r="AD21" s="24">
        <f>'Summer-1'!AD34</f>
        <v>0</v>
      </c>
      <c r="AE21" s="24">
        <f>'Summer-1'!AE34</f>
        <v>0</v>
      </c>
      <c r="AF21" s="24">
        <f>'Summer-1'!AF34</f>
        <v>0</v>
      </c>
      <c r="AG21" s="24">
        <f>'Summer-1'!AG34</f>
        <v>0</v>
      </c>
      <c r="AH21" s="24">
        <f>'Summer-1'!AH34</f>
        <v>0</v>
      </c>
      <c r="AI21" s="24">
        <f>'Summer-1'!AI34</f>
        <v>0</v>
      </c>
      <c r="AJ21" s="24">
        <f>'Summer-1'!AJ34</f>
        <v>0</v>
      </c>
      <c r="AK21" s="24">
        <f>'Summer-1'!AK34</f>
        <v>0</v>
      </c>
      <c r="AL21" s="24">
        <f>'Summer-1'!AL34</f>
        <v>0</v>
      </c>
      <c r="AM21" s="24">
        <f>'Summer-1'!AM34</f>
        <v>0</v>
      </c>
      <c r="AN21" s="24">
        <f>'Summer-1'!AN34</f>
        <v>0</v>
      </c>
      <c r="AO21" s="24">
        <f>'Summer-1'!AO34</f>
        <v>0</v>
      </c>
      <c r="AP21" s="24">
        <f>'Summer-1'!AP34</f>
        <v>0</v>
      </c>
      <c r="AQ21" s="24">
        <f>'Summer-1'!AQ34</f>
        <v>0</v>
      </c>
      <c r="AR21" s="24">
        <f>'Summer-1'!AR34</f>
        <v>0</v>
      </c>
      <c r="AS21" s="24">
        <f>'Summer-1'!AS34</f>
        <v>0</v>
      </c>
      <c r="AT21" s="24">
        <f>'Summer-1'!AT34</f>
        <v>0</v>
      </c>
      <c r="AU21" s="24">
        <f>'Summer-1'!AU34</f>
        <v>0</v>
      </c>
      <c r="AV21" s="24">
        <f>'Summer-1'!AV34</f>
        <v>0</v>
      </c>
      <c r="AW21" s="24">
        <f>'Summer-1'!AW34</f>
        <v>0</v>
      </c>
      <c r="AX21" s="24">
        <f>'Summer-1'!AX34</f>
        <v>0</v>
      </c>
      <c r="AY21" s="24">
        <f>'Summer-1'!AY34</f>
        <v>0</v>
      </c>
      <c r="AZ21" s="24">
        <f>'Summer-1'!AZ34</f>
        <v>0</v>
      </c>
      <c r="BA21" s="24">
        <f>'Summer-1'!BA34</f>
        <v>0</v>
      </c>
      <c r="BB21" s="24">
        <f>'Summer-1'!BB34</f>
        <v>0</v>
      </c>
      <c r="BC21" s="24">
        <f>'Summer-1'!BC34</f>
        <v>0</v>
      </c>
      <c r="BD21" s="24">
        <f>'Summer-1'!BD34</f>
        <v>0</v>
      </c>
      <c r="BE21" s="24">
        <f>'Summer-1'!BE34</f>
        <v>0</v>
      </c>
      <c r="BF21" s="24">
        <f>'Summer-1'!BF34</f>
        <v>0</v>
      </c>
      <c r="BG21" s="24">
        <f>'Summer-1'!BG34</f>
        <v>20</v>
      </c>
      <c r="BH21" s="24">
        <f>'Summer-1'!BH34</f>
        <v>240</v>
      </c>
      <c r="BI21" s="24">
        <f>'Summer-1'!BI34</f>
        <v>0</v>
      </c>
      <c r="BJ21" s="24">
        <f>'Summer-1'!BJ34</f>
        <v>0</v>
      </c>
      <c r="BK21" s="24">
        <f>'Summer-1'!BK34</f>
        <v>0</v>
      </c>
      <c r="BL21" s="24">
        <f>'Summer-1'!BL34</f>
        <v>0</v>
      </c>
      <c r="BM21" s="24">
        <f>'Summer-1'!BM34</f>
        <v>0</v>
      </c>
      <c r="BN21" s="24">
        <f>'Summer-1'!BN34</f>
        <v>0</v>
      </c>
      <c r="BO21" s="24">
        <f>'Summer-1'!BO34</f>
        <v>0</v>
      </c>
      <c r="BP21" s="24">
        <f>'Summer-1'!BP34</f>
        <v>0</v>
      </c>
      <c r="BQ21" s="24">
        <f>'Summer-1'!BQ34</f>
        <v>0</v>
      </c>
      <c r="BR21" s="24">
        <f>'Summer-1'!BR34</f>
        <v>0</v>
      </c>
      <c r="BS21" s="24">
        <f>'Summer-1'!BS34</f>
        <v>0</v>
      </c>
      <c r="BT21" s="24">
        <f>'Summer-1'!BT34</f>
        <v>0</v>
      </c>
      <c r="BU21" s="24">
        <f>'Summer-1'!BU34</f>
        <v>0</v>
      </c>
      <c r="BV21" s="24">
        <f>'Summer-1'!BV34</f>
        <v>0</v>
      </c>
      <c r="BW21" s="24">
        <f>'Summer-1'!BW34</f>
        <v>0</v>
      </c>
      <c r="BX21" s="24">
        <f t="shared" si="2"/>
        <v>0</v>
      </c>
      <c r="BY21" s="24"/>
      <c r="BZ21" s="24"/>
      <c r="CA21" s="24"/>
      <c r="CB21" s="24"/>
      <c r="CC21" s="24"/>
      <c r="CD21" s="24"/>
      <c r="CE21" s="39">
        <f t="shared" si="0"/>
        <v>2180</v>
      </c>
      <c r="CF21" s="39">
        <f t="shared" si="1"/>
        <v>39280</v>
      </c>
      <c r="CG21" s="6" t="b">
        <f>CF21='2026-FUS'!DC20</f>
        <v>1</v>
      </c>
      <c r="CH21" s="6"/>
      <c r="CI21" s="6"/>
      <c r="CJ21" s="6"/>
      <c r="CK21" s="6"/>
      <c r="CL21" s="6"/>
    </row>
    <row r="22" spans="1:90" x14ac:dyDescent="0.45">
      <c r="A22" s="22">
        <v>18</v>
      </c>
      <c r="B22" s="23" t="s">
        <v>56</v>
      </c>
      <c r="C22" s="24">
        <f>'Summer-2'!C34</f>
        <v>10</v>
      </c>
      <c r="D22" s="24">
        <f>'Summer-2'!D34</f>
        <v>140</v>
      </c>
      <c r="E22" s="24">
        <f>'Summer-2'!E34</f>
        <v>50</v>
      </c>
      <c r="F22" s="24">
        <f>'Summer-2'!F34</f>
        <v>700</v>
      </c>
      <c r="G22" s="24">
        <f>'Summer-2'!G34</f>
        <v>507</v>
      </c>
      <c r="H22" s="24">
        <f>'Summer-2'!H34</f>
        <v>12168</v>
      </c>
      <c r="I22" s="24">
        <f>'Summer-2'!I34</f>
        <v>0</v>
      </c>
      <c r="J22" s="24">
        <f>'Summer-2'!J34</f>
        <v>0</v>
      </c>
      <c r="K22" s="24">
        <f>'Summer-2'!K34</f>
        <v>30</v>
      </c>
      <c r="L22" s="24">
        <f>'Summer-2'!L34</f>
        <v>420</v>
      </c>
      <c r="M22" s="24">
        <f>'Summer-2'!M34</f>
        <v>105</v>
      </c>
      <c r="N22" s="24">
        <f>'Summer-2'!N34</f>
        <v>1470</v>
      </c>
      <c r="O22" s="24">
        <f>'Summer-2'!O34</f>
        <v>0</v>
      </c>
      <c r="P22" s="24">
        <f>'Summer-2'!P34</f>
        <v>0</v>
      </c>
      <c r="Q22" s="24">
        <f>'Summer-2'!Q34</f>
        <v>15</v>
      </c>
      <c r="R22" s="24">
        <f>'Summer-2'!R34</f>
        <v>360</v>
      </c>
      <c r="S22" s="24">
        <f>'Summer-2'!S34</f>
        <v>0</v>
      </c>
      <c r="T22" s="24">
        <f>'Summer-2'!T34</f>
        <v>0</v>
      </c>
      <c r="U22" s="24">
        <f>'Summer-2'!U34</f>
        <v>70</v>
      </c>
      <c r="V22" s="24">
        <f>'Summer-2'!V34</f>
        <v>980</v>
      </c>
      <c r="W22" s="24">
        <f>'Summer-2'!W34</f>
        <v>365</v>
      </c>
      <c r="X22" s="24">
        <f>'Summer-2'!X34</f>
        <v>5110</v>
      </c>
      <c r="Y22" s="24">
        <f>'Summer-2'!Y34</f>
        <v>130</v>
      </c>
      <c r="Z22" s="24">
        <f>'Summer-2'!Z34</f>
        <v>1820</v>
      </c>
      <c r="AA22" s="24">
        <f>'Summer-2'!AA34</f>
        <v>0</v>
      </c>
      <c r="AB22" s="24">
        <f>'Summer-2'!AB34</f>
        <v>0</v>
      </c>
      <c r="AC22" s="24">
        <f>'Summer-2'!AC34</f>
        <v>0</v>
      </c>
      <c r="AD22" s="24">
        <f>'Summer-2'!AD34</f>
        <v>0</v>
      </c>
      <c r="AE22" s="24">
        <f>'Summer-2'!AE34</f>
        <v>0</v>
      </c>
      <c r="AF22" s="24">
        <f>'Summer-2'!AF34</f>
        <v>0</v>
      </c>
      <c r="AG22" s="24">
        <f>'Summer-2'!AG34</f>
        <v>0</v>
      </c>
      <c r="AH22" s="24">
        <f>'Summer-2'!AH34</f>
        <v>0</v>
      </c>
      <c r="AI22" s="24">
        <f>'Summer-2'!AI34</f>
        <v>0</v>
      </c>
      <c r="AJ22" s="24">
        <f>'Summer-2'!AJ34</f>
        <v>0</v>
      </c>
      <c r="AK22" s="24">
        <f>'Summer-2'!AK34</f>
        <v>0</v>
      </c>
      <c r="AL22" s="24">
        <f>'Summer-2'!AL34</f>
        <v>0</v>
      </c>
      <c r="AM22" s="24">
        <f>'Summer-2'!AM34</f>
        <v>320</v>
      </c>
      <c r="AN22" s="24">
        <f>'Summer-2'!AN34</f>
        <v>3840</v>
      </c>
      <c r="AO22" s="24">
        <f>'Summer-2'!AO34</f>
        <v>0</v>
      </c>
      <c r="AP22" s="24">
        <f>'Summer-2'!AP34</f>
        <v>0</v>
      </c>
      <c r="AQ22" s="24">
        <f>'Summer-2'!AQ34</f>
        <v>0</v>
      </c>
      <c r="AR22" s="24">
        <f>'Summer-2'!AR34</f>
        <v>0</v>
      </c>
      <c r="AS22" s="24">
        <f>'Summer-2'!AS34</f>
        <v>0</v>
      </c>
      <c r="AT22" s="24">
        <f>'Summer-2'!AT34</f>
        <v>0</v>
      </c>
      <c r="AU22" s="24">
        <f>'Summer-2'!AU34</f>
        <v>0</v>
      </c>
      <c r="AV22" s="24">
        <f>'Summer-2'!AV34</f>
        <v>0</v>
      </c>
      <c r="AW22" s="24">
        <f>'Summer-2'!AW34</f>
        <v>10</v>
      </c>
      <c r="AX22" s="24">
        <f>'Summer-2'!AX34</f>
        <v>240</v>
      </c>
      <c r="AY22" s="24">
        <f>'Summer-2'!AY34</f>
        <v>0</v>
      </c>
      <c r="AZ22" s="24">
        <f>'Summer-2'!AZ34</f>
        <v>0</v>
      </c>
      <c r="BA22" s="24">
        <f>'Summer-2'!BA34</f>
        <v>0</v>
      </c>
      <c r="BB22" s="24">
        <f>'Summer-2'!BB34</f>
        <v>0</v>
      </c>
      <c r="BC22" s="24">
        <f>'Summer-2'!BC34</f>
        <v>0</v>
      </c>
      <c r="BD22" s="24">
        <f>'Summer-2'!BD34</f>
        <v>0</v>
      </c>
      <c r="BE22" s="24">
        <f>'Summer-2'!BE34</f>
        <v>0</v>
      </c>
      <c r="BF22" s="24">
        <f>'Summer-2'!BF34</f>
        <v>0</v>
      </c>
      <c r="BG22" s="24">
        <f>'Summer-2'!BG34</f>
        <v>0</v>
      </c>
      <c r="BH22" s="24">
        <f>'Summer-2'!BH34</f>
        <v>0</v>
      </c>
      <c r="BI22" s="24">
        <f>'Summer-2'!BI34</f>
        <v>0</v>
      </c>
      <c r="BJ22" s="24">
        <f>'Summer-2'!BJ34</f>
        <v>0</v>
      </c>
      <c r="BK22" s="24">
        <f>'Summer-2'!BK34</f>
        <v>0</v>
      </c>
      <c r="BL22" s="24">
        <f>'Summer-2'!BL34</f>
        <v>0</v>
      </c>
      <c r="BM22" s="24">
        <f>'Summer-2'!BM34</f>
        <v>0</v>
      </c>
      <c r="BN22" s="24">
        <f>'Summer-2'!BN34</f>
        <v>0</v>
      </c>
      <c r="BO22" s="24">
        <f>'Summer-2'!BO34</f>
        <v>0</v>
      </c>
      <c r="BP22" s="24">
        <f>'Summer-2'!BP34</f>
        <v>0</v>
      </c>
      <c r="BQ22" s="24">
        <f>'Summer-2'!BQ34</f>
        <v>0</v>
      </c>
      <c r="BR22" s="24">
        <f>'Summer-2'!BR34</f>
        <v>0</v>
      </c>
      <c r="BS22" s="24">
        <f>'Summer-2'!BS34</f>
        <v>10</v>
      </c>
      <c r="BT22" s="24">
        <f>'Summer-2'!BT34</f>
        <v>140</v>
      </c>
      <c r="BU22" s="24">
        <f>'Summer-2'!BU34</f>
        <v>0</v>
      </c>
      <c r="BV22" s="24">
        <f>'Summer-2'!BV34</f>
        <v>0</v>
      </c>
      <c r="BW22" s="24">
        <f>'Summer-2'!BW34</f>
        <v>0</v>
      </c>
      <c r="BX22" s="24">
        <f>'Summer-2'!BX34</f>
        <v>0</v>
      </c>
      <c r="BY22" s="24">
        <f>'Summer-2'!BY34</f>
        <v>0</v>
      </c>
      <c r="BZ22" s="24">
        <f>'Summer-2'!BZ34</f>
        <v>0</v>
      </c>
      <c r="CA22" s="24">
        <f>'Summer-2'!CA34</f>
        <v>0</v>
      </c>
      <c r="CB22" s="24">
        <f>'Summer-2'!CB34</f>
        <v>0</v>
      </c>
      <c r="CC22" s="24">
        <f>'Summer-2'!CC34</f>
        <v>0</v>
      </c>
      <c r="CD22" s="24">
        <f>'Summer-2'!CD34</f>
        <v>0</v>
      </c>
      <c r="CE22" s="39">
        <f t="shared" si="0"/>
        <v>1622</v>
      </c>
      <c r="CF22" s="39">
        <f t="shared" si="1"/>
        <v>27388</v>
      </c>
      <c r="CG22" s="6" t="b">
        <f>CF22='2026-FUS'!DC21</f>
        <v>1</v>
      </c>
      <c r="CH22" s="6"/>
      <c r="CI22" s="6"/>
      <c r="CJ22" s="6"/>
      <c r="CK22" s="6"/>
      <c r="CL22" s="6"/>
    </row>
    <row r="23" spans="1:90" x14ac:dyDescent="0.45">
      <c r="A23" s="22">
        <v>19</v>
      </c>
      <c r="B23" s="23" t="s">
        <v>55</v>
      </c>
      <c r="C23" s="24">
        <f>ဦးအေးခင်မောင်!C20</f>
        <v>50</v>
      </c>
      <c r="D23" s="24">
        <f>ဦးအေးခင်မောင်!D20</f>
        <v>700</v>
      </c>
      <c r="E23" s="24">
        <f>ဦးအေးခင်မောင်!E20</f>
        <v>0</v>
      </c>
      <c r="F23" s="24">
        <f>ဦးအေးခင်မောင်!F20</f>
        <v>0</v>
      </c>
      <c r="G23" s="24">
        <f>ဦးအေးခင်မောင်!G20</f>
        <v>200</v>
      </c>
      <c r="H23" s="24">
        <f>ဦးအေးခင်မောင်!H20</f>
        <v>4800</v>
      </c>
      <c r="I23" s="24">
        <f>ဦးအေးခင်မောင်!I20</f>
        <v>0</v>
      </c>
      <c r="J23" s="24">
        <f>ဦးအေးခင်မောင်!J20</f>
        <v>0</v>
      </c>
      <c r="K23" s="24">
        <f>ဦးအေးခင်မောင်!K20</f>
        <v>0</v>
      </c>
      <c r="L23" s="24">
        <f>ဦးအေးခင်မောင်!L20</f>
        <v>0</v>
      </c>
      <c r="M23" s="24">
        <f>ဦးအေးခင်မောင်!M20</f>
        <v>10</v>
      </c>
      <c r="N23" s="24">
        <f>ဦးအေးခင်မောင်!N20</f>
        <v>140</v>
      </c>
      <c r="O23" s="24">
        <f>ဦးအေးခင်မောင်!O20</f>
        <v>0</v>
      </c>
      <c r="P23" s="24">
        <f>ဦးအေးခင်မောင်!P20</f>
        <v>0</v>
      </c>
      <c r="Q23" s="24">
        <f>ဦးအေးခင်မောင်!Q20</f>
        <v>0</v>
      </c>
      <c r="R23" s="24">
        <f>ဦးအေးခင်မောင်!R20</f>
        <v>0</v>
      </c>
      <c r="S23" s="24">
        <f>ဦးအေးခင်မောင်!S20</f>
        <v>0</v>
      </c>
      <c r="T23" s="24">
        <f>ဦးအေးခင်မောင်!T20</f>
        <v>0</v>
      </c>
      <c r="U23" s="24">
        <f>ဦးအေးခင်မောင်!U20</f>
        <v>110</v>
      </c>
      <c r="V23" s="24">
        <f>ဦးအေးခင်မောင်!V20</f>
        <v>1540</v>
      </c>
      <c r="W23" s="24">
        <f>ဦးအေးခင်မောင်!W20</f>
        <v>20</v>
      </c>
      <c r="X23" s="24">
        <f>ဦးအေးခင်မောင်!X20</f>
        <v>280</v>
      </c>
      <c r="Y23" s="24">
        <f>ဦးအေးခင်မောင်!Y20</f>
        <v>120</v>
      </c>
      <c r="Z23" s="24">
        <f>ဦးအေးခင်မောင်!Z20</f>
        <v>1680</v>
      </c>
      <c r="AA23" s="24">
        <f>ဦးအေးခင်မောင်!AA20</f>
        <v>0</v>
      </c>
      <c r="AB23" s="24">
        <f>ဦးအေးခင်မောင်!AB20</f>
        <v>0</v>
      </c>
      <c r="AC23" s="24">
        <f>ဦးအေးခင်မောင်!AC20</f>
        <v>0</v>
      </c>
      <c r="AD23" s="24">
        <f>ဦးအေးခင်မောင်!AD20</f>
        <v>0</v>
      </c>
      <c r="AE23" s="24">
        <f>ဦးအေးခင်မောင်!AE20</f>
        <v>0</v>
      </c>
      <c r="AF23" s="24">
        <f>ဦးအေးခင်မောင်!AF20</f>
        <v>0</v>
      </c>
      <c r="AG23" s="24">
        <f>ဦးအေးခင်မောင်!AG20</f>
        <v>0</v>
      </c>
      <c r="AH23" s="24">
        <f>ဦးအေးခင်မောင်!AH20</f>
        <v>0</v>
      </c>
      <c r="AI23" s="24">
        <f>ဦးအေးခင်မောင်!AI20</f>
        <v>0</v>
      </c>
      <c r="AJ23" s="24">
        <f>ဦးအေးခင်မောင်!AJ20</f>
        <v>0</v>
      </c>
      <c r="AK23" s="24">
        <f>ဦးအေးခင်မောင်!AK20</f>
        <v>0</v>
      </c>
      <c r="AL23" s="24">
        <f>ဦးအေးခင်မောင်!AL20</f>
        <v>0</v>
      </c>
      <c r="AM23" s="24">
        <f>ဦးအေးခင်မောင်!AM20</f>
        <v>0</v>
      </c>
      <c r="AN23" s="24">
        <f>ဦးအေးခင်မောင်!AN20</f>
        <v>0</v>
      </c>
      <c r="AO23" s="24">
        <f>ဦးအေးခင်မောင်!AO20</f>
        <v>0</v>
      </c>
      <c r="AP23" s="24">
        <f>ဦးအေးခင်မောင်!AP20</f>
        <v>0</v>
      </c>
      <c r="AQ23" s="24">
        <f>ဦးအေးခင်မောင်!AQ20</f>
        <v>0</v>
      </c>
      <c r="AR23" s="24">
        <f>ဦးအေးခင်မောင်!AR20</f>
        <v>0</v>
      </c>
      <c r="AS23" s="24">
        <f>ဦးအေးခင်မောင်!AS20</f>
        <v>0</v>
      </c>
      <c r="AT23" s="24">
        <f>ဦးအေးခင်မောင်!AT20</f>
        <v>0</v>
      </c>
      <c r="AU23" s="24">
        <f>ဦးအေးခင်မောင်!AU20</f>
        <v>0</v>
      </c>
      <c r="AV23" s="24">
        <f>ဦးအေးခင်မောင်!AV20</f>
        <v>0</v>
      </c>
      <c r="AW23" s="24">
        <f>ဦးအေးခင်မောင်!AW20</f>
        <v>0</v>
      </c>
      <c r="AX23" s="24">
        <f>ဦးအေးခင်မောင်!AX20</f>
        <v>0</v>
      </c>
      <c r="AY23" s="24">
        <f>ဦးအေးခင်မောင်!AY20</f>
        <v>0</v>
      </c>
      <c r="AZ23" s="24">
        <f>ဦးအေးခင်မောင်!AZ20</f>
        <v>0</v>
      </c>
      <c r="BA23" s="24">
        <f>ဦးအေးခင်မောင်!BA20</f>
        <v>0</v>
      </c>
      <c r="BB23" s="24">
        <f>ဦးအေးခင်မောင်!BB20</f>
        <v>0</v>
      </c>
      <c r="BC23" s="24">
        <f>ဦးအေးခင်မောင်!BC20</f>
        <v>0</v>
      </c>
      <c r="BD23" s="24">
        <f>ဦးအေးခင်မောင်!BD20</f>
        <v>0</v>
      </c>
      <c r="BE23" s="24">
        <f>ဦးအေးခင်မောင်!BE20</f>
        <v>0</v>
      </c>
      <c r="BF23" s="24">
        <f>ဦးအေးခင်မောင်!BF20</f>
        <v>0</v>
      </c>
      <c r="BG23" s="24">
        <f>ဦးအေးခင်မောင်!BG20</f>
        <v>0</v>
      </c>
      <c r="BH23" s="24">
        <f>ဦးအေးခင်မောင်!BH20</f>
        <v>0</v>
      </c>
      <c r="BI23" s="24">
        <f>ဦးအေးခင်မောင်!BI20</f>
        <v>0</v>
      </c>
      <c r="BJ23" s="24">
        <f>ဦးအေးခင်မောင်!BJ20</f>
        <v>0</v>
      </c>
      <c r="BK23" s="24">
        <f>ဦးအေးခင်မောင်!BK20</f>
        <v>0</v>
      </c>
      <c r="BL23" s="24">
        <f>ဦးအေးခင်မောင်!BL20</f>
        <v>0</v>
      </c>
      <c r="BM23" s="24">
        <f>ဦးအေးခင်မောင်!BM20</f>
        <v>0</v>
      </c>
      <c r="BN23" s="24">
        <f>ဦးအေးခင်မောင်!BN20</f>
        <v>0</v>
      </c>
      <c r="BO23" s="24">
        <f>ဦးအေးခင်မောင်!BO20</f>
        <v>0</v>
      </c>
      <c r="BP23" s="24">
        <f>ဦးအေးခင်မောင်!BP20</f>
        <v>0</v>
      </c>
      <c r="BQ23" s="24">
        <f>ဦးအေးခင်မောင်!BQ20</f>
        <v>0</v>
      </c>
      <c r="BR23" s="24">
        <f>ဦးအေးခင်မောင်!BR20</f>
        <v>0</v>
      </c>
      <c r="BS23" s="24">
        <f>ဦးအေးခင်မောင်!BS20</f>
        <v>0</v>
      </c>
      <c r="BT23" s="24">
        <f>ဦးအေးခင်မောင်!BT20</f>
        <v>0</v>
      </c>
      <c r="BU23" s="24">
        <f>ဦးအေးခင်မောင်!BU20</f>
        <v>0</v>
      </c>
      <c r="BV23" s="24">
        <f>ဦးအေးခင်မောင်!BV20</f>
        <v>0</v>
      </c>
      <c r="BW23" s="24">
        <f>ဦးအေးခင်မောင်!BW20</f>
        <v>0</v>
      </c>
      <c r="BX23" s="24">
        <f>ဦးအေးခင်မောင်!BX20</f>
        <v>0</v>
      </c>
      <c r="BY23" s="24">
        <f>ဦးအေးခင်မောင်!BY20</f>
        <v>0</v>
      </c>
      <c r="BZ23" s="24">
        <f>ဦးအေးခင်မောင်!BZ20</f>
        <v>0</v>
      </c>
      <c r="CA23" s="24">
        <f>ဦးအေးခင်မောင်!CA20</f>
        <v>0</v>
      </c>
      <c r="CB23" s="24">
        <f>ဦးအေးခင်မောင်!CB20</f>
        <v>0</v>
      </c>
      <c r="CC23" s="24">
        <f>ဦးအေးခင်မောင်!CC20</f>
        <v>0</v>
      </c>
      <c r="CD23" s="24">
        <f>ဦးအေးခင်မောင်!CD20</f>
        <v>0</v>
      </c>
      <c r="CE23" s="39">
        <f t="shared" si="0"/>
        <v>510</v>
      </c>
      <c r="CF23" s="39">
        <f t="shared" si="1"/>
        <v>9140</v>
      </c>
      <c r="CG23" s="6" t="b">
        <f>CF23='2026-FUS'!DC22</f>
        <v>1</v>
      </c>
      <c r="CH23" s="6"/>
      <c r="CI23" s="6"/>
      <c r="CJ23" s="6"/>
      <c r="CK23" s="6"/>
      <c r="CL23" s="6"/>
    </row>
    <row r="24" spans="1:90" x14ac:dyDescent="0.45">
      <c r="A24" s="22">
        <v>20</v>
      </c>
      <c r="B24" s="23" t="s">
        <v>52</v>
      </c>
      <c r="C24" s="24">
        <f>ဦးကျော်လှ!C20</f>
        <v>20</v>
      </c>
      <c r="D24" s="24">
        <f>ဦးကျော်လှ!D20</f>
        <v>280</v>
      </c>
      <c r="E24" s="24">
        <f>ဦးကျော်လှ!E20</f>
        <v>10</v>
      </c>
      <c r="F24" s="24">
        <f>ဦးကျော်လှ!F20</f>
        <v>140</v>
      </c>
      <c r="G24" s="24">
        <f>ဦးကျော်လှ!G20</f>
        <v>45</v>
      </c>
      <c r="H24" s="24">
        <f>ဦးကျော်လှ!H20</f>
        <v>1080</v>
      </c>
      <c r="I24" s="24">
        <f>ဦးကျော်လှ!I20</f>
        <v>30</v>
      </c>
      <c r="J24" s="24">
        <f>ဦးကျော်လှ!J20</f>
        <v>420</v>
      </c>
      <c r="K24" s="24">
        <f>ဦးကျော်လှ!K20</f>
        <v>0</v>
      </c>
      <c r="L24" s="24">
        <f>ဦးကျော်လှ!L20</f>
        <v>0</v>
      </c>
      <c r="M24" s="24">
        <f>ဦးကျော်လှ!M20</f>
        <v>20</v>
      </c>
      <c r="N24" s="24">
        <f>ဦးကျော်လှ!N20</f>
        <v>280</v>
      </c>
      <c r="O24" s="24">
        <f>ဦးကျော်လှ!O20</f>
        <v>0</v>
      </c>
      <c r="P24" s="24">
        <f>ဦးကျော်လှ!P20</f>
        <v>0</v>
      </c>
      <c r="Q24" s="24">
        <f>ဦးကျော်လှ!Q20</f>
        <v>0</v>
      </c>
      <c r="R24" s="24">
        <f>ဦးကျော်လှ!R20</f>
        <v>0</v>
      </c>
      <c r="S24" s="24">
        <f>ဦးကျော်လှ!S20</f>
        <v>0</v>
      </c>
      <c r="T24" s="24">
        <f>ဦးကျော်လှ!T20</f>
        <v>0</v>
      </c>
      <c r="U24" s="24">
        <f>ဦးကျော်လှ!U20</f>
        <v>180</v>
      </c>
      <c r="V24" s="24">
        <f>ဦးကျော်လှ!V20</f>
        <v>2520</v>
      </c>
      <c r="W24" s="24">
        <f>ဦးကျော်လှ!W20</f>
        <v>40</v>
      </c>
      <c r="X24" s="24">
        <f>ဦးကျော်လှ!X20</f>
        <v>560</v>
      </c>
      <c r="Y24" s="24">
        <f>ဦးကျော်လှ!Y20</f>
        <v>50</v>
      </c>
      <c r="Z24" s="24">
        <f>ဦးကျော်လှ!Z20</f>
        <v>700</v>
      </c>
      <c r="AA24" s="24">
        <f>ဦးကျော်လှ!AA20</f>
        <v>0</v>
      </c>
      <c r="AB24" s="24">
        <f>ဦးကျော်လှ!AB20</f>
        <v>0</v>
      </c>
      <c r="AC24" s="24">
        <f>ဦးကျော်လှ!AC20</f>
        <v>0</v>
      </c>
      <c r="AD24" s="24">
        <f>ဦးကျော်လှ!AD20</f>
        <v>0</v>
      </c>
      <c r="AE24" s="24">
        <f>ဦးကျော်လှ!AE20</f>
        <v>0</v>
      </c>
      <c r="AF24" s="24">
        <f>ဦးကျော်လှ!AF20</f>
        <v>0</v>
      </c>
      <c r="AG24" s="24">
        <f>ဦးကျော်လှ!AG20</f>
        <v>0</v>
      </c>
      <c r="AH24" s="24">
        <f>ဦးကျော်လှ!AH20</f>
        <v>0</v>
      </c>
      <c r="AI24" s="24">
        <f>ဦးကျော်လှ!AI20</f>
        <v>0</v>
      </c>
      <c r="AJ24" s="24">
        <f>ဦးကျော်လှ!AJ20</f>
        <v>0</v>
      </c>
      <c r="AK24" s="24">
        <f>ဦးကျော်လှ!AK20</f>
        <v>0</v>
      </c>
      <c r="AL24" s="24">
        <f>ဦးကျော်လှ!AL20</f>
        <v>0</v>
      </c>
      <c r="AM24" s="24">
        <f>ဦးကျော်လှ!AM20</f>
        <v>0</v>
      </c>
      <c r="AN24" s="24">
        <f>ဦးကျော်လှ!AN20</f>
        <v>0</v>
      </c>
      <c r="AO24" s="24">
        <f>ဦးကျော်လှ!AO20</f>
        <v>0</v>
      </c>
      <c r="AP24" s="24">
        <f>ဦးကျော်လှ!AP20</f>
        <v>0</v>
      </c>
      <c r="AQ24" s="24">
        <f>ဦးကျော်လှ!AQ20</f>
        <v>0</v>
      </c>
      <c r="AR24" s="24">
        <f>ဦးကျော်လှ!AR20</f>
        <v>0</v>
      </c>
      <c r="AS24" s="24">
        <f>ဦးကျော်လှ!AS20</f>
        <v>0</v>
      </c>
      <c r="AT24" s="24">
        <f>ဦးကျော်လှ!AT20</f>
        <v>0</v>
      </c>
      <c r="AU24" s="24">
        <f>ဦးကျော်လှ!AU20</f>
        <v>0</v>
      </c>
      <c r="AV24" s="24">
        <f>ဦးကျော်လှ!AV20</f>
        <v>0</v>
      </c>
      <c r="AW24" s="24">
        <f>ဦးကျော်လှ!AW20</f>
        <v>20</v>
      </c>
      <c r="AX24" s="24">
        <f>ဦးကျော်လှ!AX20</f>
        <v>480</v>
      </c>
      <c r="AY24" s="24">
        <f>ဦးကျော်လှ!AY20</f>
        <v>0</v>
      </c>
      <c r="AZ24" s="24">
        <f>ဦးကျော်လှ!AZ20</f>
        <v>0</v>
      </c>
      <c r="BA24" s="24">
        <f>ဦးကျော်လှ!BA20</f>
        <v>0</v>
      </c>
      <c r="BB24" s="24">
        <f>ဦးကျော်လှ!BB20</f>
        <v>0</v>
      </c>
      <c r="BC24" s="24">
        <f>ဦးကျော်လှ!BC20</f>
        <v>0</v>
      </c>
      <c r="BD24" s="24">
        <f>ဦးကျော်လှ!BD20</f>
        <v>0</v>
      </c>
      <c r="BE24" s="24">
        <f>ဦးကျော်လှ!BE20</f>
        <v>0</v>
      </c>
      <c r="BF24" s="24">
        <f>ဦးကျော်လှ!BF20</f>
        <v>0</v>
      </c>
      <c r="BG24" s="24">
        <f>ဦးကျော်လှ!BG20</f>
        <v>0</v>
      </c>
      <c r="BH24" s="24">
        <f>ဦးကျော်လှ!BH20</f>
        <v>0</v>
      </c>
      <c r="BI24" s="24">
        <f>ဦးကျော်လှ!BI20</f>
        <v>0</v>
      </c>
      <c r="BJ24" s="24">
        <f>ဦးကျော်လှ!BJ20</f>
        <v>0</v>
      </c>
      <c r="BK24" s="24">
        <f>ဦးကျော်လှ!BK20</f>
        <v>0</v>
      </c>
      <c r="BL24" s="24">
        <f>ဦးကျော်လှ!BL20</f>
        <v>0</v>
      </c>
      <c r="BM24" s="24">
        <f>ဦးကျော်လှ!BM20</f>
        <v>0</v>
      </c>
      <c r="BN24" s="24">
        <f>ဦးကျော်လှ!BN20</f>
        <v>0</v>
      </c>
      <c r="BO24" s="24">
        <f>ဦးကျော်လှ!BO20</f>
        <v>0</v>
      </c>
      <c r="BP24" s="24">
        <f>ဦးကျော်လှ!BP20</f>
        <v>0</v>
      </c>
      <c r="BQ24" s="24">
        <f>ဦးကျော်လှ!BQ20</f>
        <v>0</v>
      </c>
      <c r="BR24" s="24">
        <f>ဦးကျော်လှ!BR20</f>
        <v>0</v>
      </c>
      <c r="BS24" s="24">
        <f>ဦးကျော်လှ!BS20</f>
        <v>20</v>
      </c>
      <c r="BT24" s="24">
        <f>ဦးကျော်လှ!BT20</f>
        <v>280</v>
      </c>
      <c r="BU24" s="24">
        <f>ဦးကျော်လှ!BU20</f>
        <v>0</v>
      </c>
      <c r="BV24" s="24">
        <f>ဦးကျော်လှ!BV20</f>
        <v>0</v>
      </c>
      <c r="BW24" s="24">
        <f>ဦးကျော်လှ!BW20</f>
        <v>0</v>
      </c>
      <c r="BX24" s="24">
        <f>ဦးကျော်လှ!BX20</f>
        <v>0</v>
      </c>
      <c r="BY24" s="24">
        <f>ဦးကျော်လှ!BY20</f>
        <v>0</v>
      </c>
      <c r="BZ24" s="24">
        <f>ဦးကျော်လှ!BZ20</f>
        <v>0</v>
      </c>
      <c r="CA24" s="24">
        <f>ဦးကျော်လှ!CA20</f>
        <v>0</v>
      </c>
      <c r="CB24" s="24">
        <f>ဦးကျော်လှ!CB20</f>
        <v>0</v>
      </c>
      <c r="CC24" s="24">
        <f>ဦးကျော်လှ!CC20</f>
        <v>0</v>
      </c>
      <c r="CD24" s="24">
        <f>ဦးကျော်လှ!CD20</f>
        <v>0</v>
      </c>
      <c r="CE24" s="39">
        <f t="shared" si="0"/>
        <v>435</v>
      </c>
      <c r="CF24" s="39">
        <f t="shared" si="1"/>
        <v>6740</v>
      </c>
      <c r="CG24" s="6" t="b">
        <f>CF24='2026-FUS'!DC23</f>
        <v>1</v>
      </c>
      <c r="CH24" s="6"/>
      <c r="CI24" s="6"/>
      <c r="CJ24" s="6"/>
      <c r="CK24" s="6"/>
      <c r="CL24" s="6"/>
    </row>
    <row r="25" spans="1:90" x14ac:dyDescent="0.45">
      <c r="A25" s="22">
        <v>21</v>
      </c>
      <c r="B25" s="23" t="s">
        <v>48</v>
      </c>
      <c r="C25" s="24">
        <f>ဦးဝင်းအောင်ကြွယ်!C20</f>
        <v>20</v>
      </c>
      <c r="D25" s="24">
        <f>ဦးဝင်းအောင်ကြွယ်!D20</f>
        <v>280</v>
      </c>
      <c r="E25" s="24">
        <f>ဦးဝင်းအောင်ကြွယ်!E20</f>
        <v>300</v>
      </c>
      <c r="F25" s="24">
        <f>ဦးဝင်းအောင်ကြွယ်!F20</f>
        <v>4200</v>
      </c>
      <c r="G25" s="24">
        <f>ဦးဝင်းအောင်ကြွယ်!G20</f>
        <v>0</v>
      </c>
      <c r="H25" s="24">
        <f>ဦးဝင်းအောင်ကြွယ်!H20</f>
        <v>0</v>
      </c>
      <c r="I25" s="24">
        <f>ဦးဝင်းအောင်ကြွယ်!I20</f>
        <v>0</v>
      </c>
      <c r="J25" s="24">
        <f>ဦးဝင်းအောင်ကြွယ်!J20</f>
        <v>0</v>
      </c>
      <c r="K25" s="24">
        <f>ဦးဝင်းအောင်ကြွယ်!K20</f>
        <v>0</v>
      </c>
      <c r="L25" s="24">
        <f>ဦးဝင်းအောင်ကြွယ်!L20</f>
        <v>0</v>
      </c>
      <c r="M25" s="24">
        <f>ဦးဝင်းအောင်ကြွယ်!M20</f>
        <v>0</v>
      </c>
      <c r="N25" s="24">
        <f>ဦးဝင်းအောင်ကြွယ်!N20</f>
        <v>0</v>
      </c>
      <c r="O25" s="24">
        <f>ဦးဝင်းအောင်ကြွယ်!O20</f>
        <v>0</v>
      </c>
      <c r="P25" s="24">
        <f>ဦးဝင်းအောင်ကြွယ်!P20</f>
        <v>0</v>
      </c>
      <c r="Q25" s="24">
        <f>ဦးဝင်းအောင်ကြွယ်!Q20</f>
        <v>0</v>
      </c>
      <c r="R25" s="24">
        <f>ဦးဝင်းအောင်ကြွယ်!R20</f>
        <v>0</v>
      </c>
      <c r="S25" s="24">
        <f>ဦးဝင်းအောင်ကြွယ်!S20</f>
        <v>0</v>
      </c>
      <c r="T25" s="24">
        <f>ဦးဝင်းအောင်ကြွယ်!T20</f>
        <v>0</v>
      </c>
      <c r="U25" s="24">
        <f>ဦးဝင်းအောင်ကြွယ်!U20</f>
        <v>0</v>
      </c>
      <c r="V25" s="24">
        <f>ဦးဝင်းအောင်ကြွယ်!V20</f>
        <v>0</v>
      </c>
      <c r="W25" s="24">
        <f>ဦးဝင်းအောင်ကြွယ်!W20</f>
        <v>0</v>
      </c>
      <c r="X25" s="24">
        <f>ဦးဝင်းအောင်ကြွယ်!X20</f>
        <v>0</v>
      </c>
      <c r="Y25" s="24">
        <f>ဦးဝင်းအောင်ကြွယ်!Y20</f>
        <v>0</v>
      </c>
      <c r="Z25" s="24">
        <f>ဦးဝင်းအောင်ကြွယ်!Z20</f>
        <v>0</v>
      </c>
      <c r="AA25" s="24">
        <f>ဦးဝင်းအောင်ကြွယ်!AA20</f>
        <v>0</v>
      </c>
      <c r="AB25" s="24">
        <f>ဦးဝင်းအောင်ကြွယ်!AB20</f>
        <v>0</v>
      </c>
      <c r="AC25" s="24">
        <f>ဦးဝင်းအောင်ကြွယ်!AC20</f>
        <v>0</v>
      </c>
      <c r="AD25" s="24">
        <f>ဦးဝင်းအောင်ကြွယ်!AD20</f>
        <v>0</v>
      </c>
      <c r="AE25" s="24">
        <f>ဦးဝင်းအောင်ကြွယ်!AE20</f>
        <v>50</v>
      </c>
      <c r="AF25" s="24">
        <f>ဦးဝင်းအောင်ကြွယ်!AF20</f>
        <v>600</v>
      </c>
      <c r="AG25" s="24">
        <f>ဦးဝင်းအောင်ကြွယ်!AG20</f>
        <v>0</v>
      </c>
      <c r="AH25" s="24">
        <f>ဦးဝင်းအောင်ကြွယ်!AH20</f>
        <v>0</v>
      </c>
      <c r="AI25" s="24">
        <f>ဦးဝင်းအောင်ကြွယ်!AI20</f>
        <v>0</v>
      </c>
      <c r="AJ25" s="24">
        <f>ဦးဝင်းအောင်ကြွယ်!AJ20</f>
        <v>0</v>
      </c>
      <c r="AK25" s="24">
        <f>ဦးဝင်းအောင်ကြွယ်!AK20</f>
        <v>0</v>
      </c>
      <c r="AL25" s="24">
        <f>ဦးဝင်းအောင်ကြွယ်!AL20</f>
        <v>0</v>
      </c>
      <c r="AM25" s="24">
        <f>ဦးဝင်းအောင်ကြွယ်!AM20</f>
        <v>0</v>
      </c>
      <c r="AN25" s="24">
        <f>ဦးဝင်းအောင်ကြွယ်!AN20</f>
        <v>0</v>
      </c>
      <c r="AO25" s="24">
        <f>ဦးဝင်းအောင်ကြွယ်!AO20</f>
        <v>0</v>
      </c>
      <c r="AP25" s="24">
        <f>ဦးဝင်းအောင်ကြွယ်!AP20</f>
        <v>0</v>
      </c>
      <c r="AQ25" s="24">
        <f>ဦးဝင်းအောင်ကြွယ်!AQ20</f>
        <v>0</v>
      </c>
      <c r="AR25" s="24">
        <f>ဦးဝင်းအောင်ကြွယ်!AR20</f>
        <v>0</v>
      </c>
      <c r="AS25" s="24">
        <f>ဦးဝင်းအောင်ကြွယ်!AS20</f>
        <v>0</v>
      </c>
      <c r="AT25" s="24">
        <f>ဦးဝင်းအောင်ကြွယ်!AT20</f>
        <v>0</v>
      </c>
      <c r="AU25" s="24">
        <f>ဦးဝင်းအောင်ကြွယ်!AU20</f>
        <v>0</v>
      </c>
      <c r="AV25" s="24">
        <f>ဦးဝင်းအောင်ကြွယ်!AV20</f>
        <v>0</v>
      </c>
      <c r="AW25" s="24">
        <f>ဦးဝင်းအောင်ကြွယ်!AW20</f>
        <v>0</v>
      </c>
      <c r="AX25" s="24">
        <f>ဦးဝင်းအောင်ကြွယ်!AX20</f>
        <v>0</v>
      </c>
      <c r="AY25" s="24">
        <f>ဦးဝင်းအောင်ကြွယ်!AY20</f>
        <v>0</v>
      </c>
      <c r="AZ25" s="24">
        <f>ဦးဝင်းအောင်ကြွယ်!AZ20</f>
        <v>0</v>
      </c>
      <c r="BA25" s="24">
        <f>ဦးဝင်းအောင်ကြွယ်!BA20</f>
        <v>0</v>
      </c>
      <c r="BB25" s="24">
        <f>ဦးဝင်းအောင်ကြွယ်!BB20</f>
        <v>0</v>
      </c>
      <c r="BC25" s="24">
        <f>ဦးဝင်းအောင်ကြွယ်!BC20</f>
        <v>0</v>
      </c>
      <c r="BD25" s="24">
        <f>ဦးဝင်းအောင်ကြွယ်!BD20</f>
        <v>0</v>
      </c>
      <c r="BE25" s="24">
        <f>ဦးဝင်းအောင်ကြွယ်!BE20</f>
        <v>0</v>
      </c>
      <c r="BF25" s="24">
        <f>ဦးဝင်းအောင်ကြွယ်!BF20</f>
        <v>0</v>
      </c>
      <c r="BG25" s="24">
        <f>ဦးဝင်းအောင်ကြွယ်!BG20</f>
        <v>0</v>
      </c>
      <c r="BH25" s="24">
        <f>ဦးဝင်းအောင်ကြွယ်!BH20</f>
        <v>0</v>
      </c>
      <c r="BI25" s="24">
        <f>ဦးဝင်းအောင်ကြွယ်!BI20</f>
        <v>0</v>
      </c>
      <c r="BJ25" s="24">
        <f>ဦးဝင်းအောင်ကြွယ်!BJ20</f>
        <v>0</v>
      </c>
      <c r="BK25" s="24">
        <f>ဦးဝင်းအောင်ကြွယ်!BK20</f>
        <v>0</v>
      </c>
      <c r="BL25" s="24">
        <f>ဦးဝင်းအောင်ကြွယ်!BL20</f>
        <v>0</v>
      </c>
      <c r="BM25" s="24">
        <f>ဦးဝင်းအောင်ကြွယ်!BM20</f>
        <v>0</v>
      </c>
      <c r="BN25" s="24">
        <f>ဦးဝင်းအောင်ကြွယ်!BN20</f>
        <v>0</v>
      </c>
      <c r="BO25" s="24">
        <f>ဦးဝင်းအောင်ကြွယ်!BO20</f>
        <v>0</v>
      </c>
      <c r="BP25" s="24">
        <f>ဦးဝင်းအောင်ကြွယ်!BP20</f>
        <v>0</v>
      </c>
      <c r="BQ25" s="24">
        <f>ဦးဝင်းအောင်ကြွယ်!BQ20</f>
        <v>0</v>
      </c>
      <c r="BR25" s="24">
        <f>ဦးဝင်းအောင်ကြွယ်!BR20</f>
        <v>0</v>
      </c>
      <c r="BS25" s="24">
        <f>ဦးဝင်းအောင်ကြွယ်!BS20</f>
        <v>0</v>
      </c>
      <c r="BT25" s="24">
        <f>ဦးဝင်းအောင်ကြွယ်!BT20</f>
        <v>0</v>
      </c>
      <c r="BU25" s="24">
        <f>ဦးဝင်းအောင်ကြွယ်!BU20</f>
        <v>0</v>
      </c>
      <c r="BV25" s="24">
        <f>ဦးဝင်းအောင်ကြွယ်!BV20</f>
        <v>0</v>
      </c>
      <c r="BW25" s="24">
        <f>ဦးဝင်းအောင်ကြွယ်!BW20</f>
        <v>0</v>
      </c>
      <c r="BX25" s="24">
        <f>ဦးဝင်းအောင်ကြွယ်!BX20</f>
        <v>0</v>
      </c>
      <c r="BY25" s="24">
        <f>ဦးဝင်းအောင်ကြွယ်!BY20</f>
        <v>0</v>
      </c>
      <c r="BZ25" s="24">
        <f>ဦးဝင်းအောင်ကြွယ်!BZ20</f>
        <v>0</v>
      </c>
      <c r="CA25" s="24">
        <f>ဦးဝင်းအောင်ကြွယ်!CA20</f>
        <v>0</v>
      </c>
      <c r="CB25" s="24">
        <f>ဦးဝင်းအောင်ကြွယ်!CB20</f>
        <v>0</v>
      </c>
      <c r="CC25" s="24">
        <f>ဦးဝင်းအောင်ကြွယ်!CC20</f>
        <v>0</v>
      </c>
      <c r="CD25" s="24">
        <f>ဦးဝင်းအောင်ကြွယ်!CD20</f>
        <v>0</v>
      </c>
      <c r="CE25" s="39">
        <f t="shared" si="0"/>
        <v>370</v>
      </c>
      <c r="CF25" s="39">
        <f t="shared" si="1"/>
        <v>5080</v>
      </c>
      <c r="CG25" s="6" t="b">
        <f>CF25='2026-FUS'!DC24</f>
        <v>1</v>
      </c>
      <c r="CH25" s="6"/>
      <c r="CI25" s="6"/>
      <c r="CJ25" s="6"/>
      <c r="CK25" s="6"/>
      <c r="CL25" s="6"/>
    </row>
    <row r="26" spans="1:90" x14ac:dyDescent="0.45">
      <c r="A26" s="22">
        <v>22</v>
      </c>
      <c r="B26" s="23" t="s">
        <v>35</v>
      </c>
      <c r="C26" s="24">
        <f>ဦးအောင်မိုး!C15</f>
        <v>200</v>
      </c>
      <c r="D26" s="24">
        <f>ဦးအောင်မိုး!D15</f>
        <v>2800</v>
      </c>
      <c r="E26" s="24">
        <f>ဦးအောင်မိုး!E15</f>
        <v>100</v>
      </c>
      <c r="F26" s="24">
        <f>ဦးအောင်မိုး!F15</f>
        <v>1400</v>
      </c>
      <c r="G26" s="24">
        <f>ဦးအောင်မိုး!G15</f>
        <v>0</v>
      </c>
      <c r="H26" s="24">
        <f>ဦးအောင်မိုး!H15</f>
        <v>0</v>
      </c>
      <c r="I26" s="24">
        <f>ဦးအောင်မိုး!I15</f>
        <v>0</v>
      </c>
      <c r="J26" s="24">
        <f>ဦးအောင်မိုး!J15</f>
        <v>0</v>
      </c>
      <c r="K26" s="24">
        <f>ဦးအောင်မိုး!K15</f>
        <v>0</v>
      </c>
      <c r="L26" s="24">
        <f>ဦးအောင်မိုး!L15</f>
        <v>0</v>
      </c>
      <c r="M26" s="24">
        <f>ဦးအောင်မိုး!M15</f>
        <v>0</v>
      </c>
      <c r="N26" s="24">
        <f>ဦးအောင်မိုး!N15</f>
        <v>0</v>
      </c>
      <c r="O26" s="24">
        <f>ဦးအောင်မိုး!O15</f>
        <v>0</v>
      </c>
      <c r="P26" s="24">
        <f>ဦးအောင်မိုး!P15</f>
        <v>0</v>
      </c>
      <c r="Q26" s="24">
        <f>ဦးအောင်မိုး!Q15</f>
        <v>0</v>
      </c>
      <c r="R26" s="24">
        <f>ဦးအောင်မိုး!R15</f>
        <v>0</v>
      </c>
      <c r="S26" s="24">
        <f>ဦးအောင်မိုး!S15</f>
        <v>0</v>
      </c>
      <c r="T26" s="24">
        <f>ဦးအောင်မိုး!T15</f>
        <v>0</v>
      </c>
      <c r="U26" s="24">
        <f>ဦးအောင်မိုး!U15</f>
        <v>0</v>
      </c>
      <c r="V26" s="24">
        <f>ဦးအောင်မိုး!V15</f>
        <v>0</v>
      </c>
      <c r="W26" s="24">
        <f>ဦးအောင်မိုး!W15</f>
        <v>0</v>
      </c>
      <c r="X26" s="24">
        <f>ဦးအောင်မိုး!X15</f>
        <v>0</v>
      </c>
      <c r="Y26" s="24">
        <f>ဦးအောင်မိုး!Y15</f>
        <v>0</v>
      </c>
      <c r="Z26" s="24">
        <f>ဦးအောင်မိုး!Z15</f>
        <v>0</v>
      </c>
      <c r="AA26" s="24">
        <f>ဦးအောင်မိုး!AA15</f>
        <v>0</v>
      </c>
      <c r="AB26" s="24">
        <f>ဦးအောင်မိုး!AB15</f>
        <v>0</v>
      </c>
      <c r="AC26" s="24">
        <f>ဦးအောင်မိုး!AC15</f>
        <v>0</v>
      </c>
      <c r="AD26" s="24">
        <f>ဦးအောင်မိုး!AD15</f>
        <v>0</v>
      </c>
      <c r="AE26" s="24">
        <f>ဦးအောင်မိုး!AE15</f>
        <v>0</v>
      </c>
      <c r="AF26" s="24">
        <f>ဦးအောင်မိုး!AF15</f>
        <v>0</v>
      </c>
      <c r="AG26" s="24">
        <f>ဦးအောင်မိုး!AG15</f>
        <v>0</v>
      </c>
      <c r="AH26" s="24">
        <f>ဦးအောင်မိုး!AH15</f>
        <v>0</v>
      </c>
      <c r="AI26" s="24">
        <f>ဦးအောင်မိုး!AI15</f>
        <v>0</v>
      </c>
      <c r="AJ26" s="24">
        <f>ဦးအောင်မိုး!AJ15</f>
        <v>0</v>
      </c>
      <c r="AK26" s="24">
        <f>ဦးအောင်မိုး!AK15</f>
        <v>0</v>
      </c>
      <c r="AL26" s="24">
        <f>ဦးအောင်မိုး!AL15</f>
        <v>0</v>
      </c>
      <c r="AM26" s="24">
        <f>ဦးအောင်မိုး!AM15</f>
        <v>0</v>
      </c>
      <c r="AN26" s="24">
        <f>ဦးအောင်မိုး!AN15</f>
        <v>0</v>
      </c>
      <c r="AO26" s="24">
        <f>ဦးအောင်မိုး!AO15</f>
        <v>0</v>
      </c>
      <c r="AP26" s="24">
        <f>ဦးအောင်မိုး!AP15</f>
        <v>0</v>
      </c>
      <c r="AQ26" s="24">
        <f>ဦးအောင်မိုး!AQ15</f>
        <v>0</v>
      </c>
      <c r="AR26" s="24">
        <f>ဦးအောင်မိုး!AR15</f>
        <v>0</v>
      </c>
      <c r="AS26" s="24">
        <f>ဦးအောင်မိုး!AS15</f>
        <v>0</v>
      </c>
      <c r="AT26" s="24">
        <f>ဦးအောင်မိုး!AT15</f>
        <v>0</v>
      </c>
      <c r="AU26" s="24">
        <f>ဦးအောင်မိုး!AU15</f>
        <v>0</v>
      </c>
      <c r="AV26" s="24">
        <f>ဦးအောင်မိုး!AV15</f>
        <v>0</v>
      </c>
      <c r="AW26" s="24">
        <f>ဦးအောင်မိုး!AW15</f>
        <v>0</v>
      </c>
      <c r="AX26" s="24">
        <f>ဦးအောင်မိုး!AX15</f>
        <v>0</v>
      </c>
      <c r="AY26" s="24">
        <f>ဦးအောင်မိုး!AY15</f>
        <v>0</v>
      </c>
      <c r="AZ26" s="24">
        <f>ဦးအောင်မိုး!AZ15</f>
        <v>0</v>
      </c>
      <c r="BA26" s="24">
        <f>ဦးအောင်မိုး!BA15</f>
        <v>0</v>
      </c>
      <c r="BB26" s="24">
        <f>ဦးအောင်မိုး!BB15</f>
        <v>0</v>
      </c>
      <c r="BC26" s="24">
        <f>ဦးအောင်မိုး!BC15</f>
        <v>100</v>
      </c>
      <c r="BD26" s="24">
        <f>ဦးအောင်မိုး!BD15</f>
        <v>2400</v>
      </c>
      <c r="BE26" s="24">
        <f>ဦးအောင်မိုး!BE15</f>
        <v>0</v>
      </c>
      <c r="BF26" s="24">
        <f>ဦးအောင်မိုး!BF15</f>
        <v>0</v>
      </c>
      <c r="BG26" s="24">
        <f>ဦးအောင်မိုး!BG15</f>
        <v>0</v>
      </c>
      <c r="BH26" s="24">
        <f>ဦးအောင်မိုး!BH15</f>
        <v>0</v>
      </c>
      <c r="BI26" s="24">
        <f>ဦးအောင်မိုး!BI15</f>
        <v>0</v>
      </c>
      <c r="BJ26" s="24">
        <f>ဦးအောင်မိုး!BJ15</f>
        <v>0</v>
      </c>
      <c r="BK26" s="24">
        <f>ဦးအောင်မိုး!BK15</f>
        <v>100</v>
      </c>
      <c r="BL26" s="24">
        <f>ဦးအောင်မိုး!BL15</f>
        <v>1200</v>
      </c>
      <c r="BM26" s="24">
        <f>ဦးအောင်မိုး!BM15</f>
        <v>0</v>
      </c>
      <c r="BN26" s="24">
        <f>ဦးအောင်မိုး!BN15</f>
        <v>0</v>
      </c>
      <c r="BO26" s="24">
        <f>ဦးအောင်မိုး!BO15</f>
        <v>0</v>
      </c>
      <c r="BP26" s="24">
        <f>ဦးအောင်မိုး!BP15</f>
        <v>0</v>
      </c>
      <c r="BQ26" s="24">
        <f>ဦးအောင်မိုး!BQ15</f>
        <v>0</v>
      </c>
      <c r="BR26" s="24">
        <f>ဦးအောင်မိုး!BR15</f>
        <v>0</v>
      </c>
      <c r="BS26" s="24">
        <f>ဦးအောင်မိုး!BS15</f>
        <v>0</v>
      </c>
      <c r="BT26" s="24">
        <f>ဦးအောင်မိုး!BT15</f>
        <v>0</v>
      </c>
      <c r="BU26" s="24">
        <f>ဦးအောင်မိုး!BU15</f>
        <v>0</v>
      </c>
      <c r="BV26" s="24">
        <f>ဦးအောင်မိုး!BV15</f>
        <v>0</v>
      </c>
      <c r="BW26" s="24">
        <f>ဦးအောင်မိုး!BW15</f>
        <v>0</v>
      </c>
      <c r="BX26" s="24">
        <f t="shared" si="2"/>
        <v>0</v>
      </c>
      <c r="BY26" s="24"/>
      <c r="BZ26" s="24"/>
      <c r="CA26" s="24"/>
      <c r="CB26" s="24"/>
      <c r="CC26" s="24"/>
      <c r="CD26" s="24"/>
      <c r="CE26" s="39">
        <f t="shared" si="0"/>
        <v>500</v>
      </c>
      <c r="CF26" s="39">
        <f t="shared" si="1"/>
        <v>7800</v>
      </c>
      <c r="CG26" s="6" t="b">
        <f>CF26='2026-FUS'!DC25</f>
        <v>1</v>
      </c>
      <c r="CH26" s="6"/>
      <c r="CI26" s="6"/>
      <c r="CJ26" s="6"/>
      <c r="CK26" s="6"/>
      <c r="CL26" s="6"/>
    </row>
    <row r="27" spans="1:90" x14ac:dyDescent="0.45">
      <c r="A27" s="22">
        <v>23</v>
      </c>
      <c r="B27" s="23" t="s">
        <v>24</v>
      </c>
      <c r="C27" s="24">
        <f>ဒေါ်ခင်စန်းမြင့်!C15</f>
        <v>0</v>
      </c>
      <c r="D27" s="24">
        <f>ဒေါ်ခင်စန်းမြင့်!D15</f>
        <v>0</v>
      </c>
      <c r="E27" s="24">
        <f>ဒေါ်ခင်စန်းမြင့်!E15</f>
        <v>0</v>
      </c>
      <c r="F27" s="24">
        <f>ဒေါ်ခင်စန်းမြင့်!F15</f>
        <v>0</v>
      </c>
      <c r="G27" s="24">
        <f>ဒေါ်ခင်စန်းမြင့်!G15</f>
        <v>0</v>
      </c>
      <c r="H27" s="24">
        <f>ဒေါ်ခင်စန်းမြင့်!H15</f>
        <v>0</v>
      </c>
      <c r="I27" s="24">
        <f>ဒေါ်ခင်စန်းမြင့်!I15</f>
        <v>0</v>
      </c>
      <c r="J27" s="24">
        <f>ဒေါ်ခင်စန်းမြင့်!J15</f>
        <v>0</v>
      </c>
      <c r="K27" s="24">
        <f>ဒေါ်ခင်စန်းမြင့်!K15</f>
        <v>0</v>
      </c>
      <c r="L27" s="24">
        <f>ဒေါ်ခင်စန်းမြင့်!L15</f>
        <v>0</v>
      </c>
      <c r="M27" s="24">
        <f>ဒေါ်ခင်စန်းမြင့်!M15</f>
        <v>480</v>
      </c>
      <c r="N27" s="24">
        <f>ဒေါ်ခင်စန်းမြင့်!N15</f>
        <v>6720</v>
      </c>
      <c r="O27" s="24">
        <f>ဒေါ်ခင်စန်းမြင့်!O15</f>
        <v>0</v>
      </c>
      <c r="P27" s="24">
        <f>ဒေါ်ခင်စန်းမြင့်!P15</f>
        <v>0</v>
      </c>
      <c r="Q27" s="24">
        <f>ဒေါ်ခင်စန်းမြင့်!Q15</f>
        <v>0</v>
      </c>
      <c r="R27" s="24">
        <f>ဒေါ်ခင်စန်းမြင့်!R15</f>
        <v>0</v>
      </c>
      <c r="S27" s="24">
        <f>ဒေါ်ခင်စန်းမြင့်!S15</f>
        <v>0</v>
      </c>
      <c r="T27" s="24">
        <f>ဒေါ်ခင်စန်းမြင့်!T15</f>
        <v>0</v>
      </c>
      <c r="U27" s="24">
        <f>ဒေါ်ခင်စန်းမြင့်!U15</f>
        <v>0</v>
      </c>
      <c r="V27" s="24">
        <f>ဒေါ်ခင်စန်းမြင့်!V15</f>
        <v>0</v>
      </c>
      <c r="W27" s="24">
        <f>ဒေါ်ခင်စန်းမြင့်!W15</f>
        <v>0</v>
      </c>
      <c r="X27" s="24">
        <f>ဒေါ်ခင်စန်းမြင့်!X15</f>
        <v>0</v>
      </c>
      <c r="Y27" s="24">
        <f>ဒေါ်ခင်စန်းမြင့်!Y15</f>
        <v>0</v>
      </c>
      <c r="Z27" s="24">
        <f>ဒေါ်ခင်စန်းမြင့်!Z15</f>
        <v>0</v>
      </c>
      <c r="AA27" s="24">
        <f>ဒေါ်ခင်စန်းမြင့်!AA15</f>
        <v>0</v>
      </c>
      <c r="AB27" s="24">
        <f>ဒေါ်ခင်စန်းမြင့်!AB15</f>
        <v>0</v>
      </c>
      <c r="AC27" s="24">
        <f>ဒေါ်ခင်စန်းမြင့်!AC15</f>
        <v>0</v>
      </c>
      <c r="AD27" s="24">
        <f>ဒေါ်ခင်စန်းမြင့်!AD15</f>
        <v>0</v>
      </c>
      <c r="AE27" s="24">
        <f>ဒေါ်ခင်စန်းမြင့်!AE15</f>
        <v>0</v>
      </c>
      <c r="AF27" s="24">
        <f>ဒေါ်ခင်စန်းမြင့်!AF15</f>
        <v>0</v>
      </c>
      <c r="AG27" s="24">
        <f>ဒေါ်ခင်စန်းမြင့်!AG15</f>
        <v>0</v>
      </c>
      <c r="AH27" s="24">
        <f>ဒေါ်ခင်စန်းမြင့်!AH15</f>
        <v>0</v>
      </c>
      <c r="AI27" s="24">
        <f>ဒေါ်ခင်စန်းမြင့်!AI15</f>
        <v>0</v>
      </c>
      <c r="AJ27" s="24">
        <f>ဒေါ်ခင်စန်းမြင့်!AJ15</f>
        <v>0</v>
      </c>
      <c r="AK27" s="24">
        <f>ဒေါ်ခင်စန်းမြင့်!AK15</f>
        <v>0</v>
      </c>
      <c r="AL27" s="24">
        <f>ဒေါ်ခင်စန်းမြင့်!AL15</f>
        <v>0</v>
      </c>
      <c r="AM27" s="24">
        <f>ဒေါ်ခင်စန်းမြင့်!AM15</f>
        <v>0</v>
      </c>
      <c r="AN27" s="24">
        <f>ဒေါ်ခင်စန်းမြင့်!AN15</f>
        <v>0</v>
      </c>
      <c r="AO27" s="24">
        <f>ဒေါ်ခင်စန်းမြင့်!AO15</f>
        <v>0</v>
      </c>
      <c r="AP27" s="24">
        <f>ဒေါ်ခင်စန်းမြင့်!AP15</f>
        <v>0</v>
      </c>
      <c r="AQ27" s="24">
        <f>ဒေါ်ခင်စန်းမြင့်!AQ15</f>
        <v>0</v>
      </c>
      <c r="AR27" s="24">
        <f>ဒေါ်ခင်စန်းမြင့်!AR15</f>
        <v>0</v>
      </c>
      <c r="AS27" s="24">
        <f>ဒေါ်ခင်စန်းမြင့်!AS15</f>
        <v>0</v>
      </c>
      <c r="AT27" s="24">
        <f>ဒေါ်ခင်စန်းမြင့်!AT15</f>
        <v>0</v>
      </c>
      <c r="AU27" s="24">
        <f>ဒေါ်ခင်စန်းမြင့်!AU15</f>
        <v>0</v>
      </c>
      <c r="AV27" s="24">
        <f>ဒေါ်ခင်စန်းမြင့်!AV15</f>
        <v>0</v>
      </c>
      <c r="AW27" s="24">
        <f>ဒေါ်ခင်စန်းမြင့်!AW15</f>
        <v>0</v>
      </c>
      <c r="AX27" s="24">
        <f>ဒေါ်ခင်စန်းမြင့်!AX15</f>
        <v>0</v>
      </c>
      <c r="AY27" s="24">
        <f>ဒေါ်ခင်စန်းမြင့်!AY15</f>
        <v>0</v>
      </c>
      <c r="AZ27" s="24">
        <f>ဒေါ်ခင်စန်းမြင့်!AZ15</f>
        <v>0</v>
      </c>
      <c r="BA27" s="24">
        <f>ဒေါ်ခင်စန်းမြင့်!BA15</f>
        <v>0</v>
      </c>
      <c r="BB27" s="24">
        <f>ဒေါ်ခင်စန်းမြင့်!BB15</f>
        <v>0</v>
      </c>
      <c r="BC27" s="24">
        <f>ဒေါ်ခင်စန်းမြင့်!BC15</f>
        <v>30</v>
      </c>
      <c r="BD27" s="24">
        <f>ဒေါ်ခင်စန်းမြင့်!BD15</f>
        <v>720</v>
      </c>
      <c r="BE27" s="24">
        <f>ဒေါ်ခင်စန်းမြင့်!BE15</f>
        <v>0</v>
      </c>
      <c r="BF27" s="24">
        <f>ဒေါ်ခင်စန်းမြင့်!BF15</f>
        <v>0</v>
      </c>
      <c r="BG27" s="24">
        <f>ဒေါ်ခင်စန်းမြင့်!BG15</f>
        <v>0</v>
      </c>
      <c r="BH27" s="24">
        <f>ဒေါ်ခင်စန်းမြင့်!BH15</f>
        <v>0</v>
      </c>
      <c r="BI27" s="24">
        <f>ဒေါ်ခင်စန်းမြင့်!BI15</f>
        <v>0</v>
      </c>
      <c r="BJ27" s="24">
        <f>ဒေါ်ခင်စန်းမြင့်!BJ15</f>
        <v>0</v>
      </c>
      <c r="BK27" s="24">
        <f>ဒေါ်ခင်စန်းမြင့်!BK15</f>
        <v>0</v>
      </c>
      <c r="BL27" s="24">
        <f>ဒေါ်ခင်စန်းမြင့်!BL15</f>
        <v>0</v>
      </c>
      <c r="BM27" s="24">
        <f>ဒေါ်ခင်စန်းမြင့်!BM15</f>
        <v>0</v>
      </c>
      <c r="BN27" s="24">
        <f>ဒေါ်ခင်စန်းမြင့်!BN15</f>
        <v>0</v>
      </c>
      <c r="BO27" s="24">
        <f>ဒေါ်ခင်စန်းမြင့်!BO15</f>
        <v>0</v>
      </c>
      <c r="BP27" s="24">
        <f>ဒေါ်ခင်စန်းမြင့်!BP15</f>
        <v>0</v>
      </c>
      <c r="BQ27" s="24">
        <f>ဒေါ်ခင်စန်းမြင့်!BQ15</f>
        <v>0</v>
      </c>
      <c r="BR27" s="24">
        <f>ဒေါ်ခင်စန်းမြင့်!BR15</f>
        <v>0</v>
      </c>
      <c r="BS27" s="24">
        <f>ဒေါ်ခင်စန်းမြင့်!BS15</f>
        <v>0</v>
      </c>
      <c r="BT27" s="24">
        <f>ဒေါ်ခင်စန်းမြင့်!BT15</f>
        <v>0</v>
      </c>
      <c r="BU27" s="24">
        <f>ဒေါ်ခင်စန်းမြင့်!BU15</f>
        <v>0</v>
      </c>
      <c r="BV27" s="24">
        <f>ဒေါ်ခင်စန်းမြင့်!BV15</f>
        <v>0</v>
      </c>
      <c r="BW27" s="24">
        <f>ဒေါ်ခင်စန်းမြင့်!BW15</f>
        <v>0</v>
      </c>
      <c r="BX27" s="24">
        <f t="shared" si="2"/>
        <v>0</v>
      </c>
      <c r="BY27" s="24"/>
      <c r="BZ27" s="24"/>
      <c r="CA27" s="24"/>
      <c r="CB27" s="24"/>
      <c r="CC27" s="24"/>
      <c r="CD27" s="24"/>
      <c r="CE27" s="39">
        <f t="shared" si="0"/>
        <v>510</v>
      </c>
      <c r="CF27" s="39">
        <f t="shared" si="1"/>
        <v>7440</v>
      </c>
      <c r="CG27" s="6" t="b">
        <f>CF27='2026-FUS'!DC26</f>
        <v>1</v>
      </c>
      <c r="CH27" s="6"/>
      <c r="CI27" s="6"/>
      <c r="CJ27" s="6"/>
      <c r="CK27" s="6"/>
      <c r="CL27" s="6"/>
    </row>
    <row r="28" spans="1:90" x14ac:dyDescent="0.45">
      <c r="A28" s="22">
        <v>24</v>
      </c>
      <c r="B28" s="23" t="s">
        <v>10</v>
      </c>
      <c r="C28" s="24">
        <f>ရတနာ!C15</f>
        <v>0</v>
      </c>
      <c r="D28" s="24">
        <f>ရတနာ!D15</f>
        <v>0</v>
      </c>
      <c r="E28" s="24">
        <f>ရတနာ!E15</f>
        <v>0</v>
      </c>
      <c r="F28" s="24">
        <f>ရတနာ!F15</f>
        <v>0</v>
      </c>
      <c r="G28" s="24">
        <f>ရတနာ!G15</f>
        <v>0</v>
      </c>
      <c r="H28" s="24">
        <f>ရတနာ!H15</f>
        <v>0</v>
      </c>
      <c r="I28" s="24">
        <f>ရတနာ!I15</f>
        <v>0</v>
      </c>
      <c r="J28" s="24">
        <f>ရတနာ!J15</f>
        <v>0</v>
      </c>
      <c r="K28" s="24">
        <f>ရတနာ!K15</f>
        <v>0</v>
      </c>
      <c r="L28" s="24">
        <f>ရတနာ!L15</f>
        <v>0</v>
      </c>
      <c r="M28" s="24">
        <f>ရတနာ!M15</f>
        <v>0</v>
      </c>
      <c r="N28" s="24">
        <f>ရတနာ!N15</f>
        <v>0</v>
      </c>
      <c r="O28" s="24">
        <f>ရတနာ!O15</f>
        <v>0</v>
      </c>
      <c r="P28" s="24">
        <f>ရတနာ!P15</f>
        <v>0</v>
      </c>
      <c r="Q28" s="24">
        <f>ရတနာ!Q15</f>
        <v>0</v>
      </c>
      <c r="R28" s="24">
        <f>ရတနာ!R15</f>
        <v>0</v>
      </c>
      <c r="S28" s="24">
        <f>ရတနာ!S15</f>
        <v>0</v>
      </c>
      <c r="T28" s="24">
        <f>ရတနာ!T15</f>
        <v>0</v>
      </c>
      <c r="U28" s="24">
        <f>ရတနာ!U15</f>
        <v>0</v>
      </c>
      <c r="V28" s="24">
        <f>ရတနာ!V15</f>
        <v>0</v>
      </c>
      <c r="W28" s="24">
        <f>ရတနာ!W15</f>
        <v>0</v>
      </c>
      <c r="X28" s="24">
        <f>ရတနာ!X15</f>
        <v>0</v>
      </c>
      <c r="Y28" s="24">
        <f>ရတနာ!Y15</f>
        <v>0</v>
      </c>
      <c r="Z28" s="24">
        <f>ရတနာ!Z15</f>
        <v>0</v>
      </c>
      <c r="AA28" s="24">
        <f>ရတနာ!AA15</f>
        <v>0</v>
      </c>
      <c r="AB28" s="24">
        <f>ရတနာ!AB15</f>
        <v>0</v>
      </c>
      <c r="AC28" s="24">
        <f>ရတနာ!AC15</f>
        <v>0</v>
      </c>
      <c r="AD28" s="24">
        <f>ရတနာ!AD15</f>
        <v>0</v>
      </c>
      <c r="AE28" s="24">
        <f>ရတနာ!AE15</f>
        <v>0</v>
      </c>
      <c r="AF28" s="24">
        <f>ရတနာ!AF15</f>
        <v>0</v>
      </c>
      <c r="AG28" s="24">
        <f>ရတနာ!AG15</f>
        <v>0</v>
      </c>
      <c r="AH28" s="24">
        <f>ရတနာ!AH15</f>
        <v>0</v>
      </c>
      <c r="AI28" s="24">
        <f>ရတနာ!AI15</f>
        <v>0</v>
      </c>
      <c r="AJ28" s="24">
        <f>ရတနာ!AJ15</f>
        <v>0</v>
      </c>
      <c r="AK28" s="24">
        <f>ရတနာ!AK15</f>
        <v>0</v>
      </c>
      <c r="AL28" s="24">
        <f>ရတနာ!AL15</f>
        <v>0</v>
      </c>
      <c r="AM28" s="24">
        <f>ရတနာ!AM15</f>
        <v>0</v>
      </c>
      <c r="AN28" s="24">
        <f>ရတနာ!AN15</f>
        <v>0</v>
      </c>
      <c r="AO28" s="24">
        <f>ရတနာ!AO15</f>
        <v>0</v>
      </c>
      <c r="AP28" s="24">
        <f>ရတနာ!AP15</f>
        <v>0</v>
      </c>
      <c r="AQ28" s="24">
        <f>ရတနာ!AQ15</f>
        <v>0</v>
      </c>
      <c r="AR28" s="24">
        <f>ရတနာ!AR15</f>
        <v>0</v>
      </c>
      <c r="AS28" s="24">
        <f>ရတနာ!AS15</f>
        <v>0</v>
      </c>
      <c r="AT28" s="24">
        <f>ရတနာ!AT15</f>
        <v>0</v>
      </c>
      <c r="AU28" s="24">
        <f>ရတနာ!AU15</f>
        <v>0</v>
      </c>
      <c r="AV28" s="24">
        <f>ရတနာ!AV15</f>
        <v>0</v>
      </c>
      <c r="AW28" s="24">
        <f>ရတနာ!AW15</f>
        <v>0</v>
      </c>
      <c r="AX28" s="24">
        <f>ရတနာ!AX15</f>
        <v>0</v>
      </c>
      <c r="AY28" s="24">
        <f>ရတနာ!AY15</f>
        <v>0</v>
      </c>
      <c r="AZ28" s="24">
        <f>ရတနာ!AZ15</f>
        <v>0</v>
      </c>
      <c r="BA28" s="24">
        <f>ရတနာ!BA15</f>
        <v>0</v>
      </c>
      <c r="BB28" s="24">
        <f>ရတနာ!BB15</f>
        <v>0</v>
      </c>
      <c r="BC28" s="24">
        <f>ရတနာ!BC15</f>
        <v>0</v>
      </c>
      <c r="BD28" s="24">
        <f>ရတနာ!BD15</f>
        <v>0</v>
      </c>
      <c r="BE28" s="24">
        <f>ရတနာ!BE15</f>
        <v>0</v>
      </c>
      <c r="BF28" s="24">
        <f>ရတနာ!BF15</f>
        <v>0</v>
      </c>
      <c r="BG28" s="24">
        <f>ရတနာ!BG15</f>
        <v>0</v>
      </c>
      <c r="BH28" s="24">
        <f>ရတနာ!BH15</f>
        <v>0</v>
      </c>
      <c r="BI28" s="24">
        <f>ရတနာ!BI15</f>
        <v>0</v>
      </c>
      <c r="BJ28" s="24">
        <f>ရတနာ!BJ15</f>
        <v>0</v>
      </c>
      <c r="BK28" s="24">
        <f>ရတနာ!BK15</f>
        <v>0</v>
      </c>
      <c r="BL28" s="24">
        <f>ရတနာ!BL15</f>
        <v>0</v>
      </c>
      <c r="BM28" s="24">
        <f>ရတနာ!BM15</f>
        <v>0</v>
      </c>
      <c r="BN28" s="24">
        <f>ရတနာ!BN15</f>
        <v>0</v>
      </c>
      <c r="BO28" s="24">
        <f>ရတနာ!BO15</f>
        <v>0</v>
      </c>
      <c r="BP28" s="24">
        <f>ရတနာ!BP15</f>
        <v>0</v>
      </c>
      <c r="BQ28" s="24">
        <f>ရတနာ!BQ15</f>
        <v>0</v>
      </c>
      <c r="BR28" s="24">
        <f>ရတနာ!BR15</f>
        <v>0</v>
      </c>
      <c r="BS28" s="24">
        <f>ရတနာ!BS15</f>
        <v>0</v>
      </c>
      <c r="BT28" s="24">
        <f>ရတနာ!BT15</f>
        <v>0</v>
      </c>
      <c r="BU28" s="24">
        <f>ရတနာ!BU15</f>
        <v>0</v>
      </c>
      <c r="BV28" s="24">
        <f>ရတနာ!BV15</f>
        <v>0</v>
      </c>
      <c r="BW28" s="24">
        <f>ရတနာ!BW15</f>
        <v>0</v>
      </c>
      <c r="BX28" s="24">
        <f>ရတနာ!BX15</f>
        <v>0</v>
      </c>
      <c r="BY28" s="24">
        <f>ရတနာ!BY15</f>
        <v>0</v>
      </c>
      <c r="BZ28" s="24">
        <f>ရတနာ!BZ15</f>
        <v>0</v>
      </c>
      <c r="CA28" s="24">
        <f>ရတနာ!CA15</f>
        <v>0</v>
      </c>
      <c r="CB28" s="24">
        <f>ရတနာ!CB15</f>
        <v>0</v>
      </c>
      <c r="CC28" s="24">
        <f>ရတနာ!CC15</f>
        <v>0</v>
      </c>
      <c r="CD28" s="24">
        <f>ရတနာ!CD15</f>
        <v>0</v>
      </c>
      <c r="CE28" s="39">
        <f t="shared" si="0"/>
        <v>0</v>
      </c>
      <c r="CF28" s="39">
        <f t="shared" si="1"/>
        <v>0</v>
      </c>
      <c r="CG28" s="6" t="b">
        <f>CF28='2026-FUS'!DC27</f>
        <v>1</v>
      </c>
      <c r="CH28" s="6"/>
      <c r="CI28" s="6"/>
      <c r="CJ28" s="6"/>
      <c r="CK28" s="6"/>
      <c r="CL28" s="6"/>
    </row>
    <row r="29" spans="1:90" x14ac:dyDescent="0.45">
      <c r="A29" s="22">
        <v>25</v>
      </c>
      <c r="B29" s="23" t="s">
        <v>6</v>
      </c>
      <c r="C29" s="24">
        <f>ဦးတင်မောင်!C15</f>
        <v>0</v>
      </c>
      <c r="D29" s="24">
        <f>ဦးတင်မောင်!D15</f>
        <v>0</v>
      </c>
      <c r="E29" s="24">
        <f>ဦးတင်မောင်!E15</f>
        <v>0</v>
      </c>
      <c r="F29" s="24">
        <f>ဦးတင်မောင်!F15</f>
        <v>0</v>
      </c>
      <c r="G29" s="24">
        <f>ဦးတင်မောင်!G15</f>
        <v>0</v>
      </c>
      <c r="H29" s="24">
        <f>ဦးတင်မောင်!H15</f>
        <v>0</v>
      </c>
      <c r="I29" s="24">
        <f>ဦးတင်မောင်!I15</f>
        <v>0</v>
      </c>
      <c r="J29" s="24">
        <f>ဦးတင်မောင်!J15</f>
        <v>0</v>
      </c>
      <c r="K29" s="24">
        <f>ဦးတင်မောင်!K15</f>
        <v>0</v>
      </c>
      <c r="L29" s="24">
        <f>ဦးတင်မောင်!L15</f>
        <v>0</v>
      </c>
      <c r="M29" s="24">
        <f>ဦးတင်မောင်!M15</f>
        <v>350</v>
      </c>
      <c r="N29" s="24">
        <f>ဦးတင်မောင်!N15</f>
        <v>4900</v>
      </c>
      <c r="O29" s="24">
        <f>ဦးတင်မောင်!O15</f>
        <v>0</v>
      </c>
      <c r="P29" s="24">
        <f>ဦးတင်မောင်!P15</f>
        <v>0</v>
      </c>
      <c r="Q29" s="24">
        <f>ဦးတင်မောင်!Q15</f>
        <v>0</v>
      </c>
      <c r="R29" s="24">
        <f>ဦးတင်မောင်!R15</f>
        <v>0</v>
      </c>
      <c r="S29" s="24">
        <f>ဦးတင်မောင်!S15</f>
        <v>0</v>
      </c>
      <c r="T29" s="24">
        <f>ဦးတင်မောင်!T15</f>
        <v>0</v>
      </c>
      <c r="U29" s="24">
        <f>ဦးတင်မောင်!U15</f>
        <v>100</v>
      </c>
      <c r="V29" s="24">
        <f>ဦးတင်မောင်!V15</f>
        <v>1400</v>
      </c>
      <c r="W29" s="24">
        <f>ဦးတင်မောင်!W15</f>
        <v>0</v>
      </c>
      <c r="X29" s="24">
        <f>ဦးတင်မောင်!X15</f>
        <v>0</v>
      </c>
      <c r="Y29" s="24">
        <f>ဦးတင်မောင်!Y15</f>
        <v>0</v>
      </c>
      <c r="Z29" s="24">
        <f>ဦးတင်မောင်!Z15</f>
        <v>0</v>
      </c>
      <c r="AA29" s="24">
        <f>ဦးတင်မောင်!AA15</f>
        <v>100</v>
      </c>
      <c r="AB29" s="24">
        <f>ဦးတင်မောင်!AB15</f>
        <v>1400</v>
      </c>
      <c r="AC29" s="24">
        <f>ဦးတင်မောင်!AC15</f>
        <v>0</v>
      </c>
      <c r="AD29" s="24">
        <f>ဦးတင်မောင်!AD15</f>
        <v>0</v>
      </c>
      <c r="AE29" s="24">
        <f>ဦးတင်မောင်!AE15</f>
        <v>0</v>
      </c>
      <c r="AF29" s="24">
        <f>ဦးတင်မောင်!AF15</f>
        <v>0</v>
      </c>
      <c r="AG29" s="24">
        <f>ဦးတင်မောင်!AG15</f>
        <v>0</v>
      </c>
      <c r="AH29" s="24">
        <f>ဦးတင်မောင်!AH15</f>
        <v>0</v>
      </c>
      <c r="AI29" s="24">
        <f>ဦးတင်မောင်!AI15</f>
        <v>0</v>
      </c>
      <c r="AJ29" s="24">
        <f>ဦးတင်မောင်!AJ15</f>
        <v>0</v>
      </c>
      <c r="AK29" s="24">
        <f>ဦးတင်မောင်!AK15</f>
        <v>0</v>
      </c>
      <c r="AL29" s="24">
        <f>ဦးတင်မောင်!AL15</f>
        <v>0</v>
      </c>
      <c r="AM29" s="24">
        <f>ဦးတင်မောင်!AM15</f>
        <v>0</v>
      </c>
      <c r="AN29" s="24">
        <f>ဦးတင်မောင်!AN15</f>
        <v>0</v>
      </c>
      <c r="AO29" s="24">
        <f>ဦးတင်မောင်!AO15</f>
        <v>0</v>
      </c>
      <c r="AP29" s="24">
        <f>ဦးတင်မောင်!AP15</f>
        <v>0</v>
      </c>
      <c r="AQ29" s="24">
        <f>ဦးတင်မောင်!AQ15</f>
        <v>0</v>
      </c>
      <c r="AR29" s="24">
        <f>ဦးတင်မောင်!AR15</f>
        <v>0</v>
      </c>
      <c r="AS29" s="24">
        <f>ဦးတင်မောင်!AS15</f>
        <v>0</v>
      </c>
      <c r="AT29" s="24">
        <f>ဦးတင်မောင်!AT15</f>
        <v>0</v>
      </c>
      <c r="AU29" s="24">
        <f>ဦးတင်မောင်!AU15</f>
        <v>0</v>
      </c>
      <c r="AV29" s="24">
        <f>ဦးတင်မောင်!AV15</f>
        <v>0</v>
      </c>
      <c r="AW29" s="24">
        <f>ဦးတင်မောင်!AW15</f>
        <v>0</v>
      </c>
      <c r="AX29" s="24">
        <f>ဦးတင်မောင်!AX15</f>
        <v>0</v>
      </c>
      <c r="AY29" s="24">
        <f>ဦးတင်မောင်!AY15</f>
        <v>0</v>
      </c>
      <c r="AZ29" s="24">
        <f>ဦးတင်မောင်!AZ15</f>
        <v>0</v>
      </c>
      <c r="BA29" s="24">
        <f>ဦးတင်မောင်!BA15</f>
        <v>0</v>
      </c>
      <c r="BB29" s="24">
        <f>ဦးတင်မောင်!BB15</f>
        <v>0</v>
      </c>
      <c r="BC29" s="24">
        <f>ဦးတင်မောင်!BC15</f>
        <v>0</v>
      </c>
      <c r="BD29" s="24">
        <f>ဦးတင်မောင်!BD15</f>
        <v>0</v>
      </c>
      <c r="BE29" s="24">
        <f>ဦးတင်မောင်!BE15</f>
        <v>0</v>
      </c>
      <c r="BF29" s="24">
        <f>ဦးတင်မောင်!BF15</f>
        <v>0</v>
      </c>
      <c r="BG29" s="24">
        <f>ဦးတင်မောင်!BG15</f>
        <v>0</v>
      </c>
      <c r="BH29" s="24">
        <f>ဦးတင်မောင်!BH15</f>
        <v>0</v>
      </c>
      <c r="BI29" s="24">
        <f>ဦးတင်မောင်!BI15</f>
        <v>0</v>
      </c>
      <c r="BJ29" s="24">
        <f>ဦးတင်မောင်!BJ15</f>
        <v>0</v>
      </c>
      <c r="BK29" s="24">
        <f>ဦးတင်မောင်!BK15</f>
        <v>0</v>
      </c>
      <c r="BL29" s="24">
        <f>ဦးတင်မောင်!BL15</f>
        <v>0</v>
      </c>
      <c r="BM29" s="24">
        <f>ဦးတင်မောင်!BM15</f>
        <v>0</v>
      </c>
      <c r="BN29" s="24">
        <f>ဦးတင်မောင်!BN15</f>
        <v>0</v>
      </c>
      <c r="BO29" s="24">
        <f>ဦးတင်မောင်!BO15</f>
        <v>0</v>
      </c>
      <c r="BP29" s="24">
        <f>ဦးတင်မောင်!BP15</f>
        <v>0</v>
      </c>
      <c r="BQ29" s="24">
        <f>ဦးတင်မောင်!BQ15</f>
        <v>0</v>
      </c>
      <c r="BR29" s="24">
        <f>ဦးတင်မောင်!BR15</f>
        <v>0</v>
      </c>
      <c r="BS29" s="24">
        <f>ဦးတင်မောင်!BS15</f>
        <v>0</v>
      </c>
      <c r="BT29" s="24">
        <f>ဦးတင်မောင်!BT15</f>
        <v>0</v>
      </c>
      <c r="BU29" s="24">
        <f>ဦးတင်မောင်!BU15</f>
        <v>0</v>
      </c>
      <c r="BV29" s="24">
        <f>ဦးတင်မောင်!BV15</f>
        <v>0</v>
      </c>
      <c r="BW29" s="24">
        <f>ဦးတင်မောင်!BW15</f>
        <v>0</v>
      </c>
      <c r="BX29" s="24">
        <f>ဦးတင်မောင်!BX15</f>
        <v>0</v>
      </c>
      <c r="BY29" s="24">
        <f>ဦးတင်မောင်!BY15</f>
        <v>0</v>
      </c>
      <c r="BZ29" s="24">
        <f>ဦးတင်မောင်!BZ15</f>
        <v>0</v>
      </c>
      <c r="CA29" s="24">
        <f>ဦးတင်မောင်!CA15</f>
        <v>0</v>
      </c>
      <c r="CB29" s="24">
        <f>ဦးတင်မောင်!CB15</f>
        <v>0</v>
      </c>
      <c r="CC29" s="24">
        <f>ဦးတင်မောင်!CC15</f>
        <v>0</v>
      </c>
      <c r="CD29" s="24">
        <f>ဦးတင်မောင်!CD15</f>
        <v>0</v>
      </c>
      <c r="CE29" s="39">
        <f t="shared" si="0"/>
        <v>550</v>
      </c>
      <c r="CF29" s="39">
        <f t="shared" si="1"/>
        <v>7700</v>
      </c>
      <c r="CG29" s="6" t="b">
        <f>CF29='2026-FUS'!DC28</f>
        <v>1</v>
      </c>
      <c r="CH29" s="6"/>
      <c r="CI29" s="6"/>
      <c r="CJ29" s="6"/>
      <c r="CK29" s="6"/>
      <c r="CL29" s="6"/>
    </row>
    <row r="30" spans="1:90" x14ac:dyDescent="0.45">
      <c r="A30" s="22">
        <v>26</v>
      </c>
      <c r="B30" s="23" t="s">
        <v>174</v>
      </c>
      <c r="C30" s="24">
        <f>ရွှေကမ္ဘာ!C15</f>
        <v>0</v>
      </c>
      <c r="D30" s="24">
        <f>ရွှေကမ္ဘာ!D15</f>
        <v>0</v>
      </c>
      <c r="E30" s="24">
        <f>ရွှေကမ္ဘာ!E15</f>
        <v>10</v>
      </c>
      <c r="F30" s="24">
        <f>ရွှေကမ္ဘာ!F15</f>
        <v>140</v>
      </c>
      <c r="G30" s="24">
        <f>ရွှေကမ္ဘာ!G15</f>
        <v>25</v>
      </c>
      <c r="H30" s="24">
        <f>ရွှေကမ္ဘာ!H15</f>
        <v>600</v>
      </c>
      <c r="I30" s="24">
        <f>ရွှေကမ္ဘာ!I15</f>
        <v>0</v>
      </c>
      <c r="J30" s="24">
        <f>ရွှေကမ္ဘာ!J15</f>
        <v>0</v>
      </c>
      <c r="K30" s="24">
        <f>ရွှေကမ္ဘာ!K15</f>
        <v>0</v>
      </c>
      <c r="L30" s="24">
        <f>ရွှေကမ္ဘာ!L15</f>
        <v>0</v>
      </c>
      <c r="M30" s="24">
        <f>ရွှေကမ္ဘာ!M15</f>
        <v>70</v>
      </c>
      <c r="N30" s="24">
        <f>ရွှေကမ္ဘာ!N15</f>
        <v>980</v>
      </c>
      <c r="O30" s="24">
        <f>ရွှေကမ္ဘာ!O15</f>
        <v>0</v>
      </c>
      <c r="P30" s="24">
        <f>ရွှေကမ္ဘာ!P15</f>
        <v>0</v>
      </c>
      <c r="Q30" s="24">
        <f>ရွှေကမ္ဘာ!Q15</f>
        <v>65</v>
      </c>
      <c r="R30" s="24">
        <f>ရွှေကမ္ဘာ!R15</f>
        <v>1560</v>
      </c>
      <c r="S30" s="24">
        <f>ရွှေကမ္ဘာ!S15</f>
        <v>0</v>
      </c>
      <c r="T30" s="24">
        <f>ရွှေကမ္ဘာ!T15</f>
        <v>0</v>
      </c>
      <c r="U30" s="24">
        <f>ရွှေကမ္ဘာ!U15</f>
        <v>0</v>
      </c>
      <c r="V30" s="24">
        <f>ရွှေကမ္ဘာ!V15</f>
        <v>0</v>
      </c>
      <c r="W30" s="24">
        <f>ရွှေကမ္ဘာ!W15</f>
        <v>0</v>
      </c>
      <c r="X30" s="24">
        <f>ရွှေကမ္ဘာ!X15</f>
        <v>0</v>
      </c>
      <c r="Y30" s="24">
        <f>ရွှေကမ္ဘာ!Y15</f>
        <v>10</v>
      </c>
      <c r="Z30" s="24">
        <f>ရွှေကမ္ဘာ!Z15</f>
        <v>140</v>
      </c>
      <c r="AA30" s="24">
        <f>ရွှေကမ္ဘာ!AA15</f>
        <v>0</v>
      </c>
      <c r="AB30" s="24">
        <f>ရွှေကမ္ဘာ!AB15</f>
        <v>0</v>
      </c>
      <c r="AC30" s="24">
        <f>ရွှေကမ္ဘာ!AC15</f>
        <v>0</v>
      </c>
      <c r="AD30" s="24">
        <f>ရွှေကမ္ဘာ!AD15</f>
        <v>0</v>
      </c>
      <c r="AE30" s="24">
        <f>ရွှေကမ္ဘာ!AE15</f>
        <v>0</v>
      </c>
      <c r="AF30" s="24">
        <f>ရွှေကမ္ဘာ!AF15</f>
        <v>0</v>
      </c>
      <c r="AG30" s="24">
        <f>ရွှေကမ္ဘာ!AG15</f>
        <v>0</v>
      </c>
      <c r="AH30" s="24">
        <f>ရွှေကမ္ဘာ!AH15</f>
        <v>0</v>
      </c>
      <c r="AI30" s="24">
        <f>ရွှေကမ္ဘာ!AI15</f>
        <v>0</v>
      </c>
      <c r="AJ30" s="24">
        <f>ရွှေကမ္ဘာ!AJ15</f>
        <v>0</v>
      </c>
      <c r="AK30" s="24">
        <f>ရွှေကမ္ဘာ!AK15</f>
        <v>0</v>
      </c>
      <c r="AL30" s="24">
        <f>ရွှေကမ္ဘာ!AL15</f>
        <v>0</v>
      </c>
      <c r="AM30" s="24">
        <f>ရွှေကမ္ဘာ!AM15</f>
        <v>0</v>
      </c>
      <c r="AN30" s="24">
        <f>ရွှေကမ္ဘာ!AN15</f>
        <v>0</v>
      </c>
      <c r="AO30" s="24">
        <f>ရွှေကမ္ဘာ!AO15</f>
        <v>0</v>
      </c>
      <c r="AP30" s="24">
        <f>ရွှေကမ္ဘာ!AP15</f>
        <v>0</v>
      </c>
      <c r="AQ30" s="24">
        <f>ရွှေကမ္ဘာ!AQ15</f>
        <v>0</v>
      </c>
      <c r="AR30" s="24">
        <f>ရွှေကမ္ဘာ!AR15</f>
        <v>0</v>
      </c>
      <c r="AS30" s="24">
        <f>ရွှေကမ္ဘာ!AS15</f>
        <v>0</v>
      </c>
      <c r="AT30" s="24">
        <f>ရွှေကမ္ဘာ!AT15</f>
        <v>0</v>
      </c>
      <c r="AU30" s="24">
        <f>ရွှေကမ္ဘာ!AU15</f>
        <v>0</v>
      </c>
      <c r="AV30" s="24">
        <f>ရွှေကမ္ဘာ!AV15</f>
        <v>0</v>
      </c>
      <c r="AW30" s="24">
        <f>ရွှေကမ္ဘာ!AW15</f>
        <v>0</v>
      </c>
      <c r="AX30" s="24">
        <f>ရွှေကမ္ဘာ!AX15</f>
        <v>0</v>
      </c>
      <c r="AY30" s="24">
        <f>ရွှေကမ္ဘာ!AY15</f>
        <v>0</v>
      </c>
      <c r="AZ30" s="24">
        <f>ရွှေကမ္ဘာ!AZ15</f>
        <v>0</v>
      </c>
      <c r="BA30" s="24">
        <f>ရွှေကမ္ဘာ!BA15</f>
        <v>0</v>
      </c>
      <c r="BB30" s="24">
        <f>ရွှေကမ္ဘာ!BB15</f>
        <v>0</v>
      </c>
      <c r="BC30" s="24">
        <f>ရွှေကမ္ဘာ!BC15</f>
        <v>0</v>
      </c>
      <c r="BD30" s="24">
        <f>ရွှေကမ္ဘာ!BD15</f>
        <v>0</v>
      </c>
      <c r="BE30" s="24">
        <f>ရွှေကမ္ဘာ!BE15</f>
        <v>0</v>
      </c>
      <c r="BF30" s="24">
        <f>ရွှေကမ္ဘာ!BF15</f>
        <v>0</v>
      </c>
      <c r="BG30" s="24">
        <f>ရွှေကမ္ဘာ!BG15</f>
        <v>0</v>
      </c>
      <c r="BH30" s="24">
        <f>ရွှေကမ္ဘာ!BH15</f>
        <v>0</v>
      </c>
      <c r="BI30" s="24">
        <f>ရွှေကမ္ဘာ!BI15</f>
        <v>0</v>
      </c>
      <c r="BJ30" s="24">
        <f>ရွှေကမ္ဘာ!BJ15</f>
        <v>0</v>
      </c>
      <c r="BK30" s="24">
        <f>ရွှေကမ္ဘာ!BK15</f>
        <v>0</v>
      </c>
      <c r="BL30" s="24">
        <f>ရွှေကမ္ဘာ!BL15</f>
        <v>0</v>
      </c>
      <c r="BM30" s="24">
        <f>ရွှေကမ္ဘာ!BM15</f>
        <v>0</v>
      </c>
      <c r="BN30" s="24">
        <f>ရွှေကမ္ဘာ!BN15</f>
        <v>0</v>
      </c>
      <c r="BO30" s="24">
        <f>ရွှေကမ္ဘာ!BO15</f>
        <v>0</v>
      </c>
      <c r="BP30" s="24">
        <f>ရွှေကမ္ဘာ!BP15</f>
        <v>0</v>
      </c>
      <c r="BQ30" s="24">
        <f>ရွှေကမ္ဘာ!BQ15</f>
        <v>0</v>
      </c>
      <c r="BR30" s="24">
        <f>ရွှေကမ္ဘာ!BR15</f>
        <v>0</v>
      </c>
      <c r="BS30" s="24">
        <f>ရွှေကမ္ဘာ!BS15</f>
        <v>0</v>
      </c>
      <c r="BT30" s="24">
        <f>ရွှေကမ္ဘာ!BT15</f>
        <v>0</v>
      </c>
      <c r="BU30" s="24">
        <f>ရွှေကမ္ဘာ!BU15</f>
        <v>0</v>
      </c>
      <c r="BV30" s="24">
        <f>ရွှေကမ္ဘာ!BV15</f>
        <v>0</v>
      </c>
      <c r="BW30" s="24">
        <f>ရွှေကမ္ဘာ!BW15</f>
        <v>0</v>
      </c>
      <c r="BX30" s="24"/>
      <c r="BY30" s="24"/>
      <c r="BZ30" s="24"/>
      <c r="CA30" s="24"/>
      <c r="CB30" s="24"/>
      <c r="CC30" s="24"/>
      <c r="CD30" s="24"/>
      <c r="CE30" s="39">
        <f t="shared" si="0"/>
        <v>180</v>
      </c>
      <c r="CF30" s="39">
        <f t="shared" si="1"/>
        <v>3420</v>
      </c>
      <c r="CG30" s="6" t="b">
        <f>CF30='2026-FUS'!DC30</f>
        <v>1</v>
      </c>
      <c r="CH30" s="6"/>
      <c r="CI30" s="6"/>
      <c r="CJ30" s="6"/>
      <c r="CK30" s="6"/>
      <c r="CL30" s="6"/>
    </row>
    <row r="31" spans="1:90" x14ac:dyDescent="0.45">
      <c r="A31" s="22">
        <v>27</v>
      </c>
      <c r="B31" s="23" t="s">
        <v>220</v>
      </c>
      <c r="C31" s="24">
        <f>ဦးမောင်ငယ်!C15</f>
        <v>0</v>
      </c>
      <c r="D31" s="24">
        <f>ဦးမောင်ငယ်!D15</f>
        <v>0</v>
      </c>
      <c r="E31" s="24">
        <f>ဦးမောင်ငယ်!E15</f>
        <v>0</v>
      </c>
      <c r="F31" s="24">
        <f>ဦးမောင်ငယ်!F15</f>
        <v>0</v>
      </c>
      <c r="G31" s="24">
        <f>ဦးမောင်ငယ်!G15</f>
        <v>0</v>
      </c>
      <c r="H31" s="24">
        <f>ဦးမောင်ငယ်!H15</f>
        <v>0</v>
      </c>
      <c r="I31" s="24">
        <f>ဦးမောင်ငယ်!I15</f>
        <v>0</v>
      </c>
      <c r="J31" s="24">
        <f>ဦးမောင်ငယ်!J15</f>
        <v>0</v>
      </c>
      <c r="K31" s="24">
        <f>ဦးမောင်ငယ်!K15</f>
        <v>0</v>
      </c>
      <c r="L31" s="24">
        <f>ဦးမောင်ငယ်!L15</f>
        <v>0</v>
      </c>
      <c r="M31" s="24">
        <f>ဦးမောင်ငယ်!M15</f>
        <v>0</v>
      </c>
      <c r="N31" s="24">
        <f>ဦးမောင်ငယ်!N15</f>
        <v>0</v>
      </c>
      <c r="O31" s="24">
        <f>ဦးမောင်ငယ်!O15</f>
        <v>0</v>
      </c>
      <c r="P31" s="24">
        <f>ဦးမောင်ငယ်!P15</f>
        <v>0</v>
      </c>
      <c r="Q31" s="24">
        <f>ဦးမောင်ငယ်!Q15</f>
        <v>0</v>
      </c>
      <c r="R31" s="24">
        <f>ဦးမောင်ငယ်!R15</f>
        <v>0</v>
      </c>
      <c r="S31" s="24">
        <f>ဦးမောင်ငယ်!S15</f>
        <v>0</v>
      </c>
      <c r="T31" s="24">
        <f>ဦးမောင်ငယ်!T15</f>
        <v>0</v>
      </c>
      <c r="U31" s="24">
        <f>ဦးမောင်ငယ်!U15</f>
        <v>0</v>
      </c>
      <c r="V31" s="24">
        <f>ဦးမောင်ငယ်!V15</f>
        <v>0</v>
      </c>
      <c r="W31" s="24">
        <f>ဦးမောင်ငယ်!W15</f>
        <v>0</v>
      </c>
      <c r="X31" s="24">
        <f>ဦးမောင်ငယ်!X15</f>
        <v>0</v>
      </c>
      <c r="Y31" s="24">
        <f>ဦးမောင်ငယ်!Y15</f>
        <v>0</v>
      </c>
      <c r="Z31" s="24">
        <f>ဦးမောင်ငယ်!Z15</f>
        <v>0</v>
      </c>
      <c r="AA31" s="24">
        <f>ဦးမောင်ငယ်!AA15</f>
        <v>0</v>
      </c>
      <c r="AB31" s="24">
        <f>ဦးမောင်ငယ်!AB15</f>
        <v>0</v>
      </c>
      <c r="AC31" s="24">
        <f>ဦးမောင်ငယ်!AC15</f>
        <v>0</v>
      </c>
      <c r="AD31" s="24">
        <f>ဦးမောင်ငယ်!AD15</f>
        <v>0</v>
      </c>
      <c r="AE31" s="24">
        <f>ဦးမောင်ငယ်!AE15</f>
        <v>0</v>
      </c>
      <c r="AF31" s="24">
        <f>ဦးမောင်ငယ်!AF15</f>
        <v>0</v>
      </c>
      <c r="AG31" s="24">
        <f>ဦးမောင်ငယ်!AG15</f>
        <v>0</v>
      </c>
      <c r="AH31" s="24">
        <f>ဦးမောင်ငယ်!AH15</f>
        <v>0</v>
      </c>
      <c r="AI31" s="24">
        <f>ဦးမောင်ငယ်!AI15</f>
        <v>0</v>
      </c>
      <c r="AJ31" s="24">
        <f>ဦးမောင်ငယ်!AJ15</f>
        <v>0</v>
      </c>
      <c r="AK31" s="24">
        <f>ဦးမောင်ငယ်!AK15</f>
        <v>0</v>
      </c>
      <c r="AL31" s="24">
        <f>ဦးမောင်ငယ်!AL15</f>
        <v>0</v>
      </c>
      <c r="AM31" s="24">
        <f>ဦးမောင်ငယ်!AM15</f>
        <v>0</v>
      </c>
      <c r="AN31" s="24">
        <f>ဦးမောင်ငယ်!AN15</f>
        <v>0</v>
      </c>
      <c r="AO31" s="24">
        <f>ဦးမောင်ငယ်!AO15</f>
        <v>0</v>
      </c>
      <c r="AP31" s="24">
        <f>ဦးမောင်ငယ်!AP15</f>
        <v>0</v>
      </c>
      <c r="AQ31" s="24">
        <f>ဦးမောင်ငယ်!AQ15</f>
        <v>0</v>
      </c>
      <c r="AR31" s="24">
        <f>ဦးမောင်ငယ်!AR15</f>
        <v>0</v>
      </c>
      <c r="AS31" s="24">
        <f>ဦးမောင်ငယ်!AS15</f>
        <v>0</v>
      </c>
      <c r="AT31" s="24">
        <f>ဦးမောင်ငယ်!AT15</f>
        <v>0</v>
      </c>
      <c r="AU31" s="24">
        <f>ဦးမောင်ငယ်!AU15</f>
        <v>0</v>
      </c>
      <c r="AV31" s="24">
        <f>ဦးမောင်ငယ်!AV15</f>
        <v>0</v>
      </c>
      <c r="AW31" s="24">
        <f>ဦးမောင်ငယ်!AW15</f>
        <v>0</v>
      </c>
      <c r="AX31" s="24">
        <f>ဦးမောင်ငယ်!AX15</f>
        <v>0</v>
      </c>
      <c r="AY31" s="24">
        <f>ဦးမောင်ငယ်!AY15</f>
        <v>0</v>
      </c>
      <c r="AZ31" s="24">
        <f>ဦးမောင်ငယ်!AZ15</f>
        <v>0</v>
      </c>
      <c r="BA31" s="24">
        <f>ဦးမောင်ငယ်!BA15</f>
        <v>0</v>
      </c>
      <c r="BB31" s="24">
        <f>ဦးမောင်ငယ်!BB15</f>
        <v>0</v>
      </c>
      <c r="BC31" s="24">
        <f>ဦးမောင်ငယ်!BC15</f>
        <v>0</v>
      </c>
      <c r="BD31" s="24">
        <f>ဦးမောင်ငယ်!BD15</f>
        <v>0</v>
      </c>
      <c r="BE31" s="24">
        <f>ဦးမောင်ငယ်!BE15</f>
        <v>0</v>
      </c>
      <c r="BF31" s="24">
        <f>ဦးမောင်ငယ်!BF15</f>
        <v>0</v>
      </c>
      <c r="BG31" s="24">
        <f>ဦးမောင်ငယ်!BG15</f>
        <v>0</v>
      </c>
      <c r="BH31" s="24">
        <f>ဦးမောင်ငယ်!BH15</f>
        <v>0</v>
      </c>
      <c r="BI31" s="24">
        <f>ဦးမောင်ငယ်!BI15</f>
        <v>0</v>
      </c>
      <c r="BJ31" s="24">
        <f>ဦးမောင်ငယ်!BJ15</f>
        <v>0</v>
      </c>
      <c r="BK31" s="24">
        <f>ဦးမောင်ငယ်!BK15</f>
        <v>0</v>
      </c>
      <c r="BL31" s="24">
        <f>ဦးမောင်ငယ်!BL15</f>
        <v>0</v>
      </c>
      <c r="BM31" s="24">
        <f>ဦးမောင်ငယ်!BM15</f>
        <v>0</v>
      </c>
      <c r="BN31" s="24">
        <f>ဦးမောင်ငယ်!BN15</f>
        <v>0</v>
      </c>
      <c r="BO31" s="24">
        <f>ဦးမောင်ငယ်!BO15</f>
        <v>0</v>
      </c>
      <c r="BP31" s="24">
        <f>ဦးမောင်ငယ်!BP15</f>
        <v>0</v>
      </c>
      <c r="BQ31" s="24">
        <f>ဦးမောင်ငယ်!BQ15</f>
        <v>0</v>
      </c>
      <c r="BR31" s="24">
        <f>ဦးမောင်ငယ်!BR15</f>
        <v>0</v>
      </c>
      <c r="BS31" s="24">
        <f>ဦးမောင်ငယ်!BS15</f>
        <v>0</v>
      </c>
      <c r="BT31" s="24">
        <f>ဦးမောင်ငယ်!BT15</f>
        <v>0</v>
      </c>
      <c r="BU31" s="24">
        <f>ဦးမောင်ငယ်!BU15</f>
        <v>0</v>
      </c>
      <c r="BV31" s="24">
        <f>ဦးမောင်ငယ်!BV15</f>
        <v>0</v>
      </c>
      <c r="BW31" s="24">
        <f>ဦးမောင်ငယ်!BW15</f>
        <v>0</v>
      </c>
      <c r="BX31" s="24"/>
      <c r="BY31" s="24"/>
      <c r="BZ31" s="24"/>
      <c r="CA31" s="24"/>
      <c r="CB31" s="24"/>
      <c r="CC31" s="24"/>
      <c r="CD31" s="24"/>
      <c r="CE31" s="39">
        <f t="shared" si="0"/>
        <v>0</v>
      </c>
      <c r="CF31" s="39">
        <f t="shared" si="1"/>
        <v>0</v>
      </c>
      <c r="CG31" s="6" t="b">
        <f>CF31='2026-FUS'!DC31</f>
        <v>1</v>
      </c>
      <c r="CH31" s="6"/>
      <c r="CI31" s="6"/>
      <c r="CJ31" s="6"/>
      <c r="CK31" s="6"/>
      <c r="CL31" s="6"/>
    </row>
    <row r="32" spans="1:90" x14ac:dyDescent="0.45">
      <c r="A32" s="22">
        <v>28</v>
      </c>
      <c r="B32" s="23" t="s">
        <v>175</v>
      </c>
      <c r="C32" s="24">
        <f>ဦးလှဌေးအောင်!C15</f>
        <v>0</v>
      </c>
      <c r="D32" s="24">
        <f>ဦးလှဌေးအောင်!D15</f>
        <v>0</v>
      </c>
      <c r="E32" s="24">
        <f>ဦးလှဌေးအောင်!E15</f>
        <v>0</v>
      </c>
      <c r="F32" s="24">
        <f>ဦးလှဌေးအောင်!F15</f>
        <v>0</v>
      </c>
      <c r="G32" s="24">
        <f>ဦးလှဌေးအောင်!G15</f>
        <v>0</v>
      </c>
      <c r="H32" s="24">
        <f>ဦးလှဌေးအောင်!H15</f>
        <v>0</v>
      </c>
      <c r="I32" s="24">
        <f>ဦးလှဌေးအောင်!I15</f>
        <v>0</v>
      </c>
      <c r="J32" s="24">
        <f>ဦးလှဌေးအောင်!J15</f>
        <v>0</v>
      </c>
      <c r="K32" s="24">
        <f>ဦးလှဌေးအောင်!K15</f>
        <v>0</v>
      </c>
      <c r="L32" s="24">
        <f>ဦးလှဌေးအောင်!L15</f>
        <v>0</v>
      </c>
      <c r="M32" s="24">
        <f>ဦးလှဌေးအောင်!M15</f>
        <v>120</v>
      </c>
      <c r="N32" s="24">
        <f>ဦးလှဌေးအောင်!N15</f>
        <v>1680</v>
      </c>
      <c r="O32" s="24">
        <f>ဦးလှဌေးအောင်!O15</f>
        <v>30</v>
      </c>
      <c r="P32" s="24">
        <f>ဦးလှဌေးအောင်!P15</f>
        <v>720</v>
      </c>
      <c r="Q32" s="24">
        <f>ဦးလှဌေးအောင်!Q15</f>
        <v>0</v>
      </c>
      <c r="R32" s="24">
        <f>ဦးလှဌေးအောင်!R15</f>
        <v>0</v>
      </c>
      <c r="S32" s="24">
        <f>ဦးလှဌေးအောင်!S15</f>
        <v>0</v>
      </c>
      <c r="T32" s="24">
        <f>ဦးလှဌေးအောင်!T15</f>
        <v>0</v>
      </c>
      <c r="U32" s="24">
        <f>ဦးလှဌေးအောင်!U15</f>
        <v>0</v>
      </c>
      <c r="V32" s="24">
        <f>ဦးလှဌေးအောင်!V15</f>
        <v>0</v>
      </c>
      <c r="W32" s="24">
        <f>ဦးလှဌေးအောင်!W15</f>
        <v>30</v>
      </c>
      <c r="X32" s="24">
        <f>ဦးလှဌေးအောင်!X15</f>
        <v>420</v>
      </c>
      <c r="Y32" s="24">
        <f>ဦးလှဌေးအောင်!Y15</f>
        <v>0</v>
      </c>
      <c r="Z32" s="24">
        <f>ဦးလှဌေးအောင်!Z15</f>
        <v>0</v>
      </c>
      <c r="AA32" s="24">
        <f>ဦးလှဌေးအောင်!AA15</f>
        <v>0</v>
      </c>
      <c r="AB32" s="24">
        <f>ဦးလှဌေးအောင်!AB15</f>
        <v>0</v>
      </c>
      <c r="AC32" s="24">
        <f>ဦးလှဌေးအောင်!AC15</f>
        <v>0</v>
      </c>
      <c r="AD32" s="24">
        <f>ဦးလှဌေးအောင်!AD15</f>
        <v>0</v>
      </c>
      <c r="AE32" s="24">
        <f>ဦးလှဌေးအောင်!AE15</f>
        <v>0</v>
      </c>
      <c r="AF32" s="24">
        <f>ဦးလှဌေးအောင်!AF15</f>
        <v>0</v>
      </c>
      <c r="AG32" s="24">
        <f>ဦးလှဌေးအောင်!AG15</f>
        <v>0</v>
      </c>
      <c r="AH32" s="24">
        <f>ဦးလှဌေးအောင်!AH15</f>
        <v>0</v>
      </c>
      <c r="AI32" s="24">
        <f>ဦးလှဌေးအောင်!AI15</f>
        <v>0</v>
      </c>
      <c r="AJ32" s="24">
        <f>ဦးလှဌေးအောင်!AJ15</f>
        <v>0</v>
      </c>
      <c r="AK32" s="24">
        <f>ဦးလှဌေးအောင်!AK15</f>
        <v>0</v>
      </c>
      <c r="AL32" s="24">
        <f>ဦးလှဌေးအောင်!AL15</f>
        <v>0</v>
      </c>
      <c r="AM32" s="24">
        <f>ဦးလှဌေးအောင်!AM15</f>
        <v>0</v>
      </c>
      <c r="AN32" s="24">
        <f>ဦးလှဌေးအောင်!AN15</f>
        <v>0</v>
      </c>
      <c r="AO32" s="24">
        <f>ဦးလှဌေးအောင်!AO15</f>
        <v>0</v>
      </c>
      <c r="AP32" s="24">
        <f>ဦးလှဌေးအောင်!AP15</f>
        <v>0</v>
      </c>
      <c r="AQ32" s="24">
        <f>ဦးလှဌေးအောင်!AQ15</f>
        <v>0</v>
      </c>
      <c r="AR32" s="24">
        <f>ဦးလှဌေးအောင်!AR15</f>
        <v>0</v>
      </c>
      <c r="AS32" s="24">
        <f>ဦးလှဌေးအောင်!AS15</f>
        <v>0</v>
      </c>
      <c r="AT32" s="24">
        <f>ဦးလှဌေးအောင်!AT15</f>
        <v>0</v>
      </c>
      <c r="AU32" s="24">
        <f>ဦးလှဌေးအောင်!AU15</f>
        <v>0</v>
      </c>
      <c r="AV32" s="24">
        <f>ဦးလှဌေးအောင်!AV15</f>
        <v>0</v>
      </c>
      <c r="AW32" s="24">
        <f>ဦးလှဌေးအောင်!AW15</f>
        <v>20</v>
      </c>
      <c r="AX32" s="24">
        <f>ဦးလှဌေးအောင်!AX15</f>
        <v>480</v>
      </c>
      <c r="AY32" s="24">
        <f>ဦးလှဌေးအောင်!AY15</f>
        <v>0</v>
      </c>
      <c r="AZ32" s="24">
        <f>ဦးလှဌေးအောင်!AZ15</f>
        <v>0</v>
      </c>
      <c r="BA32" s="24">
        <f>ဦးလှဌေးအောင်!BA15</f>
        <v>0</v>
      </c>
      <c r="BB32" s="24">
        <f>ဦးလှဌေးအောင်!BB15</f>
        <v>0</v>
      </c>
      <c r="BC32" s="24">
        <f>ဦးလှဌေးအောင်!BC15</f>
        <v>0</v>
      </c>
      <c r="BD32" s="24">
        <f>ဦးလှဌေးအောင်!BD15</f>
        <v>0</v>
      </c>
      <c r="BE32" s="24">
        <f>ဦးလှဌေးအောင်!BE15</f>
        <v>0</v>
      </c>
      <c r="BF32" s="24">
        <f>ဦးလှဌေးအောင်!BF15</f>
        <v>0</v>
      </c>
      <c r="BG32" s="24">
        <f>ဦးလှဌေးအောင်!BG15</f>
        <v>0</v>
      </c>
      <c r="BH32" s="24">
        <f>ဦးလှဌေးအောင်!BH15</f>
        <v>0</v>
      </c>
      <c r="BI32" s="24">
        <f>ဦးလှဌေးအောင်!BI15</f>
        <v>0</v>
      </c>
      <c r="BJ32" s="24">
        <f>ဦးလှဌေးအောင်!BJ15</f>
        <v>0</v>
      </c>
      <c r="BK32" s="24">
        <f>ဦးလှဌေးအောင်!BK15</f>
        <v>0</v>
      </c>
      <c r="BL32" s="24">
        <f>ဦးလှဌေးအောင်!BL15</f>
        <v>0</v>
      </c>
      <c r="BM32" s="24">
        <f>ဦးလှဌေးအောင်!BM15</f>
        <v>0</v>
      </c>
      <c r="BN32" s="24">
        <f>ဦးလှဌေးအောင်!BN15</f>
        <v>0</v>
      </c>
      <c r="BO32" s="24">
        <f>ဦးလှဌေးအောင်!BO15</f>
        <v>0</v>
      </c>
      <c r="BP32" s="24">
        <f>ဦးလှဌေးအောင်!BP15</f>
        <v>0</v>
      </c>
      <c r="BQ32" s="24">
        <f>ဦးလှဌေးအောင်!BQ15</f>
        <v>0</v>
      </c>
      <c r="BR32" s="24">
        <f>ဦးလှဌေးအောင်!BR15</f>
        <v>0</v>
      </c>
      <c r="BS32" s="24">
        <f>ဦးလှဌေးအောင်!BS15</f>
        <v>0</v>
      </c>
      <c r="BT32" s="24">
        <f>ဦးလှဌေးအောင်!BT15</f>
        <v>0</v>
      </c>
      <c r="BU32" s="24">
        <f>ဦးလှဌေးအောင်!BU15</f>
        <v>0</v>
      </c>
      <c r="BV32" s="24">
        <f>ဦးလှဌေးအောင်!BV15</f>
        <v>0</v>
      </c>
      <c r="BW32" s="24">
        <f>ဦးလှဌေးအောင်!BW15</f>
        <v>0</v>
      </c>
      <c r="BX32" s="24"/>
      <c r="BY32" s="24"/>
      <c r="BZ32" s="24"/>
      <c r="CA32" s="24"/>
      <c r="CB32" s="24"/>
      <c r="CC32" s="24"/>
      <c r="CD32" s="24"/>
      <c r="CE32" s="39">
        <f t="shared" si="0"/>
        <v>200</v>
      </c>
      <c r="CF32" s="39">
        <f t="shared" si="1"/>
        <v>3300</v>
      </c>
      <c r="CG32" s="6" t="b">
        <f>CF32='2026-FUS'!DC32</f>
        <v>1</v>
      </c>
      <c r="CH32" s="6"/>
      <c r="CI32" s="6"/>
      <c r="CJ32" s="6"/>
      <c r="CK32" s="6"/>
      <c r="CL32" s="6"/>
    </row>
    <row r="33" spans="1:91" x14ac:dyDescent="0.45">
      <c r="A33" s="22">
        <v>29</v>
      </c>
      <c r="B33" s="23" t="s">
        <v>176</v>
      </c>
      <c r="C33" s="24">
        <f>ပြည့်ဖြိုးကြွယ်!C15</f>
        <v>0</v>
      </c>
      <c r="D33" s="24">
        <f>ပြည့်ဖြိုးကြွယ်!D15</f>
        <v>0</v>
      </c>
      <c r="E33" s="24">
        <f>ပြည့်ဖြိုးကြွယ်!E15</f>
        <v>0</v>
      </c>
      <c r="F33" s="24">
        <f>ပြည့်ဖြိုးကြွယ်!F15</f>
        <v>0</v>
      </c>
      <c r="G33" s="24">
        <f>ပြည့်ဖြိုးကြွယ်!G15</f>
        <v>0</v>
      </c>
      <c r="H33" s="24">
        <f>ပြည့်ဖြိုးကြွယ်!H15</f>
        <v>0</v>
      </c>
      <c r="I33" s="24">
        <f>ပြည့်ဖြိုးကြွယ်!I15</f>
        <v>0</v>
      </c>
      <c r="J33" s="24">
        <f>ပြည့်ဖြိုးကြွယ်!J15</f>
        <v>0</v>
      </c>
      <c r="K33" s="24">
        <f>ပြည့်ဖြိုးကြွယ်!K15</f>
        <v>0</v>
      </c>
      <c r="L33" s="24">
        <f>ပြည့်ဖြိုးကြွယ်!L15</f>
        <v>0</v>
      </c>
      <c r="M33" s="24">
        <f>ပြည့်ဖြိုးကြွယ်!M15</f>
        <v>100</v>
      </c>
      <c r="N33" s="24">
        <f>ပြည့်ဖြိုးကြွယ်!N15</f>
        <v>1400</v>
      </c>
      <c r="O33" s="24">
        <f>ပြည့်ဖြိုးကြွယ်!O15</f>
        <v>120</v>
      </c>
      <c r="P33" s="24">
        <f>ပြည့်ဖြိုးကြွယ်!P15</f>
        <v>2880</v>
      </c>
      <c r="Q33" s="24">
        <f>ပြည့်ဖြိုးကြွယ်!Q15</f>
        <v>0</v>
      </c>
      <c r="R33" s="24">
        <f>ပြည့်ဖြိုးကြွယ်!R15</f>
        <v>0</v>
      </c>
      <c r="S33" s="24">
        <f>ပြည့်ဖြိုးကြွယ်!S15</f>
        <v>0</v>
      </c>
      <c r="T33" s="24">
        <f>ပြည့်ဖြိုးကြွယ်!T15</f>
        <v>0</v>
      </c>
      <c r="U33" s="24">
        <f>ပြည့်ဖြိုးကြွယ်!U15</f>
        <v>0</v>
      </c>
      <c r="V33" s="24">
        <f>ပြည့်ဖြိုးကြွယ်!V15</f>
        <v>0</v>
      </c>
      <c r="W33" s="24">
        <f>ပြည့်ဖြိုးကြွယ်!W15</f>
        <v>0</v>
      </c>
      <c r="X33" s="24">
        <f>ပြည့်ဖြိုးကြွယ်!X15</f>
        <v>0</v>
      </c>
      <c r="Y33" s="24">
        <f>ပြည့်ဖြိုးကြွယ်!Y15</f>
        <v>0</v>
      </c>
      <c r="Z33" s="24">
        <f>ပြည့်ဖြိုးကြွယ်!Z15</f>
        <v>0</v>
      </c>
      <c r="AA33" s="24">
        <f>ပြည့်ဖြိုးကြွယ်!AA15</f>
        <v>0</v>
      </c>
      <c r="AB33" s="24">
        <f>ပြည့်ဖြိုးကြွယ်!AB15</f>
        <v>0</v>
      </c>
      <c r="AC33" s="24">
        <f>ပြည့်ဖြိုးကြွယ်!AC15</f>
        <v>0</v>
      </c>
      <c r="AD33" s="24">
        <f>ပြည့်ဖြိုးကြွယ်!AD15</f>
        <v>0</v>
      </c>
      <c r="AE33" s="24">
        <f>ပြည့်ဖြိုးကြွယ်!AE15</f>
        <v>0</v>
      </c>
      <c r="AF33" s="24">
        <f>ပြည့်ဖြိုးကြွယ်!AF15</f>
        <v>0</v>
      </c>
      <c r="AG33" s="24">
        <f>ပြည့်ဖြိုးကြွယ်!AG15</f>
        <v>0</v>
      </c>
      <c r="AH33" s="24">
        <f>ပြည့်ဖြိုးကြွယ်!AH15</f>
        <v>0</v>
      </c>
      <c r="AI33" s="24">
        <f>ပြည့်ဖြိုးကြွယ်!AI15</f>
        <v>0</v>
      </c>
      <c r="AJ33" s="24">
        <f>ပြည့်ဖြိုးကြွယ်!AJ15</f>
        <v>0</v>
      </c>
      <c r="AK33" s="24">
        <f>ပြည့်ဖြိုးကြွယ်!AK15</f>
        <v>0</v>
      </c>
      <c r="AL33" s="24">
        <f>ပြည့်ဖြိုးကြွယ်!AL15</f>
        <v>0</v>
      </c>
      <c r="AM33" s="24">
        <f>ပြည့်ဖြိုးကြွယ်!AM15</f>
        <v>0</v>
      </c>
      <c r="AN33" s="24">
        <f>ပြည့်ဖြိုးကြွယ်!AN15</f>
        <v>0</v>
      </c>
      <c r="AO33" s="24">
        <f>ပြည့်ဖြိုးကြွယ်!AO15</f>
        <v>0</v>
      </c>
      <c r="AP33" s="24">
        <f>ပြည့်ဖြိုးကြွယ်!AP15</f>
        <v>0</v>
      </c>
      <c r="AQ33" s="24">
        <f>ပြည့်ဖြိုးကြွယ်!AQ15</f>
        <v>0</v>
      </c>
      <c r="AR33" s="24">
        <f>ပြည့်ဖြိုးကြွယ်!AR15</f>
        <v>0</v>
      </c>
      <c r="AS33" s="24">
        <f>ပြည့်ဖြိုးကြွယ်!AS15</f>
        <v>0</v>
      </c>
      <c r="AT33" s="24">
        <f>ပြည့်ဖြိုးကြွယ်!AT15</f>
        <v>0</v>
      </c>
      <c r="AU33" s="24">
        <f>ပြည့်ဖြိုးကြွယ်!AU15</f>
        <v>0</v>
      </c>
      <c r="AV33" s="24">
        <f>ပြည့်ဖြိုးကြွယ်!AV15</f>
        <v>0</v>
      </c>
      <c r="AW33" s="24">
        <f>ပြည့်ဖြိုးကြွယ်!AW15</f>
        <v>0</v>
      </c>
      <c r="AX33" s="24">
        <f>ပြည့်ဖြိုးကြွယ်!AX15</f>
        <v>0</v>
      </c>
      <c r="AY33" s="24">
        <f>ပြည့်ဖြိုးကြွယ်!AY15</f>
        <v>0</v>
      </c>
      <c r="AZ33" s="24">
        <f>ပြည့်ဖြိုးကြွယ်!AZ15</f>
        <v>0</v>
      </c>
      <c r="BA33" s="24">
        <f>ပြည့်ဖြိုးကြွယ်!BA15</f>
        <v>0</v>
      </c>
      <c r="BB33" s="24">
        <f>ပြည့်ဖြိုးကြွယ်!BB15</f>
        <v>0</v>
      </c>
      <c r="BC33" s="24">
        <f>ပြည့်ဖြိုးကြွယ်!BC15</f>
        <v>0</v>
      </c>
      <c r="BD33" s="24">
        <f>ပြည့်ဖြိုးကြွယ်!BD15</f>
        <v>0</v>
      </c>
      <c r="BE33" s="24">
        <f>ပြည့်ဖြိုးကြွယ်!BE15</f>
        <v>0</v>
      </c>
      <c r="BF33" s="24">
        <f>ပြည့်ဖြိုးကြွယ်!BF15</f>
        <v>0</v>
      </c>
      <c r="BG33" s="24">
        <f>ပြည့်ဖြိုးကြွယ်!BG15</f>
        <v>0</v>
      </c>
      <c r="BH33" s="24">
        <f>ပြည့်ဖြိုးကြွယ်!BH15</f>
        <v>0</v>
      </c>
      <c r="BI33" s="24">
        <f>ပြည့်ဖြိုးကြွယ်!BI15</f>
        <v>0</v>
      </c>
      <c r="BJ33" s="24">
        <f>ပြည့်ဖြိုးကြွယ်!BJ15</f>
        <v>0</v>
      </c>
      <c r="BK33" s="24">
        <f>ပြည့်ဖြိုးကြွယ်!BK15</f>
        <v>0</v>
      </c>
      <c r="BL33" s="24">
        <f>ပြည့်ဖြိုးကြွယ်!BL15</f>
        <v>0</v>
      </c>
      <c r="BM33" s="24">
        <f>ပြည့်ဖြိုးကြွယ်!BM15</f>
        <v>0</v>
      </c>
      <c r="BN33" s="24">
        <f>ပြည့်ဖြိုးကြွယ်!BN15</f>
        <v>0</v>
      </c>
      <c r="BO33" s="24">
        <f>ပြည့်ဖြိုးကြွယ်!BO15</f>
        <v>0</v>
      </c>
      <c r="BP33" s="24">
        <f>ပြည့်ဖြိုးကြွယ်!BP15</f>
        <v>0</v>
      </c>
      <c r="BQ33" s="24">
        <f>ပြည့်ဖြိုးကြွယ်!BQ15</f>
        <v>0</v>
      </c>
      <c r="BR33" s="24">
        <f>ပြည့်ဖြိုးကြွယ်!BR15</f>
        <v>0</v>
      </c>
      <c r="BS33" s="24">
        <f>ပြည့်ဖြိုးကြွယ်!BS15</f>
        <v>0</v>
      </c>
      <c r="BT33" s="24">
        <f>ပြည့်ဖြိုးကြွယ်!BT15</f>
        <v>0</v>
      </c>
      <c r="BU33" s="24">
        <f>ပြည့်ဖြိုးကြွယ်!BU15</f>
        <v>0</v>
      </c>
      <c r="BV33" s="24">
        <f>ပြည့်ဖြိုးကြွယ်!BV15</f>
        <v>0</v>
      </c>
      <c r="BW33" s="24">
        <f>ပြည့်ဖြိုးကြွယ်!BW15</f>
        <v>0</v>
      </c>
      <c r="BX33" s="24">
        <f>ပြည့်ဖြိုးကြွယ်!BX15</f>
        <v>0</v>
      </c>
      <c r="BY33" s="24">
        <f>ပြည့်ဖြိုးကြွယ်!BY15</f>
        <v>0</v>
      </c>
      <c r="BZ33" s="24">
        <f>ပြည့်ဖြိုးကြွယ်!BZ15</f>
        <v>0</v>
      </c>
      <c r="CA33" s="24">
        <f>ပြည့်ဖြိုးကြွယ်!CA15</f>
        <v>0</v>
      </c>
      <c r="CB33" s="24">
        <f>ပြည့်ဖြိုးကြွယ်!CB15</f>
        <v>0</v>
      </c>
      <c r="CC33" s="24">
        <f>ပြည့်ဖြိုးကြွယ်!CC15</f>
        <v>0</v>
      </c>
      <c r="CD33" s="24">
        <f>ပြည့်ဖြိုးကြွယ်!CD15</f>
        <v>0</v>
      </c>
      <c r="CE33" s="39">
        <f t="shared" si="0"/>
        <v>220</v>
      </c>
      <c r="CF33" s="39">
        <f t="shared" si="1"/>
        <v>4280</v>
      </c>
      <c r="CG33" s="6" t="b">
        <f>CF33='2026-FUS'!DC33</f>
        <v>1</v>
      </c>
      <c r="CH33" s="6"/>
      <c r="CI33" s="6"/>
      <c r="CJ33" s="6"/>
      <c r="CK33" s="6"/>
      <c r="CL33" s="6"/>
    </row>
    <row r="34" spans="1:91" x14ac:dyDescent="0.45">
      <c r="A34" s="22">
        <v>30</v>
      </c>
      <c r="B34" s="23" t="s">
        <v>177</v>
      </c>
      <c r="C34" s="24">
        <f>ဝတိံယံ!C15</f>
        <v>0</v>
      </c>
      <c r="D34" s="24">
        <f>ဝတိံယံ!D15</f>
        <v>0</v>
      </c>
      <c r="E34" s="24">
        <f>ဝတိံယံ!E15</f>
        <v>0</v>
      </c>
      <c r="F34" s="24">
        <f>ဝတိံယံ!F15</f>
        <v>0</v>
      </c>
      <c r="G34" s="24">
        <f>ဝတိံယံ!G15</f>
        <v>0</v>
      </c>
      <c r="H34" s="24">
        <f>ဝတိံယံ!H15</f>
        <v>0</v>
      </c>
      <c r="I34" s="24">
        <f>ဝတိံယံ!I15</f>
        <v>0</v>
      </c>
      <c r="J34" s="24">
        <f>ဝတိံယံ!J15</f>
        <v>0</v>
      </c>
      <c r="K34" s="24">
        <f>ဝတိံယံ!K15</f>
        <v>0</v>
      </c>
      <c r="L34" s="24">
        <f>ဝတိံယံ!L15</f>
        <v>0</v>
      </c>
      <c r="M34" s="24">
        <f>ဝတိံယံ!M15</f>
        <v>200</v>
      </c>
      <c r="N34" s="24">
        <f>ဝတိံယံ!N15</f>
        <v>2800</v>
      </c>
      <c r="O34" s="24">
        <f>ဝတိံယံ!O15</f>
        <v>0</v>
      </c>
      <c r="P34" s="24">
        <f>ဝတိံယံ!P15</f>
        <v>0</v>
      </c>
      <c r="Q34" s="24">
        <f>ဝတိံယံ!Q15</f>
        <v>0</v>
      </c>
      <c r="R34" s="24">
        <f>ဝတိံယံ!R15</f>
        <v>0</v>
      </c>
      <c r="S34" s="24">
        <f>ဝတိံယံ!S15</f>
        <v>0</v>
      </c>
      <c r="T34" s="24">
        <f>ဝတိံယံ!T15</f>
        <v>0</v>
      </c>
      <c r="U34" s="24">
        <f>ဝတိံယံ!U15</f>
        <v>0</v>
      </c>
      <c r="V34" s="24">
        <f>ဝတိံယံ!V15</f>
        <v>0</v>
      </c>
      <c r="W34" s="24">
        <f>ဝတိံယံ!W15</f>
        <v>0</v>
      </c>
      <c r="X34" s="24">
        <f>ဝတိံယံ!X15</f>
        <v>0</v>
      </c>
      <c r="Y34" s="24">
        <f>ဝတိံယံ!Y15</f>
        <v>0</v>
      </c>
      <c r="Z34" s="24">
        <f>ဝတိံယံ!Z15</f>
        <v>0</v>
      </c>
      <c r="AA34" s="24">
        <f>ဝတိံယံ!AA15</f>
        <v>0</v>
      </c>
      <c r="AB34" s="24">
        <f>ဝတိံယံ!AB15</f>
        <v>0</v>
      </c>
      <c r="AC34" s="24">
        <f>ဝတိံယံ!AC15</f>
        <v>0</v>
      </c>
      <c r="AD34" s="24">
        <f>ဝတိံယံ!AD15</f>
        <v>0</v>
      </c>
      <c r="AE34" s="24">
        <f>ဝတိံယံ!AE15</f>
        <v>0</v>
      </c>
      <c r="AF34" s="24">
        <f>ဝတိံယံ!AF15</f>
        <v>0</v>
      </c>
      <c r="AG34" s="24">
        <f>ဝတိံယံ!AG15</f>
        <v>0</v>
      </c>
      <c r="AH34" s="24">
        <f>ဝတိံယံ!AH15</f>
        <v>0</v>
      </c>
      <c r="AI34" s="24">
        <f>ဝတိံယံ!AI15</f>
        <v>0</v>
      </c>
      <c r="AJ34" s="24">
        <f>ဝတိံယံ!AJ15</f>
        <v>0</v>
      </c>
      <c r="AK34" s="24">
        <f>ဝတိံယံ!AK15</f>
        <v>0</v>
      </c>
      <c r="AL34" s="24">
        <f>ဝတိံယံ!AL15</f>
        <v>0</v>
      </c>
      <c r="AM34" s="24">
        <f>ဝတိံယံ!AM15</f>
        <v>0</v>
      </c>
      <c r="AN34" s="24">
        <f>ဝတိံယံ!AN15</f>
        <v>0</v>
      </c>
      <c r="AO34" s="24">
        <f>ဝတိံယံ!AO15</f>
        <v>0</v>
      </c>
      <c r="AP34" s="24">
        <f>ဝတိံယံ!AP15</f>
        <v>0</v>
      </c>
      <c r="AQ34" s="24">
        <f>ဝတိံယံ!AQ15</f>
        <v>0</v>
      </c>
      <c r="AR34" s="24">
        <f>ဝတိံယံ!AR15</f>
        <v>0</v>
      </c>
      <c r="AS34" s="24">
        <f>ဝတိံယံ!AS15</f>
        <v>0</v>
      </c>
      <c r="AT34" s="24">
        <f>ဝတိံယံ!AT15</f>
        <v>0</v>
      </c>
      <c r="AU34" s="24">
        <f>ဝတိံယံ!AU15</f>
        <v>0</v>
      </c>
      <c r="AV34" s="24">
        <f>ဝတိံယံ!AV15</f>
        <v>0</v>
      </c>
      <c r="AW34" s="24">
        <f>ဝတိံယံ!AW15</f>
        <v>0</v>
      </c>
      <c r="AX34" s="24">
        <f>ဝတိံယံ!AX15</f>
        <v>0</v>
      </c>
      <c r="AY34" s="24">
        <f>ဝတိံယံ!AY15</f>
        <v>0</v>
      </c>
      <c r="AZ34" s="24">
        <f>ဝတိံယံ!AZ15</f>
        <v>0</v>
      </c>
      <c r="BA34" s="24">
        <f>ဝတိံယံ!BA15</f>
        <v>0</v>
      </c>
      <c r="BB34" s="24">
        <f>ဝတိံယံ!BB15</f>
        <v>0</v>
      </c>
      <c r="BC34" s="24">
        <f>ဝတိံယံ!BC15</f>
        <v>0</v>
      </c>
      <c r="BD34" s="24">
        <f>ဝတိံယံ!BD15</f>
        <v>0</v>
      </c>
      <c r="BE34" s="24">
        <f>ဝတိံယံ!BE15</f>
        <v>0</v>
      </c>
      <c r="BF34" s="24">
        <f>ဝတိံယံ!BF15</f>
        <v>0</v>
      </c>
      <c r="BG34" s="24">
        <f>ဝတိံယံ!BG15</f>
        <v>0</v>
      </c>
      <c r="BH34" s="24">
        <f>ဝတိံယံ!BH15</f>
        <v>0</v>
      </c>
      <c r="BI34" s="24">
        <f>ဝတိံယံ!BI15</f>
        <v>0</v>
      </c>
      <c r="BJ34" s="24">
        <f>ဝတိံယံ!BJ15</f>
        <v>0</v>
      </c>
      <c r="BK34" s="24">
        <f>ဝတိံယံ!BK15</f>
        <v>0</v>
      </c>
      <c r="BL34" s="24">
        <f>ဝတိံယံ!BL15</f>
        <v>0</v>
      </c>
      <c r="BM34" s="24">
        <f>ဝတိံယံ!BM15</f>
        <v>0</v>
      </c>
      <c r="BN34" s="24">
        <f>ဝတိံယံ!BN15</f>
        <v>0</v>
      </c>
      <c r="BO34" s="24">
        <f>ဝတိံယံ!BO15</f>
        <v>0</v>
      </c>
      <c r="BP34" s="24">
        <f>ဝတိံယံ!BP15</f>
        <v>0</v>
      </c>
      <c r="BQ34" s="24">
        <f>ဝတိံယံ!BQ15</f>
        <v>0</v>
      </c>
      <c r="BR34" s="24">
        <f>ဝတိံယံ!BR15</f>
        <v>0</v>
      </c>
      <c r="BS34" s="24">
        <f>ဝတိံယံ!BS15</f>
        <v>0</v>
      </c>
      <c r="BT34" s="24">
        <f>ဝတိံယံ!BT15</f>
        <v>0</v>
      </c>
      <c r="BU34" s="24">
        <f>ဝတိံယံ!BU15</f>
        <v>0</v>
      </c>
      <c r="BV34" s="24">
        <f>ဝတိံယံ!BV15</f>
        <v>0</v>
      </c>
      <c r="BW34" s="24">
        <f>ဝတိံယံ!BW15</f>
        <v>0</v>
      </c>
      <c r="BX34" s="24"/>
      <c r="BY34" s="24"/>
      <c r="BZ34" s="24"/>
      <c r="CA34" s="24"/>
      <c r="CB34" s="24"/>
      <c r="CC34" s="24"/>
      <c r="CD34" s="24"/>
      <c r="CE34" s="39">
        <f t="shared" si="0"/>
        <v>200</v>
      </c>
      <c r="CF34" s="39">
        <f t="shared" si="1"/>
        <v>2800</v>
      </c>
      <c r="CG34" s="6" t="b">
        <f>CF34='2026-FUS'!DC34</f>
        <v>1</v>
      </c>
      <c r="CH34" s="6"/>
      <c r="CI34" s="6"/>
      <c r="CJ34" s="6"/>
      <c r="CK34" s="6"/>
      <c r="CL34" s="6"/>
    </row>
    <row r="35" spans="1:91" x14ac:dyDescent="0.45">
      <c r="A35" s="22">
        <v>31</v>
      </c>
      <c r="B35" s="23" t="s">
        <v>178</v>
      </c>
      <c r="C35" s="24">
        <f>ပျားနက်!C15</f>
        <v>0</v>
      </c>
      <c r="D35" s="24">
        <f>ပျားနက်!D15</f>
        <v>0</v>
      </c>
      <c r="E35" s="24">
        <f>ပျားနက်!E15</f>
        <v>0</v>
      </c>
      <c r="F35" s="24">
        <f>ပျားနက်!F15</f>
        <v>0</v>
      </c>
      <c r="G35" s="24">
        <f>ပျားနက်!G15</f>
        <v>0</v>
      </c>
      <c r="H35" s="24">
        <f>ပျားနက်!H15</f>
        <v>0</v>
      </c>
      <c r="I35" s="24">
        <f>ပျားနက်!I15</f>
        <v>0</v>
      </c>
      <c r="J35" s="24">
        <f>ပျားနက်!J15</f>
        <v>0</v>
      </c>
      <c r="K35" s="24">
        <f>ပျားနက်!K15</f>
        <v>0</v>
      </c>
      <c r="L35" s="24">
        <f>ပျားနက်!L15</f>
        <v>0</v>
      </c>
      <c r="M35" s="24">
        <f>ပျားနက်!M15</f>
        <v>100</v>
      </c>
      <c r="N35" s="24">
        <f>ပျားနက်!N15</f>
        <v>1400</v>
      </c>
      <c r="O35" s="24">
        <f>ပျားနက်!O15</f>
        <v>0</v>
      </c>
      <c r="P35" s="24">
        <f>ပျားနက်!P15</f>
        <v>0</v>
      </c>
      <c r="Q35" s="24">
        <f>ပျားနက်!Q15</f>
        <v>0</v>
      </c>
      <c r="R35" s="24">
        <f>ပျားနက်!R15</f>
        <v>0</v>
      </c>
      <c r="S35" s="24">
        <f>ပျားနက်!S15</f>
        <v>0</v>
      </c>
      <c r="T35" s="24">
        <f>ပျားနက်!T15</f>
        <v>0</v>
      </c>
      <c r="U35" s="24">
        <f>ပျားနက်!U15</f>
        <v>0</v>
      </c>
      <c r="V35" s="24">
        <f>ပျားနက်!V15</f>
        <v>0</v>
      </c>
      <c r="W35" s="24">
        <f>ပျားနက်!W15</f>
        <v>0</v>
      </c>
      <c r="X35" s="24">
        <f>ပျားနက်!X15</f>
        <v>0</v>
      </c>
      <c r="Y35" s="24">
        <f>ပျားနက်!Y15</f>
        <v>0</v>
      </c>
      <c r="Z35" s="24">
        <f>ပျားနက်!Z15</f>
        <v>0</v>
      </c>
      <c r="AA35" s="24">
        <f>ပျားနက်!AA15</f>
        <v>0</v>
      </c>
      <c r="AB35" s="24">
        <f>ပျားနက်!AB15</f>
        <v>0</v>
      </c>
      <c r="AC35" s="24">
        <f>ပျားနက်!AC15</f>
        <v>0</v>
      </c>
      <c r="AD35" s="24">
        <f>ပျားနက်!AD15</f>
        <v>0</v>
      </c>
      <c r="AE35" s="24">
        <f>ပျားနက်!AE15</f>
        <v>0</v>
      </c>
      <c r="AF35" s="24">
        <f>ပျားနက်!AF15</f>
        <v>0</v>
      </c>
      <c r="AG35" s="24">
        <f>ပျားနက်!AG15</f>
        <v>0</v>
      </c>
      <c r="AH35" s="24">
        <f>ပျားနက်!AH15</f>
        <v>0</v>
      </c>
      <c r="AI35" s="24">
        <f>ပျားနက်!AI15</f>
        <v>0</v>
      </c>
      <c r="AJ35" s="24">
        <f>ပျားနက်!AJ15</f>
        <v>0</v>
      </c>
      <c r="AK35" s="24">
        <f>ပျားနက်!AK15</f>
        <v>0</v>
      </c>
      <c r="AL35" s="24">
        <f>ပျားနက်!AL15</f>
        <v>0</v>
      </c>
      <c r="AM35" s="24">
        <f>ပျားနက်!AM15</f>
        <v>0</v>
      </c>
      <c r="AN35" s="24">
        <f>ပျားနက်!AN15</f>
        <v>0</v>
      </c>
      <c r="AO35" s="24">
        <f>ပျားနက်!AO15</f>
        <v>0</v>
      </c>
      <c r="AP35" s="24">
        <f>ပျားနက်!AP15</f>
        <v>0</v>
      </c>
      <c r="AQ35" s="24">
        <f>ပျားနက်!AQ15</f>
        <v>0</v>
      </c>
      <c r="AR35" s="24">
        <f>ပျားနက်!AR15</f>
        <v>0</v>
      </c>
      <c r="AS35" s="24">
        <f>ပျားနက်!AS15</f>
        <v>0</v>
      </c>
      <c r="AT35" s="24">
        <f>ပျားနက်!AT15</f>
        <v>0</v>
      </c>
      <c r="AU35" s="24">
        <f>ပျားနက်!AU15</f>
        <v>0</v>
      </c>
      <c r="AV35" s="24">
        <f>ပျားနက်!AV15</f>
        <v>0</v>
      </c>
      <c r="AW35" s="24">
        <f>ပျားနက်!AW15</f>
        <v>0</v>
      </c>
      <c r="AX35" s="24">
        <f>ပျားနက်!AX15</f>
        <v>0</v>
      </c>
      <c r="AY35" s="24">
        <f>ပျားနက်!AY15</f>
        <v>0</v>
      </c>
      <c r="AZ35" s="24">
        <f>ပျားနက်!AZ15</f>
        <v>0</v>
      </c>
      <c r="BA35" s="24">
        <f>ပျားနက်!BA15</f>
        <v>0</v>
      </c>
      <c r="BB35" s="24">
        <f>ပျားနက်!BB15</f>
        <v>0</v>
      </c>
      <c r="BC35" s="24">
        <f>ပျားနက်!BC15</f>
        <v>0</v>
      </c>
      <c r="BD35" s="24">
        <f>ပျားနက်!BD15</f>
        <v>0</v>
      </c>
      <c r="BE35" s="24">
        <f>ပျားနက်!BE15</f>
        <v>0</v>
      </c>
      <c r="BF35" s="24">
        <f>ပျားနက်!BF15</f>
        <v>0</v>
      </c>
      <c r="BG35" s="24">
        <f>ပျားနက်!BG15</f>
        <v>0</v>
      </c>
      <c r="BH35" s="24">
        <f>ပျားနက်!BH15</f>
        <v>0</v>
      </c>
      <c r="BI35" s="24">
        <f>ပျားနက်!BI15</f>
        <v>0</v>
      </c>
      <c r="BJ35" s="24">
        <f>ပျားနက်!BJ15</f>
        <v>0</v>
      </c>
      <c r="BK35" s="24">
        <f>ပျားနက်!BK15</f>
        <v>0</v>
      </c>
      <c r="BL35" s="24">
        <f>ပျားနက်!BL15</f>
        <v>0</v>
      </c>
      <c r="BM35" s="24">
        <f>ပျားနက်!BM15</f>
        <v>0</v>
      </c>
      <c r="BN35" s="24">
        <f>ပျားနက်!BN15</f>
        <v>0</v>
      </c>
      <c r="BO35" s="24">
        <f>ပျားနက်!BO15</f>
        <v>0</v>
      </c>
      <c r="BP35" s="24">
        <f>ပျားနက်!BP15</f>
        <v>0</v>
      </c>
      <c r="BQ35" s="24">
        <f>ပျားနက်!BQ15</f>
        <v>0</v>
      </c>
      <c r="BR35" s="24">
        <f>ပျားနက်!BR15</f>
        <v>0</v>
      </c>
      <c r="BS35" s="24">
        <f>ပျားနက်!BS15</f>
        <v>0</v>
      </c>
      <c r="BT35" s="24">
        <f>ပျားနက်!BT15</f>
        <v>0</v>
      </c>
      <c r="BU35" s="24">
        <f>ပျားနက်!BU15</f>
        <v>0</v>
      </c>
      <c r="BV35" s="24">
        <f>ပျားနက်!BV15</f>
        <v>0</v>
      </c>
      <c r="BW35" s="24">
        <f>ပျားနက်!BW15</f>
        <v>0</v>
      </c>
      <c r="BX35" s="24"/>
      <c r="BY35" s="24"/>
      <c r="BZ35" s="24"/>
      <c r="CA35" s="24"/>
      <c r="CB35" s="24"/>
      <c r="CC35" s="24"/>
      <c r="CD35" s="24"/>
      <c r="CE35" s="39">
        <f t="shared" si="0"/>
        <v>100</v>
      </c>
      <c r="CF35" s="39">
        <f t="shared" si="1"/>
        <v>1400</v>
      </c>
      <c r="CG35" s="6" t="b">
        <f>CF35='2026-FUS'!DC35</f>
        <v>1</v>
      </c>
      <c r="CH35" s="6"/>
      <c r="CI35" s="6"/>
      <c r="CJ35" s="6"/>
      <c r="CK35" s="6"/>
      <c r="CL35" s="6"/>
    </row>
    <row r="36" spans="1:91" x14ac:dyDescent="0.45">
      <c r="A36" s="22">
        <v>32</v>
      </c>
      <c r="B36" s="23" t="s">
        <v>180</v>
      </c>
      <c r="C36" s="24">
        <f>ရွှေရောင်စင်!C15</f>
        <v>0</v>
      </c>
      <c r="D36" s="24">
        <f>ရွှေရောင်စင်!D15</f>
        <v>0</v>
      </c>
      <c r="E36" s="24">
        <f>ရွှေရောင်စင်!E15</f>
        <v>0</v>
      </c>
      <c r="F36" s="24">
        <f>ရွှေရောင်စင်!F15</f>
        <v>0</v>
      </c>
      <c r="G36" s="24">
        <f>ရွှေရောင်စင်!G15</f>
        <v>0</v>
      </c>
      <c r="H36" s="24">
        <f>ရွှေရောင်စင်!H15</f>
        <v>0</v>
      </c>
      <c r="I36" s="24">
        <f>ရွှေရောင်စင်!I15</f>
        <v>0</v>
      </c>
      <c r="J36" s="24">
        <f>ရွှေရောင်စင်!J15</f>
        <v>0</v>
      </c>
      <c r="K36" s="24">
        <f>ရွှေရောင်စင်!K15</f>
        <v>0</v>
      </c>
      <c r="L36" s="24">
        <f>ရွှေရောင်စင်!L15</f>
        <v>0</v>
      </c>
      <c r="M36" s="24">
        <f>ရွှေရောင်စင်!M15</f>
        <v>20</v>
      </c>
      <c r="N36" s="24">
        <f>ရွှေရောင်စင်!N15</f>
        <v>280</v>
      </c>
      <c r="O36" s="24">
        <f>ရွှေရောင်စင်!O15</f>
        <v>0</v>
      </c>
      <c r="P36" s="24">
        <f>ရွှေရောင်စင်!P15</f>
        <v>0</v>
      </c>
      <c r="Q36" s="24">
        <f>ရွှေရောင်စင်!Q15</f>
        <v>0</v>
      </c>
      <c r="R36" s="24">
        <f>ရွှေရောင်စင်!R15</f>
        <v>0</v>
      </c>
      <c r="S36" s="24">
        <f>ရွှေရောင်စင်!S15</f>
        <v>0</v>
      </c>
      <c r="T36" s="24">
        <f>ရွှေရောင်စင်!T15</f>
        <v>0</v>
      </c>
      <c r="U36" s="24">
        <f>ရွှေရောင်စင်!U15</f>
        <v>150</v>
      </c>
      <c r="V36" s="24">
        <f>ရွှေရောင်စင်!V15</f>
        <v>2100</v>
      </c>
      <c r="W36" s="24">
        <f>ရွှေရောင်စင်!W15</f>
        <v>0</v>
      </c>
      <c r="X36" s="24">
        <f>ရွှေရောင်စင်!X15</f>
        <v>0</v>
      </c>
      <c r="Y36" s="24">
        <f>ရွှေရောင်စင်!Y15</f>
        <v>0</v>
      </c>
      <c r="Z36" s="24">
        <f>ရွှေရောင်စင်!Z15</f>
        <v>0</v>
      </c>
      <c r="AA36" s="24">
        <f>ရွှေရောင်စင်!AA15</f>
        <v>130</v>
      </c>
      <c r="AB36" s="24">
        <f>ရွှေရောင်စင်!AB15</f>
        <v>1820</v>
      </c>
      <c r="AC36" s="24">
        <f>ရွှေရောင်စင်!AC15</f>
        <v>0</v>
      </c>
      <c r="AD36" s="24">
        <f>ရွှေရောင်စင်!AD15</f>
        <v>0</v>
      </c>
      <c r="AE36" s="24">
        <f>ရွှေရောင်စင်!AE15</f>
        <v>0</v>
      </c>
      <c r="AF36" s="24">
        <f>ရွှေရောင်စင်!AF15</f>
        <v>0</v>
      </c>
      <c r="AG36" s="24">
        <f>ရွှေရောင်စင်!AG15</f>
        <v>0</v>
      </c>
      <c r="AH36" s="24">
        <f>ရွှေရောင်စင်!AH15</f>
        <v>0</v>
      </c>
      <c r="AI36" s="24">
        <f>ရွှေရောင်စင်!AI15</f>
        <v>0</v>
      </c>
      <c r="AJ36" s="24">
        <f>ရွှေရောင်စင်!AJ15</f>
        <v>0</v>
      </c>
      <c r="AK36" s="24">
        <f>ရွှေရောင်စင်!AK15</f>
        <v>0</v>
      </c>
      <c r="AL36" s="24">
        <f>ရွှေရောင်စင်!AL15</f>
        <v>0</v>
      </c>
      <c r="AM36" s="24">
        <f>ရွှေရောင်စင်!AM15</f>
        <v>0</v>
      </c>
      <c r="AN36" s="24">
        <f>ရွှေရောင်စင်!AN15</f>
        <v>0</v>
      </c>
      <c r="AO36" s="24">
        <f>ရွှေရောင်စင်!AO15</f>
        <v>0</v>
      </c>
      <c r="AP36" s="24">
        <f>ရွှေရောင်စင်!AP15</f>
        <v>0</v>
      </c>
      <c r="AQ36" s="24">
        <f>ရွှေရောင်စင်!AQ15</f>
        <v>0</v>
      </c>
      <c r="AR36" s="24">
        <f>ရွှေရောင်စင်!AR15</f>
        <v>0</v>
      </c>
      <c r="AS36" s="24">
        <f>ရွှေရောင်စင်!AS15</f>
        <v>0</v>
      </c>
      <c r="AT36" s="24">
        <f>ရွှေရောင်စင်!AT15</f>
        <v>0</v>
      </c>
      <c r="AU36" s="24">
        <f>ရွှေရောင်စင်!AU15</f>
        <v>0</v>
      </c>
      <c r="AV36" s="24">
        <f>ရွှေရောင်စင်!AV15</f>
        <v>0</v>
      </c>
      <c r="AW36" s="24">
        <f>ရွှေရောင်စင်!AW15</f>
        <v>0</v>
      </c>
      <c r="AX36" s="24">
        <f>ရွှေရောင်စင်!AX15</f>
        <v>0</v>
      </c>
      <c r="AY36" s="24">
        <f>ရွှေရောင်စင်!AY15</f>
        <v>0</v>
      </c>
      <c r="AZ36" s="24">
        <f>ရွှေရောင်စင်!AZ15</f>
        <v>0</v>
      </c>
      <c r="BA36" s="24">
        <f>ရွှေရောင်စင်!BA15</f>
        <v>0</v>
      </c>
      <c r="BB36" s="24">
        <f>ရွှေရောင်စင်!BB15</f>
        <v>0</v>
      </c>
      <c r="BC36" s="24">
        <f>ရွှေရောင်စင်!BC15</f>
        <v>0</v>
      </c>
      <c r="BD36" s="24">
        <f>ရွှေရောင်စင်!BD15</f>
        <v>0</v>
      </c>
      <c r="BE36" s="24">
        <f>ရွှေရောင်စင်!BE15</f>
        <v>0</v>
      </c>
      <c r="BF36" s="24">
        <f>ရွှေရောင်စင်!BF15</f>
        <v>0</v>
      </c>
      <c r="BG36" s="24">
        <f>ရွှေရောင်စင်!BG15</f>
        <v>0</v>
      </c>
      <c r="BH36" s="24">
        <f>ရွှေရောင်စင်!BH15</f>
        <v>0</v>
      </c>
      <c r="BI36" s="24">
        <f>ရွှေရောင်စင်!BI15</f>
        <v>0</v>
      </c>
      <c r="BJ36" s="24">
        <f>ရွှေရောင်စင်!BJ15</f>
        <v>0</v>
      </c>
      <c r="BK36" s="24">
        <f>ရွှေရောင်စင်!BK15</f>
        <v>0</v>
      </c>
      <c r="BL36" s="24">
        <f>ရွှေရောင်စင်!BL15</f>
        <v>0</v>
      </c>
      <c r="BM36" s="24">
        <f>ရွှေရောင်စင်!BM15</f>
        <v>0</v>
      </c>
      <c r="BN36" s="24">
        <f>ရွှေရောင်စင်!BN15</f>
        <v>0</v>
      </c>
      <c r="BO36" s="24">
        <f>ရွှေရောင်စင်!BO15</f>
        <v>0</v>
      </c>
      <c r="BP36" s="24">
        <f>ရွှေရောင်စင်!BP15</f>
        <v>0</v>
      </c>
      <c r="BQ36" s="24">
        <f>ရွှေရောင်စင်!BQ15</f>
        <v>0</v>
      </c>
      <c r="BR36" s="24">
        <f>ရွှေရောင်စင်!BR15</f>
        <v>0</v>
      </c>
      <c r="BS36" s="24">
        <f>ရွှေရောင်စင်!BS15</f>
        <v>0</v>
      </c>
      <c r="BT36" s="24">
        <f>ရွှေရောင်စင်!BT15</f>
        <v>0</v>
      </c>
      <c r="BU36" s="24">
        <f>ရွှေရောင်စင်!BU15</f>
        <v>0</v>
      </c>
      <c r="BV36" s="24">
        <f>ရွှေရောင်စင်!BV15</f>
        <v>0</v>
      </c>
      <c r="BW36" s="24">
        <f>ရွှေရောင်စင်!BW15</f>
        <v>0</v>
      </c>
      <c r="BX36" s="24"/>
      <c r="BY36" s="24"/>
      <c r="BZ36" s="24"/>
      <c r="CA36" s="24"/>
      <c r="CB36" s="24"/>
      <c r="CC36" s="24"/>
      <c r="CD36" s="24"/>
      <c r="CE36" s="39">
        <f t="shared" si="0"/>
        <v>300</v>
      </c>
      <c r="CF36" s="39">
        <f t="shared" si="1"/>
        <v>4200</v>
      </c>
      <c r="CG36" s="6" t="b">
        <f>CF36='2026-FUS'!DC36</f>
        <v>1</v>
      </c>
      <c r="CH36" s="6"/>
      <c r="CI36" s="6"/>
      <c r="CJ36" s="6"/>
      <c r="CK36" s="6"/>
      <c r="CL36" s="6"/>
    </row>
    <row r="37" spans="1:91" x14ac:dyDescent="0.45">
      <c r="A37" s="22">
        <v>33</v>
      </c>
      <c r="B37" s="23" t="s">
        <v>198</v>
      </c>
      <c r="C37" s="24">
        <f>'A1'!C15</f>
        <v>0</v>
      </c>
      <c r="D37" s="24">
        <f>'A1'!D15</f>
        <v>0</v>
      </c>
      <c r="E37" s="24">
        <f>'A1'!E15</f>
        <v>0</v>
      </c>
      <c r="F37" s="24">
        <f>'A1'!F15</f>
        <v>0</v>
      </c>
      <c r="G37" s="24">
        <f>'A1'!G15</f>
        <v>0</v>
      </c>
      <c r="H37" s="24">
        <f>'A1'!H15</f>
        <v>0</v>
      </c>
      <c r="I37" s="24">
        <f>'A1'!I15</f>
        <v>0</v>
      </c>
      <c r="J37" s="24">
        <f>'A1'!J15</f>
        <v>0</v>
      </c>
      <c r="K37" s="24">
        <f>'A1'!K15</f>
        <v>0</v>
      </c>
      <c r="L37" s="24">
        <f>'A1'!L15</f>
        <v>0</v>
      </c>
      <c r="M37" s="24">
        <f>'A1'!M15</f>
        <v>50</v>
      </c>
      <c r="N37" s="24">
        <f>'A1'!N15</f>
        <v>700</v>
      </c>
      <c r="O37" s="24">
        <f>'A1'!O15</f>
        <v>0</v>
      </c>
      <c r="P37" s="24">
        <f>'A1'!P15</f>
        <v>0</v>
      </c>
      <c r="Q37" s="24">
        <f>'A1'!Q15</f>
        <v>0</v>
      </c>
      <c r="R37" s="24">
        <f>'A1'!R15</f>
        <v>0</v>
      </c>
      <c r="S37" s="24">
        <f>'A1'!S15</f>
        <v>0</v>
      </c>
      <c r="T37" s="24">
        <f>'A1'!T15</f>
        <v>0</v>
      </c>
      <c r="U37" s="24">
        <f>'A1'!U15</f>
        <v>0</v>
      </c>
      <c r="V37" s="24">
        <f>'A1'!V15</f>
        <v>0</v>
      </c>
      <c r="W37" s="24">
        <f>'A1'!W15</f>
        <v>0</v>
      </c>
      <c r="X37" s="24">
        <f>'A1'!X15</f>
        <v>0</v>
      </c>
      <c r="Y37" s="24">
        <f>'A1'!Y15</f>
        <v>0</v>
      </c>
      <c r="Z37" s="24">
        <f>'A1'!Z15</f>
        <v>0</v>
      </c>
      <c r="AA37" s="24">
        <f>'A1'!AA15</f>
        <v>0</v>
      </c>
      <c r="AB37" s="24">
        <f>'A1'!AB15</f>
        <v>0</v>
      </c>
      <c r="AC37" s="24">
        <f>'A1'!AC15</f>
        <v>0</v>
      </c>
      <c r="AD37" s="24">
        <f>'A1'!AD15</f>
        <v>0</v>
      </c>
      <c r="AE37" s="24">
        <f>'A1'!AE15</f>
        <v>0</v>
      </c>
      <c r="AF37" s="24">
        <f>'A1'!AF15</f>
        <v>0</v>
      </c>
      <c r="AG37" s="24">
        <f>'A1'!AG15</f>
        <v>0</v>
      </c>
      <c r="AH37" s="24">
        <f>'A1'!AH15</f>
        <v>0</v>
      </c>
      <c r="AI37" s="24">
        <f>'A1'!AI15</f>
        <v>0</v>
      </c>
      <c r="AJ37" s="24">
        <f>'A1'!AJ15</f>
        <v>0</v>
      </c>
      <c r="AK37" s="24">
        <f>'A1'!AK15</f>
        <v>0</v>
      </c>
      <c r="AL37" s="24">
        <f>'A1'!AL15</f>
        <v>0</v>
      </c>
      <c r="AM37" s="24">
        <f>'A1'!AM15</f>
        <v>0</v>
      </c>
      <c r="AN37" s="24">
        <f>'A1'!AN15</f>
        <v>0</v>
      </c>
      <c r="AO37" s="24">
        <f>'A1'!AO15</f>
        <v>0</v>
      </c>
      <c r="AP37" s="24">
        <f>'A1'!AP15</f>
        <v>0</v>
      </c>
      <c r="AQ37" s="24">
        <f>'A1'!AQ15</f>
        <v>0</v>
      </c>
      <c r="AR37" s="24">
        <f>'A1'!AR15</f>
        <v>0</v>
      </c>
      <c r="AS37" s="24">
        <f>'A1'!AS15</f>
        <v>0</v>
      </c>
      <c r="AT37" s="24">
        <f>'A1'!AT15</f>
        <v>0</v>
      </c>
      <c r="AU37" s="24">
        <f>'A1'!AU15</f>
        <v>0</v>
      </c>
      <c r="AV37" s="24">
        <f>'A1'!AV15</f>
        <v>0</v>
      </c>
      <c r="AW37" s="24">
        <f>'A1'!AW15</f>
        <v>0</v>
      </c>
      <c r="AX37" s="24">
        <f>'A1'!AX15</f>
        <v>0</v>
      </c>
      <c r="AY37" s="24">
        <f>'A1'!AY15</f>
        <v>0</v>
      </c>
      <c r="AZ37" s="24">
        <f>'A1'!AZ15</f>
        <v>0</v>
      </c>
      <c r="BA37" s="24">
        <f>'A1'!BA15</f>
        <v>0</v>
      </c>
      <c r="BB37" s="24">
        <f>'A1'!BB15</f>
        <v>0</v>
      </c>
      <c r="BC37" s="24">
        <f>'A1'!BC15</f>
        <v>0</v>
      </c>
      <c r="BD37" s="24">
        <f>'A1'!BD15</f>
        <v>0</v>
      </c>
      <c r="BE37" s="24">
        <f>'A1'!BE15</f>
        <v>0</v>
      </c>
      <c r="BF37" s="24">
        <f>'A1'!BF15</f>
        <v>0</v>
      </c>
      <c r="BG37" s="24">
        <f>'A1'!BG15</f>
        <v>250</v>
      </c>
      <c r="BH37" s="24">
        <f>'A1'!BH15</f>
        <v>3000</v>
      </c>
      <c r="BI37" s="24">
        <f>'A1'!BI15</f>
        <v>0</v>
      </c>
      <c r="BJ37" s="24">
        <f>'A1'!BJ15</f>
        <v>0</v>
      </c>
      <c r="BK37" s="24">
        <f>'A1'!BK15</f>
        <v>0</v>
      </c>
      <c r="BL37" s="24">
        <f>'A1'!BL15</f>
        <v>0</v>
      </c>
      <c r="BM37" s="24">
        <f>'A1'!BM15</f>
        <v>0</v>
      </c>
      <c r="BN37" s="24">
        <f>'A1'!BN15</f>
        <v>0</v>
      </c>
      <c r="BO37" s="24">
        <f>'A1'!BO15</f>
        <v>0</v>
      </c>
      <c r="BP37" s="24">
        <f>'A1'!BP15</f>
        <v>0</v>
      </c>
      <c r="BQ37" s="24">
        <f>'A1'!BQ15</f>
        <v>0</v>
      </c>
      <c r="BR37" s="24">
        <f>'A1'!BR15</f>
        <v>0</v>
      </c>
      <c r="BS37" s="24">
        <f>'A1'!BS15</f>
        <v>0</v>
      </c>
      <c r="BT37" s="24">
        <f>'A1'!BT15</f>
        <v>0</v>
      </c>
      <c r="BU37" s="24">
        <f>'A1'!BU15</f>
        <v>0</v>
      </c>
      <c r="BV37" s="24">
        <f>'A1'!BV15</f>
        <v>0</v>
      </c>
      <c r="BW37" s="24">
        <f>'A1'!BW15</f>
        <v>0</v>
      </c>
      <c r="BX37" s="24"/>
      <c r="BY37" s="24"/>
      <c r="BZ37" s="24"/>
      <c r="CA37" s="24"/>
      <c r="CB37" s="24"/>
      <c r="CC37" s="24"/>
      <c r="CD37" s="24"/>
      <c r="CE37" s="39">
        <f t="shared" si="0"/>
        <v>300</v>
      </c>
      <c r="CF37" s="39">
        <f t="shared" si="1"/>
        <v>3700</v>
      </c>
      <c r="CG37" s="6" t="b">
        <f>CF37='2026-FUS'!DC37</f>
        <v>1</v>
      </c>
      <c r="CH37" s="6"/>
      <c r="CI37" s="6"/>
      <c r="CJ37" s="6"/>
      <c r="CK37" s="6"/>
      <c r="CL37" s="6"/>
    </row>
    <row r="38" spans="1:91" x14ac:dyDescent="0.45">
      <c r="A38" s="22">
        <v>34</v>
      </c>
      <c r="B38" s="23" t="s">
        <v>197</v>
      </c>
      <c r="C38" s="24">
        <f>ရွှေခေတ်!C15</f>
        <v>40</v>
      </c>
      <c r="D38" s="24">
        <f>ရွှေခေတ်!D15</f>
        <v>560</v>
      </c>
      <c r="E38" s="24">
        <f>ရွှေခေတ်!E15</f>
        <v>30</v>
      </c>
      <c r="F38" s="24">
        <f>ရွှေခေတ်!F15</f>
        <v>420</v>
      </c>
      <c r="G38" s="24">
        <f>ရွှေခေတ်!G15</f>
        <v>0</v>
      </c>
      <c r="H38" s="24">
        <f>ရွှေခေတ်!H15</f>
        <v>0</v>
      </c>
      <c r="I38" s="24">
        <f>ရွှေခေတ်!I15</f>
        <v>0</v>
      </c>
      <c r="J38" s="24">
        <f>ရွှေခေတ်!J15</f>
        <v>0</v>
      </c>
      <c r="K38" s="24">
        <f>ရွှေခေတ်!K15</f>
        <v>0</v>
      </c>
      <c r="L38" s="24">
        <f>ရွှေခေတ်!L15</f>
        <v>0</v>
      </c>
      <c r="M38" s="24">
        <f>ရွှေခေတ်!M15</f>
        <v>25</v>
      </c>
      <c r="N38" s="24">
        <f>ရွှေခေတ်!N15</f>
        <v>350</v>
      </c>
      <c r="O38" s="24">
        <f>ရွှေခေတ်!O15</f>
        <v>0</v>
      </c>
      <c r="P38" s="24">
        <f>ရွှေခေတ်!P15</f>
        <v>0</v>
      </c>
      <c r="Q38" s="24">
        <f>ရွှေခေတ်!Q15</f>
        <v>0</v>
      </c>
      <c r="R38" s="24">
        <f>ရွှေခေတ်!R15</f>
        <v>0</v>
      </c>
      <c r="S38" s="24">
        <f>ရွှေခေတ်!S15</f>
        <v>0</v>
      </c>
      <c r="T38" s="24">
        <f>ရွှေခေတ်!T15</f>
        <v>0</v>
      </c>
      <c r="U38" s="24">
        <f>ရွှေခေတ်!U15</f>
        <v>0</v>
      </c>
      <c r="V38" s="24">
        <f>ရွှေခေတ်!V15</f>
        <v>0</v>
      </c>
      <c r="W38" s="24">
        <f>ရွှေခေတ်!W15</f>
        <v>5</v>
      </c>
      <c r="X38" s="24">
        <f>ရွှေခေတ်!X15</f>
        <v>70</v>
      </c>
      <c r="Y38" s="24">
        <f>ရွှေခေတ်!Y15</f>
        <v>0</v>
      </c>
      <c r="Z38" s="24">
        <f>ရွှေခေတ်!Z15</f>
        <v>0</v>
      </c>
      <c r="AA38" s="24">
        <f>ရွှေခေတ်!AA15</f>
        <v>0</v>
      </c>
      <c r="AB38" s="24">
        <f>ရွှေခေတ်!AB15</f>
        <v>0</v>
      </c>
      <c r="AC38" s="24">
        <f>ရွှေခေတ်!AC15</f>
        <v>2</v>
      </c>
      <c r="AD38" s="24">
        <f>ရွှေခေတ်!AD15</f>
        <v>24</v>
      </c>
      <c r="AE38" s="24">
        <f>ရွှေခေတ်!AE15</f>
        <v>0</v>
      </c>
      <c r="AF38" s="24">
        <f>ရွှေခေတ်!AF15</f>
        <v>0</v>
      </c>
      <c r="AG38" s="24">
        <f>ရွှေခေတ်!AG15</f>
        <v>0</v>
      </c>
      <c r="AH38" s="24">
        <f>ရွှေခေတ်!AH15</f>
        <v>0</v>
      </c>
      <c r="AI38" s="24">
        <f>ရွှေခေတ်!AI15</f>
        <v>0</v>
      </c>
      <c r="AJ38" s="24">
        <f>ရွှေခေတ်!AJ15</f>
        <v>0</v>
      </c>
      <c r="AK38" s="24">
        <f>ရွှေခေတ်!AK15</f>
        <v>0</v>
      </c>
      <c r="AL38" s="24">
        <f>ရွှေခေတ်!AL15</f>
        <v>0</v>
      </c>
      <c r="AM38" s="24">
        <f>ရွှေခေတ်!AM15</f>
        <v>150</v>
      </c>
      <c r="AN38" s="24">
        <f>ရွှေခေတ်!AN15</f>
        <v>1800</v>
      </c>
      <c r="AO38" s="24">
        <f>ရွှေခေတ်!AO15</f>
        <v>0</v>
      </c>
      <c r="AP38" s="24">
        <f>ရွှေခေတ်!AP15</f>
        <v>0</v>
      </c>
      <c r="AQ38" s="24">
        <f>ရွှေခေတ်!AQ15</f>
        <v>0</v>
      </c>
      <c r="AR38" s="24">
        <f>ရွှေခေတ်!AR15</f>
        <v>0</v>
      </c>
      <c r="AS38" s="24">
        <f>ရွှေခေတ်!AS15</f>
        <v>0</v>
      </c>
      <c r="AT38" s="24">
        <f>ရွှေခေတ်!AT15</f>
        <v>0</v>
      </c>
      <c r="AU38" s="24">
        <f>ရွှေခေတ်!AU15</f>
        <v>0</v>
      </c>
      <c r="AV38" s="24">
        <f>ရွှေခေတ်!AV15</f>
        <v>0</v>
      </c>
      <c r="AW38" s="24">
        <f>ရွှေခေတ်!AW15</f>
        <v>0</v>
      </c>
      <c r="AX38" s="24">
        <f>ရွှေခေတ်!AX15</f>
        <v>0</v>
      </c>
      <c r="AY38" s="24">
        <f>ရွှေခေတ်!AY15</f>
        <v>0</v>
      </c>
      <c r="AZ38" s="24">
        <f>ရွှေခေတ်!AZ15</f>
        <v>0</v>
      </c>
      <c r="BA38" s="24">
        <f>ရွှေခေတ်!BA15</f>
        <v>0</v>
      </c>
      <c r="BB38" s="24">
        <f>ရွှေခေတ်!BB15</f>
        <v>0</v>
      </c>
      <c r="BC38" s="24">
        <f>ရွှေခေတ်!BC15</f>
        <v>0</v>
      </c>
      <c r="BD38" s="24">
        <f>ရွှေခေတ်!BD15</f>
        <v>0</v>
      </c>
      <c r="BE38" s="24">
        <f>ရွှေခေတ်!BE15</f>
        <v>0</v>
      </c>
      <c r="BF38" s="24">
        <f>ရွှေခေတ်!BF15</f>
        <v>0</v>
      </c>
      <c r="BG38" s="24">
        <f>ရွှေခေတ်!BG15</f>
        <v>0</v>
      </c>
      <c r="BH38" s="24">
        <f>ရွှေခေတ်!BH15</f>
        <v>0</v>
      </c>
      <c r="BI38" s="24">
        <f>ရွှေခေတ်!BI15</f>
        <v>0</v>
      </c>
      <c r="BJ38" s="24">
        <f>ရွှေခေတ်!BJ15</f>
        <v>0</v>
      </c>
      <c r="BK38" s="24">
        <f>ရွှေခေတ်!BK15</f>
        <v>0</v>
      </c>
      <c r="BL38" s="24">
        <f>ရွှေခေတ်!BL15</f>
        <v>0</v>
      </c>
      <c r="BM38" s="24">
        <f>ရွှေခေတ်!BM15</f>
        <v>0</v>
      </c>
      <c r="BN38" s="24">
        <f>ရွှေခေတ်!BN15</f>
        <v>0</v>
      </c>
      <c r="BO38" s="24">
        <f>ရွှေခေတ်!BO15</f>
        <v>0</v>
      </c>
      <c r="BP38" s="24">
        <f>ရွှေခေတ်!BP15</f>
        <v>0</v>
      </c>
      <c r="BQ38" s="24">
        <f>ရွှေခေတ်!BQ15</f>
        <v>0</v>
      </c>
      <c r="BR38" s="24">
        <f>ရွှေခေတ်!BR15</f>
        <v>0</v>
      </c>
      <c r="BS38" s="24">
        <f>ရွှေခေတ်!BS15</f>
        <v>0</v>
      </c>
      <c r="BT38" s="24">
        <f>ရွှေခေတ်!BT15</f>
        <v>0</v>
      </c>
      <c r="BU38" s="24">
        <f>ရွှေခေတ်!BU15</f>
        <v>0</v>
      </c>
      <c r="BV38" s="24">
        <f>ရွှေခေတ်!BV15</f>
        <v>0</v>
      </c>
      <c r="BW38" s="24">
        <f>ရွှေခေတ်!BW15</f>
        <v>0</v>
      </c>
      <c r="BX38" s="24">
        <f>ရွှေခေတ်!BV15</f>
        <v>0</v>
      </c>
      <c r="BY38" s="24">
        <f>ရွှေခေတ်!BW15</f>
        <v>0</v>
      </c>
      <c r="BZ38" s="24">
        <f>ရွှေခေတ်!BX15</f>
        <v>0</v>
      </c>
      <c r="CA38" s="24">
        <f>ရွှေခေတ်!BY15</f>
        <v>0</v>
      </c>
      <c r="CB38" s="24">
        <f>ရွှေခေတ်!BZ15</f>
        <v>0</v>
      </c>
      <c r="CC38" s="24">
        <f>ရွှေခေတ်!CA15</f>
        <v>0</v>
      </c>
      <c r="CD38" s="24">
        <f>ရွှေခေတ်!CB15</f>
        <v>0</v>
      </c>
      <c r="CE38" s="39">
        <f t="shared" si="0"/>
        <v>252</v>
      </c>
      <c r="CF38" s="39">
        <f t="shared" si="1"/>
        <v>3224</v>
      </c>
      <c r="CG38" s="6" t="b">
        <f>CF38='2026-FUS'!DC38</f>
        <v>1</v>
      </c>
      <c r="CH38" s="6"/>
      <c r="CI38" s="6"/>
      <c r="CJ38" s="6"/>
      <c r="CK38" s="6"/>
      <c r="CL38" s="6"/>
    </row>
    <row r="39" spans="1:91" x14ac:dyDescent="0.45">
      <c r="A39" s="22">
        <v>35</v>
      </c>
      <c r="B39" s="23" t="s">
        <v>199</v>
      </c>
      <c r="C39" s="24">
        <f>ဟိန်းမြန်မာ!C15</f>
        <v>10</v>
      </c>
      <c r="D39" s="24">
        <f>ဟိန်းမြန်မာ!D15</f>
        <v>140</v>
      </c>
      <c r="E39" s="24">
        <f>ဟိန်းမြန်မာ!E15</f>
        <v>0</v>
      </c>
      <c r="F39" s="24">
        <f>ဟိန်းမြန်မာ!F15</f>
        <v>0</v>
      </c>
      <c r="G39" s="24">
        <f>ဟိန်းမြန်မာ!G15</f>
        <v>5</v>
      </c>
      <c r="H39" s="24">
        <f>ဟိန်းမြန်မာ!H15</f>
        <v>120</v>
      </c>
      <c r="I39" s="24">
        <f>ဟိန်းမြန်မာ!I15</f>
        <v>0</v>
      </c>
      <c r="J39" s="24">
        <f>ဟိန်းမြန်မာ!J15</f>
        <v>0</v>
      </c>
      <c r="K39" s="24">
        <f>ဟိန်းမြန်မာ!K15</f>
        <v>0</v>
      </c>
      <c r="L39" s="24">
        <f>ဟိန်းမြန်မာ!L15</f>
        <v>0</v>
      </c>
      <c r="M39" s="24">
        <f>ဟိန်းမြန်မာ!M15</f>
        <v>105</v>
      </c>
      <c r="N39" s="24">
        <f>ဟိန်းမြန်မာ!N15</f>
        <v>1470</v>
      </c>
      <c r="O39" s="24">
        <f>ဟိန်းမြန်မာ!O15</f>
        <v>0</v>
      </c>
      <c r="P39" s="24">
        <f>ဟိန်းမြန်မာ!P15</f>
        <v>0</v>
      </c>
      <c r="Q39" s="24">
        <f>ဟိန်းမြန်မာ!Q15</f>
        <v>0</v>
      </c>
      <c r="R39" s="24">
        <f>ဟိန်းမြန်မာ!R15</f>
        <v>0</v>
      </c>
      <c r="S39" s="24">
        <f>ဟိန်းမြန်မာ!S15</f>
        <v>0</v>
      </c>
      <c r="T39" s="24">
        <f>ဟိန်းမြန်မာ!T15</f>
        <v>0</v>
      </c>
      <c r="U39" s="24">
        <f>ဟိန်းမြန်မာ!U15</f>
        <v>0</v>
      </c>
      <c r="V39" s="24">
        <f>ဟိန်းမြန်မာ!V15</f>
        <v>0</v>
      </c>
      <c r="W39" s="24">
        <f>ဟိန်းမြန်မာ!W15</f>
        <v>0</v>
      </c>
      <c r="X39" s="24">
        <f>ဟိန်းမြန်မာ!X15</f>
        <v>0</v>
      </c>
      <c r="Y39" s="24">
        <f>ဟိန်းမြန်မာ!Y15</f>
        <v>0</v>
      </c>
      <c r="Z39" s="24">
        <f>ဟိန်းမြန်မာ!Z15</f>
        <v>0</v>
      </c>
      <c r="AA39" s="24">
        <f>ဟိန်းမြန်မာ!AA15</f>
        <v>0</v>
      </c>
      <c r="AB39" s="24">
        <f>ဟိန်းမြန်မာ!AB15</f>
        <v>0</v>
      </c>
      <c r="AC39" s="24">
        <f>ဟိန်းမြန်မာ!AC15</f>
        <v>0</v>
      </c>
      <c r="AD39" s="24">
        <f>ဟိန်းမြန်မာ!AD15</f>
        <v>0</v>
      </c>
      <c r="AE39" s="24">
        <f>ဟိန်းမြန်မာ!AE15</f>
        <v>0</v>
      </c>
      <c r="AF39" s="24">
        <f>ဟိန်းမြန်မာ!AF15</f>
        <v>0</v>
      </c>
      <c r="AG39" s="24">
        <f>ဟိန်းမြန်မာ!AG15</f>
        <v>0</v>
      </c>
      <c r="AH39" s="24">
        <f>ဟိန်းမြန်မာ!AH15</f>
        <v>0</v>
      </c>
      <c r="AI39" s="24">
        <f>ဟိန်းမြန်မာ!AI15</f>
        <v>0</v>
      </c>
      <c r="AJ39" s="24">
        <f>ဟိန်းမြန်မာ!AJ15</f>
        <v>0</v>
      </c>
      <c r="AK39" s="24">
        <f>ဟိန်းမြန်မာ!AK15</f>
        <v>0</v>
      </c>
      <c r="AL39" s="24">
        <f>ဟိန်းမြန်မာ!AL15</f>
        <v>0</v>
      </c>
      <c r="AM39" s="24">
        <f>ဟိန်းမြန်မာ!AM15</f>
        <v>0</v>
      </c>
      <c r="AN39" s="24">
        <f>ဟိန်းမြန်မာ!AN15</f>
        <v>0</v>
      </c>
      <c r="AO39" s="24">
        <f>ဟိန်းမြန်မာ!AO15</f>
        <v>0</v>
      </c>
      <c r="AP39" s="24">
        <f>ဟိန်းမြန်မာ!AP15</f>
        <v>0</v>
      </c>
      <c r="AQ39" s="24">
        <f>ဟိန်းမြန်မာ!AQ15</f>
        <v>0</v>
      </c>
      <c r="AR39" s="24">
        <f>ဟိန်းမြန်မာ!AR15</f>
        <v>0</v>
      </c>
      <c r="AS39" s="24">
        <f>ဟိန်းမြန်မာ!AS15</f>
        <v>0</v>
      </c>
      <c r="AT39" s="24">
        <f>ဟိန်းမြန်မာ!AT15</f>
        <v>0</v>
      </c>
      <c r="AU39" s="24">
        <f>ဟိန်းမြန်မာ!AU15</f>
        <v>0</v>
      </c>
      <c r="AV39" s="24">
        <f>ဟိန်းမြန်မာ!AV15</f>
        <v>0</v>
      </c>
      <c r="AW39" s="24">
        <f>ဟိန်းမြန်မာ!AW15</f>
        <v>0</v>
      </c>
      <c r="AX39" s="24">
        <f>ဟိန်းမြန်မာ!AX15</f>
        <v>0</v>
      </c>
      <c r="AY39" s="24">
        <f>ဟိန်းမြန်မာ!AY15</f>
        <v>0</v>
      </c>
      <c r="AZ39" s="24">
        <f>ဟိန်းမြန်မာ!AZ15</f>
        <v>0</v>
      </c>
      <c r="BA39" s="24">
        <f>ဟိန်းမြန်မာ!BA15</f>
        <v>0</v>
      </c>
      <c r="BB39" s="24">
        <f>ဟိန်းမြန်မာ!BB15</f>
        <v>0</v>
      </c>
      <c r="BC39" s="24">
        <f>ဟိန်းမြန်မာ!BC15</f>
        <v>0</v>
      </c>
      <c r="BD39" s="24">
        <f>ဟိန်းမြန်မာ!BD15</f>
        <v>0</v>
      </c>
      <c r="BE39" s="24">
        <f>ဟိန်းမြန်မာ!BE15</f>
        <v>0</v>
      </c>
      <c r="BF39" s="24">
        <f>ဟိန်းမြန်မာ!BF15</f>
        <v>0</v>
      </c>
      <c r="BG39" s="24">
        <f>ဟိန်းမြန်မာ!BG15</f>
        <v>0</v>
      </c>
      <c r="BH39" s="24">
        <f>ဟိန်းမြန်မာ!BH15</f>
        <v>0</v>
      </c>
      <c r="BI39" s="24">
        <f>ဟိန်းမြန်မာ!BI15</f>
        <v>0</v>
      </c>
      <c r="BJ39" s="24">
        <f>ဟိန်းမြန်မာ!BJ15</f>
        <v>0</v>
      </c>
      <c r="BK39" s="24">
        <f>ဟိန်းမြန်မာ!BK15</f>
        <v>0</v>
      </c>
      <c r="BL39" s="24">
        <f>ဟိန်းမြန်မာ!BL15</f>
        <v>0</v>
      </c>
      <c r="BM39" s="24">
        <f>ဟိန်းမြန်မာ!BM15</f>
        <v>0</v>
      </c>
      <c r="BN39" s="24">
        <f>ဟိန်းမြန်မာ!BN15</f>
        <v>0</v>
      </c>
      <c r="BO39" s="24">
        <f>ဟိန်းမြန်မာ!BO15</f>
        <v>0</v>
      </c>
      <c r="BP39" s="24">
        <f>ဟိန်းမြန်မာ!BP15</f>
        <v>0</v>
      </c>
      <c r="BQ39" s="24">
        <f>ဟိန်းမြန်မာ!BQ15</f>
        <v>0</v>
      </c>
      <c r="BR39" s="24">
        <f>ဟိန်းမြန်မာ!BR15</f>
        <v>0</v>
      </c>
      <c r="BS39" s="24">
        <f>ဟိန်းမြန်မာ!BS15</f>
        <v>0</v>
      </c>
      <c r="BT39" s="24">
        <f>ဟိန်းမြန်မာ!BT15</f>
        <v>0</v>
      </c>
      <c r="BU39" s="24">
        <f>ဟိန်းမြန်မာ!BU15</f>
        <v>0</v>
      </c>
      <c r="BV39" s="24">
        <f>ဟိန်းမြန်မာ!BV15</f>
        <v>0</v>
      </c>
      <c r="BW39" s="24">
        <f>ဟိန်းမြန်မာ!BW15</f>
        <v>0</v>
      </c>
      <c r="BX39" s="24"/>
      <c r="BY39" s="24"/>
      <c r="BZ39" s="24"/>
      <c r="CA39" s="24"/>
      <c r="CB39" s="24"/>
      <c r="CC39" s="24"/>
      <c r="CD39" s="24"/>
      <c r="CE39" s="39">
        <f t="shared" si="0"/>
        <v>120</v>
      </c>
      <c r="CF39" s="39">
        <f t="shared" si="1"/>
        <v>1730</v>
      </c>
      <c r="CG39" s="6" t="b">
        <f>CF39='2026-FUS'!DC39</f>
        <v>1</v>
      </c>
      <c r="CH39" s="6"/>
      <c r="CI39" s="6"/>
      <c r="CJ39" s="6"/>
      <c r="CK39" s="6"/>
      <c r="CL39" s="6"/>
    </row>
    <row r="40" spans="1:91" x14ac:dyDescent="0.45">
      <c r="A40" s="25"/>
      <c r="B40" s="26"/>
      <c r="C40" s="275">
        <f t="shared" ref="C40:AH40" si="3">SUM(C5:C39)</f>
        <v>4037</v>
      </c>
      <c r="D40" s="27">
        <f t="shared" si="3"/>
        <v>56518</v>
      </c>
      <c r="E40" s="275">
        <f t="shared" si="3"/>
        <v>9087</v>
      </c>
      <c r="F40" s="27">
        <f t="shared" si="3"/>
        <v>127218</v>
      </c>
      <c r="G40" s="275">
        <f t="shared" si="3"/>
        <v>7474</v>
      </c>
      <c r="H40" s="27">
        <f t="shared" si="3"/>
        <v>179376</v>
      </c>
      <c r="I40" s="275">
        <f t="shared" si="3"/>
        <v>1429</v>
      </c>
      <c r="J40" s="27">
        <f t="shared" si="3"/>
        <v>20006</v>
      </c>
      <c r="K40" s="275">
        <f t="shared" si="3"/>
        <v>209</v>
      </c>
      <c r="L40" s="27">
        <f t="shared" si="3"/>
        <v>2926</v>
      </c>
      <c r="M40" s="275">
        <f t="shared" si="3"/>
        <v>8792</v>
      </c>
      <c r="N40" s="27">
        <f t="shared" si="3"/>
        <v>123088</v>
      </c>
      <c r="O40" s="275">
        <f t="shared" si="3"/>
        <v>425</v>
      </c>
      <c r="P40" s="27">
        <f t="shared" si="3"/>
        <v>10200</v>
      </c>
      <c r="Q40" s="275">
        <f t="shared" si="3"/>
        <v>293</v>
      </c>
      <c r="R40" s="27">
        <f t="shared" si="3"/>
        <v>7032</v>
      </c>
      <c r="S40" s="275">
        <f t="shared" si="3"/>
        <v>130</v>
      </c>
      <c r="T40" s="27">
        <f t="shared" si="3"/>
        <v>1820</v>
      </c>
      <c r="U40" s="275">
        <f t="shared" si="3"/>
        <v>3311</v>
      </c>
      <c r="V40" s="27">
        <f t="shared" si="3"/>
        <v>46354</v>
      </c>
      <c r="W40" s="275">
        <f t="shared" si="3"/>
        <v>3873</v>
      </c>
      <c r="X40" s="27">
        <f t="shared" si="3"/>
        <v>54222</v>
      </c>
      <c r="Y40" s="275">
        <f t="shared" si="3"/>
        <v>3487</v>
      </c>
      <c r="Z40" s="27">
        <f t="shared" si="3"/>
        <v>48818</v>
      </c>
      <c r="AA40" s="275">
        <f t="shared" si="3"/>
        <v>287</v>
      </c>
      <c r="AB40" s="27">
        <f t="shared" si="3"/>
        <v>4018</v>
      </c>
      <c r="AC40" s="275">
        <f t="shared" si="3"/>
        <v>52</v>
      </c>
      <c r="AD40" s="27">
        <f t="shared" si="3"/>
        <v>624</v>
      </c>
      <c r="AE40" s="275">
        <f t="shared" si="3"/>
        <v>195</v>
      </c>
      <c r="AF40" s="27">
        <f t="shared" si="3"/>
        <v>2340</v>
      </c>
      <c r="AG40" s="275">
        <f t="shared" si="3"/>
        <v>10</v>
      </c>
      <c r="AH40" s="27">
        <f t="shared" si="3"/>
        <v>120</v>
      </c>
      <c r="AI40" s="27">
        <f t="shared" ref="AI40:BN40" si="4">SUM(AI5:AI39)</f>
        <v>0</v>
      </c>
      <c r="AJ40" s="27">
        <f t="shared" si="4"/>
        <v>0</v>
      </c>
      <c r="AK40" s="275">
        <f t="shared" si="4"/>
        <v>18</v>
      </c>
      <c r="AL40" s="27">
        <f t="shared" si="4"/>
        <v>216</v>
      </c>
      <c r="AM40" s="275">
        <f t="shared" si="4"/>
        <v>3006</v>
      </c>
      <c r="AN40" s="27">
        <f t="shared" si="4"/>
        <v>36072</v>
      </c>
      <c r="AO40" s="27">
        <f t="shared" si="4"/>
        <v>0</v>
      </c>
      <c r="AP40" s="27">
        <f t="shared" si="4"/>
        <v>0</v>
      </c>
      <c r="AQ40" s="27">
        <f t="shared" si="4"/>
        <v>0</v>
      </c>
      <c r="AR40" s="27">
        <f t="shared" si="4"/>
        <v>0</v>
      </c>
      <c r="AS40" s="27">
        <f t="shared" si="4"/>
        <v>0</v>
      </c>
      <c r="AT40" s="27">
        <f t="shared" si="4"/>
        <v>0</v>
      </c>
      <c r="AU40" s="275">
        <f t="shared" si="4"/>
        <v>8</v>
      </c>
      <c r="AV40" s="27">
        <f t="shared" si="4"/>
        <v>96</v>
      </c>
      <c r="AW40" s="275">
        <f t="shared" si="4"/>
        <v>80</v>
      </c>
      <c r="AX40" s="27">
        <f t="shared" si="4"/>
        <v>1920</v>
      </c>
      <c r="AY40" s="27">
        <f t="shared" si="4"/>
        <v>0</v>
      </c>
      <c r="AZ40" s="27">
        <f t="shared" si="4"/>
        <v>0</v>
      </c>
      <c r="BA40" s="275">
        <f t="shared" si="4"/>
        <v>15</v>
      </c>
      <c r="BB40" s="27">
        <f t="shared" si="4"/>
        <v>210</v>
      </c>
      <c r="BC40" s="275">
        <f t="shared" si="4"/>
        <v>1063</v>
      </c>
      <c r="BD40" s="27">
        <f t="shared" si="4"/>
        <v>25512</v>
      </c>
      <c r="BE40" s="275">
        <f t="shared" si="4"/>
        <v>10</v>
      </c>
      <c r="BF40" s="27">
        <f t="shared" si="4"/>
        <v>240</v>
      </c>
      <c r="BG40" s="275">
        <f t="shared" si="4"/>
        <v>510</v>
      </c>
      <c r="BH40" s="27">
        <f t="shared" si="4"/>
        <v>6120</v>
      </c>
      <c r="BI40" s="27">
        <f t="shared" si="4"/>
        <v>0</v>
      </c>
      <c r="BJ40" s="27">
        <f t="shared" si="4"/>
        <v>0</v>
      </c>
      <c r="BK40" s="275">
        <f t="shared" si="4"/>
        <v>100</v>
      </c>
      <c r="BL40" s="27">
        <f t="shared" si="4"/>
        <v>1200</v>
      </c>
      <c r="BM40" s="27">
        <f t="shared" si="4"/>
        <v>0</v>
      </c>
      <c r="BN40" s="27">
        <f t="shared" si="4"/>
        <v>0</v>
      </c>
      <c r="BO40" s="275">
        <f t="shared" ref="BO40:CF40" si="5">SUM(BO5:BO39)</f>
        <v>5</v>
      </c>
      <c r="BP40" s="27">
        <f t="shared" si="5"/>
        <v>60</v>
      </c>
      <c r="BQ40" s="27">
        <f t="shared" si="5"/>
        <v>0</v>
      </c>
      <c r="BR40" s="27">
        <f t="shared" si="5"/>
        <v>0</v>
      </c>
      <c r="BS40" s="275">
        <f t="shared" si="5"/>
        <v>60</v>
      </c>
      <c r="BT40" s="27">
        <f t="shared" si="5"/>
        <v>840</v>
      </c>
      <c r="BU40" s="27">
        <f t="shared" si="5"/>
        <v>0</v>
      </c>
      <c r="BV40" s="27">
        <f t="shared" si="5"/>
        <v>0</v>
      </c>
      <c r="BW40" s="275">
        <f t="shared" si="5"/>
        <v>20</v>
      </c>
      <c r="BX40" s="27">
        <f t="shared" si="5"/>
        <v>240</v>
      </c>
      <c r="BY40" s="27">
        <f t="shared" si="5"/>
        <v>0</v>
      </c>
      <c r="BZ40" s="27">
        <f t="shared" si="5"/>
        <v>0</v>
      </c>
      <c r="CA40" s="27">
        <f t="shared" si="5"/>
        <v>0</v>
      </c>
      <c r="CB40" s="27">
        <f t="shared" si="5"/>
        <v>0</v>
      </c>
      <c r="CC40" s="27">
        <f t="shared" si="5"/>
        <v>0</v>
      </c>
      <c r="CD40" s="27">
        <f t="shared" si="5"/>
        <v>0</v>
      </c>
      <c r="CE40" s="275">
        <f t="shared" si="5"/>
        <v>47986</v>
      </c>
      <c r="CF40" s="275">
        <f t="shared" si="5"/>
        <v>757406</v>
      </c>
      <c r="CG40" s="6"/>
      <c r="CH40" s="6"/>
      <c r="CI40" s="6"/>
      <c r="CJ40" s="6"/>
      <c r="CK40" s="6"/>
      <c r="CL40" s="6"/>
    </row>
    <row r="41" spans="1:91" x14ac:dyDescent="0.45">
      <c r="CF41" s="253">
        <f>ရွှေမြင်း!CF34+ရွှေခြင်္သေ့!CF34+ကောင်းသန့်!CF34+ဦးဝင်းနိုင်!CF34+ကျော်ကြား!CF25+မယဉ်ယဉ်အေး!CF25+စံချိန်!CF20+ဦးရဲမြင့်!CF34+လွင်!CF25+ဦးစိုးဝင်း!CF20+ဦးသိန်းစိုး!CF20+ကောင်းထက်သူ!CF20+ကောင်းဆုဝေ!CF20+မြို့မ!CF20+ဦးတင်မောင်!CF15+ကောင်းဟိန်း!CF15+'Summer-1'!CF34+'Summer-2'!CF34+ဦးအေးခင်မောင်!CF20+ဦးကျော်လှ!CF20+ဦးဝင်းအောင်ကြွယ်!CF20+ဦးအောင်မိုး!CF15+ဒေါ်ခင်စန်းမြင့်!CF15+ရတနာ!CF15+ရွှေကမ္ဘာ!CF15+ဦးမောင်ငယ်!CF15+ဦးလှဌေးအောင်!CF15+ပြည့်ဖြိုးကြွယ်!CF15+ဝတိံယံ!CF15+ပျားနက်!CF15+ရွှေရောင်စင်!CF15+'A1'!CF15+ရွှေခေတ်!CF15+ဟိန်းမြန်မာ!CF15+မိုးယံ!CF20</f>
        <v>757406</v>
      </c>
    </row>
    <row r="42" spans="1:91" ht="18" thickBot="1" x14ac:dyDescent="0.5">
      <c r="CF42" s="41">
        <f>CF40-CF41</f>
        <v>0</v>
      </c>
    </row>
    <row r="43" spans="1:91" s="299" customFormat="1" ht="20.25" x14ac:dyDescent="0.5">
      <c r="A43" s="296"/>
      <c r="B43" s="297"/>
      <c r="C43" s="391" t="s">
        <v>237</v>
      </c>
      <c r="D43" s="391"/>
      <c r="E43" s="391"/>
      <c r="F43" s="391"/>
      <c r="G43" s="391"/>
      <c r="H43" s="391"/>
      <c r="I43" s="391"/>
      <c r="J43" s="391"/>
      <c r="K43" s="391"/>
      <c r="L43" s="391"/>
      <c r="M43" s="391"/>
      <c r="N43" s="391"/>
      <c r="O43" s="391"/>
      <c r="P43" s="391"/>
      <c r="Q43" s="391"/>
      <c r="R43" s="391"/>
      <c r="S43" s="391"/>
      <c r="T43" s="391"/>
      <c r="U43" s="391"/>
      <c r="V43" s="391"/>
      <c r="W43" s="391"/>
      <c r="X43" s="391"/>
      <c r="Y43" s="391"/>
      <c r="Z43" s="391"/>
      <c r="AA43" s="391"/>
      <c r="AB43" s="391"/>
      <c r="AC43" s="391"/>
      <c r="AD43" s="391"/>
      <c r="AE43" s="391"/>
      <c r="AF43" s="391"/>
      <c r="AG43" s="391"/>
      <c r="AH43" s="391"/>
      <c r="AI43" s="391"/>
      <c r="AJ43" s="391"/>
      <c r="AK43" s="391"/>
      <c r="AL43" s="391"/>
      <c r="AM43" s="391"/>
      <c r="AN43" s="391"/>
      <c r="AO43" s="391"/>
      <c r="AP43" s="391"/>
      <c r="AQ43" s="391"/>
      <c r="AR43" s="391"/>
      <c r="AS43" s="391"/>
      <c r="AT43" s="391"/>
      <c r="AU43" s="391"/>
      <c r="AV43" s="391"/>
      <c r="AW43" s="391"/>
      <c r="AX43" s="391"/>
      <c r="AY43" s="391"/>
      <c r="AZ43" s="391"/>
      <c r="BA43" s="391"/>
      <c r="BB43" s="391"/>
      <c r="BC43" s="391"/>
      <c r="BD43" s="391"/>
      <c r="BE43" s="391"/>
      <c r="BF43" s="391"/>
      <c r="BG43" s="391"/>
      <c r="BH43" s="391"/>
      <c r="BI43" s="391"/>
      <c r="BJ43" s="391"/>
      <c r="BK43" s="391"/>
      <c r="BL43" s="391"/>
      <c r="BM43" s="391"/>
      <c r="BN43" s="391"/>
      <c r="BO43" s="391"/>
      <c r="BP43" s="391"/>
      <c r="BQ43" s="391"/>
      <c r="BR43" s="391"/>
      <c r="BS43" s="391"/>
      <c r="BT43" s="391"/>
      <c r="BU43" s="391"/>
      <c r="BV43" s="391"/>
      <c r="BW43" s="391"/>
      <c r="BX43" s="391"/>
      <c r="BY43" s="391"/>
      <c r="BZ43" s="391"/>
      <c r="CA43" s="391"/>
      <c r="CB43" s="391"/>
      <c r="CC43" s="391"/>
      <c r="CD43" s="391"/>
      <c r="CE43" s="391"/>
      <c r="CF43" s="391"/>
      <c r="CG43" s="298"/>
      <c r="CH43" s="6" t="s">
        <v>101</v>
      </c>
      <c r="CI43" s="6">
        <f>CE82</f>
        <v>42206</v>
      </c>
      <c r="CJ43" s="6"/>
      <c r="CK43" s="16">
        <v>12</v>
      </c>
      <c r="CL43" s="17">
        <v>14</v>
      </c>
      <c r="CM43" s="11"/>
    </row>
    <row r="44" spans="1:91" s="299" customFormat="1" ht="20.25" x14ac:dyDescent="0.5">
      <c r="A44" s="392" t="s">
        <v>60</v>
      </c>
      <c r="B44" s="393" t="s">
        <v>218</v>
      </c>
      <c r="C44" s="394" t="s">
        <v>99</v>
      </c>
      <c r="D44" s="394"/>
      <c r="E44" s="394"/>
      <c r="F44" s="394"/>
      <c r="G44" s="394"/>
      <c r="H44" s="394"/>
      <c r="I44" s="394"/>
      <c r="J44" s="394"/>
      <c r="K44" s="394"/>
      <c r="L44" s="394"/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  <c r="Y44" s="394"/>
      <c r="Z44" s="394"/>
      <c r="AA44" s="394"/>
      <c r="AB44" s="394"/>
      <c r="AC44" s="394"/>
      <c r="AD44" s="394"/>
      <c r="AE44" s="394"/>
      <c r="AF44" s="394"/>
      <c r="AG44" s="394"/>
      <c r="AH44" s="394"/>
      <c r="AI44" s="394"/>
      <c r="AJ44" s="394"/>
      <c r="AK44" s="394"/>
      <c r="AL44" s="394"/>
      <c r="AM44" s="394"/>
      <c r="AN44" s="394"/>
      <c r="AO44" s="394"/>
      <c r="AP44" s="394"/>
      <c r="AQ44" s="394"/>
      <c r="AR44" s="394"/>
      <c r="AS44" s="394"/>
      <c r="AT44" s="394"/>
      <c r="AU44" s="394"/>
      <c r="AV44" s="394"/>
      <c r="AW44" s="394"/>
      <c r="AX44" s="394"/>
      <c r="AY44" s="394"/>
      <c r="AZ44" s="394"/>
      <c r="BA44" s="394"/>
      <c r="BB44" s="394"/>
      <c r="BC44" s="394"/>
      <c r="BD44" s="394"/>
      <c r="BE44" s="394"/>
      <c r="BF44" s="394"/>
      <c r="BG44" s="394"/>
      <c r="BH44" s="394"/>
      <c r="BI44" s="394"/>
      <c r="BJ44" s="394"/>
      <c r="BK44" s="394"/>
      <c r="BL44" s="394"/>
      <c r="BM44" s="394"/>
      <c r="BN44" s="394"/>
      <c r="BO44" s="394"/>
      <c r="BP44" s="394"/>
      <c r="BQ44" s="394"/>
      <c r="BR44" s="394"/>
      <c r="BS44" s="394"/>
      <c r="BT44" s="394"/>
      <c r="BU44" s="394"/>
      <c r="BV44" s="394"/>
      <c r="BW44" s="394"/>
      <c r="BX44" s="394"/>
      <c r="BY44" s="394"/>
      <c r="BZ44" s="394"/>
      <c r="CA44" s="394"/>
      <c r="CB44" s="394"/>
      <c r="CC44" s="394"/>
      <c r="CD44" s="394"/>
      <c r="CE44" s="394"/>
      <c r="CF44" s="394"/>
      <c r="CG44" s="300"/>
      <c r="CH44" s="6" t="s">
        <v>98</v>
      </c>
      <c r="CI44" s="18">
        <f>CF82</f>
        <v>672390</v>
      </c>
      <c r="CJ44" s="18"/>
      <c r="CK44" s="19">
        <v>24</v>
      </c>
      <c r="CL44" s="20">
        <v>40</v>
      </c>
      <c r="CM44" s="11"/>
    </row>
    <row r="45" spans="1:91" ht="78.75" customHeight="1" x14ac:dyDescent="0.45">
      <c r="A45" s="392"/>
      <c r="B45" s="393"/>
      <c r="C45" s="318" t="s">
        <v>97</v>
      </c>
      <c r="D45" s="320"/>
      <c r="E45" s="318" t="s">
        <v>96</v>
      </c>
      <c r="F45" s="320"/>
      <c r="G45" s="315" t="s">
        <v>95</v>
      </c>
      <c r="H45" s="315"/>
      <c r="I45" s="318" t="s">
        <v>94</v>
      </c>
      <c r="J45" s="320"/>
      <c r="K45" s="318" t="s">
        <v>93</v>
      </c>
      <c r="L45" s="320"/>
      <c r="M45" s="318" t="s">
        <v>92</v>
      </c>
      <c r="N45" s="320"/>
      <c r="O45" s="318" t="s">
        <v>91</v>
      </c>
      <c r="P45" s="320"/>
      <c r="Q45" s="318" t="s">
        <v>90</v>
      </c>
      <c r="R45" s="320"/>
      <c r="S45" s="318" t="s">
        <v>89</v>
      </c>
      <c r="T45" s="320"/>
      <c r="U45" s="318" t="s">
        <v>88</v>
      </c>
      <c r="V45" s="320"/>
      <c r="W45" s="318" t="s">
        <v>87</v>
      </c>
      <c r="X45" s="320"/>
      <c r="Y45" s="318" t="s">
        <v>86</v>
      </c>
      <c r="Z45" s="320"/>
      <c r="AA45" s="318" t="s">
        <v>85</v>
      </c>
      <c r="AB45" s="320"/>
      <c r="AC45" s="315" t="s">
        <v>84</v>
      </c>
      <c r="AD45" s="315"/>
      <c r="AE45" s="315" t="s">
        <v>83</v>
      </c>
      <c r="AF45" s="315"/>
      <c r="AG45" s="318" t="s">
        <v>82</v>
      </c>
      <c r="AH45" s="320"/>
      <c r="AI45" s="318" t="s">
        <v>81</v>
      </c>
      <c r="AJ45" s="320"/>
      <c r="AK45" s="315" t="s">
        <v>80</v>
      </c>
      <c r="AL45" s="315"/>
      <c r="AM45" s="315" t="s">
        <v>79</v>
      </c>
      <c r="AN45" s="315"/>
      <c r="AO45" s="315" t="s">
        <v>78</v>
      </c>
      <c r="AP45" s="315"/>
      <c r="AQ45" s="315" t="s">
        <v>77</v>
      </c>
      <c r="AR45" s="315"/>
      <c r="AS45" s="318" t="s">
        <v>76</v>
      </c>
      <c r="AT45" s="320"/>
      <c r="AU45" s="318" t="s">
        <v>75</v>
      </c>
      <c r="AV45" s="320"/>
      <c r="AW45" s="318" t="s">
        <v>74</v>
      </c>
      <c r="AX45" s="320"/>
      <c r="AY45" s="318" t="s">
        <v>73</v>
      </c>
      <c r="AZ45" s="320"/>
      <c r="BA45" s="318" t="s">
        <v>72</v>
      </c>
      <c r="BB45" s="320"/>
      <c r="BC45" s="315" t="s">
        <v>71</v>
      </c>
      <c r="BD45" s="315"/>
      <c r="BE45" s="315" t="s">
        <v>70</v>
      </c>
      <c r="BF45" s="315"/>
      <c r="BG45" s="315" t="s">
        <v>69</v>
      </c>
      <c r="BH45" s="315"/>
      <c r="BI45" s="318" t="s">
        <v>196</v>
      </c>
      <c r="BJ45" s="320"/>
      <c r="BK45" s="318" t="s">
        <v>195</v>
      </c>
      <c r="BL45" s="320"/>
      <c r="BM45" s="318" t="s">
        <v>207</v>
      </c>
      <c r="BN45" s="320"/>
      <c r="BO45" s="318" t="s">
        <v>209</v>
      </c>
      <c r="BP45" s="320"/>
      <c r="BQ45" s="318"/>
      <c r="BR45" s="320"/>
      <c r="BS45" s="318" t="s">
        <v>208</v>
      </c>
      <c r="BT45" s="320"/>
      <c r="BU45" s="318" t="s">
        <v>210</v>
      </c>
      <c r="BV45" s="320"/>
      <c r="BW45" s="318" t="s">
        <v>211</v>
      </c>
      <c r="BX45" s="320"/>
      <c r="BY45" s="318"/>
      <c r="BZ45" s="320"/>
      <c r="CA45" s="318"/>
      <c r="CB45" s="320"/>
      <c r="CC45" s="318"/>
      <c r="CD45" s="320"/>
      <c r="CE45" s="318" t="s">
        <v>68</v>
      </c>
      <c r="CF45" s="320"/>
      <c r="CG45" s="18"/>
      <c r="CH45" s="18"/>
      <c r="CI45" s="18"/>
      <c r="CJ45" s="18"/>
      <c r="CK45" s="18"/>
      <c r="CL45" s="18"/>
    </row>
    <row r="46" spans="1:91" ht="19.5" x14ac:dyDescent="0.45">
      <c r="A46" s="392"/>
      <c r="B46" s="393"/>
      <c r="C46" s="37" t="s">
        <v>65</v>
      </c>
      <c r="D46" s="37" t="s">
        <v>64</v>
      </c>
      <c r="E46" s="38" t="s">
        <v>65</v>
      </c>
      <c r="F46" s="38" t="s">
        <v>64</v>
      </c>
      <c r="G46" s="38" t="s">
        <v>65</v>
      </c>
      <c r="H46" s="38" t="s">
        <v>64</v>
      </c>
      <c r="I46" s="38" t="s">
        <v>65</v>
      </c>
      <c r="J46" s="38" t="s">
        <v>64</v>
      </c>
      <c r="K46" s="38"/>
      <c r="L46" s="38" t="s">
        <v>64</v>
      </c>
      <c r="M46" s="38" t="s">
        <v>65</v>
      </c>
      <c r="N46" s="38" t="s">
        <v>64</v>
      </c>
      <c r="O46" s="38" t="s">
        <v>65</v>
      </c>
      <c r="P46" s="38" t="s">
        <v>64</v>
      </c>
      <c r="Q46" s="38" t="s">
        <v>65</v>
      </c>
      <c r="R46" s="38" t="s">
        <v>64</v>
      </c>
      <c r="S46" s="38" t="s">
        <v>65</v>
      </c>
      <c r="T46" s="38" t="s">
        <v>64</v>
      </c>
      <c r="U46" s="38" t="s">
        <v>65</v>
      </c>
      <c r="V46" s="38" t="s">
        <v>64</v>
      </c>
      <c r="W46" s="38" t="s">
        <v>65</v>
      </c>
      <c r="X46" s="38" t="s">
        <v>64</v>
      </c>
      <c r="Y46" s="38" t="s">
        <v>65</v>
      </c>
      <c r="Z46" s="38" t="s">
        <v>64</v>
      </c>
      <c r="AA46" s="38" t="s">
        <v>65</v>
      </c>
      <c r="AB46" s="38" t="s">
        <v>64</v>
      </c>
      <c r="AC46" s="38" t="s">
        <v>65</v>
      </c>
      <c r="AD46" s="38" t="s">
        <v>64</v>
      </c>
      <c r="AE46" s="38" t="s">
        <v>65</v>
      </c>
      <c r="AF46" s="38" t="s">
        <v>64</v>
      </c>
      <c r="AG46" s="38" t="s">
        <v>65</v>
      </c>
      <c r="AH46" s="38" t="s">
        <v>64</v>
      </c>
      <c r="AI46" s="38" t="s">
        <v>65</v>
      </c>
      <c r="AJ46" s="38" t="s">
        <v>64</v>
      </c>
      <c r="AK46" s="38" t="s">
        <v>65</v>
      </c>
      <c r="AL46" s="38" t="s">
        <v>64</v>
      </c>
      <c r="AM46" s="38" t="s">
        <v>65</v>
      </c>
      <c r="AN46" s="38" t="s">
        <v>64</v>
      </c>
      <c r="AO46" s="38" t="s">
        <v>65</v>
      </c>
      <c r="AP46" s="38" t="s">
        <v>64</v>
      </c>
      <c r="AQ46" s="38" t="s">
        <v>65</v>
      </c>
      <c r="AR46" s="38" t="s">
        <v>64</v>
      </c>
      <c r="AS46" s="38" t="s">
        <v>65</v>
      </c>
      <c r="AT46" s="38" t="s">
        <v>64</v>
      </c>
      <c r="AU46" s="38" t="s">
        <v>65</v>
      </c>
      <c r="AV46" s="38" t="s">
        <v>64</v>
      </c>
      <c r="AW46" s="38" t="s">
        <v>65</v>
      </c>
      <c r="AX46" s="38" t="s">
        <v>64</v>
      </c>
      <c r="AY46" s="38" t="s">
        <v>65</v>
      </c>
      <c r="AZ46" s="38" t="s">
        <v>64</v>
      </c>
      <c r="BA46" s="38" t="s">
        <v>65</v>
      </c>
      <c r="BB46" s="38" t="s">
        <v>64</v>
      </c>
      <c r="BC46" s="38" t="s">
        <v>65</v>
      </c>
      <c r="BD46" s="38" t="s">
        <v>64</v>
      </c>
      <c r="BE46" s="38" t="s">
        <v>65</v>
      </c>
      <c r="BF46" s="38" t="s">
        <v>64</v>
      </c>
      <c r="BG46" s="38" t="s">
        <v>65</v>
      </c>
      <c r="BH46" s="38" t="s">
        <v>64</v>
      </c>
      <c r="BI46" s="38" t="s">
        <v>193</v>
      </c>
      <c r="BJ46" s="38" t="s">
        <v>64</v>
      </c>
      <c r="BK46" s="38" t="s">
        <v>193</v>
      </c>
      <c r="BL46" s="38" t="s">
        <v>64</v>
      </c>
      <c r="BM46" s="38" t="s">
        <v>193</v>
      </c>
      <c r="BN46" s="38" t="s">
        <v>64</v>
      </c>
      <c r="BO46" s="38" t="s">
        <v>193</v>
      </c>
      <c r="BP46" s="38" t="s">
        <v>64</v>
      </c>
      <c r="BQ46" s="38" t="s">
        <v>65</v>
      </c>
      <c r="BR46" s="38" t="s">
        <v>64</v>
      </c>
      <c r="BS46" s="38" t="s">
        <v>65</v>
      </c>
      <c r="BT46" s="38" t="s">
        <v>64</v>
      </c>
      <c r="BU46" s="38" t="s">
        <v>65</v>
      </c>
      <c r="BV46" s="38" t="s">
        <v>64</v>
      </c>
      <c r="BW46" s="38" t="s">
        <v>65</v>
      </c>
      <c r="BX46" s="38" t="s">
        <v>64</v>
      </c>
      <c r="BY46" s="38" t="s">
        <v>65</v>
      </c>
      <c r="BZ46" s="38" t="s">
        <v>64</v>
      </c>
      <c r="CA46" s="38" t="s">
        <v>65</v>
      </c>
      <c r="CB46" s="38" t="s">
        <v>64</v>
      </c>
      <c r="CC46" s="38" t="s">
        <v>65</v>
      </c>
      <c r="CD46" s="38" t="s">
        <v>64</v>
      </c>
      <c r="CE46" s="38" t="s">
        <v>65</v>
      </c>
      <c r="CF46" s="38" t="s">
        <v>64</v>
      </c>
      <c r="CG46" s="18"/>
      <c r="CH46" s="18"/>
      <c r="CI46" s="18"/>
      <c r="CJ46" s="18"/>
      <c r="CK46" s="21"/>
      <c r="CL46" s="18"/>
    </row>
    <row r="47" spans="1:91" x14ac:dyDescent="0.45">
      <c r="A47" s="22">
        <v>1</v>
      </c>
      <c r="B47" s="23" t="s">
        <v>59</v>
      </c>
      <c r="C47" s="24">
        <f>ရွှေမြင်း!C70</f>
        <v>392</v>
      </c>
      <c r="D47" s="24">
        <f>ရွှေမြင်း!D70</f>
        <v>5488</v>
      </c>
      <c r="E47" s="24">
        <f>ရွှေမြင်း!E70</f>
        <v>1744</v>
      </c>
      <c r="F47" s="24">
        <f>ရွှေမြင်း!F70</f>
        <v>24416</v>
      </c>
      <c r="G47" s="24">
        <f>ရွှေမြင်း!G70</f>
        <v>2365</v>
      </c>
      <c r="H47" s="24">
        <f>ရွှေမြင်း!H70</f>
        <v>56760</v>
      </c>
      <c r="I47" s="24">
        <f>ရွှေမြင်း!I70</f>
        <v>160</v>
      </c>
      <c r="J47" s="24">
        <f>ရွှေမြင်း!J70</f>
        <v>2240</v>
      </c>
      <c r="K47" s="24">
        <f>ရွှေမြင်း!K70</f>
        <v>68</v>
      </c>
      <c r="L47" s="24">
        <f>ရွှေမြင်း!L70</f>
        <v>952</v>
      </c>
      <c r="M47" s="24">
        <f>ရွှေမြင်း!M70</f>
        <v>650</v>
      </c>
      <c r="N47" s="24">
        <f>ရွှေမြင်း!N70</f>
        <v>9100</v>
      </c>
      <c r="O47" s="24">
        <f>ရွှေမြင်း!O70</f>
        <v>20</v>
      </c>
      <c r="P47" s="24">
        <f>ရွှေမြင်း!P70</f>
        <v>480</v>
      </c>
      <c r="Q47" s="24">
        <f>ရွှေမြင်း!Q70</f>
        <v>35</v>
      </c>
      <c r="R47" s="24">
        <f>ရွှေမြင်း!R70</f>
        <v>840</v>
      </c>
      <c r="S47" s="24">
        <f>ရွှေမြင်း!S70</f>
        <v>0</v>
      </c>
      <c r="T47" s="24">
        <f>ရွှေမြင်း!T70</f>
        <v>0</v>
      </c>
      <c r="U47" s="24">
        <f>ရွှေမြင်း!U70</f>
        <v>462</v>
      </c>
      <c r="V47" s="24">
        <f>ရွှေမြင်း!V70</f>
        <v>6468</v>
      </c>
      <c r="W47" s="24">
        <f>ရွှေမြင်း!W70</f>
        <v>868</v>
      </c>
      <c r="X47" s="24">
        <f>ရွှေမြင်း!X70</f>
        <v>12152</v>
      </c>
      <c r="Y47" s="24">
        <f>ရွှေမြင်း!Y70</f>
        <v>260</v>
      </c>
      <c r="Z47" s="24">
        <f>ရွှေမြင်း!Z70</f>
        <v>3640</v>
      </c>
      <c r="AA47" s="24">
        <f>ရွှေမြင်း!AA70</f>
        <v>0</v>
      </c>
      <c r="AB47" s="24">
        <f>ရွှေမြင်း!AB70</f>
        <v>0</v>
      </c>
      <c r="AC47" s="24">
        <f>ရွှေမြင်း!AC70</f>
        <v>0</v>
      </c>
      <c r="AD47" s="24">
        <f>ရွှေမြင်း!AD70</f>
        <v>0</v>
      </c>
      <c r="AE47" s="24">
        <f>ရွှေမြင်း!AE70</f>
        <v>10</v>
      </c>
      <c r="AF47" s="24">
        <f>ရွှေမြင်း!AF70</f>
        <v>120</v>
      </c>
      <c r="AG47" s="24">
        <f>ရွှေမြင်း!AG70</f>
        <v>0</v>
      </c>
      <c r="AH47" s="24">
        <f>ရွှေမြင်း!AH70</f>
        <v>0</v>
      </c>
      <c r="AI47" s="24">
        <f>ရွှေမြင်း!AI70</f>
        <v>0</v>
      </c>
      <c r="AJ47" s="24">
        <f>ရွှေမြင်း!AJ70</f>
        <v>0</v>
      </c>
      <c r="AK47" s="24">
        <f>ရွှေမြင်း!AK70</f>
        <v>0</v>
      </c>
      <c r="AL47" s="24">
        <f>ရွှေမြင်း!AL70</f>
        <v>0</v>
      </c>
      <c r="AM47" s="24">
        <f>ရွှေမြင်း!AM70</f>
        <v>600</v>
      </c>
      <c r="AN47" s="24">
        <f>ရွှေမြင်း!AN70</f>
        <v>7200</v>
      </c>
      <c r="AO47" s="24">
        <f>ရွှေမြင်း!AO70</f>
        <v>0</v>
      </c>
      <c r="AP47" s="24">
        <f>ရွှေမြင်း!AP70</f>
        <v>0</v>
      </c>
      <c r="AQ47" s="24">
        <f>ရွှေမြင်း!AQ70</f>
        <v>0</v>
      </c>
      <c r="AR47" s="24">
        <f>ရွှေမြင်း!AR70</f>
        <v>0</v>
      </c>
      <c r="AS47" s="24">
        <f>ရွှေမြင်း!AS70</f>
        <v>0</v>
      </c>
      <c r="AT47" s="24">
        <f>ရွှေမြင်း!AT70</f>
        <v>0</v>
      </c>
      <c r="AU47" s="24">
        <f>ရွှေမြင်း!AU70</f>
        <v>0</v>
      </c>
      <c r="AV47" s="24">
        <f>ရွှေမြင်း!AV70</f>
        <v>0</v>
      </c>
      <c r="AW47" s="24">
        <f>ရွှေမြင်း!AW70</f>
        <v>0</v>
      </c>
      <c r="AX47" s="24">
        <f>ရွှေမြင်း!AX70</f>
        <v>0</v>
      </c>
      <c r="AY47" s="24">
        <f>ရွှေမြင်း!AY70</f>
        <v>0</v>
      </c>
      <c r="AZ47" s="24">
        <f>ရွှေမြင်း!AZ70</f>
        <v>0</v>
      </c>
      <c r="BA47" s="24">
        <f>ရွှေမြင်း!BA70</f>
        <v>0</v>
      </c>
      <c r="BB47" s="24">
        <f>ရွှေမြင်း!BB70</f>
        <v>0</v>
      </c>
      <c r="BC47" s="24">
        <f>ရွှေမြင်း!BC70</f>
        <v>0</v>
      </c>
      <c r="BD47" s="24">
        <f>ရွှေမြင်း!BD70</f>
        <v>0</v>
      </c>
      <c r="BE47" s="24">
        <f>ရွှေမြင်း!BE70</f>
        <v>0</v>
      </c>
      <c r="BF47" s="24">
        <f>ရွှေမြင်း!BF70</f>
        <v>0</v>
      </c>
      <c r="BG47" s="24">
        <f>ရွှေမြင်း!BG70</f>
        <v>0</v>
      </c>
      <c r="BH47" s="24">
        <f>ရွှေမြင်း!BH70</f>
        <v>0</v>
      </c>
      <c r="BI47" s="24">
        <f>ရွှေမြင်း!BI70</f>
        <v>0</v>
      </c>
      <c r="BJ47" s="24">
        <f>ရွှေမြင်း!BJ70</f>
        <v>0</v>
      </c>
      <c r="BK47" s="24">
        <f>ရွှေမြင်း!BK70</f>
        <v>0</v>
      </c>
      <c r="BL47" s="24">
        <f>ရွှေမြင်း!BL70</f>
        <v>0</v>
      </c>
      <c r="BM47" s="24">
        <f>ရွှေမြင်း!BM70</f>
        <v>0</v>
      </c>
      <c r="BN47" s="24">
        <f>ရွှေမြင်း!BN70</f>
        <v>0</v>
      </c>
      <c r="BO47" s="24">
        <f>ရွှေမြင်း!BO70</f>
        <v>0</v>
      </c>
      <c r="BP47" s="24">
        <f>ရွှေမြင်း!BP70</f>
        <v>0</v>
      </c>
      <c r="BQ47" s="24">
        <f>ရွှေမြင်း!BQ70</f>
        <v>0</v>
      </c>
      <c r="BR47" s="24">
        <f>ရွှေမြင်း!BR70</f>
        <v>0</v>
      </c>
      <c r="BS47" s="24">
        <f>ရွှေမြင်း!BS70</f>
        <v>0</v>
      </c>
      <c r="BT47" s="24">
        <f>ရွှေမြင်း!BT70</f>
        <v>0</v>
      </c>
      <c r="BU47" s="24">
        <f>ရွှေမြင်း!BU70</f>
        <v>0</v>
      </c>
      <c r="BV47" s="24">
        <f>ရွှေမြင်း!BV70</f>
        <v>0</v>
      </c>
      <c r="BW47" s="24">
        <f>ရွှေမြင်း!BW70</f>
        <v>0</v>
      </c>
      <c r="BX47" s="24">
        <f>ရွှေမြင်း!BX70</f>
        <v>0</v>
      </c>
      <c r="BY47" s="24">
        <f>ရွှေမြင်း!BY70</f>
        <v>0</v>
      </c>
      <c r="BZ47" s="24">
        <f>ရွှေမြင်း!BZ70</f>
        <v>0</v>
      </c>
      <c r="CA47" s="24">
        <f>ရွှေမြင်း!CA70</f>
        <v>0</v>
      </c>
      <c r="CB47" s="24">
        <f>ရွှေမြင်း!CB70</f>
        <v>0</v>
      </c>
      <c r="CC47" s="24">
        <f>ရွှေမြင်း!CC70</f>
        <v>0</v>
      </c>
      <c r="CD47" s="24">
        <f>ရွှေမြင်း!CD70</f>
        <v>0</v>
      </c>
      <c r="CE47" s="39">
        <f t="shared" ref="CE47:CE81" si="6">CC47+CA47+BY47+BW47+BU47+BS47+BQ47+BO47+BM47+BK47+BI47+BG47+BE47+BC47+BA47+AY47+AW47+AU47+AS47+AQ47+AO47+AM47+AK47+AI47+AG47+AE47+AC47+AA47+Y47+W47+U47+S47+Q47+O47+M47+K47+I47+G47+E47+C47</f>
        <v>7634</v>
      </c>
      <c r="CF47" s="39">
        <f t="shared" ref="CF47:CF81" si="7">CD47+CB47+BZ47+BX47+BV47+BT47+BR47+BP47+BN47+BL47+BJ47+BH47+BF47+BD47+BB47+AZ47+AX47+AV47+AT47+AR47+AP47+AN47+AL47+AJ47+AH47+AF47+AD47+AB47+Z47+X47+V47+T47+R47+P47+N47+L47+J47+H47+F47+D47</f>
        <v>129856</v>
      </c>
      <c r="CG47" s="27">
        <f>CF47-'2026-FUS'!DC51</f>
        <v>0</v>
      </c>
      <c r="CH47" s="6"/>
      <c r="CI47" s="6"/>
      <c r="CJ47" s="6"/>
      <c r="CK47" s="6"/>
      <c r="CL47" s="6"/>
    </row>
    <row r="48" spans="1:91" x14ac:dyDescent="0.45">
      <c r="A48" s="22">
        <v>2</v>
      </c>
      <c r="B48" s="23" t="s">
        <v>61</v>
      </c>
      <c r="C48" s="24">
        <f>ရွှေခြင်္သေ့!C69</f>
        <v>135</v>
      </c>
      <c r="D48" s="24">
        <f>ရွှေခြင်္သေ့!D69</f>
        <v>1890</v>
      </c>
      <c r="E48" s="24">
        <f>ရွှေခြင်္သေ့!E69</f>
        <v>420</v>
      </c>
      <c r="F48" s="24">
        <f>ရွှေခြင်္သေ့!F69</f>
        <v>5880</v>
      </c>
      <c r="G48" s="24">
        <f>ရွှေခြင်္သေ့!G69</f>
        <v>505</v>
      </c>
      <c r="H48" s="24">
        <f>ရွှေခြင်္သေ့!H69</f>
        <v>12120</v>
      </c>
      <c r="I48" s="24">
        <f>ရွှေခြင်္သေ့!I69</f>
        <v>0</v>
      </c>
      <c r="J48" s="24">
        <f>ရွှေခြင်္သေ့!J69</f>
        <v>0</v>
      </c>
      <c r="K48" s="24">
        <f>ရွှေခြင်္သေ့!K69</f>
        <v>150</v>
      </c>
      <c r="L48" s="24">
        <f>ရွှေခြင်္သေ့!L69</f>
        <v>2100</v>
      </c>
      <c r="M48" s="24">
        <f>ရွှေခြင်္သေ့!M69</f>
        <v>560</v>
      </c>
      <c r="N48" s="24">
        <f>ရွှေခြင်္သေ့!N69</f>
        <v>7840</v>
      </c>
      <c r="O48" s="24">
        <f>ရွှေခြင်္သေ့!O69</f>
        <v>0</v>
      </c>
      <c r="P48" s="24">
        <f>ရွှေခြင်္သေ့!P69</f>
        <v>0</v>
      </c>
      <c r="Q48" s="24">
        <f>ရွှေခြင်္သေ့!Q69</f>
        <v>25</v>
      </c>
      <c r="R48" s="24">
        <f>ရွှေခြင်္သေ့!R69</f>
        <v>600</v>
      </c>
      <c r="S48" s="24">
        <f>ရွှေခြင်္သေ့!S69</f>
        <v>0</v>
      </c>
      <c r="T48" s="24">
        <f>ရွှေခြင်္သေ့!T69</f>
        <v>0</v>
      </c>
      <c r="U48" s="24">
        <f>ရွှေခြင်္သေ့!U69</f>
        <v>10</v>
      </c>
      <c r="V48" s="24">
        <f>ရွှေခြင်္သေ့!V69</f>
        <v>140</v>
      </c>
      <c r="W48" s="24">
        <f>ရွှေခြင်္သေ့!W69</f>
        <v>230</v>
      </c>
      <c r="X48" s="24">
        <f>ရွှေခြင်္သေ့!X69</f>
        <v>3220</v>
      </c>
      <c r="Y48" s="24">
        <f>ရွှေခြင်္သေ့!Y69</f>
        <v>120</v>
      </c>
      <c r="Z48" s="24">
        <f>ရွှေခြင်္သေ့!Z69</f>
        <v>1680</v>
      </c>
      <c r="AA48" s="24">
        <f>ရွှေခြင်္သေ့!AA69</f>
        <v>0</v>
      </c>
      <c r="AB48" s="24">
        <f>ရွှေခြင်္သေ့!AB69</f>
        <v>0</v>
      </c>
      <c r="AC48" s="24">
        <f>ရွှေခြင်္သေ့!AC69</f>
        <v>0</v>
      </c>
      <c r="AD48" s="24">
        <f>ရွှေခြင်္သေ့!AD69</f>
        <v>0</v>
      </c>
      <c r="AE48" s="24">
        <f>ရွှေခြင်္သေ့!AE69</f>
        <v>0</v>
      </c>
      <c r="AF48" s="24">
        <f>ရွှေခြင်္သေ့!AF69</f>
        <v>0</v>
      </c>
      <c r="AG48" s="24">
        <f>ရွှေခြင်္သေ့!AG69</f>
        <v>0</v>
      </c>
      <c r="AH48" s="24">
        <f>ရွှေခြင်္သေ့!AH69</f>
        <v>0</v>
      </c>
      <c r="AI48" s="24">
        <f>ရွှေခြင်္သေ့!AI69</f>
        <v>0</v>
      </c>
      <c r="AJ48" s="24">
        <f>ရွှေခြင်္သေ့!AJ69</f>
        <v>0</v>
      </c>
      <c r="AK48" s="24">
        <f>ရွှေခြင်္သေ့!AK69</f>
        <v>0</v>
      </c>
      <c r="AL48" s="24">
        <f>ရွှေခြင်္သေ့!AL69</f>
        <v>0</v>
      </c>
      <c r="AM48" s="24">
        <f>ရွှေခြင်္သေ့!AM69</f>
        <v>215</v>
      </c>
      <c r="AN48" s="24">
        <f>ရွှေခြင်္သေ့!AN69</f>
        <v>2580</v>
      </c>
      <c r="AO48" s="24">
        <f>ရွှေခြင်္သေ့!AO69</f>
        <v>0</v>
      </c>
      <c r="AP48" s="24">
        <f>ရွှေခြင်္သေ့!AP69</f>
        <v>0</v>
      </c>
      <c r="AQ48" s="24">
        <f>ရွှေခြင်္သေ့!AQ69</f>
        <v>0</v>
      </c>
      <c r="AR48" s="24">
        <f>ရွှေခြင်္သေ့!AR69</f>
        <v>0</v>
      </c>
      <c r="AS48" s="24">
        <f>ရွှေခြင်္သေ့!AS69</f>
        <v>0</v>
      </c>
      <c r="AT48" s="24">
        <f>ရွှေခြင်္သေ့!AT69</f>
        <v>0</v>
      </c>
      <c r="AU48" s="24">
        <f>ရွှေခြင်္သေ့!AU69</f>
        <v>0</v>
      </c>
      <c r="AV48" s="24">
        <f>ရွှေခြင်္သေ့!AV69</f>
        <v>0</v>
      </c>
      <c r="AW48" s="24">
        <f>ရွှေခြင်္သေ့!AW69</f>
        <v>0</v>
      </c>
      <c r="AX48" s="24">
        <f>ရွှေခြင်္သေ့!AX69</f>
        <v>0</v>
      </c>
      <c r="AY48" s="24">
        <f>ရွှေခြင်္သေ့!AY69</f>
        <v>0</v>
      </c>
      <c r="AZ48" s="24">
        <f>ရွှေခြင်္သေ့!AZ69</f>
        <v>0</v>
      </c>
      <c r="BA48" s="24">
        <f>ရွှေခြင်္သေ့!BA69</f>
        <v>0</v>
      </c>
      <c r="BB48" s="24">
        <f>ရွှေခြင်္သေ့!BB69</f>
        <v>0</v>
      </c>
      <c r="BC48" s="24">
        <f>ရွှေခြင်္သေ့!BC69</f>
        <v>20</v>
      </c>
      <c r="BD48" s="24">
        <f>ရွှေခြင်္သေ့!BD69</f>
        <v>480</v>
      </c>
      <c r="BE48" s="24">
        <f>ရွှေခြင်္သေ့!BE69</f>
        <v>0</v>
      </c>
      <c r="BF48" s="24">
        <f>ရွှေခြင်္သေ့!BF69</f>
        <v>0</v>
      </c>
      <c r="BG48" s="24">
        <f>ရွှေခြင်္သေ့!BG69</f>
        <v>0</v>
      </c>
      <c r="BH48" s="24">
        <f>ရွှေခြင်္သေ့!BH69</f>
        <v>0</v>
      </c>
      <c r="BI48" s="24">
        <f>ရွှေခြင်္သေ့!BI69</f>
        <v>0</v>
      </c>
      <c r="BJ48" s="24">
        <f>ရွှေခြင်္သေ့!BJ69</f>
        <v>0</v>
      </c>
      <c r="BK48" s="24">
        <f>ရွှေခြင်္သေ့!BK69</f>
        <v>0</v>
      </c>
      <c r="BL48" s="24">
        <f>ရွှေခြင်္သေ့!BL69</f>
        <v>0</v>
      </c>
      <c r="BM48" s="24">
        <f>ရွှေခြင်္သေ့!BM69</f>
        <v>0</v>
      </c>
      <c r="BN48" s="24">
        <f>ရွှေခြင်္သေ့!BN69</f>
        <v>0</v>
      </c>
      <c r="BO48" s="24">
        <f>ရွှေခြင်္သေ့!BO69</f>
        <v>0</v>
      </c>
      <c r="BP48" s="24">
        <f>ရွှေခြင်္သေ့!BP69</f>
        <v>0</v>
      </c>
      <c r="BQ48" s="24">
        <f>ရွှေခြင်္သေ့!BQ69</f>
        <v>0</v>
      </c>
      <c r="BR48" s="24">
        <f>ရွှေခြင်္သေ့!BR69</f>
        <v>0</v>
      </c>
      <c r="BS48" s="24">
        <f>ရွှေခြင်္သေ့!BS69</f>
        <v>0</v>
      </c>
      <c r="BT48" s="24">
        <f>ရွှေခြင်္သေ့!BT69</f>
        <v>0</v>
      </c>
      <c r="BU48" s="24">
        <f>ရွှေခြင်္သေ့!BU69</f>
        <v>0</v>
      </c>
      <c r="BV48" s="24">
        <f>ရွှေခြင်္သေ့!BV69</f>
        <v>0</v>
      </c>
      <c r="BW48" s="24">
        <f>ရွှေခြင်္သေ့!BW69</f>
        <v>0</v>
      </c>
      <c r="BX48" s="24">
        <f>ရွှေခြင်္သေ့!BX69</f>
        <v>0</v>
      </c>
      <c r="BY48" s="24">
        <f>ရွှေခြင်္သေ့!BY69</f>
        <v>0</v>
      </c>
      <c r="BZ48" s="24">
        <f>ရွှေခြင်္သေ့!BZ69</f>
        <v>0</v>
      </c>
      <c r="CA48" s="24"/>
      <c r="CB48" s="24"/>
      <c r="CC48" s="24"/>
      <c r="CD48" s="24"/>
      <c r="CE48" s="39">
        <f t="shared" si="6"/>
        <v>2390</v>
      </c>
      <c r="CF48" s="39">
        <f t="shared" si="7"/>
        <v>38530</v>
      </c>
      <c r="CG48" s="27">
        <f>CF48-'2026-FUS'!DC52</f>
        <v>0</v>
      </c>
      <c r="CH48" s="6"/>
      <c r="CI48" s="6"/>
      <c r="CJ48" s="6"/>
      <c r="CK48" s="6"/>
      <c r="CL48" s="6"/>
    </row>
    <row r="49" spans="1:90" x14ac:dyDescent="0.45">
      <c r="A49" s="22">
        <v>3</v>
      </c>
      <c r="B49" s="23" t="s">
        <v>63</v>
      </c>
      <c r="C49" s="24">
        <f>ကောင်းသန့်!C70</f>
        <v>327</v>
      </c>
      <c r="D49" s="24">
        <f>ကောင်းသန့်!D70</f>
        <v>4578</v>
      </c>
      <c r="E49" s="24">
        <f>ကောင်းသန့်!E70</f>
        <v>578</v>
      </c>
      <c r="F49" s="24">
        <f>ကောင်းသန့်!F70</f>
        <v>8092</v>
      </c>
      <c r="G49" s="24">
        <f>ကောင်းသန့်!G70</f>
        <v>787</v>
      </c>
      <c r="H49" s="24">
        <f>ကောင်းသန့်!H70</f>
        <v>18888</v>
      </c>
      <c r="I49" s="24">
        <f>ကောင်းသန့်!I70</f>
        <v>210</v>
      </c>
      <c r="J49" s="24">
        <f>ကောင်းသန့်!J70</f>
        <v>2940</v>
      </c>
      <c r="K49" s="24">
        <f>ကောင်းသန့်!K70</f>
        <v>10</v>
      </c>
      <c r="L49" s="24">
        <f>ကောင်းသန့်!L70</f>
        <v>140</v>
      </c>
      <c r="M49" s="24">
        <f>ကောင်းသန့်!M70</f>
        <v>501</v>
      </c>
      <c r="N49" s="24">
        <f>ကောင်းသန့်!N70</f>
        <v>7014</v>
      </c>
      <c r="O49" s="24">
        <f>ကောင်းသန့်!O70</f>
        <v>0</v>
      </c>
      <c r="P49" s="24">
        <f>ကောင်းသန့်!P70</f>
        <v>0</v>
      </c>
      <c r="Q49" s="24">
        <f>ကောင်းသန့်!Q70</f>
        <v>30</v>
      </c>
      <c r="R49" s="24">
        <f>ကောင်းသန့်!R70</f>
        <v>720</v>
      </c>
      <c r="S49" s="24">
        <f>ကောင်းသန့်!S70</f>
        <v>0</v>
      </c>
      <c r="T49" s="24">
        <f>ကောင်းသန့်!T70</f>
        <v>0</v>
      </c>
      <c r="U49" s="24">
        <f>ကောင်းသန့်!U70</f>
        <v>230</v>
      </c>
      <c r="V49" s="24">
        <f>ကောင်းသန့်!V70</f>
        <v>3220</v>
      </c>
      <c r="W49" s="24">
        <f>ကောင်းသန့်!W70</f>
        <v>342</v>
      </c>
      <c r="X49" s="24">
        <f>ကောင်းသန့်!X70</f>
        <v>4788</v>
      </c>
      <c r="Y49" s="24">
        <f>ကောင်းသန့်!Y70</f>
        <v>134</v>
      </c>
      <c r="Z49" s="24">
        <f>ကောင်းသန့်!Z70</f>
        <v>1876</v>
      </c>
      <c r="AA49" s="24">
        <f>ကောင်းသန့်!AA70</f>
        <v>0</v>
      </c>
      <c r="AB49" s="24">
        <f>ကောင်းသန့်!AB70</f>
        <v>0</v>
      </c>
      <c r="AC49" s="24">
        <f>ကောင်းသန့်!AC70</f>
        <v>0</v>
      </c>
      <c r="AD49" s="24">
        <f>ကောင်းသန့်!AD70</f>
        <v>0</v>
      </c>
      <c r="AE49" s="24">
        <f>ကောင်းသန့်!AE70</f>
        <v>5</v>
      </c>
      <c r="AF49" s="24">
        <f>ကောင်းသန့်!AF70</f>
        <v>60</v>
      </c>
      <c r="AG49" s="24">
        <f>ကောင်းသန့်!AG70</f>
        <v>0</v>
      </c>
      <c r="AH49" s="24">
        <f>ကောင်းသန့်!AH70</f>
        <v>0</v>
      </c>
      <c r="AI49" s="24">
        <f>ကောင်းသန့်!AI70</f>
        <v>0</v>
      </c>
      <c r="AJ49" s="24">
        <f>ကောင်းသန့်!AJ70</f>
        <v>0</v>
      </c>
      <c r="AK49" s="24">
        <f>ကောင်းသန့်!AK70</f>
        <v>0</v>
      </c>
      <c r="AL49" s="24">
        <f>ကောင်းသန့်!AL70</f>
        <v>0</v>
      </c>
      <c r="AM49" s="24">
        <f>ကောင်းသန့်!AM70</f>
        <v>0</v>
      </c>
      <c r="AN49" s="24">
        <f>ကောင်းသန့်!AN70</f>
        <v>0</v>
      </c>
      <c r="AO49" s="24">
        <f>ကောင်းသန့်!AO70</f>
        <v>0</v>
      </c>
      <c r="AP49" s="24">
        <f>ကောင်းသန့်!AP70</f>
        <v>0</v>
      </c>
      <c r="AQ49" s="24">
        <f>ကောင်းသန့်!AQ70</f>
        <v>0</v>
      </c>
      <c r="AR49" s="24">
        <f>ကောင်းသန့်!AR70</f>
        <v>0</v>
      </c>
      <c r="AS49" s="24">
        <f>ကောင်းသန့်!AS70</f>
        <v>0</v>
      </c>
      <c r="AT49" s="24">
        <f>ကောင်းသန့်!AT70</f>
        <v>0</v>
      </c>
      <c r="AU49" s="24">
        <f>ကောင်းသန့်!AU70</f>
        <v>0</v>
      </c>
      <c r="AV49" s="24">
        <f>ကောင်းသန့်!AV70</f>
        <v>0</v>
      </c>
      <c r="AW49" s="24">
        <f>ကောင်းသန့်!AW70</f>
        <v>0</v>
      </c>
      <c r="AX49" s="24">
        <f>ကောင်းသန့်!AX70</f>
        <v>0</v>
      </c>
      <c r="AY49" s="24">
        <f>ကောင်းသန့်!AY70</f>
        <v>0</v>
      </c>
      <c r="AZ49" s="24">
        <f>ကောင်းသန့်!AZ70</f>
        <v>0</v>
      </c>
      <c r="BA49" s="24">
        <f>ကောင်းသန့်!BA70</f>
        <v>0</v>
      </c>
      <c r="BB49" s="24">
        <f>ကောင်းသန့်!BB70</f>
        <v>0</v>
      </c>
      <c r="BC49" s="24">
        <f>ကောင်းသန့်!BC70</f>
        <v>0</v>
      </c>
      <c r="BD49" s="24">
        <f>ကောင်းသန့်!BD70</f>
        <v>0</v>
      </c>
      <c r="BE49" s="24">
        <f>ကောင်းသန့်!BE70</f>
        <v>0</v>
      </c>
      <c r="BF49" s="24">
        <f>ကောင်းသန့်!BF70</f>
        <v>0</v>
      </c>
      <c r="BG49" s="24">
        <f>ကောင်းသန့်!BG70</f>
        <v>0</v>
      </c>
      <c r="BH49" s="24">
        <f>ကောင်းသန့်!BH70</f>
        <v>0</v>
      </c>
      <c r="BI49" s="24">
        <f>ကောင်းသန့်!BI70</f>
        <v>0</v>
      </c>
      <c r="BJ49" s="24">
        <f>ကောင်းသန့်!BJ70</f>
        <v>0</v>
      </c>
      <c r="BK49" s="24">
        <f>ကောင်းသန့်!BK70</f>
        <v>0</v>
      </c>
      <c r="BL49" s="24">
        <f>ကောင်းသန့်!BL70</f>
        <v>0</v>
      </c>
      <c r="BM49" s="24">
        <f>ကောင်းသန့်!BM70</f>
        <v>0</v>
      </c>
      <c r="BN49" s="24">
        <f>ကောင်းသန့်!BN70</f>
        <v>0</v>
      </c>
      <c r="BO49" s="24">
        <f>ကောင်းသန့်!BO70</f>
        <v>0</v>
      </c>
      <c r="BP49" s="24">
        <f>ကောင်းသန့်!BP70</f>
        <v>0</v>
      </c>
      <c r="BQ49" s="24">
        <f>ကောင်းသန့်!BQ70</f>
        <v>0</v>
      </c>
      <c r="BR49" s="24">
        <f>ကောင်းသန့်!BR70</f>
        <v>0</v>
      </c>
      <c r="BS49" s="24">
        <f>ကောင်းသန့်!BS70</f>
        <v>0</v>
      </c>
      <c r="BT49" s="24">
        <f>ကောင်းသန့်!BT70</f>
        <v>0</v>
      </c>
      <c r="BU49" s="24">
        <f>ကောင်းသန့်!BU70</f>
        <v>0</v>
      </c>
      <c r="BV49" s="24">
        <f>ကောင်းသန့်!BV70</f>
        <v>0</v>
      </c>
      <c r="BW49" s="24">
        <f>ကောင်းသန့်!BW70</f>
        <v>0</v>
      </c>
      <c r="BX49" s="24">
        <f>ကောင်းသန့်!BX70</f>
        <v>0</v>
      </c>
      <c r="BY49" s="24">
        <f>ကောင်းသန့်!BY70</f>
        <v>0</v>
      </c>
      <c r="BZ49" s="24">
        <f>ကောင်းသန့်!BZ70</f>
        <v>0</v>
      </c>
      <c r="CA49" s="24"/>
      <c r="CB49" s="24"/>
      <c r="CC49" s="24"/>
      <c r="CD49" s="24"/>
      <c r="CE49" s="39">
        <f t="shared" si="6"/>
        <v>3154</v>
      </c>
      <c r="CF49" s="39">
        <f t="shared" si="7"/>
        <v>52316</v>
      </c>
      <c r="CG49" s="27">
        <f>CF49-'2026-FUS'!DC53</f>
        <v>0</v>
      </c>
      <c r="CH49" s="6"/>
      <c r="CI49" s="6"/>
      <c r="CJ49" s="6"/>
      <c r="CK49" s="6"/>
      <c r="CL49" s="6"/>
    </row>
    <row r="50" spans="1:90" x14ac:dyDescent="0.45">
      <c r="A50" s="22">
        <v>4</v>
      </c>
      <c r="B50" s="23" t="s">
        <v>44</v>
      </c>
      <c r="C50" s="24">
        <f>ဦးဝင်းနိုင်!C70</f>
        <v>818</v>
      </c>
      <c r="D50" s="24">
        <f>ဦးဝင်းနိုင်!D70</f>
        <v>11452</v>
      </c>
      <c r="E50" s="24">
        <f>ဦးဝင်းနိုင်!E70</f>
        <v>1535</v>
      </c>
      <c r="F50" s="24">
        <f>ဦးဝင်းနိုင်!F70</f>
        <v>21490</v>
      </c>
      <c r="G50" s="24">
        <f>ဦးဝင်းနိုင်!G70</f>
        <v>377</v>
      </c>
      <c r="H50" s="24">
        <f>ဦးဝင်းနိုင်!H70</f>
        <v>9048</v>
      </c>
      <c r="I50" s="24">
        <f>ဦးဝင်းနိုင်!I70</f>
        <v>550</v>
      </c>
      <c r="J50" s="24">
        <f>ဦးဝင်းနိုင်!J70</f>
        <v>7700</v>
      </c>
      <c r="K50" s="24">
        <f>ဦးဝင်းနိုင်!K70</f>
        <v>40</v>
      </c>
      <c r="L50" s="24">
        <f>ဦးဝင်းနိုင်!L70</f>
        <v>560</v>
      </c>
      <c r="M50" s="24">
        <f>ဦးဝင်းနိုင်!M70</f>
        <v>573</v>
      </c>
      <c r="N50" s="24">
        <f>ဦးဝင်းနိုင်!N70</f>
        <v>8022</v>
      </c>
      <c r="O50" s="24">
        <f>ဦးဝင်းနိုင်!O70</f>
        <v>225</v>
      </c>
      <c r="P50" s="24">
        <f>ဦးဝင်းနိုင်!P70</f>
        <v>5400</v>
      </c>
      <c r="Q50" s="24">
        <f>ဦးဝင်းနိုင်!Q70</f>
        <v>0</v>
      </c>
      <c r="R50" s="24">
        <f>ဦးဝင်းနိုင်!R70</f>
        <v>0</v>
      </c>
      <c r="S50" s="24">
        <f>ဦးဝင်းနိုင်!S70</f>
        <v>83</v>
      </c>
      <c r="T50" s="24">
        <f>ဦးဝင်းနိုင်!T70</f>
        <v>1162</v>
      </c>
      <c r="U50" s="24">
        <f>ဦးဝင်းနိုင်!U70</f>
        <v>0</v>
      </c>
      <c r="V50" s="24">
        <f>ဦးဝင်းနိုင်!V70</f>
        <v>0</v>
      </c>
      <c r="W50" s="24">
        <f>ဦးဝင်းနိုင်!W70</f>
        <v>650</v>
      </c>
      <c r="X50" s="24">
        <f>ဦးဝင်းနိုင်!X70</f>
        <v>9100</v>
      </c>
      <c r="Y50" s="24">
        <f>ဦးဝင်းနိုင်!Y70</f>
        <v>35</v>
      </c>
      <c r="Z50" s="24">
        <f>ဦးဝင်းနိုင်!Z70</f>
        <v>490</v>
      </c>
      <c r="AA50" s="24">
        <f>ဦးဝင်းနိုင်!AA70</f>
        <v>150</v>
      </c>
      <c r="AB50" s="24">
        <f>ဦးဝင်းနိုင်!AB70</f>
        <v>2100</v>
      </c>
      <c r="AC50" s="24">
        <f>ဦးဝင်းနိုင်!AC70</f>
        <v>0</v>
      </c>
      <c r="AD50" s="24">
        <f>ဦးဝင်းနိုင်!AD70</f>
        <v>0</v>
      </c>
      <c r="AE50" s="24">
        <f>ဦးဝင်းနိုင်!AE70</f>
        <v>0</v>
      </c>
      <c r="AF50" s="24">
        <f>ဦးဝင်းနိုင်!AF70</f>
        <v>0</v>
      </c>
      <c r="AG50" s="24">
        <f>ဦးဝင်းနိုင်!AG70</f>
        <v>0</v>
      </c>
      <c r="AH50" s="24">
        <f>ဦးဝင်းနိုင်!AH70</f>
        <v>0</v>
      </c>
      <c r="AI50" s="24">
        <f>ဦးဝင်းနိုင်!AI70</f>
        <v>0</v>
      </c>
      <c r="AJ50" s="24">
        <f>ဦးဝင်းနိုင်!AJ70</f>
        <v>0</v>
      </c>
      <c r="AK50" s="24">
        <f>ဦးဝင်းနိုင်!AK70</f>
        <v>0</v>
      </c>
      <c r="AL50" s="24">
        <f>ဦးဝင်းနိုင်!AL70</f>
        <v>0</v>
      </c>
      <c r="AM50" s="24">
        <f>ဦးဝင်းနိုင်!AM70</f>
        <v>385</v>
      </c>
      <c r="AN50" s="24">
        <f>ဦးဝင်းနိုင်!AN70</f>
        <v>4620</v>
      </c>
      <c r="AO50" s="24">
        <f>ဦးဝင်းနိုင်!AO70</f>
        <v>0</v>
      </c>
      <c r="AP50" s="24">
        <f>ဦးဝင်းနိုင်!AP70</f>
        <v>0</v>
      </c>
      <c r="AQ50" s="24">
        <f>ဦးဝင်းနိုင်!AQ70</f>
        <v>0</v>
      </c>
      <c r="AR50" s="24">
        <f>ဦးဝင်းနိုင်!AR70</f>
        <v>0</v>
      </c>
      <c r="AS50" s="24">
        <f>ဦးဝင်းနိုင်!AS70</f>
        <v>0</v>
      </c>
      <c r="AT50" s="24">
        <f>ဦးဝင်းနိုင်!AT70</f>
        <v>0</v>
      </c>
      <c r="AU50" s="24">
        <f>ဦးဝင်းနိုင်!AU70</f>
        <v>5</v>
      </c>
      <c r="AV50" s="24">
        <f>ဦးဝင်းနိုင်!AV70</f>
        <v>60</v>
      </c>
      <c r="AW50" s="24">
        <f>ဦးဝင်းနိုင်!AW70</f>
        <v>10</v>
      </c>
      <c r="AX50" s="24">
        <f>ဦးဝင်းနိုင်!AX70</f>
        <v>240</v>
      </c>
      <c r="AY50" s="24">
        <f>ဦးဝင်းနိုင်!AY70</f>
        <v>0</v>
      </c>
      <c r="AZ50" s="24">
        <f>ဦးဝင်းနိုင်!AZ70</f>
        <v>0</v>
      </c>
      <c r="BA50" s="24">
        <f>ဦးဝင်းနိုင်!BA70</f>
        <v>16</v>
      </c>
      <c r="BB50" s="24">
        <f>ဦးဝင်းနိုင်!BB70</f>
        <v>224</v>
      </c>
      <c r="BC50" s="24">
        <f>ဦးဝင်းနိုင်!BC70</f>
        <v>549</v>
      </c>
      <c r="BD50" s="24">
        <f>ဦးဝင်းနိုင်!BD70</f>
        <v>13176</v>
      </c>
      <c r="BE50" s="24">
        <f>ဦးဝင်းနိုင်!BE70</f>
        <v>0</v>
      </c>
      <c r="BF50" s="24">
        <f>ဦးဝင်းနိုင်!BF70</f>
        <v>0</v>
      </c>
      <c r="BG50" s="24">
        <f>ဦးဝင်းနိုင်!BG70</f>
        <v>35</v>
      </c>
      <c r="BH50" s="24">
        <f>ဦးဝင်းနိုင်!BH70</f>
        <v>420</v>
      </c>
      <c r="BI50" s="24">
        <f>ဦးဝင်းနိုင်!BI70</f>
        <v>0</v>
      </c>
      <c r="BJ50" s="24">
        <f>ဦးဝင်းနိုင်!BJ70</f>
        <v>0</v>
      </c>
      <c r="BK50" s="24">
        <f>ဦးဝင်းနိုင်!BK70</f>
        <v>0</v>
      </c>
      <c r="BL50" s="24">
        <f>ဦးဝင်းနိုင်!BL70</f>
        <v>0</v>
      </c>
      <c r="BM50" s="24">
        <f>ဦးဝင်းနိုင်!BM70</f>
        <v>0</v>
      </c>
      <c r="BN50" s="24">
        <f>ဦးဝင်းနိုင်!BN70</f>
        <v>0</v>
      </c>
      <c r="BO50" s="24">
        <f>ဦးဝင်းနိုင်!BO70</f>
        <v>0</v>
      </c>
      <c r="BP50" s="24">
        <f>ဦးဝင်းနိုင်!BP70</f>
        <v>0</v>
      </c>
      <c r="BQ50" s="24">
        <f>ဦးဝင်းနိုင်!BQ70</f>
        <v>0</v>
      </c>
      <c r="BR50" s="24">
        <f>ဦးဝင်းနိုင်!BR70</f>
        <v>0</v>
      </c>
      <c r="BS50" s="24">
        <f>ဦးဝင်းနိုင်!BS70</f>
        <v>0</v>
      </c>
      <c r="BT50" s="24">
        <f>ဦးဝင်းနိုင်!BT70</f>
        <v>0</v>
      </c>
      <c r="BU50" s="24">
        <f>ဦးဝင်းနိုင်!BU70</f>
        <v>0</v>
      </c>
      <c r="BV50" s="24">
        <f>ဦးဝင်းနိုင်!BV70</f>
        <v>0</v>
      </c>
      <c r="BW50" s="24">
        <f>ဦးဝင်းနိုင်!BW70</f>
        <v>0</v>
      </c>
      <c r="BX50" s="24">
        <f>ဦးဝင်းနိုင်!BX70</f>
        <v>0</v>
      </c>
      <c r="BY50" s="24">
        <f>ဦးဝင်းနိုင်!BY70</f>
        <v>0</v>
      </c>
      <c r="BZ50" s="24">
        <f>ဦးဝင်းနိုင်!BZ70</f>
        <v>0</v>
      </c>
      <c r="CA50" s="24">
        <f>ဦးဝင်းနိုင်!CA70</f>
        <v>0</v>
      </c>
      <c r="CB50" s="24">
        <f>ဦးဝင်းနိုင်!CB70</f>
        <v>0</v>
      </c>
      <c r="CC50" s="24">
        <f>ဦးဝင်းနိုင်!CC70</f>
        <v>0</v>
      </c>
      <c r="CD50" s="24">
        <f>ဦးဝင်းနိုင်!CD70</f>
        <v>0</v>
      </c>
      <c r="CE50" s="39">
        <f t="shared" si="6"/>
        <v>6036</v>
      </c>
      <c r="CF50" s="39">
        <f t="shared" si="7"/>
        <v>95264</v>
      </c>
      <c r="CG50" s="27">
        <f>CF50-'2026-FUS'!DC54</f>
        <v>0</v>
      </c>
      <c r="CH50" s="6"/>
      <c r="CI50" s="6"/>
      <c r="CJ50" s="6"/>
      <c r="CK50" s="6"/>
      <c r="CL50" s="6"/>
    </row>
    <row r="51" spans="1:90" x14ac:dyDescent="0.45">
      <c r="A51" s="22">
        <v>5</v>
      </c>
      <c r="B51" s="23" t="s">
        <v>41</v>
      </c>
      <c r="C51" s="24">
        <f>ကျော်ကြား!C52</f>
        <v>300</v>
      </c>
      <c r="D51" s="24">
        <f>ကျော်ကြား!D52</f>
        <v>4200</v>
      </c>
      <c r="E51" s="24">
        <f>ကျော်ကြား!E52</f>
        <v>30</v>
      </c>
      <c r="F51" s="24">
        <f>ကျော်ကြား!F52</f>
        <v>420</v>
      </c>
      <c r="G51" s="24">
        <f>ကျော်ကြား!G52</f>
        <v>435</v>
      </c>
      <c r="H51" s="24">
        <f>ကျော်ကြား!H52</f>
        <v>10440</v>
      </c>
      <c r="I51" s="24">
        <f>ကျော်ကြား!I52</f>
        <v>80</v>
      </c>
      <c r="J51" s="24">
        <f>ကျော်ကြား!J52</f>
        <v>1120</v>
      </c>
      <c r="K51" s="24">
        <f>ကျော်ကြား!K52</f>
        <v>80</v>
      </c>
      <c r="L51" s="24">
        <f>ကျော်ကြား!L52</f>
        <v>1120</v>
      </c>
      <c r="M51" s="24">
        <f>ကျော်ကြား!M52</f>
        <v>360</v>
      </c>
      <c r="N51" s="24">
        <f>ကျော်ကြား!N52</f>
        <v>5040</v>
      </c>
      <c r="O51" s="24">
        <f>ကျော်ကြား!O52</f>
        <v>0</v>
      </c>
      <c r="P51" s="24">
        <f>ကျော်ကြား!P52</f>
        <v>0</v>
      </c>
      <c r="Q51" s="24">
        <f>ကျော်ကြား!Q52</f>
        <v>0</v>
      </c>
      <c r="R51" s="24">
        <f>ကျော်ကြား!R52</f>
        <v>0</v>
      </c>
      <c r="S51" s="24">
        <f>ကျော်ကြား!S52</f>
        <v>0</v>
      </c>
      <c r="T51" s="24">
        <f>ကျော်ကြား!T52</f>
        <v>0</v>
      </c>
      <c r="U51" s="24">
        <f>ကျော်ကြား!U52</f>
        <v>150</v>
      </c>
      <c r="V51" s="24">
        <f>ကျော်ကြား!V52</f>
        <v>2100</v>
      </c>
      <c r="W51" s="24">
        <f>ကျော်ကြား!W52</f>
        <v>130</v>
      </c>
      <c r="X51" s="24">
        <f>ကျော်ကြား!X52</f>
        <v>1820</v>
      </c>
      <c r="Y51" s="24">
        <f>ကျော်ကြား!Y52</f>
        <v>40</v>
      </c>
      <c r="Z51" s="24">
        <f>ကျော်ကြား!Z52</f>
        <v>560</v>
      </c>
      <c r="AA51" s="24">
        <f>ကျော်ကြား!AA52</f>
        <v>0</v>
      </c>
      <c r="AB51" s="24">
        <f>ကျော်ကြား!AB52</f>
        <v>0</v>
      </c>
      <c r="AC51" s="24">
        <f>ကျော်ကြား!AC52</f>
        <v>0</v>
      </c>
      <c r="AD51" s="24">
        <f>ကျော်ကြား!AD52</f>
        <v>0</v>
      </c>
      <c r="AE51" s="24">
        <f>ကျော်ကြား!AE52</f>
        <v>0</v>
      </c>
      <c r="AF51" s="24">
        <f>ကျော်ကြား!AF52</f>
        <v>0</v>
      </c>
      <c r="AG51" s="24">
        <f>ကျော်ကြား!AG52</f>
        <v>0</v>
      </c>
      <c r="AH51" s="24">
        <f>ကျော်ကြား!AH52</f>
        <v>0</v>
      </c>
      <c r="AI51" s="24">
        <f>ကျော်ကြား!AI52</f>
        <v>0</v>
      </c>
      <c r="AJ51" s="24">
        <f>ကျော်ကြား!AJ52</f>
        <v>0</v>
      </c>
      <c r="AK51" s="24">
        <f>ကျော်ကြား!AK52</f>
        <v>0</v>
      </c>
      <c r="AL51" s="24">
        <f>ကျော်ကြား!AL52</f>
        <v>0</v>
      </c>
      <c r="AM51" s="24">
        <f>ကျော်ကြား!AM52</f>
        <v>60</v>
      </c>
      <c r="AN51" s="24">
        <f>ကျော်ကြား!AN52</f>
        <v>720</v>
      </c>
      <c r="AO51" s="24">
        <f>ကျော်ကြား!AO52</f>
        <v>0</v>
      </c>
      <c r="AP51" s="24">
        <f>ကျော်ကြား!AP52</f>
        <v>0</v>
      </c>
      <c r="AQ51" s="24">
        <f>ကျော်ကြား!AQ52</f>
        <v>0</v>
      </c>
      <c r="AR51" s="24">
        <f>ကျော်ကြား!AR52</f>
        <v>0</v>
      </c>
      <c r="AS51" s="24">
        <f>ကျော်ကြား!AS52</f>
        <v>0</v>
      </c>
      <c r="AT51" s="24">
        <f>ကျော်ကြား!AT52</f>
        <v>0</v>
      </c>
      <c r="AU51" s="24">
        <f>ကျော်ကြား!AU52</f>
        <v>0</v>
      </c>
      <c r="AV51" s="24">
        <f>ကျော်ကြား!AV52</f>
        <v>0</v>
      </c>
      <c r="AW51" s="24">
        <f>ကျော်ကြား!AW52</f>
        <v>0</v>
      </c>
      <c r="AX51" s="24">
        <f>ကျော်ကြား!AX52</f>
        <v>0</v>
      </c>
      <c r="AY51" s="24">
        <f>ကျော်ကြား!AY52</f>
        <v>0</v>
      </c>
      <c r="AZ51" s="24">
        <f>ကျော်ကြား!AZ52</f>
        <v>0</v>
      </c>
      <c r="BA51" s="24">
        <f>ကျော်ကြား!BA52</f>
        <v>0</v>
      </c>
      <c r="BB51" s="24">
        <f>ကျော်ကြား!BB52</f>
        <v>0</v>
      </c>
      <c r="BC51" s="24">
        <f>ကျော်ကြား!BC52</f>
        <v>0</v>
      </c>
      <c r="BD51" s="24">
        <f>ကျော်ကြား!BD52</f>
        <v>0</v>
      </c>
      <c r="BE51" s="24">
        <f>ကျော်ကြား!BE52</f>
        <v>0</v>
      </c>
      <c r="BF51" s="24">
        <f>ကျော်ကြား!BF52</f>
        <v>0</v>
      </c>
      <c r="BG51" s="24">
        <f>ကျော်ကြား!BG52</f>
        <v>0</v>
      </c>
      <c r="BH51" s="24">
        <f>ကျော်ကြား!BH52</f>
        <v>0</v>
      </c>
      <c r="BI51" s="24">
        <f>ကျော်ကြား!BI52</f>
        <v>0</v>
      </c>
      <c r="BJ51" s="24">
        <f>ကျော်ကြား!BJ52</f>
        <v>0</v>
      </c>
      <c r="BK51" s="24">
        <f>ကျော်ကြား!BK52</f>
        <v>0</v>
      </c>
      <c r="BL51" s="24">
        <f>ကျော်ကြား!BL52</f>
        <v>0</v>
      </c>
      <c r="BM51" s="24">
        <f>ကျော်ကြား!BM52</f>
        <v>0</v>
      </c>
      <c r="BN51" s="24">
        <f>ကျော်ကြား!BN52</f>
        <v>0</v>
      </c>
      <c r="BO51" s="24">
        <f>ကျော်ကြား!BO52</f>
        <v>0</v>
      </c>
      <c r="BP51" s="24">
        <f>ကျော်ကြား!BP52</f>
        <v>0</v>
      </c>
      <c r="BQ51" s="24">
        <f>ကျော်ကြား!BQ52</f>
        <v>0</v>
      </c>
      <c r="BR51" s="24">
        <f>ကျော်ကြား!BR52</f>
        <v>0</v>
      </c>
      <c r="BS51" s="24">
        <f>ကျော်ကြား!BS52</f>
        <v>0</v>
      </c>
      <c r="BT51" s="24">
        <f>ကျော်ကြား!BT52</f>
        <v>0</v>
      </c>
      <c r="BU51" s="24">
        <f>ကျော်ကြား!BU52</f>
        <v>0</v>
      </c>
      <c r="BV51" s="24">
        <f>ကျော်ကြား!BV52</f>
        <v>0</v>
      </c>
      <c r="BW51" s="24">
        <f>ကျော်ကြား!BW52</f>
        <v>0</v>
      </c>
      <c r="BX51" s="24">
        <f>ကျော်ကြား!BX52</f>
        <v>0</v>
      </c>
      <c r="BY51" s="24">
        <f>ကျော်ကြား!BY52</f>
        <v>0</v>
      </c>
      <c r="BZ51" s="24">
        <f>ကျော်ကြား!BZ52</f>
        <v>0</v>
      </c>
      <c r="CA51" s="24"/>
      <c r="CB51" s="24"/>
      <c r="CC51" s="24"/>
      <c r="CD51" s="24"/>
      <c r="CE51" s="39">
        <f t="shared" si="6"/>
        <v>1665</v>
      </c>
      <c r="CF51" s="39">
        <f t="shared" si="7"/>
        <v>27540</v>
      </c>
      <c r="CG51" s="27">
        <f>CF51-'2026-FUS'!DC55</f>
        <v>0</v>
      </c>
      <c r="CH51" s="6"/>
      <c r="CI51" s="6"/>
      <c r="CJ51" s="6"/>
      <c r="CK51" s="6"/>
      <c r="CL51" s="6"/>
    </row>
    <row r="52" spans="1:90" x14ac:dyDescent="0.45">
      <c r="A52" s="22">
        <v>6</v>
      </c>
      <c r="B52" s="23" t="s">
        <v>39</v>
      </c>
      <c r="C52" s="24">
        <f>မယဉ်ယဉ်အေး!C52</f>
        <v>550</v>
      </c>
      <c r="D52" s="24">
        <f>မယဉ်ယဉ်အေး!D52</f>
        <v>7700</v>
      </c>
      <c r="E52" s="24">
        <f>မယဉ်ယဉ်အေး!E52</f>
        <v>0</v>
      </c>
      <c r="F52" s="24">
        <f>မယဉ်ယဉ်အေး!F52</f>
        <v>0</v>
      </c>
      <c r="G52" s="24">
        <f>မယဉ်ယဉ်အေး!G52</f>
        <v>430</v>
      </c>
      <c r="H52" s="24">
        <f>မယဉ်ယဉ်အေး!H52</f>
        <v>10320</v>
      </c>
      <c r="I52" s="24">
        <f>မယဉ်ယဉ်အေး!I52</f>
        <v>150</v>
      </c>
      <c r="J52" s="24">
        <f>မယဉ်ယဉ်အေး!J52</f>
        <v>2100</v>
      </c>
      <c r="K52" s="24">
        <f>မယဉ်ယဉ်အေး!K52</f>
        <v>100</v>
      </c>
      <c r="L52" s="24">
        <f>မယဉ်ယဉ်အေး!L52</f>
        <v>1400</v>
      </c>
      <c r="M52" s="24">
        <f>မယဉ်ယဉ်အေး!M52</f>
        <v>560</v>
      </c>
      <c r="N52" s="24">
        <f>မယဉ်ယဉ်အေး!N52</f>
        <v>7840</v>
      </c>
      <c r="O52" s="24">
        <f>မယဉ်ယဉ်အေး!O52</f>
        <v>0</v>
      </c>
      <c r="P52" s="24">
        <f>မယဉ်ယဉ်အေး!P52</f>
        <v>0</v>
      </c>
      <c r="Q52" s="24">
        <f>မယဉ်ယဉ်အေး!Q52</f>
        <v>0</v>
      </c>
      <c r="R52" s="24">
        <f>မယဉ်ယဉ်အေး!R52</f>
        <v>0</v>
      </c>
      <c r="S52" s="24">
        <f>မယဉ်ယဉ်အေး!S52</f>
        <v>0</v>
      </c>
      <c r="T52" s="24">
        <f>မယဉ်ယဉ်အေး!T52</f>
        <v>0</v>
      </c>
      <c r="U52" s="24">
        <f>မယဉ်ယဉ်အေး!U52</f>
        <v>120</v>
      </c>
      <c r="V52" s="24">
        <f>မယဉ်ယဉ်အေး!V52</f>
        <v>1680</v>
      </c>
      <c r="W52" s="24">
        <f>မယဉ်ယဉ်အေး!W52</f>
        <v>90</v>
      </c>
      <c r="X52" s="24">
        <f>မယဉ်ယဉ်အေး!X52</f>
        <v>1260</v>
      </c>
      <c r="Y52" s="24">
        <f>မယဉ်ယဉ်အေး!Y52</f>
        <v>90</v>
      </c>
      <c r="Z52" s="24">
        <f>မယဉ်ယဉ်အေး!Z52</f>
        <v>1260</v>
      </c>
      <c r="AA52" s="24">
        <f>မယဉ်ယဉ်အေး!AA52</f>
        <v>0</v>
      </c>
      <c r="AB52" s="24">
        <f>မယဉ်ယဉ်အေး!AB52</f>
        <v>0</v>
      </c>
      <c r="AC52" s="24">
        <f>မယဉ်ယဉ်အေး!AC52</f>
        <v>0</v>
      </c>
      <c r="AD52" s="24">
        <f>မယဉ်ယဉ်အေး!AD52</f>
        <v>0</v>
      </c>
      <c r="AE52" s="24">
        <f>မယဉ်ယဉ်အေး!AE52</f>
        <v>0</v>
      </c>
      <c r="AF52" s="24">
        <f>မယဉ်ယဉ်အေး!AF52</f>
        <v>0</v>
      </c>
      <c r="AG52" s="24">
        <f>မယဉ်ယဉ်အေး!AG52</f>
        <v>0</v>
      </c>
      <c r="AH52" s="24">
        <f>မယဉ်ယဉ်အေး!AH52</f>
        <v>0</v>
      </c>
      <c r="AI52" s="24">
        <f>မယဉ်ယဉ်အေး!AI52</f>
        <v>0</v>
      </c>
      <c r="AJ52" s="24">
        <f>မယဉ်ယဉ်အေး!AJ52</f>
        <v>0</v>
      </c>
      <c r="AK52" s="24">
        <f>မယဉ်ယဉ်အေး!AK52</f>
        <v>0</v>
      </c>
      <c r="AL52" s="24">
        <f>မယဉ်ယဉ်အေး!AL52</f>
        <v>0</v>
      </c>
      <c r="AM52" s="24">
        <f>မယဉ်ယဉ်အေး!AM52</f>
        <v>50</v>
      </c>
      <c r="AN52" s="24">
        <f>မယဉ်ယဉ်အေး!AN52</f>
        <v>600</v>
      </c>
      <c r="AO52" s="24">
        <f>မယဉ်ယဉ်အေး!AO52</f>
        <v>0</v>
      </c>
      <c r="AP52" s="24">
        <f>မယဉ်ယဉ်အေး!AP52</f>
        <v>0</v>
      </c>
      <c r="AQ52" s="24">
        <f>မယဉ်ယဉ်အေး!AQ52</f>
        <v>0</v>
      </c>
      <c r="AR52" s="24">
        <f>မယဉ်ယဉ်အေး!AR52</f>
        <v>0</v>
      </c>
      <c r="AS52" s="24">
        <f>မယဉ်ယဉ်အေး!AS52</f>
        <v>0</v>
      </c>
      <c r="AT52" s="24">
        <f>မယဉ်ယဉ်အေး!AT52</f>
        <v>0</v>
      </c>
      <c r="AU52" s="24">
        <f>မယဉ်ယဉ်အေး!AU52</f>
        <v>0</v>
      </c>
      <c r="AV52" s="24">
        <f>မယဉ်ယဉ်အေး!AV52</f>
        <v>0</v>
      </c>
      <c r="AW52" s="24">
        <f>မယဉ်ယဉ်အေး!AW52</f>
        <v>0</v>
      </c>
      <c r="AX52" s="24">
        <f>မယဉ်ယဉ်အေး!AX52</f>
        <v>0</v>
      </c>
      <c r="AY52" s="24">
        <f>မယဉ်ယဉ်အေး!AY52</f>
        <v>0</v>
      </c>
      <c r="AZ52" s="24">
        <f>မယဉ်ယဉ်အေး!AZ52</f>
        <v>0</v>
      </c>
      <c r="BA52" s="24">
        <f>မယဉ်ယဉ်အေး!BA52</f>
        <v>0</v>
      </c>
      <c r="BB52" s="24">
        <f>မယဉ်ယဉ်အေး!BB52</f>
        <v>0</v>
      </c>
      <c r="BC52" s="24">
        <f>မယဉ်ယဉ်အေး!BC52</f>
        <v>0</v>
      </c>
      <c r="BD52" s="24">
        <f>မယဉ်ယဉ်အေး!BD52</f>
        <v>0</v>
      </c>
      <c r="BE52" s="24">
        <f>မယဉ်ယဉ်အေး!BE52</f>
        <v>0</v>
      </c>
      <c r="BF52" s="24">
        <f>မယဉ်ယဉ်အေး!BF52</f>
        <v>0</v>
      </c>
      <c r="BG52" s="24">
        <f>မယဉ်ယဉ်အေး!BG52</f>
        <v>0</v>
      </c>
      <c r="BH52" s="24">
        <f>မယဉ်ယဉ်အေး!BH52</f>
        <v>0</v>
      </c>
      <c r="BI52" s="24">
        <f>မယဉ်ယဉ်အေး!BI52</f>
        <v>0</v>
      </c>
      <c r="BJ52" s="24">
        <f>မယဉ်ယဉ်အေး!BJ52</f>
        <v>0</v>
      </c>
      <c r="BK52" s="24">
        <f>မယဉ်ယဉ်အေး!BK52</f>
        <v>0</v>
      </c>
      <c r="BL52" s="24">
        <f>မယဉ်ယဉ်အေး!BL52</f>
        <v>0</v>
      </c>
      <c r="BM52" s="24">
        <f>မယဉ်ယဉ်အေး!BM52</f>
        <v>0</v>
      </c>
      <c r="BN52" s="24">
        <f>မယဉ်ယဉ်အေး!BN52</f>
        <v>0</v>
      </c>
      <c r="BO52" s="24">
        <f>မယဉ်ယဉ်အေး!BO52</f>
        <v>0</v>
      </c>
      <c r="BP52" s="24">
        <f>မယဉ်ယဉ်အေး!BP52</f>
        <v>0</v>
      </c>
      <c r="BQ52" s="24">
        <f>မယဉ်ယဉ်အေး!BQ52</f>
        <v>0</v>
      </c>
      <c r="BR52" s="24">
        <f>မယဉ်ယဉ်အေး!BR52</f>
        <v>0</v>
      </c>
      <c r="BS52" s="24">
        <f>မယဉ်ယဉ်အေး!BS52</f>
        <v>0</v>
      </c>
      <c r="BT52" s="24">
        <f>မယဉ်ယဉ်အေး!BT52</f>
        <v>0</v>
      </c>
      <c r="BU52" s="24">
        <f>မယဉ်ယဉ်အေး!BU52</f>
        <v>0</v>
      </c>
      <c r="BV52" s="24">
        <f>မယဉ်ယဉ်အေး!BV52</f>
        <v>0</v>
      </c>
      <c r="BW52" s="24">
        <f>မယဉ်ယဉ်အေး!BW52</f>
        <v>0</v>
      </c>
      <c r="BX52" s="24">
        <f>မယဉ်ယဉ်အေး!BX52</f>
        <v>0</v>
      </c>
      <c r="BY52" s="24">
        <f>မယဉ်ယဉ်အေး!BY52</f>
        <v>0</v>
      </c>
      <c r="BZ52" s="24">
        <f>မယဉ်ယဉ်အေး!BZ52</f>
        <v>0</v>
      </c>
      <c r="CA52" s="24"/>
      <c r="CB52" s="24"/>
      <c r="CC52" s="24"/>
      <c r="CD52" s="24"/>
      <c r="CE52" s="39">
        <f t="shared" si="6"/>
        <v>2140</v>
      </c>
      <c r="CF52" s="39">
        <f t="shared" si="7"/>
        <v>34160</v>
      </c>
      <c r="CG52" s="27">
        <f>CF52-'2026-FUS'!DC56</f>
        <v>0</v>
      </c>
      <c r="CH52" s="6"/>
      <c r="CI52" s="6"/>
      <c r="CJ52" s="6"/>
      <c r="CK52" s="6"/>
      <c r="CL52" s="6"/>
    </row>
    <row r="53" spans="1:90" x14ac:dyDescent="0.45">
      <c r="A53" s="22">
        <v>7</v>
      </c>
      <c r="B53" s="23" t="s">
        <v>33</v>
      </c>
      <c r="C53" s="24">
        <f>စံချိန်!C42</f>
        <v>200</v>
      </c>
      <c r="D53" s="24">
        <f>စံချိန်!D42</f>
        <v>2800</v>
      </c>
      <c r="E53" s="24">
        <f>စံချိန်!E42</f>
        <v>150</v>
      </c>
      <c r="F53" s="24">
        <f>စံချိန်!F42</f>
        <v>2100</v>
      </c>
      <c r="G53" s="24">
        <f>စံချိန်!G42</f>
        <v>0</v>
      </c>
      <c r="H53" s="24">
        <f>စံချိန်!H42</f>
        <v>0</v>
      </c>
      <c r="I53" s="24">
        <f>စံချိန်!I42</f>
        <v>0</v>
      </c>
      <c r="J53" s="24">
        <f>စံချိန်!J42</f>
        <v>0</v>
      </c>
      <c r="K53" s="24">
        <f>စံချိန်!K42</f>
        <v>0</v>
      </c>
      <c r="L53" s="24">
        <f>စံချိန်!L42</f>
        <v>0</v>
      </c>
      <c r="M53" s="24">
        <f>စံချိန်!M42</f>
        <v>50</v>
      </c>
      <c r="N53" s="24">
        <f>စံချိန်!N42</f>
        <v>700</v>
      </c>
      <c r="O53" s="24">
        <f>စံချိန်!O42</f>
        <v>0</v>
      </c>
      <c r="P53" s="24">
        <f>စံချိန်!P42</f>
        <v>0</v>
      </c>
      <c r="Q53" s="24">
        <f>စံချိန်!Q42</f>
        <v>0</v>
      </c>
      <c r="R53" s="24">
        <f>စံချိန်!R42</f>
        <v>0</v>
      </c>
      <c r="S53" s="24">
        <f>စံချိန်!S42</f>
        <v>0</v>
      </c>
      <c r="T53" s="24">
        <f>စံချိန်!T42</f>
        <v>0</v>
      </c>
      <c r="U53" s="24">
        <f>စံချိန်!U42</f>
        <v>0</v>
      </c>
      <c r="V53" s="24">
        <f>စံချိန်!V42</f>
        <v>0</v>
      </c>
      <c r="W53" s="24">
        <f>စံချိန်!W42</f>
        <v>0</v>
      </c>
      <c r="X53" s="24">
        <f>စံချိန်!X42</f>
        <v>0</v>
      </c>
      <c r="Y53" s="24">
        <f>စံချိန်!Y42</f>
        <v>200</v>
      </c>
      <c r="Z53" s="24">
        <f>စံချိန်!Z42</f>
        <v>2800</v>
      </c>
      <c r="AA53" s="24">
        <f>စံချိန်!AA42</f>
        <v>0</v>
      </c>
      <c r="AB53" s="24">
        <f>စံချိန်!AB42</f>
        <v>0</v>
      </c>
      <c r="AC53" s="24">
        <f>စံချိန်!AC42</f>
        <v>0</v>
      </c>
      <c r="AD53" s="24">
        <f>စံချိန်!AD42</f>
        <v>0</v>
      </c>
      <c r="AE53" s="24">
        <f>စံချိန်!AE42</f>
        <v>0</v>
      </c>
      <c r="AF53" s="24">
        <f>စံချိန်!AF42</f>
        <v>0</v>
      </c>
      <c r="AG53" s="24">
        <f>စံချိန်!AG42</f>
        <v>0</v>
      </c>
      <c r="AH53" s="24">
        <f>စံချိန်!AH42</f>
        <v>0</v>
      </c>
      <c r="AI53" s="24">
        <f>စံချိန်!AI42</f>
        <v>0</v>
      </c>
      <c r="AJ53" s="24">
        <f>စံချိန်!AJ42</f>
        <v>0</v>
      </c>
      <c r="AK53" s="24">
        <f>စံချိန်!AK42</f>
        <v>0</v>
      </c>
      <c r="AL53" s="24">
        <f>စံချိန်!AL42</f>
        <v>0</v>
      </c>
      <c r="AM53" s="24">
        <f>စံချိန်!AM42</f>
        <v>0</v>
      </c>
      <c r="AN53" s="24">
        <f>စံချိန်!AN42</f>
        <v>0</v>
      </c>
      <c r="AO53" s="24">
        <f>စံချိန်!AO42</f>
        <v>0</v>
      </c>
      <c r="AP53" s="24">
        <f>စံချိန်!AP42</f>
        <v>0</v>
      </c>
      <c r="AQ53" s="24">
        <f>စံချိန်!AQ42</f>
        <v>0</v>
      </c>
      <c r="AR53" s="24">
        <f>စံချိန်!AR42</f>
        <v>0</v>
      </c>
      <c r="AS53" s="24">
        <f>စံချိန်!AS42</f>
        <v>0</v>
      </c>
      <c r="AT53" s="24">
        <f>စံချိန်!AT42</f>
        <v>0</v>
      </c>
      <c r="AU53" s="24">
        <f>စံချိန်!AU42</f>
        <v>0</v>
      </c>
      <c r="AV53" s="24">
        <f>စံချိန်!AV42</f>
        <v>0</v>
      </c>
      <c r="AW53" s="24">
        <f>စံချိန်!AW42</f>
        <v>0</v>
      </c>
      <c r="AX53" s="24">
        <f>စံချိန်!AX42</f>
        <v>0</v>
      </c>
      <c r="AY53" s="24">
        <f>စံချိန်!AY42</f>
        <v>0</v>
      </c>
      <c r="AZ53" s="24">
        <f>စံချိန်!AZ42</f>
        <v>0</v>
      </c>
      <c r="BA53" s="24">
        <f>စံချိန်!BA42</f>
        <v>0</v>
      </c>
      <c r="BB53" s="24">
        <f>စံချိန်!BB42</f>
        <v>0</v>
      </c>
      <c r="BC53" s="24">
        <f>စံချိန်!BC42</f>
        <v>0</v>
      </c>
      <c r="BD53" s="24">
        <f>စံချိန်!BD42</f>
        <v>0</v>
      </c>
      <c r="BE53" s="24">
        <f>စံချိန်!BE42</f>
        <v>0</v>
      </c>
      <c r="BF53" s="24">
        <f>စံချိန်!BF42</f>
        <v>0</v>
      </c>
      <c r="BG53" s="24">
        <f>စံချိန်!BG42</f>
        <v>0</v>
      </c>
      <c r="BH53" s="24">
        <f>စံချိန်!BH42</f>
        <v>0</v>
      </c>
      <c r="BI53" s="24">
        <f>စံချိန်!BI42</f>
        <v>0</v>
      </c>
      <c r="BJ53" s="24">
        <f>စံချိန်!BJ42</f>
        <v>0</v>
      </c>
      <c r="BK53" s="24">
        <f>စံချိန်!BK42</f>
        <v>0</v>
      </c>
      <c r="BL53" s="24">
        <f>စံချိန်!BL42</f>
        <v>0</v>
      </c>
      <c r="BM53" s="24">
        <f>စံချိန်!BM42</f>
        <v>0</v>
      </c>
      <c r="BN53" s="24">
        <f>စံချိန်!BN42</f>
        <v>0</v>
      </c>
      <c r="BO53" s="24">
        <f>စံချိန်!BO42</f>
        <v>0</v>
      </c>
      <c r="BP53" s="24">
        <f>စံချိန်!BP42</f>
        <v>0</v>
      </c>
      <c r="BQ53" s="24">
        <f>စံချိန်!BQ42</f>
        <v>0</v>
      </c>
      <c r="BR53" s="24">
        <f>စံချိန်!BR42</f>
        <v>0</v>
      </c>
      <c r="BS53" s="24">
        <f>စံချိန်!BS42</f>
        <v>0</v>
      </c>
      <c r="BT53" s="24">
        <f>စံချိန်!BT42</f>
        <v>0</v>
      </c>
      <c r="BU53" s="24">
        <f>စံချိန်!BU42</f>
        <v>0</v>
      </c>
      <c r="BV53" s="24">
        <f>စံချိန်!BV42</f>
        <v>0</v>
      </c>
      <c r="BW53" s="24">
        <f>စံချိန်!BW42</f>
        <v>0</v>
      </c>
      <c r="BX53" s="24">
        <f>စံချိန်!BX42</f>
        <v>0</v>
      </c>
      <c r="BY53" s="24">
        <f>စံချိန်!BY42</f>
        <v>0</v>
      </c>
      <c r="BZ53" s="24">
        <f>စံချိန်!BZ42</f>
        <v>0</v>
      </c>
      <c r="CA53" s="24"/>
      <c r="CB53" s="24"/>
      <c r="CC53" s="24"/>
      <c r="CD53" s="24"/>
      <c r="CE53" s="39">
        <f t="shared" si="6"/>
        <v>600</v>
      </c>
      <c r="CF53" s="39">
        <f t="shared" si="7"/>
        <v>8400</v>
      </c>
      <c r="CG53" s="27">
        <f>CF53-'2026-FUS'!DC57</f>
        <v>0</v>
      </c>
      <c r="CH53" s="6"/>
      <c r="CI53" s="6"/>
      <c r="CJ53" s="6"/>
      <c r="CK53" s="6"/>
      <c r="CL53" s="6"/>
    </row>
    <row r="54" spans="1:90" x14ac:dyDescent="0.45">
      <c r="A54" s="22">
        <v>8</v>
      </c>
      <c r="B54" s="23" t="s">
        <v>30</v>
      </c>
      <c r="C54" s="24">
        <f>ဦးရဲမြင့်!C70</f>
        <v>405</v>
      </c>
      <c r="D54" s="24">
        <f>ဦးရဲမြင့်!D70</f>
        <v>5670</v>
      </c>
      <c r="E54" s="24">
        <f>ဦးရဲမြင့်!E70</f>
        <v>2395</v>
      </c>
      <c r="F54" s="24">
        <f>ဦးရဲမြင့်!F70</f>
        <v>33530</v>
      </c>
      <c r="G54" s="24">
        <f>ဦးရဲမြင့်!G70</f>
        <v>520</v>
      </c>
      <c r="H54" s="24">
        <f>ဦးရဲမြင့်!H70</f>
        <v>12480</v>
      </c>
      <c r="I54" s="24">
        <f>ဦးရဲမြင့်!I70</f>
        <v>0</v>
      </c>
      <c r="J54" s="24">
        <f>ဦးရဲမြင့်!J70</f>
        <v>0</v>
      </c>
      <c r="K54" s="24">
        <f>ဦးရဲမြင့်!K70</f>
        <v>0</v>
      </c>
      <c r="L54" s="24">
        <f>ဦးရဲမြင့်!L70</f>
        <v>0</v>
      </c>
      <c r="M54" s="24">
        <f>ဦးရဲမြင့်!M70</f>
        <v>100</v>
      </c>
      <c r="N54" s="24">
        <f>ဦးရဲမြင့်!N70</f>
        <v>1400</v>
      </c>
      <c r="O54" s="24">
        <f>ဦးရဲမြင့်!O70</f>
        <v>0</v>
      </c>
      <c r="P54" s="24">
        <f>ဦးရဲမြင့်!P70</f>
        <v>0</v>
      </c>
      <c r="Q54" s="24">
        <f>ဦးရဲမြင့်!Q70</f>
        <v>20</v>
      </c>
      <c r="R54" s="24">
        <f>ဦးရဲမြင့်!R70</f>
        <v>480</v>
      </c>
      <c r="S54" s="24">
        <f>ဦးရဲမြင့်!S70</f>
        <v>0</v>
      </c>
      <c r="T54" s="24">
        <f>ဦးရဲမြင့်!T70</f>
        <v>0</v>
      </c>
      <c r="U54" s="24">
        <f>ဦးရဲမြင့်!U70</f>
        <v>1115</v>
      </c>
      <c r="V54" s="24">
        <f>ဦးရဲမြင့်!V70</f>
        <v>15610</v>
      </c>
      <c r="W54" s="24">
        <f>ဦးရဲမြင့်!W70</f>
        <v>0</v>
      </c>
      <c r="X54" s="24">
        <f>ဦးရဲမြင့်!X70</f>
        <v>0</v>
      </c>
      <c r="Y54" s="24">
        <f>ဦးရဲမြင့်!Y70</f>
        <v>0</v>
      </c>
      <c r="Z54" s="24">
        <f>ဦးရဲမြင့်!Z70</f>
        <v>0</v>
      </c>
      <c r="AA54" s="24">
        <f>ဦးရဲမြင့်!AA70</f>
        <v>0</v>
      </c>
      <c r="AB54" s="24">
        <f>ဦးရဲမြင့်!AB70</f>
        <v>0</v>
      </c>
      <c r="AC54" s="24">
        <f>ဦးရဲမြင့်!AC70</f>
        <v>0</v>
      </c>
      <c r="AD54" s="24">
        <f>ဦးရဲမြင့်!AD70</f>
        <v>0</v>
      </c>
      <c r="AE54" s="24">
        <f>ဦးရဲမြင့်!AE70</f>
        <v>50</v>
      </c>
      <c r="AF54" s="24">
        <f>ဦးရဲမြင့်!AF70</f>
        <v>600</v>
      </c>
      <c r="AG54" s="24">
        <f>ဦးရဲမြင့်!AG70</f>
        <v>0</v>
      </c>
      <c r="AH54" s="24">
        <f>ဦးရဲမြင့်!AH70</f>
        <v>0</v>
      </c>
      <c r="AI54" s="24">
        <f>ဦးရဲမြင့်!AI70</f>
        <v>0</v>
      </c>
      <c r="AJ54" s="24">
        <f>ဦးရဲမြင့်!AJ70</f>
        <v>0</v>
      </c>
      <c r="AK54" s="24">
        <f>ဦးရဲမြင့်!AK70</f>
        <v>0</v>
      </c>
      <c r="AL54" s="24">
        <f>ဦးရဲမြင့်!AL70</f>
        <v>0</v>
      </c>
      <c r="AM54" s="24">
        <f>ဦးရဲမြင့်!AM70</f>
        <v>0</v>
      </c>
      <c r="AN54" s="24">
        <f>ဦးရဲမြင့်!AN70</f>
        <v>0</v>
      </c>
      <c r="AO54" s="24">
        <f>ဦးရဲမြင့်!AO70</f>
        <v>0</v>
      </c>
      <c r="AP54" s="24">
        <f>ဦးရဲမြင့်!AP70</f>
        <v>0</v>
      </c>
      <c r="AQ54" s="24">
        <f>ဦးရဲမြင့်!AQ70</f>
        <v>0</v>
      </c>
      <c r="AR54" s="24">
        <f>ဦးရဲမြင့်!AR70</f>
        <v>0</v>
      </c>
      <c r="AS54" s="24">
        <f>ဦးရဲမြင့်!AS70</f>
        <v>0</v>
      </c>
      <c r="AT54" s="24">
        <f>ဦးရဲမြင့်!AT70</f>
        <v>0</v>
      </c>
      <c r="AU54" s="24">
        <f>ဦးရဲမြင့်!AU70</f>
        <v>0</v>
      </c>
      <c r="AV54" s="24">
        <f>ဦးရဲမြင့်!AV70</f>
        <v>0</v>
      </c>
      <c r="AW54" s="24">
        <f>ဦးရဲမြင့်!AW70</f>
        <v>0</v>
      </c>
      <c r="AX54" s="24">
        <f>ဦးရဲမြင့်!AX70</f>
        <v>0</v>
      </c>
      <c r="AY54" s="24">
        <f>ဦးရဲမြင့်!AY70</f>
        <v>0</v>
      </c>
      <c r="AZ54" s="24">
        <f>ဦးရဲမြင့်!AZ70</f>
        <v>0</v>
      </c>
      <c r="BA54" s="24">
        <f>ဦးရဲမြင့်!BA70</f>
        <v>0</v>
      </c>
      <c r="BB54" s="24">
        <f>ဦးရဲမြင့်!BB70</f>
        <v>0</v>
      </c>
      <c r="BC54" s="24">
        <f>ဦးရဲမြင့်!BC70</f>
        <v>0</v>
      </c>
      <c r="BD54" s="24">
        <f>ဦးရဲမြင့်!BD70</f>
        <v>0</v>
      </c>
      <c r="BE54" s="24">
        <f>ဦးရဲမြင့်!BE70</f>
        <v>0</v>
      </c>
      <c r="BF54" s="24">
        <f>ဦးရဲမြင့်!BF70</f>
        <v>0</v>
      </c>
      <c r="BG54" s="24">
        <f>ဦးရဲမြင့်!BG70</f>
        <v>0</v>
      </c>
      <c r="BH54" s="24">
        <f>ဦးရဲမြင့်!BH70</f>
        <v>0</v>
      </c>
      <c r="BI54" s="24">
        <f>ဦးရဲမြင့်!BI70</f>
        <v>0</v>
      </c>
      <c r="BJ54" s="24">
        <f>ဦးရဲမြင့်!BJ70</f>
        <v>0</v>
      </c>
      <c r="BK54" s="24">
        <f>ဦးရဲမြင့်!BK70</f>
        <v>0</v>
      </c>
      <c r="BL54" s="24">
        <f>ဦးရဲမြင့်!BL70</f>
        <v>0</v>
      </c>
      <c r="BM54" s="24">
        <f>ဦးရဲမြင့်!BM70</f>
        <v>0</v>
      </c>
      <c r="BN54" s="24">
        <f>ဦးရဲမြင့်!BN70</f>
        <v>0</v>
      </c>
      <c r="BO54" s="24">
        <f>ဦးရဲမြင့်!BO70</f>
        <v>0</v>
      </c>
      <c r="BP54" s="24">
        <f>ဦးရဲမြင့်!BP70</f>
        <v>0</v>
      </c>
      <c r="BQ54" s="24">
        <f>ဦးရဲမြင့်!BQ70</f>
        <v>0</v>
      </c>
      <c r="BR54" s="24">
        <f>ဦးရဲမြင့်!BR70</f>
        <v>0</v>
      </c>
      <c r="BS54" s="24">
        <f>ဦးရဲမြင့်!BS70</f>
        <v>0</v>
      </c>
      <c r="BT54" s="24">
        <f>ဦးရဲမြင့်!BT70</f>
        <v>0</v>
      </c>
      <c r="BU54" s="24">
        <f>ဦးရဲမြင့်!BU70</f>
        <v>0</v>
      </c>
      <c r="BV54" s="24">
        <f>ဦးရဲမြင့်!BV70</f>
        <v>0</v>
      </c>
      <c r="BW54" s="24">
        <f>ဦးရဲမြင့်!BW70</f>
        <v>0</v>
      </c>
      <c r="BX54" s="24">
        <f>ဦးရဲမြင့်!BX70</f>
        <v>0</v>
      </c>
      <c r="BY54" s="24">
        <f>ဦးရဲမြင့်!BY70</f>
        <v>0</v>
      </c>
      <c r="BZ54" s="24">
        <f>ဦးရဲမြင့်!BZ70</f>
        <v>0</v>
      </c>
      <c r="CA54" s="24"/>
      <c r="CB54" s="24"/>
      <c r="CC54" s="24"/>
      <c r="CD54" s="24"/>
      <c r="CE54" s="39">
        <f t="shared" si="6"/>
        <v>4605</v>
      </c>
      <c r="CF54" s="39">
        <f t="shared" si="7"/>
        <v>69770</v>
      </c>
      <c r="CG54" s="27">
        <f>CF54-'2026-FUS'!DC58</f>
        <v>0</v>
      </c>
      <c r="CH54" s="6"/>
      <c r="CI54" s="6"/>
      <c r="CJ54" s="6"/>
      <c r="CK54" s="6"/>
      <c r="CL54" s="6"/>
    </row>
    <row r="55" spans="1:90" x14ac:dyDescent="0.45">
      <c r="A55" s="22">
        <v>9</v>
      </c>
      <c r="B55" s="23" t="s">
        <v>28</v>
      </c>
      <c r="C55" s="24">
        <f>လွင်!C52</f>
        <v>0</v>
      </c>
      <c r="D55" s="24">
        <f>လွင်!D52</f>
        <v>0</v>
      </c>
      <c r="E55" s="24">
        <f>လွင်!E52</f>
        <v>0</v>
      </c>
      <c r="F55" s="24">
        <f>လွင်!F52</f>
        <v>0</v>
      </c>
      <c r="G55" s="24">
        <f>လွင်!G52</f>
        <v>80</v>
      </c>
      <c r="H55" s="24">
        <f>လွင်!H52</f>
        <v>1920</v>
      </c>
      <c r="I55" s="24">
        <f>လွင်!I52</f>
        <v>0</v>
      </c>
      <c r="J55" s="24">
        <f>လွင်!J52</f>
        <v>0</v>
      </c>
      <c r="K55" s="24">
        <f>လွင်!K52</f>
        <v>0</v>
      </c>
      <c r="L55" s="24">
        <f>လွင်!L52</f>
        <v>0</v>
      </c>
      <c r="M55" s="24">
        <f>လွင်!M52</f>
        <v>1300</v>
      </c>
      <c r="N55" s="24">
        <f>လွင်!N52</f>
        <v>18200</v>
      </c>
      <c r="O55" s="24">
        <f>လွင်!O52</f>
        <v>0</v>
      </c>
      <c r="P55" s="24">
        <f>လွင်!P52</f>
        <v>0</v>
      </c>
      <c r="Q55" s="24">
        <f>လွင်!Q52</f>
        <v>0</v>
      </c>
      <c r="R55" s="24">
        <f>လွင်!R52</f>
        <v>0</v>
      </c>
      <c r="S55" s="24">
        <f>လွင်!S52</f>
        <v>30</v>
      </c>
      <c r="T55" s="24">
        <f>လွင်!T52</f>
        <v>420</v>
      </c>
      <c r="U55" s="24">
        <f>လွင်!U52</f>
        <v>0</v>
      </c>
      <c r="V55" s="24">
        <f>လွင်!V52</f>
        <v>0</v>
      </c>
      <c r="W55" s="24">
        <f>လွင်!W52</f>
        <v>100</v>
      </c>
      <c r="X55" s="24">
        <f>လွင်!X52</f>
        <v>1400</v>
      </c>
      <c r="Y55" s="24">
        <f>လွင်!Y52</f>
        <v>300</v>
      </c>
      <c r="Z55" s="24">
        <f>လွင်!Z52</f>
        <v>4200</v>
      </c>
      <c r="AA55" s="24">
        <f>လွင်!AA52</f>
        <v>0</v>
      </c>
      <c r="AB55" s="24">
        <f>လွင်!AB52</f>
        <v>0</v>
      </c>
      <c r="AC55" s="24">
        <f>လွင်!AC52</f>
        <v>0</v>
      </c>
      <c r="AD55" s="24">
        <f>လွင်!AD52</f>
        <v>0</v>
      </c>
      <c r="AE55" s="24">
        <f>လွင်!AE52</f>
        <v>50</v>
      </c>
      <c r="AF55" s="24">
        <f>လွင်!AF52</f>
        <v>600</v>
      </c>
      <c r="AG55" s="24">
        <f>လွင်!AG52</f>
        <v>0</v>
      </c>
      <c r="AH55" s="24">
        <f>လွင်!AH52</f>
        <v>0</v>
      </c>
      <c r="AI55" s="24">
        <f>လွင်!AI52</f>
        <v>0</v>
      </c>
      <c r="AJ55" s="24">
        <f>လွင်!AJ52</f>
        <v>0</v>
      </c>
      <c r="AK55" s="24">
        <f>လွင်!AK52</f>
        <v>0</v>
      </c>
      <c r="AL55" s="24">
        <f>လွင်!AL52</f>
        <v>0</v>
      </c>
      <c r="AM55" s="24">
        <f>လွင်!AM52</f>
        <v>80</v>
      </c>
      <c r="AN55" s="24">
        <f>လွင်!AN52</f>
        <v>960</v>
      </c>
      <c r="AO55" s="24">
        <f>လွင်!AO52</f>
        <v>0</v>
      </c>
      <c r="AP55" s="24">
        <f>လွင်!AP52</f>
        <v>0</v>
      </c>
      <c r="AQ55" s="24">
        <f>လွင်!AQ52</f>
        <v>0</v>
      </c>
      <c r="AR55" s="24">
        <f>လွင်!AR52</f>
        <v>0</v>
      </c>
      <c r="AS55" s="24">
        <f>လွင်!AS52</f>
        <v>0</v>
      </c>
      <c r="AT55" s="24">
        <f>လွင်!AT52</f>
        <v>0</v>
      </c>
      <c r="AU55" s="24">
        <f>လွင်!AU52</f>
        <v>0</v>
      </c>
      <c r="AV55" s="24">
        <f>လွင်!AV52</f>
        <v>0</v>
      </c>
      <c r="AW55" s="24">
        <f>လွင်!AW52</f>
        <v>0</v>
      </c>
      <c r="AX55" s="24">
        <f>လွင်!AX52</f>
        <v>0</v>
      </c>
      <c r="AY55" s="24">
        <f>လွင်!AY52</f>
        <v>0</v>
      </c>
      <c r="AZ55" s="24">
        <f>လွင်!AZ52</f>
        <v>0</v>
      </c>
      <c r="BA55" s="24">
        <f>လွင်!BA52</f>
        <v>0</v>
      </c>
      <c r="BB55" s="24">
        <f>လွင်!BB52</f>
        <v>0</v>
      </c>
      <c r="BC55" s="24">
        <f>လွင်!BC52</f>
        <v>280</v>
      </c>
      <c r="BD55" s="24">
        <f>လွင်!BD52</f>
        <v>6720</v>
      </c>
      <c r="BE55" s="24">
        <f>လွင်!BE52</f>
        <v>0</v>
      </c>
      <c r="BF55" s="24">
        <f>လွင်!BF52</f>
        <v>0</v>
      </c>
      <c r="BG55" s="24">
        <f>လွင်!BG52</f>
        <v>130</v>
      </c>
      <c r="BH55" s="24">
        <f>လွင်!BH52</f>
        <v>1560</v>
      </c>
      <c r="BI55" s="24">
        <f>လွင်!BI52</f>
        <v>0</v>
      </c>
      <c r="BJ55" s="24">
        <f>လွင်!BJ52</f>
        <v>0</v>
      </c>
      <c r="BK55" s="24">
        <f>လွင်!BK52</f>
        <v>30</v>
      </c>
      <c r="BL55" s="24">
        <f>လွင်!BL52</f>
        <v>360</v>
      </c>
      <c r="BM55" s="24">
        <f>လွင်!BM52</f>
        <v>0</v>
      </c>
      <c r="BN55" s="24">
        <f>လွင်!BN52</f>
        <v>0</v>
      </c>
      <c r="BO55" s="24">
        <f>လွင်!BO52</f>
        <v>0</v>
      </c>
      <c r="BP55" s="24">
        <f>လွင်!BP52</f>
        <v>0</v>
      </c>
      <c r="BQ55" s="24">
        <f>လွင်!BQ52</f>
        <v>0</v>
      </c>
      <c r="BR55" s="24">
        <f>လွင်!BR52</f>
        <v>0</v>
      </c>
      <c r="BS55" s="24">
        <f>လွင်!BS52</f>
        <v>0</v>
      </c>
      <c r="BT55" s="24">
        <f>လွင်!BT52</f>
        <v>0</v>
      </c>
      <c r="BU55" s="24">
        <f>လွင်!BU52</f>
        <v>0</v>
      </c>
      <c r="BV55" s="24">
        <f>လွင်!BV52</f>
        <v>0</v>
      </c>
      <c r="BW55" s="24">
        <f>လွင်!BW52</f>
        <v>0</v>
      </c>
      <c r="BX55" s="24">
        <f>လွင်!BX52</f>
        <v>0</v>
      </c>
      <c r="BY55" s="24">
        <f>လွင်!BY52</f>
        <v>0</v>
      </c>
      <c r="BZ55" s="24">
        <f>လွင်!BZ52</f>
        <v>0</v>
      </c>
      <c r="CA55" s="24">
        <f>လွင်!CA52</f>
        <v>0</v>
      </c>
      <c r="CB55" s="24">
        <f>လွင်!CB52</f>
        <v>0</v>
      </c>
      <c r="CC55" s="24">
        <f>လွင်!CC52</f>
        <v>0</v>
      </c>
      <c r="CD55" s="24">
        <f>လွင်!CD52</f>
        <v>0</v>
      </c>
      <c r="CE55" s="39">
        <f t="shared" si="6"/>
        <v>2380</v>
      </c>
      <c r="CF55" s="39">
        <f t="shared" si="7"/>
        <v>36340</v>
      </c>
      <c r="CG55" s="27">
        <f>CF55-'2026-FUS'!DC59</f>
        <v>0</v>
      </c>
      <c r="CH55" s="6"/>
      <c r="CI55" s="6"/>
      <c r="CJ55" s="6"/>
      <c r="CK55" s="6"/>
      <c r="CL55" s="6"/>
    </row>
    <row r="56" spans="1:90" x14ac:dyDescent="0.45">
      <c r="A56" s="22">
        <v>10</v>
      </c>
      <c r="B56" s="23" t="s">
        <v>26</v>
      </c>
      <c r="C56" s="24">
        <f>ဦးစိုးဝင်း!C42</f>
        <v>0</v>
      </c>
      <c r="D56" s="24">
        <f>ဦးစိုးဝင်း!D42</f>
        <v>0</v>
      </c>
      <c r="E56" s="24">
        <f>ဦးစိုးဝင်း!E42</f>
        <v>0</v>
      </c>
      <c r="F56" s="24">
        <f>ဦးစိုးဝင်း!F42</f>
        <v>0</v>
      </c>
      <c r="G56" s="24">
        <f>ဦးစိုးဝင်း!G42</f>
        <v>60</v>
      </c>
      <c r="H56" s="24">
        <f>ဦးစိုးဝင်း!H42</f>
        <v>1440</v>
      </c>
      <c r="I56" s="24">
        <f>ဦးစိုးဝင်း!I42</f>
        <v>0</v>
      </c>
      <c r="J56" s="24">
        <f>ဦးစိုးဝင်း!J42</f>
        <v>0</v>
      </c>
      <c r="K56" s="24">
        <f>ဦးစိုးဝင်း!K42</f>
        <v>0</v>
      </c>
      <c r="L56" s="24">
        <f>ဦးစိုးဝင်း!L42</f>
        <v>0</v>
      </c>
      <c r="M56" s="24">
        <f>ဦးစိုးဝင်း!M42</f>
        <v>300</v>
      </c>
      <c r="N56" s="24">
        <f>ဦးစိုးဝင်း!N42</f>
        <v>4200</v>
      </c>
      <c r="O56" s="24">
        <f>ဦးစိုးဝင်း!O42</f>
        <v>0</v>
      </c>
      <c r="P56" s="24">
        <f>ဦးစိုးဝင်း!P42</f>
        <v>0</v>
      </c>
      <c r="Q56" s="24">
        <f>ဦးစိုးဝင်း!Q42</f>
        <v>0</v>
      </c>
      <c r="R56" s="24">
        <f>ဦးစိုးဝင်း!R42</f>
        <v>0</v>
      </c>
      <c r="S56" s="24">
        <f>ဦးစိုးဝင်း!S42</f>
        <v>0</v>
      </c>
      <c r="T56" s="24">
        <f>ဦးစိုးဝင်း!T42</f>
        <v>0</v>
      </c>
      <c r="U56" s="24">
        <f>ဦးစိုးဝင်း!U42</f>
        <v>0</v>
      </c>
      <c r="V56" s="24">
        <f>ဦးစိုးဝင်း!V42</f>
        <v>0</v>
      </c>
      <c r="W56" s="24">
        <f>ဦးစိုးဝင်း!W42</f>
        <v>0</v>
      </c>
      <c r="X56" s="24">
        <f>ဦးစိုးဝင်း!X42</f>
        <v>0</v>
      </c>
      <c r="Y56" s="24">
        <f>ဦးစိုးဝင်း!Y42</f>
        <v>150</v>
      </c>
      <c r="Z56" s="24">
        <f>ဦးစိုးဝင်း!Z42</f>
        <v>2100</v>
      </c>
      <c r="AA56" s="24">
        <f>ဦးစိုးဝင်း!AA42</f>
        <v>0</v>
      </c>
      <c r="AB56" s="24">
        <f>ဦးစိုးဝင်း!AB42</f>
        <v>0</v>
      </c>
      <c r="AC56" s="24">
        <f>ဦးစိုးဝင်း!AC42</f>
        <v>0</v>
      </c>
      <c r="AD56" s="24">
        <f>ဦးစိုးဝင်း!AD42</f>
        <v>0</v>
      </c>
      <c r="AE56" s="24">
        <f>ဦးစိုးဝင်း!AE42</f>
        <v>0</v>
      </c>
      <c r="AF56" s="24">
        <f>ဦးစိုးဝင်း!AF42</f>
        <v>0</v>
      </c>
      <c r="AG56" s="24">
        <f>ဦးစိုးဝင်း!AG42</f>
        <v>0</v>
      </c>
      <c r="AH56" s="24">
        <f>ဦးစိုးဝင်း!AH42</f>
        <v>0</v>
      </c>
      <c r="AI56" s="24">
        <f>ဦးစိုးဝင်း!AI42</f>
        <v>0</v>
      </c>
      <c r="AJ56" s="24">
        <f>ဦးစိုးဝင်း!AJ42</f>
        <v>0</v>
      </c>
      <c r="AK56" s="24">
        <f>ဦးစိုးဝင်း!AK42</f>
        <v>0</v>
      </c>
      <c r="AL56" s="24">
        <f>ဦးစိုးဝင်း!AL42</f>
        <v>0</v>
      </c>
      <c r="AM56" s="24">
        <f>ဦးစိုးဝင်း!AM42</f>
        <v>0</v>
      </c>
      <c r="AN56" s="24">
        <f>ဦးစိုးဝင်း!AN42</f>
        <v>0</v>
      </c>
      <c r="AO56" s="24">
        <f>ဦးစိုးဝင်း!AO42</f>
        <v>0</v>
      </c>
      <c r="AP56" s="24">
        <f>ဦးစိုးဝင်း!AP42</f>
        <v>0</v>
      </c>
      <c r="AQ56" s="24">
        <f>ဦးစိုးဝင်း!AQ42</f>
        <v>0</v>
      </c>
      <c r="AR56" s="24">
        <f>ဦးစိုးဝင်း!AR42</f>
        <v>0</v>
      </c>
      <c r="AS56" s="24">
        <f>ဦးစိုးဝင်း!AS42</f>
        <v>0</v>
      </c>
      <c r="AT56" s="24">
        <f>ဦးစိုးဝင်း!AT42</f>
        <v>0</v>
      </c>
      <c r="AU56" s="24">
        <f>ဦးစိုးဝင်း!AU42</f>
        <v>0</v>
      </c>
      <c r="AV56" s="24">
        <f>ဦးစိုးဝင်း!AV42</f>
        <v>0</v>
      </c>
      <c r="AW56" s="24">
        <f>ဦးစိုးဝင်း!AW42</f>
        <v>0</v>
      </c>
      <c r="AX56" s="24">
        <f>ဦးစိုးဝင်း!AX42</f>
        <v>0</v>
      </c>
      <c r="AY56" s="24">
        <f>ဦးစိုးဝင်း!AY42</f>
        <v>0</v>
      </c>
      <c r="AZ56" s="24">
        <f>ဦးစိုးဝင်း!AZ42</f>
        <v>0</v>
      </c>
      <c r="BA56" s="24">
        <f>ဦးစိုးဝင်း!BA42</f>
        <v>0</v>
      </c>
      <c r="BB56" s="24">
        <f>ဦးစိုးဝင်း!BB42</f>
        <v>0</v>
      </c>
      <c r="BC56" s="24">
        <f>ဦးစိုးဝင်း!BC42</f>
        <v>0</v>
      </c>
      <c r="BD56" s="24">
        <f>ဦးစိုးဝင်း!BD42</f>
        <v>0</v>
      </c>
      <c r="BE56" s="24">
        <f>ဦးစိုးဝင်း!BE42</f>
        <v>0</v>
      </c>
      <c r="BF56" s="24">
        <f>ဦးစိုးဝင်း!BF42</f>
        <v>0</v>
      </c>
      <c r="BG56" s="24">
        <f>ဦးစိုးဝင်း!BG42</f>
        <v>0</v>
      </c>
      <c r="BH56" s="24">
        <f>ဦးစိုးဝင်း!BH42</f>
        <v>0</v>
      </c>
      <c r="BI56" s="24">
        <f>ဦးစိုးဝင်း!BI42</f>
        <v>0</v>
      </c>
      <c r="BJ56" s="24">
        <f>ဦးစိုးဝင်း!BJ42</f>
        <v>0</v>
      </c>
      <c r="BK56" s="24">
        <f>ဦးစိုးဝင်း!BK42</f>
        <v>0</v>
      </c>
      <c r="BL56" s="24">
        <f>ဦးစိုးဝင်း!BL42</f>
        <v>0</v>
      </c>
      <c r="BM56" s="24">
        <f>ဦးစိုးဝင်း!BM42</f>
        <v>0</v>
      </c>
      <c r="BN56" s="24">
        <f>ဦးစိုးဝင်း!BN42</f>
        <v>0</v>
      </c>
      <c r="BO56" s="24">
        <f>ဦးစိုးဝင်း!BO42</f>
        <v>0</v>
      </c>
      <c r="BP56" s="24">
        <f>ဦးစိုးဝင်း!BP42</f>
        <v>0</v>
      </c>
      <c r="BQ56" s="24">
        <f>ဦးစိုးဝင်း!BQ42</f>
        <v>0</v>
      </c>
      <c r="BR56" s="24">
        <f>ဦးစိုးဝင်း!BR42</f>
        <v>0</v>
      </c>
      <c r="BS56" s="24">
        <f>ဦးစိုးဝင်း!BS42</f>
        <v>0</v>
      </c>
      <c r="BT56" s="24">
        <f>ဦးစိုးဝင်း!BT42</f>
        <v>0</v>
      </c>
      <c r="BU56" s="24">
        <f>ဦးစိုးဝင်း!BU42</f>
        <v>0</v>
      </c>
      <c r="BV56" s="24">
        <f>ဦးစိုးဝင်း!BV42</f>
        <v>0</v>
      </c>
      <c r="BW56" s="24">
        <f>ဦးစိုးဝင်း!BW42</f>
        <v>0</v>
      </c>
      <c r="BX56" s="24">
        <f>ဦးစိုးဝင်း!BX42</f>
        <v>0</v>
      </c>
      <c r="BY56" s="24">
        <f>ဦးစိုးဝင်း!BY42</f>
        <v>0</v>
      </c>
      <c r="BZ56" s="24">
        <f>ဦးစိုးဝင်း!BZ42</f>
        <v>0</v>
      </c>
      <c r="CA56" s="24">
        <f>ဦးစိုးဝင်း!CA42</f>
        <v>0</v>
      </c>
      <c r="CB56" s="24">
        <f>ဦးစိုးဝင်း!CB42</f>
        <v>0</v>
      </c>
      <c r="CC56" s="24">
        <f>ဦးစိုးဝင်း!CC42</f>
        <v>0</v>
      </c>
      <c r="CD56" s="24">
        <f>ဦးစိုးဝင်း!CD42</f>
        <v>0</v>
      </c>
      <c r="CE56" s="39">
        <f t="shared" si="6"/>
        <v>510</v>
      </c>
      <c r="CF56" s="39">
        <f t="shared" si="7"/>
        <v>7740</v>
      </c>
      <c r="CG56" s="27">
        <f>CF56-'2026-FUS'!DC60</f>
        <v>0</v>
      </c>
      <c r="CH56" s="6"/>
      <c r="CI56" s="6"/>
      <c r="CJ56" s="6"/>
      <c r="CK56" s="6"/>
      <c r="CL56" s="6"/>
    </row>
    <row r="57" spans="1:90" x14ac:dyDescent="0.45">
      <c r="A57" s="22">
        <v>11</v>
      </c>
      <c r="B57" s="23" t="s">
        <v>22</v>
      </c>
      <c r="C57" s="24">
        <f>ဦးသိန်းစိုး!C42</f>
        <v>0</v>
      </c>
      <c r="D57" s="24">
        <f>ဦးသိန်းစိုး!D42</f>
        <v>0</v>
      </c>
      <c r="E57" s="24">
        <f>ဦးသိန်းစိုး!E42</f>
        <v>0</v>
      </c>
      <c r="F57" s="24">
        <f>ဦးသိန်းစိုး!F42</f>
        <v>0</v>
      </c>
      <c r="G57" s="24">
        <f>ဦးသိန်းစိုး!G42</f>
        <v>30</v>
      </c>
      <c r="H57" s="24">
        <f>ဦးသိန်းစိုး!H42</f>
        <v>720</v>
      </c>
      <c r="I57" s="24">
        <f>ဦးသိန်းစိုး!I42</f>
        <v>0</v>
      </c>
      <c r="J57" s="24">
        <f>ဦးသိန်းစိုး!J42</f>
        <v>0</v>
      </c>
      <c r="K57" s="24">
        <f>ဦးသိန်းစိုး!K42</f>
        <v>0</v>
      </c>
      <c r="L57" s="24">
        <f>ဦးသိန်းစိုး!L42</f>
        <v>0</v>
      </c>
      <c r="M57" s="24">
        <f>ဦးသိန်းစိုး!M42</f>
        <v>550</v>
      </c>
      <c r="N57" s="24">
        <f>ဦးသိန်းစိုး!N42</f>
        <v>7700</v>
      </c>
      <c r="O57" s="24">
        <f>ဦးသိန်းစိုး!O42</f>
        <v>0</v>
      </c>
      <c r="P57" s="24">
        <f>ဦးသိန်းစိုး!P42</f>
        <v>0</v>
      </c>
      <c r="Q57" s="24">
        <f>ဦးသိန်းစိုး!Q42</f>
        <v>0</v>
      </c>
      <c r="R57" s="24">
        <f>ဦးသိန်းစိုး!R42</f>
        <v>0</v>
      </c>
      <c r="S57" s="24">
        <f>ဦးသိန်းစိုး!S42</f>
        <v>0</v>
      </c>
      <c r="T57" s="24">
        <f>ဦးသိန်းစိုး!T42</f>
        <v>0</v>
      </c>
      <c r="U57" s="24">
        <f>ဦးသိန်းစိုး!U42</f>
        <v>0</v>
      </c>
      <c r="V57" s="24">
        <f>ဦးသိန်းစိုး!V42</f>
        <v>0</v>
      </c>
      <c r="W57" s="24">
        <f>ဦးသိန်းစိုး!W42</f>
        <v>100</v>
      </c>
      <c r="X57" s="24">
        <f>ဦးသိန်းစိုး!X42</f>
        <v>1400</v>
      </c>
      <c r="Y57" s="24">
        <f>ဦးသိန်းစိုး!Y42</f>
        <v>150</v>
      </c>
      <c r="Z57" s="24">
        <f>ဦးသိန်းစိုး!Z42</f>
        <v>2100</v>
      </c>
      <c r="AA57" s="24">
        <f>ဦးသိန်းစိုး!AA42</f>
        <v>0</v>
      </c>
      <c r="AB57" s="24">
        <f>ဦးသိန်းစိုး!AB42</f>
        <v>0</v>
      </c>
      <c r="AC57" s="24">
        <f>ဦးသိန်းစိုး!AC42</f>
        <v>0</v>
      </c>
      <c r="AD57" s="24">
        <f>ဦးသိန်းစိုး!AD42</f>
        <v>0</v>
      </c>
      <c r="AE57" s="24">
        <f>ဦးသိန်းစိုး!AE42</f>
        <v>0</v>
      </c>
      <c r="AF57" s="24">
        <f>ဦးသိန်းစိုး!AF42</f>
        <v>0</v>
      </c>
      <c r="AG57" s="24">
        <f>ဦးသိန်းစိုး!AG42</f>
        <v>0</v>
      </c>
      <c r="AH57" s="24">
        <f>ဦးသိန်းစိုး!AH42</f>
        <v>0</v>
      </c>
      <c r="AI57" s="24">
        <f>ဦးသိန်းစိုး!AI42</f>
        <v>0</v>
      </c>
      <c r="AJ57" s="24">
        <f>ဦးသိန်းစိုး!AJ42</f>
        <v>0</v>
      </c>
      <c r="AK57" s="24">
        <f>ဦးသိန်းစိုး!AK42</f>
        <v>0</v>
      </c>
      <c r="AL57" s="24">
        <f>ဦးသိန်းစိုး!AL42</f>
        <v>0</v>
      </c>
      <c r="AM57" s="24">
        <f>ဦးသိန်းစိုး!AM42</f>
        <v>100</v>
      </c>
      <c r="AN57" s="24">
        <f>ဦးသိန်းစိုး!AN42</f>
        <v>1200</v>
      </c>
      <c r="AO57" s="24">
        <f>ဦးသိန်းစိုး!AO42</f>
        <v>0</v>
      </c>
      <c r="AP57" s="24">
        <f>ဦးသိန်းစိုး!AP42</f>
        <v>0</v>
      </c>
      <c r="AQ57" s="24">
        <f>ဦးသိန်းစိုး!AQ42</f>
        <v>0</v>
      </c>
      <c r="AR57" s="24">
        <f>ဦးသိန်းစိုး!AR42</f>
        <v>0</v>
      </c>
      <c r="AS57" s="24">
        <f>ဦးသိန်းစိုး!AS42</f>
        <v>0</v>
      </c>
      <c r="AT57" s="24">
        <f>ဦးသိန်းစိုး!AT42</f>
        <v>0</v>
      </c>
      <c r="AU57" s="24">
        <f>ဦးသိန်းစိုး!AU42</f>
        <v>0</v>
      </c>
      <c r="AV57" s="24">
        <f>ဦးသိန်းစိုး!AV42</f>
        <v>0</v>
      </c>
      <c r="AW57" s="24">
        <f>ဦးသိန်းစိုး!AW42</f>
        <v>0</v>
      </c>
      <c r="AX57" s="24">
        <f>ဦးသိန်းစိုး!AX42</f>
        <v>0</v>
      </c>
      <c r="AY57" s="24">
        <f>ဦးသိန်းစိုး!AY42</f>
        <v>0</v>
      </c>
      <c r="AZ57" s="24">
        <f>ဦးသိန်းစိုး!AZ42</f>
        <v>0</v>
      </c>
      <c r="BA57" s="24">
        <f>ဦးသိန်းစိုး!BA42</f>
        <v>0</v>
      </c>
      <c r="BB57" s="24">
        <f>ဦးသိန်းစိုး!BB42</f>
        <v>0</v>
      </c>
      <c r="BC57" s="24">
        <f>ဦးသိန်းစိုး!BC42</f>
        <v>0</v>
      </c>
      <c r="BD57" s="24">
        <f>ဦးသိန်းစိုး!BD42</f>
        <v>0</v>
      </c>
      <c r="BE57" s="24">
        <f>ဦးသိန်းစိုး!BE42</f>
        <v>0</v>
      </c>
      <c r="BF57" s="24">
        <f>ဦးသိန်းစိုး!BF42</f>
        <v>0</v>
      </c>
      <c r="BG57" s="24">
        <f>ဦးသိန်းစိုး!BG42</f>
        <v>0</v>
      </c>
      <c r="BH57" s="24">
        <f>ဦးသိန်းစိုး!BH42</f>
        <v>0</v>
      </c>
      <c r="BI57" s="24">
        <f>ဦးသိန်းစိုး!BI42</f>
        <v>0</v>
      </c>
      <c r="BJ57" s="24">
        <f>ဦးသိန်းစိုး!BJ42</f>
        <v>0</v>
      </c>
      <c r="BK57" s="24">
        <f>ဦးသိန်းစိုး!BK42</f>
        <v>0</v>
      </c>
      <c r="BL57" s="24">
        <f>ဦးသိန်းစိုး!BL42</f>
        <v>0</v>
      </c>
      <c r="BM57" s="24">
        <f>ဦးသိန်းစိုး!BM42</f>
        <v>0</v>
      </c>
      <c r="BN57" s="24">
        <f>ဦးသိန်းစိုး!BN42</f>
        <v>0</v>
      </c>
      <c r="BO57" s="24">
        <f>ဦးသိန်းစိုး!BO42</f>
        <v>0</v>
      </c>
      <c r="BP57" s="24">
        <f>ဦးသိန်းစိုး!BP42</f>
        <v>0</v>
      </c>
      <c r="BQ57" s="24">
        <f>ဦးသိန်းစိုး!BQ42</f>
        <v>0</v>
      </c>
      <c r="BR57" s="24">
        <f>ဦးသိန်းစိုး!BR42</f>
        <v>0</v>
      </c>
      <c r="BS57" s="24">
        <f>ဦးသိန်းစိုး!BS42</f>
        <v>0</v>
      </c>
      <c r="BT57" s="24">
        <f>ဦးသိန်းစိုး!BT42</f>
        <v>0</v>
      </c>
      <c r="BU57" s="24">
        <f>ဦးသိန်းစိုး!BU42</f>
        <v>0</v>
      </c>
      <c r="BV57" s="24">
        <f>ဦးသိန်းစိုး!BV42</f>
        <v>0</v>
      </c>
      <c r="BW57" s="24">
        <f>ဦးသိန်းစိုး!BW42</f>
        <v>0</v>
      </c>
      <c r="BX57" s="24">
        <f>ဦးသိန်းစိုး!BX42</f>
        <v>0</v>
      </c>
      <c r="BY57" s="24">
        <f>ဦးသိန်းစိုး!BY42</f>
        <v>0</v>
      </c>
      <c r="BZ57" s="24">
        <f>ဦးသိန်းစိုး!BZ42</f>
        <v>0</v>
      </c>
      <c r="CA57" s="24">
        <f>ဦးသိန်းစိုး!CA42</f>
        <v>0</v>
      </c>
      <c r="CB57" s="24">
        <f>ဦးသိန်းစိုး!CB42</f>
        <v>0</v>
      </c>
      <c r="CC57" s="24">
        <f>ဦးသိန်းစိုး!CC42</f>
        <v>0</v>
      </c>
      <c r="CD57" s="24">
        <f>ဦးသိန်းစိုး!CD42</f>
        <v>0</v>
      </c>
      <c r="CE57" s="39">
        <f t="shared" si="6"/>
        <v>930</v>
      </c>
      <c r="CF57" s="39">
        <f t="shared" si="7"/>
        <v>13120</v>
      </c>
      <c r="CG57" s="27">
        <f>CF57-'2026-FUS'!DC61</f>
        <v>0</v>
      </c>
      <c r="CH57" s="6"/>
      <c r="CI57" s="6"/>
      <c r="CJ57" s="6"/>
      <c r="CK57" s="6"/>
      <c r="CL57" s="6"/>
    </row>
    <row r="58" spans="1:90" x14ac:dyDescent="0.45">
      <c r="A58" s="22">
        <v>12</v>
      </c>
      <c r="B58" s="23" t="s">
        <v>20</v>
      </c>
      <c r="C58" s="24">
        <f>ကောင်းထက်သူ!C42</f>
        <v>0</v>
      </c>
      <c r="D58" s="24">
        <f>ကောင်းထက်သူ!D42</f>
        <v>0</v>
      </c>
      <c r="E58" s="24">
        <f>ကောင်းထက်သူ!E42</f>
        <v>0</v>
      </c>
      <c r="F58" s="24">
        <f>ကောင်းထက်သူ!F42</f>
        <v>0</v>
      </c>
      <c r="G58" s="24">
        <f>ကောင်းထက်သူ!G42</f>
        <v>20</v>
      </c>
      <c r="H58" s="24">
        <f>ကောင်းထက်သူ!H42</f>
        <v>480</v>
      </c>
      <c r="I58" s="24">
        <f>ကောင်းထက်သူ!I42</f>
        <v>0</v>
      </c>
      <c r="J58" s="24">
        <f>ကောင်းထက်သူ!J42</f>
        <v>0</v>
      </c>
      <c r="K58" s="24">
        <f>ကောင်းထက်သူ!K42</f>
        <v>0</v>
      </c>
      <c r="L58" s="24">
        <f>ကောင်းထက်သူ!L42</f>
        <v>0</v>
      </c>
      <c r="M58" s="24">
        <f>ကောင်းထက်သူ!M42</f>
        <v>800</v>
      </c>
      <c r="N58" s="24">
        <f>ကောင်းထက်သူ!N42</f>
        <v>11200</v>
      </c>
      <c r="O58" s="24">
        <f>ကောင်းထက်သူ!O42</f>
        <v>0</v>
      </c>
      <c r="P58" s="24">
        <f>ကောင်းထက်သူ!P42</f>
        <v>0</v>
      </c>
      <c r="Q58" s="24">
        <f>ကောင်းထက်သူ!Q42</f>
        <v>0</v>
      </c>
      <c r="R58" s="24">
        <f>ကောင်းထက်သူ!R42</f>
        <v>0</v>
      </c>
      <c r="S58" s="24">
        <f>ကောင်းထက်သူ!S42</f>
        <v>0</v>
      </c>
      <c r="T58" s="24">
        <f>ကောင်းထက်သူ!T42</f>
        <v>0</v>
      </c>
      <c r="U58" s="24">
        <f>ကောင်းထက်သူ!U42</f>
        <v>0</v>
      </c>
      <c r="V58" s="24">
        <f>ကောင်းထက်သူ!V42</f>
        <v>0</v>
      </c>
      <c r="W58" s="24">
        <f>ကောင်းထက်သူ!W42</f>
        <v>0</v>
      </c>
      <c r="X58" s="24">
        <f>ကောင်းထက်သူ!X42</f>
        <v>0</v>
      </c>
      <c r="Y58" s="24">
        <f>ကောင်းထက်သူ!Y42</f>
        <v>150</v>
      </c>
      <c r="Z58" s="24">
        <f>ကောင်းထက်သူ!Z42</f>
        <v>2100</v>
      </c>
      <c r="AA58" s="24">
        <f>ကောင်းထက်သူ!AA42</f>
        <v>0</v>
      </c>
      <c r="AB58" s="24">
        <f>ကောင်းထက်သူ!AB42</f>
        <v>0</v>
      </c>
      <c r="AC58" s="24">
        <f>ကောင်းထက်သူ!AC42</f>
        <v>0</v>
      </c>
      <c r="AD58" s="24">
        <f>ကောင်းထက်သူ!AD42</f>
        <v>0</v>
      </c>
      <c r="AE58" s="24">
        <f>ကောင်းထက်သူ!AE42</f>
        <v>0</v>
      </c>
      <c r="AF58" s="24">
        <f>ကောင်းထက်သူ!AF42</f>
        <v>0</v>
      </c>
      <c r="AG58" s="24">
        <f>ကောင်းထက်သူ!AG42</f>
        <v>0</v>
      </c>
      <c r="AH58" s="24">
        <f>ကောင်းထက်သူ!AH42</f>
        <v>0</v>
      </c>
      <c r="AI58" s="24">
        <f>ကောင်းထက်သူ!AI42</f>
        <v>0</v>
      </c>
      <c r="AJ58" s="24">
        <f>ကောင်းထက်သူ!AJ42</f>
        <v>0</v>
      </c>
      <c r="AK58" s="24">
        <f>ကောင်းထက်သူ!AK42</f>
        <v>0</v>
      </c>
      <c r="AL58" s="24">
        <f>ကောင်းထက်သူ!AL42</f>
        <v>0</v>
      </c>
      <c r="AM58" s="24">
        <f>ကောင်းထက်သူ!AM42</f>
        <v>20</v>
      </c>
      <c r="AN58" s="24">
        <f>ကောင်းထက်သူ!AN42</f>
        <v>240</v>
      </c>
      <c r="AO58" s="24">
        <f>ကောင်းထက်သူ!AO42</f>
        <v>0</v>
      </c>
      <c r="AP58" s="24">
        <f>ကောင်းထက်သူ!AP42</f>
        <v>0</v>
      </c>
      <c r="AQ58" s="24">
        <f>ကောင်းထက်သူ!AQ42</f>
        <v>0</v>
      </c>
      <c r="AR58" s="24">
        <f>ကောင်းထက်သူ!AR42</f>
        <v>0</v>
      </c>
      <c r="AS58" s="24">
        <f>ကောင်းထက်သူ!AS42</f>
        <v>0</v>
      </c>
      <c r="AT58" s="24">
        <f>ကောင်းထက်သူ!AT42</f>
        <v>0</v>
      </c>
      <c r="AU58" s="24">
        <f>ကောင်းထက်သူ!AU42</f>
        <v>0</v>
      </c>
      <c r="AV58" s="24">
        <f>ကောင်းထက်သူ!AV42</f>
        <v>0</v>
      </c>
      <c r="AW58" s="24">
        <f>ကောင်းထက်သူ!AW42</f>
        <v>0</v>
      </c>
      <c r="AX58" s="24">
        <f>ကောင်းထက်သူ!AX42</f>
        <v>0</v>
      </c>
      <c r="AY58" s="24">
        <f>ကောင်းထက်သူ!AY42</f>
        <v>0</v>
      </c>
      <c r="AZ58" s="24">
        <f>ကောင်းထက်သူ!AZ42</f>
        <v>0</v>
      </c>
      <c r="BA58" s="24">
        <f>ကောင်းထက်သူ!BA42</f>
        <v>0</v>
      </c>
      <c r="BB58" s="24">
        <f>ကောင်းထက်သူ!BB42</f>
        <v>0</v>
      </c>
      <c r="BC58" s="24">
        <f>ကောင်းထက်သူ!BC42</f>
        <v>50</v>
      </c>
      <c r="BD58" s="24">
        <f>ကောင်းထက်သူ!BD42</f>
        <v>1200</v>
      </c>
      <c r="BE58" s="24">
        <f>ကောင်းထက်သူ!BE42</f>
        <v>0</v>
      </c>
      <c r="BF58" s="24">
        <f>ကောင်းထက်သူ!BF42</f>
        <v>0</v>
      </c>
      <c r="BG58" s="24">
        <f>ကောင်းထက်သူ!BG42</f>
        <v>0</v>
      </c>
      <c r="BH58" s="24">
        <f>ကောင်းထက်သူ!BH42</f>
        <v>0</v>
      </c>
      <c r="BI58" s="24">
        <f>ကောင်းထက်သူ!BI42</f>
        <v>0</v>
      </c>
      <c r="BJ58" s="24">
        <f>ကောင်းထက်သူ!BJ42</f>
        <v>0</v>
      </c>
      <c r="BK58" s="24">
        <f>ကောင်းထက်သူ!BK42</f>
        <v>20</v>
      </c>
      <c r="BL58" s="24">
        <f>ကောင်းထက်သူ!BL42</f>
        <v>240</v>
      </c>
      <c r="BM58" s="24">
        <f>ကောင်းထက်သူ!BM42</f>
        <v>0</v>
      </c>
      <c r="BN58" s="24">
        <f>ကောင်းထက်သူ!BN42</f>
        <v>0</v>
      </c>
      <c r="BO58" s="24">
        <f>ကောင်းထက်သူ!BO42</f>
        <v>0</v>
      </c>
      <c r="BP58" s="24">
        <f>ကောင်းထက်သူ!BP42</f>
        <v>0</v>
      </c>
      <c r="BQ58" s="24">
        <f>ကောင်းထက်သူ!BQ42</f>
        <v>0</v>
      </c>
      <c r="BR58" s="24">
        <f>ကောင်းထက်သူ!BR42</f>
        <v>0</v>
      </c>
      <c r="BS58" s="24">
        <f>ကောင်းထက်သူ!BS42</f>
        <v>0</v>
      </c>
      <c r="BT58" s="24">
        <f>ကောင်းထက်သူ!BT42</f>
        <v>0</v>
      </c>
      <c r="BU58" s="24">
        <f>ကောင်းထက်သူ!BU42</f>
        <v>0</v>
      </c>
      <c r="BV58" s="24">
        <f>ကောင်းထက်သူ!BV42</f>
        <v>0</v>
      </c>
      <c r="BW58" s="24">
        <f>ကောင်းထက်သူ!BW42</f>
        <v>0</v>
      </c>
      <c r="BX58" s="24">
        <f>ကောင်းထက်သူ!BX42</f>
        <v>0</v>
      </c>
      <c r="BY58" s="24">
        <f>ကောင်းထက်သူ!BY42</f>
        <v>0</v>
      </c>
      <c r="BZ58" s="24">
        <f>ကောင်းထက်သူ!BZ42</f>
        <v>0</v>
      </c>
      <c r="CA58" s="24">
        <f>ကောင်းထက်သူ!CA42</f>
        <v>0</v>
      </c>
      <c r="CB58" s="24">
        <f>ကောင်းထက်သူ!CB42</f>
        <v>0</v>
      </c>
      <c r="CC58" s="24">
        <f>ကောင်းထက်သူ!CC42</f>
        <v>0</v>
      </c>
      <c r="CD58" s="24">
        <f>ကောင်းထက်သူ!CD42</f>
        <v>0</v>
      </c>
      <c r="CE58" s="39">
        <f t="shared" si="6"/>
        <v>1060</v>
      </c>
      <c r="CF58" s="39">
        <f t="shared" si="7"/>
        <v>15460</v>
      </c>
      <c r="CG58" s="27">
        <f>CF58-'2026-FUS'!DC62</f>
        <v>0</v>
      </c>
      <c r="CH58" s="6"/>
      <c r="CI58" s="6"/>
      <c r="CJ58" s="6"/>
      <c r="CK58" s="6"/>
      <c r="CL58" s="6"/>
    </row>
    <row r="59" spans="1:90" x14ac:dyDescent="0.45">
      <c r="A59" s="22">
        <v>13</v>
      </c>
      <c r="B59" s="23" t="s">
        <v>18</v>
      </c>
      <c r="C59" s="24">
        <f>ကောင်းဆုဝေ!C42</f>
        <v>0</v>
      </c>
      <c r="D59" s="24">
        <f>ကောင်းဆုဝေ!D42</f>
        <v>0</v>
      </c>
      <c r="E59" s="24">
        <f>ကောင်းဆုဝေ!E42</f>
        <v>0</v>
      </c>
      <c r="F59" s="24">
        <f>ကောင်းဆုဝေ!F42</f>
        <v>0</v>
      </c>
      <c r="G59" s="24">
        <f>ကောင်းဆုဝေ!G42</f>
        <v>0</v>
      </c>
      <c r="H59" s="24">
        <f>ကောင်းဆုဝေ!H42</f>
        <v>0</v>
      </c>
      <c r="I59" s="24">
        <f>ကောင်းဆုဝေ!I42</f>
        <v>0</v>
      </c>
      <c r="J59" s="24">
        <f>ကောင်းဆုဝေ!J42</f>
        <v>0</v>
      </c>
      <c r="K59" s="24">
        <f>ကောင်းဆုဝေ!K42</f>
        <v>0</v>
      </c>
      <c r="L59" s="24">
        <f>ကောင်းဆုဝေ!L42</f>
        <v>0</v>
      </c>
      <c r="M59" s="24">
        <f>ကောင်းဆုဝေ!M42</f>
        <v>325</v>
      </c>
      <c r="N59" s="24">
        <f>ကောင်းဆုဝေ!N42</f>
        <v>4550</v>
      </c>
      <c r="O59" s="24">
        <f>ကောင်းဆုဝေ!O42</f>
        <v>0</v>
      </c>
      <c r="P59" s="24">
        <f>ကောင်းဆုဝေ!P42</f>
        <v>0</v>
      </c>
      <c r="Q59" s="24">
        <f>ကောင်းဆုဝေ!Q42</f>
        <v>0</v>
      </c>
      <c r="R59" s="24">
        <f>ကောင်းဆုဝေ!R42</f>
        <v>0</v>
      </c>
      <c r="S59" s="24">
        <f>ကောင်းဆုဝေ!S42</f>
        <v>0</v>
      </c>
      <c r="T59" s="24">
        <f>ကောင်းဆုဝေ!T42</f>
        <v>0</v>
      </c>
      <c r="U59" s="24">
        <f>ကောင်းဆုဝေ!U42</f>
        <v>0</v>
      </c>
      <c r="V59" s="24">
        <f>ကောင်းဆုဝေ!V42</f>
        <v>0</v>
      </c>
      <c r="W59" s="24">
        <f>ကောင်းဆုဝေ!W42</f>
        <v>350</v>
      </c>
      <c r="X59" s="24">
        <f>ကောင်းဆုဝေ!X42</f>
        <v>4900</v>
      </c>
      <c r="Y59" s="24">
        <f>ကောင်းဆုဝေ!Y42</f>
        <v>0</v>
      </c>
      <c r="Z59" s="24">
        <f>ကောင်းဆုဝေ!Z42</f>
        <v>0</v>
      </c>
      <c r="AA59" s="24">
        <f>ကောင်းဆုဝေ!AA42</f>
        <v>0</v>
      </c>
      <c r="AB59" s="24">
        <f>ကောင်းဆုဝေ!AB42</f>
        <v>0</v>
      </c>
      <c r="AC59" s="24">
        <f>ကောင်းဆုဝေ!AC42</f>
        <v>0</v>
      </c>
      <c r="AD59" s="24">
        <f>ကောင်းဆုဝေ!AD42</f>
        <v>0</v>
      </c>
      <c r="AE59" s="24">
        <f>ကောင်းဆုဝေ!AE42</f>
        <v>0</v>
      </c>
      <c r="AF59" s="24">
        <f>ကောင်းဆုဝေ!AF42</f>
        <v>0</v>
      </c>
      <c r="AG59" s="24">
        <f>ကောင်းဆုဝေ!AG42</f>
        <v>0</v>
      </c>
      <c r="AH59" s="24">
        <f>ကောင်းဆုဝေ!AH42</f>
        <v>0</v>
      </c>
      <c r="AI59" s="24">
        <f>ကောင်းဆုဝေ!AI42</f>
        <v>0</v>
      </c>
      <c r="AJ59" s="24">
        <f>ကောင်းဆုဝေ!AJ42</f>
        <v>0</v>
      </c>
      <c r="AK59" s="24">
        <f>ကောင်းဆုဝေ!AK42</f>
        <v>0</v>
      </c>
      <c r="AL59" s="24">
        <f>ကောင်းဆုဝေ!AL42</f>
        <v>0</v>
      </c>
      <c r="AM59" s="24">
        <f>ကောင်းဆုဝေ!AM42</f>
        <v>0</v>
      </c>
      <c r="AN59" s="24">
        <f>ကောင်းဆုဝေ!AN42</f>
        <v>0</v>
      </c>
      <c r="AO59" s="24">
        <f>ကောင်းဆုဝေ!AO42</f>
        <v>0</v>
      </c>
      <c r="AP59" s="24">
        <f>ကောင်းဆုဝေ!AP42</f>
        <v>0</v>
      </c>
      <c r="AQ59" s="24">
        <f>ကောင်းဆုဝေ!AQ42</f>
        <v>0</v>
      </c>
      <c r="AR59" s="24">
        <f>ကောင်းဆုဝေ!AR42</f>
        <v>0</v>
      </c>
      <c r="AS59" s="24">
        <f>ကောင်းဆုဝေ!AS42</f>
        <v>0</v>
      </c>
      <c r="AT59" s="24">
        <f>ကောင်းဆုဝေ!AT42</f>
        <v>0</v>
      </c>
      <c r="AU59" s="24">
        <f>ကောင်းဆုဝေ!AU42</f>
        <v>0</v>
      </c>
      <c r="AV59" s="24">
        <f>ကောင်းဆုဝေ!AV42</f>
        <v>0</v>
      </c>
      <c r="AW59" s="24">
        <f>ကောင်းဆုဝေ!AW42</f>
        <v>0</v>
      </c>
      <c r="AX59" s="24">
        <f>ကောင်းဆုဝေ!AX42</f>
        <v>0</v>
      </c>
      <c r="AY59" s="24">
        <f>ကောင်းဆုဝေ!AY42</f>
        <v>0</v>
      </c>
      <c r="AZ59" s="24">
        <f>ကောင်းဆုဝေ!AZ42</f>
        <v>0</v>
      </c>
      <c r="BA59" s="24">
        <f>ကောင်းဆုဝေ!BA42</f>
        <v>0</v>
      </c>
      <c r="BB59" s="24">
        <f>ကောင်းဆုဝေ!BB42</f>
        <v>0</v>
      </c>
      <c r="BC59" s="24">
        <f>ကောင်းဆုဝေ!BC42</f>
        <v>0</v>
      </c>
      <c r="BD59" s="24">
        <f>ကောင်းဆုဝေ!BD42</f>
        <v>0</v>
      </c>
      <c r="BE59" s="24">
        <f>ကောင်းဆုဝေ!BE42</f>
        <v>0</v>
      </c>
      <c r="BF59" s="24">
        <f>ကောင်းဆုဝေ!BF42</f>
        <v>0</v>
      </c>
      <c r="BG59" s="24">
        <f>ကောင်းဆုဝေ!BG42</f>
        <v>0</v>
      </c>
      <c r="BH59" s="24">
        <f>ကောင်းဆုဝေ!BH42</f>
        <v>0</v>
      </c>
      <c r="BI59" s="24">
        <f>ကောင်းဆုဝေ!BI42</f>
        <v>0</v>
      </c>
      <c r="BJ59" s="24">
        <f>ကောင်းဆုဝေ!BJ42</f>
        <v>0</v>
      </c>
      <c r="BK59" s="24">
        <f>ကောင်းဆုဝေ!BK42</f>
        <v>25</v>
      </c>
      <c r="BL59" s="24">
        <f>ကောင်းဆုဝေ!BL42</f>
        <v>300</v>
      </c>
      <c r="BM59" s="24">
        <f>ကောင်းဆုဝေ!BM42</f>
        <v>0</v>
      </c>
      <c r="BN59" s="24">
        <f>ကောင်းဆုဝေ!BN42</f>
        <v>0</v>
      </c>
      <c r="BO59" s="24">
        <f>ကောင်းဆုဝေ!BO42</f>
        <v>0</v>
      </c>
      <c r="BP59" s="24">
        <f>ကောင်းဆုဝေ!BP42</f>
        <v>0</v>
      </c>
      <c r="BQ59" s="24">
        <f>ကောင်းဆုဝေ!BQ42</f>
        <v>0</v>
      </c>
      <c r="BR59" s="24">
        <f>ကောင်းဆုဝေ!BR42</f>
        <v>0</v>
      </c>
      <c r="BS59" s="24">
        <f>ကောင်းဆုဝေ!BS42</f>
        <v>0</v>
      </c>
      <c r="BT59" s="24">
        <f>ကောင်းဆုဝေ!BT42</f>
        <v>0</v>
      </c>
      <c r="BU59" s="24">
        <f>ကောင်းဆုဝေ!BU42</f>
        <v>0</v>
      </c>
      <c r="BV59" s="24">
        <f>ကောင်းဆုဝေ!BV42</f>
        <v>0</v>
      </c>
      <c r="BW59" s="24">
        <f>ကောင်းဆုဝေ!BW42</f>
        <v>0</v>
      </c>
      <c r="BX59" s="24">
        <f>ကောင်းဆုဝေ!BX42</f>
        <v>0</v>
      </c>
      <c r="BY59" s="24">
        <f>ကောင်းဆုဝေ!BY42</f>
        <v>0</v>
      </c>
      <c r="BZ59" s="24">
        <f>ကောင်းဆုဝေ!BZ42</f>
        <v>0</v>
      </c>
      <c r="CA59" s="24"/>
      <c r="CB59" s="24"/>
      <c r="CC59" s="24"/>
      <c r="CD59" s="24"/>
      <c r="CE59" s="39">
        <f t="shared" si="6"/>
        <v>700</v>
      </c>
      <c r="CF59" s="39">
        <f t="shared" si="7"/>
        <v>9750</v>
      </c>
      <c r="CG59" s="27">
        <f>CF59-'2026-FUS'!DC63</f>
        <v>0</v>
      </c>
      <c r="CH59" s="6"/>
      <c r="CI59" s="6"/>
      <c r="CJ59" s="6"/>
      <c r="CK59" s="6"/>
      <c r="CL59" s="6"/>
    </row>
    <row r="60" spans="1:90" x14ac:dyDescent="0.45">
      <c r="A60" s="22">
        <v>14</v>
      </c>
      <c r="B60" s="23" t="s">
        <v>14</v>
      </c>
      <c r="C60" s="24">
        <f>မြို့မ!C42</f>
        <v>0</v>
      </c>
      <c r="D60" s="24">
        <f>မြို့မ!D42</f>
        <v>0</v>
      </c>
      <c r="E60" s="24">
        <f>မြို့မ!E42</f>
        <v>0</v>
      </c>
      <c r="F60" s="24">
        <f>မြို့မ!F42</f>
        <v>0</v>
      </c>
      <c r="G60" s="24">
        <f>မြို့မ!G42</f>
        <v>0</v>
      </c>
      <c r="H60" s="24">
        <f>မြို့မ!H42</f>
        <v>0</v>
      </c>
      <c r="I60" s="24">
        <f>မြို့မ!I42</f>
        <v>0</v>
      </c>
      <c r="J60" s="24">
        <f>မြို့မ!J42</f>
        <v>0</v>
      </c>
      <c r="K60" s="24">
        <f>မြို့မ!K42</f>
        <v>0</v>
      </c>
      <c r="L60" s="24">
        <f>မြို့မ!L42</f>
        <v>0</v>
      </c>
      <c r="M60" s="24">
        <f>မြို့မ!M42</f>
        <v>0</v>
      </c>
      <c r="N60" s="24">
        <f>မြို့မ!N42</f>
        <v>0</v>
      </c>
      <c r="O60" s="24">
        <f>မြို့မ!O42</f>
        <v>0</v>
      </c>
      <c r="P60" s="24">
        <f>မြို့မ!P42</f>
        <v>0</v>
      </c>
      <c r="Q60" s="24">
        <f>မြို့မ!Q42</f>
        <v>0</v>
      </c>
      <c r="R60" s="24">
        <f>မြို့မ!R42</f>
        <v>0</v>
      </c>
      <c r="S60" s="24">
        <f>မြို့မ!S42</f>
        <v>100</v>
      </c>
      <c r="T60" s="24">
        <f>မြို့မ!T42</f>
        <v>1400</v>
      </c>
      <c r="U60" s="24">
        <f>မြို့မ!U42</f>
        <v>0</v>
      </c>
      <c r="V60" s="24">
        <f>မြို့မ!V42</f>
        <v>0</v>
      </c>
      <c r="W60" s="24">
        <f>မြို့မ!W42</f>
        <v>50</v>
      </c>
      <c r="X60" s="24">
        <f>မြို့မ!X42</f>
        <v>700</v>
      </c>
      <c r="Y60" s="24">
        <f>မြို့မ!Y42</f>
        <v>100</v>
      </c>
      <c r="Z60" s="24">
        <f>မြို့မ!Z42</f>
        <v>1400</v>
      </c>
      <c r="AA60" s="24">
        <f>မြို့မ!AA42</f>
        <v>0</v>
      </c>
      <c r="AB60" s="24">
        <f>မြို့မ!AB42</f>
        <v>0</v>
      </c>
      <c r="AC60" s="24">
        <f>မြို့မ!AC42</f>
        <v>0</v>
      </c>
      <c r="AD60" s="24">
        <f>မြို့မ!AD42</f>
        <v>0</v>
      </c>
      <c r="AE60" s="24">
        <f>မြို့မ!AE42</f>
        <v>0</v>
      </c>
      <c r="AF60" s="24">
        <f>မြို့မ!AF42</f>
        <v>0</v>
      </c>
      <c r="AG60" s="24">
        <f>မြို့မ!AG42</f>
        <v>0</v>
      </c>
      <c r="AH60" s="24">
        <f>မြို့မ!AH42</f>
        <v>0</v>
      </c>
      <c r="AI60" s="24">
        <f>မြို့မ!AI42</f>
        <v>0</v>
      </c>
      <c r="AJ60" s="24">
        <f>မြို့မ!AJ42</f>
        <v>0</v>
      </c>
      <c r="AK60" s="24">
        <f>မြို့မ!AK42</f>
        <v>0</v>
      </c>
      <c r="AL60" s="24">
        <f>မြို့မ!AL42</f>
        <v>0</v>
      </c>
      <c r="AM60" s="24">
        <f>မြို့မ!AM42</f>
        <v>200</v>
      </c>
      <c r="AN60" s="24">
        <f>မြို့မ!AN42</f>
        <v>2400</v>
      </c>
      <c r="AO60" s="24">
        <f>မြို့မ!AO42</f>
        <v>0</v>
      </c>
      <c r="AP60" s="24">
        <f>မြို့မ!AP42</f>
        <v>0</v>
      </c>
      <c r="AQ60" s="24">
        <f>မြို့မ!AQ42</f>
        <v>0</v>
      </c>
      <c r="AR60" s="24">
        <f>မြို့မ!AR42</f>
        <v>0</v>
      </c>
      <c r="AS60" s="24">
        <f>မြို့မ!AS42</f>
        <v>0</v>
      </c>
      <c r="AT60" s="24">
        <f>မြို့မ!AT42</f>
        <v>0</v>
      </c>
      <c r="AU60" s="24">
        <f>မြို့မ!AU42</f>
        <v>0</v>
      </c>
      <c r="AV60" s="24">
        <f>မြို့မ!AV42</f>
        <v>0</v>
      </c>
      <c r="AW60" s="24">
        <f>မြို့မ!AW42</f>
        <v>0</v>
      </c>
      <c r="AX60" s="24">
        <f>မြို့မ!AX42</f>
        <v>0</v>
      </c>
      <c r="AY60" s="24">
        <f>မြို့မ!AY42</f>
        <v>0</v>
      </c>
      <c r="AZ60" s="24">
        <f>မြို့မ!AZ42</f>
        <v>0</v>
      </c>
      <c r="BA60" s="24">
        <f>မြို့မ!BA42</f>
        <v>0</v>
      </c>
      <c r="BB60" s="24">
        <f>မြို့မ!BB42</f>
        <v>0</v>
      </c>
      <c r="BC60" s="24">
        <f>မြို့မ!BC42</f>
        <v>0</v>
      </c>
      <c r="BD60" s="24">
        <f>မြို့မ!BD42</f>
        <v>0</v>
      </c>
      <c r="BE60" s="24">
        <f>မြို့မ!BE42</f>
        <v>0</v>
      </c>
      <c r="BF60" s="24">
        <f>မြို့မ!BF42</f>
        <v>0</v>
      </c>
      <c r="BG60" s="24">
        <f>မြို့မ!BG42</f>
        <v>0</v>
      </c>
      <c r="BH60" s="24">
        <f>မြို့မ!BH42</f>
        <v>0</v>
      </c>
      <c r="BI60" s="24">
        <f>မြို့မ!BI42</f>
        <v>0</v>
      </c>
      <c r="BJ60" s="24">
        <f>မြို့မ!BJ42</f>
        <v>0</v>
      </c>
      <c r="BK60" s="24">
        <f>မြို့မ!BK42</f>
        <v>0</v>
      </c>
      <c r="BL60" s="24">
        <f>မြို့မ!BL42</f>
        <v>0</v>
      </c>
      <c r="BM60" s="24">
        <f>မြို့မ!BM42</f>
        <v>0</v>
      </c>
      <c r="BN60" s="24">
        <f>မြို့မ!BN42</f>
        <v>0</v>
      </c>
      <c r="BO60" s="24">
        <f>မြို့မ!BO42</f>
        <v>0</v>
      </c>
      <c r="BP60" s="24">
        <f>မြို့မ!BP42</f>
        <v>0</v>
      </c>
      <c r="BQ60" s="24">
        <f>မြို့မ!BQ42</f>
        <v>0</v>
      </c>
      <c r="BR60" s="24">
        <f>မြို့မ!BR42</f>
        <v>0</v>
      </c>
      <c r="BS60" s="24">
        <f>မြို့မ!BS42</f>
        <v>0</v>
      </c>
      <c r="BT60" s="24">
        <f>မြို့မ!BT42</f>
        <v>0</v>
      </c>
      <c r="BU60" s="24">
        <f>မြို့မ!BU42</f>
        <v>0</v>
      </c>
      <c r="BV60" s="24">
        <f>မြို့မ!BV42</f>
        <v>0</v>
      </c>
      <c r="BW60" s="24">
        <f>မြို့မ!BW42</f>
        <v>0</v>
      </c>
      <c r="BX60" s="24">
        <f>မြို့မ!BX42</f>
        <v>0</v>
      </c>
      <c r="BY60" s="24">
        <f>မြို့မ!BY42</f>
        <v>0</v>
      </c>
      <c r="BZ60" s="24">
        <f>မြို့မ!BZ42</f>
        <v>0</v>
      </c>
      <c r="CA60" s="24"/>
      <c r="CB60" s="24"/>
      <c r="CC60" s="24"/>
      <c r="CD60" s="24"/>
      <c r="CE60" s="39">
        <f t="shared" si="6"/>
        <v>450</v>
      </c>
      <c r="CF60" s="39">
        <f t="shared" si="7"/>
        <v>5900</v>
      </c>
      <c r="CG60" s="27">
        <f>CF60-'2026-FUS'!DC64</f>
        <v>0</v>
      </c>
      <c r="CH60" s="6"/>
      <c r="CI60" s="6"/>
      <c r="CJ60" s="6"/>
      <c r="CK60" s="6"/>
      <c r="CL60" s="6"/>
    </row>
    <row r="61" spans="1:90" x14ac:dyDescent="0.45">
      <c r="A61" s="22">
        <v>15</v>
      </c>
      <c r="B61" s="23" t="s">
        <v>231</v>
      </c>
      <c r="C61" s="24">
        <f>မိုးယံ!C37</f>
        <v>80</v>
      </c>
      <c r="D61" s="24">
        <f>မိုးယံ!D37</f>
        <v>1120</v>
      </c>
      <c r="E61" s="24">
        <f>မိုးယံ!E37</f>
        <v>0</v>
      </c>
      <c r="F61" s="24">
        <f>မိုးယံ!F37</f>
        <v>0</v>
      </c>
      <c r="G61" s="24">
        <f>မိုးယံ!G37</f>
        <v>0</v>
      </c>
      <c r="H61" s="24">
        <f>မိုးယံ!H37</f>
        <v>0</v>
      </c>
      <c r="I61" s="24">
        <f>မိုးယံ!I37</f>
        <v>0</v>
      </c>
      <c r="J61" s="24">
        <f>မိုးယံ!J37</f>
        <v>0</v>
      </c>
      <c r="K61" s="24">
        <f>မိုးယံ!K37</f>
        <v>0</v>
      </c>
      <c r="L61" s="24">
        <f>မိုးယံ!L37</f>
        <v>0</v>
      </c>
      <c r="M61" s="24">
        <f>မိုးယံ!M37</f>
        <v>140</v>
      </c>
      <c r="N61" s="24">
        <f>မိုးယံ!N37</f>
        <v>1960</v>
      </c>
      <c r="O61" s="24">
        <f>မိုးယံ!O37</f>
        <v>0</v>
      </c>
      <c r="P61" s="24">
        <f>မိုးယံ!P37</f>
        <v>0</v>
      </c>
      <c r="Q61" s="24">
        <f>မိုးယံ!Q37</f>
        <v>0</v>
      </c>
      <c r="R61" s="24">
        <f>မိုးယံ!R37</f>
        <v>0</v>
      </c>
      <c r="S61" s="24">
        <f>မိုးယံ!S37</f>
        <v>0</v>
      </c>
      <c r="T61" s="24">
        <f>မိုးယံ!T37</f>
        <v>0</v>
      </c>
      <c r="U61" s="24">
        <f>မိုးယံ!U37</f>
        <v>0</v>
      </c>
      <c r="V61" s="24">
        <f>မိုးယံ!V37</f>
        <v>0</v>
      </c>
      <c r="W61" s="24">
        <f>မိုးယံ!W37</f>
        <v>0</v>
      </c>
      <c r="X61" s="24">
        <f>မိုးယံ!X37</f>
        <v>0</v>
      </c>
      <c r="Y61" s="24">
        <f>မိုးယံ!Y37</f>
        <v>0</v>
      </c>
      <c r="Z61" s="24">
        <f>မိုးယံ!Z37</f>
        <v>0</v>
      </c>
      <c r="AA61" s="24">
        <f>မိုးယံ!AA37</f>
        <v>0</v>
      </c>
      <c r="AB61" s="24">
        <f>မိုးယံ!AB37</f>
        <v>0</v>
      </c>
      <c r="AC61" s="24">
        <f>မိုးယံ!AC37</f>
        <v>0</v>
      </c>
      <c r="AD61" s="24">
        <f>မိုးယံ!AD37</f>
        <v>0</v>
      </c>
      <c r="AE61" s="24">
        <f>မိုးယံ!AE37</f>
        <v>0</v>
      </c>
      <c r="AF61" s="24">
        <f>မိုးယံ!AF37</f>
        <v>0</v>
      </c>
      <c r="AG61" s="24">
        <f>မိုးယံ!AG37</f>
        <v>0</v>
      </c>
      <c r="AH61" s="24">
        <f>မိုးယံ!AH37</f>
        <v>0</v>
      </c>
      <c r="AI61" s="24">
        <f>မိုးယံ!AI37</f>
        <v>0</v>
      </c>
      <c r="AJ61" s="24">
        <f>မိုးယံ!AJ37</f>
        <v>0</v>
      </c>
      <c r="AK61" s="24">
        <f>မိုးယံ!AK37</f>
        <v>0</v>
      </c>
      <c r="AL61" s="24">
        <f>မိုးယံ!AL37</f>
        <v>0</v>
      </c>
      <c r="AM61" s="24">
        <f>မိုးယံ!AM37</f>
        <v>30</v>
      </c>
      <c r="AN61" s="24">
        <f>မိုးယံ!AN37</f>
        <v>360</v>
      </c>
      <c r="AO61" s="24">
        <f>မိုးယံ!AO37</f>
        <v>0</v>
      </c>
      <c r="AP61" s="24">
        <f>မိုးယံ!AP37</f>
        <v>0</v>
      </c>
      <c r="AQ61" s="24">
        <f>မိုးယံ!AQ37</f>
        <v>0</v>
      </c>
      <c r="AR61" s="24">
        <f>မိုးယံ!AR37</f>
        <v>0</v>
      </c>
      <c r="AS61" s="24">
        <f>မိုးယံ!AS37</f>
        <v>0</v>
      </c>
      <c r="AT61" s="24">
        <f>မိုးယံ!AT37</f>
        <v>0</v>
      </c>
      <c r="AU61" s="24">
        <f>မိုးယံ!AU37</f>
        <v>0</v>
      </c>
      <c r="AV61" s="24">
        <f>မိုးယံ!AV37</f>
        <v>0</v>
      </c>
      <c r="AW61" s="24">
        <f>မိုးယံ!AW37</f>
        <v>0</v>
      </c>
      <c r="AX61" s="24">
        <f>မိုးယံ!AX37</f>
        <v>0</v>
      </c>
      <c r="AY61" s="24">
        <f>မိုးယံ!AY37</f>
        <v>0</v>
      </c>
      <c r="AZ61" s="24">
        <f>မိုးယံ!AZ37</f>
        <v>0</v>
      </c>
      <c r="BA61" s="24">
        <f>မိုးယံ!BA37</f>
        <v>0</v>
      </c>
      <c r="BB61" s="24">
        <f>မိုးယံ!BB37</f>
        <v>0</v>
      </c>
      <c r="BC61" s="24">
        <f>မိုးယံ!BC37</f>
        <v>10</v>
      </c>
      <c r="BD61" s="24">
        <f>မိုးယံ!BD37</f>
        <v>240</v>
      </c>
      <c r="BE61" s="24">
        <f>မိုးယံ!BE37</f>
        <v>20</v>
      </c>
      <c r="BF61" s="24">
        <f>မိုးယံ!BF37</f>
        <v>480</v>
      </c>
      <c r="BG61" s="24">
        <f>မိုးယံ!BG37</f>
        <v>70</v>
      </c>
      <c r="BH61" s="24">
        <f>မိုးယံ!BH37</f>
        <v>840</v>
      </c>
      <c r="BI61" s="24">
        <f>မိုးယံ!BI37</f>
        <v>0</v>
      </c>
      <c r="BJ61" s="24">
        <f>မိုးယံ!BJ37</f>
        <v>0</v>
      </c>
      <c r="BK61" s="24">
        <f>မိုးယံ!BK37</f>
        <v>0</v>
      </c>
      <c r="BL61" s="24">
        <f>မိုးယံ!BL37</f>
        <v>0</v>
      </c>
      <c r="BM61" s="24">
        <f>မိုးယံ!BM37</f>
        <v>0</v>
      </c>
      <c r="BN61" s="24">
        <f>မိုးယံ!BN37</f>
        <v>0</v>
      </c>
      <c r="BO61" s="24">
        <f>မိုးယံ!BO37</f>
        <v>0</v>
      </c>
      <c r="BP61" s="24">
        <f>မိုးယံ!BP37</f>
        <v>0</v>
      </c>
      <c r="BQ61" s="24">
        <f>မိုးယံ!BQ37</f>
        <v>0</v>
      </c>
      <c r="BR61" s="24">
        <f>မိုးယံ!BR37</f>
        <v>0</v>
      </c>
      <c r="BS61" s="24">
        <f>မိုးယံ!BS37</f>
        <v>0</v>
      </c>
      <c r="BT61" s="24">
        <f>မိုးယံ!BT37</f>
        <v>0</v>
      </c>
      <c r="BU61" s="24">
        <f>မိုးယံ!BU37</f>
        <v>0</v>
      </c>
      <c r="BV61" s="24">
        <f>မိုးယံ!BV37</f>
        <v>0</v>
      </c>
      <c r="BW61" s="24">
        <f>မိုးယံ!BW37</f>
        <v>0</v>
      </c>
      <c r="BX61" s="24">
        <f>မိုးယံ!BX37</f>
        <v>0</v>
      </c>
      <c r="BY61" s="24">
        <f>မိုးယံ!BY37</f>
        <v>0</v>
      </c>
      <c r="BZ61" s="24">
        <f>မိုးယံ!BZ37</f>
        <v>0</v>
      </c>
      <c r="CA61" s="24"/>
      <c r="CB61" s="24"/>
      <c r="CC61" s="24"/>
      <c r="CD61" s="24"/>
      <c r="CE61" s="39">
        <f t="shared" si="6"/>
        <v>350</v>
      </c>
      <c r="CF61" s="39">
        <f t="shared" si="7"/>
        <v>5000</v>
      </c>
      <c r="CG61" s="27">
        <f>CF61-'2026-FUS'!DC65</f>
        <v>0</v>
      </c>
      <c r="CH61" s="6"/>
      <c r="CI61" s="6"/>
      <c r="CJ61" s="6"/>
      <c r="CK61" s="6"/>
      <c r="CL61" s="6"/>
    </row>
    <row r="62" spans="1:90" x14ac:dyDescent="0.45">
      <c r="A62" s="22">
        <v>16</v>
      </c>
      <c r="B62" s="23" t="s">
        <v>179</v>
      </c>
      <c r="C62" s="24">
        <f>ကောင်းဟိန်း!C32</f>
        <v>0</v>
      </c>
      <c r="D62" s="24">
        <f>ကောင်းဟိန်း!D32</f>
        <v>0</v>
      </c>
      <c r="E62" s="24">
        <f>ကောင်းဟိန်း!E32</f>
        <v>0</v>
      </c>
      <c r="F62" s="24">
        <f>ကောင်းဟိန်း!F32</f>
        <v>0</v>
      </c>
      <c r="G62" s="24">
        <f>ကောင်းဟိန်း!G32</f>
        <v>0</v>
      </c>
      <c r="H62" s="24">
        <f>ကောင်းဟိန်း!H32</f>
        <v>0</v>
      </c>
      <c r="I62" s="24">
        <f>ကောင်းဟိန်း!I32</f>
        <v>0</v>
      </c>
      <c r="J62" s="24">
        <f>ကောင်းဟိန်း!J32</f>
        <v>0</v>
      </c>
      <c r="K62" s="24">
        <f>ကောင်းဟိန်း!K32</f>
        <v>0</v>
      </c>
      <c r="L62" s="24">
        <f>ကောင်းဟိန်း!L32</f>
        <v>0</v>
      </c>
      <c r="M62" s="24">
        <f>ကောင်းဟိန်း!M32</f>
        <v>0</v>
      </c>
      <c r="N62" s="24">
        <f>ကောင်းဟိန်း!N32</f>
        <v>0</v>
      </c>
      <c r="O62" s="24">
        <f>ကောင်းဟိန်း!O32</f>
        <v>0</v>
      </c>
      <c r="P62" s="24">
        <f>ကောင်းဟိန်း!P32</f>
        <v>0</v>
      </c>
      <c r="Q62" s="24">
        <f>ကောင်းဟိန်း!Q32</f>
        <v>0</v>
      </c>
      <c r="R62" s="24">
        <f>ကောင်းဟိန်း!R32</f>
        <v>0</v>
      </c>
      <c r="S62" s="24">
        <f>ကောင်းဟိန်း!S32</f>
        <v>0</v>
      </c>
      <c r="T62" s="24">
        <f>ကောင်းဟိန်း!T32</f>
        <v>0</v>
      </c>
      <c r="U62" s="24">
        <f>ကောင်းဟိန်း!U32</f>
        <v>0</v>
      </c>
      <c r="V62" s="24">
        <f>ကောင်းဟိန်း!V32</f>
        <v>0</v>
      </c>
      <c r="W62" s="24">
        <f>ကောင်းဟိန်း!W32</f>
        <v>0</v>
      </c>
      <c r="X62" s="24">
        <f>ကောင်းဟိန်း!X32</f>
        <v>0</v>
      </c>
      <c r="Y62" s="24">
        <f>ကောင်းဟိန်း!Y32</f>
        <v>0</v>
      </c>
      <c r="Z62" s="24">
        <f>ကောင်းဟိန်း!Z32</f>
        <v>0</v>
      </c>
      <c r="AA62" s="24">
        <f>ကောင်းဟိန်း!AA32</f>
        <v>0</v>
      </c>
      <c r="AB62" s="24">
        <f>ကောင်းဟိန်း!AB32</f>
        <v>0</v>
      </c>
      <c r="AC62" s="24">
        <f>ကောင်းဟိန်း!AC32</f>
        <v>0</v>
      </c>
      <c r="AD62" s="24">
        <f>ကောင်းဟိန်း!AD32</f>
        <v>0</v>
      </c>
      <c r="AE62" s="24">
        <f>ကောင်းဟိန်း!AE32</f>
        <v>0</v>
      </c>
      <c r="AF62" s="24">
        <f>ကောင်းဟိန်း!AF32</f>
        <v>0</v>
      </c>
      <c r="AG62" s="24">
        <f>ကောင်းဟိန်း!AG32</f>
        <v>0</v>
      </c>
      <c r="AH62" s="24">
        <f>ကောင်းဟိန်း!AH32</f>
        <v>0</v>
      </c>
      <c r="AI62" s="24">
        <f>ကောင်းဟိန်း!AI32</f>
        <v>0</v>
      </c>
      <c r="AJ62" s="24">
        <f>ကောင်းဟိန်း!AJ32</f>
        <v>0</v>
      </c>
      <c r="AK62" s="24">
        <f>ကောင်းဟိန်း!AK32</f>
        <v>0</v>
      </c>
      <c r="AL62" s="24">
        <f>ကောင်းဟိန်း!AL32</f>
        <v>0</v>
      </c>
      <c r="AM62" s="24">
        <f>ကောင်းဟိန်း!AM32</f>
        <v>0</v>
      </c>
      <c r="AN62" s="24">
        <f>ကောင်းဟိန်း!AN32</f>
        <v>0</v>
      </c>
      <c r="AO62" s="24">
        <f>ကောင်းဟိန်း!AO32</f>
        <v>0</v>
      </c>
      <c r="AP62" s="24">
        <f>ကောင်းဟိန်း!AP32</f>
        <v>0</v>
      </c>
      <c r="AQ62" s="24">
        <f>ကောင်းဟိန်း!AQ32</f>
        <v>0</v>
      </c>
      <c r="AR62" s="24">
        <f>ကောင်းဟိန်း!AR32</f>
        <v>0</v>
      </c>
      <c r="AS62" s="24">
        <f>ကောင်းဟိန်း!AS32</f>
        <v>0</v>
      </c>
      <c r="AT62" s="24">
        <f>ကောင်းဟိန်း!AT32</f>
        <v>0</v>
      </c>
      <c r="AU62" s="24">
        <f>ကောင်းဟိန်း!AU32</f>
        <v>0</v>
      </c>
      <c r="AV62" s="24">
        <f>ကောင်းဟိန်း!AV32</f>
        <v>0</v>
      </c>
      <c r="AW62" s="24">
        <f>ကောင်းဟိန်း!AW32</f>
        <v>0</v>
      </c>
      <c r="AX62" s="24">
        <f>ကောင်းဟိန်း!AX32</f>
        <v>0</v>
      </c>
      <c r="AY62" s="24">
        <f>ကောင်းဟိန်း!AY32</f>
        <v>0</v>
      </c>
      <c r="AZ62" s="24">
        <f>ကောင်းဟိန်း!AZ32</f>
        <v>0</v>
      </c>
      <c r="BA62" s="24">
        <f>ကောင်းဟိန်း!BA32</f>
        <v>0</v>
      </c>
      <c r="BB62" s="24">
        <f>ကောင်းဟိန်း!BB32</f>
        <v>0</v>
      </c>
      <c r="BC62" s="24">
        <f>ကောင်းဟိန်း!BC32</f>
        <v>0</v>
      </c>
      <c r="BD62" s="24">
        <f>ကောင်းဟိန်း!BD32</f>
        <v>0</v>
      </c>
      <c r="BE62" s="24">
        <f>ကောင်းဟိန်း!BE32</f>
        <v>0</v>
      </c>
      <c r="BF62" s="24">
        <f>ကောင်းဟိန်း!BF32</f>
        <v>0</v>
      </c>
      <c r="BG62" s="24">
        <f>ကောင်းဟိန်း!BG32</f>
        <v>0</v>
      </c>
      <c r="BH62" s="24">
        <f>ကောင်းဟိန်း!BH32</f>
        <v>0</v>
      </c>
      <c r="BI62" s="24">
        <f>ကောင်းဟိန်း!BI32</f>
        <v>0</v>
      </c>
      <c r="BJ62" s="24">
        <f>ကောင်းဟိန်း!BJ32</f>
        <v>0</v>
      </c>
      <c r="BK62" s="24">
        <f>ကောင်းဟိန်း!BK32</f>
        <v>0</v>
      </c>
      <c r="BL62" s="24">
        <f>ကောင်းဟိန်း!BL32</f>
        <v>0</v>
      </c>
      <c r="BM62" s="24">
        <f>ကောင်းဟိန်း!BM32</f>
        <v>0</v>
      </c>
      <c r="BN62" s="24">
        <f>ကောင်းဟိန်း!BN32</f>
        <v>0</v>
      </c>
      <c r="BO62" s="24">
        <f>ကောင်းဟိန်း!BO32</f>
        <v>0</v>
      </c>
      <c r="BP62" s="24">
        <f>ကောင်းဟိန်း!BP32</f>
        <v>0</v>
      </c>
      <c r="BQ62" s="24">
        <f>ကောင်းဟိန်း!BQ32</f>
        <v>0</v>
      </c>
      <c r="BR62" s="24">
        <f>ကောင်းဟိန်း!BR32</f>
        <v>0</v>
      </c>
      <c r="BS62" s="24">
        <f>ကောင်းဟိန်း!BS32</f>
        <v>0</v>
      </c>
      <c r="BT62" s="24">
        <f>ကောင်းဟိန်း!BT32</f>
        <v>0</v>
      </c>
      <c r="BU62" s="24">
        <f>ကောင်းဟိန်း!BU32</f>
        <v>0</v>
      </c>
      <c r="BV62" s="24">
        <f>ကောင်းဟိန်း!BV32</f>
        <v>0</v>
      </c>
      <c r="BW62" s="24">
        <f>ကောင်းဟိန်း!BW32</f>
        <v>0</v>
      </c>
      <c r="BX62" s="24">
        <f>ကောင်းဟိန်း!BX32</f>
        <v>0</v>
      </c>
      <c r="BY62" s="24">
        <f>ကောင်းဟိန်း!BY32</f>
        <v>0</v>
      </c>
      <c r="BZ62" s="24">
        <f>ကောင်းဟိန်း!BZ32</f>
        <v>0</v>
      </c>
      <c r="CA62" s="24"/>
      <c r="CB62" s="24"/>
      <c r="CC62" s="24"/>
      <c r="CD62" s="24"/>
      <c r="CE62" s="39">
        <f t="shared" si="6"/>
        <v>0</v>
      </c>
      <c r="CF62" s="39">
        <f t="shared" si="7"/>
        <v>0</v>
      </c>
      <c r="CG62" s="27">
        <f>CF62-'2026-FUS'!DC66</f>
        <v>0</v>
      </c>
      <c r="CH62" s="6"/>
      <c r="CI62" s="6"/>
      <c r="CJ62" s="6"/>
      <c r="CK62" s="6"/>
      <c r="CL62" s="6"/>
    </row>
    <row r="63" spans="1:90" x14ac:dyDescent="0.45">
      <c r="A63" s="22">
        <v>17</v>
      </c>
      <c r="B63" s="23" t="s">
        <v>57</v>
      </c>
      <c r="C63" s="24">
        <f>'Summer-1'!C70</f>
        <v>200</v>
      </c>
      <c r="D63" s="24">
        <f>'Summer-1'!D70</f>
        <v>2800</v>
      </c>
      <c r="E63" s="24">
        <f>'Summer-1'!E70</f>
        <v>470</v>
      </c>
      <c r="F63" s="24">
        <f>'Summer-1'!F70</f>
        <v>6580</v>
      </c>
      <c r="G63" s="24">
        <f>'Summer-1'!G70</f>
        <v>560</v>
      </c>
      <c r="H63" s="24">
        <f>'Summer-1'!H70</f>
        <v>13440</v>
      </c>
      <c r="I63" s="24">
        <f>'Summer-1'!I70</f>
        <v>0</v>
      </c>
      <c r="J63" s="24">
        <f>'Summer-1'!J70</f>
        <v>0</v>
      </c>
      <c r="K63" s="24">
        <f>'Summer-1'!K70</f>
        <v>0</v>
      </c>
      <c r="L63" s="24">
        <f>'Summer-1'!L70</f>
        <v>0</v>
      </c>
      <c r="M63" s="24">
        <f>'Summer-1'!M70</f>
        <v>170</v>
      </c>
      <c r="N63" s="24">
        <f>'Summer-1'!N70</f>
        <v>2380</v>
      </c>
      <c r="O63" s="24">
        <f>'Summer-1'!O70</f>
        <v>0</v>
      </c>
      <c r="P63" s="24">
        <f>'Summer-1'!P70</f>
        <v>0</v>
      </c>
      <c r="Q63" s="24">
        <f>'Summer-1'!Q70</f>
        <v>20</v>
      </c>
      <c r="R63" s="24">
        <f>'Summer-1'!R70</f>
        <v>480</v>
      </c>
      <c r="S63" s="24">
        <f>'Summer-1'!S70</f>
        <v>0</v>
      </c>
      <c r="T63" s="24">
        <f>'Summer-1'!T70</f>
        <v>0</v>
      </c>
      <c r="U63" s="24">
        <f>'Summer-1'!U70</f>
        <v>80</v>
      </c>
      <c r="V63" s="24">
        <f>'Summer-1'!V70</f>
        <v>1120</v>
      </c>
      <c r="W63" s="24">
        <f>'Summer-1'!W70</f>
        <v>300</v>
      </c>
      <c r="X63" s="24">
        <f>'Summer-1'!X70</f>
        <v>4200</v>
      </c>
      <c r="Y63" s="24">
        <f>'Summer-1'!Y70</f>
        <v>0</v>
      </c>
      <c r="Z63" s="24">
        <f>'Summer-1'!Z70</f>
        <v>0</v>
      </c>
      <c r="AA63" s="24">
        <f>'Summer-1'!AA70</f>
        <v>0</v>
      </c>
      <c r="AB63" s="24">
        <f>'Summer-1'!AB70</f>
        <v>0</v>
      </c>
      <c r="AC63" s="24">
        <f>'Summer-1'!AC70</f>
        <v>0</v>
      </c>
      <c r="AD63" s="24">
        <f>'Summer-1'!AD70</f>
        <v>0</v>
      </c>
      <c r="AE63" s="24">
        <f>'Summer-1'!AE70</f>
        <v>0</v>
      </c>
      <c r="AF63" s="24">
        <f>'Summer-1'!AF70</f>
        <v>0</v>
      </c>
      <c r="AG63" s="24">
        <f>'Summer-1'!AG70</f>
        <v>0</v>
      </c>
      <c r="AH63" s="24">
        <f>'Summer-1'!AH70</f>
        <v>0</v>
      </c>
      <c r="AI63" s="24">
        <f>'Summer-1'!AI70</f>
        <v>0</v>
      </c>
      <c r="AJ63" s="24">
        <f>'Summer-1'!AJ70</f>
        <v>0</v>
      </c>
      <c r="AK63" s="24">
        <f>'Summer-1'!AK70</f>
        <v>0</v>
      </c>
      <c r="AL63" s="24">
        <f>'Summer-1'!AL70</f>
        <v>0</v>
      </c>
      <c r="AM63" s="24">
        <f>'Summer-1'!AM70</f>
        <v>70</v>
      </c>
      <c r="AN63" s="24">
        <f>'Summer-1'!AN70</f>
        <v>840</v>
      </c>
      <c r="AO63" s="24">
        <f>'Summer-1'!AO70</f>
        <v>0</v>
      </c>
      <c r="AP63" s="24">
        <f>'Summer-1'!AP70</f>
        <v>0</v>
      </c>
      <c r="AQ63" s="24">
        <f>'Summer-1'!AQ70</f>
        <v>0</v>
      </c>
      <c r="AR63" s="24">
        <f>'Summer-1'!AR70</f>
        <v>0</v>
      </c>
      <c r="AS63" s="24">
        <f>'Summer-1'!AS70</f>
        <v>0</v>
      </c>
      <c r="AT63" s="24">
        <f>'Summer-1'!AT70</f>
        <v>0</v>
      </c>
      <c r="AU63" s="24">
        <f>'Summer-1'!AU70</f>
        <v>0</v>
      </c>
      <c r="AV63" s="24">
        <f>'Summer-1'!AV70</f>
        <v>0</v>
      </c>
      <c r="AW63" s="24">
        <f>'Summer-1'!AW70</f>
        <v>30</v>
      </c>
      <c r="AX63" s="24">
        <f>'Summer-1'!AX70</f>
        <v>720</v>
      </c>
      <c r="AY63" s="24">
        <f>'Summer-1'!AY70</f>
        <v>0</v>
      </c>
      <c r="AZ63" s="24">
        <f>'Summer-1'!AZ70</f>
        <v>0</v>
      </c>
      <c r="BA63" s="24">
        <f>'Summer-1'!BA70</f>
        <v>0</v>
      </c>
      <c r="BB63" s="24">
        <f>'Summer-1'!BB70</f>
        <v>0</v>
      </c>
      <c r="BC63" s="24">
        <f>'Summer-1'!BC70</f>
        <v>0</v>
      </c>
      <c r="BD63" s="24">
        <f>'Summer-1'!BD70</f>
        <v>0</v>
      </c>
      <c r="BE63" s="24">
        <f>'Summer-1'!BE70</f>
        <v>0</v>
      </c>
      <c r="BF63" s="24">
        <f>'Summer-1'!BF70</f>
        <v>0</v>
      </c>
      <c r="BG63" s="24">
        <f>'Summer-1'!BG70</f>
        <v>30</v>
      </c>
      <c r="BH63" s="24">
        <f>'Summer-1'!BH70</f>
        <v>360</v>
      </c>
      <c r="BI63" s="24">
        <f>'Summer-1'!BI70</f>
        <v>0</v>
      </c>
      <c r="BJ63" s="24">
        <f>'Summer-1'!BJ70</f>
        <v>0</v>
      </c>
      <c r="BK63" s="24">
        <f>'Summer-1'!BK70</f>
        <v>0</v>
      </c>
      <c r="BL63" s="24">
        <f>'Summer-1'!BL70</f>
        <v>0</v>
      </c>
      <c r="BM63" s="24">
        <f>'Summer-1'!BM70</f>
        <v>0</v>
      </c>
      <c r="BN63" s="24">
        <f>'Summer-1'!BN70</f>
        <v>0</v>
      </c>
      <c r="BO63" s="24">
        <f>'Summer-1'!BO70</f>
        <v>0</v>
      </c>
      <c r="BP63" s="24">
        <f>'Summer-1'!BP70</f>
        <v>0</v>
      </c>
      <c r="BQ63" s="24">
        <f>'Summer-1'!BQ70</f>
        <v>0</v>
      </c>
      <c r="BR63" s="24">
        <f>'Summer-1'!BR70</f>
        <v>0</v>
      </c>
      <c r="BS63" s="24">
        <f>'Summer-1'!BS70</f>
        <v>80</v>
      </c>
      <c r="BT63" s="24">
        <f>'Summer-1'!BT70</f>
        <v>1120</v>
      </c>
      <c r="BU63" s="24">
        <f>'Summer-1'!BU70</f>
        <v>0</v>
      </c>
      <c r="BV63" s="24">
        <f>'Summer-1'!BV70</f>
        <v>0</v>
      </c>
      <c r="BW63" s="24">
        <f>'Summer-1'!BW70</f>
        <v>0</v>
      </c>
      <c r="BX63" s="24">
        <f>'Summer-1'!BX70</f>
        <v>0</v>
      </c>
      <c r="BY63" s="24">
        <f>'Summer-1'!BY70</f>
        <v>0</v>
      </c>
      <c r="BZ63" s="24">
        <f>'Summer-1'!BZ70</f>
        <v>0</v>
      </c>
      <c r="CA63" s="24"/>
      <c r="CB63" s="24"/>
      <c r="CC63" s="24"/>
      <c r="CD63" s="24"/>
      <c r="CE63" s="39">
        <f t="shared" si="6"/>
        <v>2010</v>
      </c>
      <c r="CF63" s="39">
        <f t="shared" si="7"/>
        <v>34040</v>
      </c>
      <c r="CG63" s="27">
        <f>CF63-'2026-FUS'!DC67</f>
        <v>0</v>
      </c>
      <c r="CH63" s="6"/>
      <c r="CI63" s="6"/>
      <c r="CJ63" s="6"/>
      <c r="CK63" s="6"/>
      <c r="CL63" s="6"/>
    </row>
    <row r="64" spans="1:90" x14ac:dyDescent="0.45">
      <c r="A64" s="22">
        <v>18</v>
      </c>
      <c r="B64" s="23" t="s">
        <v>56</v>
      </c>
      <c r="C64" s="24">
        <f>'Summer-2'!C70</f>
        <v>40</v>
      </c>
      <c r="D64" s="24">
        <f>'Summer-2'!D70</f>
        <v>560</v>
      </c>
      <c r="E64" s="24">
        <f>'Summer-2'!E70</f>
        <v>30</v>
      </c>
      <c r="F64" s="24">
        <f>'Summer-2'!F70</f>
        <v>420</v>
      </c>
      <c r="G64" s="24">
        <f>'Summer-2'!G70</f>
        <v>520</v>
      </c>
      <c r="H64" s="24">
        <f>'Summer-2'!H70</f>
        <v>12480</v>
      </c>
      <c r="I64" s="24">
        <f>'Summer-2'!I70</f>
        <v>0</v>
      </c>
      <c r="J64" s="24">
        <f>'Summer-2'!J70</f>
        <v>0</v>
      </c>
      <c r="K64" s="24">
        <f>'Summer-2'!K70</f>
        <v>80</v>
      </c>
      <c r="L64" s="24">
        <f>'Summer-2'!L70</f>
        <v>1120</v>
      </c>
      <c r="M64" s="24">
        <f>'Summer-2'!M70</f>
        <v>100</v>
      </c>
      <c r="N64" s="24">
        <f>'Summer-2'!N70</f>
        <v>1400</v>
      </c>
      <c r="O64" s="24">
        <f>'Summer-2'!O70</f>
        <v>0</v>
      </c>
      <c r="P64" s="24">
        <f>'Summer-2'!P70</f>
        <v>0</v>
      </c>
      <c r="Q64" s="24">
        <f>'Summer-2'!Q70</f>
        <v>10</v>
      </c>
      <c r="R64" s="24">
        <f>'Summer-2'!R70</f>
        <v>240</v>
      </c>
      <c r="S64" s="24">
        <f>'Summer-2'!S70</f>
        <v>0</v>
      </c>
      <c r="T64" s="24">
        <f>'Summer-2'!T70</f>
        <v>0</v>
      </c>
      <c r="U64" s="24">
        <f>'Summer-2'!U70</f>
        <v>50</v>
      </c>
      <c r="V64" s="24">
        <f>'Summer-2'!V70</f>
        <v>700</v>
      </c>
      <c r="W64" s="24">
        <f>'Summer-2'!W70</f>
        <v>320</v>
      </c>
      <c r="X64" s="24">
        <f>'Summer-2'!X70</f>
        <v>4480</v>
      </c>
      <c r="Y64" s="24">
        <f>'Summer-2'!Y70</f>
        <v>50</v>
      </c>
      <c r="Z64" s="24">
        <f>'Summer-2'!Z70</f>
        <v>700</v>
      </c>
      <c r="AA64" s="24">
        <f>'Summer-2'!AA70</f>
        <v>0</v>
      </c>
      <c r="AB64" s="24">
        <f>'Summer-2'!AB70</f>
        <v>0</v>
      </c>
      <c r="AC64" s="24">
        <f>'Summer-2'!AC70</f>
        <v>0</v>
      </c>
      <c r="AD64" s="24">
        <f>'Summer-2'!AD70</f>
        <v>0</v>
      </c>
      <c r="AE64" s="24">
        <f>'Summer-2'!AE70</f>
        <v>0</v>
      </c>
      <c r="AF64" s="24">
        <f>'Summer-2'!AF70</f>
        <v>0</v>
      </c>
      <c r="AG64" s="24">
        <f>'Summer-2'!AG70</f>
        <v>0</v>
      </c>
      <c r="AH64" s="24">
        <f>'Summer-2'!AH70</f>
        <v>0</v>
      </c>
      <c r="AI64" s="24">
        <f>'Summer-2'!AI70</f>
        <v>0</v>
      </c>
      <c r="AJ64" s="24">
        <f>'Summer-2'!AJ70</f>
        <v>0</v>
      </c>
      <c r="AK64" s="24">
        <f>'Summer-2'!AK70</f>
        <v>0</v>
      </c>
      <c r="AL64" s="24">
        <f>'Summer-2'!AL70</f>
        <v>0</v>
      </c>
      <c r="AM64" s="24">
        <f>'Summer-2'!AM70</f>
        <v>190</v>
      </c>
      <c r="AN64" s="24">
        <f>'Summer-2'!AN70</f>
        <v>2280</v>
      </c>
      <c r="AO64" s="24">
        <f>'Summer-2'!AO70</f>
        <v>0</v>
      </c>
      <c r="AP64" s="24">
        <f>'Summer-2'!AP70</f>
        <v>0</v>
      </c>
      <c r="AQ64" s="24">
        <f>'Summer-2'!AQ70</f>
        <v>0</v>
      </c>
      <c r="AR64" s="24">
        <f>'Summer-2'!AR70</f>
        <v>0</v>
      </c>
      <c r="AS64" s="24">
        <f>'Summer-2'!AS70</f>
        <v>0</v>
      </c>
      <c r="AT64" s="24">
        <f>'Summer-2'!AT70</f>
        <v>0</v>
      </c>
      <c r="AU64" s="24">
        <f>'Summer-2'!AU70</f>
        <v>0</v>
      </c>
      <c r="AV64" s="24">
        <f>'Summer-2'!AV70</f>
        <v>0</v>
      </c>
      <c r="AW64" s="24">
        <f>'Summer-2'!AW70</f>
        <v>20</v>
      </c>
      <c r="AX64" s="24">
        <f>'Summer-2'!AX70</f>
        <v>480</v>
      </c>
      <c r="AY64" s="24">
        <f>'Summer-2'!AY70</f>
        <v>0</v>
      </c>
      <c r="AZ64" s="24">
        <f>'Summer-2'!AZ70</f>
        <v>0</v>
      </c>
      <c r="BA64" s="24">
        <f>'Summer-2'!BA70</f>
        <v>0</v>
      </c>
      <c r="BB64" s="24">
        <f>'Summer-2'!BB70</f>
        <v>0</v>
      </c>
      <c r="BC64" s="24">
        <f>'Summer-2'!BC70</f>
        <v>0</v>
      </c>
      <c r="BD64" s="24">
        <f>'Summer-2'!BD70</f>
        <v>0</v>
      </c>
      <c r="BE64" s="24">
        <f>'Summer-2'!BE70</f>
        <v>0</v>
      </c>
      <c r="BF64" s="24">
        <f>'Summer-2'!BF70</f>
        <v>0</v>
      </c>
      <c r="BG64" s="24">
        <f>'Summer-2'!BG70</f>
        <v>0</v>
      </c>
      <c r="BH64" s="24">
        <f>'Summer-2'!BH70</f>
        <v>0</v>
      </c>
      <c r="BI64" s="24">
        <f>'Summer-2'!BI70</f>
        <v>0</v>
      </c>
      <c r="BJ64" s="24">
        <f>'Summer-2'!BJ70</f>
        <v>0</v>
      </c>
      <c r="BK64" s="24">
        <f>'Summer-2'!BK70</f>
        <v>0</v>
      </c>
      <c r="BL64" s="24">
        <f>'Summer-2'!BL70</f>
        <v>0</v>
      </c>
      <c r="BM64" s="24">
        <f>'Summer-2'!BM70</f>
        <v>0</v>
      </c>
      <c r="BN64" s="24">
        <f>'Summer-2'!BN70</f>
        <v>0</v>
      </c>
      <c r="BO64" s="24">
        <f>'Summer-2'!BO70</f>
        <v>0</v>
      </c>
      <c r="BP64" s="24">
        <f>'Summer-2'!BP70</f>
        <v>0</v>
      </c>
      <c r="BQ64" s="24">
        <f>'Summer-2'!BQ70</f>
        <v>0</v>
      </c>
      <c r="BR64" s="24">
        <f>'Summer-2'!BR70</f>
        <v>0</v>
      </c>
      <c r="BS64" s="24">
        <f>'Summer-2'!BS70</f>
        <v>0</v>
      </c>
      <c r="BT64" s="24">
        <f>'Summer-2'!BT70</f>
        <v>0</v>
      </c>
      <c r="BU64" s="24">
        <f>'Summer-2'!BU70</f>
        <v>0</v>
      </c>
      <c r="BV64" s="24">
        <f>'Summer-2'!BV70</f>
        <v>0</v>
      </c>
      <c r="BW64" s="24">
        <f>'Summer-2'!BW70</f>
        <v>0</v>
      </c>
      <c r="BX64" s="24">
        <f>'Summer-2'!BX70</f>
        <v>0</v>
      </c>
      <c r="BY64" s="24">
        <f>'Summer-2'!BY70</f>
        <v>0</v>
      </c>
      <c r="BZ64" s="24">
        <f>'Summer-2'!BZ70</f>
        <v>0</v>
      </c>
      <c r="CA64" s="24">
        <f>'Summer-2'!CA70</f>
        <v>0</v>
      </c>
      <c r="CB64" s="24">
        <f>'Summer-2'!CB70</f>
        <v>0</v>
      </c>
      <c r="CC64" s="24">
        <f>'Summer-2'!CC70</f>
        <v>0</v>
      </c>
      <c r="CD64" s="24">
        <f>'Summer-2'!CD70</f>
        <v>0</v>
      </c>
      <c r="CE64" s="39">
        <f t="shared" si="6"/>
        <v>1410</v>
      </c>
      <c r="CF64" s="39">
        <f t="shared" si="7"/>
        <v>24860</v>
      </c>
      <c r="CG64" s="27">
        <f>CF64-'2026-FUS'!DC68</f>
        <v>0</v>
      </c>
      <c r="CH64" s="6"/>
      <c r="CI64" s="6"/>
      <c r="CJ64" s="6"/>
      <c r="CK64" s="6"/>
      <c r="CL64" s="6"/>
    </row>
    <row r="65" spans="1:90" x14ac:dyDescent="0.45">
      <c r="A65" s="22">
        <v>19</v>
      </c>
      <c r="B65" s="23" t="s">
        <v>55</v>
      </c>
      <c r="C65" s="24">
        <f>ဦးအေးခင်မောင်!C42</f>
        <v>50</v>
      </c>
      <c r="D65" s="24">
        <f>ဦးအေးခင်မောင်!D42</f>
        <v>700</v>
      </c>
      <c r="E65" s="24">
        <f>ဦးအေးခင်မောင်!E42</f>
        <v>0</v>
      </c>
      <c r="F65" s="24">
        <f>ဦးအေးခင်မောင်!F42</f>
        <v>0</v>
      </c>
      <c r="G65" s="24">
        <f>ဦးအေးခင်မောင်!G42</f>
        <v>170</v>
      </c>
      <c r="H65" s="24">
        <f>ဦးအေးခင်မောင်!H42</f>
        <v>4080</v>
      </c>
      <c r="I65" s="24">
        <f>ဦးအေးခင်မောင်!I42</f>
        <v>50</v>
      </c>
      <c r="J65" s="24">
        <f>ဦးအေးခင်မောင်!J42</f>
        <v>700</v>
      </c>
      <c r="K65" s="24">
        <f>ဦးအေးခင်မောင်!K42</f>
        <v>0</v>
      </c>
      <c r="L65" s="24">
        <f>ဦးအေးခင်မောင်!L42</f>
        <v>0</v>
      </c>
      <c r="M65" s="24">
        <f>ဦးအေးခင်မောင်!M42</f>
        <v>30</v>
      </c>
      <c r="N65" s="24">
        <f>ဦးအေးခင်မောင်!N42</f>
        <v>420</v>
      </c>
      <c r="O65" s="24">
        <f>ဦးအေးခင်မောင်!O42</f>
        <v>0</v>
      </c>
      <c r="P65" s="24">
        <f>ဦးအေးခင်မောင်!P42</f>
        <v>0</v>
      </c>
      <c r="Q65" s="24">
        <f>ဦးအေးခင်မောင်!Q42</f>
        <v>0</v>
      </c>
      <c r="R65" s="24">
        <f>ဦးအေးခင်မောင်!R42</f>
        <v>0</v>
      </c>
      <c r="S65" s="24">
        <f>ဦးအေးခင်မောင်!S42</f>
        <v>0</v>
      </c>
      <c r="T65" s="24">
        <f>ဦးအေးခင်မောင်!T42</f>
        <v>0</v>
      </c>
      <c r="U65" s="24">
        <f>ဦးအေးခင်မောင်!U42</f>
        <v>50</v>
      </c>
      <c r="V65" s="24">
        <f>ဦးအေးခင်မောင်!V42</f>
        <v>700</v>
      </c>
      <c r="W65" s="24">
        <f>ဦးအေးခင်မောင်!W42</f>
        <v>0</v>
      </c>
      <c r="X65" s="24">
        <f>ဦးအေးခင်မောင်!X42</f>
        <v>0</v>
      </c>
      <c r="Y65" s="24">
        <f>ဦးအေးခင်မောင်!Y42</f>
        <v>70</v>
      </c>
      <c r="Z65" s="24">
        <f>ဦးအေးခင်မောင်!Z42</f>
        <v>980</v>
      </c>
      <c r="AA65" s="24">
        <f>ဦးအေးခင်မောင်!AA42</f>
        <v>0</v>
      </c>
      <c r="AB65" s="24">
        <f>ဦးအေးခင်မောင်!AB42</f>
        <v>0</v>
      </c>
      <c r="AC65" s="24">
        <f>ဦးအေးခင်မောင်!AC42</f>
        <v>0</v>
      </c>
      <c r="AD65" s="24">
        <f>ဦးအေးခင်မောင်!AD42</f>
        <v>0</v>
      </c>
      <c r="AE65" s="24">
        <f>ဦးအေးခင်မောင်!AE42</f>
        <v>0</v>
      </c>
      <c r="AF65" s="24">
        <f>ဦးအေးခင်မောင်!AF42</f>
        <v>0</v>
      </c>
      <c r="AG65" s="24">
        <f>ဦးအေးခင်မောင်!AG42</f>
        <v>0</v>
      </c>
      <c r="AH65" s="24">
        <f>ဦးအေးခင်မောင်!AH42</f>
        <v>0</v>
      </c>
      <c r="AI65" s="24">
        <f>ဦးအေးခင်မောင်!AI42</f>
        <v>0</v>
      </c>
      <c r="AJ65" s="24">
        <f>ဦးအေးခင်မောင်!AJ42</f>
        <v>0</v>
      </c>
      <c r="AK65" s="24">
        <f>ဦးအေးခင်မောင်!AK42</f>
        <v>0</v>
      </c>
      <c r="AL65" s="24">
        <f>ဦးအေးခင်မောင်!AL42</f>
        <v>0</v>
      </c>
      <c r="AM65" s="24">
        <f>ဦးအေးခင်မောင်!AM42</f>
        <v>0</v>
      </c>
      <c r="AN65" s="24">
        <f>ဦးအေးခင်မောင်!AN42</f>
        <v>0</v>
      </c>
      <c r="AO65" s="24">
        <f>ဦးအေးခင်မောင်!AO42</f>
        <v>0</v>
      </c>
      <c r="AP65" s="24">
        <f>ဦးအေးခင်မောင်!AP42</f>
        <v>0</v>
      </c>
      <c r="AQ65" s="24">
        <f>ဦးအေးခင်မောင်!AQ42</f>
        <v>0</v>
      </c>
      <c r="AR65" s="24">
        <f>ဦးအေးခင်မောင်!AR42</f>
        <v>0</v>
      </c>
      <c r="AS65" s="24">
        <f>ဦးအေးခင်မောင်!AS42</f>
        <v>0</v>
      </c>
      <c r="AT65" s="24">
        <f>ဦးအေးခင်မောင်!AT42</f>
        <v>0</v>
      </c>
      <c r="AU65" s="24">
        <f>ဦးအေးခင်မောင်!AU42</f>
        <v>0</v>
      </c>
      <c r="AV65" s="24">
        <f>ဦးအေးခင်မောင်!AV42</f>
        <v>0</v>
      </c>
      <c r="AW65" s="24">
        <f>ဦးအေးခင်မောင်!AW42</f>
        <v>0</v>
      </c>
      <c r="AX65" s="24">
        <f>ဦးအေးခင်မောင်!AX42</f>
        <v>0</v>
      </c>
      <c r="AY65" s="24">
        <f>ဦးအေးခင်မောင်!AY42</f>
        <v>0</v>
      </c>
      <c r="AZ65" s="24">
        <f>ဦးအေးခင်မောင်!AZ42</f>
        <v>0</v>
      </c>
      <c r="BA65" s="24">
        <f>ဦးအေးခင်မောင်!BA42</f>
        <v>0</v>
      </c>
      <c r="BB65" s="24">
        <f>ဦးအေးခင်မောင်!BB42</f>
        <v>0</v>
      </c>
      <c r="BC65" s="24">
        <f>ဦးအေးခင်မောင်!BC42</f>
        <v>0</v>
      </c>
      <c r="BD65" s="24">
        <f>ဦးအေးခင်မောင်!BD42</f>
        <v>0</v>
      </c>
      <c r="BE65" s="24">
        <f>ဦးအေးခင်မောင်!BE42</f>
        <v>0</v>
      </c>
      <c r="BF65" s="24">
        <f>ဦးအေးခင်မောင်!BF42</f>
        <v>0</v>
      </c>
      <c r="BG65" s="24">
        <f>ဦးအေးခင်မောင်!BG42</f>
        <v>0</v>
      </c>
      <c r="BH65" s="24">
        <f>ဦးအေးခင်မောင်!BH42</f>
        <v>0</v>
      </c>
      <c r="BI65" s="24">
        <f>ဦးအေးခင်မောင်!BI42</f>
        <v>0</v>
      </c>
      <c r="BJ65" s="24">
        <f>ဦးအေးခင်မောင်!BJ42</f>
        <v>0</v>
      </c>
      <c r="BK65" s="24">
        <f>ဦးအေးခင်မောင်!BK42</f>
        <v>0</v>
      </c>
      <c r="BL65" s="24">
        <f>ဦးအေးခင်မောင်!BL42</f>
        <v>0</v>
      </c>
      <c r="BM65" s="24">
        <f>ဦးအေးခင်မောင်!BM42</f>
        <v>0</v>
      </c>
      <c r="BN65" s="24">
        <f>ဦးအေးခင်မောင်!BN42</f>
        <v>0</v>
      </c>
      <c r="BO65" s="24">
        <f>ဦးအေးခင်မောင်!BO42</f>
        <v>0</v>
      </c>
      <c r="BP65" s="24">
        <f>ဦးအေးခင်မောင်!BP42</f>
        <v>0</v>
      </c>
      <c r="BQ65" s="24">
        <f>ဦးအေးခင်မောင်!BQ42</f>
        <v>0</v>
      </c>
      <c r="BR65" s="24">
        <f>ဦးအေးခင်မောင်!BR42</f>
        <v>0</v>
      </c>
      <c r="BS65" s="24">
        <f>ဦးအေးခင်မောင်!BS42</f>
        <v>0</v>
      </c>
      <c r="BT65" s="24">
        <f>ဦးအေးခင်မောင်!BT42</f>
        <v>0</v>
      </c>
      <c r="BU65" s="24">
        <f>ဦးအေးခင်မောင်!BU42</f>
        <v>0</v>
      </c>
      <c r="BV65" s="24">
        <f>ဦးအေးခင်မောင်!BV42</f>
        <v>0</v>
      </c>
      <c r="BW65" s="24">
        <f>ဦးအေးခင်မောင်!BW42</f>
        <v>0</v>
      </c>
      <c r="BX65" s="24">
        <f>ဦးအေးခင်မောင်!BX42</f>
        <v>0</v>
      </c>
      <c r="BY65" s="24">
        <f>ဦးအေးခင်မောင်!BY42</f>
        <v>0</v>
      </c>
      <c r="BZ65" s="24">
        <f>ဦးအေးခင်မောင်!BZ42</f>
        <v>0</v>
      </c>
      <c r="CA65" s="24">
        <f>ဦးအေးခင်မောင်!CA42</f>
        <v>0</v>
      </c>
      <c r="CB65" s="24">
        <f>ဦးအေးခင်မောင်!CB42</f>
        <v>0</v>
      </c>
      <c r="CC65" s="24">
        <f>ဦးအေးခင်မောင်!CC42</f>
        <v>0</v>
      </c>
      <c r="CD65" s="24">
        <f>ဦးအေးခင်မောင်!CD42</f>
        <v>0</v>
      </c>
      <c r="CE65" s="39">
        <f t="shared" si="6"/>
        <v>420</v>
      </c>
      <c r="CF65" s="39">
        <f t="shared" si="7"/>
        <v>7580</v>
      </c>
      <c r="CG65" s="27">
        <f>CF65-'2026-FUS'!DC69</f>
        <v>0</v>
      </c>
      <c r="CH65" s="6"/>
      <c r="CI65" s="6"/>
      <c r="CJ65" s="6"/>
      <c r="CK65" s="6"/>
      <c r="CL65" s="6"/>
    </row>
    <row r="66" spans="1:90" x14ac:dyDescent="0.45">
      <c r="A66" s="22">
        <v>20</v>
      </c>
      <c r="B66" s="23" t="s">
        <v>52</v>
      </c>
      <c r="C66" s="24">
        <f>ဦးကျော်လှ!C42</f>
        <v>5</v>
      </c>
      <c r="D66" s="24">
        <f>ဦးကျော်လှ!D42</f>
        <v>70</v>
      </c>
      <c r="E66" s="24">
        <f>ဦးကျော်လှ!E42</f>
        <v>10</v>
      </c>
      <c r="F66" s="24">
        <f>ဦးကျော်လှ!F42</f>
        <v>140</v>
      </c>
      <c r="G66" s="24">
        <f>ဦးကျော်လှ!G42</f>
        <v>30</v>
      </c>
      <c r="H66" s="24">
        <f>ဦးကျော်လှ!H42</f>
        <v>720</v>
      </c>
      <c r="I66" s="24">
        <f>ဦးကျော်လှ!I42</f>
        <v>30</v>
      </c>
      <c r="J66" s="24">
        <f>ဦးကျော်လှ!J42</f>
        <v>420</v>
      </c>
      <c r="K66" s="24">
        <f>ဦးကျော်လှ!K42</f>
        <v>0</v>
      </c>
      <c r="L66" s="24">
        <f>ဦးကျော်လှ!L42</f>
        <v>0</v>
      </c>
      <c r="M66" s="24">
        <f>ဦးကျော်လှ!M42</f>
        <v>50</v>
      </c>
      <c r="N66" s="24">
        <f>ဦးကျော်လှ!N42</f>
        <v>700</v>
      </c>
      <c r="O66" s="24">
        <f>ဦးကျော်လှ!O42</f>
        <v>0</v>
      </c>
      <c r="P66" s="24">
        <f>ဦးကျော်လှ!P42</f>
        <v>0</v>
      </c>
      <c r="Q66" s="24">
        <f>ဦးကျော်လှ!Q42</f>
        <v>0</v>
      </c>
      <c r="R66" s="24">
        <f>ဦးကျော်လှ!R42</f>
        <v>0</v>
      </c>
      <c r="S66" s="24">
        <f>ဦးကျော်လှ!S42</f>
        <v>0</v>
      </c>
      <c r="T66" s="24">
        <f>ဦးကျော်လှ!T42</f>
        <v>0</v>
      </c>
      <c r="U66" s="24">
        <f>ဦးကျော်လှ!U42</f>
        <v>130</v>
      </c>
      <c r="V66" s="24">
        <f>ဦးကျော်လှ!V42</f>
        <v>1820</v>
      </c>
      <c r="W66" s="24">
        <f>ဦးကျော်လှ!W42</f>
        <v>30</v>
      </c>
      <c r="X66" s="24">
        <f>ဦးကျော်လှ!X42</f>
        <v>420</v>
      </c>
      <c r="Y66" s="24">
        <f>ဦးကျော်လှ!Y42</f>
        <v>40</v>
      </c>
      <c r="Z66" s="24">
        <f>ဦးကျော်လှ!Z42</f>
        <v>560</v>
      </c>
      <c r="AA66" s="24">
        <f>ဦးကျော်လှ!AA42</f>
        <v>0</v>
      </c>
      <c r="AB66" s="24">
        <f>ဦးကျော်လှ!AB42</f>
        <v>0</v>
      </c>
      <c r="AC66" s="24">
        <f>ဦးကျော်လှ!AC42</f>
        <v>0</v>
      </c>
      <c r="AD66" s="24">
        <f>ဦးကျော်လှ!AD42</f>
        <v>0</v>
      </c>
      <c r="AE66" s="24">
        <f>ဦးကျော်လှ!AE42</f>
        <v>0</v>
      </c>
      <c r="AF66" s="24">
        <f>ဦးကျော်လှ!AF42</f>
        <v>0</v>
      </c>
      <c r="AG66" s="24">
        <f>ဦးကျော်လှ!AG42</f>
        <v>0</v>
      </c>
      <c r="AH66" s="24">
        <f>ဦးကျော်လှ!AH42</f>
        <v>0</v>
      </c>
      <c r="AI66" s="24">
        <f>ဦးကျော်လှ!AI42</f>
        <v>0</v>
      </c>
      <c r="AJ66" s="24">
        <f>ဦးကျော်လှ!AJ42</f>
        <v>0</v>
      </c>
      <c r="AK66" s="24">
        <f>ဦးကျော်လှ!AK42</f>
        <v>0</v>
      </c>
      <c r="AL66" s="24">
        <f>ဦးကျော်လှ!AL42</f>
        <v>0</v>
      </c>
      <c r="AM66" s="24">
        <f>ဦးကျော်လှ!AM42</f>
        <v>0</v>
      </c>
      <c r="AN66" s="24">
        <f>ဦးကျော်လှ!AN42</f>
        <v>0</v>
      </c>
      <c r="AO66" s="24">
        <f>ဦးကျော်လှ!AO42</f>
        <v>0</v>
      </c>
      <c r="AP66" s="24">
        <f>ဦးကျော်လှ!AP42</f>
        <v>0</v>
      </c>
      <c r="AQ66" s="24">
        <f>ဦးကျော်လှ!AQ42</f>
        <v>0</v>
      </c>
      <c r="AR66" s="24">
        <f>ဦးကျော်လှ!AR42</f>
        <v>0</v>
      </c>
      <c r="AS66" s="24">
        <f>ဦးကျော်လှ!AS42</f>
        <v>0</v>
      </c>
      <c r="AT66" s="24">
        <f>ဦးကျော်လှ!AT42</f>
        <v>0</v>
      </c>
      <c r="AU66" s="24">
        <f>ဦးကျော်လှ!AU42</f>
        <v>0</v>
      </c>
      <c r="AV66" s="24">
        <f>ဦးကျော်လှ!AV42</f>
        <v>0</v>
      </c>
      <c r="AW66" s="24">
        <f>ဦးကျော်လှ!AW42</f>
        <v>30</v>
      </c>
      <c r="AX66" s="24">
        <f>ဦးကျော်လှ!AX42</f>
        <v>720</v>
      </c>
      <c r="AY66" s="24">
        <f>ဦးကျော်လှ!AY42</f>
        <v>0</v>
      </c>
      <c r="AZ66" s="24">
        <f>ဦးကျော်လှ!AZ42</f>
        <v>0</v>
      </c>
      <c r="BA66" s="24">
        <f>ဦးကျော်လှ!BA42</f>
        <v>0</v>
      </c>
      <c r="BB66" s="24">
        <f>ဦးကျော်လှ!BB42</f>
        <v>0</v>
      </c>
      <c r="BC66" s="24">
        <f>ဦးကျော်လှ!BC42</f>
        <v>0</v>
      </c>
      <c r="BD66" s="24">
        <f>ဦးကျော်လှ!BD42</f>
        <v>0</v>
      </c>
      <c r="BE66" s="24">
        <f>ဦးကျော်လှ!BE42</f>
        <v>0</v>
      </c>
      <c r="BF66" s="24">
        <f>ဦးကျော်လှ!BF42</f>
        <v>0</v>
      </c>
      <c r="BG66" s="24">
        <f>ဦးကျော်လှ!BG42</f>
        <v>0</v>
      </c>
      <c r="BH66" s="24">
        <f>ဦးကျော်လှ!BH42</f>
        <v>0</v>
      </c>
      <c r="BI66" s="24">
        <f>ဦးကျော်လှ!BI42</f>
        <v>0</v>
      </c>
      <c r="BJ66" s="24">
        <f>ဦးကျော်လှ!BJ42</f>
        <v>0</v>
      </c>
      <c r="BK66" s="24">
        <f>ဦးကျော်လှ!BK42</f>
        <v>0</v>
      </c>
      <c r="BL66" s="24">
        <f>ဦးကျော်လှ!BL42</f>
        <v>0</v>
      </c>
      <c r="BM66" s="24">
        <f>ဦးကျော်လှ!BM42</f>
        <v>0</v>
      </c>
      <c r="BN66" s="24">
        <f>ဦးကျော်လှ!BN42</f>
        <v>0</v>
      </c>
      <c r="BO66" s="24">
        <f>ဦးကျော်လှ!BO42</f>
        <v>0</v>
      </c>
      <c r="BP66" s="24">
        <f>ဦးကျော်လှ!BP42</f>
        <v>0</v>
      </c>
      <c r="BQ66" s="24">
        <f>ဦးကျော်လှ!BQ42</f>
        <v>0</v>
      </c>
      <c r="BR66" s="24">
        <f>ဦးကျော်လှ!BR42</f>
        <v>0</v>
      </c>
      <c r="BS66" s="24">
        <f>ဦးကျော်လှ!BS42</f>
        <v>20</v>
      </c>
      <c r="BT66" s="24">
        <f>ဦးကျော်လှ!BT42</f>
        <v>280</v>
      </c>
      <c r="BU66" s="24">
        <f>ဦးကျော်လှ!BU42</f>
        <v>0</v>
      </c>
      <c r="BV66" s="24">
        <f>ဦးကျော်လှ!BV42</f>
        <v>0</v>
      </c>
      <c r="BW66" s="24">
        <f>ဦးကျော်လှ!BW42</f>
        <v>0</v>
      </c>
      <c r="BX66" s="24">
        <f>ဦးကျော်လှ!BX42</f>
        <v>0</v>
      </c>
      <c r="BY66" s="24">
        <f>ဦးကျော်လှ!BY42</f>
        <v>0</v>
      </c>
      <c r="BZ66" s="24">
        <f>ဦးကျော်လှ!BZ42</f>
        <v>0</v>
      </c>
      <c r="CA66" s="24"/>
      <c r="CB66" s="24"/>
      <c r="CC66" s="24"/>
      <c r="CD66" s="24"/>
      <c r="CE66" s="39">
        <f t="shared" si="6"/>
        <v>375</v>
      </c>
      <c r="CF66" s="39">
        <f t="shared" si="7"/>
        <v>5850</v>
      </c>
      <c r="CG66" s="27">
        <f>CF66-'2026-FUS'!DC70</f>
        <v>0</v>
      </c>
      <c r="CH66" s="6"/>
      <c r="CI66" s="6"/>
      <c r="CJ66" s="6"/>
      <c r="CK66" s="6"/>
      <c r="CL66" s="6"/>
    </row>
    <row r="67" spans="1:90" x14ac:dyDescent="0.45">
      <c r="A67" s="22">
        <v>21</v>
      </c>
      <c r="B67" s="23" t="s">
        <v>48</v>
      </c>
      <c r="C67" s="24">
        <f>ဦးဝင်းအောင်ကြွယ်!C42</f>
        <v>0</v>
      </c>
      <c r="D67" s="24">
        <f>ဦးဝင်းအောင်ကြွယ်!D42</f>
        <v>0</v>
      </c>
      <c r="E67" s="24">
        <f>ဦးဝင်းအောင်ကြွယ်!E42</f>
        <v>350</v>
      </c>
      <c r="F67" s="24">
        <f>ဦးဝင်းအောင်ကြွယ်!F42</f>
        <v>4900</v>
      </c>
      <c r="G67" s="24">
        <f>ဦးဝင်းအောင်ကြွယ်!G42</f>
        <v>20</v>
      </c>
      <c r="H67" s="24">
        <f>ဦးဝင်းအောင်ကြွယ်!H42</f>
        <v>480</v>
      </c>
      <c r="I67" s="24">
        <f>ဦးဝင်းအောင်ကြွယ်!I42</f>
        <v>0</v>
      </c>
      <c r="J67" s="24">
        <f>ဦးဝင်းအောင်ကြွယ်!J42</f>
        <v>0</v>
      </c>
      <c r="K67" s="24">
        <f>ဦးဝင်းအောင်ကြွယ်!K42</f>
        <v>0</v>
      </c>
      <c r="L67" s="24">
        <f>ဦးဝင်းအောင်ကြွယ်!L42</f>
        <v>0</v>
      </c>
      <c r="M67" s="24">
        <f>ဦးဝင်းအောင်ကြွယ်!M42</f>
        <v>0</v>
      </c>
      <c r="N67" s="24">
        <f>ဦးဝင်းအောင်ကြွယ်!N42</f>
        <v>0</v>
      </c>
      <c r="O67" s="24">
        <f>ဦးဝင်းအောင်ကြွယ်!O42</f>
        <v>0</v>
      </c>
      <c r="P67" s="24">
        <f>ဦးဝင်းအောင်ကြွယ်!P42</f>
        <v>0</v>
      </c>
      <c r="Q67" s="24">
        <f>ဦးဝင်းအောင်ကြွယ်!Q42</f>
        <v>0</v>
      </c>
      <c r="R67" s="24">
        <f>ဦးဝင်းအောင်ကြွယ်!R42</f>
        <v>0</v>
      </c>
      <c r="S67" s="24">
        <f>ဦးဝင်းအောင်ကြွယ်!S42</f>
        <v>0</v>
      </c>
      <c r="T67" s="24">
        <f>ဦးဝင်းအောင်ကြွယ်!T42</f>
        <v>0</v>
      </c>
      <c r="U67" s="24">
        <f>ဦးဝင်းအောင်ကြွယ်!U42</f>
        <v>60</v>
      </c>
      <c r="V67" s="24">
        <f>ဦးဝင်းအောင်ကြွယ်!V42</f>
        <v>840</v>
      </c>
      <c r="W67" s="24">
        <f>ဦးဝင်းအောင်ကြွယ်!W42</f>
        <v>0</v>
      </c>
      <c r="X67" s="24">
        <f>ဦးဝင်းအောင်ကြွယ်!X42</f>
        <v>0</v>
      </c>
      <c r="Y67" s="24">
        <f>ဦးဝင်းအောင်ကြွယ်!Y42</f>
        <v>0</v>
      </c>
      <c r="Z67" s="24">
        <f>ဦးဝင်းအောင်ကြွယ်!Z42</f>
        <v>0</v>
      </c>
      <c r="AA67" s="24">
        <f>ဦးဝင်းအောင်ကြွယ်!AA42</f>
        <v>0</v>
      </c>
      <c r="AB67" s="24">
        <f>ဦးဝင်းအောင်ကြွယ်!AB42</f>
        <v>0</v>
      </c>
      <c r="AC67" s="24">
        <f>ဦးဝင်းအောင်ကြွယ်!AC42</f>
        <v>0</v>
      </c>
      <c r="AD67" s="24">
        <f>ဦးဝင်းအောင်ကြွယ်!AD42</f>
        <v>0</v>
      </c>
      <c r="AE67" s="24">
        <f>ဦးဝင်းအောင်ကြွယ်!AE42</f>
        <v>120</v>
      </c>
      <c r="AF67" s="24">
        <f>ဦးဝင်းအောင်ကြွယ်!AF42</f>
        <v>1440</v>
      </c>
      <c r="AG67" s="24">
        <f>ဦးဝင်းအောင်ကြွယ်!AG42</f>
        <v>0</v>
      </c>
      <c r="AH67" s="24">
        <f>ဦးဝင်းအောင်ကြွယ်!AH42</f>
        <v>0</v>
      </c>
      <c r="AI67" s="24">
        <f>ဦးဝင်းအောင်ကြွယ်!AI42</f>
        <v>0</v>
      </c>
      <c r="AJ67" s="24">
        <f>ဦးဝင်းအောင်ကြွယ်!AJ42</f>
        <v>0</v>
      </c>
      <c r="AK67" s="24">
        <f>ဦးဝင်းအောင်ကြွယ်!AK42</f>
        <v>0</v>
      </c>
      <c r="AL67" s="24">
        <f>ဦးဝင်းအောင်ကြွယ်!AL42</f>
        <v>0</v>
      </c>
      <c r="AM67" s="24">
        <f>ဦးဝင်းအောင်ကြွယ်!AM42</f>
        <v>0</v>
      </c>
      <c r="AN67" s="24">
        <f>ဦးဝင်းအောင်ကြွယ်!AN42</f>
        <v>0</v>
      </c>
      <c r="AO67" s="24">
        <f>ဦးဝင်းအောင်ကြွယ်!AO42</f>
        <v>0</v>
      </c>
      <c r="AP67" s="24">
        <f>ဦးဝင်းအောင်ကြွယ်!AP42</f>
        <v>0</v>
      </c>
      <c r="AQ67" s="24">
        <f>ဦးဝင်းအောင်ကြွယ်!AQ42</f>
        <v>0</v>
      </c>
      <c r="AR67" s="24">
        <f>ဦးဝင်းအောင်ကြွယ်!AR42</f>
        <v>0</v>
      </c>
      <c r="AS67" s="24">
        <f>ဦးဝင်းအောင်ကြွယ်!AS42</f>
        <v>0</v>
      </c>
      <c r="AT67" s="24">
        <f>ဦးဝင်းအောင်ကြွယ်!AT42</f>
        <v>0</v>
      </c>
      <c r="AU67" s="24">
        <f>ဦးဝင်းအောင်ကြွယ်!AU42</f>
        <v>0</v>
      </c>
      <c r="AV67" s="24">
        <f>ဦးဝင်းအောင်ကြွယ်!AV42</f>
        <v>0</v>
      </c>
      <c r="AW67" s="24">
        <f>ဦးဝင်းအောင်ကြွယ်!AW42</f>
        <v>0</v>
      </c>
      <c r="AX67" s="24">
        <f>ဦးဝင်းအောင်ကြွယ်!AX42</f>
        <v>0</v>
      </c>
      <c r="AY67" s="24">
        <f>ဦးဝင်းအောင်ကြွယ်!AY42</f>
        <v>0</v>
      </c>
      <c r="AZ67" s="24">
        <f>ဦးဝင်းအောင်ကြွယ်!AZ42</f>
        <v>0</v>
      </c>
      <c r="BA67" s="24">
        <f>ဦးဝင်းအောင်ကြွယ်!BA42</f>
        <v>0</v>
      </c>
      <c r="BB67" s="24">
        <f>ဦးဝင်းအောင်ကြွယ်!BB42</f>
        <v>0</v>
      </c>
      <c r="BC67" s="24">
        <f>ဦးဝင်းအောင်ကြွယ်!BC42</f>
        <v>0</v>
      </c>
      <c r="BD67" s="24">
        <f>ဦးဝင်းအောင်ကြွယ်!BD42</f>
        <v>0</v>
      </c>
      <c r="BE67" s="24">
        <f>ဦးဝင်းအောင်ကြွယ်!BE42</f>
        <v>0</v>
      </c>
      <c r="BF67" s="24">
        <f>ဦးဝင်းအောင်ကြွယ်!BF42</f>
        <v>0</v>
      </c>
      <c r="BG67" s="24">
        <f>ဦးဝင်းအောင်ကြွယ်!BG42</f>
        <v>0</v>
      </c>
      <c r="BH67" s="24">
        <f>ဦးဝင်းအောင်ကြွယ်!BH42</f>
        <v>0</v>
      </c>
      <c r="BI67" s="24">
        <f>ဦးဝင်းအောင်ကြွယ်!BI42</f>
        <v>0</v>
      </c>
      <c r="BJ67" s="24">
        <f>ဦးဝင်းအောင်ကြွယ်!BJ42</f>
        <v>0</v>
      </c>
      <c r="BK67" s="24">
        <f>ဦးဝင်းအောင်ကြွယ်!BK42</f>
        <v>0</v>
      </c>
      <c r="BL67" s="24">
        <f>ဦးဝင်းအောင်ကြွယ်!BL42</f>
        <v>0</v>
      </c>
      <c r="BM67" s="24">
        <f>ဦးဝင်းအောင်ကြွယ်!BM42</f>
        <v>0</v>
      </c>
      <c r="BN67" s="24">
        <f>ဦးဝင်းအောင်ကြွယ်!BN42</f>
        <v>0</v>
      </c>
      <c r="BO67" s="24">
        <f>ဦးဝင်းအောင်ကြွယ်!BO42</f>
        <v>0</v>
      </c>
      <c r="BP67" s="24">
        <f>ဦးဝင်းအောင်ကြွယ်!BP42</f>
        <v>0</v>
      </c>
      <c r="BQ67" s="24">
        <f>ဦးဝင်းအောင်ကြွယ်!BQ42</f>
        <v>0</v>
      </c>
      <c r="BR67" s="24">
        <f>ဦးဝင်းအောင်ကြွယ်!BR42</f>
        <v>0</v>
      </c>
      <c r="BS67" s="24">
        <f>ဦးဝင်းအောင်ကြွယ်!BS42</f>
        <v>0</v>
      </c>
      <c r="BT67" s="24">
        <f>ဦးဝင်းအောင်ကြွယ်!BT42</f>
        <v>0</v>
      </c>
      <c r="BU67" s="24">
        <f>ဦးဝင်းအောင်ကြွယ်!BU42</f>
        <v>0</v>
      </c>
      <c r="BV67" s="24">
        <f>ဦးဝင်းအောင်ကြွယ်!BV42</f>
        <v>0</v>
      </c>
      <c r="BW67" s="24">
        <f>ဦးဝင်းအောင်ကြွယ်!BW42</f>
        <v>0</v>
      </c>
      <c r="BX67" s="24">
        <f>ဦးဝင်းအောင်ကြွယ်!BX42</f>
        <v>0</v>
      </c>
      <c r="BY67" s="24">
        <f>ဦးဝင်းအောင်ကြွယ်!BY42</f>
        <v>0</v>
      </c>
      <c r="BZ67" s="24">
        <f>ဦးဝင်းအောင်ကြွယ်!BZ42</f>
        <v>0</v>
      </c>
      <c r="CA67" s="24">
        <f>ဦးဝင်းအောင်ကြွယ်!CA42</f>
        <v>0</v>
      </c>
      <c r="CB67" s="24">
        <f>ဦးဝင်းအောင်ကြွယ်!CB42</f>
        <v>0</v>
      </c>
      <c r="CC67" s="24">
        <f>ဦးဝင်းအောင်ကြွယ်!CC42</f>
        <v>0</v>
      </c>
      <c r="CD67" s="24">
        <f>ဦးဝင်းအောင်ကြွယ်!CD42</f>
        <v>0</v>
      </c>
      <c r="CE67" s="39">
        <f t="shared" si="6"/>
        <v>550</v>
      </c>
      <c r="CF67" s="39">
        <f t="shared" si="7"/>
        <v>7660</v>
      </c>
      <c r="CG67" s="27">
        <f>CF67-'2026-FUS'!DC71</f>
        <v>0</v>
      </c>
      <c r="CH67" s="6"/>
      <c r="CI67" s="6"/>
      <c r="CJ67" s="6"/>
      <c r="CK67" s="6"/>
      <c r="CL67" s="6"/>
    </row>
    <row r="68" spans="1:90" x14ac:dyDescent="0.45">
      <c r="A68" s="22">
        <v>22</v>
      </c>
      <c r="B68" s="23" t="s">
        <v>35</v>
      </c>
      <c r="C68" s="24">
        <f>ဦးအောင်မိုး!C32</f>
        <v>100</v>
      </c>
      <c r="D68" s="24">
        <f>ဦးအောင်မိုး!D32</f>
        <v>1400</v>
      </c>
      <c r="E68" s="24">
        <f>ဦးအောင်မိုး!E32</f>
        <v>50</v>
      </c>
      <c r="F68" s="24">
        <f>ဦးအောင်မိုး!F32</f>
        <v>700</v>
      </c>
      <c r="G68" s="24">
        <f>ဦးအောင်မိုး!G32</f>
        <v>0</v>
      </c>
      <c r="H68" s="24">
        <f>ဦးအောင်မိုး!H32</f>
        <v>0</v>
      </c>
      <c r="I68" s="24">
        <f>ဦးအောင်မိုး!I32</f>
        <v>0</v>
      </c>
      <c r="J68" s="24">
        <f>ဦးအောင်မိုး!J32</f>
        <v>0</v>
      </c>
      <c r="K68" s="24">
        <f>ဦးအောင်မိုး!K32</f>
        <v>0</v>
      </c>
      <c r="L68" s="24">
        <f>ဦးအောင်မိုး!L32</f>
        <v>0</v>
      </c>
      <c r="M68" s="24">
        <f>ဦးအောင်မိုး!M32</f>
        <v>100</v>
      </c>
      <c r="N68" s="24">
        <f>ဦးအောင်မိုး!N32</f>
        <v>1400</v>
      </c>
      <c r="O68" s="24">
        <f>ဦးအောင်မိုး!O32</f>
        <v>0</v>
      </c>
      <c r="P68" s="24">
        <f>ဦးအောင်မိုး!P32</f>
        <v>0</v>
      </c>
      <c r="Q68" s="24">
        <f>ဦးအောင်မိုး!Q32</f>
        <v>0</v>
      </c>
      <c r="R68" s="24">
        <f>ဦးအောင်မိုး!R32</f>
        <v>0</v>
      </c>
      <c r="S68" s="24">
        <f>ဦးအောင်မိုး!S32</f>
        <v>0</v>
      </c>
      <c r="T68" s="24">
        <f>ဦးအောင်မိုး!T32</f>
        <v>0</v>
      </c>
      <c r="U68" s="24">
        <f>ဦးအောင်မိုး!U32</f>
        <v>0</v>
      </c>
      <c r="V68" s="24">
        <f>ဦးအောင်မိုး!V32</f>
        <v>0</v>
      </c>
      <c r="W68" s="24">
        <f>ဦးအောင်မိုး!W32</f>
        <v>0</v>
      </c>
      <c r="X68" s="24">
        <f>ဦးအောင်မိုး!X32</f>
        <v>0</v>
      </c>
      <c r="Y68" s="24">
        <f>ဦးအောင်မိုး!Y32</f>
        <v>0</v>
      </c>
      <c r="Z68" s="24">
        <f>ဦးအောင်မိုး!Z32</f>
        <v>0</v>
      </c>
      <c r="AA68" s="24">
        <f>ဦးအောင်မိုး!AA32</f>
        <v>0</v>
      </c>
      <c r="AB68" s="24">
        <f>ဦးအောင်မိုး!AB32</f>
        <v>0</v>
      </c>
      <c r="AC68" s="24">
        <f>ဦးအောင်မိုး!AC32</f>
        <v>0</v>
      </c>
      <c r="AD68" s="24">
        <f>ဦးအောင်မိုး!AD32</f>
        <v>0</v>
      </c>
      <c r="AE68" s="24">
        <f>ဦးအောင်မိုး!AE32</f>
        <v>0</v>
      </c>
      <c r="AF68" s="24">
        <f>ဦးအောင်မိုး!AF32</f>
        <v>0</v>
      </c>
      <c r="AG68" s="24">
        <f>ဦးအောင်မိုး!AG32</f>
        <v>0</v>
      </c>
      <c r="AH68" s="24">
        <f>ဦးအောင်မိုး!AH32</f>
        <v>0</v>
      </c>
      <c r="AI68" s="24">
        <f>ဦးအောင်မိုး!AI32</f>
        <v>0</v>
      </c>
      <c r="AJ68" s="24">
        <f>ဦးအောင်မိုး!AJ32</f>
        <v>0</v>
      </c>
      <c r="AK68" s="24">
        <f>ဦးအောင်မိုး!AK32</f>
        <v>0</v>
      </c>
      <c r="AL68" s="24">
        <f>ဦးအောင်မိုး!AL32</f>
        <v>0</v>
      </c>
      <c r="AM68" s="24">
        <f>ဦးအောင်မိုး!AM32</f>
        <v>0</v>
      </c>
      <c r="AN68" s="24">
        <f>ဦးအောင်မိုး!AN32</f>
        <v>0</v>
      </c>
      <c r="AO68" s="24">
        <f>ဦးအောင်မိုး!AO32</f>
        <v>0</v>
      </c>
      <c r="AP68" s="24">
        <f>ဦးအောင်မိုး!AP32</f>
        <v>0</v>
      </c>
      <c r="AQ68" s="24">
        <f>ဦးအောင်မိုး!AQ32</f>
        <v>0</v>
      </c>
      <c r="AR68" s="24">
        <f>ဦးအောင်မိုး!AR32</f>
        <v>0</v>
      </c>
      <c r="AS68" s="24">
        <f>ဦးအောင်မိုး!AS32</f>
        <v>0</v>
      </c>
      <c r="AT68" s="24">
        <f>ဦးအောင်မိုး!AT32</f>
        <v>0</v>
      </c>
      <c r="AU68" s="24">
        <f>ဦးအောင်မိုး!AU32</f>
        <v>0</v>
      </c>
      <c r="AV68" s="24">
        <f>ဦးအောင်မိုး!AV32</f>
        <v>0</v>
      </c>
      <c r="AW68" s="24">
        <f>ဦးအောင်မိုး!AW32</f>
        <v>0</v>
      </c>
      <c r="AX68" s="24">
        <f>ဦးအောင်မိုး!AX32</f>
        <v>0</v>
      </c>
      <c r="AY68" s="24">
        <f>ဦးအောင်မိုး!AY32</f>
        <v>0</v>
      </c>
      <c r="AZ68" s="24">
        <f>ဦးအောင်မိုး!AZ32</f>
        <v>0</v>
      </c>
      <c r="BA68" s="24">
        <f>ဦးအောင်မိုး!BA32</f>
        <v>0</v>
      </c>
      <c r="BB68" s="24">
        <f>ဦးအောင်မိုး!BB32</f>
        <v>0</v>
      </c>
      <c r="BC68" s="24">
        <f>ဦးအောင်မိုး!BC32</f>
        <v>200</v>
      </c>
      <c r="BD68" s="24">
        <f>ဦးအောင်မိုး!BD32</f>
        <v>4800</v>
      </c>
      <c r="BE68" s="24">
        <f>ဦးအောင်မိုး!BE32</f>
        <v>0</v>
      </c>
      <c r="BF68" s="24">
        <f>ဦးအောင်မိုး!BF32</f>
        <v>0</v>
      </c>
      <c r="BG68" s="24">
        <f>ဦးအောင်မိုး!BG32</f>
        <v>0</v>
      </c>
      <c r="BH68" s="24">
        <f>ဦးအောင်မိုး!BH32</f>
        <v>0</v>
      </c>
      <c r="BI68" s="24">
        <f>ဦးအောင်မိုး!BI32</f>
        <v>0</v>
      </c>
      <c r="BJ68" s="24">
        <f>ဦးအောင်မိုး!BJ32</f>
        <v>0</v>
      </c>
      <c r="BK68" s="24">
        <f>ဦးအောင်မိုး!BK32</f>
        <v>0</v>
      </c>
      <c r="BL68" s="24">
        <f>ဦးအောင်မိုး!BL32</f>
        <v>0</v>
      </c>
      <c r="BM68" s="24">
        <f>ဦးအောင်မိုး!BM32</f>
        <v>0</v>
      </c>
      <c r="BN68" s="24">
        <f>ဦးအောင်မိုး!BN32</f>
        <v>0</v>
      </c>
      <c r="BO68" s="24">
        <f>ဦးအောင်မိုး!BO32</f>
        <v>0</v>
      </c>
      <c r="BP68" s="24">
        <f>ဦးအောင်မိုး!BP32</f>
        <v>0</v>
      </c>
      <c r="BQ68" s="24">
        <f>ဦးအောင်မိုး!BQ32</f>
        <v>0</v>
      </c>
      <c r="BR68" s="24">
        <f>ဦးအောင်မိုး!BR32</f>
        <v>0</v>
      </c>
      <c r="BS68" s="24">
        <f>ဦးအောင်မိုး!BS32</f>
        <v>0</v>
      </c>
      <c r="BT68" s="24">
        <f>ဦးအောင်မိုး!BT32</f>
        <v>0</v>
      </c>
      <c r="BU68" s="24">
        <f>ဦးအောင်မိုး!BU32</f>
        <v>0</v>
      </c>
      <c r="BV68" s="24">
        <f>ဦးအောင်မိုး!BV32</f>
        <v>0</v>
      </c>
      <c r="BW68" s="24">
        <f>ဦးအောင်မိုး!BW32</f>
        <v>0</v>
      </c>
      <c r="BX68" s="24">
        <f>ဦးအောင်မိုး!BX32</f>
        <v>0</v>
      </c>
      <c r="BY68" s="24">
        <f>ဦးအောင်မိုး!BY32</f>
        <v>0</v>
      </c>
      <c r="BZ68" s="24">
        <f>ဦးအောင်မိုး!BZ32</f>
        <v>0</v>
      </c>
      <c r="CA68" s="24"/>
      <c r="CB68" s="24"/>
      <c r="CC68" s="24"/>
      <c r="CD68" s="24"/>
      <c r="CE68" s="39">
        <f t="shared" si="6"/>
        <v>450</v>
      </c>
      <c r="CF68" s="39">
        <f t="shared" si="7"/>
        <v>8300</v>
      </c>
      <c r="CG68" s="27">
        <f>CF68-'2026-FUS'!DC72</f>
        <v>0</v>
      </c>
      <c r="CH68" s="6"/>
      <c r="CI68" s="6"/>
      <c r="CJ68" s="6"/>
      <c r="CK68" s="6"/>
      <c r="CL68" s="6"/>
    </row>
    <row r="69" spans="1:90" x14ac:dyDescent="0.45">
      <c r="A69" s="22">
        <v>23</v>
      </c>
      <c r="B69" s="23" t="s">
        <v>24</v>
      </c>
      <c r="C69" s="24">
        <f>ဒေါ်ခင်စန်းမြင့်!C32</f>
        <v>0</v>
      </c>
      <c r="D69" s="24">
        <f>ဒေါ်ခင်စန်းမြင့်!D32</f>
        <v>0</v>
      </c>
      <c r="E69" s="24">
        <f>ဒေါ်ခင်စန်းမြင့်!E32</f>
        <v>0</v>
      </c>
      <c r="F69" s="24">
        <f>ဒေါ်ခင်စန်းမြင့်!F32</f>
        <v>0</v>
      </c>
      <c r="G69" s="24">
        <f>ဒေါ်ခင်စန်းမြင့်!G32</f>
        <v>0</v>
      </c>
      <c r="H69" s="24">
        <f>ဒေါ်ခင်စန်းမြင့်!H32</f>
        <v>0</v>
      </c>
      <c r="I69" s="24">
        <f>ဒေါ်ခင်စန်းမြင့်!I32</f>
        <v>0</v>
      </c>
      <c r="J69" s="24">
        <f>ဒေါ်ခင်စန်းမြင့်!J32</f>
        <v>0</v>
      </c>
      <c r="K69" s="24">
        <f>ဒေါ်ခင်စန်းမြင့်!K32</f>
        <v>0</v>
      </c>
      <c r="L69" s="24">
        <f>ဒေါ်ခင်စန်းမြင့်!L32</f>
        <v>0</v>
      </c>
      <c r="M69" s="24">
        <f>ဒေါ်ခင်စန်းမြင့်!M32</f>
        <v>250</v>
      </c>
      <c r="N69" s="24">
        <f>ဒေါ်ခင်စန်းမြင့်!N32</f>
        <v>3500</v>
      </c>
      <c r="O69" s="24">
        <f>ဒေါ်ခင်စန်းမြင့်!O32</f>
        <v>0</v>
      </c>
      <c r="P69" s="24">
        <f>ဒေါ်ခင်စန်းမြင့်!P32</f>
        <v>0</v>
      </c>
      <c r="Q69" s="24">
        <f>ဒေါ်ခင်စန်းမြင့်!Q32</f>
        <v>0</v>
      </c>
      <c r="R69" s="24">
        <f>ဒေါ်ခင်စန်းမြင့်!R32</f>
        <v>0</v>
      </c>
      <c r="S69" s="24">
        <f>ဒေါ်ခင်စန်းမြင့်!S32</f>
        <v>0</v>
      </c>
      <c r="T69" s="24">
        <f>ဒေါ်ခင်စန်းမြင့်!T32</f>
        <v>0</v>
      </c>
      <c r="U69" s="24">
        <f>ဒေါ်ခင်စန်းမြင့်!U32</f>
        <v>0</v>
      </c>
      <c r="V69" s="24">
        <f>ဒေါ်ခင်စန်းမြင့်!V32</f>
        <v>0</v>
      </c>
      <c r="W69" s="24">
        <f>ဒေါ်ခင်စန်းမြင့်!W32</f>
        <v>0</v>
      </c>
      <c r="X69" s="24">
        <f>ဒေါ်ခင်စန်းမြင့်!X32</f>
        <v>0</v>
      </c>
      <c r="Y69" s="24">
        <f>ဒေါ်ခင်စန်းမြင့်!Y32</f>
        <v>0</v>
      </c>
      <c r="Z69" s="24">
        <f>ဒေါ်ခင်စန်းမြင့်!Z32</f>
        <v>0</v>
      </c>
      <c r="AA69" s="24">
        <f>ဒေါ်ခင်စန်းမြင့်!AA32</f>
        <v>0</v>
      </c>
      <c r="AB69" s="24">
        <f>ဒေါ်ခင်စန်းမြင့်!AB32</f>
        <v>0</v>
      </c>
      <c r="AC69" s="24">
        <f>ဒေါ်ခင်စန်းမြင့်!AC32</f>
        <v>0</v>
      </c>
      <c r="AD69" s="24">
        <f>ဒေါ်ခင်စန်းမြင့်!AD32</f>
        <v>0</v>
      </c>
      <c r="AE69" s="24">
        <f>ဒေါ်ခင်စန်းမြင့်!AE32</f>
        <v>0</v>
      </c>
      <c r="AF69" s="24">
        <f>ဒေါ်ခင်စန်းမြင့်!AF32</f>
        <v>0</v>
      </c>
      <c r="AG69" s="24">
        <f>ဒေါ်ခင်စန်းမြင့်!AG32</f>
        <v>0</v>
      </c>
      <c r="AH69" s="24">
        <f>ဒေါ်ခင်စန်းမြင့်!AH32</f>
        <v>0</v>
      </c>
      <c r="AI69" s="24">
        <f>ဒေါ်ခင်စန်းမြင့်!AI32</f>
        <v>0</v>
      </c>
      <c r="AJ69" s="24">
        <f>ဒေါ်ခင်စန်းမြင့်!AJ32</f>
        <v>0</v>
      </c>
      <c r="AK69" s="24">
        <f>ဒေါ်ခင်စန်းမြင့်!AK32</f>
        <v>0</v>
      </c>
      <c r="AL69" s="24">
        <f>ဒေါ်ခင်စန်းမြင့်!AL32</f>
        <v>0</v>
      </c>
      <c r="AM69" s="24">
        <f>ဒေါ်ခင်စန်းမြင့်!AM32</f>
        <v>0</v>
      </c>
      <c r="AN69" s="24">
        <f>ဒေါ်ခင်စန်းမြင့်!AN32</f>
        <v>0</v>
      </c>
      <c r="AO69" s="24">
        <f>ဒေါ်ခင်စန်းမြင့်!AO32</f>
        <v>0</v>
      </c>
      <c r="AP69" s="24">
        <f>ဒေါ်ခင်စန်းမြင့်!AP32</f>
        <v>0</v>
      </c>
      <c r="AQ69" s="24">
        <f>ဒေါ်ခင်စန်းမြင့်!AQ32</f>
        <v>0</v>
      </c>
      <c r="AR69" s="24">
        <f>ဒေါ်ခင်စန်းမြင့်!AR32</f>
        <v>0</v>
      </c>
      <c r="AS69" s="24">
        <f>ဒေါ်ခင်စန်းမြင့်!AS32</f>
        <v>0</v>
      </c>
      <c r="AT69" s="24">
        <f>ဒေါ်ခင်စန်းမြင့်!AT32</f>
        <v>0</v>
      </c>
      <c r="AU69" s="24">
        <f>ဒေါ်ခင်စန်းမြင့်!AU32</f>
        <v>0</v>
      </c>
      <c r="AV69" s="24">
        <f>ဒေါ်ခင်စန်းမြင့်!AV32</f>
        <v>0</v>
      </c>
      <c r="AW69" s="24">
        <f>ဒေါ်ခင်စန်းမြင့်!AW32</f>
        <v>0</v>
      </c>
      <c r="AX69" s="24">
        <f>ဒေါ်ခင်စန်းမြင့်!AX32</f>
        <v>0</v>
      </c>
      <c r="AY69" s="24">
        <f>ဒေါ်ခင်စန်းမြင့်!AY32</f>
        <v>0</v>
      </c>
      <c r="AZ69" s="24">
        <f>ဒေါ်ခင်စန်းမြင့်!AZ32</f>
        <v>0</v>
      </c>
      <c r="BA69" s="24">
        <f>ဒေါ်ခင်စန်းမြင့်!BA32</f>
        <v>0</v>
      </c>
      <c r="BB69" s="24">
        <f>ဒေါ်ခင်စန်းမြင့်!BB32</f>
        <v>0</v>
      </c>
      <c r="BC69" s="24">
        <f>ဒေါ်ခင်စန်းမြင့်!BC32</f>
        <v>30</v>
      </c>
      <c r="BD69" s="24">
        <f>ဒေါ်ခင်စန်းမြင့်!BD32</f>
        <v>720</v>
      </c>
      <c r="BE69" s="24">
        <f>ဒေါ်ခင်စန်းမြင့်!BE32</f>
        <v>0</v>
      </c>
      <c r="BF69" s="24">
        <f>ဒေါ်ခင်စန်းမြင့်!BF32</f>
        <v>0</v>
      </c>
      <c r="BG69" s="24">
        <f>ဒေါ်ခင်စန်းမြင့်!BG32</f>
        <v>0</v>
      </c>
      <c r="BH69" s="24">
        <f>ဒေါ်ခင်စန်းမြင့်!BH32</f>
        <v>0</v>
      </c>
      <c r="BI69" s="24">
        <f>ဒေါ်ခင်စန်းမြင့်!BI32</f>
        <v>0</v>
      </c>
      <c r="BJ69" s="24">
        <f>ဒေါ်ခင်စန်းမြင့်!BJ32</f>
        <v>0</v>
      </c>
      <c r="BK69" s="24">
        <f>ဒေါ်ခင်စန်းမြင့်!BK32</f>
        <v>0</v>
      </c>
      <c r="BL69" s="24">
        <f>ဒေါ်ခင်စန်းမြင့်!BL32</f>
        <v>0</v>
      </c>
      <c r="BM69" s="24">
        <f>ဒေါ်ခင်စန်းမြင့်!BM32</f>
        <v>0</v>
      </c>
      <c r="BN69" s="24">
        <f>ဒေါ်ခင်စန်းမြင့်!BN32</f>
        <v>0</v>
      </c>
      <c r="BO69" s="24">
        <f>ဒေါ်ခင်စန်းမြင့်!BO32</f>
        <v>0</v>
      </c>
      <c r="BP69" s="24">
        <f>ဒေါ်ခင်စန်းမြင့်!BP32</f>
        <v>0</v>
      </c>
      <c r="BQ69" s="24">
        <f>ဒေါ်ခင်စန်းမြင့်!BQ32</f>
        <v>0</v>
      </c>
      <c r="BR69" s="24">
        <f>ဒေါ်ခင်စန်းမြင့်!BR32</f>
        <v>0</v>
      </c>
      <c r="BS69" s="24">
        <f>ဒေါ်ခင်စန်းမြင့်!BS32</f>
        <v>0</v>
      </c>
      <c r="BT69" s="24">
        <f>ဒေါ်ခင်စန်းမြင့်!BT32</f>
        <v>0</v>
      </c>
      <c r="BU69" s="24">
        <f>ဒေါ်ခင်စန်းမြင့်!BU32</f>
        <v>0</v>
      </c>
      <c r="BV69" s="24">
        <f>ဒေါ်ခင်စန်းမြင့်!BV32</f>
        <v>0</v>
      </c>
      <c r="BW69" s="24">
        <f>ဒေါ်ခင်စန်းမြင့်!BW32</f>
        <v>0</v>
      </c>
      <c r="BX69" s="24">
        <f>ဒေါ်ခင်စန်းမြင့်!BX32</f>
        <v>0</v>
      </c>
      <c r="BY69" s="24">
        <f>ဒေါ်ခင်စန်းမြင့်!BY32</f>
        <v>0</v>
      </c>
      <c r="BZ69" s="24">
        <f>ဒေါ်ခင်စန်းမြင့်!BZ32</f>
        <v>0</v>
      </c>
      <c r="CA69" s="24">
        <f>ဒေါ်ခင်စန်းမြင့်!CA32</f>
        <v>0</v>
      </c>
      <c r="CB69" s="24">
        <f>ဒေါ်ခင်စန်းမြင့်!CB32</f>
        <v>0</v>
      </c>
      <c r="CC69" s="24">
        <f>ဒေါ်ခင်စန်းမြင့်!CC32</f>
        <v>0</v>
      </c>
      <c r="CD69" s="24">
        <f>ဒေါ်ခင်စန်းမြင့်!CD32</f>
        <v>0</v>
      </c>
      <c r="CE69" s="39">
        <f t="shared" si="6"/>
        <v>280</v>
      </c>
      <c r="CF69" s="39">
        <f t="shared" si="7"/>
        <v>4220</v>
      </c>
      <c r="CG69" s="27">
        <f>CF69-'2026-FUS'!DC73</f>
        <v>0</v>
      </c>
      <c r="CH69" s="6"/>
      <c r="CI69" s="6"/>
      <c r="CJ69" s="6"/>
      <c r="CK69" s="6"/>
      <c r="CL69" s="6"/>
    </row>
    <row r="70" spans="1:90" x14ac:dyDescent="0.45">
      <c r="A70" s="22">
        <v>24</v>
      </c>
      <c r="B70" s="23" t="s">
        <v>10</v>
      </c>
      <c r="C70" s="24">
        <f>ရတနာ!C32</f>
        <v>0</v>
      </c>
      <c r="D70" s="24">
        <f>ရတနာ!D32</f>
        <v>0</v>
      </c>
      <c r="E70" s="24">
        <f>ရတနာ!E32</f>
        <v>0</v>
      </c>
      <c r="F70" s="24">
        <f>ရတနာ!F32</f>
        <v>0</v>
      </c>
      <c r="G70" s="24">
        <f>ရတနာ!G32</f>
        <v>0</v>
      </c>
      <c r="H70" s="24">
        <f>ရတနာ!H32</f>
        <v>0</v>
      </c>
      <c r="I70" s="24">
        <f>ရတနာ!I32</f>
        <v>0</v>
      </c>
      <c r="J70" s="24">
        <f>ရတနာ!J32</f>
        <v>0</v>
      </c>
      <c r="K70" s="24">
        <f>ရတနာ!K32</f>
        <v>0</v>
      </c>
      <c r="L70" s="24">
        <f>ရတနာ!L32</f>
        <v>0</v>
      </c>
      <c r="M70" s="24">
        <f>ရတနာ!M32</f>
        <v>500</v>
      </c>
      <c r="N70" s="24">
        <f>ရတနာ!N32</f>
        <v>7000</v>
      </c>
      <c r="O70" s="24">
        <f>ရတနာ!O32</f>
        <v>0</v>
      </c>
      <c r="P70" s="24">
        <f>ရတနာ!P32</f>
        <v>0</v>
      </c>
      <c r="Q70" s="24">
        <f>ရတနာ!Q32</f>
        <v>0</v>
      </c>
      <c r="R70" s="24">
        <f>ရတနာ!R32</f>
        <v>0</v>
      </c>
      <c r="S70" s="24">
        <f>ရတနာ!S32</f>
        <v>0</v>
      </c>
      <c r="T70" s="24">
        <f>ရတနာ!T32</f>
        <v>0</v>
      </c>
      <c r="U70" s="24">
        <f>ရတနာ!U32</f>
        <v>0</v>
      </c>
      <c r="V70" s="24">
        <f>ရတနာ!V32</f>
        <v>0</v>
      </c>
      <c r="W70" s="24">
        <f>ရတနာ!W32</f>
        <v>0</v>
      </c>
      <c r="X70" s="24">
        <f>ရတနာ!X32</f>
        <v>0</v>
      </c>
      <c r="Y70" s="24">
        <f>ရတနာ!Y32</f>
        <v>0</v>
      </c>
      <c r="Z70" s="24">
        <f>ရတနာ!Z32</f>
        <v>0</v>
      </c>
      <c r="AA70" s="24">
        <f>ရတနာ!AA32</f>
        <v>0</v>
      </c>
      <c r="AB70" s="24">
        <f>ရတနာ!AB32</f>
        <v>0</v>
      </c>
      <c r="AC70" s="24">
        <f>ရတနာ!AC32</f>
        <v>0</v>
      </c>
      <c r="AD70" s="24">
        <f>ရတနာ!AD32</f>
        <v>0</v>
      </c>
      <c r="AE70" s="24">
        <f>ရတနာ!AE32</f>
        <v>0</v>
      </c>
      <c r="AF70" s="24">
        <f>ရတနာ!AF32</f>
        <v>0</v>
      </c>
      <c r="AG70" s="24">
        <f>ရတနာ!AG32</f>
        <v>0</v>
      </c>
      <c r="AH70" s="24">
        <f>ရတနာ!AH32</f>
        <v>0</v>
      </c>
      <c r="AI70" s="24">
        <f>ရတနာ!AI32</f>
        <v>0</v>
      </c>
      <c r="AJ70" s="24">
        <f>ရတနာ!AJ32</f>
        <v>0</v>
      </c>
      <c r="AK70" s="24">
        <f>ရတနာ!AK32</f>
        <v>0</v>
      </c>
      <c r="AL70" s="24">
        <f>ရတနာ!AL32</f>
        <v>0</v>
      </c>
      <c r="AM70" s="24">
        <f>ရတနာ!AM32</f>
        <v>0</v>
      </c>
      <c r="AN70" s="24">
        <f>ရတနာ!AN32</f>
        <v>0</v>
      </c>
      <c r="AO70" s="24">
        <f>ရတနာ!AO32</f>
        <v>0</v>
      </c>
      <c r="AP70" s="24">
        <f>ရတနာ!AP32</f>
        <v>0</v>
      </c>
      <c r="AQ70" s="24">
        <f>ရတနာ!AQ32</f>
        <v>0</v>
      </c>
      <c r="AR70" s="24">
        <f>ရတနာ!AR32</f>
        <v>0</v>
      </c>
      <c r="AS70" s="24">
        <f>ရတနာ!AS32</f>
        <v>0</v>
      </c>
      <c r="AT70" s="24">
        <f>ရတနာ!AT32</f>
        <v>0</v>
      </c>
      <c r="AU70" s="24">
        <f>ရတနာ!AU32</f>
        <v>0</v>
      </c>
      <c r="AV70" s="24">
        <f>ရတနာ!AV32</f>
        <v>0</v>
      </c>
      <c r="AW70" s="24">
        <f>ရတနာ!AW32</f>
        <v>80</v>
      </c>
      <c r="AX70" s="24">
        <f>ရတနာ!AX32</f>
        <v>1920</v>
      </c>
      <c r="AY70" s="24">
        <f>ရတနာ!AY32</f>
        <v>0</v>
      </c>
      <c r="AZ70" s="24">
        <f>ရတနာ!AZ32</f>
        <v>0</v>
      </c>
      <c r="BA70" s="24">
        <f>ရတနာ!BA32</f>
        <v>0</v>
      </c>
      <c r="BB70" s="24">
        <f>ရတနာ!BB32</f>
        <v>0</v>
      </c>
      <c r="BC70" s="24">
        <f>ရတနာ!BC32</f>
        <v>0</v>
      </c>
      <c r="BD70" s="24">
        <f>ရတနာ!BD32</f>
        <v>0</v>
      </c>
      <c r="BE70" s="24">
        <f>ရတနာ!BE32</f>
        <v>0</v>
      </c>
      <c r="BF70" s="24">
        <f>ရတနာ!BF32</f>
        <v>0</v>
      </c>
      <c r="BG70" s="24">
        <f>ရတနာ!BG32</f>
        <v>0</v>
      </c>
      <c r="BH70" s="24">
        <f>ရတနာ!BH32</f>
        <v>0</v>
      </c>
      <c r="BI70" s="24">
        <f>ရတနာ!BI32</f>
        <v>0</v>
      </c>
      <c r="BJ70" s="24">
        <f>ရတနာ!BJ32</f>
        <v>0</v>
      </c>
      <c r="BK70" s="24">
        <f>ရတနာ!BK32</f>
        <v>0</v>
      </c>
      <c r="BL70" s="24">
        <f>ရတနာ!BL32</f>
        <v>0</v>
      </c>
      <c r="BM70" s="24">
        <f>ရတနာ!BM32</f>
        <v>0</v>
      </c>
      <c r="BN70" s="24">
        <f>ရတနာ!BN32</f>
        <v>0</v>
      </c>
      <c r="BO70" s="24">
        <f>ရတနာ!BO32</f>
        <v>0</v>
      </c>
      <c r="BP70" s="24">
        <f>ရတနာ!BP32</f>
        <v>0</v>
      </c>
      <c r="BQ70" s="24">
        <f>ရတနာ!BQ32</f>
        <v>0</v>
      </c>
      <c r="BR70" s="24">
        <f>ရတနာ!BR32</f>
        <v>0</v>
      </c>
      <c r="BS70" s="24">
        <f>ရတနာ!BS32</f>
        <v>0</v>
      </c>
      <c r="BT70" s="24">
        <f>ရတနာ!BT32</f>
        <v>0</v>
      </c>
      <c r="BU70" s="24">
        <f>ရတနာ!BU32</f>
        <v>0</v>
      </c>
      <c r="BV70" s="24">
        <f>ရတနာ!BV32</f>
        <v>0</v>
      </c>
      <c r="BW70" s="24">
        <f>ရတနာ!BW32</f>
        <v>0</v>
      </c>
      <c r="BX70" s="24">
        <f>ရတနာ!BX32</f>
        <v>0</v>
      </c>
      <c r="BY70" s="24">
        <f>ရတနာ!BY32</f>
        <v>0</v>
      </c>
      <c r="BZ70" s="24">
        <f>ရတနာ!BZ32</f>
        <v>0</v>
      </c>
      <c r="CA70" s="24">
        <f>ရတနာ!CA32</f>
        <v>0</v>
      </c>
      <c r="CB70" s="24">
        <f>ရတနာ!CB32</f>
        <v>0</v>
      </c>
      <c r="CC70" s="24">
        <f>ရတနာ!CC32</f>
        <v>0</v>
      </c>
      <c r="CD70" s="24">
        <f>ရတနာ!CD32</f>
        <v>0</v>
      </c>
      <c r="CE70" s="39">
        <f t="shared" si="6"/>
        <v>580</v>
      </c>
      <c r="CF70" s="39">
        <f t="shared" si="7"/>
        <v>8920</v>
      </c>
      <c r="CG70" s="27">
        <f>CF70-'2026-FUS'!DC74</f>
        <v>0</v>
      </c>
      <c r="CH70" s="6"/>
      <c r="CI70" s="6"/>
      <c r="CJ70" s="6"/>
      <c r="CK70" s="6"/>
      <c r="CL70" s="6"/>
    </row>
    <row r="71" spans="1:90" x14ac:dyDescent="0.45">
      <c r="A71" s="22">
        <v>25</v>
      </c>
      <c r="B71" s="23" t="s">
        <v>6</v>
      </c>
      <c r="C71" s="24">
        <f>ဦးတင်မောင်!C32</f>
        <v>0</v>
      </c>
      <c r="D71" s="24">
        <f>ဦးတင်မောင်!D32</f>
        <v>0</v>
      </c>
      <c r="E71" s="24">
        <f>ဦးတင်မောင်!E32</f>
        <v>0</v>
      </c>
      <c r="F71" s="24">
        <f>ဦးတင်မောင်!F32</f>
        <v>0</v>
      </c>
      <c r="G71" s="24">
        <f>ဦးတင်မောင်!G32</f>
        <v>0</v>
      </c>
      <c r="H71" s="24">
        <f>ဦးတင်မောင်!H32</f>
        <v>0</v>
      </c>
      <c r="I71" s="24">
        <f>ဦးတင်မောင်!I32</f>
        <v>0</v>
      </c>
      <c r="J71" s="24">
        <f>ဦးတင်မောင်!J32</f>
        <v>0</v>
      </c>
      <c r="K71" s="24">
        <f>ဦးတင်မောင်!K32</f>
        <v>0</v>
      </c>
      <c r="L71" s="24">
        <f>ဦးတင်မောင်!L32</f>
        <v>0</v>
      </c>
      <c r="M71" s="24">
        <f>ဦးတင်မောင်!M32</f>
        <v>0</v>
      </c>
      <c r="N71" s="24">
        <f>ဦးတင်မောင်!N32</f>
        <v>0</v>
      </c>
      <c r="O71" s="24">
        <f>ဦးတင်မောင်!O32</f>
        <v>0</v>
      </c>
      <c r="P71" s="24">
        <f>ဦးတင်မောင်!P32</f>
        <v>0</v>
      </c>
      <c r="Q71" s="24">
        <f>ဦးတင်မောင်!Q32</f>
        <v>0</v>
      </c>
      <c r="R71" s="24">
        <f>ဦးတင်မောင်!R32</f>
        <v>0</v>
      </c>
      <c r="S71" s="24">
        <f>ဦးတင်မောင်!S32</f>
        <v>0</v>
      </c>
      <c r="T71" s="24">
        <f>ဦးတင်မောင်!T32</f>
        <v>0</v>
      </c>
      <c r="U71" s="24">
        <f>ဦးတင်မောင်!U32</f>
        <v>0</v>
      </c>
      <c r="V71" s="24">
        <f>ဦးတင်မောင်!V32</f>
        <v>0</v>
      </c>
      <c r="W71" s="24">
        <f>ဦးတင်မောင်!W32</f>
        <v>0</v>
      </c>
      <c r="X71" s="24">
        <f>ဦးတင်မောင်!X32</f>
        <v>0</v>
      </c>
      <c r="Y71" s="24">
        <f>ဦးတင်မောင်!Y32</f>
        <v>0</v>
      </c>
      <c r="Z71" s="24">
        <f>ဦးတင်မောင်!Z32</f>
        <v>0</v>
      </c>
      <c r="AA71" s="24">
        <f>ဦးတင်မောင်!AA32</f>
        <v>0</v>
      </c>
      <c r="AB71" s="24">
        <f>ဦးတင်မောင်!AB32</f>
        <v>0</v>
      </c>
      <c r="AC71" s="24">
        <f>ဦးတင်မောင်!AC32</f>
        <v>0</v>
      </c>
      <c r="AD71" s="24">
        <f>ဦးတင်မောင်!AD32</f>
        <v>0</v>
      </c>
      <c r="AE71" s="24">
        <f>ဦးတင်မောင်!AE32</f>
        <v>0</v>
      </c>
      <c r="AF71" s="24">
        <f>ဦးတင်မောင်!AF32</f>
        <v>0</v>
      </c>
      <c r="AG71" s="24">
        <f>ဦးတင်မောင်!AG32</f>
        <v>0</v>
      </c>
      <c r="AH71" s="24">
        <f>ဦးတင်မောင်!AH32</f>
        <v>0</v>
      </c>
      <c r="AI71" s="24">
        <f>ဦးတင်မောင်!AI32</f>
        <v>0</v>
      </c>
      <c r="AJ71" s="24">
        <f>ဦးတင်မောင်!AJ32</f>
        <v>0</v>
      </c>
      <c r="AK71" s="24">
        <f>ဦးတင်မောင်!AK32</f>
        <v>0</v>
      </c>
      <c r="AL71" s="24">
        <f>ဦးတင်မောင်!AL32</f>
        <v>0</v>
      </c>
      <c r="AM71" s="24">
        <f>ဦးတင်မောင်!AM32</f>
        <v>0</v>
      </c>
      <c r="AN71" s="24">
        <f>ဦးတင်မောင်!AN32</f>
        <v>0</v>
      </c>
      <c r="AO71" s="24">
        <f>ဦးတင်မောင်!AO32</f>
        <v>0</v>
      </c>
      <c r="AP71" s="24">
        <f>ဦးတင်မောင်!AP32</f>
        <v>0</v>
      </c>
      <c r="AQ71" s="24">
        <f>ဦးတင်မောင်!AQ32</f>
        <v>0</v>
      </c>
      <c r="AR71" s="24">
        <f>ဦးတင်မောင်!AR32</f>
        <v>0</v>
      </c>
      <c r="AS71" s="24">
        <f>ဦးတင်မောင်!AS32</f>
        <v>0</v>
      </c>
      <c r="AT71" s="24">
        <f>ဦးတင်မောင်!AT32</f>
        <v>0</v>
      </c>
      <c r="AU71" s="24">
        <f>ဦးတင်မောင်!AU32</f>
        <v>0</v>
      </c>
      <c r="AV71" s="24">
        <f>ဦးတင်မောင်!AV32</f>
        <v>0</v>
      </c>
      <c r="AW71" s="24">
        <f>ဦးတင်မောင်!AW32</f>
        <v>0</v>
      </c>
      <c r="AX71" s="24">
        <f>ဦးတင်မောင်!AX32</f>
        <v>0</v>
      </c>
      <c r="AY71" s="24">
        <f>ဦးတင်မောင်!AY32</f>
        <v>0</v>
      </c>
      <c r="AZ71" s="24">
        <f>ဦးတင်မောင်!AZ32</f>
        <v>0</v>
      </c>
      <c r="BA71" s="24">
        <f>ဦးတင်မောင်!BA32</f>
        <v>0</v>
      </c>
      <c r="BB71" s="24">
        <f>ဦးတင်မောင်!BB32</f>
        <v>0</v>
      </c>
      <c r="BC71" s="24">
        <f>ဦးတင်မောင်!BC32</f>
        <v>0</v>
      </c>
      <c r="BD71" s="24">
        <f>ဦးတင်မောင်!BD32</f>
        <v>0</v>
      </c>
      <c r="BE71" s="24">
        <f>ဦးတင်မောင်!BE32</f>
        <v>0</v>
      </c>
      <c r="BF71" s="24">
        <f>ဦးတင်မောင်!BF32</f>
        <v>0</v>
      </c>
      <c r="BG71" s="24">
        <f>ဦးတင်မောင်!BG32</f>
        <v>0</v>
      </c>
      <c r="BH71" s="24">
        <f>ဦးတင်မောင်!BH32</f>
        <v>0</v>
      </c>
      <c r="BI71" s="24">
        <f>ဦးတင်မောင်!BI32</f>
        <v>0</v>
      </c>
      <c r="BJ71" s="24">
        <f>ဦးတင်မောင်!BJ32</f>
        <v>0</v>
      </c>
      <c r="BK71" s="24">
        <f>ဦးတင်မောင်!BK32</f>
        <v>0</v>
      </c>
      <c r="BL71" s="24">
        <f>ဦးတင်မောင်!BL32</f>
        <v>0</v>
      </c>
      <c r="BM71" s="24">
        <f>ဦးတင်မောင်!BM32</f>
        <v>0</v>
      </c>
      <c r="BN71" s="24">
        <f>ဦးတင်မောင်!BN32</f>
        <v>0</v>
      </c>
      <c r="BO71" s="24">
        <f>ဦးတင်မောင်!BO32</f>
        <v>0</v>
      </c>
      <c r="BP71" s="24">
        <f>ဦးတင်မောင်!BP32</f>
        <v>0</v>
      </c>
      <c r="BQ71" s="24">
        <f>ဦးတင်မောင်!BQ32</f>
        <v>0</v>
      </c>
      <c r="BR71" s="24">
        <f>ဦးတင်မောင်!BR32</f>
        <v>0</v>
      </c>
      <c r="BS71" s="24">
        <f>ဦးတင်မောင်!BS32</f>
        <v>0</v>
      </c>
      <c r="BT71" s="24">
        <f>ဦးတင်မောင်!BT32</f>
        <v>0</v>
      </c>
      <c r="BU71" s="24">
        <f>ဦးတင်မောင်!BU32</f>
        <v>0</v>
      </c>
      <c r="BV71" s="24">
        <f>ဦးတင်မောင်!BV32</f>
        <v>0</v>
      </c>
      <c r="BW71" s="24">
        <f>ဦးတင်မောင်!BW32</f>
        <v>0</v>
      </c>
      <c r="BX71" s="24">
        <f>ဦးတင်မောင်!BX32</f>
        <v>0</v>
      </c>
      <c r="BY71" s="24">
        <f>ဦးတင်မောင်!BY32</f>
        <v>0</v>
      </c>
      <c r="BZ71" s="24">
        <f>ဦးတင်မောင်!BZ32</f>
        <v>0</v>
      </c>
      <c r="CA71" s="24"/>
      <c r="CB71" s="24"/>
      <c r="CC71" s="24"/>
      <c r="CD71" s="24"/>
      <c r="CE71" s="39">
        <f t="shared" si="6"/>
        <v>0</v>
      </c>
      <c r="CF71" s="39">
        <f t="shared" si="7"/>
        <v>0</v>
      </c>
      <c r="CG71" s="27">
        <f>CF71-'2026-FUS'!DC75</f>
        <v>0</v>
      </c>
      <c r="CH71" s="6"/>
      <c r="CI71" s="6"/>
      <c r="CJ71" s="6"/>
      <c r="CK71" s="6"/>
      <c r="CL71" s="6"/>
    </row>
    <row r="72" spans="1:90" x14ac:dyDescent="0.45">
      <c r="A72" s="22">
        <v>26</v>
      </c>
      <c r="B72" s="23" t="s">
        <v>174</v>
      </c>
      <c r="C72" s="24">
        <f>ရွှေကမ္ဘာ!C32</f>
        <v>0</v>
      </c>
      <c r="D72" s="24">
        <f>ရွှေကမ္ဘာ!D32</f>
        <v>0</v>
      </c>
      <c r="E72" s="24">
        <f>ရွှေကမ္ဘာ!E32</f>
        <v>0</v>
      </c>
      <c r="F72" s="24">
        <f>ရွှေကမ္ဘာ!F32</f>
        <v>0</v>
      </c>
      <c r="G72" s="24">
        <f>ရွှေကမ္ဘာ!G32</f>
        <v>0</v>
      </c>
      <c r="H72" s="24">
        <f>ရွှေကမ္ဘာ!H32</f>
        <v>0</v>
      </c>
      <c r="I72" s="24">
        <f>ရွှေကမ္ဘာ!I32</f>
        <v>0</v>
      </c>
      <c r="J72" s="24">
        <f>ရွှေကမ္ဘာ!J32</f>
        <v>0</v>
      </c>
      <c r="K72" s="24">
        <f>ရွှေကမ္ဘာ!K32</f>
        <v>0</v>
      </c>
      <c r="L72" s="24">
        <f>ရွှေကမ္ဘာ!L32</f>
        <v>0</v>
      </c>
      <c r="M72" s="24">
        <f>ရွှေကမ္ဘာ!M32</f>
        <v>0</v>
      </c>
      <c r="N72" s="24">
        <f>ရွှေကမ္ဘာ!N32</f>
        <v>0</v>
      </c>
      <c r="O72" s="24">
        <f>ရွှေကမ္ဘာ!O32</f>
        <v>0</v>
      </c>
      <c r="P72" s="24">
        <f>ရွှေကမ္ဘာ!P32</f>
        <v>0</v>
      </c>
      <c r="Q72" s="24">
        <f>ရွှေကမ္ဘာ!Q32</f>
        <v>10</v>
      </c>
      <c r="R72" s="24">
        <f>ရွှေကမ္ဘာ!R32</f>
        <v>240</v>
      </c>
      <c r="S72" s="24">
        <f>ရွှေကမ္ဘာ!S32</f>
        <v>0</v>
      </c>
      <c r="T72" s="24">
        <f>ရွှေကမ္ဘာ!T32</f>
        <v>0</v>
      </c>
      <c r="U72" s="24">
        <f>ရွှေကမ္ဘာ!U32</f>
        <v>0</v>
      </c>
      <c r="V72" s="24">
        <f>ရွှေကမ္ဘာ!V32</f>
        <v>0</v>
      </c>
      <c r="W72" s="24">
        <f>ရွှေကမ္ဘာ!W32</f>
        <v>0</v>
      </c>
      <c r="X72" s="24">
        <f>ရွှေကမ္ဘာ!X32</f>
        <v>0</v>
      </c>
      <c r="Y72" s="24">
        <f>ရွှေကမ္ဘာ!Y32</f>
        <v>0</v>
      </c>
      <c r="Z72" s="24">
        <f>ရွှေကမ္ဘာ!Z32</f>
        <v>0</v>
      </c>
      <c r="AA72" s="24">
        <f>ရွှေကမ္ဘာ!AA32</f>
        <v>0</v>
      </c>
      <c r="AB72" s="24">
        <f>ရွှေကမ္ဘာ!AB32</f>
        <v>0</v>
      </c>
      <c r="AC72" s="24">
        <f>ရွှေကမ္ဘာ!AC32</f>
        <v>0</v>
      </c>
      <c r="AD72" s="24">
        <f>ရွှေကမ္ဘာ!AD32</f>
        <v>0</v>
      </c>
      <c r="AE72" s="24">
        <f>ရွှေကမ္ဘာ!AE32</f>
        <v>0</v>
      </c>
      <c r="AF72" s="24">
        <f>ရွှေကမ္ဘာ!AF32</f>
        <v>0</v>
      </c>
      <c r="AG72" s="24">
        <f>ရွှေကမ္ဘာ!AG32</f>
        <v>0</v>
      </c>
      <c r="AH72" s="24">
        <f>ရွှေကမ္ဘာ!AH32</f>
        <v>0</v>
      </c>
      <c r="AI72" s="24">
        <f>ရွှေကမ္ဘာ!AI32</f>
        <v>0</v>
      </c>
      <c r="AJ72" s="24">
        <f>ရွှေကမ္ဘာ!AJ32</f>
        <v>0</v>
      </c>
      <c r="AK72" s="24">
        <f>ရွှေကမ္ဘာ!AK32</f>
        <v>0</v>
      </c>
      <c r="AL72" s="24">
        <f>ရွှေကမ္ဘာ!AL32</f>
        <v>0</v>
      </c>
      <c r="AM72" s="24">
        <f>ရွှေကမ္ဘာ!AM32</f>
        <v>0</v>
      </c>
      <c r="AN72" s="24">
        <f>ရွှေကမ္ဘာ!AN32</f>
        <v>0</v>
      </c>
      <c r="AO72" s="24">
        <f>ရွှေကမ္ဘာ!AO32</f>
        <v>0</v>
      </c>
      <c r="AP72" s="24">
        <f>ရွှေကမ္ဘာ!AP32</f>
        <v>0</v>
      </c>
      <c r="AQ72" s="24">
        <f>ရွှေကမ္ဘာ!AQ32</f>
        <v>0</v>
      </c>
      <c r="AR72" s="24">
        <f>ရွှေကမ္ဘာ!AR32</f>
        <v>0</v>
      </c>
      <c r="AS72" s="24">
        <f>ရွှေကမ္ဘာ!AS32</f>
        <v>0</v>
      </c>
      <c r="AT72" s="24">
        <f>ရွှေကမ္ဘာ!AT32</f>
        <v>0</v>
      </c>
      <c r="AU72" s="24">
        <f>ရွှေကမ္ဘာ!AU32</f>
        <v>0</v>
      </c>
      <c r="AV72" s="24">
        <f>ရွှေကမ္ဘာ!AV32</f>
        <v>0</v>
      </c>
      <c r="AW72" s="24">
        <f>ရွှေကမ္ဘာ!AW32</f>
        <v>0</v>
      </c>
      <c r="AX72" s="24">
        <f>ရွှေကမ္ဘာ!AX32</f>
        <v>0</v>
      </c>
      <c r="AY72" s="24">
        <f>ရွှေကမ္ဘာ!AY32</f>
        <v>0</v>
      </c>
      <c r="AZ72" s="24">
        <f>ရွှေကမ္ဘာ!AZ32</f>
        <v>0</v>
      </c>
      <c r="BA72" s="24">
        <f>ရွှေကမ္ဘာ!BA32</f>
        <v>0</v>
      </c>
      <c r="BB72" s="24">
        <f>ရွှေကမ္ဘာ!BB32</f>
        <v>0</v>
      </c>
      <c r="BC72" s="24">
        <f>ရွှေကမ္ဘာ!BC32</f>
        <v>0</v>
      </c>
      <c r="BD72" s="24">
        <f>ရွှေကမ္ဘာ!BD32</f>
        <v>0</v>
      </c>
      <c r="BE72" s="24">
        <f>ရွှေကမ္ဘာ!BE32</f>
        <v>0</v>
      </c>
      <c r="BF72" s="24">
        <f>ရွှေကမ္ဘာ!BF32</f>
        <v>0</v>
      </c>
      <c r="BG72" s="24">
        <f>ရွှေကမ္ဘာ!BG32</f>
        <v>0</v>
      </c>
      <c r="BH72" s="24">
        <f>ရွှေကမ္ဘာ!BH32</f>
        <v>0</v>
      </c>
      <c r="BI72" s="24">
        <f>ရွှေကမ္ဘာ!BI32</f>
        <v>0</v>
      </c>
      <c r="BJ72" s="24">
        <f>ရွှေကမ္ဘာ!BJ32</f>
        <v>0</v>
      </c>
      <c r="BK72" s="24">
        <f>ရွှေကမ္ဘာ!BK32</f>
        <v>0</v>
      </c>
      <c r="BL72" s="24">
        <f>ရွှေကမ္ဘာ!BL32</f>
        <v>0</v>
      </c>
      <c r="BM72" s="24">
        <f>ရွှေကမ္ဘာ!BM32</f>
        <v>0</v>
      </c>
      <c r="BN72" s="24">
        <f>ရွှေကမ္ဘာ!BN32</f>
        <v>0</v>
      </c>
      <c r="BO72" s="24">
        <f>ရွှေကမ္ဘာ!BO32</f>
        <v>0</v>
      </c>
      <c r="BP72" s="24">
        <f>ရွှေကမ္ဘာ!BP32</f>
        <v>0</v>
      </c>
      <c r="BQ72" s="24">
        <f>ရွှေကမ္ဘာ!BQ32</f>
        <v>0</v>
      </c>
      <c r="BR72" s="24">
        <f>ရွှေကမ္ဘာ!BR32</f>
        <v>0</v>
      </c>
      <c r="BS72" s="24">
        <f>ရွှေကမ္ဘာ!BS32</f>
        <v>0</v>
      </c>
      <c r="BT72" s="24">
        <f>ရွှေကမ္ဘာ!BT32</f>
        <v>0</v>
      </c>
      <c r="BU72" s="24">
        <f>ရွှေကမ္ဘာ!BU32</f>
        <v>0</v>
      </c>
      <c r="BV72" s="24">
        <f>ရွှေကမ္ဘာ!BV32</f>
        <v>0</v>
      </c>
      <c r="BW72" s="24">
        <f>ရွှေကမ္ဘာ!BW32</f>
        <v>0</v>
      </c>
      <c r="BX72" s="24">
        <f>ရွှေကမ္ဘာ!BX32</f>
        <v>0</v>
      </c>
      <c r="BY72" s="24">
        <f>ရွှေကမ္ဘာ!BY32</f>
        <v>0</v>
      </c>
      <c r="BZ72" s="24">
        <f>ရွှေကမ္ဘာ!BZ32</f>
        <v>0</v>
      </c>
      <c r="CA72" s="24">
        <f>ရွှေကမ္ဘာ!CA32</f>
        <v>0</v>
      </c>
      <c r="CB72" s="24">
        <f>ရွှေကမ္ဘာ!CB32</f>
        <v>0</v>
      </c>
      <c r="CC72" s="24">
        <f>ရွှေကမ္ဘာ!CC32</f>
        <v>0</v>
      </c>
      <c r="CD72" s="24">
        <f>ရွှေကမ္ဘာ!CD32</f>
        <v>0</v>
      </c>
      <c r="CE72" s="39">
        <f t="shared" si="6"/>
        <v>10</v>
      </c>
      <c r="CF72" s="39">
        <f t="shared" si="7"/>
        <v>240</v>
      </c>
      <c r="CG72" s="27">
        <f>CF72-'2026-FUS'!DC77</f>
        <v>0</v>
      </c>
      <c r="CH72" s="6"/>
      <c r="CI72" s="6"/>
      <c r="CJ72" s="6"/>
      <c r="CK72" s="6"/>
      <c r="CL72" s="6"/>
    </row>
    <row r="73" spans="1:90" x14ac:dyDescent="0.45">
      <c r="A73" s="22">
        <v>27</v>
      </c>
      <c r="B73" s="23" t="s">
        <v>220</v>
      </c>
      <c r="C73" s="24">
        <f>ဦးမောင်ငယ်!C32</f>
        <v>0</v>
      </c>
      <c r="D73" s="24">
        <f>ဦးမောင်ငယ်!D32</f>
        <v>0</v>
      </c>
      <c r="E73" s="24">
        <f>ဦးမောင်ငယ်!E32</f>
        <v>0</v>
      </c>
      <c r="F73" s="24">
        <f>ဦးမောင်ငယ်!F32</f>
        <v>0</v>
      </c>
      <c r="G73" s="24">
        <f>ဦးမောင်ငယ်!G32</f>
        <v>0</v>
      </c>
      <c r="H73" s="24">
        <f>ဦးမောင်ငယ်!H32</f>
        <v>0</v>
      </c>
      <c r="I73" s="24">
        <f>ဦးမောင်ငယ်!I32</f>
        <v>0</v>
      </c>
      <c r="J73" s="24">
        <f>ဦးမောင်ငယ်!J32</f>
        <v>0</v>
      </c>
      <c r="K73" s="24">
        <f>ဦးမောင်ငယ်!K32</f>
        <v>0</v>
      </c>
      <c r="L73" s="24">
        <f>ဦးမောင်ငယ်!L32</f>
        <v>0</v>
      </c>
      <c r="M73" s="24">
        <f>ဦးမောင်ငယ်!M32</f>
        <v>50</v>
      </c>
      <c r="N73" s="24">
        <f>ဦးမောင်ငယ်!N32</f>
        <v>700</v>
      </c>
      <c r="O73" s="24">
        <f>ဦးမောင်ငယ်!O32</f>
        <v>0</v>
      </c>
      <c r="P73" s="24">
        <f>ဦးမောင်ငယ်!P32</f>
        <v>0</v>
      </c>
      <c r="Q73" s="24">
        <f>ဦးမောင်ငယ်!Q32</f>
        <v>0</v>
      </c>
      <c r="R73" s="24">
        <f>ဦးမောင်ငယ်!R32</f>
        <v>0</v>
      </c>
      <c r="S73" s="24">
        <f>ဦးမောင်ငယ်!S32</f>
        <v>0</v>
      </c>
      <c r="T73" s="24">
        <f>ဦးမောင်ငယ်!T32</f>
        <v>0</v>
      </c>
      <c r="U73" s="24">
        <f>ဦးမောင်ငယ်!U32</f>
        <v>0</v>
      </c>
      <c r="V73" s="24">
        <f>ဦးမောင်ငယ်!V32</f>
        <v>0</v>
      </c>
      <c r="W73" s="24">
        <f>ဦးမောင်ငယ်!W32</f>
        <v>0</v>
      </c>
      <c r="X73" s="24">
        <f>ဦးမောင်ငယ်!X32</f>
        <v>0</v>
      </c>
      <c r="Y73" s="24">
        <f>ဦးမောင်ငယ်!Y32</f>
        <v>0</v>
      </c>
      <c r="Z73" s="24">
        <f>ဦးမောင်ငယ်!Z32</f>
        <v>0</v>
      </c>
      <c r="AA73" s="24">
        <f>ဦးမောင်ငယ်!AA32</f>
        <v>0</v>
      </c>
      <c r="AB73" s="24">
        <f>ဦးမောင်ငယ်!AB32</f>
        <v>0</v>
      </c>
      <c r="AC73" s="24">
        <f>ဦးမောင်ငယ်!AC32</f>
        <v>0</v>
      </c>
      <c r="AD73" s="24">
        <f>ဦးမောင်ငယ်!AD32</f>
        <v>0</v>
      </c>
      <c r="AE73" s="24">
        <f>ဦးမောင်ငယ်!AE32</f>
        <v>0</v>
      </c>
      <c r="AF73" s="24">
        <f>ဦးမောင်ငယ်!AF32</f>
        <v>0</v>
      </c>
      <c r="AG73" s="24">
        <f>ဦးမောင်ငယ်!AG32</f>
        <v>0</v>
      </c>
      <c r="AH73" s="24">
        <f>ဦးမောင်ငယ်!AH32</f>
        <v>0</v>
      </c>
      <c r="AI73" s="24">
        <f>ဦးမောင်ငယ်!AI32</f>
        <v>0</v>
      </c>
      <c r="AJ73" s="24">
        <f>ဦးမောင်ငယ်!AJ32</f>
        <v>0</v>
      </c>
      <c r="AK73" s="24">
        <f>ဦးမောင်ငယ်!AK32</f>
        <v>0</v>
      </c>
      <c r="AL73" s="24">
        <f>ဦးမောင်ငယ်!AL32</f>
        <v>0</v>
      </c>
      <c r="AM73" s="24">
        <f>ဦးမောင်ငယ်!AM32</f>
        <v>0</v>
      </c>
      <c r="AN73" s="24">
        <f>ဦးမောင်ငယ်!AN32</f>
        <v>0</v>
      </c>
      <c r="AO73" s="24">
        <f>ဦးမောင်ငယ်!AO32</f>
        <v>0</v>
      </c>
      <c r="AP73" s="24">
        <f>ဦးမောင်ငယ်!AP32</f>
        <v>0</v>
      </c>
      <c r="AQ73" s="24">
        <f>ဦးမောင်ငယ်!AQ32</f>
        <v>0</v>
      </c>
      <c r="AR73" s="24">
        <f>ဦးမောင်ငယ်!AR32</f>
        <v>0</v>
      </c>
      <c r="AS73" s="24">
        <f>ဦးမောင်ငယ်!AS32</f>
        <v>0</v>
      </c>
      <c r="AT73" s="24">
        <f>ဦးမောင်ငယ်!AT32</f>
        <v>0</v>
      </c>
      <c r="AU73" s="24">
        <f>ဦးမောင်ငယ်!AU32</f>
        <v>0</v>
      </c>
      <c r="AV73" s="24">
        <f>ဦးမောင်ငယ်!AV32</f>
        <v>0</v>
      </c>
      <c r="AW73" s="24">
        <f>ဦးမောင်ငယ်!AW32</f>
        <v>0</v>
      </c>
      <c r="AX73" s="24">
        <f>ဦးမောင်ငယ်!AX32</f>
        <v>0</v>
      </c>
      <c r="AY73" s="24">
        <f>ဦးမောင်ငယ်!AY32</f>
        <v>0</v>
      </c>
      <c r="AZ73" s="24">
        <f>ဦးမောင်ငယ်!AZ32</f>
        <v>0</v>
      </c>
      <c r="BA73" s="24">
        <f>ဦးမောင်ငယ်!BA32</f>
        <v>0</v>
      </c>
      <c r="BB73" s="24">
        <f>ဦးမောင်ငယ်!BB32</f>
        <v>0</v>
      </c>
      <c r="BC73" s="24">
        <f>ဦးမောင်ငယ်!BC32</f>
        <v>5</v>
      </c>
      <c r="BD73" s="24">
        <f>ဦးမောင်ငယ်!BD32</f>
        <v>120</v>
      </c>
      <c r="BE73" s="24">
        <f>ဦးမောင်ငယ်!BE32</f>
        <v>0</v>
      </c>
      <c r="BF73" s="24">
        <f>ဦးမောင်ငယ်!BF32</f>
        <v>0</v>
      </c>
      <c r="BG73" s="24">
        <f>ဦးမောင်ငယ်!BG32</f>
        <v>0</v>
      </c>
      <c r="BH73" s="24">
        <f>ဦးမောင်ငယ်!BH32</f>
        <v>0</v>
      </c>
      <c r="BI73" s="24">
        <f>ဦးမောင်ငယ်!BI32</f>
        <v>0</v>
      </c>
      <c r="BJ73" s="24">
        <f>ဦးမောင်ငယ်!BJ32</f>
        <v>0</v>
      </c>
      <c r="BK73" s="24">
        <f>ဦးမောင်ငယ်!BK32</f>
        <v>0</v>
      </c>
      <c r="BL73" s="24">
        <f>ဦးမောင်ငယ်!BL32</f>
        <v>0</v>
      </c>
      <c r="BM73" s="24">
        <f>ဦးမောင်ငယ်!BM32</f>
        <v>0</v>
      </c>
      <c r="BN73" s="24">
        <f>ဦးမောင်ငယ်!BN32</f>
        <v>0</v>
      </c>
      <c r="BO73" s="24">
        <f>ဦးမောင်ငယ်!BO32</f>
        <v>0</v>
      </c>
      <c r="BP73" s="24">
        <f>ဦးမောင်ငယ်!BP32</f>
        <v>0</v>
      </c>
      <c r="BQ73" s="24">
        <f>ဦးမောင်ငယ်!BQ32</f>
        <v>0</v>
      </c>
      <c r="BR73" s="24">
        <f>ဦးမောင်ငယ်!BR32</f>
        <v>0</v>
      </c>
      <c r="BS73" s="24">
        <f>ဦးမောင်ငယ်!BS32</f>
        <v>0</v>
      </c>
      <c r="BT73" s="24">
        <f>ဦးမောင်ငယ်!BT32</f>
        <v>0</v>
      </c>
      <c r="BU73" s="24">
        <f>ဦးမောင်ငယ်!BU32</f>
        <v>0</v>
      </c>
      <c r="BV73" s="24">
        <f>ဦးမောင်ငယ်!BV32</f>
        <v>0</v>
      </c>
      <c r="BW73" s="24">
        <f>ဦးမောင်ငယ်!BW32</f>
        <v>0</v>
      </c>
      <c r="BX73" s="24">
        <f>ဦးမောင်ငယ်!BX32</f>
        <v>0</v>
      </c>
      <c r="BY73" s="24">
        <f>ဦးမောင်ငယ်!BY32</f>
        <v>0</v>
      </c>
      <c r="BZ73" s="24">
        <f>ဦးမောင်ငယ်!BZ32</f>
        <v>0</v>
      </c>
      <c r="CA73" s="24">
        <f>ဦးမောင်ငယ်!CA32</f>
        <v>0</v>
      </c>
      <c r="CB73" s="24">
        <f>ဦးမောင်ငယ်!CB32</f>
        <v>0</v>
      </c>
      <c r="CC73" s="24">
        <f>ဦးမောင်ငယ်!CC32</f>
        <v>0</v>
      </c>
      <c r="CD73" s="24">
        <f>ဦးမောင်ငယ်!CD32</f>
        <v>0</v>
      </c>
      <c r="CE73" s="39">
        <f t="shared" si="6"/>
        <v>55</v>
      </c>
      <c r="CF73" s="39">
        <f t="shared" si="7"/>
        <v>820</v>
      </c>
      <c r="CG73" s="27">
        <f>CF73-'2026-FUS'!DC78</f>
        <v>0</v>
      </c>
      <c r="CH73" s="6"/>
      <c r="CI73" s="6"/>
      <c r="CJ73" s="6"/>
      <c r="CK73" s="6"/>
      <c r="CL73" s="6"/>
    </row>
    <row r="74" spans="1:90" x14ac:dyDescent="0.45">
      <c r="A74" s="22">
        <v>28</v>
      </c>
      <c r="B74" s="23" t="s">
        <v>175</v>
      </c>
      <c r="C74" s="24">
        <f>ဦးလှဌေးအောင်!C32</f>
        <v>0</v>
      </c>
      <c r="D74" s="24">
        <f>ဦးလှဌေးအောင်!D32</f>
        <v>0</v>
      </c>
      <c r="E74" s="24">
        <f>ဦးလှဌေးအောင်!E32</f>
        <v>0</v>
      </c>
      <c r="F74" s="24">
        <f>ဦးလှဌေးအောင်!F32</f>
        <v>0</v>
      </c>
      <c r="G74" s="24">
        <f>ဦးလှဌေးအောင်!G32</f>
        <v>0</v>
      </c>
      <c r="H74" s="24">
        <f>ဦးလှဌေးအောင်!H32</f>
        <v>0</v>
      </c>
      <c r="I74" s="24">
        <f>ဦးလှဌေးအောင်!I32</f>
        <v>0</v>
      </c>
      <c r="J74" s="24">
        <f>ဦးလှဌေးအောင်!J32</f>
        <v>0</v>
      </c>
      <c r="K74" s="24">
        <f>ဦးလှဌေးအောင်!K32</f>
        <v>0</v>
      </c>
      <c r="L74" s="24">
        <f>ဦးလှဌေးအောင်!L32</f>
        <v>0</v>
      </c>
      <c r="M74" s="24">
        <f>ဦးလှဌေးအောင်!M32</f>
        <v>50</v>
      </c>
      <c r="N74" s="24">
        <f>ဦးလှဌေးအောင်!N32</f>
        <v>700</v>
      </c>
      <c r="O74" s="24">
        <f>ဦးလှဌေးအောင်!O32</f>
        <v>30</v>
      </c>
      <c r="P74" s="24">
        <f>ဦးလှဌေးအောင်!P32</f>
        <v>720</v>
      </c>
      <c r="Q74" s="24">
        <f>ဦးလှဌေးအောင်!Q32</f>
        <v>0</v>
      </c>
      <c r="R74" s="24">
        <f>ဦးလှဌေးအောင်!R32</f>
        <v>0</v>
      </c>
      <c r="S74" s="24">
        <f>ဦးလှဌေးအောင်!S32</f>
        <v>0</v>
      </c>
      <c r="T74" s="24">
        <f>ဦးလှဌေးအောင်!T32</f>
        <v>0</v>
      </c>
      <c r="U74" s="24">
        <f>ဦးလှဌေးအောင်!U32</f>
        <v>0</v>
      </c>
      <c r="V74" s="24">
        <f>ဦးလှဌေးအောင်!V32</f>
        <v>0</v>
      </c>
      <c r="W74" s="24">
        <f>ဦးလှဌေးအောင်!W32</f>
        <v>50</v>
      </c>
      <c r="X74" s="24">
        <f>ဦးလှဌေးအောင်!X32</f>
        <v>700</v>
      </c>
      <c r="Y74" s="24">
        <f>ဦးလှဌေးအောင်!Y32</f>
        <v>0</v>
      </c>
      <c r="Z74" s="24">
        <f>ဦးလှဌေးအောင်!Z32</f>
        <v>0</v>
      </c>
      <c r="AA74" s="24">
        <f>ဦးလှဌေးအောင်!AA32</f>
        <v>0</v>
      </c>
      <c r="AB74" s="24">
        <f>ဦးလှဌေးအောင်!AB32</f>
        <v>0</v>
      </c>
      <c r="AC74" s="24">
        <f>ဦးလှဌေးအောင်!AC32</f>
        <v>0</v>
      </c>
      <c r="AD74" s="24">
        <f>ဦးလှဌေးအောင်!AD32</f>
        <v>0</v>
      </c>
      <c r="AE74" s="24">
        <f>ဦးလှဌေးအောင်!AE32</f>
        <v>0</v>
      </c>
      <c r="AF74" s="24">
        <f>ဦးလှဌေးအောင်!AF32</f>
        <v>0</v>
      </c>
      <c r="AG74" s="24">
        <f>ဦးလှဌေးအောင်!AG32</f>
        <v>0</v>
      </c>
      <c r="AH74" s="24">
        <f>ဦးလှဌေးအောင်!AH32</f>
        <v>0</v>
      </c>
      <c r="AI74" s="24">
        <f>ဦးလှဌေးအောင်!AI32</f>
        <v>0</v>
      </c>
      <c r="AJ74" s="24">
        <f>ဦးလှဌေးအောင်!AJ32</f>
        <v>0</v>
      </c>
      <c r="AK74" s="24">
        <f>ဦးလှဌေးအောင်!AK32</f>
        <v>0</v>
      </c>
      <c r="AL74" s="24">
        <f>ဦးလှဌေးအောင်!AL32</f>
        <v>0</v>
      </c>
      <c r="AM74" s="24">
        <f>ဦးလှဌေးအောင်!AM32</f>
        <v>0</v>
      </c>
      <c r="AN74" s="24">
        <f>ဦးလှဌေးအောင်!AN32</f>
        <v>0</v>
      </c>
      <c r="AO74" s="24">
        <f>ဦးလှဌေးအောင်!AO32</f>
        <v>0</v>
      </c>
      <c r="AP74" s="24">
        <f>ဦးလှဌေးအောင်!AP32</f>
        <v>0</v>
      </c>
      <c r="AQ74" s="24">
        <f>ဦးလှဌေးအောင်!AQ32</f>
        <v>0</v>
      </c>
      <c r="AR74" s="24">
        <f>ဦးလှဌေးအောင်!AR32</f>
        <v>0</v>
      </c>
      <c r="AS74" s="24">
        <f>ဦးလှဌေးအောင်!AS32</f>
        <v>0</v>
      </c>
      <c r="AT74" s="24">
        <f>ဦးလှဌေးအောင်!AT32</f>
        <v>0</v>
      </c>
      <c r="AU74" s="24">
        <f>ဦးလှဌေးအောင်!AU32</f>
        <v>0</v>
      </c>
      <c r="AV74" s="24">
        <f>ဦးလှဌေးအောင်!AV32</f>
        <v>0</v>
      </c>
      <c r="AW74" s="24">
        <f>ဦးလှဌေးအောင်!AW32</f>
        <v>0</v>
      </c>
      <c r="AX74" s="24">
        <f>ဦးလှဌေးအောင်!AX32</f>
        <v>0</v>
      </c>
      <c r="AY74" s="24">
        <f>ဦးလှဌေးအောင်!AY32</f>
        <v>0</v>
      </c>
      <c r="AZ74" s="24">
        <f>ဦးလှဌေးအောင်!AZ32</f>
        <v>0</v>
      </c>
      <c r="BA74" s="24">
        <f>ဦးလှဌေးအောင်!BA32</f>
        <v>0</v>
      </c>
      <c r="BB74" s="24">
        <f>ဦးလှဌေးအောင်!BB32</f>
        <v>0</v>
      </c>
      <c r="BC74" s="24">
        <f>ဦးလှဌေးအောင်!BC32</f>
        <v>0</v>
      </c>
      <c r="BD74" s="24">
        <f>ဦးလှဌေးအောင်!BD32</f>
        <v>0</v>
      </c>
      <c r="BE74" s="24">
        <f>ဦးလှဌေးအောင်!BE32</f>
        <v>0</v>
      </c>
      <c r="BF74" s="24">
        <f>ဦးလှဌေးအောင်!BF32</f>
        <v>0</v>
      </c>
      <c r="BG74" s="24">
        <f>ဦးလှဌေးအောင်!BG32</f>
        <v>0</v>
      </c>
      <c r="BH74" s="24">
        <f>ဦးလှဌေးအောင်!BH32</f>
        <v>0</v>
      </c>
      <c r="BI74" s="24">
        <f>ဦးလှဌေးအောင်!BI32</f>
        <v>0</v>
      </c>
      <c r="BJ74" s="24">
        <f>ဦးလှဌေးအောင်!BJ32</f>
        <v>0</v>
      </c>
      <c r="BK74" s="24">
        <f>ဦးလှဌေးအောင်!BK32</f>
        <v>0</v>
      </c>
      <c r="BL74" s="24">
        <f>ဦးလှဌေးအောင်!BL32</f>
        <v>0</v>
      </c>
      <c r="BM74" s="24">
        <f>ဦးလှဌေးအောင်!BM32</f>
        <v>0</v>
      </c>
      <c r="BN74" s="24">
        <f>ဦးလှဌေးအောင်!BN32</f>
        <v>0</v>
      </c>
      <c r="BO74" s="24">
        <f>ဦးလှဌေးအောင်!BO32</f>
        <v>0</v>
      </c>
      <c r="BP74" s="24">
        <f>ဦးလှဌေးအောင်!BP32</f>
        <v>0</v>
      </c>
      <c r="BQ74" s="24">
        <f>ဦးလှဌေးအောင်!BQ32</f>
        <v>0</v>
      </c>
      <c r="BR74" s="24">
        <f>ဦးလှဌေးအောင်!BR32</f>
        <v>0</v>
      </c>
      <c r="BS74" s="24">
        <f>ဦးလှဌေးအောင်!BS32</f>
        <v>0</v>
      </c>
      <c r="BT74" s="24">
        <f>ဦးလှဌေးအောင်!BT32</f>
        <v>0</v>
      </c>
      <c r="BU74" s="24">
        <f>ဦးလှဌေးအောင်!BU32</f>
        <v>0</v>
      </c>
      <c r="BV74" s="24">
        <f>ဦးလှဌေးအောင်!BV32</f>
        <v>0</v>
      </c>
      <c r="BW74" s="24">
        <f>ဦးလှဌေးအောင်!BW32</f>
        <v>0</v>
      </c>
      <c r="BX74" s="24">
        <f>ဦးလှဌေးအောင်!BX32</f>
        <v>0</v>
      </c>
      <c r="BY74" s="24">
        <f>ဦးလှဌေးအောင်!BY32</f>
        <v>0</v>
      </c>
      <c r="BZ74" s="24">
        <f>ဦးလှဌေးအောင်!BZ32</f>
        <v>0</v>
      </c>
      <c r="CA74" s="24"/>
      <c r="CB74" s="24"/>
      <c r="CC74" s="24"/>
      <c r="CD74" s="24"/>
      <c r="CE74" s="39">
        <f t="shared" si="6"/>
        <v>130</v>
      </c>
      <c r="CF74" s="39">
        <f t="shared" si="7"/>
        <v>2120</v>
      </c>
      <c r="CG74" s="27">
        <f>CF74-'2026-FUS'!DC79</f>
        <v>0</v>
      </c>
      <c r="CH74" s="6"/>
      <c r="CI74" s="6"/>
      <c r="CJ74" s="6"/>
      <c r="CK74" s="6"/>
      <c r="CL74" s="6"/>
    </row>
    <row r="75" spans="1:90" x14ac:dyDescent="0.45">
      <c r="A75" s="22">
        <v>29</v>
      </c>
      <c r="B75" s="23" t="s">
        <v>176</v>
      </c>
      <c r="C75" s="24">
        <f>ပြည့်ဖြိုးကြွယ်!C32</f>
        <v>0</v>
      </c>
      <c r="D75" s="24">
        <f>ပြည့်ဖြိုးကြွယ်!D32</f>
        <v>0</v>
      </c>
      <c r="E75" s="24">
        <f>ပြည့်ဖြိုးကြွယ်!E32</f>
        <v>0</v>
      </c>
      <c r="F75" s="24">
        <f>ပြည့်ဖြိုးကြွယ်!F32</f>
        <v>0</v>
      </c>
      <c r="G75" s="24">
        <f>ပြည့်ဖြိုးကြွယ်!G32</f>
        <v>0</v>
      </c>
      <c r="H75" s="24">
        <f>ပြည့်ဖြိုးကြွယ်!H32</f>
        <v>0</v>
      </c>
      <c r="I75" s="24">
        <f>ပြည့်ဖြိုးကြွယ်!I32</f>
        <v>0</v>
      </c>
      <c r="J75" s="24">
        <f>ပြည့်ဖြိုးကြွယ်!J32</f>
        <v>0</v>
      </c>
      <c r="K75" s="24">
        <f>ပြည့်ဖြိုးကြွယ်!K32</f>
        <v>0</v>
      </c>
      <c r="L75" s="24">
        <f>ပြည့်ဖြိုးကြွယ်!L32</f>
        <v>0</v>
      </c>
      <c r="M75" s="24">
        <f>ပြည့်ဖြိုးကြွယ်!M32</f>
        <v>100</v>
      </c>
      <c r="N75" s="24">
        <f>ပြည့်ဖြိုးကြွယ်!N32</f>
        <v>1400</v>
      </c>
      <c r="O75" s="24">
        <f>ပြည့်ဖြိုးကြွယ်!O32</f>
        <v>120</v>
      </c>
      <c r="P75" s="24">
        <f>ပြည့်ဖြိုးကြွယ်!P32</f>
        <v>2880</v>
      </c>
      <c r="Q75" s="24">
        <f>ပြည့်ဖြိုးကြွယ်!Q32</f>
        <v>0</v>
      </c>
      <c r="R75" s="24">
        <f>ပြည့်ဖြိုးကြွယ်!R32</f>
        <v>0</v>
      </c>
      <c r="S75" s="24">
        <f>ပြည့်ဖြိုးကြွယ်!S32</f>
        <v>0</v>
      </c>
      <c r="T75" s="24">
        <f>ပြည့်ဖြိုးကြွယ်!T32</f>
        <v>0</v>
      </c>
      <c r="U75" s="24">
        <f>ပြည့်ဖြိုးကြွယ်!U32</f>
        <v>0</v>
      </c>
      <c r="V75" s="24">
        <f>ပြည့်ဖြိုးကြွယ်!V32</f>
        <v>0</v>
      </c>
      <c r="W75" s="24">
        <f>ပြည့်ဖြိုးကြွယ်!W32</f>
        <v>0</v>
      </c>
      <c r="X75" s="24">
        <f>ပြည့်ဖြိုးကြွယ်!X32</f>
        <v>0</v>
      </c>
      <c r="Y75" s="24">
        <f>ပြည့်ဖြိုးကြွယ်!Y32</f>
        <v>0</v>
      </c>
      <c r="Z75" s="24">
        <f>ပြည့်ဖြိုးကြွယ်!Z32</f>
        <v>0</v>
      </c>
      <c r="AA75" s="24">
        <f>ပြည့်ဖြိုးကြွယ်!AA32</f>
        <v>0</v>
      </c>
      <c r="AB75" s="24">
        <f>ပြည့်ဖြိုးကြွယ်!AB32</f>
        <v>0</v>
      </c>
      <c r="AC75" s="24">
        <f>ပြည့်ဖြိုးကြွယ်!AC32</f>
        <v>25</v>
      </c>
      <c r="AD75" s="24">
        <f>ပြည့်ဖြိုးကြွယ်!AD32</f>
        <v>300</v>
      </c>
      <c r="AE75" s="24">
        <f>ပြည့်ဖြိုးကြွယ်!AE32</f>
        <v>0</v>
      </c>
      <c r="AF75" s="24">
        <f>ပြည့်ဖြိုးကြွယ်!AF32</f>
        <v>0</v>
      </c>
      <c r="AG75" s="24">
        <f>ပြည့်ဖြိုးကြွယ်!AG32</f>
        <v>0</v>
      </c>
      <c r="AH75" s="24">
        <f>ပြည့်ဖြိုးကြွယ်!AH32</f>
        <v>0</v>
      </c>
      <c r="AI75" s="24">
        <f>ပြည့်ဖြိုးကြွယ်!AI32</f>
        <v>0</v>
      </c>
      <c r="AJ75" s="24">
        <f>ပြည့်ဖြိုးကြွယ်!AJ32</f>
        <v>0</v>
      </c>
      <c r="AK75" s="24">
        <f>ပြည့်ဖြိုးကြွယ်!AK32</f>
        <v>0</v>
      </c>
      <c r="AL75" s="24">
        <f>ပြည့်ဖြိုးကြွယ်!AL32</f>
        <v>0</v>
      </c>
      <c r="AM75" s="24">
        <f>ပြည့်ဖြိုးကြွယ်!AM32</f>
        <v>0</v>
      </c>
      <c r="AN75" s="24">
        <f>ပြည့်ဖြိုးကြွယ်!AN32</f>
        <v>0</v>
      </c>
      <c r="AO75" s="24">
        <f>ပြည့်ဖြိုးကြွယ်!AO32</f>
        <v>0</v>
      </c>
      <c r="AP75" s="24">
        <f>ပြည့်ဖြိုးကြွယ်!AP32</f>
        <v>0</v>
      </c>
      <c r="AQ75" s="24">
        <f>ပြည့်ဖြိုးကြွယ်!AQ32</f>
        <v>0</v>
      </c>
      <c r="AR75" s="24">
        <f>ပြည့်ဖြိုးကြွယ်!AR32</f>
        <v>0</v>
      </c>
      <c r="AS75" s="24">
        <f>ပြည့်ဖြိုးကြွယ်!AS32</f>
        <v>0</v>
      </c>
      <c r="AT75" s="24">
        <f>ပြည့်ဖြိုးကြွယ်!AT32</f>
        <v>0</v>
      </c>
      <c r="AU75" s="24">
        <f>ပြည့်ဖြိုးကြွယ်!AU32</f>
        <v>0</v>
      </c>
      <c r="AV75" s="24">
        <f>ပြည့်ဖြိုးကြွယ်!AV32</f>
        <v>0</v>
      </c>
      <c r="AW75" s="24">
        <f>ပြည့်ဖြိုးကြွယ်!AW32</f>
        <v>0</v>
      </c>
      <c r="AX75" s="24">
        <f>ပြည့်ဖြိုးကြွယ်!AX32</f>
        <v>0</v>
      </c>
      <c r="AY75" s="24">
        <f>ပြည့်ဖြိုးကြွယ်!AY32</f>
        <v>0</v>
      </c>
      <c r="AZ75" s="24">
        <f>ပြည့်ဖြိုးကြွယ်!AZ32</f>
        <v>0</v>
      </c>
      <c r="BA75" s="24">
        <f>ပြည့်ဖြိုးကြွယ်!BA32</f>
        <v>0</v>
      </c>
      <c r="BB75" s="24">
        <f>ပြည့်ဖြိုးကြွယ်!BB32</f>
        <v>0</v>
      </c>
      <c r="BC75" s="24">
        <f>ပြည့်ဖြိုးကြွယ်!BC32</f>
        <v>0</v>
      </c>
      <c r="BD75" s="24">
        <f>ပြည့်ဖြိုးကြွယ်!BD32</f>
        <v>0</v>
      </c>
      <c r="BE75" s="24">
        <f>ပြည့်ဖြိုးကြွယ်!BE32</f>
        <v>0</v>
      </c>
      <c r="BF75" s="24">
        <f>ပြည့်ဖြိုးကြွယ်!BF32</f>
        <v>0</v>
      </c>
      <c r="BG75" s="24">
        <f>ပြည့်ဖြိုးကြွယ်!BG32</f>
        <v>0</v>
      </c>
      <c r="BH75" s="24">
        <f>ပြည့်ဖြိုးကြွယ်!BH32</f>
        <v>0</v>
      </c>
      <c r="BI75" s="24">
        <f>ပြည့်ဖြိုးကြွယ်!BI32</f>
        <v>0</v>
      </c>
      <c r="BJ75" s="24">
        <f>ပြည့်ဖြိုးကြွယ်!BJ32</f>
        <v>0</v>
      </c>
      <c r="BK75" s="24">
        <f>ပြည့်ဖြိုးကြွယ်!BK32</f>
        <v>0</v>
      </c>
      <c r="BL75" s="24">
        <f>ပြည့်ဖြိုးကြွယ်!BL32</f>
        <v>0</v>
      </c>
      <c r="BM75" s="24">
        <f>ပြည့်ဖြိုးကြွယ်!BM32</f>
        <v>0</v>
      </c>
      <c r="BN75" s="24">
        <f>ပြည့်ဖြိုးကြွယ်!BN32</f>
        <v>0</v>
      </c>
      <c r="BO75" s="24">
        <f>ပြည့်ဖြိုးကြွယ်!BO32</f>
        <v>0</v>
      </c>
      <c r="BP75" s="24">
        <f>ပြည့်ဖြိုးကြွယ်!BP32</f>
        <v>0</v>
      </c>
      <c r="BQ75" s="24">
        <f>ပြည့်ဖြိုးကြွယ်!BQ32</f>
        <v>0</v>
      </c>
      <c r="BR75" s="24">
        <f>ပြည့်ဖြိုးကြွယ်!BR32</f>
        <v>0</v>
      </c>
      <c r="BS75" s="24">
        <f>ပြည့်ဖြိုးကြွယ်!BS32</f>
        <v>0</v>
      </c>
      <c r="BT75" s="24">
        <f>ပြည့်ဖြိုးကြွယ်!BT32</f>
        <v>0</v>
      </c>
      <c r="BU75" s="24">
        <f>ပြည့်ဖြိုးကြွယ်!BU32</f>
        <v>0</v>
      </c>
      <c r="BV75" s="24">
        <f>ပြည့်ဖြိုးကြွယ်!BV32</f>
        <v>0</v>
      </c>
      <c r="BW75" s="24">
        <f>ပြည့်ဖြိုးကြွယ်!BW32</f>
        <v>0</v>
      </c>
      <c r="BX75" s="24">
        <f>ပြည့်ဖြိုးကြွယ်!BX32</f>
        <v>0</v>
      </c>
      <c r="BY75" s="24">
        <f>ပြည့်ဖြိုးကြွယ်!BY32</f>
        <v>0</v>
      </c>
      <c r="BZ75" s="24">
        <f>ပြည့်ဖြိုးကြွယ်!BZ32</f>
        <v>0</v>
      </c>
      <c r="CA75" s="24"/>
      <c r="CB75" s="24"/>
      <c r="CC75" s="24"/>
      <c r="CD75" s="24"/>
      <c r="CE75" s="39">
        <f t="shared" si="6"/>
        <v>245</v>
      </c>
      <c r="CF75" s="39">
        <f t="shared" si="7"/>
        <v>4580</v>
      </c>
      <c r="CG75" s="27">
        <f>CF75-'2026-FUS'!DC80</f>
        <v>0</v>
      </c>
      <c r="CH75" s="6"/>
      <c r="CI75" s="6"/>
      <c r="CJ75" s="6"/>
      <c r="CK75" s="6"/>
      <c r="CL75" s="6"/>
    </row>
    <row r="76" spans="1:90" x14ac:dyDescent="0.45">
      <c r="A76" s="22">
        <v>30</v>
      </c>
      <c r="B76" s="23" t="s">
        <v>177</v>
      </c>
      <c r="C76" s="24">
        <f>ဝတိံယံ!C32</f>
        <v>0</v>
      </c>
      <c r="D76" s="24">
        <f>ဝတိံယံ!D32</f>
        <v>0</v>
      </c>
      <c r="E76" s="24">
        <f>ဝတိံယံ!E32</f>
        <v>0</v>
      </c>
      <c r="F76" s="24">
        <f>ဝတိံယံ!F32</f>
        <v>0</v>
      </c>
      <c r="G76" s="24">
        <f>ဝတိံယံ!G32</f>
        <v>0</v>
      </c>
      <c r="H76" s="24">
        <f>ဝတိံယံ!H32</f>
        <v>0</v>
      </c>
      <c r="I76" s="24">
        <f>ဝတိံယံ!I32</f>
        <v>0</v>
      </c>
      <c r="J76" s="24">
        <f>ဝတိံယံ!J32</f>
        <v>0</v>
      </c>
      <c r="K76" s="24">
        <f>ဝတိံယံ!K32</f>
        <v>0</v>
      </c>
      <c r="L76" s="24">
        <f>ဝတိံယံ!L32</f>
        <v>0</v>
      </c>
      <c r="M76" s="24">
        <f>ဝတိံယံ!M32</f>
        <v>0</v>
      </c>
      <c r="N76" s="24">
        <f>ဝတိံယံ!N32</f>
        <v>0</v>
      </c>
      <c r="O76" s="24">
        <f>ဝတိံယံ!O32</f>
        <v>0</v>
      </c>
      <c r="P76" s="24">
        <f>ဝတိံယံ!P32</f>
        <v>0</v>
      </c>
      <c r="Q76" s="24">
        <f>ဝတိံယံ!Q32</f>
        <v>0</v>
      </c>
      <c r="R76" s="24">
        <f>ဝတိံယံ!R32</f>
        <v>0</v>
      </c>
      <c r="S76" s="24">
        <f>ဝတိံယံ!S32</f>
        <v>0</v>
      </c>
      <c r="T76" s="24">
        <f>ဝတိံယံ!T32</f>
        <v>0</v>
      </c>
      <c r="U76" s="24">
        <f>ဝတိံယံ!U32</f>
        <v>0</v>
      </c>
      <c r="V76" s="24">
        <f>ဝတိံယံ!V32</f>
        <v>0</v>
      </c>
      <c r="W76" s="24">
        <f>ဝတိံယံ!W32</f>
        <v>0</v>
      </c>
      <c r="X76" s="24">
        <f>ဝတိံယံ!X32</f>
        <v>0</v>
      </c>
      <c r="Y76" s="24">
        <f>ဝတိံယံ!Y32</f>
        <v>0</v>
      </c>
      <c r="Z76" s="24">
        <f>ဝတိံယံ!Z32</f>
        <v>0</v>
      </c>
      <c r="AA76" s="24">
        <f>ဝတိံယံ!AA32</f>
        <v>0</v>
      </c>
      <c r="AB76" s="24">
        <f>ဝတိံယံ!AB32</f>
        <v>0</v>
      </c>
      <c r="AC76" s="24">
        <f>ဝတိံယံ!AC32</f>
        <v>0</v>
      </c>
      <c r="AD76" s="24">
        <f>ဝတိံယံ!AD32</f>
        <v>0</v>
      </c>
      <c r="AE76" s="24">
        <f>ဝတိံယံ!AE32</f>
        <v>0</v>
      </c>
      <c r="AF76" s="24">
        <f>ဝတိံယံ!AF32</f>
        <v>0</v>
      </c>
      <c r="AG76" s="24">
        <f>ဝတိံယံ!AG32</f>
        <v>0</v>
      </c>
      <c r="AH76" s="24">
        <f>ဝတိံယံ!AH32</f>
        <v>0</v>
      </c>
      <c r="AI76" s="24">
        <f>ဝတိံယံ!AI32</f>
        <v>0</v>
      </c>
      <c r="AJ76" s="24">
        <f>ဝတိံယံ!AJ32</f>
        <v>0</v>
      </c>
      <c r="AK76" s="24">
        <f>ဝတိံယံ!AK32</f>
        <v>0</v>
      </c>
      <c r="AL76" s="24">
        <f>ဝတိံယံ!AL32</f>
        <v>0</v>
      </c>
      <c r="AM76" s="24">
        <f>ဝတိံယံ!AM32</f>
        <v>0</v>
      </c>
      <c r="AN76" s="24">
        <f>ဝတိံယံ!AN32</f>
        <v>0</v>
      </c>
      <c r="AO76" s="24">
        <f>ဝတိံယံ!AO32</f>
        <v>0</v>
      </c>
      <c r="AP76" s="24">
        <f>ဝတိံယံ!AP32</f>
        <v>0</v>
      </c>
      <c r="AQ76" s="24">
        <f>ဝတိံယံ!AQ32</f>
        <v>0</v>
      </c>
      <c r="AR76" s="24">
        <f>ဝတိံယံ!AR32</f>
        <v>0</v>
      </c>
      <c r="AS76" s="24">
        <f>ဝတိံယံ!AS32</f>
        <v>0</v>
      </c>
      <c r="AT76" s="24">
        <f>ဝတိံယံ!AT32</f>
        <v>0</v>
      </c>
      <c r="AU76" s="24">
        <f>ဝတိံယံ!AU32</f>
        <v>0</v>
      </c>
      <c r="AV76" s="24">
        <f>ဝတိံယံ!AV32</f>
        <v>0</v>
      </c>
      <c r="AW76" s="24">
        <f>ဝတိံယံ!AW32</f>
        <v>0</v>
      </c>
      <c r="AX76" s="24">
        <f>ဝတိံယံ!AX32</f>
        <v>0</v>
      </c>
      <c r="AY76" s="24">
        <f>ဝတိံယံ!AY32</f>
        <v>0</v>
      </c>
      <c r="AZ76" s="24">
        <f>ဝတိံယံ!AZ32</f>
        <v>0</v>
      </c>
      <c r="BA76" s="24">
        <f>ဝတိံယံ!BA32</f>
        <v>0</v>
      </c>
      <c r="BB76" s="24">
        <f>ဝတိံယံ!BB32</f>
        <v>0</v>
      </c>
      <c r="BC76" s="24">
        <f>ဝတိံယံ!BC32</f>
        <v>0</v>
      </c>
      <c r="BD76" s="24">
        <f>ဝတိံယံ!BD32</f>
        <v>0</v>
      </c>
      <c r="BE76" s="24">
        <f>ဝတိံယံ!BE32</f>
        <v>0</v>
      </c>
      <c r="BF76" s="24">
        <f>ဝတိံယံ!BF32</f>
        <v>0</v>
      </c>
      <c r="BG76" s="24">
        <f>ဝတိံယံ!BG32</f>
        <v>0</v>
      </c>
      <c r="BH76" s="24">
        <f>ဝတိံယံ!BH32</f>
        <v>0</v>
      </c>
      <c r="BI76" s="24">
        <f>ဝတိံယံ!BI32</f>
        <v>0</v>
      </c>
      <c r="BJ76" s="24">
        <f>ဝတိံယံ!BJ32</f>
        <v>0</v>
      </c>
      <c r="BK76" s="24">
        <f>ဝတိံယံ!BK32</f>
        <v>0</v>
      </c>
      <c r="BL76" s="24">
        <f>ဝတိံယံ!BL32</f>
        <v>0</v>
      </c>
      <c r="BM76" s="24">
        <f>ဝတိံယံ!BM32</f>
        <v>0</v>
      </c>
      <c r="BN76" s="24">
        <f>ဝတိံယံ!BN32</f>
        <v>0</v>
      </c>
      <c r="BO76" s="24">
        <f>ဝတိံယံ!BO32</f>
        <v>0</v>
      </c>
      <c r="BP76" s="24">
        <f>ဝတိံယံ!BP32</f>
        <v>0</v>
      </c>
      <c r="BQ76" s="24">
        <f>ဝတိံယံ!BQ32</f>
        <v>0</v>
      </c>
      <c r="BR76" s="24">
        <f>ဝတိံယံ!BR32</f>
        <v>0</v>
      </c>
      <c r="BS76" s="24">
        <f>ဝတိံယံ!BS32</f>
        <v>0</v>
      </c>
      <c r="BT76" s="24">
        <f>ဝတိံယံ!BT32</f>
        <v>0</v>
      </c>
      <c r="BU76" s="24">
        <f>ဝတိံယံ!BU32</f>
        <v>0</v>
      </c>
      <c r="BV76" s="24">
        <f>ဝတိံယံ!BV32</f>
        <v>0</v>
      </c>
      <c r="BW76" s="24">
        <f>ဝတိံယံ!BW32</f>
        <v>0</v>
      </c>
      <c r="BX76" s="24">
        <f>ဝတိံယံ!BX32</f>
        <v>0</v>
      </c>
      <c r="BY76" s="24">
        <f>ဝတိံယံ!BY32</f>
        <v>0</v>
      </c>
      <c r="BZ76" s="24">
        <f>ဝတိံယံ!BZ32</f>
        <v>0</v>
      </c>
      <c r="CA76" s="24"/>
      <c r="CB76" s="24"/>
      <c r="CC76" s="24"/>
      <c r="CD76" s="24"/>
      <c r="CE76" s="39">
        <f t="shared" si="6"/>
        <v>0</v>
      </c>
      <c r="CF76" s="39">
        <f t="shared" si="7"/>
        <v>0</v>
      </c>
      <c r="CG76" s="27">
        <f>CF76-'2026-FUS'!DC81</f>
        <v>0</v>
      </c>
      <c r="CH76" s="6"/>
      <c r="CI76" s="6"/>
      <c r="CJ76" s="6"/>
      <c r="CK76" s="6"/>
      <c r="CL76" s="6"/>
    </row>
    <row r="77" spans="1:90" x14ac:dyDescent="0.45">
      <c r="A77" s="22">
        <v>31</v>
      </c>
      <c r="B77" s="23" t="s">
        <v>178</v>
      </c>
      <c r="C77" s="24">
        <f>ပျားနက်!C32</f>
        <v>0</v>
      </c>
      <c r="D77" s="24">
        <f>ပျားနက်!D32</f>
        <v>0</v>
      </c>
      <c r="E77" s="24">
        <f>ပျားနက်!E32</f>
        <v>0</v>
      </c>
      <c r="F77" s="24">
        <f>ပျားနက်!F32</f>
        <v>0</v>
      </c>
      <c r="G77" s="24">
        <f>ပျားနက်!G32</f>
        <v>0</v>
      </c>
      <c r="H77" s="24">
        <f>ပျားနက်!H32</f>
        <v>0</v>
      </c>
      <c r="I77" s="24">
        <f>ပျားနက်!I32</f>
        <v>0</v>
      </c>
      <c r="J77" s="24">
        <f>ပျားနက်!J32</f>
        <v>0</v>
      </c>
      <c r="K77" s="24">
        <f>ပျားနက်!K32</f>
        <v>0</v>
      </c>
      <c r="L77" s="24">
        <f>ပျားနက်!L32</f>
        <v>0</v>
      </c>
      <c r="M77" s="24">
        <f>ပျားနက်!M32</f>
        <v>0</v>
      </c>
      <c r="N77" s="24">
        <f>ပျားနက်!N32</f>
        <v>0</v>
      </c>
      <c r="O77" s="24">
        <f>ပျားနက်!O32</f>
        <v>0</v>
      </c>
      <c r="P77" s="24">
        <f>ပျားနက်!P32</f>
        <v>0</v>
      </c>
      <c r="Q77" s="24">
        <f>ပျားနက်!Q32</f>
        <v>0</v>
      </c>
      <c r="R77" s="24">
        <f>ပျားနက်!R32</f>
        <v>0</v>
      </c>
      <c r="S77" s="24">
        <f>ပျားနက်!S32</f>
        <v>0</v>
      </c>
      <c r="T77" s="24">
        <f>ပျားနက်!T32</f>
        <v>0</v>
      </c>
      <c r="U77" s="24">
        <f>ပျားနက်!U32</f>
        <v>0</v>
      </c>
      <c r="V77" s="24">
        <f>ပျားနက်!V32</f>
        <v>0</v>
      </c>
      <c r="W77" s="24">
        <f>ပျားနက်!W32</f>
        <v>0</v>
      </c>
      <c r="X77" s="24">
        <f>ပျားနက်!X32</f>
        <v>0</v>
      </c>
      <c r="Y77" s="24">
        <f>ပျားနက်!Y32</f>
        <v>0</v>
      </c>
      <c r="Z77" s="24">
        <f>ပျားနက်!Z32</f>
        <v>0</v>
      </c>
      <c r="AA77" s="24">
        <f>ပျားနက်!AA32</f>
        <v>0</v>
      </c>
      <c r="AB77" s="24">
        <f>ပျားနက်!AB32</f>
        <v>0</v>
      </c>
      <c r="AC77" s="24">
        <f>ပျားနက်!AC32</f>
        <v>0</v>
      </c>
      <c r="AD77" s="24">
        <f>ပျားနက်!AD32</f>
        <v>0</v>
      </c>
      <c r="AE77" s="24">
        <f>ပျားနက်!AE32</f>
        <v>0</v>
      </c>
      <c r="AF77" s="24">
        <f>ပျားနက်!AF32</f>
        <v>0</v>
      </c>
      <c r="AG77" s="24">
        <f>ပျားနက်!AG32</f>
        <v>0</v>
      </c>
      <c r="AH77" s="24">
        <f>ပျားနက်!AH32</f>
        <v>0</v>
      </c>
      <c r="AI77" s="24">
        <f>ပျားနက်!AI32</f>
        <v>0</v>
      </c>
      <c r="AJ77" s="24">
        <f>ပျားနက်!AJ32</f>
        <v>0</v>
      </c>
      <c r="AK77" s="24">
        <f>ပျားနက်!AK32</f>
        <v>0</v>
      </c>
      <c r="AL77" s="24">
        <f>ပျားနက်!AL32</f>
        <v>0</v>
      </c>
      <c r="AM77" s="24">
        <f>ပျားနက်!AM32</f>
        <v>0</v>
      </c>
      <c r="AN77" s="24">
        <f>ပျားနက်!AN32</f>
        <v>0</v>
      </c>
      <c r="AO77" s="24">
        <f>ပျားနက်!AO32</f>
        <v>0</v>
      </c>
      <c r="AP77" s="24">
        <f>ပျားနက်!AP32</f>
        <v>0</v>
      </c>
      <c r="AQ77" s="24">
        <f>ပျားနက်!AQ32</f>
        <v>0</v>
      </c>
      <c r="AR77" s="24">
        <f>ပျားနက်!AR32</f>
        <v>0</v>
      </c>
      <c r="AS77" s="24">
        <f>ပျားနက်!AS32</f>
        <v>0</v>
      </c>
      <c r="AT77" s="24">
        <f>ပျားနက်!AT32</f>
        <v>0</v>
      </c>
      <c r="AU77" s="24">
        <f>ပျားနက်!AU32</f>
        <v>0</v>
      </c>
      <c r="AV77" s="24">
        <f>ပျားနက်!AV32</f>
        <v>0</v>
      </c>
      <c r="AW77" s="24">
        <f>ပျားနက်!AW32</f>
        <v>0</v>
      </c>
      <c r="AX77" s="24">
        <f>ပျားနက်!AX32</f>
        <v>0</v>
      </c>
      <c r="AY77" s="24">
        <f>ပျားနက်!AY32</f>
        <v>0</v>
      </c>
      <c r="AZ77" s="24">
        <f>ပျားနက်!AZ32</f>
        <v>0</v>
      </c>
      <c r="BA77" s="24">
        <f>ပျားနက်!BA32</f>
        <v>0</v>
      </c>
      <c r="BB77" s="24">
        <f>ပျားနက်!BB32</f>
        <v>0</v>
      </c>
      <c r="BC77" s="24">
        <f>ပျားနက်!BC32</f>
        <v>0</v>
      </c>
      <c r="BD77" s="24">
        <f>ပျားနက်!BD32</f>
        <v>0</v>
      </c>
      <c r="BE77" s="24">
        <f>ပျားနက်!BE32</f>
        <v>0</v>
      </c>
      <c r="BF77" s="24">
        <f>ပျားနက်!BF32</f>
        <v>0</v>
      </c>
      <c r="BG77" s="24">
        <f>ပျားနက်!BG32</f>
        <v>0</v>
      </c>
      <c r="BH77" s="24">
        <f>ပျားနက်!BH32</f>
        <v>0</v>
      </c>
      <c r="BI77" s="24">
        <f>ပျားနက်!BI32</f>
        <v>0</v>
      </c>
      <c r="BJ77" s="24">
        <f>ပျားနက်!BJ32</f>
        <v>0</v>
      </c>
      <c r="BK77" s="24">
        <f>ပျားနက်!BK32</f>
        <v>0</v>
      </c>
      <c r="BL77" s="24">
        <f>ပျားနက်!BL32</f>
        <v>0</v>
      </c>
      <c r="BM77" s="24">
        <f>ပျားနက်!BM32</f>
        <v>0</v>
      </c>
      <c r="BN77" s="24">
        <f>ပျားနက်!BN32</f>
        <v>0</v>
      </c>
      <c r="BO77" s="24">
        <f>ပျားနက်!BO32</f>
        <v>0</v>
      </c>
      <c r="BP77" s="24">
        <f>ပျားနက်!BP32</f>
        <v>0</v>
      </c>
      <c r="BQ77" s="24">
        <f>ပျားနက်!BQ32</f>
        <v>0</v>
      </c>
      <c r="BR77" s="24">
        <f>ပျားနက်!BR32</f>
        <v>0</v>
      </c>
      <c r="BS77" s="24">
        <f>ပျားနက်!BS32</f>
        <v>0</v>
      </c>
      <c r="BT77" s="24">
        <f>ပျားနက်!BT32</f>
        <v>0</v>
      </c>
      <c r="BU77" s="24">
        <f>ပျားနက်!BU32</f>
        <v>0</v>
      </c>
      <c r="BV77" s="24">
        <f>ပျားနက်!BV32</f>
        <v>0</v>
      </c>
      <c r="BW77" s="24">
        <f>ပျားနက်!BW32</f>
        <v>0</v>
      </c>
      <c r="BX77" s="24">
        <f>ပျားနက်!BX32</f>
        <v>0</v>
      </c>
      <c r="BY77" s="24">
        <f>ပျားနက်!BY32</f>
        <v>0</v>
      </c>
      <c r="BZ77" s="24">
        <f>ပျားနက်!BZ32</f>
        <v>0</v>
      </c>
      <c r="CA77" s="24">
        <f>ပျားနက်!CA32</f>
        <v>0</v>
      </c>
      <c r="CB77" s="24">
        <f>ပျားနက်!CB32</f>
        <v>0</v>
      </c>
      <c r="CC77" s="24">
        <f>ပျားနက်!CC32</f>
        <v>0</v>
      </c>
      <c r="CD77" s="24">
        <f>ပျားနက်!CD32</f>
        <v>0</v>
      </c>
      <c r="CE77" s="39">
        <f t="shared" si="6"/>
        <v>0</v>
      </c>
      <c r="CF77" s="39">
        <f t="shared" si="7"/>
        <v>0</v>
      </c>
      <c r="CG77" s="27">
        <f>CF77-'2026-FUS'!DC82</f>
        <v>0</v>
      </c>
      <c r="CH77" s="6"/>
      <c r="CI77" s="6"/>
      <c r="CJ77" s="6"/>
      <c r="CK77" s="6"/>
      <c r="CL77" s="6"/>
    </row>
    <row r="78" spans="1:90" x14ac:dyDescent="0.45">
      <c r="A78" s="22">
        <v>32</v>
      </c>
      <c r="B78" s="23" t="s">
        <v>180</v>
      </c>
      <c r="C78" s="24">
        <f>ရွှေရောင်စင်!C32</f>
        <v>0</v>
      </c>
      <c r="D78" s="24">
        <f>ရွှေရောင်စင်!D32</f>
        <v>0</v>
      </c>
      <c r="E78" s="24">
        <f>ရွှေရောင်စင်!E32</f>
        <v>0</v>
      </c>
      <c r="F78" s="24">
        <f>ရွှေရောင်စင်!F32</f>
        <v>0</v>
      </c>
      <c r="G78" s="24">
        <f>ရွှေရောင်စင်!G32</f>
        <v>0</v>
      </c>
      <c r="H78" s="24">
        <f>ရွှေရောင်စင်!H32</f>
        <v>0</v>
      </c>
      <c r="I78" s="24">
        <f>ရွှေရောင်စင်!I32</f>
        <v>0</v>
      </c>
      <c r="J78" s="24">
        <f>ရွှေရောင်စင်!J32</f>
        <v>0</v>
      </c>
      <c r="K78" s="24">
        <f>ရွှေရောင်စင်!K32</f>
        <v>0</v>
      </c>
      <c r="L78" s="24">
        <f>ရွှေရောင်စင်!L32</f>
        <v>0</v>
      </c>
      <c r="M78" s="24">
        <f>ရွှေရောင်စင်!M32</f>
        <v>0</v>
      </c>
      <c r="N78" s="24">
        <f>ရွှေရောင်စင်!N32</f>
        <v>0</v>
      </c>
      <c r="O78" s="24">
        <f>ရွှေရောင်စင်!O32</f>
        <v>0</v>
      </c>
      <c r="P78" s="24">
        <f>ရွှေရောင်စင်!P32</f>
        <v>0</v>
      </c>
      <c r="Q78" s="24">
        <f>ရွှေရောင်စင်!Q32</f>
        <v>0</v>
      </c>
      <c r="R78" s="24">
        <f>ရွှေရောင်စင်!R32</f>
        <v>0</v>
      </c>
      <c r="S78" s="24">
        <f>ရွှေရောင်စင်!S32</f>
        <v>0</v>
      </c>
      <c r="T78" s="24">
        <f>ရွှေရောင်စင်!T32</f>
        <v>0</v>
      </c>
      <c r="U78" s="24">
        <f>ရွှေရောင်စင်!U32</f>
        <v>200</v>
      </c>
      <c r="V78" s="24">
        <f>ရွှေရောင်စင်!V32</f>
        <v>2800</v>
      </c>
      <c r="W78" s="24">
        <f>ရွှေရောင်စင်!W32</f>
        <v>0</v>
      </c>
      <c r="X78" s="24">
        <f>ရွှေရောင်စင်!X32</f>
        <v>0</v>
      </c>
      <c r="Y78" s="24">
        <f>ရွှေရောင်စင်!Y32</f>
        <v>0</v>
      </c>
      <c r="Z78" s="24">
        <f>ရွှေရောင်စင်!Z32</f>
        <v>0</v>
      </c>
      <c r="AA78" s="24">
        <f>ရွှေရောင်စင်!AA32</f>
        <v>50</v>
      </c>
      <c r="AB78" s="24">
        <f>ရွှေရောင်စင်!AB32</f>
        <v>700</v>
      </c>
      <c r="AC78" s="24">
        <f>ရွှေရောင်စင်!AC32</f>
        <v>0</v>
      </c>
      <c r="AD78" s="24">
        <f>ရွှေရောင်စင်!AD32</f>
        <v>0</v>
      </c>
      <c r="AE78" s="24">
        <f>ရွှေရောင်စင်!AE32</f>
        <v>0</v>
      </c>
      <c r="AF78" s="24">
        <f>ရွှေရောင်စင်!AF32</f>
        <v>0</v>
      </c>
      <c r="AG78" s="24">
        <f>ရွှေရောင်စင်!AG32</f>
        <v>0</v>
      </c>
      <c r="AH78" s="24">
        <f>ရွှေရောင်စင်!AH32</f>
        <v>0</v>
      </c>
      <c r="AI78" s="24">
        <f>ရွှေရောင်စင်!AI32</f>
        <v>0</v>
      </c>
      <c r="AJ78" s="24">
        <f>ရွှေရောင်စင်!AJ32</f>
        <v>0</v>
      </c>
      <c r="AK78" s="24">
        <f>ရွှေရောင်စင်!AK32</f>
        <v>0</v>
      </c>
      <c r="AL78" s="24">
        <f>ရွှေရောင်စင်!AL32</f>
        <v>0</v>
      </c>
      <c r="AM78" s="24">
        <f>ရွှေရောင်စင်!AM32</f>
        <v>0</v>
      </c>
      <c r="AN78" s="24">
        <f>ရွှေရောင်စင်!AN32</f>
        <v>0</v>
      </c>
      <c r="AO78" s="24">
        <f>ရွှေရောင်စင်!AO32</f>
        <v>0</v>
      </c>
      <c r="AP78" s="24">
        <f>ရွှေရောင်စင်!AP32</f>
        <v>0</v>
      </c>
      <c r="AQ78" s="24">
        <f>ရွှေရောင်စင်!AQ32</f>
        <v>0</v>
      </c>
      <c r="AR78" s="24">
        <f>ရွှေရောင်စင်!AR32</f>
        <v>0</v>
      </c>
      <c r="AS78" s="24">
        <f>ရွှေရောင်စင်!AS32</f>
        <v>0</v>
      </c>
      <c r="AT78" s="24">
        <f>ရွှေရောင်စင်!AT32</f>
        <v>0</v>
      </c>
      <c r="AU78" s="24">
        <f>ရွှေရောင်စင်!AU32</f>
        <v>0</v>
      </c>
      <c r="AV78" s="24">
        <f>ရွှေရောင်စင်!AV32</f>
        <v>0</v>
      </c>
      <c r="AW78" s="24">
        <f>ရွှေရောင်စင်!AW32</f>
        <v>0</v>
      </c>
      <c r="AX78" s="24">
        <f>ရွှေရောင်စင်!AX32</f>
        <v>0</v>
      </c>
      <c r="AY78" s="24">
        <f>ရွှေရောင်စင်!AY32</f>
        <v>0</v>
      </c>
      <c r="AZ78" s="24">
        <f>ရွှေရောင်စင်!AZ32</f>
        <v>0</v>
      </c>
      <c r="BA78" s="24">
        <f>ရွှေရောင်စင်!BA32</f>
        <v>0</v>
      </c>
      <c r="BB78" s="24">
        <f>ရွှေရောင်စင်!BB32</f>
        <v>0</v>
      </c>
      <c r="BC78" s="24">
        <f>ရွှေရောင်စင်!BC32</f>
        <v>0</v>
      </c>
      <c r="BD78" s="24">
        <f>ရွှေရောင်စင်!BD32</f>
        <v>0</v>
      </c>
      <c r="BE78" s="24">
        <f>ရွှေရောင်စင်!BE32</f>
        <v>0</v>
      </c>
      <c r="BF78" s="24">
        <f>ရွှေရောင်စင်!BF32</f>
        <v>0</v>
      </c>
      <c r="BG78" s="24">
        <f>ရွှေရောင်စင်!BG32</f>
        <v>0</v>
      </c>
      <c r="BH78" s="24">
        <f>ရွှေရောင်စင်!BH32</f>
        <v>0</v>
      </c>
      <c r="BI78" s="24">
        <f>ရွှေရောင်စင်!BI32</f>
        <v>0</v>
      </c>
      <c r="BJ78" s="24">
        <f>ရွှေရောင်စင်!BJ32</f>
        <v>0</v>
      </c>
      <c r="BK78" s="24">
        <f>ရွှေရောင်စင်!BK32</f>
        <v>0</v>
      </c>
      <c r="BL78" s="24">
        <f>ရွှေရောင်စင်!BL32</f>
        <v>0</v>
      </c>
      <c r="BM78" s="24">
        <f>ရွှေရောင်စင်!BM32</f>
        <v>0</v>
      </c>
      <c r="BN78" s="24">
        <f>ရွှေရောင်စင်!BN32</f>
        <v>0</v>
      </c>
      <c r="BO78" s="24">
        <f>ရွှေရောင်စင်!BO32</f>
        <v>0</v>
      </c>
      <c r="BP78" s="24">
        <f>ရွှေရောင်စင်!BP32</f>
        <v>0</v>
      </c>
      <c r="BQ78" s="24">
        <f>ရွှေရောင်စင်!BQ32</f>
        <v>0</v>
      </c>
      <c r="BR78" s="24">
        <f>ရွှေရောင်စင်!BR32</f>
        <v>0</v>
      </c>
      <c r="BS78" s="24">
        <f>ရွှေရောင်စင်!BS32</f>
        <v>0</v>
      </c>
      <c r="BT78" s="24">
        <f>ရွှေရောင်စင်!BT32</f>
        <v>0</v>
      </c>
      <c r="BU78" s="24">
        <f>ရွှေရောင်စင်!BU32</f>
        <v>10</v>
      </c>
      <c r="BV78" s="24">
        <f>ရွှေရောင်စင်!BV32</f>
        <v>120</v>
      </c>
      <c r="BW78" s="24">
        <f>ရွှေရောင်စင်!BW32</f>
        <v>20</v>
      </c>
      <c r="BX78" s="24">
        <f>ရွှေရောင်စင်!BX32</f>
        <v>240</v>
      </c>
      <c r="BY78" s="24">
        <f>ရွှေရောင်စင်!BY32</f>
        <v>0</v>
      </c>
      <c r="BZ78" s="24">
        <f>ရွှေရောင်စင်!BZ32</f>
        <v>0</v>
      </c>
      <c r="CA78" s="24"/>
      <c r="CB78" s="24"/>
      <c r="CC78" s="24"/>
      <c r="CD78" s="24"/>
      <c r="CE78" s="39">
        <f t="shared" si="6"/>
        <v>280</v>
      </c>
      <c r="CF78" s="39">
        <f t="shared" si="7"/>
        <v>3860</v>
      </c>
      <c r="CG78" s="27">
        <f>CF78-'2026-FUS'!DC83</f>
        <v>0</v>
      </c>
      <c r="CH78" s="6"/>
      <c r="CI78" s="6"/>
      <c r="CJ78" s="6"/>
      <c r="CK78" s="6"/>
      <c r="CL78" s="6"/>
    </row>
    <row r="79" spans="1:90" x14ac:dyDescent="0.45">
      <c r="A79" s="22">
        <v>33</v>
      </c>
      <c r="B79" s="23" t="s">
        <v>198</v>
      </c>
      <c r="C79" s="24">
        <f>'A1'!C32</f>
        <v>0</v>
      </c>
      <c r="D79" s="24">
        <f>'A1'!D32</f>
        <v>0</v>
      </c>
      <c r="E79" s="24">
        <f>'A1'!E32</f>
        <v>0</v>
      </c>
      <c r="F79" s="24">
        <f>'A1'!F32</f>
        <v>0</v>
      </c>
      <c r="G79" s="24">
        <f>'A1'!G32</f>
        <v>0</v>
      </c>
      <c r="H79" s="24">
        <f>'A1'!H32</f>
        <v>0</v>
      </c>
      <c r="I79" s="24">
        <f>'A1'!I32</f>
        <v>0</v>
      </c>
      <c r="J79" s="24">
        <f>'A1'!J32</f>
        <v>0</v>
      </c>
      <c r="K79" s="24">
        <f>'A1'!K32</f>
        <v>0</v>
      </c>
      <c r="L79" s="24">
        <f>'A1'!L32</f>
        <v>0</v>
      </c>
      <c r="M79" s="24">
        <f>'A1'!M32</f>
        <v>100</v>
      </c>
      <c r="N79" s="24">
        <f>'A1'!N32</f>
        <v>1400</v>
      </c>
      <c r="O79" s="24">
        <f>'A1'!O32</f>
        <v>0</v>
      </c>
      <c r="P79" s="24">
        <f>'A1'!P32</f>
        <v>0</v>
      </c>
      <c r="Q79" s="24">
        <f>'A1'!Q32</f>
        <v>0</v>
      </c>
      <c r="R79" s="24">
        <f>'A1'!R32</f>
        <v>0</v>
      </c>
      <c r="S79" s="24">
        <f>'A1'!S32</f>
        <v>0</v>
      </c>
      <c r="T79" s="24">
        <f>'A1'!T32</f>
        <v>0</v>
      </c>
      <c r="U79" s="24">
        <f>'A1'!U32</f>
        <v>0</v>
      </c>
      <c r="V79" s="24">
        <f>'A1'!V32</f>
        <v>0</v>
      </c>
      <c r="W79" s="24">
        <f>'A1'!W32</f>
        <v>0</v>
      </c>
      <c r="X79" s="24">
        <f>'A1'!X32</f>
        <v>0</v>
      </c>
      <c r="Y79" s="24">
        <f>'A1'!Y32</f>
        <v>0</v>
      </c>
      <c r="Z79" s="24">
        <f>'A1'!Z32</f>
        <v>0</v>
      </c>
      <c r="AA79" s="24">
        <f>'A1'!AA32</f>
        <v>40</v>
      </c>
      <c r="AB79" s="24">
        <f>'A1'!AB32</f>
        <v>560</v>
      </c>
      <c r="AC79" s="24">
        <f>'A1'!AC32</f>
        <v>0</v>
      </c>
      <c r="AD79" s="24">
        <f>'A1'!AD32</f>
        <v>0</v>
      </c>
      <c r="AE79" s="24">
        <f>'A1'!AE32</f>
        <v>0</v>
      </c>
      <c r="AF79" s="24">
        <f>'A1'!AF32</f>
        <v>0</v>
      </c>
      <c r="AG79" s="24">
        <f>'A1'!AG32</f>
        <v>0</v>
      </c>
      <c r="AH79" s="24">
        <f>'A1'!AH32</f>
        <v>0</v>
      </c>
      <c r="AI79" s="24">
        <f>'A1'!AI32</f>
        <v>0</v>
      </c>
      <c r="AJ79" s="24">
        <f>'A1'!AJ32</f>
        <v>0</v>
      </c>
      <c r="AK79" s="24">
        <f>'A1'!AK32</f>
        <v>0</v>
      </c>
      <c r="AL79" s="24">
        <f>'A1'!AL32</f>
        <v>0</v>
      </c>
      <c r="AM79" s="24">
        <f>'A1'!AM32</f>
        <v>0</v>
      </c>
      <c r="AN79" s="24">
        <f>'A1'!AN32</f>
        <v>0</v>
      </c>
      <c r="AO79" s="24">
        <f>'A1'!AO32</f>
        <v>0</v>
      </c>
      <c r="AP79" s="24">
        <f>'A1'!AP32</f>
        <v>0</v>
      </c>
      <c r="AQ79" s="24">
        <f>'A1'!AQ32</f>
        <v>0</v>
      </c>
      <c r="AR79" s="24">
        <f>'A1'!AR32</f>
        <v>0</v>
      </c>
      <c r="AS79" s="24">
        <f>'A1'!AS32</f>
        <v>0</v>
      </c>
      <c r="AT79" s="24">
        <f>'A1'!AT32</f>
        <v>0</v>
      </c>
      <c r="AU79" s="24">
        <f>'A1'!AU32</f>
        <v>0</v>
      </c>
      <c r="AV79" s="24">
        <f>'A1'!AV32</f>
        <v>0</v>
      </c>
      <c r="AW79" s="24">
        <f>'A1'!AW32</f>
        <v>0</v>
      </c>
      <c r="AX79" s="24">
        <f>'A1'!AX32</f>
        <v>0</v>
      </c>
      <c r="AY79" s="24">
        <f>'A1'!AY32</f>
        <v>30</v>
      </c>
      <c r="AZ79" s="24">
        <f>'A1'!AZ32</f>
        <v>420</v>
      </c>
      <c r="BA79" s="24">
        <f>'A1'!BA32</f>
        <v>0</v>
      </c>
      <c r="BB79" s="24">
        <f>'A1'!BB32</f>
        <v>0</v>
      </c>
      <c r="BC79" s="24">
        <f>'A1'!BC32</f>
        <v>0</v>
      </c>
      <c r="BD79" s="24">
        <f>'A1'!BD32</f>
        <v>0</v>
      </c>
      <c r="BE79" s="24">
        <f>'A1'!BE32</f>
        <v>0</v>
      </c>
      <c r="BF79" s="24">
        <f>'A1'!BF32</f>
        <v>0</v>
      </c>
      <c r="BG79" s="24">
        <f>'A1'!BG32</f>
        <v>350</v>
      </c>
      <c r="BH79" s="24">
        <f>'A1'!BH32</f>
        <v>4200</v>
      </c>
      <c r="BI79" s="24">
        <f>'A1'!BI32</f>
        <v>0</v>
      </c>
      <c r="BJ79" s="24">
        <f>'A1'!BJ32</f>
        <v>0</v>
      </c>
      <c r="BK79" s="24">
        <f>'A1'!BK32</f>
        <v>0</v>
      </c>
      <c r="BL79" s="24">
        <f>'A1'!BL32</f>
        <v>0</v>
      </c>
      <c r="BM79" s="24">
        <f>'A1'!BM32</f>
        <v>0</v>
      </c>
      <c r="BN79" s="24">
        <f>'A1'!BN32</f>
        <v>0</v>
      </c>
      <c r="BO79" s="24">
        <f>'A1'!BO32</f>
        <v>0</v>
      </c>
      <c r="BP79" s="24">
        <f>'A1'!BP32</f>
        <v>0</v>
      </c>
      <c r="BQ79" s="24">
        <f>'A1'!BQ32</f>
        <v>0</v>
      </c>
      <c r="BR79" s="24">
        <f>'A1'!BR32</f>
        <v>0</v>
      </c>
      <c r="BS79" s="24">
        <f>'A1'!BS32</f>
        <v>0</v>
      </c>
      <c r="BT79" s="24">
        <f>'A1'!BT32</f>
        <v>0</v>
      </c>
      <c r="BU79" s="24">
        <f>'A1'!BU32</f>
        <v>0</v>
      </c>
      <c r="BV79" s="24">
        <f>'A1'!BV32</f>
        <v>0</v>
      </c>
      <c r="BW79" s="24">
        <f>'A1'!BW32</f>
        <v>0</v>
      </c>
      <c r="BX79" s="24">
        <f>'A1'!BX32</f>
        <v>0</v>
      </c>
      <c r="BY79" s="24">
        <f>'A1'!BY32</f>
        <v>0</v>
      </c>
      <c r="BZ79" s="24">
        <f>'A1'!BZ32</f>
        <v>0</v>
      </c>
      <c r="CA79" s="24">
        <f>'A1'!CA32</f>
        <v>0</v>
      </c>
      <c r="CB79" s="24">
        <f>'A1'!CB32</f>
        <v>0</v>
      </c>
      <c r="CC79" s="24">
        <f>'A1'!CC32</f>
        <v>0</v>
      </c>
      <c r="CD79" s="24">
        <f>'A1'!CD32</f>
        <v>0</v>
      </c>
      <c r="CE79" s="39">
        <f t="shared" si="6"/>
        <v>520</v>
      </c>
      <c r="CF79" s="39">
        <f t="shared" si="7"/>
        <v>6580</v>
      </c>
      <c r="CG79" s="27">
        <f>CF79-'2026-FUS'!DC84</f>
        <v>0</v>
      </c>
      <c r="CH79" s="6"/>
      <c r="CI79" s="6"/>
      <c r="CJ79" s="6"/>
      <c r="CK79" s="6"/>
      <c r="CL79" s="6"/>
    </row>
    <row r="80" spans="1:90" x14ac:dyDescent="0.45">
      <c r="A80" s="22">
        <v>34</v>
      </c>
      <c r="B80" s="23" t="s">
        <v>197</v>
      </c>
      <c r="C80" s="24">
        <f>ရွှေခေတ်!C32</f>
        <v>5</v>
      </c>
      <c r="D80" s="24">
        <f>ရွှေခေတ်!D32</f>
        <v>70</v>
      </c>
      <c r="E80" s="24">
        <f>ရွှေခေတ်!E32</f>
        <v>10</v>
      </c>
      <c r="F80" s="24">
        <f>ရွှေခေတ်!F32</f>
        <v>140</v>
      </c>
      <c r="G80" s="24">
        <f>ရွှေခေတ်!G32</f>
        <v>0</v>
      </c>
      <c r="H80" s="24">
        <f>ရွှေခေတ်!H32</f>
        <v>0</v>
      </c>
      <c r="I80" s="24">
        <f>ရွှေခေတ်!I32</f>
        <v>0</v>
      </c>
      <c r="J80" s="24">
        <f>ရွှေခေတ်!J32</f>
        <v>0</v>
      </c>
      <c r="K80" s="24">
        <f>ရွှေခေတ်!K32</f>
        <v>0</v>
      </c>
      <c r="L80" s="24">
        <f>ရွှေခေတ်!L32</f>
        <v>0</v>
      </c>
      <c r="M80" s="24">
        <f>ရွှေခေတ်!M32</f>
        <v>15</v>
      </c>
      <c r="N80" s="24">
        <f>ရွှေခေတ်!N32</f>
        <v>210</v>
      </c>
      <c r="O80" s="24">
        <f>ရွှေခေတ်!O32</f>
        <v>0</v>
      </c>
      <c r="P80" s="24">
        <f>ရွှေခေတ်!P32</f>
        <v>0</v>
      </c>
      <c r="Q80" s="24">
        <f>ရွှေခေတ်!Q32</f>
        <v>0</v>
      </c>
      <c r="R80" s="24">
        <f>ရွှေခေတ်!R32</f>
        <v>0</v>
      </c>
      <c r="S80" s="24">
        <f>ရွှေခေတ်!S32</f>
        <v>0</v>
      </c>
      <c r="T80" s="24">
        <f>ရွှေခေတ်!T32</f>
        <v>0</v>
      </c>
      <c r="U80" s="24">
        <f>ရွှေခေတ်!U32</f>
        <v>0</v>
      </c>
      <c r="V80" s="24">
        <f>ရွှေခေတ်!V32</f>
        <v>0</v>
      </c>
      <c r="W80" s="24">
        <f>ရွှေခေတ်!W32</f>
        <v>0</v>
      </c>
      <c r="X80" s="24">
        <f>ရွှေခေတ်!X32</f>
        <v>0</v>
      </c>
      <c r="Y80" s="24">
        <f>ရွှေခေတ်!Y32</f>
        <v>0</v>
      </c>
      <c r="Z80" s="24">
        <f>ရွှေခေတ်!Z32</f>
        <v>0</v>
      </c>
      <c r="AA80" s="24">
        <f>ရွှေခေတ်!AA32</f>
        <v>0</v>
      </c>
      <c r="AB80" s="24">
        <f>ရွှေခေတ်!AB32</f>
        <v>0</v>
      </c>
      <c r="AC80" s="24">
        <f>ရွှေခေတ်!AC32</f>
        <v>0</v>
      </c>
      <c r="AD80" s="24">
        <f>ရွှေခေတ်!AD32</f>
        <v>0</v>
      </c>
      <c r="AE80" s="24">
        <f>ရွှေခေတ်!AE32</f>
        <v>2</v>
      </c>
      <c r="AF80" s="24">
        <f>ရွှေခေတ်!AF32</f>
        <v>24</v>
      </c>
      <c r="AG80" s="24">
        <f>ရွှေခေတ်!AG32</f>
        <v>0</v>
      </c>
      <c r="AH80" s="24">
        <f>ရွှေခေတ်!AH32</f>
        <v>0</v>
      </c>
      <c r="AI80" s="24">
        <f>ရွှေခေတ်!AI32</f>
        <v>0</v>
      </c>
      <c r="AJ80" s="24">
        <f>ရွှေခေတ်!AJ32</f>
        <v>0</v>
      </c>
      <c r="AK80" s="24">
        <f>ရွှေခေတ်!AK32</f>
        <v>0</v>
      </c>
      <c r="AL80" s="24">
        <f>ရွှေခေတ်!AL32</f>
        <v>0</v>
      </c>
      <c r="AM80" s="24">
        <f>ရွှေခေတ်!AM32</f>
        <v>200</v>
      </c>
      <c r="AN80" s="24">
        <f>ရွှေခေတ်!AN32</f>
        <v>2400</v>
      </c>
      <c r="AO80" s="24">
        <f>ရွှေခေတ်!AO32</f>
        <v>0</v>
      </c>
      <c r="AP80" s="24">
        <f>ရွှေခေတ်!AP32</f>
        <v>0</v>
      </c>
      <c r="AQ80" s="24">
        <f>ရွှေခေတ်!AQ32</f>
        <v>0</v>
      </c>
      <c r="AR80" s="24">
        <f>ရွှေခေတ်!AR32</f>
        <v>0</v>
      </c>
      <c r="AS80" s="24">
        <f>ရွှေခေတ်!AS32</f>
        <v>0</v>
      </c>
      <c r="AT80" s="24">
        <f>ရွှေခေတ်!AT32</f>
        <v>0</v>
      </c>
      <c r="AU80" s="24">
        <f>ရွှေခေတ်!AU32</f>
        <v>0</v>
      </c>
      <c r="AV80" s="24">
        <f>ရွှေခေတ်!AV32</f>
        <v>0</v>
      </c>
      <c r="AW80" s="24">
        <f>ရွှေခေတ်!AW32</f>
        <v>0</v>
      </c>
      <c r="AX80" s="24">
        <f>ရွှေခေတ်!AX32</f>
        <v>0</v>
      </c>
      <c r="AY80" s="24">
        <f>ရွှေခေတ်!AY32</f>
        <v>0</v>
      </c>
      <c r="AZ80" s="24">
        <f>ရွှေခေတ်!AZ32</f>
        <v>0</v>
      </c>
      <c r="BA80" s="24">
        <f>ရွှေခေတ်!BA32</f>
        <v>0</v>
      </c>
      <c r="BB80" s="24">
        <f>ရွှေခေတ်!BB32</f>
        <v>0</v>
      </c>
      <c r="BC80" s="24">
        <f>ရွှေခေတ်!BC32</f>
        <v>0</v>
      </c>
      <c r="BD80" s="24">
        <f>ရွှေခေတ်!BD32</f>
        <v>0</v>
      </c>
      <c r="BE80" s="24">
        <f>ရွှေခေတ်!BE32</f>
        <v>0</v>
      </c>
      <c r="BF80" s="24">
        <f>ရွှေခေတ်!BF32</f>
        <v>0</v>
      </c>
      <c r="BG80" s="24">
        <f>ရွှေခေတ်!BG32</f>
        <v>0</v>
      </c>
      <c r="BH80" s="24">
        <f>ရွှေခေတ်!BH32</f>
        <v>0</v>
      </c>
      <c r="BI80" s="24">
        <f>ရွှေခေတ်!BI32</f>
        <v>0</v>
      </c>
      <c r="BJ80" s="24">
        <f>ရွှေခေတ်!BJ32</f>
        <v>0</v>
      </c>
      <c r="BK80" s="24">
        <f>ရွှေခေတ်!BK32</f>
        <v>0</v>
      </c>
      <c r="BL80" s="24">
        <f>ရွှေခေတ်!BL32</f>
        <v>0</v>
      </c>
      <c r="BM80" s="24">
        <f>ရွှေခေတ်!BM32</f>
        <v>0</v>
      </c>
      <c r="BN80" s="24">
        <f>ရွှေခေတ်!BN32</f>
        <v>0</v>
      </c>
      <c r="BO80" s="24">
        <f>ရွှေခေတ်!BO32</f>
        <v>0</v>
      </c>
      <c r="BP80" s="24">
        <f>ရွှေခေတ်!BP32</f>
        <v>0</v>
      </c>
      <c r="BQ80" s="24">
        <f>ရွှေခေတ်!BQ32</f>
        <v>0</v>
      </c>
      <c r="BR80" s="24">
        <f>ရွှေခေတ်!BR32</f>
        <v>0</v>
      </c>
      <c r="BS80" s="24">
        <f>ရွှေခေတ်!BS32</f>
        <v>0</v>
      </c>
      <c r="BT80" s="24">
        <f>ရွှေခေတ်!BT32</f>
        <v>0</v>
      </c>
      <c r="BU80" s="24">
        <f>ရွှေခေတ်!BU32</f>
        <v>0</v>
      </c>
      <c r="BV80" s="24">
        <f>ရွှေခေတ်!BV32</f>
        <v>0</v>
      </c>
      <c r="BW80" s="24">
        <f>ရွှေခေတ်!BW32</f>
        <v>0</v>
      </c>
      <c r="BX80" s="24">
        <f>ရွှေခေတ်!BX32</f>
        <v>0</v>
      </c>
      <c r="BY80" s="24">
        <f>ရွှေခေတ်!BY32</f>
        <v>0</v>
      </c>
      <c r="BZ80" s="24">
        <f>ရွှေခေတ်!BZ32</f>
        <v>0</v>
      </c>
      <c r="CA80" s="24"/>
      <c r="CB80" s="24"/>
      <c r="CC80" s="24"/>
      <c r="CD80" s="24"/>
      <c r="CE80" s="39">
        <f t="shared" si="6"/>
        <v>232</v>
      </c>
      <c r="CF80" s="39">
        <f t="shared" si="7"/>
        <v>2844</v>
      </c>
      <c r="CG80" s="27">
        <f>CF80-'2026-FUS'!DC85</f>
        <v>0</v>
      </c>
      <c r="CH80" s="6"/>
      <c r="CI80" s="6"/>
      <c r="CJ80" s="6"/>
      <c r="CK80" s="6"/>
      <c r="CL80" s="6"/>
    </row>
    <row r="81" spans="1:91" x14ac:dyDescent="0.45">
      <c r="A81" s="22">
        <v>35</v>
      </c>
      <c r="B81" s="23" t="s">
        <v>199</v>
      </c>
      <c r="C81" s="24">
        <f>ဟိန်းမြန်မာ!C32</f>
        <v>5</v>
      </c>
      <c r="D81" s="24">
        <f>ဟိန်းမြန်မာ!D32</f>
        <v>70</v>
      </c>
      <c r="E81" s="24">
        <f>ဟိန်းမြန်မာ!E32</f>
        <v>0</v>
      </c>
      <c r="F81" s="24">
        <f>ဟိန်းမြန်မာ!F32</f>
        <v>0</v>
      </c>
      <c r="G81" s="24">
        <f>ဟိန်းမြန်မာ!G32</f>
        <v>0</v>
      </c>
      <c r="H81" s="24">
        <f>ဟိန်းမြန်မာ!H32</f>
        <v>0</v>
      </c>
      <c r="I81" s="24">
        <f>ဟိန်းမြန်မာ!I32</f>
        <v>0</v>
      </c>
      <c r="J81" s="24">
        <f>ဟိန်းမြန်မာ!J32</f>
        <v>0</v>
      </c>
      <c r="K81" s="24">
        <f>ဟိန်းမြန်မာ!K32</f>
        <v>0</v>
      </c>
      <c r="L81" s="24">
        <f>ဟိန်းမြန်မာ!L32</f>
        <v>0</v>
      </c>
      <c r="M81" s="24">
        <f>ဟိန်းမြန်မာ!M32</f>
        <v>50</v>
      </c>
      <c r="N81" s="24">
        <f>ဟိန်းမြန်မာ!N32</f>
        <v>700</v>
      </c>
      <c r="O81" s="24">
        <f>ဟိန်းမြန်မာ!O32</f>
        <v>0</v>
      </c>
      <c r="P81" s="24">
        <f>ဟိန်းမြန်မာ!P32</f>
        <v>0</v>
      </c>
      <c r="Q81" s="24">
        <f>ဟိန်းမြန်မာ!Q32</f>
        <v>0</v>
      </c>
      <c r="R81" s="24">
        <f>ဟိန်းမြန်မာ!R32</f>
        <v>0</v>
      </c>
      <c r="S81" s="24">
        <f>ဟိန်းမြန်မာ!S32</f>
        <v>0</v>
      </c>
      <c r="T81" s="24">
        <f>ဟိန်းမြန်မာ!T32</f>
        <v>0</v>
      </c>
      <c r="U81" s="24">
        <f>ဟိန်းမြန်မာ!U32</f>
        <v>0</v>
      </c>
      <c r="V81" s="24">
        <f>ဟိန်းမြန်မာ!V32</f>
        <v>0</v>
      </c>
      <c r="W81" s="24">
        <f>ဟိန်းမြန်မာ!W32</f>
        <v>0</v>
      </c>
      <c r="X81" s="24">
        <f>ဟိန်းမြန်မာ!X32</f>
        <v>0</v>
      </c>
      <c r="Y81" s="24">
        <f>ဟိန်းမြန်မာ!Y32</f>
        <v>0</v>
      </c>
      <c r="Z81" s="24">
        <f>ဟိန်းမြန်မာ!Z32</f>
        <v>0</v>
      </c>
      <c r="AA81" s="24">
        <f>ဟိန်းမြန်မာ!AA32</f>
        <v>0</v>
      </c>
      <c r="AB81" s="24">
        <f>ဟိန်းမြန်မာ!AB32</f>
        <v>0</v>
      </c>
      <c r="AC81" s="24">
        <f>ဟိန်းမြန်မာ!AC32</f>
        <v>0</v>
      </c>
      <c r="AD81" s="24">
        <f>ဟိန်းမြန်မာ!AD32</f>
        <v>0</v>
      </c>
      <c r="AE81" s="24">
        <f>ဟိန်းမြန်မာ!AE32</f>
        <v>0</v>
      </c>
      <c r="AF81" s="24">
        <f>ဟိန်းမြန်မာ!AF32</f>
        <v>0</v>
      </c>
      <c r="AG81" s="24">
        <f>ဟိန်းမြန်မာ!AG32</f>
        <v>0</v>
      </c>
      <c r="AH81" s="24">
        <f>ဟိန်းမြန်မာ!AH32</f>
        <v>0</v>
      </c>
      <c r="AI81" s="24">
        <f>ဟိန်းမြန်မာ!AI32</f>
        <v>0</v>
      </c>
      <c r="AJ81" s="24">
        <f>ဟိန်းမြန်မာ!AJ32</f>
        <v>0</v>
      </c>
      <c r="AK81" s="24">
        <f>ဟိန်းမြန်မာ!AK32</f>
        <v>0</v>
      </c>
      <c r="AL81" s="24">
        <f>ဟိန်းမြန်မာ!AL32</f>
        <v>0</v>
      </c>
      <c r="AM81" s="24">
        <f>ဟိန်းမြန်မာ!AM32</f>
        <v>0</v>
      </c>
      <c r="AN81" s="24">
        <f>ဟိန်းမြန်မာ!AN32</f>
        <v>0</v>
      </c>
      <c r="AO81" s="24">
        <f>ဟိန်းမြန်မာ!AO32</f>
        <v>0</v>
      </c>
      <c r="AP81" s="24">
        <f>ဟိန်းမြန်မာ!AP32</f>
        <v>0</v>
      </c>
      <c r="AQ81" s="24">
        <f>ဟိန်းမြန်မာ!AQ32</f>
        <v>0</v>
      </c>
      <c r="AR81" s="24">
        <f>ဟိန်းမြန်မာ!AR32</f>
        <v>0</v>
      </c>
      <c r="AS81" s="24">
        <f>ဟိန်းမြန်မာ!AS32</f>
        <v>0</v>
      </c>
      <c r="AT81" s="24">
        <f>ဟိန်းမြန်မာ!AT32</f>
        <v>0</v>
      </c>
      <c r="AU81" s="24">
        <f>ဟိန်းမြန်မာ!AU32</f>
        <v>0</v>
      </c>
      <c r="AV81" s="24">
        <f>ဟိန်းမြန်မာ!AV32</f>
        <v>0</v>
      </c>
      <c r="AW81" s="24">
        <f>ဟိန်းမြန်မာ!AW32</f>
        <v>0</v>
      </c>
      <c r="AX81" s="24">
        <f>ဟိန်းမြန်မာ!AX32</f>
        <v>0</v>
      </c>
      <c r="AY81" s="24">
        <f>ဟိန်းမြန်မာ!AY32</f>
        <v>0</v>
      </c>
      <c r="AZ81" s="24">
        <f>ဟိန်းမြန်မာ!AZ32</f>
        <v>0</v>
      </c>
      <c r="BA81" s="24">
        <f>ဟိန်းမြန်မာ!BA32</f>
        <v>0</v>
      </c>
      <c r="BB81" s="24">
        <f>ဟိန်းမြန်မာ!BB32</f>
        <v>0</v>
      </c>
      <c r="BC81" s="24">
        <f>ဟိန်းမြန်မာ!BC32</f>
        <v>0</v>
      </c>
      <c r="BD81" s="24">
        <f>ဟိန်းမြန်မာ!BD32</f>
        <v>0</v>
      </c>
      <c r="BE81" s="24">
        <f>ဟိန်းမြန်မာ!BE32</f>
        <v>0</v>
      </c>
      <c r="BF81" s="24">
        <f>ဟိန်းမြန်မာ!BF32</f>
        <v>0</v>
      </c>
      <c r="BG81" s="24">
        <f>ဟိန်းမြန်မာ!BG32</f>
        <v>0</v>
      </c>
      <c r="BH81" s="24">
        <f>ဟိန်းမြန်မာ!BH32</f>
        <v>0</v>
      </c>
      <c r="BI81" s="24">
        <f>ဟိန်းမြန်မာ!BI32</f>
        <v>0</v>
      </c>
      <c r="BJ81" s="24">
        <f>ဟိန်းမြန်မာ!BJ32</f>
        <v>0</v>
      </c>
      <c r="BK81" s="24">
        <f>ဟိန်းမြန်မာ!BK32</f>
        <v>0</v>
      </c>
      <c r="BL81" s="24">
        <f>ဟိန်းမြန်မာ!BL32</f>
        <v>0</v>
      </c>
      <c r="BM81" s="24">
        <f>ဟိန်းမြန်မာ!BM32</f>
        <v>0</v>
      </c>
      <c r="BN81" s="24">
        <f>ဟိန်းမြန်မာ!BN32</f>
        <v>0</v>
      </c>
      <c r="BO81" s="24">
        <f>ဟိန်းမြန်မာ!BO32</f>
        <v>0</v>
      </c>
      <c r="BP81" s="24">
        <f>ဟိန်းမြန်မာ!BP32</f>
        <v>0</v>
      </c>
      <c r="BQ81" s="24">
        <f>ဟိန်းမြန်မာ!BQ32</f>
        <v>0</v>
      </c>
      <c r="BR81" s="24">
        <f>ဟိန်းမြန်မာ!BR32</f>
        <v>0</v>
      </c>
      <c r="BS81" s="24">
        <f>ဟိန်းမြန်မာ!BS32</f>
        <v>0</v>
      </c>
      <c r="BT81" s="24">
        <f>ဟိန်းမြန်မာ!BT32</f>
        <v>0</v>
      </c>
      <c r="BU81" s="24">
        <f>ဟိန်းမြန်မာ!BU32</f>
        <v>0</v>
      </c>
      <c r="BV81" s="24">
        <f>ဟိန်းမြန်မာ!BV32</f>
        <v>0</v>
      </c>
      <c r="BW81" s="24">
        <f>ဟိန်းမြန်မာ!BW32</f>
        <v>0</v>
      </c>
      <c r="BX81" s="24">
        <f>ဟိန်းမြန်မာ!BX32</f>
        <v>0</v>
      </c>
      <c r="BY81" s="24">
        <f>ဟိန်းမြန်မာ!BY32</f>
        <v>0</v>
      </c>
      <c r="BZ81" s="24">
        <f>ဟိန်းမြန်မာ!BZ32</f>
        <v>0</v>
      </c>
      <c r="CA81" s="24"/>
      <c r="CB81" s="24"/>
      <c r="CC81" s="24"/>
      <c r="CD81" s="24"/>
      <c r="CE81" s="39">
        <f t="shared" si="6"/>
        <v>55</v>
      </c>
      <c r="CF81" s="39">
        <f t="shared" si="7"/>
        <v>770</v>
      </c>
      <c r="CG81" s="27">
        <f>CF81-'2026-FUS'!DC86</f>
        <v>0</v>
      </c>
      <c r="CH81" s="6"/>
      <c r="CI81" s="6"/>
      <c r="CJ81" s="6"/>
      <c r="CK81" s="6"/>
      <c r="CL81" s="6"/>
    </row>
    <row r="82" spans="1:91" x14ac:dyDescent="0.45">
      <c r="A82" s="25"/>
      <c r="B82" s="26"/>
      <c r="C82" s="301">
        <f t="shared" ref="C82:AH82" si="8">SUM(C47:C81)</f>
        <v>3612</v>
      </c>
      <c r="D82" s="27">
        <f t="shared" si="8"/>
        <v>50568</v>
      </c>
      <c r="E82" s="301">
        <f t="shared" si="8"/>
        <v>7772</v>
      </c>
      <c r="F82" s="27">
        <f t="shared" si="8"/>
        <v>108808</v>
      </c>
      <c r="G82" s="301">
        <f t="shared" si="8"/>
        <v>6909</v>
      </c>
      <c r="H82" s="27">
        <f t="shared" si="8"/>
        <v>165816</v>
      </c>
      <c r="I82" s="301">
        <f t="shared" si="8"/>
        <v>1230</v>
      </c>
      <c r="J82" s="27">
        <f t="shared" si="8"/>
        <v>17220</v>
      </c>
      <c r="K82" s="301">
        <f t="shared" si="8"/>
        <v>528</v>
      </c>
      <c r="L82" s="27">
        <f t="shared" si="8"/>
        <v>7392</v>
      </c>
      <c r="M82" s="301">
        <f t="shared" si="8"/>
        <v>8334</v>
      </c>
      <c r="N82" s="27">
        <f t="shared" si="8"/>
        <v>116676</v>
      </c>
      <c r="O82" s="301">
        <f t="shared" si="8"/>
        <v>395</v>
      </c>
      <c r="P82" s="27">
        <f t="shared" si="8"/>
        <v>9480</v>
      </c>
      <c r="Q82" s="301">
        <f t="shared" si="8"/>
        <v>150</v>
      </c>
      <c r="R82" s="27">
        <f t="shared" si="8"/>
        <v>3600</v>
      </c>
      <c r="S82" s="301">
        <f t="shared" si="8"/>
        <v>213</v>
      </c>
      <c r="T82" s="27">
        <f t="shared" si="8"/>
        <v>2982</v>
      </c>
      <c r="U82" s="301">
        <f t="shared" si="8"/>
        <v>2657</v>
      </c>
      <c r="V82" s="27">
        <f t="shared" si="8"/>
        <v>37198</v>
      </c>
      <c r="W82" s="301">
        <f t="shared" si="8"/>
        <v>3610</v>
      </c>
      <c r="X82" s="27">
        <f t="shared" si="8"/>
        <v>50540</v>
      </c>
      <c r="Y82" s="301">
        <f t="shared" si="8"/>
        <v>1889</v>
      </c>
      <c r="Z82" s="27">
        <f t="shared" si="8"/>
        <v>26446</v>
      </c>
      <c r="AA82" s="301">
        <f t="shared" si="8"/>
        <v>240</v>
      </c>
      <c r="AB82" s="27">
        <f t="shared" si="8"/>
        <v>3360</v>
      </c>
      <c r="AC82" s="301">
        <f t="shared" si="8"/>
        <v>25</v>
      </c>
      <c r="AD82" s="27">
        <f t="shared" si="8"/>
        <v>300</v>
      </c>
      <c r="AE82" s="301">
        <f t="shared" si="8"/>
        <v>237</v>
      </c>
      <c r="AF82" s="27">
        <f t="shared" si="8"/>
        <v>2844</v>
      </c>
      <c r="AG82" s="27">
        <f t="shared" si="8"/>
        <v>0</v>
      </c>
      <c r="AH82" s="27">
        <f t="shared" si="8"/>
        <v>0</v>
      </c>
      <c r="AI82" s="27">
        <f t="shared" ref="AI82:CF82" si="9">SUM(AI47:AI81)</f>
        <v>0</v>
      </c>
      <c r="AJ82" s="27">
        <f t="shared" si="9"/>
        <v>0</v>
      </c>
      <c r="AK82" s="27">
        <f t="shared" si="9"/>
        <v>0</v>
      </c>
      <c r="AL82" s="27">
        <f t="shared" si="9"/>
        <v>0</v>
      </c>
      <c r="AM82" s="301">
        <f t="shared" si="9"/>
        <v>2200</v>
      </c>
      <c r="AN82" s="27">
        <f t="shared" si="9"/>
        <v>26400</v>
      </c>
      <c r="AO82" s="27">
        <f t="shared" si="9"/>
        <v>0</v>
      </c>
      <c r="AP82" s="27">
        <f t="shared" si="9"/>
        <v>0</v>
      </c>
      <c r="AQ82" s="27">
        <f t="shared" si="9"/>
        <v>0</v>
      </c>
      <c r="AR82" s="27">
        <f t="shared" si="9"/>
        <v>0</v>
      </c>
      <c r="AS82" s="27">
        <f t="shared" si="9"/>
        <v>0</v>
      </c>
      <c r="AT82" s="27">
        <f t="shared" si="9"/>
        <v>0</v>
      </c>
      <c r="AU82" s="301">
        <f t="shared" si="9"/>
        <v>5</v>
      </c>
      <c r="AV82" s="27">
        <f t="shared" si="9"/>
        <v>60</v>
      </c>
      <c r="AW82" s="301">
        <f t="shared" si="9"/>
        <v>170</v>
      </c>
      <c r="AX82" s="27">
        <f t="shared" si="9"/>
        <v>4080</v>
      </c>
      <c r="AY82" s="301">
        <f t="shared" si="9"/>
        <v>30</v>
      </c>
      <c r="AZ82" s="27">
        <f t="shared" si="9"/>
        <v>420</v>
      </c>
      <c r="BA82" s="301">
        <f t="shared" si="9"/>
        <v>16</v>
      </c>
      <c r="BB82" s="27">
        <f t="shared" si="9"/>
        <v>224</v>
      </c>
      <c r="BC82" s="301">
        <f t="shared" si="9"/>
        <v>1144</v>
      </c>
      <c r="BD82" s="27">
        <f t="shared" si="9"/>
        <v>27456</v>
      </c>
      <c r="BE82" s="301">
        <f t="shared" si="9"/>
        <v>20</v>
      </c>
      <c r="BF82" s="27">
        <f t="shared" si="9"/>
        <v>480</v>
      </c>
      <c r="BG82" s="301">
        <f t="shared" si="9"/>
        <v>615</v>
      </c>
      <c r="BH82" s="27">
        <f t="shared" si="9"/>
        <v>7380</v>
      </c>
      <c r="BI82" s="27">
        <f t="shared" si="9"/>
        <v>0</v>
      </c>
      <c r="BJ82" s="27">
        <f t="shared" si="9"/>
        <v>0</v>
      </c>
      <c r="BK82" s="301">
        <f t="shared" si="9"/>
        <v>75</v>
      </c>
      <c r="BL82" s="27">
        <f t="shared" si="9"/>
        <v>900</v>
      </c>
      <c r="BM82" s="27">
        <f t="shared" si="9"/>
        <v>0</v>
      </c>
      <c r="BN82" s="27">
        <f t="shared" si="9"/>
        <v>0</v>
      </c>
      <c r="BO82" s="27">
        <f t="shared" si="9"/>
        <v>0</v>
      </c>
      <c r="BP82" s="27">
        <f t="shared" si="9"/>
        <v>0</v>
      </c>
      <c r="BQ82" s="27">
        <f t="shared" si="9"/>
        <v>0</v>
      </c>
      <c r="BR82" s="27">
        <f t="shared" si="9"/>
        <v>0</v>
      </c>
      <c r="BS82" s="301">
        <f t="shared" si="9"/>
        <v>100</v>
      </c>
      <c r="BT82" s="27">
        <f t="shared" si="9"/>
        <v>1400</v>
      </c>
      <c r="BU82" s="301">
        <f t="shared" si="9"/>
        <v>10</v>
      </c>
      <c r="BV82" s="27">
        <f t="shared" si="9"/>
        <v>120</v>
      </c>
      <c r="BW82" s="301">
        <f t="shared" si="9"/>
        <v>20</v>
      </c>
      <c r="BX82" s="27">
        <f t="shared" si="9"/>
        <v>240</v>
      </c>
      <c r="BY82" s="27">
        <f t="shared" si="9"/>
        <v>0</v>
      </c>
      <c r="BZ82" s="27">
        <f t="shared" si="9"/>
        <v>0</v>
      </c>
      <c r="CA82" s="27">
        <f t="shared" si="9"/>
        <v>0</v>
      </c>
      <c r="CB82" s="27">
        <f t="shared" si="9"/>
        <v>0</v>
      </c>
      <c r="CC82" s="27">
        <f t="shared" si="9"/>
        <v>0</v>
      </c>
      <c r="CD82" s="27">
        <f t="shared" si="9"/>
        <v>0</v>
      </c>
      <c r="CE82" s="301">
        <f t="shared" si="9"/>
        <v>42206</v>
      </c>
      <c r="CF82" s="301">
        <f t="shared" si="9"/>
        <v>672390</v>
      </c>
      <c r="CG82" s="6"/>
      <c r="CH82" s="6"/>
      <c r="CI82" s="6"/>
      <c r="CJ82" s="6"/>
      <c r="CK82" s="6"/>
      <c r="CL82" s="6"/>
    </row>
    <row r="83" spans="1:91" x14ac:dyDescent="0.45">
      <c r="CF83" s="40">
        <f>ရွှေမြင်း!CF70+ရွှေခြင်္သေ့!CF69+ကောင်းသန့်!CF70+ဦးဝင်းနိုင်!CF70+ကျော်ကြား!CF52+မယဉ်ယဉ်အေး!CF52+စံချိန်!CF42+ဦးရဲမြင့်!CF70+လွင်!CF52+ဦးစိုးဝင်း!CF42+ဦးသိန်းစိုး!CF42+ကောင်းထက်သူ!CF42+ကောင်းဆုဝေ!CF42+မြို့မ!CF42+မိုးယံ!CF37+ကောင်းဟိန်း!CF32+'Summer-1'!CF70+'Summer-2'!CF70+ဦးအေးခင်မောင်!CF42+ဦးကျော်လှ!CF42+ဦးဝင်းအောင်ကြွယ်!CF42+ဦးအောင်မိုး!CF32+ဒေါ်ခင်စန်းမြင့်!CF32+ရတနာ!CF32+ဦးတင်မောင်!CF32+ရွှေကမ္ဘာ!CF32+ဦးမောင်ငယ်!CF32+ဦးလှဌေးအောင်!CF32+ပြည့်ဖြိုးကြွယ်!CF32+ဝတိံယံ!CF32+ပျားနက်!CF32+ရွှေရောင်စင်!CF32+'A1'!CF32+ရွှေခေတ်!CF32+ဟိန်းမြန်မာ!CF32</f>
        <v>672390</v>
      </c>
    </row>
    <row r="84" spans="1:91" ht="18" thickBot="1" x14ac:dyDescent="0.5">
      <c r="CF84" s="41">
        <f>CF82-CF83</f>
        <v>0</v>
      </c>
    </row>
    <row r="85" spans="1:91" s="299" customFormat="1" ht="20.25" x14ac:dyDescent="0.5">
      <c r="A85" s="296"/>
      <c r="B85" s="297"/>
      <c r="C85" s="391" t="s">
        <v>249</v>
      </c>
      <c r="D85" s="391"/>
      <c r="E85" s="391"/>
      <c r="F85" s="391"/>
      <c r="G85" s="391"/>
      <c r="H85" s="391"/>
      <c r="I85" s="391"/>
      <c r="J85" s="391"/>
      <c r="K85" s="391"/>
      <c r="L85" s="391"/>
      <c r="M85" s="391"/>
      <c r="N85" s="391"/>
      <c r="O85" s="391"/>
      <c r="P85" s="391"/>
      <c r="Q85" s="391"/>
      <c r="R85" s="391"/>
      <c r="S85" s="391"/>
      <c r="T85" s="391"/>
      <c r="U85" s="391"/>
      <c r="V85" s="391"/>
      <c r="W85" s="391"/>
      <c r="X85" s="391"/>
      <c r="Y85" s="391"/>
      <c r="Z85" s="391"/>
      <c r="AA85" s="391"/>
      <c r="AB85" s="391"/>
      <c r="AC85" s="391"/>
      <c r="AD85" s="391"/>
      <c r="AE85" s="391"/>
      <c r="AF85" s="391"/>
      <c r="AG85" s="391"/>
      <c r="AH85" s="391"/>
      <c r="AI85" s="391"/>
      <c r="AJ85" s="391"/>
      <c r="AK85" s="391"/>
      <c r="AL85" s="391"/>
      <c r="AM85" s="391"/>
      <c r="AN85" s="391"/>
      <c r="AO85" s="391"/>
      <c r="AP85" s="391"/>
      <c r="AQ85" s="391"/>
      <c r="AR85" s="391"/>
      <c r="AS85" s="391"/>
      <c r="AT85" s="391"/>
      <c r="AU85" s="391"/>
      <c r="AV85" s="391"/>
      <c r="AW85" s="391"/>
      <c r="AX85" s="391"/>
      <c r="AY85" s="391"/>
      <c r="AZ85" s="391"/>
      <c r="BA85" s="391"/>
      <c r="BB85" s="391"/>
      <c r="BC85" s="391"/>
      <c r="BD85" s="391"/>
      <c r="BE85" s="391"/>
      <c r="BF85" s="391"/>
      <c r="BG85" s="391"/>
      <c r="BH85" s="391"/>
      <c r="BI85" s="391"/>
      <c r="BJ85" s="391"/>
      <c r="BK85" s="391"/>
      <c r="BL85" s="391"/>
      <c r="BM85" s="391"/>
      <c r="BN85" s="391"/>
      <c r="BO85" s="391"/>
      <c r="BP85" s="391"/>
      <c r="BQ85" s="391"/>
      <c r="BR85" s="391"/>
      <c r="BS85" s="391"/>
      <c r="BT85" s="391"/>
      <c r="BU85" s="391"/>
      <c r="BV85" s="391"/>
      <c r="BW85" s="391"/>
      <c r="BX85" s="391"/>
      <c r="BY85" s="391"/>
      <c r="BZ85" s="391"/>
      <c r="CA85" s="391"/>
      <c r="CB85" s="391"/>
      <c r="CC85" s="391"/>
      <c r="CD85" s="391"/>
      <c r="CE85" s="391"/>
      <c r="CF85" s="391"/>
      <c r="CG85" s="298"/>
      <c r="CH85" s="6" t="s">
        <v>101</v>
      </c>
      <c r="CI85" s="6">
        <f>CE124</f>
        <v>31008</v>
      </c>
      <c r="CJ85" s="6"/>
      <c r="CK85" s="16">
        <v>12</v>
      </c>
      <c r="CL85" s="17">
        <v>14</v>
      </c>
      <c r="CM85" s="11"/>
    </row>
    <row r="86" spans="1:91" s="299" customFormat="1" ht="20.25" x14ac:dyDescent="0.5">
      <c r="A86" s="392" t="s">
        <v>60</v>
      </c>
      <c r="B86" s="393" t="s">
        <v>218</v>
      </c>
      <c r="C86" s="394" t="s">
        <v>99</v>
      </c>
      <c r="D86" s="394"/>
      <c r="E86" s="394"/>
      <c r="F86" s="394"/>
      <c r="G86" s="394"/>
      <c r="H86" s="394"/>
      <c r="I86" s="394"/>
      <c r="J86" s="394"/>
      <c r="K86" s="394"/>
      <c r="L86" s="394"/>
      <c r="M86" s="394"/>
      <c r="N86" s="394"/>
      <c r="O86" s="394"/>
      <c r="P86" s="394"/>
      <c r="Q86" s="394"/>
      <c r="R86" s="394"/>
      <c r="S86" s="394"/>
      <c r="T86" s="394"/>
      <c r="U86" s="394"/>
      <c r="V86" s="394"/>
      <c r="W86" s="394"/>
      <c r="X86" s="394"/>
      <c r="Y86" s="394"/>
      <c r="Z86" s="394"/>
      <c r="AA86" s="394"/>
      <c r="AB86" s="394"/>
      <c r="AC86" s="394"/>
      <c r="AD86" s="394"/>
      <c r="AE86" s="394"/>
      <c r="AF86" s="394"/>
      <c r="AG86" s="394"/>
      <c r="AH86" s="394"/>
      <c r="AI86" s="394"/>
      <c r="AJ86" s="394"/>
      <c r="AK86" s="394"/>
      <c r="AL86" s="394"/>
      <c r="AM86" s="394"/>
      <c r="AN86" s="394"/>
      <c r="AO86" s="394"/>
      <c r="AP86" s="394"/>
      <c r="AQ86" s="394"/>
      <c r="AR86" s="394"/>
      <c r="AS86" s="394"/>
      <c r="AT86" s="394"/>
      <c r="AU86" s="394"/>
      <c r="AV86" s="394"/>
      <c r="AW86" s="394"/>
      <c r="AX86" s="394"/>
      <c r="AY86" s="394"/>
      <c r="AZ86" s="394"/>
      <c r="BA86" s="394"/>
      <c r="BB86" s="394"/>
      <c r="BC86" s="394"/>
      <c r="BD86" s="394"/>
      <c r="BE86" s="394"/>
      <c r="BF86" s="394"/>
      <c r="BG86" s="394"/>
      <c r="BH86" s="394"/>
      <c r="BI86" s="394"/>
      <c r="BJ86" s="394"/>
      <c r="BK86" s="394"/>
      <c r="BL86" s="394"/>
      <c r="BM86" s="394"/>
      <c r="BN86" s="394"/>
      <c r="BO86" s="394"/>
      <c r="BP86" s="394"/>
      <c r="BQ86" s="394"/>
      <c r="BR86" s="394"/>
      <c r="BS86" s="394"/>
      <c r="BT86" s="394"/>
      <c r="BU86" s="394"/>
      <c r="BV86" s="394"/>
      <c r="BW86" s="394"/>
      <c r="BX86" s="394"/>
      <c r="BY86" s="394"/>
      <c r="BZ86" s="394"/>
      <c r="CA86" s="394"/>
      <c r="CB86" s="394"/>
      <c r="CC86" s="394"/>
      <c r="CD86" s="394"/>
      <c r="CE86" s="394"/>
      <c r="CF86" s="394"/>
      <c r="CG86" s="300"/>
      <c r="CH86" s="6" t="s">
        <v>98</v>
      </c>
      <c r="CI86" s="18">
        <f>CF124</f>
        <v>488178</v>
      </c>
      <c r="CJ86" s="18"/>
      <c r="CK86" s="19">
        <v>24</v>
      </c>
      <c r="CL86" s="20">
        <v>40</v>
      </c>
      <c r="CM86" s="11"/>
    </row>
    <row r="87" spans="1:91" ht="78.75" customHeight="1" x14ac:dyDescent="0.45">
      <c r="A87" s="392"/>
      <c r="B87" s="393"/>
      <c r="C87" s="318" t="s">
        <v>97</v>
      </c>
      <c r="D87" s="320"/>
      <c r="E87" s="318" t="s">
        <v>96</v>
      </c>
      <c r="F87" s="320"/>
      <c r="G87" s="315" t="s">
        <v>95</v>
      </c>
      <c r="H87" s="315"/>
      <c r="I87" s="318" t="s">
        <v>94</v>
      </c>
      <c r="J87" s="320"/>
      <c r="K87" s="318" t="s">
        <v>93</v>
      </c>
      <c r="L87" s="320"/>
      <c r="M87" s="318" t="s">
        <v>92</v>
      </c>
      <c r="N87" s="320"/>
      <c r="O87" s="318" t="s">
        <v>91</v>
      </c>
      <c r="P87" s="320"/>
      <c r="Q87" s="318" t="s">
        <v>90</v>
      </c>
      <c r="R87" s="320"/>
      <c r="S87" s="318" t="s">
        <v>89</v>
      </c>
      <c r="T87" s="320"/>
      <c r="U87" s="318" t="s">
        <v>88</v>
      </c>
      <c r="V87" s="320"/>
      <c r="W87" s="318" t="s">
        <v>87</v>
      </c>
      <c r="X87" s="320"/>
      <c r="Y87" s="318" t="s">
        <v>86</v>
      </c>
      <c r="Z87" s="320"/>
      <c r="AA87" s="318" t="s">
        <v>85</v>
      </c>
      <c r="AB87" s="320"/>
      <c r="AC87" s="315" t="s">
        <v>84</v>
      </c>
      <c r="AD87" s="315"/>
      <c r="AE87" s="315" t="s">
        <v>83</v>
      </c>
      <c r="AF87" s="315"/>
      <c r="AG87" s="318" t="s">
        <v>82</v>
      </c>
      <c r="AH87" s="320"/>
      <c r="AI87" s="318" t="s">
        <v>81</v>
      </c>
      <c r="AJ87" s="320"/>
      <c r="AK87" s="315" t="s">
        <v>80</v>
      </c>
      <c r="AL87" s="315"/>
      <c r="AM87" s="315" t="s">
        <v>79</v>
      </c>
      <c r="AN87" s="315"/>
      <c r="AO87" s="315" t="s">
        <v>78</v>
      </c>
      <c r="AP87" s="315"/>
      <c r="AQ87" s="315" t="s">
        <v>77</v>
      </c>
      <c r="AR87" s="315"/>
      <c r="AS87" s="318" t="s">
        <v>76</v>
      </c>
      <c r="AT87" s="320"/>
      <c r="AU87" s="318" t="s">
        <v>75</v>
      </c>
      <c r="AV87" s="320"/>
      <c r="AW87" s="318" t="s">
        <v>74</v>
      </c>
      <c r="AX87" s="320"/>
      <c r="AY87" s="318" t="s">
        <v>73</v>
      </c>
      <c r="AZ87" s="320"/>
      <c r="BA87" s="318" t="s">
        <v>72</v>
      </c>
      <c r="BB87" s="320"/>
      <c r="BC87" s="315" t="s">
        <v>71</v>
      </c>
      <c r="BD87" s="315"/>
      <c r="BE87" s="315" t="s">
        <v>70</v>
      </c>
      <c r="BF87" s="315"/>
      <c r="BG87" s="315" t="s">
        <v>69</v>
      </c>
      <c r="BH87" s="315"/>
      <c r="BI87" s="318" t="s">
        <v>196</v>
      </c>
      <c r="BJ87" s="320"/>
      <c r="BK87" s="318" t="s">
        <v>195</v>
      </c>
      <c r="BL87" s="320"/>
      <c r="BM87" s="318" t="s">
        <v>207</v>
      </c>
      <c r="BN87" s="320"/>
      <c r="BO87" s="318" t="s">
        <v>209</v>
      </c>
      <c r="BP87" s="320"/>
      <c r="BQ87" s="318"/>
      <c r="BR87" s="320"/>
      <c r="BS87" s="318" t="s">
        <v>208</v>
      </c>
      <c r="BT87" s="320"/>
      <c r="BU87" s="318" t="s">
        <v>210</v>
      </c>
      <c r="BV87" s="320"/>
      <c r="BW87" s="318" t="s">
        <v>211</v>
      </c>
      <c r="BX87" s="320"/>
      <c r="BY87" s="318"/>
      <c r="BZ87" s="320"/>
      <c r="CA87" s="318"/>
      <c r="CB87" s="320"/>
      <c r="CC87" s="318"/>
      <c r="CD87" s="320"/>
      <c r="CE87" s="318" t="s">
        <v>68</v>
      </c>
      <c r="CF87" s="320"/>
      <c r="CG87" s="18"/>
      <c r="CH87" s="18"/>
      <c r="CI87" s="18"/>
      <c r="CJ87" s="18"/>
      <c r="CK87" s="18"/>
      <c r="CL87" s="18"/>
    </row>
    <row r="88" spans="1:91" ht="19.5" x14ac:dyDescent="0.45">
      <c r="A88" s="392"/>
      <c r="B88" s="393"/>
      <c r="C88" s="37" t="s">
        <v>65</v>
      </c>
      <c r="D88" s="37" t="s">
        <v>64</v>
      </c>
      <c r="E88" s="38" t="s">
        <v>65</v>
      </c>
      <c r="F88" s="38" t="s">
        <v>64</v>
      </c>
      <c r="G88" s="38" t="s">
        <v>65</v>
      </c>
      <c r="H88" s="38" t="s">
        <v>64</v>
      </c>
      <c r="I88" s="38" t="s">
        <v>65</v>
      </c>
      <c r="J88" s="38" t="s">
        <v>64</v>
      </c>
      <c r="K88" s="38"/>
      <c r="L88" s="38" t="s">
        <v>64</v>
      </c>
      <c r="M88" s="38" t="s">
        <v>65</v>
      </c>
      <c r="N88" s="38" t="s">
        <v>64</v>
      </c>
      <c r="O88" s="38" t="s">
        <v>65</v>
      </c>
      <c r="P88" s="38" t="s">
        <v>64</v>
      </c>
      <c r="Q88" s="38" t="s">
        <v>65</v>
      </c>
      <c r="R88" s="38" t="s">
        <v>64</v>
      </c>
      <c r="S88" s="38" t="s">
        <v>65</v>
      </c>
      <c r="T88" s="38" t="s">
        <v>64</v>
      </c>
      <c r="U88" s="38" t="s">
        <v>65</v>
      </c>
      <c r="V88" s="38" t="s">
        <v>64</v>
      </c>
      <c r="W88" s="38" t="s">
        <v>65</v>
      </c>
      <c r="X88" s="38" t="s">
        <v>64</v>
      </c>
      <c r="Y88" s="38" t="s">
        <v>65</v>
      </c>
      <c r="Z88" s="38" t="s">
        <v>64</v>
      </c>
      <c r="AA88" s="38" t="s">
        <v>65</v>
      </c>
      <c r="AB88" s="38" t="s">
        <v>64</v>
      </c>
      <c r="AC88" s="38" t="s">
        <v>65</v>
      </c>
      <c r="AD88" s="38" t="s">
        <v>64</v>
      </c>
      <c r="AE88" s="38" t="s">
        <v>65</v>
      </c>
      <c r="AF88" s="38" t="s">
        <v>64</v>
      </c>
      <c r="AG88" s="38" t="s">
        <v>65</v>
      </c>
      <c r="AH88" s="38" t="s">
        <v>64</v>
      </c>
      <c r="AI88" s="38" t="s">
        <v>65</v>
      </c>
      <c r="AJ88" s="38" t="s">
        <v>64</v>
      </c>
      <c r="AK88" s="38" t="s">
        <v>65</v>
      </c>
      <c r="AL88" s="38" t="s">
        <v>64</v>
      </c>
      <c r="AM88" s="38" t="s">
        <v>65</v>
      </c>
      <c r="AN88" s="38" t="s">
        <v>64</v>
      </c>
      <c r="AO88" s="38" t="s">
        <v>65</v>
      </c>
      <c r="AP88" s="38" t="s">
        <v>64</v>
      </c>
      <c r="AQ88" s="38" t="s">
        <v>65</v>
      </c>
      <c r="AR88" s="38" t="s">
        <v>64</v>
      </c>
      <c r="AS88" s="38" t="s">
        <v>65</v>
      </c>
      <c r="AT88" s="38" t="s">
        <v>64</v>
      </c>
      <c r="AU88" s="38" t="s">
        <v>65</v>
      </c>
      <c r="AV88" s="38" t="s">
        <v>64</v>
      </c>
      <c r="AW88" s="38" t="s">
        <v>65</v>
      </c>
      <c r="AX88" s="38" t="s">
        <v>64</v>
      </c>
      <c r="AY88" s="38" t="s">
        <v>65</v>
      </c>
      <c r="AZ88" s="38" t="s">
        <v>64</v>
      </c>
      <c r="BA88" s="38" t="s">
        <v>65</v>
      </c>
      <c r="BB88" s="38" t="s">
        <v>64</v>
      </c>
      <c r="BC88" s="38" t="s">
        <v>65</v>
      </c>
      <c r="BD88" s="38" t="s">
        <v>64</v>
      </c>
      <c r="BE88" s="38" t="s">
        <v>65</v>
      </c>
      <c r="BF88" s="38" t="s">
        <v>64</v>
      </c>
      <c r="BG88" s="38" t="s">
        <v>65</v>
      </c>
      <c r="BH88" s="38" t="s">
        <v>64</v>
      </c>
      <c r="BI88" s="38" t="s">
        <v>193</v>
      </c>
      <c r="BJ88" s="38" t="s">
        <v>64</v>
      </c>
      <c r="BK88" s="38" t="s">
        <v>193</v>
      </c>
      <c r="BL88" s="38" t="s">
        <v>64</v>
      </c>
      <c r="BM88" s="38" t="s">
        <v>193</v>
      </c>
      <c r="BN88" s="38" t="s">
        <v>64</v>
      </c>
      <c r="BO88" s="38" t="s">
        <v>193</v>
      </c>
      <c r="BP88" s="38" t="s">
        <v>64</v>
      </c>
      <c r="BQ88" s="38" t="s">
        <v>65</v>
      </c>
      <c r="BR88" s="38" t="s">
        <v>64</v>
      </c>
      <c r="BS88" s="38" t="s">
        <v>65</v>
      </c>
      <c r="BT88" s="38" t="s">
        <v>64</v>
      </c>
      <c r="BU88" s="38" t="s">
        <v>65</v>
      </c>
      <c r="BV88" s="38" t="s">
        <v>64</v>
      </c>
      <c r="BW88" s="38" t="s">
        <v>65</v>
      </c>
      <c r="BX88" s="38" t="s">
        <v>64</v>
      </c>
      <c r="BY88" s="38" t="s">
        <v>65</v>
      </c>
      <c r="BZ88" s="38" t="s">
        <v>64</v>
      </c>
      <c r="CA88" s="38" t="s">
        <v>65</v>
      </c>
      <c r="CB88" s="38" t="s">
        <v>64</v>
      </c>
      <c r="CC88" s="38" t="s">
        <v>65</v>
      </c>
      <c r="CD88" s="38" t="s">
        <v>64</v>
      </c>
      <c r="CE88" s="38" t="s">
        <v>65</v>
      </c>
      <c r="CF88" s="38" t="s">
        <v>64</v>
      </c>
      <c r="CG88" s="18"/>
      <c r="CH88" s="18"/>
      <c r="CI88" s="18"/>
      <c r="CJ88" s="18"/>
      <c r="CK88" s="21"/>
      <c r="CL88" s="18"/>
    </row>
    <row r="89" spans="1:91" x14ac:dyDescent="0.45">
      <c r="A89" s="22">
        <v>1</v>
      </c>
      <c r="B89" s="23" t="s">
        <v>59</v>
      </c>
      <c r="C89" s="24">
        <f>ရွှေမြင်း!C106</f>
        <v>450</v>
      </c>
      <c r="D89" s="24">
        <f>ရွှေမြင်း!D106</f>
        <v>6300</v>
      </c>
      <c r="E89" s="24">
        <f>ရွှေမြင်း!E106</f>
        <v>1085</v>
      </c>
      <c r="F89" s="24">
        <f>ရွှေမြင်း!F106</f>
        <v>15190</v>
      </c>
      <c r="G89" s="24">
        <f>ရွှေမြင်း!G106</f>
        <v>1537</v>
      </c>
      <c r="H89" s="24">
        <f>ရွှေမြင်း!H106</f>
        <v>36888</v>
      </c>
      <c r="I89" s="24">
        <f>ရွှေမြင်း!I106</f>
        <v>185</v>
      </c>
      <c r="J89" s="24">
        <f>ရွှေမြင်း!J106</f>
        <v>2590</v>
      </c>
      <c r="K89" s="24">
        <f>ရွှေမြင်း!K106</f>
        <v>10</v>
      </c>
      <c r="L89" s="24">
        <f>ရွှေမြင်း!L106</f>
        <v>140</v>
      </c>
      <c r="M89" s="24">
        <f>ရွှေမြင်း!M106</f>
        <v>555</v>
      </c>
      <c r="N89" s="24">
        <f>ရွှေမြင်း!N106</f>
        <v>7770</v>
      </c>
      <c r="O89" s="24">
        <f>ရွှေမြင်း!O106</f>
        <v>40</v>
      </c>
      <c r="P89" s="24">
        <f>ရွှေမြင်း!P106</f>
        <v>960</v>
      </c>
      <c r="Q89" s="24">
        <f>ရွှေမြင်း!Q106</f>
        <v>40</v>
      </c>
      <c r="R89" s="24">
        <f>ရွှေမြင်း!R106</f>
        <v>960</v>
      </c>
      <c r="S89" s="24">
        <f>ရွှေမြင်း!S106</f>
        <v>0</v>
      </c>
      <c r="T89" s="24">
        <f>ရွှေမြင်း!T106</f>
        <v>0</v>
      </c>
      <c r="U89" s="24">
        <f>ရွှေမြင်း!U106</f>
        <v>266</v>
      </c>
      <c r="V89" s="24">
        <f>ရွှေမြင်း!V106</f>
        <v>3724</v>
      </c>
      <c r="W89" s="24">
        <f>ရွှေမြင်း!W106</f>
        <v>530</v>
      </c>
      <c r="X89" s="24">
        <f>ရွှေမြင်း!X106</f>
        <v>7420</v>
      </c>
      <c r="Y89" s="24">
        <f>ရွှေမြင်း!Y106</f>
        <v>15</v>
      </c>
      <c r="Z89" s="24">
        <f>ရွှေမြင်း!Z106</f>
        <v>210</v>
      </c>
      <c r="AA89" s="24">
        <f>ရွှေမြင်း!AA106</f>
        <v>0</v>
      </c>
      <c r="AB89" s="24">
        <f>ရွှေမြင်း!AB106</f>
        <v>0</v>
      </c>
      <c r="AC89" s="24">
        <f>ရွှေမြင်း!AC106</f>
        <v>0</v>
      </c>
      <c r="AD89" s="24">
        <f>ရွှေမြင်း!AD106</f>
        <v>0</v>
      </c>
      <c r="AE89" s="24">
        <f>ရွှေမြင်း!AE106</f>
        <v>0</v>
      </c>
      <c r="AF89" s="24">
        <f>ရွှေမြင်း!AF106</f>
        <v>0</v>
      </c>
      <c r="AG89" s="24">
        <f>ရွှေမြင်း!AG106</f>
        <v>0</v>
      </c>
      <c r="AH89" s="24">
        <f>ရွှေမြင်း!AH106</f>
        <v>0</v>
      </c>
      <c r="AI89" s="24">
        <f>ရွှေမြင်း!AI106</f>
        <v>0</v>
      </c>
      <c r="AJ89" s="24">
        <f>ရွှေမြင်း!AJ106</f>
        <v>0</v>
      </c>
      <c r="AK89" s="24">
        <f>ရွှေမြင်း!AK106</f>
        <v>0</v>
      </c>
      <c r="AL89" s="24">
        <f>ရွှေမြင်း!AL106</f>
        <v>0</v>
      </c>
      <c r="AM89" s="24">
        <f>ရွှေမြင်း!AM106</f>
        <v>465</v>
      </c>
      <c r="AN89" s="24">
        <f>ရွှေမြင်း!AN106</f>
        <v>5580</v>
      </c>
      <c r="AO89" s="24">
        <f>ရွှေမြင်း!AO106</f>
        <v>0</v>
      </c>
      <c r="AP89" s="24">
        <f>ရွှေမြင်း!AP106</f>
        <v>0</v>
      </c>
      <c r="AQ89" s="24">
        <f>ရွှေမြင်း!AQ106</f>
        <v>0</v>
      </c>
      <c r="AR89" s="24">
        <f>ရွှေမြင်း!AR106</f>
        <v>0</v>
      </c>
      <c r="AS89" s="24">
        <f>ရွှေမြင်း!AS106</f>
        <v>0</v>
      </c>
      <c r="AT89" s="24">
        <f>ရွှေမြင်း!AT106</f>
        <v>0</v>
      </c>
      <c r="AU89" s="24">
        <f>ရွှေမြင်း!AU106</f>
        <v>0</v>
      </c>
      <c r="AV89" s="24">
        <f>ရွှေမြင်း!AV106</f>
        <v>0</v>
      </c>
      <c r="AW89" s="24">
        <f>ရွှေမြင်း!AW106</f>
        <v>0</v>
      </c>
      <c r="AX89" s="24">
        <f>ရွှေမြင်း!AX106</f>
        <v>0</v>
      </c>
      <c r="AY89" s="24">
        <f>ရွှေမြင်း!AY106</f>
        <v>0</v>
      </c>
      <c r="AZ89" s="24">
        <f>ရွှေမြင်း!AZ106</f>
        <v>0</v>
      </c>
      <c r="BA89" s="24">
        <f>ရွှေမြင်း!BA106</f>
        <v>0</v>
      </c>
      <c r="BB89" s="24">
        <f>ရွှေမြင်း!BB106</f>
        <v>0</v>
      </c>
      <c r="BC89" s="24">
        <f>ရွှေမြင်း!BC106</f>
        <v>0</v>
      </c>
      <c r="BD89" s="24">
        <f>ရွှေမြင်း!BD106</f>
        <v>0</v>
      </c>
      <c r="BE89" s="24">
        <f>ရွှေမြင်း!BE106</f>
        <v>0</v>
      </c>
      <c r="BF89" s="24">
        <f>ရွှေမြင်း!BF106</f>
        <v>0</v>
      </c>
      <c r="BG89" s="24">
        <f>ရွှေမြင်း!BG106</f>
        <v>0</v>
      </c>
      <c r="BH89" s="24">
        <f>ရွှေမြင်း!BH106</f>
        <v>0</v>
      </c>
      <c r="BI89" s="24">
        <f>ရွှေမြင်း!BI106</f>
        <v>0</v>
      </c>
      <c r="BJ89" s="24">
        <f>ရွှေမြင်း!BJ106</f>
        <v>0</v>
      </c>
      <c r="BK89" s="24">
        <f>ရွှေမြင်း!BK106</f>
        <v>0</v>
      </c>
      <c r="BL89" s="24">
        <f>ရွှေမြင်း!BL106</f>
        <v>0</v>
      </c>
      <c r="BM89" s="24">
        <f>ရွှေမြင်း!BM106</f>
        <v>0</v>
      </c>
      <c r="BN89" s="24">
        <f>ရွှေမြင်း!BN106</f>
        <v>0</v>
      </c>
      <c r="BO89" s="24">
        <f>ရွှေမြင်း!BO106</f>
        <v>0</v>
      </c>
      <c r="BP89" s="24">
        <f>ရွှေမြင်း!BP106</f>
        <v>0</v>
      </c>
      <c r="BQ89" s="24">
        <f>ရွှေမြင်း!BQ106</f>
        <v>0</v>
      </c>
      <c r="BR89" s="24">
        <f>ရွှေမြင်း!BR106</f>
        <v>0</v>
      </c>
      <c r="BS89" s="24">
        <f>ရွှေမြင်း!BS106</f>
        <v>0</v>
      </c>
      <c r="BT89" s="24">
        <f>ရွှေမြင်း!BT106</f>
        <v>0</v>
      </c>
      <c r="BU89" s="24">
        <f>ရွှေမြင်း!BU106</f>
        <v>0</v>
      </c>
      <c r="BV89" s="24">
        <f>ရွှေမြင်း!BV106</f>
        <v>0</v>
      </c>
      <c r="BW89" s="24">
        <f>ရွှေမြင်း!BW106</f>
        <v>0</v>
      </c>
      <c r="BX89" s="24">
        <f>ရွှေမြင်း!BX112</f>
        <v>0</v>
      </c>
      <c r="BY89" s="24">
        <f>ရွှေမြင်း!BY112</f>
        <v>0</v>
      </c>
      <c r="BZ89" s="24">
        <f>ရွှေမြင်း!BZ112</f>
        <v>0</v>
      </c>
      <c r="CA89" s="24">
        <f>ရွှေမြင်း!CA112</f>
        <v>0</v>
      </c>
      <c r="CB89" s="24">
        <f>ရွှေမြင်း!CB112</f>
        <v>0</v>
      </c>
      <c r="CC89" s="24">
        <f>ရွှေမြင်း!CC112</f>
        <v>0</v>
      </c>
      <c r="CD89" s="24">
        <f>ရွှေမြင်း!CD112</f>
        <v>0</v>
      </c>
      <c r="CE89" s="39">
        <f t="shared" ref="CE89:CE123" si="10">CC89+CA89+BY89+BW89+BU89+BS89+BQ89+BO89+BM89+BK89+BI89+BG89+BE89+BC89+BA89+AY89+AW89+AU89+AS89+AQ89+AO89+AM89+AK89+AI89+AG89+AE89+AC89+AA89+Y89+W89+U89+S89+Q89+O89+M89+K89+I89+G89+E89+C89</f>
        <v>5178</v>
      </c>
      <c r="CF89" s="39">
        <f t="shared" ref="CF89:CF123" si="11">CD89+CB89+BZ89+BX89+BV89+BT89+BR89+BP89+BN89+BL89+BJ89+BH89+BF89+BD89+BB89+AZ89+AX89+AV89+AT89+AR89+AP89+AN89+AL89+AJ89+AH89+AF89+AD89+AB89+Z89+X89+V89+T89+R89+P89+N89+L89+J89+H89+F89+D89</f>
        <v>87732</v>
      </c>
      <c r="CG89" s="27">
        <f>CF89-'2026-FUS'!DC99</f>
        <v>0</v>
      </c>
      <c r="CH89" s="6"/>
      <c r="CI89" s="6"/>
      <c r="CJ89" s="6"/>
      <c r="CK89" s="6"/>
      <c r="CL89" s="6"/>
    </row>
    <row r="90" spans="1:91" x14ac:dyDescent="0.45">
      <c r="A90" s="22">
        <v>2</v>
      </c>
      <c r="B90" s="23" t="s">
        <v>61</v>
      </c>
      <c r="C90" s="24">
        <f>ရွှေခြင်္သေ့!C104</f>
        <v>80</v>
      </c>
      <c r="D90" s="24">
        <f>ရွှေခြင်္သေ့!D104</f>
        <v>1120</v>
      </c>
      <c r="E90" s="24">
        <f>ရွှေခြင်္သေ့!E104</f>
        <v>140</v>
      </c>
      <c r="F90" s="24">
        <f>ရွှေခြင်္သေ့!F104</f>
        <v>1960</v>
      </c>
      <c r="G90" s="24">
        <f>ရွှေခြင်္သေ့!G104</f>
        <v>290</v>
      </c>
      <c r="H90" s="24">
        <f>ရွှေခြင်္သေ့!H104</f>
        <v>6960</v>
      </c>
      <c r="I90" s="24">
        <f>ရွှေခြင်္သေ့!I104</f>
        <v>0</v>
      </c>
      <c r="J90" s="24">
        <f>ရွှေခြင်္သေ့!J104</f>
        <v>0</v>
      </c>
      <c r="K90" s="24">
        <f>ရွှေခြင်္သေ့!K104</f>
        <v>0</v>
      </c>
      <c r="L90" s="24">
        <f>ရွှေခြင်္သေ့!L104</f>
        <v>0</v>
      </c>
      <c r="M90" s="24">
        <f>ရွှေခြင်္သေ့!M104</f>
        <v>280</v>
      </c>
      <c r="N90" s="24">
        <f>ရွှေခြင်္သေ့!N104</f>
        <v>3920</v>
      </c>
      <c r="O90" s="24">
        <f>ရွှေခြင်္သေ့!O104</f>
        <v>0</v>
      </c>
      <c r="P90" s="24">
        <f>ရွှေခြင်္သေ့!P104</f>
        <v>0</v>
      </c>
      <c r="Q90" s="24">
        <f>ရွှေခြင်္သေ့!Q104</f>
        <v>5</v>
      </c>
      <c r="R90" s="24">
        <f>ရွှေခြင်္သေ့!R104</f>
        <v>120</v>
      </c>
      <c r="S90" s="24">
        <f>ရွှေခြင်္သေ့!S104</f>
        <v>0</v>
      </c>
      <c r="T90" s="24">
        <f>ရွှေခြင်္သေ့!T104</f>
        <v>0</v>
      </c>
      <c r="U90" s="24">
        <f>ရွှေခြင်္သေ့!U104</f>
        <v>0</v>
      </c>
      <c r="V90" s="24">
        <f>ရွှေခြင်္သေ့!V104</f>
        <v>0</v>
      </c>
      <c r="W90" s="24">
        <f>ရွှေခြင်္သေ့!W104</f>
        <v>135</v>
      </c>
      <c r="X90" s="24">
        <f>ရွှေခြင်္သေ့!X104</f>
        <v>1890</v>
      </c>
      <c r="Y90" s="24">
        <f>ရွှေခြင်္သေ့!Y104</f>
        <v>60</v>
      </c>
      <c r="Z90" s="24">
        <f>ရွှေခြင်္သေ့!Z104</f>
        <v>840</v>
      </c>
      <c r="AA90" s="24">
        <f>ရွှေခြင်္သေ့!AA104</f>
        <v>0</v>
      </c>
      <c r="AB90" s="24">
        <f>ရွှေခြင်္သေ့!AB104</f>
        <v>0</v>
      </c>
      <c r="AC90" s="24">
        <f>ရွှေခြင်္သေ့!AC104</f>
        <v>0</v>
      </c>
      <c r="AD90" s="24">
        <f>ရွှေခြင်္သေ့!AD104</f>
        <v>0</v>
      </c>
      <c r="AE90" s="24">
        <f>ရွှေခြင်္သေ့!AE104</f>
        <v>0</v>
      </c>
      <c r="AF90" s="24">
        <f>ရွှေခြင်္သေ့!AF104</f>
        <v>0</v>
      </c>
      <c r="AG90" s="24">
        <f>ရွှေခြင်္သေ့!AG104</f>
        <v>0</v>
      </c>
      <c r="AH90" s="24">
        <f>ရွှေခြင်္သေ့!AH104</f>
        <v>0</v>
      </c>
      <c r="AI90" s="24">
        <f>ရွှေခြင်္သေ့!AI104</f>
        <v>0</v>
      </c>
      <c r="AJ90" s="24">
        <f>ရွှေခြင်္သေ့!AJ104</f>
        <v>0</v>
      </c>
      <c r="AK90" s="24">
        <f>ရွှေခြင်္သေ့!AK104</f>
        <v>0</v>
      </c>
      <c r="AL90" s="24">
        <f>ရွှေခြင်္သေ့!AL104</f>
        <v>0</v>
      </c>
      <c r="AM90" s="24">
        <f>ရွှေခြင်္သေ့!AM104</f>
        <v>115</v>
      </c>
      <c r="AN90" s="24">
        <f>ရွှေခြင်္သေ့!AN104</f>
        <v>1380</v>
      </c>
      <c r="AO90" s="24">
        <f>ရွှေခြင်္သေ့!AO104</f>
        <v>0</v>
      </c>
      <c r="AP90" s="24">
        <f>ရွှေခြင်္သေ့!AP104</f>
        <v>0</v>
      </c>
      <c r="AQ90" s="24">
        <f>ရွှေခြင်္သေ့!AQ104</f>
        <v>0</v>
      </c>
      <c r="AR90" s="24">
        <f>ရွှေခြင်္သေ့!AR104</f>
        <v>0</v>
      </c>
      <c r="AS90" s="24">
        <f>ရွှေခြင်္သေ့!AS104</f>
        <v>0</v>
      </c>
      <c r="AT90" s="24">
        <f>ရွှေခြင်္သေ့!AT104</f>
        <v>0</v>
      </c>
      <c r="AU90" s="24">
        <f>ရွှေခြင်္သေ့!AU104</f>
        <v>0</v>
      </c>
      <c r="AV90" s="24">
        <f>ရွှေခြင်္သေ့!AV104</f>
        <v>0</v>
      </c>
      <c r="AW90" s="24">
        <f>ရွှေခြင်္သေ့!AW104</f>
        <v>0</v>
      </c>
      <c r="AX90" s="24">
        <f>ရွှေခြင်္သေ့!AX104</f>
        <v>0</v>
      </c>
      <c r="AY90" s="24">
        <f>ရွှေခြင်္သေ့!AY104</f>
        <v>0</v>
      </c>
      <c r="AZ90" s="24">
        <f>ရွှေခြင်္သေ့!AZ104</f>
        <v>0</v>
      </c>
      <c r="BA90" s="24">
        <f>ရွှေခြင်္သေ့!BA104</f>
        <v>0</v>
      </c>
      <c r="BB90" s="24">
        <f>ရွှေခြင်္သေ့!BB104</f>
        <v>0</v>
      </c>
      <c r="BC90" s="24">
        <f>ရွှေခြင်္သေ့!BC104</f>
        <v>0</v>
      </c>
      <c r="BD90" s="24">
        <f>ရွှေခြင်္သေ့!BD104</f>
        <v>0</v>
      </c>
      <c r="BE90" s="24">
        <f>ရွှေခြင်္သေ့!BE104</f>
        <v>0</v>
      </c>
      <c r="BF90" s="24">
        <f>ရွှေခြင်္သေ့!BF104</f>
        <v>0</v>
      </c>
      <c r="BG90" s="24">
        <f>ရွှေခြင်္သေ့!BG104</f>
        <v>0</v>
      </c>
      <c r="BH90" s="24">
        <f>ရွှေခြင်္သေ့!BH104</f>
        <v>0</v>
      </c>
      <c r="BI90" s="24">
        <f>ရွှေခြင်္သေ့!BI104</f>
        <v>0</v>
      </c>
      <c r="BJ90" s="24">
        <f>ရွှေခြင်္သေ့!BJ104</f>
        <v>0</v>
      </c>
      <c r="BK90" s="24">
        <f>ရွှေခြင်္သေ့!BK104</f>
        <v>0</v>
      </c>
      <c r="BL90" s="24">
        <f>ရွှေခြင်္သေ့!BL104</f>
        <v>0</v>
      </c>
      <c r="BM90" s="24">
        <f>ရွှေခြင်္သေ့!BM104</f>
        <v>0</v>
      </c>
      <c r="BN90" s="24">
        <f>ရွှေခြင်္သေ့!BN104</f>
        <v>0</v>
      </c>
      <c r="BO90" s="24">
        <f>ရွှေခြင်္သေ့!BO104</f>
        <v>0</v>
      </c>
      <c r="BP90" s="24">
        <f>ရွှေခြင်္သေ့!BP104</f>
        <v>0</v>
      </c>
      <c r="BQ90" s="24">
        <f>ရွှေခြင်္သေ့!BQ104</f>
        <v>0</v>
      </c>
      <c r="BR90" s="24">
        <f>ရွှေခြင်္သေ့!BR104</f>
        <v>0</v>
      </c>
      <c r="BS90" s="24">
        <f>ရွှေခြင်္သေ့!BS104</f>
        <v>0</v>
      </c>
      <c r="BT90" s="24">
        <f>ရွှေခြင်္သေ့!BT104</f>
        <v>0</v>
      </c>
      <c r="BU90" s="24">
        <f>ရွှေခြင်္သေ့!BU104</f>
        <v>0</v>
      </c>
      <c r="BV90" s="24">
        <f>ရွှေခြင်္သေ့!BV104</f>
        <v>0</v>
      </c>
      <c r="BW90" s="24">
        <f>ရွှေခြင်္သေ့!BW104</f>
        <v>0</v>
      </c>
      <c r="BX90" s="24">
        <f>ရွှေခြင်္သေ့!BX111</f>
        <v>0</v>
      </c>
      <c r="BY90" s="24">
        <f>ရွှေခြင်္သေ့!BY111</f>
        <v>0</v>
      </c>
      <c r="BZ90" s="24">
        <f>ရွှေခြင်္သေ့!BZ111</f>
        <v>0</v>
      </c>
      <c r="CA90" s="24"/>
      <c r="CB90" s="24"/>
      <c r="CC90" s="24"/>
      <c r="CD90" s="24"/>
      <c r="CE90" s="39">
        <f t="shared" si="10"/>
        <v>1105</v>
      </c>
      <c r="CF90" s="39">
        <f t="shared" si="11"/>
        <v>18190</v>
      </c>
      <c r="CG90" s="27">
        <f>CF90-'2026-FUS'!DC100</f>
        <v>0</v>
      </c>
      <c r="CH90" s="6"/>
      <c r="CI90" s="6"/>
      <c r="CJ90" s="6"/>
      <c r="CK90" s="6"/>
      <c r="CL90" s="6"/>
    </row>
    <row r="91" spans="1:91" x14ac:dyDescent="0.45">
      <c r="A91" s="22">
        <v>3</v>
      </c>
      <c r="B91" s="23" t="s">
        <v>63</v>
      </c>
      <c r="C91" s="24">
        <f>ကောင်းသန့်!C106</f>
        <v>153</v>
      </c>
      <c r="D91" s="24">
        <f>ကောင်းသန့်!D106</f>
        <v>2142</v>
      </c>
      <c r="E91" s="24">
        <f>ကောင်းသန့်!E106</f>
        <v>288</v>
      </c>
      <c r="F91" s="24">
        <f>ကောင်းသန့်!F106</f>
        <v>4032</v>
      </c>
      <c r="G91" s="24">
        <f>ကောင်းသန့်!G106</f>
        <v>296</v>
      </c>
      <c r="H91" s="24">
        <f>ကောင်းသန့်!H106</f>
        <v>7104</v>
      </c>
      <c r="I91" s="24">
        <f>ကောင်းသန့်!I106</f>
        <v>144</v>
      </c>
      <c r="J91" s="24">
        <f>ကောင်းသန့်!J106</f>
        <v>2016</v>
      </c>
      <c r="K91" s="24">
        <f>ကောင်းသန့်!K106</f>
        <v>5</v>
      </c>
      <c r="L91" s="24">
        <f>ကောင်းသန့်!L106</f>
        <v>70</v>
      </c>
      <c r="M91" s="24">
        <f>ကောင်းသန့်!M106</f>
        <v>203</v>
      </c>
      <c r="N91" s="24">
        <f>ကောင်းသန့်!N106</f>
        <v>2842</v>
      </c>
      <c r="O91" s="24">
        <f>ကောင်းသန့်!O106</f>
        <v>0</v>
      </c>
      <c r="P91" s="24">
        <f>ကောင်းသန့်!P106</f>
        <v>0</v>
      </c>
      <c r="Q91" s="24">
        <f>ကောင်းသန့်!Q106</f>
        <v>2</v>
      </c>
      <c r="R91" s="24">
        <f>ကောင်းသန့်!R106</f>
        <v>48</v>
      </c>
      <c r="S91" s="24">
        <f>ကောင်းသန့်!S106</f>
        <v>0</v>
      </c>
      <c r="T91" s="24">
        <f>ကောင်းသန့်!T106</f>
        <v>0</v>
      </c>
      <c r="U91" s="24">
        <f>ကောင်းသန့်!U106</f>
        <v>175</v>
      </c>
      <c r="V91" s="24">
        <f>ကောင်းသန့်!V106</f>
        <v>2450</v>
      </c>
      <c r="W91" s="24">
        <f>ကောင်းသန့်!W106</f>
        <v>147</v>
      </c>
      <c r="X91" s="24">
        <f>ကောင်းသန့်!X106</f>
        <v>2058</v>
      </c>
      <c r="Y91" s="24">
        <f>ကောင်းသန့်!Y106</f>
        <v>140</v>
      </c>
      <c r="Z91" s="24">
        <f>ကောင်းသန့်!Z106</f>
        <v>1960</v>
      </c>
      <c r="AA91" s="24">
        <f>ကောင်းသန့်!AA106</f>
        <v>0</v>
      </c>
      <c r="AB91" s="24">
        <f>ကောင်းသန့်!AB106</f>
        <v>0</v>
      </c>
      <c r="AC91" s="24">
        <f>ကောင်းသန့်!AC106</f>
        <v>0</v>
      </c>
      <c r="AD91" s="24">
        <f>ကောင်းသန့်!AD106</f>
        <v>0</v>
      </c>
      <c r="AE91" s="24">
        <f>ကောင်းသန့်!AE106</f>
        <v>0</v>
      </c>
      <c r="AF91" s="24">
        <f>ကောင်းသန့်!AF106</f>
        <v>0</v>
      </c>
      <c r="AG91" s="24">
        <f>ကောင်းသန့်!AG106</f>
        <v>0</v>
      </c>
      <c r="AH91" s="24">
        <f>ကောင်းသန့်!AH106</f>
        <v>0</v>
      </c>
      <c r="AI91" s="24">
        <f>ကောင်းသန့်!AI106</f>
        <v>0</v>
      </c>
      <c r="AJ91" s="24">
        <f>ကောင်းသန့်!AJ106</f>
        <v>0</v>
      </c>
      <c r="AK91" s="24">
        <f>ကောင်းသန့်!AK106</f>
        <v>0</v>
      </c>
      <c r="AL91" s="24">
        <f>ကောင်းသန့်!AL106</f>
        <v>0</v>
      </c>
      <c r="AM91" s="24">
        <f>ကောင်းသန့်!AM106</f>
        <v>0</v>
      </c>
      <c r="AN91" s="24">
        <f>ကောင်းသန့်!AN106</f>
        <v>0</v>
      </c>
      <c r="AO91" s="24">
        <f>ကောင်းသန့်!AO106</f>
        <v>0</v>
      </c>
      <c r="AP91" s="24">
        <f>ကောင်းသန့်!AP106</f>
        <v>0</v>
      </c>
      <c r="AQ91" s="24">
        <f>ကောင်းသန့်!AQ106</f>
        <v>0</v>
      </c>
      <c r="AR91" s="24">
        <f>ကောင်းသန့်!AR106</f>
        <v>0</v>
      </c>
      <c r="AS91" s="24">
        <f>ကောင်းသန့်!AS106</f>
        <v>0</v>
      </c>
      <c r="AT91" s="24">
        <f>ကောင်းသန့်!AT106</f>
        <v>0</v>
      </c>
      <c r="AU91" s="24">
        <f>ကောင်းသန့်!AU106</f>
        <v>0</v>
      </c>
      <c r="AV91" s="24">
        <f>ကောင်းသန့်!AV106</f>
        <v>0</v>
      </c>
      <c r="AW91" s="24">
        <f>ကောင်းသန့်!AW106</f>
        <v>0</v>
      </c>
      <c r="AX91" s="24">
        <f>ကောင်းသန့်!AX106</f>
        <v>0</v>
      </c>
      <c r="AY91" s="24">
        <f>ကောင်းသန့်!AY106</f>
        <v>0</v>
      </c>
      <c r="AZ91" s="24">
        <f>ကောင်းသန့်!AZ106</f>
        <v>0</v>
      </c>
      <c r="BA91" s="24">
        <f>ကောင်းသန့်!BA106</f>
        <v>0</v>
      </c>
      <c r="BB91" s="24">
        <f>ကောင်းသန့်!BB106</f>
        <v>0</v>
      </c>
      <c r="BC91" s="24">
        <f>ကောင်းသန့်!BC106</f>
        <v>0</v>
      </c>
      <c r="BD91" s="24">
        <f>ကောင်းသန့်!BD106</f>
        <v>0</v>
      </c>
      <c r="BE91" s="24">
        <f>ကောင်းသန့်!BE106</f>
        <v>0</v>
      </c>
      <c r="BF91" s="24">
        <f>ကောင်းသန့်!BF106</f>
        <v>0</v>
      </c>
      <c r="BG91" s="24">
        <f>ကောင်းသန့်!BG106</f>
        <v>0</v>
      </c>
      <c r="BH91" s="24">
        <f>ကောင်းသန့်!BH106</f>
        <v>0</v>
      </c>
      <c r="BI91" s="24">
        <f>ကောင်းသန့်!BI106</f>
        <v>0</v>
      </c>
      <c r="BJ91" s="24">
        <f>ကောင်းသန့်!BJ106</f>
        <v>0</v>
      </c>
      <c r="BK91" s="24">
        <f>ကောင်းသန့်!BK106</f>
        <v>0</v>
      </c>
      <c r="BL91" s="24">
        <f>ကောင်းသန့်!BL106</f>
        <v>0</v>
      </c>
      <c r="BM91" s="24">
        <f>ကောင်းသန့်!BM106</f>
        <v>0</v>
      </c>
      <c r="BN91" s="24">
        <f>ကောင်းသန့်!BN106</f>
        <v>0</v>
      </c>
      <c r="BO91" s="24">
        <f>ကောင်းသန့်!BO106</f>
        <v>0</v>
      </c>
      <c r="BP91" s="24">
        <f>ကောင်းသန့်!BP106</f>
        <v>0</v>
      </c>
      <c r="BQ91" s="24">
        <f>ကောင်းသန့်!BQ106</f>
        <v>0</v>
      </c>
      <c r="BR91" s="24">
        <f>ကောင်းသန့်!BR106</f>
        <v>0</v>
      </c>
      <c r="BS91" s="24">
        <f>ကောင်းသန့်!BS106</f>
        <v>0</v>
      </c>
      <c r="BT91" s="24">
        <f>ကောင်းသန့်!BT106</f>
        <v>0</v>
      </c>
      <c r="BU91" s="24">
        <f>ကောင်းသန့်!BU106</f>
        <v>0</v>
      </c>
      <c r="BV91" s="24">
        <f>ကောင်းသန့်!BV106</f>
        <v>0</v>
      </c>
      <c r="BW91" s="24">
        <f>ကောင်းသန့်!BW106</f>
        <v>0</v>
      </c>
      <c r="BX91" s="24">
        <f>ကောင်းသန့်!BX112</f>
        <v>0</v>
      </c>
      <c r="BY91" s="24">
        <f>ကောင်းသန့်!BY112</f>
        <v>0</v>
      </c>
      <c r="BZ91" s="24">
        <f>ကောင်းသန့်!BZ112</f>
        <v>0</v>
      </c>
      <c r="CA91" s="24"/>
      <c r="CB91" s="24"/>
      <c r="CC91" s="24"/>
      <c r="CD91" s="24"/>
      <c r="CE91" s="39">
        <f t="shared" si="10"/>
        <v>1553</v>
      </c>
      <c r="CF91" s="39">
        <f t="shared" si="11"/>
        <v>24722</v>
      </c>
      <c r="CG91" s="27">
        <f>CF91-'2026-FUS'!DC101</f>
        <v>0</v>
      </c>
      <c r="CH91" s="6"/>
      <c r="CI91" s="6"/>
      <c r="CJ91" s="6"/>
      <c r="CK91" s="6"/>
      <c r="CL91" s="6"/>
    </row>
    <row r="92" spans="1:91" x14ac:dyDescent="0.45">
      <c r="A92" s="22">
        <v>4</v>
      </c>
      <c r="B92" s="23" t="s">
        <v>44</v>
      </c>
      <c r="C92" s="24">
        <f>ဦးဝင်းနိုင်!C106</f>
        <v>510</v>
      </c>
      <c r="D92" s="24">
        <f>ဦးဝင်းနိုင်!D106</f>
        <v>7140</v>
      </c>
      <c r="E92" s="24">
        <f>ဦးဝင်းနိုင်!E106</f>
        <v>1440</v>
      </c>
      <c r="F92" s="24">
        <f>ဦးဝင်းနိုင်!F106</f>
        <v>20160</v>
      </c>
      <c r="G92" s="24">
        <f>ဦးဝင်းနိုင်!G106</f>
        <v>247</v>
      </c>
      <c r="H92" s="24">
        <f>ဦးဝင်းနိုင်!H106</f>
        <v>5928</v>
      </c>
      <c r="I92" s="24">
        <f>ဦးဝင်းနိုင်!I106</f>
        <v>130</v>
      </c>
      <c r="J92" s="24">
        <f>ဦးဝင်းနိုင်!J106</f>
        <v>1820</v>
      </c>
      <c r="K92" s="24">
        <f>ဦးဝင်းနိုင်!K106</f>
        <v>10</v>
      </c>
      <c r="L92" s="24">
        <f>ဦးဝင်းနိုင်!L106</f>
        <v>140</v>
      </c>
      <c r="M92" s="24">
        <f>ဦးဝင်းနိုင်!M106</f>
        <v>390</v>
      </c>
      <c r="N92" s="24">
        <f>ဦးဝင်းနိုင်!N106</f>
        <v>5460</v>
      </c>
      <c r="O92" s="24">
        <f>ဦးဝင်းနိုင်!O106</f>
        <v>93</v>
      </c>
      <c r="P92" s="24">
        <f>ဦးဝင်းနိုင်!P106</f>
        <v>2232</v>
      </c>
      <c r="Q92" s="24">
        <f>ဦးဝင်းနိုင်!Q106</f>
        <v>0</v>
      </c>
      <c r="R92" s="24">
        <f>ဦးဝင်းနိုင်!R106</f>
        <v>0</v>
      </c>
      <c r="S92" s="24">
        <f>ဦးဝင်းနိုင်!S106</f>
        <v>65</v>
      </c>
      <c r="T92" s="24">
        <f>ဦးဝင်းနိုင်!T106</f>
        <v>910</v>
      </c>
      <c r="U92" s="24">
        <f>ဦးဝင်းနိုင်!U106</f>
        <v>0</v>
      </c>
      <c r="V92" s="24">
        <f>ဦးဝင်းနိုင်!V106</f>
        <v>0</v>
      </c>
      <c r="W92" s="24">
        <f>ဦးဝင်းနိုင်!W106</f>
        <v>750</v>
      </c>
      <c r="X92" s="24">
        <f>ဦးဝင်းနိုင်!X106</f>
        <v>10500</v>
      </c>
      <c r="Y92" s="24">
        <f>ဦးဝင်းနိုင်!Y106</f>
        <v>21</v>
      </c>
      <c r="Z92" s="24">
        <f>ဦးဝင်းနိုင်!Z106</f>
        <v>294</v>
      </c>
      <c r="AA92" s="24">
        <f>ဦးဝင်းနိုင်!AA106</f>
        <v>40</v>
      </c>
      <c r="AB92" s="24">
        <f>ဦးဝင်းနိုင်!AB106</f>
        <v>560</v>
      </c>
      <c r="AC92" s="24">
        <f>ဦးဝင်းနိုင်!AC106</f>
        <v>0</v>
      </c>
      <c r="AD92" s="24">
        <f>ဦးဝင်းနိုင်!AD106</f>
        <v>0</v>
      </c>
      <c r="AE92" s="24">
        <f>ဦးဝင်းနိုင်!AE106</f>
        <v>0</v>
      </c>
      <c r="AF92" s="24">
        <f>ဦးဝင်းနိုင်!AF106</f>
        <v>0</v>
      </c>
      <c r="AG92" s="24">
        <f>ဦးဝင်းနိုင်!AG106</f>
        <v>0</v>
      </c>
      <c r="AH92" s="24">
        <f>ဦးဝင်းနိုင်!AH106</f>
        <v>0</v>
      </c>
      <c r="AI92" s="24">
        <f>ဦးဝင်းနိုင်!AI106</f>
        <v>0</v>
      </c>
      <c r="AJ92" s="24">
        <f>ဦးဝင်းနိုင်!AJ106</f>
        <v>0</v>
      </c>
      <c r="AK92" s="24">
        <f>ဦးဝင်းနိုင်!AK106</f>
        <v>0</v>
      </c>
      <c r="AL92" s="24">
        <f>ဦးဝင်းနိုင်!AL106</f>
        <v>0</v>
      </c>
      <c r="AM92" s="24">
        <f>ဦးဝင်းနိုင်!AM106</f>
        <v>410</v>
      </c>
      <c r="AN92" s="24">
        <f>ဦးဝင်းနိုင်!AN106</f>
        <v>4920</v>
      </c>
      <c r="AO92" s="24">
        <f>ဦးဝင်းနိုင်!AO106</f>
        <v>0</v>
      </c>
      <c r="AP92" s="24">
        <f>ဦးဝင်းနိုင်!AP106</f>
        <v>0</v>
      </c>
      <c r="AQ92" s="24">
        <f>ဦးဝင်းနိုင်!AQ106</f>
        <v>0</v>
      </c>
      <c r="AR92" s="24">
        <f>ဦးဝင်းနိုင်!AR106</f>
        <v>0</v>
      </c>
      <c r="AS92" s="24">
        <f>ဦးဝင်းနိုင်!AS106</f>
        <v>0</v>
      </c>
      <c r="AT92" s="24">
        <f>ဦးဝင်းနိုင်!AT106</f>
        <v>0</v>
      </c>
      <c r="AU92" s="24">
        <f>ဦးဝင်းနိုင်!AU106</f>
        <v>9</v>
      </c>
      <c r="AV92" s="24">
        <f>ဦးဝင်းနိုင်!AV106</f>
        <v>108</v>
      </c>
      <c r="AW92" s="24">
        <f>ဦးဝင်းနိုင်!AW106</f>
        <v>0</v>
      </c>
      <c r="AX92" s="24">
        <f>ဦးဝင်းနိုင်!AX106</f>
        <v>0</v>
      </c>
      <c r="AY92" s="24">
        <f>ဦးဝင်းနိုင်!AY106</f>
        <v>0</v>
      </c>
      <c r="AZ92" s="24">
        <f>ဦးဝင်းနိုင်!AZ106</f>
        <v>0</v>
      </c>
      <c r="BA92" s="24">
        <f>ဦးဝင်းနိုင်!BA106</f>
        <v>7</v>
      </c>
      <c r="BB92" s="24">
        <f>ဦးဝင်းနိုင်!BB106</f>
        <v>98</v>
      </c>
      <c r="BC92" s="24">
        <f>ဦးဝင်းနိုင်!BC106</f>
        <v>190</v>
      </c>
      <c r="BD92" s="24">
        <f>ဦးဝင်းနိုင်!BD106</f>
        <v>4560</v>
      </c>
      <c r="BE92" s="24">
        <f>ဦးဝင်းနိုင်!BE106</f>
        <v>0</v>
      </c>
      <c r="BF92" s="24">
        <f>ဦးဝင်းနိုင်!BF106</f>
        <v>0</v>
      </c>
      <c r="BG92" s="24">
        <f>ဦးဝင်းနိုင်!BG106</f>
        <v>5</v>
      </c>
      <c r="BH92" s="24">
        <f>ဦးဝင်းနိုင်!BH106</f>
        <v>60</v>
      </c>
      <c r="BI92" s="24">
        <f>ဦးဝင်းနိုင်!BI106</f>
        <v>0</v>
      </c>
      <c r="BJ92" s="24">
        <f>ဦးဝင်းနိုင်!BJ106</f>
        <v>0</v>
      </c>
      <c r="BK92" s="24">
        <f>ဦးဝင်းနိုင်!BK106</f>
        <v>0</v>
      </c>
      <c r="BL92" s="24">
        <f>ဦးဝင်းနိုင်!BL106</f>
        <v>0</v>
      </c>
      <c r="BM92" s="24">
        <f>ဦးဝင်းနိုင်!BM106</f>
        <v>0</v>
      </c>
      <c r="BN92" s="24">
        <f>ဦးဝင်းနိုင်!BN106</f>
        <v>0</v>
      </c>
      <c r="BO92" s="24">
        <f>ဦးဝင်းနိုင်!BO106</f>
        <v>0</v>
      </c>
      <c r="BP92" s="24">
        <f>ဦးဝင်းနိုင်!BP106</f>
        <v>0</v>
      </c>
      <c r="BQ92" s="24">
        <f>ဦးဝင်းနိုင်!BQ106</f>
        <v>0</v>
      </c>
      <c r="BR92" s="24">
        <f>ဦးဝင်းနိုင်!BR106</f>
        <v>0</v>
      </c>
      <c r="BS92" s="24">
        <f>ဦးဝင်းနိုင်!BS106</f>
        <v>0</v>
      </c>
      <c r="BT92" s="24">
        <f>ဦးဝင်းနိုင်!BT106</f>
        <v>0</v>
      </c>
      <c r="BU92" s="24">
        <f>ဦးဝင်းနိုင်!BU106</f>
        <v>0</v>
      </c>
      <c r="BV92" s="24">
        <f>ဦးဝင်းနိုင်!BV106</f>
        <v>0</v>
      </c>
      <c r="BW92" s="24">
        <f>ဦးဝင်းနိုင်!BW106</f>
        <v>0</v>
      </c>
      <c r="BX92" s="24">
        <f>ဦးဝင်းနိုင်!BX112</f>
        <v>0</v>
      </c>
      <c r="BY92" s="24">
        <f>ဦးဝင်းနိုင်!BY112</f>
        <v>0</v>
      </c>
      <c r="BZ92" s="24">
        <f>ဦးဝင်းနိုင်!BZ112</f>
        <v>0</v>
      </c>
      <c r="CA92" s="24">
        <f>ဦးဝင်းနိုင်!CA112</f>
        <v>0</v>
      </c>
      <c r="CB92" s="24">
        <f>ဦးဝင်းနိုင်!CB112</f>
        <v>0</v>
      </c>
      <c r="CC92" s="24">
        <f>ဦးဝင်းနိုင်!CC112</f>
        <v>0</v>
      </c>
      <c r="CD92" s="24">
        <f>ဦးဝင်းနိုင်!CD112</f>
        <v>0</v>
      </c>
      <c r="CE92" s="39">
        <f t="shared" si="10"/>
        <v>4317</v>
      </c>
      <c r="CF92" s="39">
        <f t="shared" si="11"/>
        <v>64890</v>
      </c>
      <c r="CG92" s="27">
        <f>CF92-'2026-FUS'!DC102</f>
        <v>0</v>
      </c>
      <c r="CH92" s="6"/>
      <c r="CI92" s="6"/>
      <c r="CJ92" s="6"/>
      <c r="CK92" s="6"/>
      <c r="CL92" s="6"/>
    </row>
    <row r="93" spans="1:91" x14ac:dyDescent="0.45">
      <c r="A93" s="22">
        <v>5</v>
      </c>
      <c r="B93" s="23" t="s">
        <v>41</v>
      </c>
      <c r="C93" s="24">
        <f>ကျော်ကြား!C79</f>
        <v>150</v>
      </c>
      <c r="D93" s="24">
        <f>ကျော်ကြား!D79</f>
        <v>2100</v>
      </c>
      <c r="E93" s="24">
        <f>ကျော်ကြား!E79</f>
        <v>0</v>
      </c>
      <c r="F93" s="24">
        <f>ကျော်ကြား!F79</f>
        <v>0</v>
      </c>
      <c r="G93" s="24">
        <f>ကျော်ကြား!G79</f>
        <v>380</v>
      </c>
      <c r="H93" s="24">
        <f>ကျော်ကြား!H79</f>
        <v>9120</v>
      </c>
      <c r="I93" s="24">
        <f>ကျော်ကြား!I79</f>
        <v>80</v>
      </c>
      <c r="J93" s="24">
        <f>ကျော်ကြား!J79</f>
        <v>1120</v>
      </c>
      <c r="K93" s="24">
        <f>ကျော်ကြား!K79</f>
        <v>0</v>
      </c>
      <c r="L93" s="24">
        <f>ကျော်ကြား!L79</f>
        <v>0</v>
      </c>
      <c r="M93" s="24">
        <f>ကျော်ကြား!M79</f>
        <v>230</v>
      </c>
      <c r="N93" s="24">
        <f>ကျော်ကြား!N79</f>
        <v>3220</v>
      </c>
      <c r="O93" s="24">
        <f>ကျော်ကြား!O79</f>
        <v>0</v>
      </c>
      <c r="P93" s="24">
        <f>ကျော်ကြား!P79</f>
        <v>0</v>
      </c>
      <c r="Q93" s="24">
        <f>ကျော်ကြား!Q79</f>
        <v>0</v>
      </c>
      <c r="R93" s="24">
        <f>ကျော်ကြား!R79</f>
        <v>0</v>
      </c>
      <c r="S93" s="24">
        <f>ကျော်ကြား!S79</f>
        <v>0</v>
      </c>
      <c r="T93" s="24">
        <f>ကျော်ကြား!T79</f>
        <v>0</v>
      </c>
      <c r="U93" s="24">
        <f>ကျော်ကြား!U79</f>
        <v>210</v>
      </c>
      <c r="V93" s="24">
        <f>ကျော်ကြား!V79</f>
        <v>2940</v>
      </c>
      <c r="W93" s="24">
        <f>ကျော်ကြား!W79</f>
        <v>100</v>
      </c>
      <c r="X93" s="24">
        <f>ကျော်ကြား!X79</f>
        <v>1400</v>
      </c>
      <c r="Y93" s="24">
        <f>ကျော်ကြား!Y79</f>
        <v>65</v>
      </c>
      <c r="Z93" s="24">
        <f>ကျော်ကြား!Z79</f>
        <v>910</v>
      </c>
      <c r="AA93" s="24">
        <f>ကျော်ကြား!AA79</f>
        <v>0</v>
      </c>
      <c r="AB93" s="24">
        <f>ကျော်ကြား!AB79</f>
        <v>0</v>
      </c>
      <c r="AC93" s="24">
        <f>ကျော်ကြား!AC79</f>
        <v>0</v>
      </c>
      <c r="AD93" s="24">
        <f>ကျော်ကြား!AD79</f>
        <v>0</v>
      </c>
      <c r="AE93" s="24">
        <f>ကျော်ကြား!AE79</f>
        <v>0</v>
      </c>
      <c r="AF93" s="24">
        <f>ကျော်ကြား!AF79</f>
        <v>0</v>
      </c>
      <c r="AG93" s="24">
        <f>ကျော်ကြား!AG79</f>
        <v>0</v>
      </c>
      <c r="AH93" s="24">
        <f>ကျော်ကြား!AH79</f>
        <v>0</v>
      </c>
      <c r="AI93" s="24">
        <f>ကျော်ကြား!AI79</f>
        <v>0</v>
      </c>
      <c r="AJ93" s="24">
        <f>ကျော်ကြား!AJ79</f>
        <v>0</v>
      </c>
      <c r="AK93" s="24">
        <f>ကျော်ကြား!AK79</f>
        <v>0</v>
      </c>
      <c r="AL93" s="24">
        <f>ကျော်ကြား!AL79</f>
        <v>0</v>
      </c>
      <c r="AM93" s="24">
        <f>ကျော်ကြား!AM79</f>
        <v>50</v>
      </c>
      <c r="AN93" s="24">
        <f>ကျော်ကြား!AN79</f>
        <v>600</v>
      </c>
      <c r="AO93" s="24">
        <f>ကျော်ကြား!AO79</f>
        <v>0</v>
      </c>
      <c r="AP93" s="24">
        <f>ကျော်ကြား!AP79</f>
        <v>0</v>
      </c>
      <c r="AQ93" s="24">
        <f>ကျော်ကြား!AQ79</f>
        <v>0</v>
      </c>
      <c r="AR93" s="24">
        <f>ကျော်ကြား!AR79</f>
        <v>0</v>
      </c>
      <c r="AS93" s="24">
        <f>ကျော်ကြား!AS79</f>
        <v>0</v>
      </c>
      <c r="AT93" s="24">
        <f>ကျော်ကြား!AT79</f>
        <v>0</v>
      </c>
      <c r="AU93" s="24">
        <f>ကျော်ကြား!AU79</f>
        <v>0</v>
      </c>
      <c r="AV93" s="24">
        <f>ကျော်ကြား!AV79</f>
        <v>0</v>
      </c>
      <c r="AW93" s="24">
        <f>ကျော်ကြား!AW79</f>
        <v>0</v>
      </c>
      <c r="AX93" s="24">
        <f>ကျော်ကြား!AX79</f>
        <v>0</v>
      </c>
      <c r="AY93" s="24">
        <f>ကျော်ကြား!AY79</f>
        <v>0</v>
      </c>
      <c r="AZ93" s="24">
        <f>ကျော်ကြား!AZ79</f>
        <v>0</v>
      </c>
      <c r="BA93" s="24">
        <f>ကျော်ကြား!BA79</f>
        <v>0</v>
      </c>
      <c r="BB93" s="24">
        <f>ကျော်ကြား!BB79</f>
        <v>0</v>
      </c>
      <c r="BC93" s="24">
        <f>ကျော်ကြား!BC79</f>
        <v>0</v>
      </c>
      <c r="BD93" s="24">
        <f>ကျော်ကြား!BD79</f>
        <v>0</v>
      </c>
      <c r="BE93" s="24">
        <f>ကျော်ကြား!BE79</f>
        <v>0</v>
      </c>
      <c r="BF93" s="24">
        <f>ကျော်ကြား!BF79</f>
        <v>0</v>
      </c>
      <c r="BG93" s="24">
        <f>ကျော်ကြား!BG79</f>
        <v>0</v>
      </c>
      <c r="BH93" s="24">
        <f>ကျော်ကြား!BH79</f>
        <v>0</v>
      </c>
      <c r="BI93" s="24">
        <f>ကျော်ကြား!BI79</f>
        <v>0</v>
      </c>
      <c r="BJ93" s="24">
        <f>ကျော်ကြား!BJ79</f>
        <v>0</v>
      </c>
      <c r="BK93" s="24">
        <f>ကျော်ကြား!BK79</f>
        <v>0</v>
      </c>
      <c r="BL93" s="24">
        <f>ကျော်ကြား!BL79</f>
        <v>0</v>
      </c>
      <c r="BM93" s="24">
        <f>ကျော်ကြား!BM79</f>
        <v>0</v>
      </c>
      <c r="BN93" s="24">
        <f>ကျော်ကြား!BN79</f>
        <v>0</v>
      </c>
      <c r="BO93" s="24">
        <f>ကျော်ကြား!BO79</f>
        <v>0</v>
      </c>
      <c r="BP93" s="24">
        <f>ကျော်ကြား!BP79</f>
        <v>0</v>
      </c>
      <c r="BQ93" s="24">
        <f>ကျော်ကြား!BQ79</f>
        <v>0</v>
      </c>
      <c r="BR93" s="24">
        <f>ကျော်ကြား!BR79</f>
        <v>0</v>
      </c>
      <c r="BS93" s="24">
        <f>ကျော်ကြား!BS79</f>
        <v>0</v>
      </c>
      <c r="BT93" s="24">
        <f>ကျော်ကြား!BT79</f>
        <v>0</v>
      </c>
      <c r="BU93" s="24">
        <f>ကျော်ကြား!BU79</f>
        <v>0</v>
      </c>
      <c r="BV93" s="24">
        <f>ကျော်ကြား!BV79</f>
        <v>0</v>
      </c>
      <c r="BW93" s="24">
        <f>ကျော်ကြား!BW79</f>
        <v>0</v>
      </c>
      <c r="BX93" s="24">
        <f>ကျော်ကြား!BX94</f>
        <v>0</v>
      </c>
      <c r="BY93" s="24">
        <f>ကျော်ကြား!BY94</f>
        <v>0</v>
      </c>
      <c r="BZ93" s="24">
        <f>ကျော်ကြား!BZ94</f>
        <v>0</v>
      </c>
      <c r="CA93" s="24"/>
      <c r="CB93" s="24"/>
      <c r="CC93" s="24"/>
      <c r="CD93" s="24"/>
      <c r="CE93" s="39">
        <f t="shared" si="10"/>
        <v>1265</v>
      </c>
      <c r="CF93" s="39">
        <f t="shared" si="11"/>
        <v>21410</v>
      </c>
      <c r="CG93" s="27">
        <f>CF93-'2026-FUS'!DC103</f>
        <v>0</v>
      </c>
      <c r="CH93" s="6"/>
      <c r="CI93" s="6"/>
      <c r="CJ93" s="6"/>
      <c r="CK93" s="6"/>
      <c r="CL93" s="6"/>
    </row>
    <row r="94" spans="1:91" x14ac:dyDescent="0.45">
      <c r="A94" s="22">
        <v>6</v>
      </c>
      <c r="B94" s="23" t="s">
        <v>39</v>
      </c>
      <c r="C94" s="24">
        <f>မယဉ်ယဉ်အေး!C79</f>
        <v>400</v>
      </c>
      <c r="D94" s="24">
        <f>မယဉ်ယဉ်အေး!D79</f>
        <v>5600</v>
      </c>
      <c r="E94" s="24">
        <f>မယဉ်ယဉ်အေး!E79</f>
        <v>0</v>
      </c>
      <c r="F94" s="24">
        <f>မယဉ်ယဉ်အေး!F79</f>
        <v>0</v>
      </c>
      <c r="G94" s="24">
        <f>မယဉ်ယဉ်အေး!G79</f>
        <v>370</v>
      </c>
      <c r="H94" s="24">
        <f>မယဉ်ယဉ်အေး!H79</f>
        <v>8880</v>
      </c>
      <c r="I94" s="24">
        <f>မယဉ်ယဉ်အေး!I79</f>
        <v>50</v>
      </c>
      <c r="J94" s="24">
        <f>မယဉ်ယဉ်အေး!J79</f>
        <v>700</v>
      </c>
      <c r="K94" s="24">
        <f>မယဉ်ယဉ်အေး!K79</f>
        <v>50</v>
      </c>
      <c r="L94" s="24">
        <f>မယဉ်ယဉ်အေး!L79</f>
        <v>700</v>
      </c>
      <c r="M94" s="24">
        <f>မယဉ်ယဉ်အေး!M79</f>
        <v>400</v>
      </c>
      <c r="N94" s="24">
        <f>မယဉ်ယဉ်အေး!N79</f>
        <v>5600</v>
      </c>
      <c r="O94" s="24">
        <f>မယဉ်ယဉ်အေး!O79</f>
        <v>0</v>
      </c>
      <c r="P94" s="24">
        <f>မယဉ်ယဉ်အေး!P79</f>
        <v>0</v>
      </c>
      <c r="Q94" s="24">
        <f>မယဉ်ယဉ်အေး!Q79</f>
        <v>0</v>
      </c>
      <c r="R94" s="24">
        <f>မယဉ်ယဉ်အေး!R79</f>
        <v>0</v>
      </c>
      <c r="S94" s="24">
        <f>မယဉ်ယဉ်အေး!S79</f>
        <v>0</v>
      </c>
      <c r="T94" s="24">
        <f>မယဉ်ယဉ်အေး!T79</f>
        <v>0</v>
      </c>
      <c r="U94" s="24">
        <f>မယဉ်ယဉ်အေး!U79</f>
        <v>130</v>
      </c>
      <c r="V94" s="24">
        <f>မယဉ်ယဉ်အေး!V79</f>
        <v>1820</v>
      </c>
      <c r="W94" s="24">
        <f>မယဉ်ယဉ်အေး!W79</f>
        <v>0</v>
      </c>
      <c r="X94" s="24">
        <f>မယဉ်ယဉ်အေး!X79</f>
        <v>0</v>
      </c>
      <c r="Y94" s="24">
        <f>မယဉ်ယဉ်အေး!Y79</f>
        <v>50</v>
      </c>
      <c r="Z94" s="24">
        <f>မယဉ်ယဉ်အေး!Z79</f>
        <v>700</v>
      </c>
      <c r="AA94" s="24">
        <f>မယဉ်ယဉ်အေး!AA79</f>
        <v>0</v>
      </c>
      <c r="AB94" s="24">
        <f>မယဉ်ယဉ်အေး!AB79</f>
        <v>0</v>
      </c>
      <c r="AC94" s="24">
        <f>မယဉ်ယဉ်အေး!AC79</f>
        <v>0</v>
      </c>
      <c r="AD94" s="24">
        <f>မယဉ်ယဉ်အေး!AD79</f>
        <v>0</v>
      </c>
      <c r="AE94" s="24">
        <f>မယဉ်ယဉ်အေး!AE79</f>
        <v>0</v>
      </c>
      <c r="AF94" s="24">
        <f>မယဉ်ယဉ်အေး!AF79</f>
        <v>0</v>
      </c>
      <c r="AG94" s="24">
        <f>မယဉ်ယဉ်အေး!AG79</f>
        <v>0</v>
      </c>
      <c r="AH94" s="24">
        <f>မယဉ်ယဉ်အေး!AH79</f>
        <v>0</v>
      </c>
      <c r="AI94" s="24">
        <f>မယဉ်ယဉ်အေး!AI79</f>
        <v>0</v>
      </c>
      <c r="AJ94" s="24">
        <f>မယဉ်ယဉ်အေး!AJ79</f>
        <v>0</v>
      </c>
      <c r="AK94" s="24">
        <f>မယဉ်ယဉ်အေး!AK79</f>
        <v>0</v>
      </c>
      <c r="AL94" s="24">
        <f>မယဉ်ယဉ်အေး!AL79</f>
        <v>0</v>
      </c>
      <c r="AM94" s="24">
        <f>မယဉ်ယဉ်အေး!AM79</f>
        <v>100</v>
      </c>
      <c r="AN94" s="24">
        <f>မယဉ်ယဉ်အေး!AN79</f>
        <v>1200</v>
      </c>
      <c r="AO94" s="24">
        <f>မယဉ်ယဉ်အေး!AO79</f>
        <v>0</v>
      </c>
      <c r="AP94" s="24">
        <f>မယဉ်ယဉ်အေး!AP79</f>
        <v>0</v>
      </c>
      <c r="AQ94" s="24">
        <f>မယဉ်ယဉ်အေး!AQ79</f>
        <v>0</v>
      </c>
      <c r="AR94" s="24">
        <f>မယဉ်ယဉ်အေး!AR79</f>
        <v>0</v>
      </c>
      <c r="AS94" s="24">
        <f>မယဉ်ယဉ်အေး!AS79</f>
        <v>0</v>
      </c>
      <c r="AT94" s="24">
        <f>မယဉ်ယဉ်အေး!AT79</f>
        <v>0</v>
      </c>
      <c r="AU94" s="24">
        <f>မယဉ်ယဉ်အေး!AU79</f>
        <v>0</v>
      </c>
      <c r="AV94" s="24">
        <f>မယဉ်ယဉ်အေး!AV79</f>
        <v>0</v>
      </c>
      <c r="AW94" s="24">
        <f>မယဉ်ယဉ်အေး!AW79</f>
        <v>0</v>
      </c>
      <c r="AX94" s="24">
        <f>မယဉ်ယဉ်အေး!AX79</f>
        <v>0</v>
      </c>
      <c r="AY94" s="24">
        <f>မယဉ်ယဉ်အေး!AY79</f>
        <v>0</v>
      </c>
      <c r="AZ94" s="24">
        <f>မယဉ်ယဉ်အေး!AZ79</f>
        <v>0</v>
      </c>
      <c r="BA94" s="24">
        <f>မယဉ်ယဉ်အေး!BA79</f>
        <v>0</v>
      </c>
      <c r="BB94" s="24">
        <f>မယဉ်ယဉ်အေး!BB79</f>
        <v>0</v>
      </c>
      <c r="BC94" s="24">
        <f>မယဉ်ယဉ်အေး!BC79</f>
        <v>0</v>
      </c>
      <c r="BD94" s="24">
        <f>မယဉ်ယဉ်အေး!BD79</f>
        <v>0</v>
      </c>
      <c r="BE94" s="24">
        <f>မယဉ်ယဉ်အေး!BE79</f>
        <v>0</v>
      </c>
      <c r="BF94" s="24">
        <f>မယဉ်ယဉ်အေး!BF79</f>
        <v>0</v>
      </c>
      <c r="BG94" s="24">
        <f>မယဉ်ယဉ်အေး!BG79</f>
        <v>0</v>
      </c>
      <c r="BH94" s="24">
        <f>မယဉ်ယဉ်အေး!BH79</f>
        <v>0</v>
      </c>
      <c r="BI94" s="24">
        <f>မယဉ်ယဉ်အေး!BI79</f>
        <v>0</v>
      </c>
      <c r="BJ94" s="24">
        <f>မယဉ်ယဉ်အေး!BJ79</f>
        <v>0</v>
      </c>
      <c r="BK94" s="24">
        <f>မယဉ်ယဉ်အေး!BK79</f>
        <v>0</v>
      </c>
      <c r="BL94" s="24">
        <f>မယဉ်ယဉ်အေး!BL79</f>
        <v>0</v>
      </c>
      <c r="BM94" s="24">
        <f>မယဉ်ယဉ်အေး!BM79</f>
        <v>0</v>
      </c>
      <c r="BN94" s="24">
        <f>မယဉ်ယဉ်အေး!BN79</f>
        <v>0</v>
      </c>
      <c r="BO94" s="24">
        <f>မယဉ်ယဉ်အေး!BO79</f>
        <v>0</v>
      </c>
      <c r="BP94" s="24">
        <f>မယဉ်ယဉ်အေး!BP79</f>
        <v>0</v>
      </c>
      <c r="BQ94" s="24">
        <f>မယဉ်ယဉ်အေး!BQ79</f>
        <v>0</v>
      </c>
      <c r="BR94" s="24">
        <f>မယဉ်ယဉ်အေး!BR79</f>
        <v>0</v>
      </c>
      <c r="BS94" s="24">
        <f>မယဉ်ယဉ်အေး!BS79</f>
        <v>0</v>
      </c>
      <c r="BT94" s="24">
        <f>မယဉ်ယဉ်အေး!BT79</f>
        <v>0</v>
      </c>
      <c r="BU94" s="24">
        <f>မယဉ်ယဉ်အေး!BU79</f>
        <v>0</v>
      </c>
      <c r="BV94" s="24">
        <f>မယဉ်ယဉ်အေး!BV79</f>
        <v>0</v>
      </c>
      <c r="BW94" s="24">
        <f>မယဉ်ယဉ်အေး!BW79</f>
        <v>0</v>
      </c>
      <c r="BX94" s="24">
        <f>မယဉ်ယဉ်အေး!BX94</f>
        <v>0</v>
      </c>
      <c r="BY94" s="24">
        <f>မယဉ်ယဉ်အေး!BY94</f>
        <v>0</v>
      </c>
      <c r="BZ94" s="24">
        <f>မယဉ်ယဉ်အေး!BZ94</f>
        <v>0</v>
      </c>
      <c r="CA94" s="24"/>
      <c r="CB94" s="24"/>
      <c r="CC94" s="24"/>
      <c r="CD94" s="24"/>
      <c r="CE94" s="39">
        <f t="shared" si="10"/>
        <v>1550</v>
      </c>
      <c r="CF94" s="39">
        <f t="shared" si="11"/>
        <v>25200</v>
      </c>
      <c r="CG94" s="27">
        <f>CF94-'2026-FUS'!DC104</f>
        <v>0</v>
      </c>
      <c r="CH94" s="6"/>
      <c r="CI94" s="6"/>
      <c r="CJ94" s="6"/>
      <c r="CK94" s="6"/>
      <c r="CL94" s="6"/>
    </row>
    <row r="95" spans="1:91" x14ac:dyDescent="0.45">
      <c r="A95" s="22">
        <v>7</v>
      </c>
      <c r="B95" s="23" t="s">
        <v>33</v>
      </c>
      <c r="C95" s="24">
        <f>စံချိန်!C64</f>
        <v>0</v>
      </c>
      <c r="D95" s="24">
        <f>စံချိန်!D64</f>
        <v>0</v>
      </c>
      <c r="E95" s="24">
        <f>စံချိန်!E64</f>
        <v>0</v>
      </c>
      <c r="F95" s="24">
        <f>စံချိန်!F64</f>
        <v>0</v>
      </c>
      <c r="G95" s="24">
        <f>စံချိန်!G64</f>
        <v>0</v>
      </c>
      <c r="H95" s="24">
        <f>စံချိန်!H64</f>
        <v>0</v>
      </c>
      <c r="I95" s="24">
        <f>စံချိန်!I64</f>
        <v>0</v>
      </c>
      <c r="J95" s="24">
        <f>စံချိန်!J64</f>
        <v>0</v>
      </c>
      <c r="K95" s="24">
        <f>စံချိန်!K64</f>
        <v>0</v>
      </c>
      <c r="L95" s="24">
        <f>စံချိန်!L64</f>
        <v>0</v>
      </c>
      <c r="M95" s="24">
        <f>စံချိန်!M64</f>
        <v>0</v>
      </c>
      <c r="N95" s="24">
        <f>စံချိန်!N64</f>
        <v>0</v>
      </c>
      <c r="O95" s="24">
        <f>စံချိန်!O64</f>
        <v>0</v>
      </c>
      <c r="P95" s="24">
        <f>စံချိန်!P64</f>
        <v>0</v>
      </c>
      <c r="Q95" s="24">
        <f>စံချိန်!Q64</f>
        <v>0</v>
      </c>
      <c r="R95" s="24">
        <f>စံချိန်!R64</f>
        <v>0</v>
      </c>
      <c r="S95" s="24">
        <f>စံချိန်!S64</f>
        <v>0</v>
      </c>
      <c r="T95" s="24">
        <f>စံချိန်!T64</f>
        <v>0</v>
      </c>
      <c r="U95" s="24">
        <f>စံချိန်!U64</f>
        <v>0</v>
      </c>
      <c r="V95" s="24">
        <f>စံချိန်!V64</f>
        <v>0</v>
      </c>
      <c r="W95" s="24">
        <f>စံချိန်!W64</f>
        <v>0</v>
      </c>
      <c r="X95" s="24">
        <f>စံချိန်!X64</f>
        <v>0</v>
      </c>
      <c r="Y95" s="24">
        <f>စံချိန်!Y64</f>
        <v>0</v>
      </c>
      <c r="Z95" s="24">
        <f>စံချိန်!Z64</f>
        <v>0</v>
      </c>
      <c r="AA95" s="24">
        <f>စံချိန်!AA64</f>
        <v>0</v>
      </c>
      <c r="AB95" s="24">
        <f>စံချိန်!AB64</f>
        <v>0</v>
      </c>
      <c r="AC95" s="24">
        <f>စံချိန်!AC64</f>
        <v>0</v>
      </c>
      <c r="AD95" s="24">
        <f>စံချိန်!AD64</f>
        <v>0</v>
      </c>
      <c r="AE95" s="24">
        <f>စံချိန်!AE64</f>
        <v>0</v>
      </c>
      <c r="AF95" s="24">
        <f>စံချိန်!AF64</f>
        <v>0</v>
      </c>
      <c r="AG95" s="24">
        <f>စံချိန်!AG64</f>
        <v>0</v>
      </c>
      <c r="AH95" s="24">
        <f>စံချိန်!AH64</f>
        <v>0</v>
      </c>
      <c r="AI95" s="24">
        <f>စံချိန်!AI64</f>
        <v>0</v>
      </c>
      <c r="AJ95" s="24">
        <f>စံချိန်!AJ64</f>
        <v>0</v>
      </c>
      <c r="AK95" s="24">
        <f>စံချိန်!AK64</f>
        <v>0</v>
      </c>
      <c r="AL95" s="24">
        <f>စံချိန်!AL64</f>
        <v>0</v>
      </c>
      <c r="AM95" s="24">
        <f>စံချိန်!AM64</f>
        <v>0</v>
      </c>
      <c r="AN95" s="24">
        <f>စံချိန်!AN64</f>
        <v>0</v>
      </c>
      <c r="AO95" s="24">
        <f>စံချိန်!AO64</f>
        <v>0</v>
      </c>
      <c r="AP95" s="24">
        <f>စံချိန်!AP64</f>
        <v>0</v>
      </c>
      <c r="AQ95" s="24">
        <f>စံချိန်!AQ64</f>
        <v>0</v>
      </c>
      <c r="AR95" s="24">
        <f>စံချိန်!AR64</f>
        <v>0</v>
      </c>
      <c r="AS95" s="24">
        <f>စံချိန်!AS64</f>
        <v>0</v>
      </c>
      <c r="AT95" s="24">
        <f>စံချိန်!AT64</f>
        <v>0</v>
      </c>
      <c r="AU95" s="24">
        <f>စံချိန်!AU64</f>
        <v>0</v>
      </c>
      <c r="AV95" s="24">
        <f>စံချိန်!AV64</f>
        <v>0</v>
      </c>
      <c r="AW95" s="24">
        <f>စံချိန်!AW64</f>
        <v>0</v>
      </c>
      <c r="AX95" s="24">
        <f>စံချိန်!AX64</f>
        <v>0</v>
      </c>
      <c r="AY95" s="24">
        <f>စံချိန်!AY64</f>
        <v>0</v>
      </c>
      <c r="AZ95" s="24">
        <f>စံချိန်!AZ64</f>
        <v>0</v>
      </c>
      <c r="BA95" s="24">
        <f>စံချိန်!BA64</f>
        <v>0</v>
      </c>
      <c r="BB95" s="24">
        <f>စံချိန်!BB64</f>
        <v>0</v>
      </c>
      <c r="BC95" s="24">
        <f>စံချိန်!BC64</f>
        <v>0</v>
      </c>
      <c r="BD95" s="24">
        <f>စံချိန်!BD64</f>
        <v>0</v>
      </c>
      <c r="BE95" s="24">
        <f>စံချိန်!BE64</f>
        <v>0</v>
      </c>
      <c r="BF95" s="24">
        <f>စံချိန်!BF64</f>
        <v>0</v>
      </c>
      <c r="BG95" s="24">
        <f>စံချိန်!BG64</f>
        <v>0</v>
      </c>
      <c r="BH95" s="24">
        <f>စံချိန်!BH64</f>
        <v>0</v>
      </c>
      <c r="BI95" s="24">
        <f>စံချိန်!BI64</f>
        <v>0</v>
      </c>
      <c r="BJ95" s="24">
        <f>စံချိန်!BJ64</f>
        <v>0</v>
      </c>
      <c r="BK95" s="24">
        <f>စံချိန်!BK64</f>
        <v>0</v>
      </c>
      <c r="BL95" s="24">
        <f>စံချိန်!BL64</f>
        <v>0</v>
      </c>
      <c r="BM95" s="24">
        <f>စံချိန်!BM64</f>
        <v>0</v>
      </c>
      <c r="BN95" s="24">
        <f>စံချိန်!BN64</f>
        <v>0</v>
      </c>
      <c r="BO95" s="24">
        <f>စံချိန်!BO64</f>
        <v>0</v>
      </c>
      <c r="BP95" s="24">
        <f>စံချိန်!BP64</f>
        <v>0</v>
      </c>
      <c r="BQ95" s="24">
        <f>စံချိန်!BQ64</f>
        <v>0</v>
      </c>
      <c r="BR95" s="24">
        <f>စံချိန်!BR64</f>
        <v>0</v>
      </c>
      <c r="BS95" s="24">
        <f>စံချိန်!BS64</f>
        <v>0</v>
      </c>
      <c r="BT95" s="24">
        <f>စံချိန်!BT64</f>
        <v>0</v>
      </c>
      <c r="BU95" s="24">
        <f>စံချိန်!BU64</f>
        <v>0</v>
      </c>
      <c r="BV95" s="24">
        <f>စံချိန်!BV64</f>
        <v>0</v>
      </c>
      <c r="BW95" s="24">
        <f>စံချိန်!BW64</f>
        <v>0</v>
      </c>
      <c r="BX95" s="24">
        <f>စံချိန်!BX64</f>
        <v>0</v>
      </c>
      <c r="BY95" s="24">
        <f>စံချိန်!BY64</f>
        <v>0</v>
      </c>
      <c r="BZ95" s="24">
        <f>စံချိန်!BZ64</f>
        <v>0</v>
      </c>
      <c r="CA95" s="24">
        <f>စံချိန်!CA64</f>
        <v>0</v>
      </c>
      <c r="CB95" s="24">
        <f>စံချိန်!CB64</f>
        <v>0</v>
      </c>
      <c r="CC95" s="24">
        <f>စံချိန်!CC64</f>
        <v>0</v>
      </c>
      <c r="CD95" s="24">
        <f>စံချိန်!CD64</f>
        <v>0</v>
      </c>
      <c r="CE95" s="39">
        <f t="shared" si="10"/>
        <v>0</v>
      </c>
      <c r="CF95" s="39">
        <f t="shared" si="11"/>
        <v>0</v>
      </c>
      <c r="CG95" s="27">
        <f>CF95-'2026-FUS'!DC105</f>
        <v>0</v>
      </c>
      <c r="CH95" s="6"/>
      <c r="CI95" s="6"/>
      <c r="CJ95" s="6"/>
      <c r="CK95" s="6"/>
      <c r="CL95" s="6"/>
    </row>
    <row r="96" spans="1:91" x14ac:dyDescent="0.45">
      <c r="A96" s="22">
        <v>8</v>
      </c>
      <c r="B96" s="23" t="s">
        <v>30</v>
      </c>
      <c r="C96" s="24">
        <f>ဦးရဲမြင့်!C106</f>
        <v>180</v>
      </c>
      <c r="D96" s="24">
        <f>ဦးရဲမြင့်!D106</f>
        <v>2520</v>
      </c>
      <c r="E96" s="24">
        <f>ဦးရဲမြင့်!E106</f>
        <v>1730</v>
      </c>
      <c r="F96" s="24">
        <f>ဦးရဲမြင့်!F106</f>
        <v>24220</v>
      </c>
      <c r="G96" s="24">
        <f>ဦးရဲမြင့်!G106</f>
        <v>350</v>
      </c>
      <c r="H96" s="24">
        <f>ဦးရဲမြင့်!H106</f>
        <v>8400</v>
      </c>
      <c r="I96" s="24">
        <f>ဦးရဲမြင့်!I106</f>
        <v>0</v>
      </c>
      <c r="J96" s="24">
        <f>ဦးရဲမြင့်!J106</f>
        <v>0</v>
      </c>
      <c r="K96" s="24">
        <f>ဦးရဲမြင့်!K106</f>
        <v>0</v>
      </c>
      <c r="L96" s="24">
        <f>ဦးရဲမြင့်!L106</f>
        <v>0</v>
      </c>
      <c r="M96" s="24">
        <f>ဦးရဲမြင့်!M106</f>
        <v>0</v>
      </c>
      <c r="N96" s="24">
        <f>ဦးရဲမြင့်!N106</f>
        <v>0</v>
      </c>
      <c r="O96" s="24">
        <f>ဦးရဲမြင့်!O106</f>
        <v>0</v>
      </c>
      <c r="P96" s="24">
        <f>ဦးရဲမြင့်!P106</f>
        <v>0</v>
      </c>
      <c r="Q96" s="24">
        <f>ဦးရဲမြင့်!Q106</f>
        <v>0</v>
      </c>
      <c r="R96" s="24">
        <f>ဦးရဲမြင့်!R106</f>
        <v>0</v>
      </c>
      <c r="S96" s="24">
        <f>ဦးရဲမြင့်!S106</f>
        <v>0</v>
      </c>
      <c r="T96" s="24">
        <f>ဦးရဲမြင့်!T106</f>
        <v>0</v>
      </c>
      <c r="U96" s="24">
        <f>ဦးရဲမြင့်!U106</f>
        <v>725</v>
      </c>
      <c r="V96" s="24">
        <f>ဦးရဲမြင့်!V106</f>
        <v>10150</v>
      </c>
      <c r="W96" s="24">
        <f>ဦးရဲမြင့်!W106</f>
        <v>25</v>
      </c>
      <c r="X96" s="24">
        <f>ဦးရဲမြင့်!X106</f>
        <v>350</v>
      </c>
      <c r="Y96" s="24">
        <f>ဦးရဲမြင့်!Y106</f>
        <v>0</v>
      </c>
      <c r="Z96" s="24">
        <f>ဦးရဲမြင့်!Z106</f>
        <v>0</v>
      </c>
      <c r="AA96" s="24">
        <f>ဦးရဲမြင့်!AA106</f>
        <v>0</v>
      </c>
      <c r="AB96" s="24">
        <f>ဦးရဲမြင့်!AB106</f>
        <v>0</v>
      </c>
      <c r="AC96" s="24">
        <f>ဦးရဲမြင့်!AC106</f>
        <v>0</v>
      </c>
      <c r="AD96" s="24">
        <f>ဦးရဲမြင့်!AD106</f>
        <v>0</v>
      </c>
      <c r="AE96" s="24">
        <f>ဦးရဲမြင့်!AE106</f>
        <v>50</v>
      </c>
      <c r="AF96" s="24">
        <f>ဦးရဲမြင့်!AF106</f>
        <v>600</v>
      </c>
      <c r="AG96" s="24">
        <f>ဦးရဲမြင့်!AG106</f>
        <v>0</v>
      </c>
      <c r="AH96" s="24">
        <f>ဦးရဲမြင့်!AH106</f>
        <v>0</v>
      </c>
      <c r="AI96" s="24">
        <f>ဦးရဲမြင့်!AI106</f>
        <v>0</v>
      </c>
      <c r="AJ96" s="24">
        <f>ဦးရဲမြင့်!AJ106</f>
        <v>0</v>
      </c>
      <c r="AK96" s="24">
        <f>ဦးရဲမြင့်!AK106</f>
        <v>0</v>
      </c>
      <c r="AL96" s="24">
        <f>ဦးရဲမြင့်!AL106</f>
        <v>0</v>
      </c>
      <c r="AM96" s="24">
        <f>ဦးရဲမြင့်!AM106</f>
        <v>0</v>
      </c>
      <c r="AN96" s="24">
        <f>ဦးရဲမြင့်!AN106</f>
        <v>0</v>
      </c>
      <c r="AO96" s="24">
        <f>ဦးရဲမြင့်!AO106</f>
        <v>0</v>
      </c>
      <c r="AP96" s="24">
        <f>ဦးရဲမြင့်!AP106</f>
        <v>0</v>
      </c>
      <c r="AQ96" s="24">
        <f>ဦးရဲမြင့်!AQ106</f>
        <v>0</v>
      </c>
      <c r="AR96" s="24">
        <f>ဦးရဲမြင့်!AR106</f>
        <v>0</v>
      </c>
      <c r="AS96" s="24">
        <f>ဦးရဲမြင့်!AS106</f>
        <v>0</v>
      </c>
      <c r="AT96" s="24">
        <f>ဦးရဲမြင့်!AT106</f>
        <v>0</v>
      </c>
      <c r="AU96" s="24">
        <f>ဦးရဲမြင့်!AU106</f>
        <v>0</v>
      </c>
      <c r="AV96" s="24">
        <f>ဦးရဲမြင့်!AV106</f>
        <v>0</v>
      </c>
      <c r="AW96" s="24">
        <f>ဦးရဲမြင့်!AW106</f>
        <v>0</v>
      </c>
      <c r="AX96" s="24">
        <f>ဦးရဲမြင့်!AX106</f>
        <v>0</v>
      </c>
      <c r="AY96" s="24">
        <f>ဦးရဲမြင့်!AY106</f>
        <v>0</v>
      </c>
      <c r="AZ96" s="24">
        <f>ဦးရဲမြင့်!AZ106</f>
        <v>0</v>
      </c>
      <c r="BA96" s="24">
        <f>ဦးရဲမြင့်!BA106</f>
        <v>0</v>
      </c>
      <c r="BB96" s="24">
        <f>ဦးရဲမြင့်!BB106</f>
        <v>0</v>
      </c>
      <c r="BC96" s="24">
        <f>ဦးရဲမြင့်!BC106</f>
        <v>0</v>
      </c>
      <c r="BD96" s="24">
        <f>ဦးရဲမြင့်!BD106</f>
        <v>0</v>
      </c>
      <c r="BE96" s="24">
        <f>ဦးရဲမြင့်!BE106</f>
        <v>0</v>
      </c>
      <c r="BF96" s="24">
        <f>ဦးရဲမြင့်!BF106</f>
        <v>0</v>
      </c>
      <c r="BG96" s="24">
        <f>ဦးရဲမြင့်!BG106</f>
        <v>0</v>
      </c>
      <c r="BH96" s="24">
        <f>ဦးရဲမြင့်!BH106</f>
        <v>0</v>
      </c>
      <c r="BI96" s="24">
        <f>ဦးရဲမြင့်!BI106</f>
        <v>0</v>
      </c>
      <c r="BJ96" s="24">
        <f>ဦးရဲမြင့်!BJ106</f>
        <v>0</v>
      </c>
      <c r="BK96" s="24">
        <f>ဦးရဲမြင့်!BK106</f>
        <v>0</v>
      </c>
      <c r="BL96" s="24">
        <f>ဦးရဲမြင့်!BL106</f>
        <v>0</v>
      </c>
      <c r="BM96" s="24">
        <f>ဦးရဲမြင့်!BM106</f>
        <v>0</v>
      </c>
      <c r="BN96" s="24">
        <f>ဦးရဲမြင့်!BN106</f>
        <v>0</v>
      </c>
      <c r="BO96" s="24">
        <f>ဦးရဲမြင့်!BO106</f>
        <v>0</v>
      </c>
      <c r="BP96" s="24">
        <f>ဦးရဲမြင့်!BP106</f>
        <v>0</v>
      </c>
      <c r="BQ96" s="24">
        <f>ဦးရဲမြင့်!BQ106</f>
        <v>0</v>
      </c>
      <c r="BR96" s="24">
        <f>ဦးရဲမြင့်!BR106</f>
        <v>0</v>
      </c>
      <c r="BS96" s="24">
        <f>ဦးရဲမြင့်!BS106</f>
        <v>0</v>
      </c>
      <c r="BT96" s="24">
        <f>ဦးရဲမြင့်!BT106</f>
        <v>0</v>
      </c>
      <c r="BU96" s="24">
        <f>ဦးရဲမြင့်!BU106</f>
        <v>0</v>
      </c>
      <c r="BV96" s="24">
        <f>ဦးရဲမြင့်!BV106</f>
        <v>0</v>
      </c>
      <c r="BW96" s="24">
        <f>ဦးရဲမြင့်!BW106</f>
        <v>0</v>
      </c>
      <c r="BX96" s="24">
        <f>ဦးရဲမြင့်!BX112</f>
        <v>0</v>
      </c>
      <c r="BY96" s="24">
        <f>ဦးရဲမြင့်!BY112</f>
        <v>0</v>
      </c>
      <c r="BZ96" s="24">
        <f>ဦးရဲမြင့်!BZ112</f>
        <v>0</v>
      </c>
      <c r="CA96" s="24"/>
      <c r="CB96" s="24"/>
      <c r="CC96" s="24"/>
      <c r="CD96" s="24"/>
      <c r="CE96" s="39">
        <f t="shared" si="10"/>
        <v>3060</v>
      </c>
      <c r="CF96" s="39">
        <f t="shared" si="11"/>
        <v>46240</v>
      </c>
      <c r="CG96" s="27">
        <f>CF96-'2026-FUS'!DC106</f>
        <v>0</v>
      </c>
      <c r="CH96" s="6"/>
      <c r="CI96" s="6"/>
      <c r="CJ96" s="6"/>
      <c r="CK96" s="6"/>
      <c r="CL96" s="6"/>
    </row>
    <row r="97" spans="1:90" x14ac:dyDescent="0.45">
      <c r="A97" s="22">
        <v>9</v>
      </c>
      <c r="B97" s="23" t="s">
        <v>28</v>
      </c>
      <c r="C97" s="24">
        <f>လွင်!C79</f>
        <v>0</v>
      </c>
      <c r="D97" s="24">
        <f>လွင်!D79</f>
        <v>0</v>
      </c>
      <c r="E97" s="24">
        <f>လွင်!E79</f>
        <v>0</v>
      </c>
      <c r="F97" s="24">
        <f>လွင်!F79</f>
        <v>0</v>
      </c>
      <c r="G97" s="24">
        <f>လွင်!G79</f>
        <v>30</v>
      </c>
      <c r="H97" s="24">
        <f>လွင်!H79</f>
        <v>720</v>
      </c>
      <c r="I97" s="24">
        <f>လွင်!I79</f>
        <v>0</v>
      </c>
      <c r="J97" s="24">
        <f>လွင်!J79</f>
        <v>0</v>
      </c>
      <c r="K97" s="24">
        <f>လွင်!K79</f>
        <v>0</v>
      </c>
      <c r="L97" s="24">
        <f>လွင်!L79</f>
        <v>0</v>
      </c>
      <c r="M97" s="24">
        <f>လွင်!M79</f>
        <v>1100</v>
      </c>
      <c r="N97" s="24">
        <f>လွင်!N79</f>
        <v>15400</v>
      </c>
      <c r="O97" s="24">
        <f>လွင်!O79</f>
        <v>0</v>
      </c>
      <c r="P97" s="24">
        <f>လွင်!P79</f>
        <v>0</v>
      </c>
      <c r="Q97" s="24">
        <f>လွင်!Q79</f>
        <v>0</v>
      </c>
      <c r="R97" s="24">
        <f>လွင်!R79</f>
        <v>0</v>
      </c>
      <c r="S97" s="24">
        <f>လွင်!S79</f>
        <v>55</v>
      </c>
      <c r="T97" s="24">
        <f>လွင်!T79</f>
        <v>770</v>
      </c>
      <c r="U97" s="24">
        <f>လွင်!U79</f>
        <v>0</v>
      </c>
      <c r="V97" s="24">
        <f>လွင်!V79</f>
        <v>0</v>
      </c>
      <c r="W97" s="24">
        <f>လွင်!W79</f>
        <v>70</v>
      </c>
      <c r="X97" s="24">
        <f>လွင်!X79</f>
        <v>980</v>
      </c>
      <c r="Y97" s="24">
        <f>လွင်!Y79</f>
        <v>330</v>
      </c>
      <c r="Z97" s="24">
        <f>လွင်!Z79</f>
        <v>4620</v>
      </c>
      <c r="AA97" s="24">
        <f>လွင်!AA79</f>
        <v>0</v>
      </c>
      <c r="AB97" s="24">
        <f>လွင်!AB79</f>
        <v>0</v>
      </c>
      <c r="AC97" s="24">
        <f>လွင်!AC79</f>
        <v>0</v>
      </c>
      <c r="AD97" s="24">
        <f>လွင်!AD79</f>
        <v>0</v>
      </c>
      <c r="AE97" s="24">
        <f>လွင်!AE79</f>
        <v>25</v>
      </c>
      <c r="AF97" s="24">
        <f>လွင်!AF79</f>
        <v>300</v>
      </c>
      <c r="AG97" s="24">
        <f>လွင်!AG79</f>
        <v>10</v>
      </c>
      <c r="AH97" s="24">
        <f>လွင်!AH79</f>
        <v>120</v>
      </c>
      <c r="AI97" s="24">
        <f>လွင်!AI79</f>
        <v>0</v>
      </c>
      <c r="AJ97" s="24">
        <f>လွင်!AJ79</f>
        <v>0</v>
      </c>
      <c r="AK97" s="24">
        <f>လွင်!AK79</f>
        <v>0</v>
      </c>
      <c r="AL97" s="24">
        <f>လွင်!AL79</f>
        <v>0</v>
      </c>
      <c r="AM97" s="24">
        <f>လွင်!AM79</f>
        <v>0</v>
      </c>
      <c r="AN97" s="24">
        <f>လွင်!AN79</f>
        <v>0</v>
      </c>
      <c r="AO97" s="24">
        <f>လွင်!AO79</f>
        <v>0</v>
      </c>
      <c r="AP97" s="24">
        <f>လွင်!AP79</f>
        <v>0</v>
      </c>
      <c r="AQ97" s="24">
        <f>လွင်!AQ79</f>
        <v>0</v>
      </c>
      <c r="AR97" s="24">
        <f>လွင်!AR79</f>
        <v>0</v>
      </c>
      <c r="AS97" s="24">
        <f>လွင်!AS79</f>
        <v>0</v>
      </c>
      <c r="AT97" s="24">
        <f>လွင်!AT79</f>
        <v>0</v>
      </c>
      <c r="AU97" s="24">
        <f>လွင်!AU79</f>
        <v>0</v>
      </c>
      <c r="AV97" s="24">
        <f>လွင်!AV79</f>
        <v>0</v>
      </c>
      <c r="AW97" s="24">
        <f>လွင်!AW79</f>
        <v>0</v>
      </c>
      <c r="AX97" s="24">
        <f>လွင်!AX79</f>
        <v>0</v>
      </c>
      <c r="AY97" s="24">
        <f>လွင်!AY79</f>
        <v>0</v>
      </c>
      <c r="AZ97" s="24">
        <f>လွင်!AZ79</f>
        <v>0</v>
      </c>
      <c r="BA97" s="24">
        <f>လွင်!BA79</f>
        <v>0</v>
      </c>
      <c r="BB97" s="24">
        <f>လွင်!BB79</f>
        <v>0</v>
      </c>
      <c r="BC97" s="24">
        <f>လွင်!BC79</f>
        <v>430</v>
      </c>
      <c r="BD97" s="24">
        <f>လွင်!BD79</f>
        <v>10320</v>
      </c>
      <c r="BE97" s="24">
        <f>လွင်!BE79</f>
        <v>0</v>
      </c>
      <c r="BF97" s="24">
        <f>လွင်!BF79</f>
        <v>0</v>
      </c>
      <c r="BG97" s="24">
        <f>လွင်!BG79</f>
        <v>100</v>
      </c>
      <c r="BH97" s="24">
        <f>လွင်!BH79</f>
        <v>1200</v>
      </c>
      <c r="BI97" s="24">
        <f>လွင်!BI79</f>
        <v>0</v>
      </c>
      <c r="BJ97" s="24">
        <f>လွင်!BJ79</f>
        <v>0</v>
      </c>
      <c r="BK97" s="24">
        <f>လွင်!BK79</f>
        <v>0</v>
      </c>
      <c r="BL97" s="24">
        <f>လွင်!BL79</f>
        <v>0</v>
      </c>
      <c r="BM97" s="24">
        <f>လွင်!BM79</f>
        <v>0</v>
      </c>
      <c r="BN97" s="24">
        <f>လွင်!BN79</f>
        <v>0</v>
      </c>
      <c r="BO97" s="24">
        <f>လွင်!BO79</f>
        <v>0</v>
      </c>
      <c r="BP97" s="24">
        <f>လွင်!BP79</f>
        <v>0</v>
      </c>
      <c r="BQ97" s="24">
        <f>လွင်!BQ79</f>
        <v>0</v>
      </c>
      <c r="BR97" s="24">
        <f>လွင်!BR79</f>
        <v>0</v>
      </c>
      <c r="BS97" s="24">
        <f>လွင်!BS79</f>
        <v>0</v>
      </c>
      <c r="BT97" s="24">
        <f>လွင်!BT79</f>
        <v>0</v>
      </c>
      <c r="BU97" s="24">
        <f>လွင်!BU79</f>
        <v>0</v>
      </c>
      <c r="BV97" s="24">
        <f>လွင်!BV79</f>
        <v>0</v>
      </c>
      <c r="BW97" s="24">
        <f>လွင်!BW79</f>
        <v>0</v>
      </c>
      <c r="BX97" s="24">
        <f>လွင်!BX94</f>
        <v>0</v>
      </c>
      <c r="BY97" s="24">
        <f>လွင်!BY94</f>
        <v>0</v>
      </c>
      <c r="BZ97" s="24">
        <f>လွင်!BZ94</f>
        <v>0</v>
      </c>
      <c r="CA97" s="24">
        <f>လွင်!CA94</f>
        <v>0</v>
      </c>
      <c r="CB97" s="24">
        <f>လွင်!CB94</f>
        <v>0</v>
      </c>
      <c r="CC97" s="24">
        <f>လွင်!CC94</f>
        <v>0</v>
      </c>
      <c r="CD97" s="24">
        <f>လွင်!CD94</f>
        <v>0</v>
      </c>
      <c r="CE97" s="39">
        <f t="shared" si="10"/>
        <v>2150</v>
      </c>
      <c r="CF97" s="39">
        <f t="shared" si="11"/>
        <v>34430</v>
      </c>
      <c r="CG97" s="27">
        <f>CF97-'2026-FUS'!DC107</f>
        <v>0</v>
      </c>
      <c r="CH97" s="6"/>
      <c r="CI97" s="6"/>
      <c r="CJ97" s="6"/>
      <c r="CK97" s="6"/>
      <c r="CL97" s="6"/>
    </row>
    <row r="98" spans="1:90" x14ac:dyDescent="0.45">
      <c r="A98" s="22">
        <v>10</v>
      </c>
      <c r="B98" s="23" t="s">
        <v>26</v>
      </c>
      <c r="C98" s="24">
        <f>ဦးစိုးဝင်း!C64</f>
        <v>0</v>
      </c>
      <c r="D98" s="24">
        <f>ဦးစိုးဝင်း!D64</f>
        <v>0</v>
      </c>
      <c r="E98" s="24">
        <f>ဦးစိုးဝင်း!E64</f>
        <v>0</v>
      </c>
      <c r="F98" s="24">
        <f>ဦးစိုးဝင်း!F64</f>
        <v>0</v>
      </c>
      <c r="G98" s="24">
        <f>ဦးစိုးဝင်း!G64</f>
        <v>0</v>
      </c>
      <c r="H98" s="24">
        <f>ဦးစိုးဝင်း!H64</f>
        <v>0</v>
      </c>
      <c r="I98" s="24">
        <f>ဦးစိုးဝင်း!I64</f>
        <v>0</v>
      </c>
      <c r="J98" s="24">
        <f>ဦးစိုးဝင်း!J64</f>
        <v>0</v>
      </c>
      <c r="K98" s="24">
        <f>ဦးစိုးဝင်း!K64</f>
        <v>0</v>
      </c>
      <c r="L98" s="24">
        <f>ဦးစိုးဝင်း!L64</f>
        <v>0</v>
      </c>
      <c r="M98" s="24">
        <f>ဦးစိုးဝင်း!M64</f>
        <v>500</v>
      </c>
      <c r="N98" s="24">
        <f>ဦးစိုးဝင်း!N64</f>
        <v>7000</v>
      </c>
      <c r="O98" s="24">
        <f>ဦးစိုးဝင်း!O64</f>
        <v>0</v>
      </c>
      <c r="P98" s="24">
        <f>ဦးစိုးဝင်း!P64</f>
        <v>0</v>
      </c>
      <c r="Q98" s="24">
        <f>ဦးစိုးဝင်း!Q64</f>
        <v>0</v>
      </c>
      <c r="R98" s="24">
        <f>ဦးစိုးဝင်း!R64</f>
        <v>0</v>
      </c>
      <c r="S98" s="24">
        <f>ဦးစိုးဝင်း!S64</f>
        <v>0</v>
      </c>
      <c r="T98" s="24">
        <f>ဦးစိုးဝင်း!T64</f>
        <v>0</v>
      </c>
      <c r="U98" s="24">
        <f>ဦးစိုးဝင်း!U64</f>
        <v>0</v>
      </c>
      <c r="V98" s="24">
        <f>ဦးစိုးဝင်း!V64</f>
        <v>0</v>
      </c>
      <c r="W98" s="24">
        <f>ဦးစိုးဝင်း!W64</f>
        <v>0</v>
      </c>
      <c r="X98" s="24">
        <f>ဦးစိုးဝင်း!X64</f>
        <v>0</v>
      </c>
      <c r="Y98" s="24">
        <f>ဦးစိုးဝင်း!Y64</f>
        <v>150</v>
      </c>
      <c r="Z98" s="24">
        <f>ဦးစိုးဝင်း!Z64</f>
        <v>2100</v>
      </c>
      <c r="AA98" s="24">
        <f>ဦးစိုးဝင်း!AA64</f>
        <v>0</v>
      </c>
      <c r="AB98" s="24">
        <f>ဦးစိုးဝင်း!AB64</f>
        <v>0</v>
      </c>
      <c r="AC98" s="24">
        <f>ဦးစိုးဝင်း!AC64</f>
        <v>0</v>
      </c>
      <c r="AD98" s="24">
        <f>ဦးစိုးဝင်း!AD64</f>
        <v>0</v>
      </c>
      <c r="AE98" s="24">
        <f>ဦးစိုးဝင်း!AE64</f>
        <v>0</v>
      </c>
      <c r="AF98" s="24">
        <f>ဦးစိုးဝင်း!AF64</f>
        <v>0</v>
      </c>
      <c r="AG98" s="24">
        <f>ဦးစိုးဝင်း!AG64</f>
        <v>0</v>
      </c>
      <c r="AH98" s="24">
        <f>ဦးစိုးဝင်း!AH64</f>
        <v>0</v>
      </c>
      <c r="AI98" s="24">
        <f>ဦးစိုးဝင်း!AI64</f>
        <v>0</v>
      </c>
      <c r="AJ98" s="24">
        <f>ဦးစိုးဝင်း!AJ64</f>
        <v>0</v>
      </c>
      <c r="AK98" s="24">
        <f>ဦးစိုးဝင်း!AK64</f>
        <v>0</v>
      </c>
      <c r="AL98" s="24">
        <f>ဦးစိုးဝင်း!AL64</f>
        <v>0</v>
      </c>
      <c r="AM98" s="24">
        <f>ဦးစိုးဝင်း!AM64</f>
        <v>300</v>
      </c>
      <c r="AN98" s="24">
        <f>ဦးစိုးဝင်း!AN64</f>
        <v>3600</v>
      </c>
      <c r="AO98" s="24">
        <f>ဦးစိုးဝင်း!AO64</f>
        <v>0</v>
      </c>
      <c r="AP98" s="24">
        <f>ဦးစိုးဝင်း!AP64</f>
        <v>0</v>
      </c>
      <c r="AQ98" s="24">
        <f>ဦးစိုးဝင်း!AQ64</f>
        <v>0</v>
      </c>
      <c r="AR98" s="24">
        <f>ဦးစိုးဝင်း!AR64</f>
        <v>0</v>
      </c>
      <c r="AS98" s="24">
        <f>ဦးစိုးဝင်း!AS64</f>
        <v>0</v>
      </c>
      <c r="AT98" s="24">
        <f>ဦးစိုးဝင်း!AT64</f>
        <v>0</v>
      </c>
      <c r="AU98" s="24">
        <f>ဦးစိုးဝင်း!AU64</f>
        <v>0</v>
      </c>
      <c r="AV98" s="24">
        <f>ဦးစိုးဝင်း!AV64</f>
        <v>0</v>
      </c>
      <c r="AW98" s="24">
        <f>ဦးစိုးဝင်း!AW64</f>
        <v>0</v>
      </c>
      <c r="AX98" s="24">
        <f>ဦးစိုးဝင်း!AX64</f>
        <v>0</v>
      </c>
      <c r="AY98" s="24">
        <f>ဦးစိုးဝင်း!AY64</f>
        <v>0</v>
      </c>
      <c r="AZ98" s="24">
        <f>ဦးစိုးဝင်း!AZ64</f>
        <v>0</v>
      </c>
      <c r="BA98" s="24">
        <f>ဦးစိုးဝင်း!BA64</f>
        <v>0</v>
      </c>
      <c r="BB98" s="24">
        <f>ဦးစိုးဝင်း!BB64</f>
        <v>0</v>
      </c>
      <c r="BC98" s="24">
        <f>ဦးစိုးဝင်း!BC64</f>
        <v>0</v>
      </c>
      <c r="BD98" s="24">
        <f>ဦးစိုးဝင်း!BD64</f>
        <v>0</v>
      </c>
      <c r="BE98" s="24">
        <f>ဦးစိုးဝင်း!BE64</f>
        <v>0</v>
      </c>
      <c r="BF98" s="24">
        <f>ဦးစိုးဝင်း!BF64</f>
        <v>0</v>
      </c>
      <c r="BG98" s="24">
        <f>ဦးစိုးဝင်း!BG64</f>
        <v>0</v>
      </c>
      <c r="BH98" s="24">
        <f>ဦးစိုးဝင်း!BH64</f>
        <v>0</v>
      </c>
      <c r="BI98" s="24">
        <f>ဦးစိုးဝင်း!BI64</f>
        <v>0</v>
      </c>
      <c r="BJ98" s="24">
        <f>ဦးစိုးဝင်း!BJ64</f>
        <v>0</v>
      </c>
      <c r="BK98" s="24">
        <f>ဦးစိုးဝင်း!BK64</f>
        <v>0</v>
      </c>
      <c r="BL98" s="24">
        <f>ဦးစိုးဝင်း!BL64</f>
        <v>0</v>
      </c>
      <c r="BM98" s="24">
        <f>ဦးစိုးဝင်း!BM64</f>
        <v>0</v>
      </c>
      <c r="BN98" s="24">
        <f>ဦးစိုးဝင်း!BN64</f>
        <v>0</v>
      </c>
      <c r="BO98" s="24">
        <f>ဦးစိုးဝင်း!BO64</f>
        <v>0</v>
      </c>
      <c r="BP98" s="24">
        <f>ဦးစိုးဝင်း!BP64</f>
        <v>0</v>
      </c>
      <c r="BQ98" s="24">
        <f>ဦးစိုးဝင်း!BQ64</f>
        <v>0</v>
      </c>
      <c r="BR98" s="24">
        <f>ဦးစိုးဝင်း!BR64</f>
        <v>0</v>
      </c>
      <c r="BS98" s="24">
        <f>ဦးစိုးဝင်း!BS64</f>
        <v>0</v>
      </c>
      <c r="BT98" s="24">
        <f>ဦးစိုးဝင်း!BT64</f>
        <v>0</v>
      </c>
      <c r="BU98" s="24">
        <f>ဦးစိုးဝင်း!BU64</f>
        <v>0</v>
      </c>
      <c r="BV98" s="24">
        <f>ဦးစိုးဝင်း!BV64</f>
        <v>0</v>
      </c>
      <c r="BW98" s="24">
        <f>ဦးစိုးဝင်း!BW64</f>
        <v>0</v>
      </c>
      <c r="BX98" s="24">
        <f>ဦးစိုးဝင်း!BX84</f>
        <v>0</v>
      </c>
      <c r="BY98" s="24">
        <f>ဦးစိုးဝင်း!BY84</f>
        <v>0</v>
      </c>
      <c r="BZ98" s="24">
        <f>ဦးစိုးဝင်း!BZ84</f>
        <v>0</v>
      </c>
      <c r="CA98" s="24">
        <f>ဦးစိုးဝင်း!CA84</f>
        <v>0</v>
      </c>
      <c r="CB98" s="24">
        <f>ဦးစိုးဝင်း!CB84</f>
        <v>0</v>
      </c>
      <c r="CC98" s="24">
        <f>ဦးစိုးဝင်း!CC84</f>
        <v>0</v>
      </c>
      <c r="CD98" s="24">
        <f>ဦးစိုးဝင်း!CD84</f>
        <v>0</v>
      </c>
      <c r="CE98" s="39">
        <f t="shared" si="10"/>
        <v>950</v>
      </c>
      <c r="CF98" s="39">
        <f t="shared" si="11"/>
        <v>12700</v>
      </c>
      <c r="CG98" s="27">
        <f>CF98-'2026-FUS'!DC108</f>
        <v>0</v>
      </c>
      <c r="CH98" s="6"/>
      <c r="CI98" s="6"/>
      <c r="CJ98" s="6"/>
      <c r="CK98" s="6"/>
      <c r="CL98" s="6"/>
    </row>
    <row r="99" spans="1:90" x14ac:dyDescent="0.45">
      <c r="A99" s="22">
        <v>11</v>
      </c>
      <c r="B99" s="23" t="s">
        <v>22</v>
      </c>
      <c r="C99" s="24">
        <f>ဦးသိန်းစိုး!C64</f>
        <v>0</v>
      </c>
      <c r="D99" s="24">
        <f>ဦးသိန်းစိုး!D64</f>
        <v>0</v>
      </c>
      <c r="E99" s="24">
        <f>ဦးသိန်းစိုး!E64</f>
        <v>0</v>
      </c>
      <c r="F99" s="24">
        <f>ဦးသိန်းစိုး!F64</f>
        <v>0</v>
      </c>
      <c r="G99" s="24">
        <f>ဦးသိန်းစိုး!G64</f>
        <v>0</v>
      </c>
      <c r="H99" s="24">
        <f>ဦးသိန်းစိုး!H64</f>
        <v>0</v>
      </c>
      <c r="I99" s="24">
        <f>ဦးသိန်းစိုး!I64</f>
        <v>0</v>
      </c>
      <c r="J99" s="24">
        <f>ဦးသိန်းစိုး!J64</f>
        <v>0</v>
      </c>
      <c r="K99" s="24">
        <f>ဦးသိန်းစိုး!K64</f>
        <v>0</v>
      </c>
      <c r="L99" s="24">
        <f>ဦးသိန်းစိုး!L64</f>
        <v>0</v>
      </c>
      <c r="M99" s="24">
        <f>ဦးသိန်းစိုး!M64</f>
        <v>300</v>
      </c>
      <c r="N99" s="24">
        <f>ဦးသိန်းစိုး!N64</f>
        <v>4200</v>
      </c>
      <c r="O99" s="24">
        <f>ဦးသိန်းစိုး!O64</f>
        <v>0</v>
      </c>
      <c r="P99" s="24">
        <f>ဦးသိန်းစိုး!P64</f>
        <v>0</v>
      </c>
      <c r="Q99" s="24">
        <f>ဦးသိန်းစိုး!Q64</f>
        <v>0</v>
      </c>
      <c r="R99" s="24">
        <f>ဦးသိန်းစိုး!R64</f>
        <v>0</v>
      </c>
      <c r="S99" s="24">
        <f>ဦးသိန်းစိုး!S64</f>
        <v>0</v>
      </c>
      <c r="T99" s="24">
        <f>ဦးသိန်းစိုး!T64</f>
        <v>0</v>
      </c>
      <c r="U99" s="24">
        <f>ဦးသိန်းစိုး!U64</f>
        <v>0</v>
      </c>
      <c r="V99" s="24">
        <f>ဦးသိန်းစိုး!V64</f>
        <v>0</v>
      </c>
      <c r="W99" s="24">
        <f>ဦးသိန်းစိုး!W64</f>
        <v>100</v>
      </c>
      <c r="X99" s="24">
        <f>ဦးသိန်းစိုး!X64</f>
        <v>1400</v>
      </c>
      <c r="Y99" s="24">
        <f>ဦးသိန်းစိုး!Y64</f>
        <v>0</v>
      </c>
      <c r="Z99" s="24">
        <f>ဦးသိန်းစိုး!Z64</f>
        <v>0</v>
      </c>
      <c r="AA99" s="24">
        <f>ဦးသိန်းစိုး!AA64</f>
        <v>0</v>
      </c>
      <c r="AB99" s="24">
        <f>ဦးသိန်းစိုး!AB64</f>
        <v>0</v>
      </c>
      <c r="AC99" s="24">
        <f>ဦးသိန်းစိုး!AC64</f>
        <v>0</v>
      </c>
      <c r="AD99" s="24">
        <f>ဦးသိန်းစိုး!AD64</f>
        <v>0</v>
      </c>
      <c r="AE99" s="24">
        <f>ဦးသိန်းစိုး!AE64</f>
        <v>0</v>
      </c>
      <c r="AF99" s="24">
        <f>ဦးသိန်းစိုး!AF64</f>
        <v>0</v>
      </c>
      <c r="AG99" s="24">
        <f>ဦးသိန်းစိုး!AG64</f>
        <v>0</v>
      </c>
      <c r="AH99" s="24">
        <f>ဦးသိန်းစိုး!AH64</f>
        <v>0</v>
      </c>
      <c r="AI99" s="24">
        <f>ဦးသိန်းစိုး!AI64</f>
        <v>0</v>
      </c>
      <c r="AJ99" s="24">
        <f>ဦးသိန်းစိုး!AJ64</f>
        <v>0</v>
      </c>
      <c r="AK99" s="24">
        <f>ဦးသိန်းစိုး!AK64</f>
        <v>0</v>
      </c>
      <c r="AL99" s="24">
        <f>ဦးသိန်းစိုး!AL64</f>
        <v>0</v>
      </c>
      <c r="AM99" s="24">
        <f>ဦးသိန်းစိုး!AM64</f>
        <v>50</v>
      </c>
      <c r="AN99" s="24">
        <f>ဦးသိန်းစိုး!AN64</f>
        <v>600</v>
      </c>
      <c r="AO99" s="24">
        <f>ဦးသိန်းစိုး!AO64</f>
        <v>0</v>
      </c>
      <c r="AP99" s="24">
        <f>ဦးသိန်းစိုး!AP64</f>
        <v>0</v>
      </c>
      <c r="AQ99" s="24">
        <f>ဦးသိန်းစိုး!AQ64</f>
        <v>0</v>
      </c>
      <c r="AR99" s="24">
        <f>ဦးသိန်းစိုး!AR64</f>
        <v>0</v>
      </c>
      <c r="AS99" s="24">
        <f>ဦးသိန်းစိုး!AS64</f>
        <v>0</v>
      </c>
      <c r="AT99" s="24">
        <f>ဦးသိန်းစိုး!AT64</f>
        <v>0</v>
      </c>
      <c r="AU99" s="24">
        <f>ဦးသိန်းစိုး!AU64</f>
        <v>0</v>
      </c>
      <c r="AV99" s="24">
        <f>ဦးသိန်းစိုး!AV64</f>
        <v>0</v>
      </c>
      <c r="AW99" s="24">
        <f>ဦးသိန်းစိုး!AW64</f>
        <v>0</v>
      </c>
      <c r="AX99" s="24">
        <f>ဦးသိန်းစိုး!AX64</f>
        <v>0</v>
      </c>
      <c r="AY99" s="24">
        <f>ဦးသိန်းစိုး!AY64</f>
        <v>0</v>
      </c>
      <c r="AZ99" s="24">
        <f>ဦးသိန်းစိုး!AZ64</f>
        <v>0</v>
      </c>
      <c r="BA99" s="24">
        <f>ဦးသိန်းစိုး!BA64</f>
        <v>0</v>
      </c>
      <c r="BB99" s="24">
        <f>ဦးသိန်းစိုး!BB64</f>
        <v>0</v>
      </c>
      <c r="BC99" s="24">
        <f>ဦးသိန်းစိုး!BC64</f>
        <v>200</v>
      </c>
      <c r="BD99" s="24">
        <f>ဦးသိန်းစိုး!BD64</f>
        <v>4800</v>
      </c>
      <c r="BE99" s="24">
        <f>ဦးသိန်းစိုး!BE64</f>
        <v>0</v>
      </c>
      <c r="BF99" s="24">
        <f>ဦးသိန်းစိုး!BF64</f>
        <v>0</v>
      </c>
      <c r="BG99" s="24">
        <f>ဦးသိန်းစိုး!BG64</f>
        <v>0</v>
      </c>
      <c r="BH99" s="24">
        <f>ဦးသိန်းစိုး!BH64</f>
        <v>0</v>
      </c>
      <c r="BI99" s="24">
        <f>ဦးသိန်းစိုး!BI64</f>
        <v>0</v>
      </c>
      <c r="BJ99" s="24">
        <f>ဦးသိန်းစိုး!BJ64</f>
        <v>0</v>
      </c>
      <c r="BK99" s="24">
        <f>ဦးသိန်းစိုး!BK64</f>
        <v>0</v>
      </c>
      <c r="BL99" s="24">
        <f>ဦးသိန်းစိုး!BL64</f>
        <v>0</v>
      </c>
      <c r="BM99" s="24">
        <f>ဦးသိန်းစိုး!BM64</f>
        <v>0</v>
      </c>
      <c r="BN99" s="24">
        <f>ဦးသိန်းစိုး!BN64</f>
        <v>0</v>
      </c>
      <c r="BO99" s="24">
        <f>ဦးသိန်းစိုး!BO64</f>
        <v>0</v>
      </c>
      <c r="BP99" s="24">
        <f>ဦးသိန်းစိုး!BP64</f>
        <v>0</v>
      </c>
      <c r="BQ99" s="24">
        <f>ဦးသိန်းစိုး!BQ64</f>
        <v>0</v>
      </c>
      <c r="BR99" s="24">
        <f>ဦးသိန်းစိုး!BR64</f>
        <v>0</v>
      </c>
      <c r="BS99" s="24">
        <f>ဦးသိန်းစိုး!BS64</f>
        <v>0</v>
      </c>
      <c r="BT99" s="24">
        <f>ဦးသိန်းစိုး!BT64</f>
        <v>0</v>
      </c>
      <c r="BU99" s="24">
        <f>ဦးသိန်းစိုး!BU64</f>
        <v>0</v>
      </c>
      <c r="BV99" s="24">
        <f>ဦးသိန်းစိုး!BV64</f>
        <v>0</v>
      </c>
      <c r="BW99" s="24">
        <f>ဦးသိန်းစိုး!BW64</f>
        <v>0</v>
      </c>
      <c r="BX99" s="24">
        <f>ဦးသိန်းစိုး!BX64</f>
        <v>0</v>
      </c>
      <c r="BY99" s="24">
        <f>ဦးသိန်းစိုး!BY64</f>
        <v>0</v>
      </c>
      <c r="BZ99" s="24">
        <f>ဦးသိန်းစိုး!BZ64</f>
        <v>0</v>
      </c>
      <c r="CA99" s="24">
        <f>ဦးသိန်းစိုး!CA64</f>
        <v>0</v>
      </c>
      <c r="CB99" s="24">
        <f>ဦးသိန်းစိုး!CB64</f>
        <v>0</v>
      </c>
      <c r="CC99" s="24">
        <f>ဦးသိန်းစိုး!CC64</f>
        <v>0</v>
      </c>
      <c r="CD99" s="24">
        <f>ဦးသိန်းစိုး!CD64</f>
        <v>0</v>
      </c>
      <c r="CE99" s="39">
        <f t="shared" si="10"/>
        <v>650</v>
      </c>
      <c r="CF99" s="39">
        <f t="shared" si="11"/>
        <v>11000</v>
      </c>
      <c r="CG99" s="27">
        <f>CF99-'2026-FUS'!DC109</f>
        <v>0</v>
      </c>
      <c r="CH99" s="6"/>
      <c r="CI99" s="6"/>
      <c r="CJ99" s="6"/>
      <c r="CK99" s="6"/>
      <c r="CL99" s="6"/>
    </row>
    <row r="100" spans="1:90" x14ac:dyDescent="0.45">
      <c r="A100" s="22">
        <v>12</v>
      </c>
      <c r="B100" s="23" t="s">
        <v>20</v>
      </c>
      <c r="C100" s="24">
        <f>ကောင်းထက်သူ!C64</f>
        <v>0</v>
      </c>
      <c r="D100" s="24">
        <f>ကောင်းထက်သူ!D64</f>
        <v>0</v>
      </c>
      <c r="E100" s="24">
        <f>ကောင်းထက်သူ!E64</f>
        <v>0</v>
      </c>
      <c r="F100" s="24">
        <f>ကောင်းထက်သူ!F64</f>
        <v>0</v>
      </c>
      <c r="G100" s="24">
        <f>ကောင်းထက်သူ!G64</f>
        <v>0</v>
      </c>
      <c r="H100" s="24">
        <f>ကောင်းထက်သူ!H64</f>
        <v>0</v>
      </c>
      <c r="I100" s="24">
        <f>ကောင်းထက်သူ!I64</f>
        <v>0</v>
      </c>
      <c r="J100" s="24">
        <f>ကောင်းထက်သူ!J64</f>
        <v>0</v>
      </c>
      <c r="K100" s="24">
        <f>ကောင်းထက်သူ!K64</f>
        <v>0</v>
      </c>
      <c r="L100" s="24">
        <f>ကောင်းထက်သူ!L64</f>
        <v>0</v>
      </c>
      <c r="M100" s="24">
        <f>ကောင်းထက်သူ!M64</f>
        <v>750</v>
      </c>
      <c r="N100" s="24">
        <f>ကောင်းထက်သူ!N64</f>
        <v>10500</v>
      </c>
      <c r="O100" s="24">
        <f>ကောင်းထက်သူ!O64</f>
        <v>0</v>
      </c>
      <c r="P100" s="24">
        <f>ကောင်းထက်သူ!P64</f>
        <v>0</v>
      </c>
      <c r="Q100" s="24">
        <f>ကောင်းထက်သူ!Q64</f>
        <v>0</v>
      </c>
      <c r="R100" s="24">
        <f>ကောင်းထက်သူ!R64</f>
        <v>0</v>
      </c>
      <c r="S100" s="24">
        <f>ကောင်းထက်သူ!S64</f>
        <v>0</v>
      </c>
      <c r="T100" s="24">
        <f>ကောင်းထက်သူ!T64</f>
        <v>0</v>
      </c>
      <c r="U100" s="24">
        <f>ကောင်းထက်သူ!U64</f>
        <v>0</v>
      </c>
      <c r="V100" s="24">
        <f>ကောင်းထက်သူ!V64</f>
        <v>0</v>
      </c>
      <c r="W100" s="24">
        <f>ကောင်းထက်သူ!W64</f>
        <v>20</v>
      </c>
      <c r="X100" s="24">
        <f>ကောင်းထက်သူ!X64</f>
        <v>280</v>
      </c>
      <c r="Y100" s="24">
        <f>ကောင်းထက်သူ!Y64</f>
        <v>50</v>
      </c>
      <c r="Z100" s="24">
        <f>ကောင်းထက်သူ!Z64</f>
        <v>700</v>
      </c>
      <c r="AA100" s="24">
        <f>ကောင်းထက်သူ!AA64</f>
        <v>0</v>
      </c>
      <c r="AB100" s="24">
        <f>ကောင်းထက်သူ!AB64</f>
        <v>0</v>
      </c>
      <c r="AC100" s="24">
        <f>ကောင်းထက်သူ!AC64</f>
        <v>0</v>
      </c>
      <c r="AD100" s="24">
        <f>ကောင်းထက်သူ!AD64</f>
        <v>0</v>
      </c>
      <c r="AE100" s="24">
        <f>ကောင်းထက်သူ!AE64</f>
        <v>0</v>
      </c>
      <c r="AF100" s="24">
        <f>ကောင်းထက်သူ!AF64</f>
        <v>0</v>
      </c>
      <c r="AG100" s="24">
        <f>ကောင်းထက်သူ!AG64</f>
        <v>0</v>
      </c>
      <c r="AH100" s="24">
        <f>ကောင်းထက်သူ!AH64</f>
        <v>0</v>
      </c>
      <c r="AI100" s="24">
        <f>ကောင်းထက်သူ!AI64</f>
        <v>0</v>
      </c>
      <c r="AJ100" s="24">
        <f>ကောင်းထက်သူ!AJ64</f>
        <v>0</v>
      </c>
      <c r="AK100" s="24">
        <f>ကောင်းထက်သူ!AK64</f>
        <v>0</v>
      </c>
      <c r="AL100" s="24">
        <f>ကောင်းထက်သူ!AL64</f>
        <v>0</v>
      </c>
      <c r="AM100" s="24">
        <f>ကောင်းထက်သူ!AM64</f>
        <v>30</v>
      </c>
      <c r="AN100" s="24">
        <f>ကောင်းထက်သူ!AN64</f>
        <v>360</v>
      </c>
      <c r="AO100" s="24">
        <f>ကောင်းထက်သူ!AO64</f>
        <v>0</v>
      </c>
      <c r="AP100" s="24">
        <f>ကောင်းထက်သူ!AP64</f>
        <v>0</v>
      </c>
      <c r="AQ100" s="24">
        <f>ကောင်းထက်သူ!AQ64</f>
        <v>0</v>
      </c>
      <c r="AR100" s="24">
        <f>ကောင်းထက်သူ!AR64</f>
        <v>0</v>
      </c>
      <c r="AS100" s="24">
        <f>ကောင်းထက်သူ!AS64</f>
        <v>0</v>
      </c>
      <c r="AT100" s="24">
        <f>ကောင်းထက်သူ!AT64</f>
        <v>0</v>
      </c>
      <c r="AU100" s="24">
        <f>ကောင်းထက်သူ!AU64</f>
        <v>0</v>
      </c>
      <c r="AV100" s="24">
        <f>ကောင်းထက်သူ!AV64</f>
        <v>0</v>
      </c>
      <c r="AW100" s="24">
        <f>ကောင်းထက်သူ!AW64</f>
        <v>0</v>
      </c>
      <c r="AX100" s="24">
        <f>ကောင်းထက်သူ!AX64</f>
        <v>0</v>
      </c>
      <c r="AY100" s="24">
        <f>ကောင်းထက်သူ!AY64</f>
        <v>0</v>
      </c>
      <c r="AZ100" s="24">
        <f>ကောင်းထက်သူ!AZ64</f>
        <v>0</v>
      </c>
      <c r="BA100" s="24">
        <f>ကောင်းထက်သူ!BA64</f>
        <v>0</v>
      </c>
      <c r="BB100" s="24">
        <f>ကောင်းထက်သူ!BB64</f>
        <v>0</v>
      </c>
      <c r="BC100" s="24">
        <f>ကောင်းထက်သူ!BC64</f>
        <v>50</v>
      </c>
      <c r="BD100" s="24">
        <f>ကောင်းထက်သူ!BD64</f>
        <v>1200</v>
      </c>
      <c r="BE100" s="24">
        <f>ကောင်းထက်သူ!BE64</f>
        <v>0</v>
      </c>
      <c r="BF100" s="24">
        <f>ကောင်းထက်သူ!BF64</f>
        <v>0</v>
      </c>
      <c r="BG100" s="24">
        <f>ကောင်းထက်သူ!BG64</f>
        <v>0</v>
      </c>
      <c r="BH100" s="24">
        <f>ကောင်းထက်သူ!BH64</f>
        <v>0</v>
      </c>
      <c r="BI100" s="24">
        <f>ကောင်းထက်သူ!BI64</f>
        <v>0</v>
      </c>
      <c r="BJ100" s="24">
        <f>ကောင်းထက်သူ!BJ64</f>
        <v>0</v>
      </c>
      <c r="BK100" s="24">
        <f>ကောင်းထက်သူ!BK64</f>
        <v>0</v>
      </c>
      <c r="BL100" s="24">
        <f>ကောင်းထက်သူ!BL64</f>
        <v>0</v>
      </c>
      <c r="BM100" s="24">
        <f>ကောင်းထက်သူ!BM64</f>
        <v>0</v>
      </c>
      <c r="BN100" s="24">
        <f>ကောင်းထက်သူ!BN64</f>
        <v>0</v>
      </c>
      <c r="BO100" s="24">
        <f>ကောင်းထက်သူ!BO64</f>
        <v>0</v>
      </c>
      <c r="BP100" s="24">
        <f>ကောင်းထက်သူ!BP64</f>
        <v>0</v>
      </c>
      <c r="BQ100" s="24">
        <f>ကောင်းထက်သူ!BQ64</f>
        <v>0</v>
      </c>
      <c r="BR100" s="24">
        <f>ကောင်းထက်သူ!BR64</f>
        <v>0</v>
      </c>
      <c r="BS100" s="24">
        <f>ကောင်းထက်သူ!BS64</f>
        <v>0</v>
      </c>
      <c r="BT100" s="24">
        <f>ကောင်းထက်သူ!BT64</f>
        <v>0</v>
      </c>
      <c r="BU100" s="24">
        <f>ကောင်းထက်သူ!BU64</f>
        <v>0</v>
      </c>
      <c r="BV100" s="24">
        <f>ကောင်းထက်သူ!BV64</f>
        <v>0</v>
      </c>
      <c r="BW100" s="24">
        <f>ကောင်းထက်သူ!BW64</f>
        <v>0</v>
      </c>
      <c r="BX100" s="24">
        <f>ကောင်းထက်သူ!BX84</f>
        <v>0</v>
      </c>
      <c r="BY100" s="24">
        <f>ကောင်းထက်သူ!BY84</f>
        <v>0</v>
      </c>
      <c r="BZ100" s="24">
        <f>ကောင်းထက်သူ!BZ84</f>
        <v>0</v>
      </c>
      <c r="CA100" s="24">
        <f>ကောင်းထက်သူ!CA84</f>
        <v>0</v>
      </c>
      <c r="CB100" s="24">
        <f>ကောင်းထက်သူ!CB84</f>
        <v>0</v>
      </c>
      <c r="CC100" s="24">
        <f>ကောင်းထက်သူ!CC84</f>
        <v>0</v>
      </c>
      <c r="CD100" s="24">
        <f>ကောင်းထက်သူ!CD84</f>
        <v>0</v>
      </c>
      <c r="CE100" s="39">
        <f t="shared" si="10"/>
        <v>900</v>
      </c>
      <c r="CF100" s="39">
        <f t="shared" si="11"/>
        <v>13040</v>
      </c>
      <c r="CG100" s="27">
        <f>CF100-'2026-FUS'!DC110</f>
        <v>0</v>
      </c>
      <c r="CH100" s="6"/>
      <c r="CI100" s="6"/>
      <c r="CJ100" s="6"/>
      <c r="CK100" s="6"/>
      <c r="CL100" s="6"/>
    </row>
    <row r="101" spans="1:90" x14ac:dyDescent="0.45">
      <c r="A101" s="22">
        <v>13</v>
      </c>
      <c r="B101" s="23" t="s">
        <v>18</v>
      </c>
      <c r="C101" s="24">
        <f>ကောင်းဆုဝေ!C64</f>
        <v>0</v>
      </c>
      <c r="D101" s="24">
        <f>ကောင်းဆုဝေ!D64</f>
        <v>0</v>
      </c>
      <c r="E101" s="24">
        <f>ကောင်းဆုဝေ!E64</f>
        <v>0</v>
      </c>
      <c r="F101" s="24">
        <f>ကောင်းဆုဝေ!F64</f>
        <v>0</v>
      </c>
      <c r="G101" s="24">
        <f>ကောင်းဆုဝေ!G64</f>
        <v>0</v>
      </c>
      <c r="H101" s="24">
        <f>ကောင်းဆုဝေ!H64</f>
        <v>0</v>
      </c>
      <c r="I101" s="24">
        <f>ကောင်းဆုဝေ!I64</f>
        <v>0</v>
      </c>
      <c r="J101" s="24">
        <f>ကောင်းဆုဝေ!J64</f>
        <v>0</v>
      </c>
      <c r="K101" s="24">
        <f>ကောင်းဆုဝေ!K64</f>
        <v>0</v>
      </c>
      <c r="L101" s="24">
        <f>ကောင်းဆုဝေ!L64</f>
        <v>0</v>
      </c>
      <c r="M101" s="24">
        <f>ကောင်းဆုဝေ!M64</f>
        <v>100</v>
      </c>
      <c r="N101" s="24">
        <f>ကောင်းဆုဝေ!N64</f>
        <v>1400</v>
      </c>
      <c r="O101" s="24">
        <f>ကောင်းဆုဝေ!O64</f>
        <v>0</v>
      </c>
      <c r="P101" s="24">
        <f>ကောင်းဆုဝေ!P64</f>
        <v>0</v>
      </c>
      <c r="Q101" s="24">
        <f>ကောင်းဆုဝေ!Q64</f>
        <v>0</v>
      </c>
      <c r="R101" s="24">
        <f>ကောင်းဆုဝေ!R64</f>
        <v>0</v>
      </c>
      <c r="S101" s="24">
        <f>ကောင်းဆုဝေ!S64</f>
        <v>0</v>
      </c>
      <c r="T101" s="24">
        <f>ကောင်းဆုဝေ!T64</f>
        <v>0</v>
      </c>
      <c r="U101" s="24">
        <f>ကောင်းဆုဝေ!U64</f>
        <v>0</v>
      </c>
      <c r="V101" s="24">
        <f>ကောင်းဆုဝေ!V64</f>
        <v>0</v>
      </c>
      <c r="W101" s="24">
        <f>ကောင်းဆုဝေ!W64</f>
        <v>150</v>
      </c>
      <c r="X101" s="24">
        <f>ကောင်းဆုဝေ!X64</f>
        <v>2100</v>
      </c>
      <c r="Y101" s="24">
        <f>ကောင်းဆုဝေ!Y64</f>
        <v>150</v>
      </c>
      <c r="Z101" s="24">
        <f>ကောင်းဆုဝေ!Z64</f>
        <v>2100</v>
      </c>
      <c r="AA101" s="24">
        <f>ကောင်းဆုဝေ!AA64</f>
        <v>0</v>
      </c>
      <c r="AB101" s="24">
        <f>ကောင်းဆုဝေ!AB64</f>
        <v>0</v>
      </c>
      <c r="AC101" s="24">
        <f>ကောင်းဆုဝေ!AC64</f>
        <v>0</v>
      </c>
      <c r="AD101" s="24">
        <f>ကောင်းဆုဝေ!AD64</f>
        <v>0</v>
      </c>
      <c r="AE101" s="24">
        <f>ကောင်းဆုဝေ!AE64</f>
        <v>0</v>
      </c>
      <c r="AF101" s="24">
        <f>ကောင်းဆုဝေ!AF64</f>
        <v>0</v>
      </c>
      <c r="AG101" s="24">
        <f>ကောင်းဆုဝေ!AG64</f>
        <v>0</v>
      </c>
      <c r="AH101" s="24">
        <f>ကောင်းဆုဝေ!AH64</f>
        <v>0</v>
      </c>
      <c r="AI101" s="24">
        <f>ကောင်းဆုဝေ!AI64</f>
        <v>0</v>
      </c>
      <c r="AJ101" s="24">
        <f>ကောင်းဆုဝေ!AJ64</f>
        <v>0</v>
      </c>
      <c r="AK101" s="24">
        <f>ကောင်းဆုဝေ!AK64</f>
        <v>0</v>
      </c>
      <c r="AL101" s="24">
        <f>ကောင်းဆုဝေ!AL64</f>
        <v>0</v>
      </c>
      <c r="AM101" s="24">
        <f>ကောင်းဆုဝေ!AM64</f>
        <v>50</v>
      </c>
      <c r="AN101" s="24">
        <f>ကောင်းဆုဝေ!AN64</f>
        <v>600</v>
      </c>
      <c r="AO101" s="24">
        <f>ကောင်းဆုဝေ!AO64</f>
        <v>0</v>
      </c>
      <c r="AP101" s="24">
        <f>ကောင်းဆုဝေ!AP64</f>
        <v>0</v>
      </c>
      <c r="AQ101" s="24">
        <f>ကောင်းဆုဝေ!AQ64</f>
        <v>0</v>
      </c>
      <c r="AR101" s="24">
        <f>ကောင်းဆုဝေ!AR64</f>
        <v>0</v>
      </c>
      <c r="AS101" s="24">
        <f>ကောင်းဆုဝေ!AS64</f>
        <v>0</v>
      </c>
      <c r="AT101" s="24">
        <f>ကောင်းဆုဝေ!AT64</f>
        <v>0</v>
      </c>
      <c r="AU101" s="24">
        <f>ကောင်းဆုဝေ!AU64</f>
        <v>0</v>
      </c>
      <c r="AV101" s="24">
        <f>ကောင်းဆုဝေ!AV64</f>
        <v>0</v>
      </c>
      <c r="AW101" s="24">
        <f>ကောင်းဆုဝေ!AW64</f>
        <v>0</v>
      </c>
      <c r="AX101" s="24">
        <f>ကောင်းဆုဝေ!AX64</f>
        <v>0</v>
      </c>
      <c r="AY101" s="24">
        <f>ကောင်းဆုဝေ!AY64</f>
        <v>0</v>
      </c>
      <c r="AZ101" s="24">
        <f>ကောင်းဆုဝေ!AZ64</f>
        <v>0</v>
      </c>
      <c r="BA101" s="24">
        <f>ကောင်းဆုဝေ!BA64</f>
        <v>0</v>
      </c>
      <c r="BB101" s="24">
        <f>ကောင်းဆုဝေ!BB64</f>
        <v>0</v>
      </c>
      <c r="BC101" s="24">
        <f>ကောင်းဆုဝေ!BC64</f>
        <v>0</v>
      </c>
      <c r="BD101" s="24">
        <f>ကောင်းဆုဝေ!BD64</f>
        <v>0</v>
      </c>
      <c r="BE101" s="24">
        <f>ကောင်းဆုဝေ!BE64</f>
        <v>0</v>
      </c>
      <c r="BF101" s="24">
        <f>ကောင်းဆုဝေ!BF64</f>
        <v>0</v>
      </c>
      <c r="BG101" s="24">
        <f>ကောင်းဆုဝေ!BG64</f>
        <v>0</v>
      </c>
      <c r="BH101" s="24">
        <f>ကောင်းဆုဝေ!BH64</f>
        <v>0</v>
      </c>
      <c r="BI101" s="24">
        <f>ကောင်းဆုဝေ!BI64</f>
        <v>0</v>
      </c>
      <c r="BJ101" s="24">
        <f>ကောင်းဆုဝေ!BJ64</f>
        <v>0</v>
      </c>
      <c r="BK101" s="24">
        <f>ကောင်းဆုဝေ!BK64</f>
        <v>0</v>
      </c>
      <c r="BL101" s="24">
        <f>ကောင်းဆုဝေ!BL64</f>
        <v>0</v>
      </c>
      <c r="BM101" s="24">
        <f>ကောင်းဆုဝေ!BM64</f>
        <v>0</v>
      </c>
      <c r="BN101" s="24">
        <f>ကောင်းဆုဝေ!BN64</f>
        <v>0</v>
      </c>
      <c r="BO101" s="24">
        <f>ကောင်းဆုဝေ!BO64</f>
        <v>0</v>
      </c>
      <c r="BP101" s="24">
        <f>ကောင်းဆုဝေ!BP64</f>
        <v>0</v>
      </c>
      <c r="BQ101" s="24">
        <f>ကောင်းဆုဝေ!BQ64</f>
        <v>0</v>
      </c>
      <c r="BR101" s="24">
        <f>ကောင်းဆုဝေ!BR64</f>
        <v>0</v>
      </c>
      <c r="BS101" s="24">
        <f>ကောင်းဆုဝေ!BS64</f>
        <v>0</v>
      </c>
      <c r="BT101" s="24">
        <f>ကောင်းဆုဝေ!BT64</f>
        <v>0</v>
      </c>
      <c r="BU101" s="24">
        <f>ကောင်းဆုဝေ!BU64</f>
        <v>0</v>
      </c>
      <c r="BV101" s="24">
        <f>ကောင်းဆုဝေ!BV64</f>
        <v>0</v>
      </c>
      <c r="BW101" s="24">
        <f>ကောင်းဆုဝေ!BW64</f>
        <v>0</v>
      </c>
      <c r="BX101" s="24">
        <f>ကောင်းဆုဝေ!BX84</f>
        <v>0</v>
      </c>
      <c r="BY101" s="24">
        <f>ကောင်းဆုဝေ!BY84</f>
        <v>0</v>
      </c>
      <c r="BZ101" s="24">
        <f>ကောင်းဆုဝေ!BZ84</f>
        <v>0</v>
      </c>
      <c r="CA101" s="24"/>
      <c r="CB101" s="24"/>
      <c r="CC101" s="24"/>
      <c r="CD101" s="24"/>
      <c r="CE101" s="39">
        <f t="shared" si="10"/>
        <v>450</v>
      </c>
      <c r="CF101" s="39">
        <f t="shared" si="11"/>
        <v>6200</v>
      </c>
      <c r="CG101" s="27">
        <f>CF101-'2026-FUS'!DC111</f>
        <v>0</v>
      </c>
      <c r="CH101" s="6"/>
      <c r="CI101" s="6"/>
      <c r="CJ101" s="6"/>
      <c r="CK101" s="6"/>
      <c r="CL101" s="6"/>
    </row>
    <row r="102" spans="1:90" x14ac:dyDescent="0.45">
      <c r="A102" s="22">
        <v>14</v>
      </c>
      <c r="B102" s="23" t="s">
        <v>14</v>
      </c>
      <c r="C102" s="24">
        <f>မြို့မ!C64</f>
        <v>0</v>
      </c>
      <c r="D102" s="24">
        <f>မြို့မ!D64</f>
        <v>0</v>
      </c>
      <c r="E102" s="24">
        <f>မြို့မ!E64</f>
        <v>0</v>
      </c>
      <c r="F102" s="24">
        <f>မြို့မ!F64</f>
        <v>0</v>
      </c>
      <c r="G102" s="24">
        <f>မြို့မ!G64</f>
        <v>0</v>
      </c>
      <c r="H102" s="24">
        <f>မြို့မ!H64</f>
        <v>0</v>
      </c>
      <c r="I102" s="24">
        <f>မြို့မ!I64</f>
        <v>0</v>
      </c>
      <c r="J102" s="24">
        <f>မြို့မ!J64</f>
        <v>0</v>
      </c>
      <c r="K102" s="24">
        <f>မြို့မ!K64</f>
        <v>0</v>
      </c>
      <c r="L102" s="24">
        <f>မြို့မ!L64</f>
        <v>0</v>
      </c>
      <c r="M102" s="24">
        <f>မြို့မ!M64</f>
        <v>200</v>
      </c>
      <c r="N102" s="24">
        <f>မြို့မ!N64</f>
        <v>2800</v>
      </c>
      <c r="O102" s="24">
        <f>မြို့မ!O64</f>
        <v>0</v>
      </c>
      <c r="P102" s="24">
        <f>မြို့မ!P64</f>
        <v>0</v>
      </c>
      <c r="Q102" s="24">
        <f>မြို့မ!Q64</f>
        <v>0</v>
      </c>
      <c r="R102" s="24">
        <f>မြို့မ!R64</f>
        <v>0</v>
      </c>
      <c r="S102" s="24">
        <f>မြို့မ!S64</f>
        <v>0</v>
      </c>
      <c r="T102" s="24">
        <f>မြို့မ!T64</f>
        <v>0</v>
      </c>
      <c r="U102" s="24">
        <f>မြို့မ!U64</f>
        <v>50</v>
      </c>
      <c r="V102" s="24">
        <f>မြို့မ!V64</f>
        <v>700</v>
      </c>
      <c r="W102" s="24">
        <f>မြို့မ!W64</f>
        <v>0</v>
      </c>
      <c r="X102" s="24">
        <f>မြို့မ!X64</f>
        <v>0</v>
      </c>
      <c r="Y102" s="24">
        <f>မြို့မ!Y64</f>
        <v>50</v>
      </c>
      <c r="Z102" s="24">
        <f>မြို့မ!Z64</f>
        <v>700</v>
      </c>
      <c r="AA102" s="24">
        <f>မြို့မ!AA64</f>
        <v>0</v>
      </c>
      <c r="AB102" s="24">
        <f>မြို့မ!AB64</f>
        <v>0</v>
      </c>
      <c r="AC102" s="24">
        <f>မြို့မ!AC64</f>
        <v>0</v>
      </c>
      <c r="AD102" s="24">
        <f>မြို့မ!AD64</f>
        <v>0</v>
      </c>
      <c r="AE102" s="24">
        <f>မြို့မ!AE64</f>
        <v>0</v>
      </c>
      <c r="AF102" s="24">
        <f>မြို့မ!AF64</f>
        <v>0</v>
      </c>
      <c r="AG102" s="24">
        <f>မြို့မ!AG64</f>
        <v>0</v>
      </c>
      <c r="AH102" s="24">
        <f>မြို့မ!AH64</f>
        <v>0</v>
      </c>
      <c r="AI102" s="24">
        <f>မြို့မ!AI64</f>
        <v>0</v>
      </c>
      <c r="AJ102" s="24">
        <f>မြို့မ!AJ64</f>
        <v>0</v>
      </c>
      <c r="AK102" s="24">
        <f>မြို့မ!AK64</f>
        <v>0</v>
      </c>
      <c r="AL102" s="24">
        <f>မြို့မ!AL64</f>
        <v>0</v>
      </c>
      <c r="AM102" s="24">
        <f>မြို့မ!AM64</f>
        <v>103</v>
      </c>
      <c r="AN102" s="24">
        <f>မြို့မ!AN64</f>
        <v>1236</v>
      </c>
      <c r="AO102" s="24">
        <f>မြို့မ!AO64</f>
        <v>0</v>
      </c>
      <c r="AP102" s="24">
        <f>မြို့မ!AP64</f>
        <v>0</v>
      </c>
      <c r="AQ102" s="24">
        <f>မြို့မ!AQ64</f>
        <v>0</v>
      </c>
      <c r="AR102" s="24">
        <f>မြို့မ!AR64</f>
        <v>0</v>
      </c>
      <c r="AS102" s="24">
        <f>မြို့မ!AS64</f>
        <v>0</v>
      </c>
      <c r="AT102" s="24">
        <f>မြို့မ!AT64</f>
        <v>0</v>
      </c>
      <c r="AU102" s="24">
        <f>မြို့မ!AU64</f>
        <v>0</v>
      </c>
      <c r="AV102" s="24">
        <f>မြို့မ!AV64</f>
        <v>0</v>
      </c>
      <c r="AW102" s="24">
        <f>မြို့မ!AW64</f>
        <v>0</v>
      </c>
      <c r="AX102" s="24">
        <f>မြို့မ!AX64</f>
        <v>0</v>
      </c>
      <c r="AY102" s="24">
        <f>မြို့မ!AY64</f>
        <v>0</v>
      </c>
      <c r="AZ102" s="24">
        <f>မြို့မ!AZ64</f>
        <v>0</v>
      </c>
      <c r="BA102" s="24">
        <f>မြို့မ!BA64</f>
        <v>0</v>
      </c>
      <c r="BB102" s="24">
        <f>မြို့မ!BB64</f>
        <v>0</v>
      </c>
      <c r="BC102" s="24">
        <f>မြို့မ!BC64</f>
        <v>0</v>
      </c>
      <c r="BD102" s="24">
        <f>မြို့မ!BD64</f>
        <v>0</v>
      </c>
      <c r="BE102" s="24">
        <f>မြို့မ!BE64</f>
        <v>0</v>
      </c>
      <c r="BF102" s="24">
        <f>မြို့မ!BF64</f>
        <v>0</v>
      </c>
      <c r="BG102" s="24">
        <f>မြို့မ!BG64</f>
        <v>0</v>
      </c>
      <c r="BH102" s="24">
        <f>မြို့မ!BH64</f>
        <v>0</v>
      </c>
      <c r="BI102" s="24">
        <f>မြို့မ!BI64</f>
        <v>0</v>
      </c>
      <c r="BJ102" s="24">
        <f>မြို့မ!BJ64</f>
        <v>0</v>
      </c>
      <c r="BK102" s="24">
        <f>မြို့မ!BK64</f>
        <v>0</v>
      </c>
      <c r="BL102" s="24">
        <f>မြို့မ!BL64</f>
        <v>0</v>
      </c>
      <c r="BM102" s="24">
        <f>မြို့မ!BM64</f>
        <v>0</v>
      </c>
      <c r="BN102" s="24">
        <f>မြို့မ!BN64</f>
        <v>0</v>
      </c>
      <c r="BO102" s="24">
        <f>မြို့မ!BO64</f>
        <v>0</v>
      </c>
      <c r="BP102" s="24">
        <f>မြို့မ!BP64</f>
        <v>0</v>
      </c>
      <c r="BQ102" s="24">
        <f>မြို့မ!BQ64</f>
        <v>0</v>
      </c>
      <c r="BR102" s="24">
        <f>မြို့မ!BR64</f>
        <v>0</v>
      </c>
      <c r="BS102" s="24">
        <f>မြို့မ!BS64</f>
        <v>0</v>
      </c>
      <c r="BT102" s="24">
        <f>မြို့မ!BT64</f>
        <v>0</v>
      </c>
      <c r="BU102" s="24">
        <f>မြို့မ!BU64</f>
        <v>0</v>
      </c>
      <c r="BV102" s="24">
        <f>မြို့မ!BV64</f>
        <v>0</v>
      </c>
      <c r="BW102" s="24">
        <f>မြို့မ!BW64</f>
        <v>0</v>
      </c>
      <c r="BX102" s="24">
        <f>မြို့မ!BX84</f>
        <v>0</v>
      </c>
      <c r="BY102" s="24">
        <f>မြို့မ!BY84</f>
        <v>0</v>
      </c>
      <c r="BZ102" s="24">
        <f>မြို့မ!BZ84</f>
        <v>0</v>
      </c>
      <c r="CA102" s="24"/>
      <c r="CB102" s="24"/>
      <c r="CC102" s="24"/>
      <c r="CD102" s="24"/>
      <c r="CE102" s="39">
        <f t="shared" si="10"/>
        <v>403</v>
      </c>
      <c r="CF102" s="39">
        <f t="shared" si="11"/>
        <v>5436</v>
      </c>
      <c r="CG102" s="27">
        <f>CF102-'2026-FUS'!DC112</f>
        <v>0</v>
      </c>
      <c r="CH102" s="6"/>
      <c r="CI102" s="6"/>
      <c r="CJ102" s="6"/>
      <c r="CK102" s="6"/>
      <c r="CL102" s="6"/>
    </row>
    <row r="103" spans="1:90" x14ac:dyDescent="0.45">
      <c r="A103" s="22">
        <v>15</v>
      </c>
      <c r="B103" s="23" t="s">
        <v>231</v>
      </c>
      <c r="C103" s="24">
        <f>မိုးယံ!C54</f>
        <v>30</v>
      </c>
      <c r="D103" s="24">
        <f>မိုးယံ!D54</f>
        <v>420</v>
      </c>
      <c r="E103" s="24">
        <f>မိုးယံ!E54</f>
        <v>0</v>
      </c>
      <c r="F103" s="24">
        <f>မိုးယံ!F54</f>
        <v>0</v>
      </c>
      <c r="G103" s="24">
        <f>မိုးယံ!G54</f>
        <v>0</v>
      </c>
      <c r="H103" s="24">
        <f>မိုးယံ!H54</f>
        <v>0</v>
      </c>
      <c r="I103" s="24">
        <f>မိုးယံ!I54</f>
        <v>0</v>
      </c>
      <c r="J103" s="24">
        <f>မိုးယံ!J54</f>
        <v>0</v>
      </c>
      <c r="K103" s="24">
        <f>မိုးယံ!K54</f>
        <v>0</v>
      </c>
      <c r="L103" s="24">
        <f>မိုးယံ!L54</f>
        <v>0</v>
      </c>
      <c r="M103" s="24">
        <f>မိုးယံ!M54</f>
        <v>70</v>
      </c>
      <c r="N103" s="24">
        <f>မိုးယံ!N54</f>
        <v>980</v>
      </c>
      <c r="O103" s="24">
        <f>မိုးယံ!O54</f>
        <v>0</v>
      </c>
      <c r="P103" s="24">
        <f>မိုးယံ!P54</f>
        <v>0</v>
      </c>
      <c r="Q103" s="24">
        <f>မိုးယံ!Q54</f>
        <v>0</v>
      </c>
      <c r="R103" s="24">
        <f>မိုးယံ!R54</f>
        <v>0</v>
      </c>
      <c r="S103" s="24">
        <f>မိုးယံ!S54</f>
        <v>0</v>
      </c>
      <c r="T103" s="24">
        <f>မိုးယံ!T54</f>
        <v>0</v>
      </c>
      <c r="U103" s="24">
        <f>မိုးယံ!U54</f>
        <v>0</v>
      </c>
      <c r="V103" s="24">
        <f>မိုးယံ!V54</f>
        <v>0</v>
      </c>
      <c r="W103" s="24">
        <f>မိုးယံ!W54</f>
        <v>0</v>
      </c>
      <c r="X103" s="24">
        <f>မိုးယံ!X54</f>
        <v>0</v>
      </c>
      <c r="Y103" s="24">
        <f>မိုးယံ!Y54</f>
        <v>0</v>
      </c>
      <c r="Z103" s="24">
        <f>မိုးယံ!Z54</f>
        <v>0</v>
      </c>
      <c r="AA103" s="24">
        <f>မိုးယံ!AA54</f>
        <v>0</v>
      </c>
      <c r="AB103" s="24">
        <f>မိုးယံ!AB54</f>
        <v>0</v>
      </c>
      <c r="AC103" s="24">
        <f>မိုးယံ!AC54</f>
        <v>0</v>
      </c>
      <c r="AD103" s="24">
        <f>မိုးယံ!AD54</f>
        <v>0</v>
      </c>
      <c r="AE103" s="24">
        <f>မိုးယံ!AE54</f>
        <v>0</v>
      </c>
      <c r="AF103" s="24">
        <f>မိုးယံ!AF54</f>
        <v>0</v>
      </c>
      <c r="AG103" s="24">
        <f>မိုးယံ!AG54</f>
        <v>0</v>
      </c>
      <c r="AH103" s="24">
        <f>မိုးယံ!AH54</f>
        <v>0</v>
      </c>
      <c r="AI103" s="24">
        <f>မိုးယံ!AI54</f>
        <v>0</v>
      </c>
      <c r="AJ103" s="24">
        <f>မိုးယံ!AJ54</f>
        <v>0</v>
      </c>
      <c r="AK103" s="24">
        <f>မိုးယံ!AK54</f>
        <v>0</v>
      </c>
      <c r="AL103" s="24">
        <f>မိုးယံ!AL54</f>
        <v>0</v>
      </c>
      <c r="AM103" s="24">
        <f>မိုးယံ!AM54</f>
        <v>30</v>
      </c>
      <c r="AN103" s="24">
        <f>မိုးယံ!AN54</f>
        <v>360</v>
      </c>
      <c r="AO103" s="24">
        <f>မိုးယံ!AO54</f>
        <v>0</v>
      </c>
      <c r="AP103" s="24">
        <f>မိုးယံ!AP54</f>
        <v>0</v>
      </c>
      <c r="AQ103" s="24">
        <f>မိုးယံ!AQ54</f>
        <v>0</v>
      </c>
      <c r="AR103" s="24">
        <f>မိုးယံ!AR54</f>
        <v>0</v>
      </c>
      <c r="AS103" s="24">
        <f>မိုးယံ!AS54</f>
        <v>0</v>
      </c>
      <c r="AT103" s="24">
        <f>မိုးယံ!AT54</f>
        <v>0</v>
      </c>
      <c r="AU103" s="24">
        <f>မိုးယံ!AU54</f>
        <v>0</v>
      </c>
      <c r="AV103" s="24">
        <f>မိုးယံ!AV54</f>
        <v>0</v>
      </c>
      <c r="AW103" s="24">
        <f>မိုးယံ!AW54</f>
        <v>0</v>
      </c>
      <c r="AX103" s="24">
        <f>မိုးယံ!AX54</f>
        <v>0</v>
      </c>
      <c r="AY103" s="24">
        <f>မိုးယံ!AY54</f>
        <v>0</v>
      </c>
      <c r="AZ103" s="24">
        <f>မိုးယံ!AZ54</f>
        <v>0</v>
      </c>
      <c r="BA103" s="24">
        <f>မိုးယံ!BA54</f>
        <v>0</v>
      </c>
      <c r="BB103" s="24">
        <f>မိုးယံ!BB54</f>
        <v>0</v>
      </c>
      <c r="BC103" s="24">
        <f>မိုးယံ!BC54</f>
        <v>0</v>
      </c>
      <c r="BD103" s="24">
        <f>မိုးယံ!BD54</f>
        <v>0</v>
      </c>
      <c r="BE103" s="24">
        <f>မိုးယံ!BE54</f>
        <v>0</v>
      </c>
      <c r="BF103" s="24">
        <f>မိုးယံ!BF54</f>
        <v>0</v>
      </c>
      <c r="BG103" s="24">
        <f>မိုးယံ!BG54</f>
        <v>20</v>
      </c>
      <c r="BH103" s="24">
        <f>မိုးယံ!BH54</f>
        <v>240</v>
      </c>
      <c r="BI103" s="24">
        <f>မိုးယံ!BI54</f>
        <v>0</v>
      </c>
      <c r="BJ103" s="24">
        <f>မိုးယံ!BJ54</f>
        <v>0</v>
      </c>
      <c r="BK103" s="24">
        <f>မိုးယံ!BK54</f>
        <v>0</v>
      </c>
      <c r="BL103" s="24">
        <f>မိုးယံ!BL54</f>
        <v>0</v>
      </c>
      <c r="BM103" s="24">
        <f>မိုးယံ!BM54</f>
        <v>0</v>
      </c>
      <c r="BN103" s="24">
        <f>မိုးယံ!BN54</f>
        <v>0</v>
      </c>
      <c r="BO103" s="24">
        <f>မိုးယံ!BO54</f>
        <v>0</v>
      </c>
      <c r="BP103" s="24">
        <f>မိုးယံ!BP54</f>
        <v>0</v>
      </c>
      <c r="BQ103" s="24">
        <f>မိုးယံ!BQ54</f>
        <v>0</v>
      </c>
      <c r="BR103" s="24">
        <f>မိုးယံ!BR54</f>
        <v>0</v>
      </c>
      <c r="BS103" s="24">
        <f>မိုးယံ!BS54</f>
        <v>0</v>
      </c>
      <c r="BT103" s="24">
        <f>မိုးယံ!BT54</f>
        <v>0</v>
      </c>
      <c r="BU103" s="24">
        <f>မိုးယံ!BU54</f>
        <v>0</v>
      </c>
      <c r="BV103" s="24">
        <f>မိုးယံ!BV54</f>
        <v>0</v>
      </c>
      <c r="BW103" s="24">
        <f>မိုးယံ!BW54</f>
        <v>0</v>
      </c>
      <c r="BX103" s="24">
        <f>မိုးယံ!BX79</f>
        <v>0</v>
      </c>
      <c r="BY103" s="24">
        <f>မိုးယံ!BY79</f>
        <v>0</v>
      </c>
      <c r="BZ103" s="24">
        <f>မိုးယံ!BZ79</f>
        <v>0</v>
      </c>
      <c r="CA103" s="24"/>
      <c r="CB103" s="24"/>
      <c r="CC103" s="24"/>
      <c r="CD103" s="24"/>
      <c r="CE103" s="39">
        <f t="shared" si="10"/>
        <v>150</v>
      </c>
      <c r="CF103" s="39">
        <f t="shared" si="11"/>
        <v>2000</v>
      </c>
      <c r="CG103" s="27">
        <f>CF103-'2026-FUS'!DC113</f>
        <v>0</v>
      </c>
      <c r="CH103" s="6"/>
      <c r="CI103" s="6"/>
      <c r="CJ103" s="6"/>
      <c r="CK103" s="6"/>
      <c r="CL103" s="6"/>
    </row>
    <row r="104" spans="1:90" x14ac:dyDescent="0.45">
      <c r="A104" s="22">
        <v>16</v>
      </c>
      <c r="B104" s="23" t="s">
        <v>179</v>
      </c>
      <c r="C104" s="24">
        <f>ကောင်းဟိန်း!C50</f>
        <v>0</v>
      </c>
      <c r="D104" s="24">
        <f>ကောင်းဟိန်း!D50</f>
        <v>0</v>
      </c>
      <c r="E104" s="24">
        <f>ကောင်းဟိန်း!E50</f>
        <v>0</v>
      </c>
      <c r="F104" s="24">
        <f>ကောင်းဟိန်း!F50</f>
        <v>0</v>
      </c>
      <c r="G104" s="24">
        <f>ကောင်းဟိန်း!G50</f>
        <v>0</v>
      </c>
      <c r="H104" s="24">
        <f>ကောင်းဟိန်း!H50</f>
        <v>0</v>
      </c>
      <c r="I104" s="24">
        <f>ကောင်းဟိန်း!I50</f>
        <v>0</v>
      </c>
      <c r="J104" s="24">
        <f>ကောင်းဟိန်း!J50</f>
        <v>0</v>
      </c>
      <c r="K104" s="24">
        <f>ကောင်းဟိန်း!K50</f>
        <v>0</v>
      </c>
      <c r="L104" s="24">
        <f>ကောင်းဟိန်း!L50</f>
        <v>0</v>
      </c>
      <c r="M104" s="24">
        <f>ကောင်းဟိန်း!M50</f>
        <v>600</v>
      </c>
      <c r="N104" s="24">
        <f>ကောင်းဟိန်း!N50</f>
        <v>8400</v>
      </c>
      <c r="O104" s="24">
        <f>ကောင်းဟိန်း!O50</f>
        <v>0</v>
      </c>
      <c r="P104" s="24">
        <f>ကောင်းဟိန်း!P50</f>
        <v>0</v>
      </c>
      <c r="Q104" s="24">
        <f>ကောင်းဟိန်း!Q50</f>
        <v>0</v>
      </c>
      <c r="R104" s="24">
        <f>ကောင်းဟိန်း!R50</f>
        <v>0</v>
      </c>
      <c r="S104" s="24">
        <f>ကောင်းဟိန်း!S50</f>
        <v>0</v>
      </c>
      <c r="T104" s="24">
        <f>ကောင်းဟိန်း!T50</f>
        <v>0</v>
      </c>
      <c r="U104" s="24">
        <f>ကောင်းဟိန်း!U50</f>
        <v>0</v>
      </c>
      <c r="V104" s="24">
        <f>ကောင်းဟိန်း!V50</f>
        <v>0</v>
      </c>
      <c r="W104" s="24">
        <f>ကောင်းဟိန်း!W50</f>
        <v>0</v>
      </c>
      <c r="X104" s="24">
        <f>ကောင်းဟိန်း!X50</f>
        <v>0</v>
      </c>
      <c r="Y104" s="24">
        <f>ကောင်းဟိန်း!Y50</f>
        <v>0</v>
      </c>
      <c r="Z104" s="24">
        <f>ကောင်းဟိန်း!Z50</f>
        <v>0</v>
      </c>
      <c r="AA104" s="24">
        <f>ကောင်းဟိန်း!AA50</f>
        <v>0</v>
      </c>
      <c r="AB104" s="24">
        <f>ကောင်းဟိန်း!AB50</f>
        <v>0</v>
      </c>
      <c r="AC104" s="24">
        <f>ကောင်းဟိန်း!AC50</f>
        <v>0</v>
      </c>
      <c r="AD104" s="24">
        <f>ကောင်းဟိန်း!AD50</f>
        <v>0</v>
      </c>
      <c r="AE104" s="24">
        <f>ကောင်းဟိန်း!AE50</f>
        <v>0</v>
      </c>
      <c r="AF104" s="24">
        <f>ကောင်းဟိန်း!AF50</f>
        <v>0</v>
      </c>
      <c r="AG104" s="24">
        <f>ကောင်းဟိန်း!AG50</f>
        <v>0</v>
      </c>
      <c r="AH104" s="24">
        <f>ကောင်းဟိန်း!AH50</f>
        <v>0</v>
      </c>
      <c r="AI104" s="24">
        <f>ကောင်းဟိန်း!AI50</f>
        <v>0</v>
      </c>
      <c r="AJ104" s="24">
        <f>ကောင်းဟိန်း!AJ50</f>
        <v>0</v>
      </c>
      <c r="AK104" s="24">
        <f>ကောင်းဟိန်း!AK50</f>
        <v>0</v>
      </c>
      <c r="AL104" s="24">
        <f>ကောင်းဟိန်း!AL50</f>
        <v>0</v>
      </c>
      <c r="AM104" s="24">
        <f>ကောင်းဟိန်း!AM50</f>
        <v>0</v>
      </c>
      <c r="AN104" s="24">
        <f>ကောင်းဟိန်း!AN50</f>
        <v>0</v>
      </c>
      <c r="AO104" s="24">
        <f>ကောင်းဟိန်း!AO50</f>
        <v>0</v>
      </c>
      <c r="AP104" s="24">
        <f>ကောင်းဟိန်း!AP50</f>
        <v>0</v>
      </c>
      <c r="AQ104" s="24">
        <f>ကောင်းဟိန်း!AQ50</f>
        <v>0</v>
      </c>
      <c r="AR104" s="24">
        <f>ကောင်းဟိန်း!AR50</f>
        <v>0</v>
      </c>
      <c r="AS104" s="24">
        <f>ကောင်းဟိန်း!AS50</f>
        <v>0</v>
      </c>
      <c r="AT104" s="24">
        <f>ကောင်းဟိန်း!AT50</f>
        <v>0</v>
      </c>
      <c r="AU104" s="24">
        <f>ကောင်းဟိန်း!AU50</f>
        <v>0</v>
      </c>
      <c r="AV104" s="24">
        <f>ကောင်းဟိန်း!AV50</f>
        <v>0</v>
      </c>
      <c r="AW104" s="24">
        <f>ကောင်းဟိန်း!AW50</f>
        <v>0</v>
      </c>
      <c r="AX104" s="24">
        <f>ကောင်းဟိန်း!AX50</f>
        <v>0</v>
      </c>
      <c r="AY104" s="24">
        <f>ကောင်းဟိန်း!AY50</f>
        <v>0</v>
      </c>
      <c r="AZ104" s="24">
        <f>ကောင်းဟိန်း!AZ50</f>
        <v>0</v>
      </c>
      <c r="BA104" s="24">
        <f>ကောင်းဟိန်း!BA50</f>
        <v>0</v>
      </c>
      <c r="BB104" s="24">
        <f>ကောင်းဟိန်း!BB50</f>
        <v>0</v>
      </c>
      <c r="BC104" s="24">
        <f>ကောင်းဟိန်း!BC50</f>
        <v>0</v>
      </c>
      <c r="BD104" s="24">
        <f>ကောင်းဟိန်း!BD50</f>
        <v>0</v>
      </c>
      <c r="BE104" s="24">
        <f>ကောင်းဟိန်း!BE50</f>
        <v>0</v>
      </c>
      <c r="BF104" s="24">
        <f>ကောင်းဟိန်း!BF50</f>
        <v>0</v>
      </c>
      <c r="BG104" s="24">
        <f>ကောင်းဟိန်း!BG50</f>
        <v>0</v>
      </c>
      <c r="BH104" s="24">
        <f>ကောင်းဟိန်း!BH50</f>
        <v>0</v>
      </c>
      <c r="BI104" s="24">
        <f>ကောင်းဟိန်း!BI50</f>
        <v>0</v>
      </c>
      <c r="BJ104" s="24">
        <f>ကောင်းဟိန်း!BJ50</f>
        <v>0</v>
      </c>
      <c r="BK104" s="24">
        <f>ကောင်းဟိန်း!BK50</f>
        <v>0</v>
      </c>
      <c r="BL104" s="24">
        <f>ကောင်းဟိန်း!BL50</f>
        <v>0</v>
      </c>
      <c r="BM104" s="24">
        <f>ကောင်းဟိန်း!BM50</f>
        <v>0</v>
      </c>
      <c r="BN104" s="24">
        <f>ကောင်းဟိန်း!BN50</f>
        <v>0</v>
      </c>
      <c r="BO104" s="24">
        <f>ကောင်းဟိန်း!BO50</f>
        <v>0</v>
      </c>
      <c r="BP104" s="24">
        <f>ကောင်းဟိန်း!BP50</f>
        <v>0</v>
      </c>
      <c r="BQ104" s="24">
        <f>ကောင်းဟိန်း!BQ50</f>
        <v>0</v>
      </c>
      <c r="BR104" s="24">
        <f>ကောင်းဟိန်း!BR50</f>
        <v>0</v>
      </c>
      <c r="BS104" s="24">
        <f>ကောင်းဟိန်း!BS50</f>
        <v>0</v>
      </c>
      <c r="BT104" s="24">
        <f>ကောင်းဟိန်း!BT50</f>
        <v>0</v>
      </c>
      <c r="BU104" s="24">
        <f>ကောင်းဟိန်း!BU50</f>
        <v>0</v>
      </c>
      <c r="BV104" s="24">
        <f>ကောင်းဟိန်း!BV50</f>
        <v>0</v>
      </c>
      <c r="BW104" s="24">
        <f>ကောင်းဟိန်း!BW50</f>
        <v>0</v>
      </c>
      <c r="BX104" s="24">
        <f>ကောင်းဟိန်း!BX50</f>
        <v>0</v>
      </c>
      <c r="BY104" s="24">
        <f>ကောင်းဟိန်း!BY50</f>
        <v>0</v>
      </c>
      <c r="BZ104" s="24">
        <f>ကောင်းဟိန်း!BZ50</f>
        <v>0</v>
      </c>
      <c r="CA104" s="24">
        <f>ကောင်းဟိန်း!CA50</f>
        <v>0</v>
      </c>
      <c r="CB104" s="24">
        <f>ကောင်းဟိန်း!CB50</f>
        <v>0</v>
      </c>
      <c r="CC104" s="24">
        <f>ကောင်းဟိန်း!CC50</f>
        <v>0</v>
      </c>
      <c r="CD104" s="24">
        <f>ကောင်းဟိန်း!CD50</f>
        <v>0</v>
      </c>
      <c r="CE104" s="39">
        <f t="shared" si="10"/>
        <v>600</v>
      </c>
      <c r="CF104" s="39">
        <f t="shared" si="11"/>
        <v>8400</v>
      </c>
      <c r="CG104" s="27">
        <f>CF104-'2026-FUS'!DC114</f>
        <v>0</v>
      </c>
      <c r="CH104" s="6"/>
      <c r="CI104" s="6"/>
      <c r="CJ104" s="6"/>
      <c r="CK104" s="6"/>
      <c r="CL104" s="6"/>
    </row>
    <row r="105" spans="1:90" x14ac:dyDescent="0.45">
      <c r="A105" s="22">
        <v>17</v>
      </c>
      <c r="B105" s="23" t="s">
        <v>57</v>
      </c>
      <c r="C105" s="24">
        <f>'Summer-1'!C106</f>
        <v>50</v>
      </c>
      <c r="D105" s="24">
        <f>'Summer-1'!D106</f>
        <v>700</v>
      </c>
      <c r="E105" s="24">
        <f>'Summer-1'!E106</f>
        <v>350</v>
      </c>
      <c r="F105" s="24">
        <f>'Summer-1'!F106</f>
        <v>4900</v>
      </c>
      <c r="G105" s="24">
        <f>'Summer-1'!G106</f>
        <v>622</v>
      </c>
      <c r="H105" s="24">
        <f>'Summer-1'!H106</f>
        <v>14928</v>
      </c>
      <c r="I105" s="24">
        <f>'Summer-1'!I106</f>
        <v>0</v>
      </c>
      <c r="J105" s="24">
        <f>'Summer-1'!J106</f>
        <v>0</v>
      </c>
      <c r="K105" s="24">
        <f>'Summer-1'!K106</f>
        <v>0</v>
      </c>
      <c r="L105" s="24">
        <f>'Summer-1'!L106</f>
        <v>0</v>
      </c>
      <c r="M105" s="24">
        <f>'Summer-1'!M106</f>
        <v>80</v>
      </c>
      <c r="N105" s="24">
        <f>'Summer-1'!N106</f>
        <v>1120</v>
      </c>
      <c r="O105" s="24">
        <f>'Summer-1'!O106</f>
        <v>0</v>
      </c>
      <c r="P105" s="24">
        <f>'Summer-1'!P106</f>
        <v>0</v>
      </c>
      <c r="Q105" s="24">
        <f>'Summer-1'!Q106</f>
        <v>77</v>
      </c>
      <c r="R105" s="24">
        <f>'Summer-1'!R106</f>
        <v>1848</v>
      </c>
      <c r="S105" s="24">
        <f>'Summer-1'!S106</f>
        <v>0</v>
      </c>
      <c r="T105" s="24">
        <f>'Summer-1'!T106</f>
        <v>0</v>
      </c>
      <c r="U105" s="24">
        <f>'Summer-1'!U106</f>
        <v>350</v>
      </c>
      <c r="V105" s="24">
        <f>'Summer-1'!V106</f>
        <v>4900</v>
      </c>
      <c r="W105" s="24">
        <f>'Summer-1'!W106</f>
        <v>350</v>
      </c>
      <c r="X105" s="24">
        <f>'Summer-1'!X106</f>
        <v>4900</v>
      </c>
      <c r="Y105" s="24">
        <f>'Summer-1'!Y106</f>
        <v>0</v>
      </c>
      <c r="Z105" s="24">
        <f>'Summer-1'!Z106</f>
        <v>0</v>
      </c>
      <c r="AA105" s="24">
        <f>'Summer-1'!AA106</f>
        <v>0</v>
      </c>
      <c r="AB105" s="24">
        <f>'Summer-1'!AB106</f>
        <v>0</v>
      </c>
      <c r="AC105" s="24">
        <f>'Summer-1'!AC106</f>
        <v>0</v>
      </c>
      <c r="AD105" s="24">
        <f>'Summer-1'!AD106</f>
        <v>0</v>
      </c>
      <c r="AE105" s="24">
        <f>'Summer-1'!AE106</f>
        <v>0</v>
      </c>
      <c r="AF105" s="24">
        <f>'Summer-1'!AF106</f>
        <v>0</v>
      </c>
      <c r="AG105" s="24">
        <f>'Summer-1'!AG106</f>
        <v>0</v>
      </c>
      <c r="AH105" s="24">
        <f>'Summer-1'!AH106</f>
        <v>0</v>
      </c>
      <c r="AI105" s="24">
        <f>'Summer-1'!AI106</f>
        <v>0</v>
      </c>
      <c r="AJ105" s="24">
        <f>'Summer-1'!AJ106</f>
        <v>0</v>
      </c>
      <c r="AK105" s="24">
        <f>'Summer-1'!AK106</f>
        <v>0</v>
      </c>
      <c r="AL105" s="24">
        <f>'Summer-1'!AL106</f>
        <v>0</v>
      </c>
      <c r="AM105" s="24">
        <f>'Summer-1'!AM106</f>
        <v>0</v>
      </c>
      <c r="AN105" s="24">
        <f>'Summer-1'!AN106</f>
        <v>0</v>
      </c>
      <c r="AO105" s="24">
        <f>'Summer-1'!AO106</f>
        <v>0</v>
      </c>
      <c r="AP105" s="24">
        <f>'Summer-1'!AP106</f>
        <v>0</v>
      </c>
      <c r="AQ105" s="24">
        <f>'Summer-1'!AQ106</f>
        <v>0</v>
      </c>
      <c r="AR105" s="24">
        <f>'Summer-1'!AR106</f>
        <v>0</v>
      </c>
      <c r="AS105" s="24">
        <f>'Summer-1'!AS106</f>
        <v>0</v>
      </c>
      <c r="AT105" s="24">
        <f>'Summer-1'!AT106</f>
        <v>0</v>
      </c>
      <c r="AU105" s="24">
        <f>'Summer-1'!AU106</f>
        <v>0</v>
      </c>
      <c r="AV105" s="24">
        <f>'Summer-1'!AV106</f>
        <v>0</v>
      </c>
      <c r="AW105" s="24">
        <f>'Summer-1'!AW106</f>
        <v>0</v>
      </c>
      <c r="AX105" s="24">
        <f>'Summer-1'!AX106</f>
        <v>0</v>
      </c>
      <c r="AY105" s="24">
        <f>'Summer-1'!AY106</f>
        <v>0</v>
      </c>
      <c r="AZ105" s="24">
        <f>'Summer-1'!AZ106</f>
        <v>0</v>
      </c>
      <c r="BA105" s="24">
        <f>'Summer-1'!BA106</f>
        <v>0</v>
      </c>
      <c r="BB105" s="24">
        <f>'Summer-1'!BB106</f>
        <v>0</v>
      </c>
      <c r="BC105" s="24">
        <f>'Summer-1'!BC106</f>
        <v>0</v>
      </c>
      <c r="BD105" s="24">
        <f>'Summer-1'!BD106</f>
        <v>0</v>
      </c>
      <c r="BE105" s="24">
        <f>'Summer-1'!BE106</f>
        <v>0</v>
      </c>
      <c r="BF105" s="24">
        <f>'Summer-1'!BF106</f>
        <v>0</v>
      </c>
      <c r="BG105" s="24">
        <f>'Summer-1'!BG106</f>
        <v>0</v>
      </c>
      <c r="BH105" s="24">
        <f>'Summer-1'!BH106</f>
        <v>0</v>
      </c>
      <c r="BI105" s="24">
        <f>'Summer-1'!BI106</f>
        <v>0</v>
      </c>
      <c r="BJ105" s="24">
        <f>'Summer-1'!BJ106</f>
        <v>0</v>
      </c>
      <c r="BK105" s="24">
        <f>'Summer-1'!BK106</f>
        <v>0</v>
      </c>
      <c r="BL105" s="24">
        <f>'Summer-1'!BL106</f>
        <v>0</v>
      </c>
      <c r="BM105" s="24">
        <f>'Summer-1'!BM106</f>
        <v>0</v>
      </c>
      <c r="BN105" s="24">
        <f>'Summer-1'!BN106</f>
        <v>0</v>
      </c>
      <c r="BO105" s="24">
        <f>'Summer-1'!BO106</f>
        <v>0</v>
      </c>
      <c r="BP105" s="24">
        <f>'Summer-1'!BP106</f>
        <v>0</v>
      </c>
      <c r="BQ105" s="24">
        <f>'Summer-1'!BQ106</f>
        <v>0</v>
      </c>
      <c r="BR105" s="24">
        <f>'Summer-1'!BR106</f>
        <v>0</v>
      </c>
      <c r="BS105" s="24">
        <f>'Summer-1'!BS106</f>
        <v>0</v>
      </c>
      <c r="BT105" s="24">
        <f>'Summer-1'!BT106</f>
        <v>0</v>
      </c>
      <c r="BU105" s="24">
        <f>'Summer-1'!BU106</f>
        <v>0</v>
      </c>
      <c r="BV105" s="24">
        <f>'Summer-1'!BV106</f>
        <v>0</v>
      </c>
      <c r="BW105" s="24">
        <f>'Summer-1'!BW106</f>
        <v>0</v>
      </c>
      <c r="BX105" s="24">
        <f>'Summer-1'!BX112</f>
        <v>0</v>
      </c>
      <c r="BY105" s="24">
        <f>'Summer-1'!BY112</f>
        <v>0</v>
      </c>
      <c r="BZ105" s="24">
        <f>'Summer-1'!BZ112</f>
        <v>0</v>
      </c>
      <c r="CA105" s="24"/>
      <c r="CB105" s="24"/>
      <c r="CC105" s="24"/>
      <c r="CD105" s="24"/>
      <c r="CE105" s="39">
        <f t="shared" si="10"/>
        <v>1879</v>
      </c>
      <c r="CF105" s="39">
        <f t="shared" si="11"/>
        <v>33296</v>
      </c>
      <c r="CG105" s="27">
        <f>CF105-'2026-FUS'!DC115</f>
        <v>0</v>
      </c>
      <c r="CH105" s="6"/>
      <c r="CI105" s="6"/>
      <c r="CJ105" s="6"/>
      <c r="CK105" s="6"/>
      <c r="CL105" s="6"/>
    </row>
    <row r="106" spans="1:90" x14ac:dyDescent="0.45">
      <c r="A106" s="22">
        <v>18</v>
      </c>
      <c r="B106" s="23" t="s">
        <v>56</v>
      </c>
      <c r="C106" s="24">
        <f>'Summer-2'!C106</f>
        <v>0</v>
      </c>
      <c r="D106" s="24">
        <f>'Summer-2'!D106</f>
        <v>0</v>
      </c>
      <c r="E106" s="24">
        <f>'Summer-2'!E106</f>
        <v>20</v>
      </c>
      <c r="F106" s="24">
        <f>'Summer-2'!F106</f>
        <v>280</v>
      </c>
      <c r="G106" s="24">
        <f>'Summer-2'!G106</f>
        <v>565</v>
      </c>
      <c r="H106" s="24">
        <f>'Summer-2'!H106</f>
        <v>13560</v>
      </c>
      <c r="I106" s="24">
        <f>'Summer-2'!I106</f>
        <v>10</v>
      </c>
      <c r="J106" s="24">
        <f>'Summer-2'!J106</f>
        <v>140</v>
      </c>
      <c r="K106" s="24">
        <f>'Summer-2'!K106</f>
        <v>20</v>
      </c>
      <c r="L106" s="24">
        <f>'Summer-2'!L106</f>
        <v>280</v>
      </c>
      <c r="M106" s="24">
        <f>'Summer-2'!M106</f>
        <v>130</v>
      </c>
      <c r="N106" s="24">
        <f>'Summer-2'!N106</f>
        <v>1820</v>
      </c>
      <c r="O106" s="24">
        <f>'Summer-2'!O106</f>
        <v>0</v>
      </c>
      <c r="P106" s="24">
        <f>'Summer-2'!P106</f>
        <v>0</v>
      </c>
      <c r="Q106" s="24">
        <f>'Summer-2'!Q106</f>
        <v>0</v>
      </c>
      <c r="R106" s="24">
        <f>'Summer-2'!R106</f>
        <v>0</v>
      </c>
      <c r="S106" s="24">
        <f>'Summer-2'!S106</f>
        <v>0</v>
      </c>
      <c r="T106" s="24">
        <f>'Summer-2'!T106</f>
        <v>0</v>
      </c>
      <c r="U106" s="24">
        <f>'Summer-2'!U106</f>
        <v>60</v>
      </c>
      <c r="V106" s="24">
        <f>'Summer-2'!V106</f>
        <v>840</v>
      </c>
      <c r="W106" s="24">
        <f>'Summer-2'!W106</f>
        <v>460</v>
      </c>
      <c r="X106" s="24">
        <f>'Summer-2'!X106</f>
        <v>6440</v>
      </c>
      <c r="Y106" s="24">
        <f>'Summer-2'!Y106</f>
        <v>50</v>
      </c>
      <c r="Z106" s="24">
        <f>'Summer-2'!Z106</f>
        <v>700</v>
      </c>
      <c r="AA106" s="24">
        <f>'Summer-2'!AA106</f>
        <v>0</v>
      </c>
      <c r="AB106" s="24">
        <f>'Summer-2'!AB106</f>
        <v>0</v>
      </c>
      <c r="AC106" s="24">
        <f>'Summer-2'!AC106</f>
        <v>0</v>
      </c>
      <c r="AD106" s="24">
        <f>'Summer-2'!AD106</f>
        <v>0</v>
      </c>
      <c r="AE106" s="24">
        <f>'Summer-2'!AE106</f>
        <v>0</v>
      </c>
      <c r="AF106" s="24">
        <f>'Summer-2'!AF106</f>
        <v>0</v>
      </c>
      <c r="AG106" s="24">
        <f>'Summer-2'!AG106</f>
        <v>0</v>
      </c>
      <c r="AH106" s="24">
        <f>'Summer-2'!AH106</f>
        <v>0</v>
      </c>
      <c r="AI106" s="24">
        <f>'Summer-2'!AI106</f>
        <v>0</v>
      </c>
      <c r="AJ106" s="24">
        <f>'Summer-2'!AJ106</f>
        <v>0</v>
      </c>
      <c r="AK106" s="24">
        <f>'Summer-2'!AK106</f>
        <v>0</v>
      </c>
      <c r="AL106" s="24">
        <f>'Summer-2'!AL106</f>
        <v>0</v>
      </c>
      <c r="AM106" s="24">
        <f>'Summer-2'!AM106</f>
        <v>210</v>
      </c>
      <c r="AN106" s="24">
        <f>'Summer-2'!AN106</f>
        <v>2520</v>
      </c>
      <c r="AO106" s="24">
        <f>'Summer-2'!AO106</f>
        <v>0</v>
      </c>
      <c r="AP106" s="24">
        <f>'Summer-2'!AP106</f>
        <v>0</v>
      </c>
      <c r="AQ106" s="24">
        <f>'Summer-2'!AQ106</f>
        <v>0</v>
      </c>
      <c r="AR106" s="24">
        <f>'Summer-2'!AR106</f>
        <v>0</v>
      </c>
      <c r="AS106" s="24">
        <f>'Summer-2'!AS106</f>
        <v>0</v>
      </c>
      <c r="AT106" s="24">
        <f>'Summer-2'!AT106</f>
        <v>0</v>
      </c>
      <c r="AU106" s="24">
        <f>'Summer-2'!AU106</f>
        <v>0</v>
      </c>
      <c r="AV106" s="24">
        <f>'Summer-2'!AV106</f>
        <v>0</v>
      </c>
      <c r="AW106" s="24">
        <f>'Summer-2'!AW106</f>
        <v>0</v>
      </c>
      <c r="AX106" s="24">
        <f>'Summer-2'!AX106</f>
        <v>0</v>
      </c>
      <c r="AY106" s="24">
        <f>'Summer-2'!AY106</f>
        <v>0</v>
      </c>
      <c r="AZ106" s="24">
        <f>'Summer-2'!AZ106</f>
        <v>0</v>
      </c>
      <c r="BA106" s="24">
        <f>'Summer-2'!BA106</f>
        <v>0</v>
      </c>
      <c r="BB106" s="24">
        <f>'Summer-2'!BB106</f>
        <v>0</v>
      </c>
      <c r="BC106" s="24">
        <f>'Summer-2'!BC106</f>
        <v>0</v>
      </c>
      <c r="BD106" s="24">
        <f>'Summer-2'!BD106</f>
        <v>0</v>
      </c>
      <c r="BE106" s="24">
        <f>'Summer-2'!BE106</f>
        <v>0</v>
      </c>
      <c r="BF106" s="24">
        <f>'Summer-2'!BF106</f>
        <v>0</v>
      </c>
      <c r="BG106" s="24">
        <f>'Summer-2'!BG106</f>
        <v>0</v>
      </c>
      <c r="BH106" s="24">
        <f>'Summer-2'!BH106</f>
        <v>0</v>
      </c>
      <c r="BI106" s="24">
        <f>'Summer-2'!BI106</f>
        <v>0</v>
      </c>
      <c r="BJ106" s="24">
        <f>'Summer-2'!BJ106</f>
        <v>0</v>
      </c>
      <c r="BK106" s="24">
        <f>'Summer-2'!BK106</f>
        <v>0</v>
      </c>
      <c r="BL106" s="24">
        <f>'Summer-2'!BL106</f>
        <v>0</v>
      </c>
      <c r="BM106" s="24">
        <f>'Summer-2'!BM106</f>
        <v>0</v>
      </c>
      <c r="BN106" s="24">
        <f>'Summer-2'!BN106</f>
        <v>0</v>
      </c>
      <c r="BO106" s="24">
        <f>'Summer-2'!BO106</f>
        <v>0</v>
      </c>
      <c r="BP106" s="24">
        <f>'Summer-2'!BP106</f>
        <v>0</v>
      </c>
      <c r="BQ106" s="24">
        <f>'Summer-2'!BQ106</f>
        <v>0</v>
      </c>
      <c r="BR106" s="24">
        <f>'Summer-2'!BR106</f>
        <v>0</v>
      </c>
      <c r="BS106" s="24">
        <f>'Summer-2'!BS106</f>
        <v>0</v>
      </c>
      <c r="BT106" s="24">
        <f>'Summer-2'!BT106</f>
        <v>0</v>
      </c>
      <c r="BU106" s="24">
        <f>'Summer-2'!BU106</f>
        <v>0</v>
      </c>
      <c r="BV106" s="24">
        <f>'Summer-2'!BV106</f>
        <v>0</v>
      </c>
      <c r="BW106" s="24">
        <f>'Summer-2'!BW106</f>
        <v>0</v>
      </c>
      <c r="BX106" s="24">
        <f>'Summer-2'!BX112</f>
        <v>0</v>
      </c>
      <c r="BY106" s="24">
        <f>'Summer-2'!BY112</f>
        <v>0</v>
      </c>
      <c r="BZ106" s="24">
        <f>'Summer-2'!BZ112</f>
        <v>0</v>
      </c>
      <c r="CA106" s="24">
        <f>'Summer-2'!CA112</f>
        <v>0</v>
      </c>
      <c r="CB106" s="24">
        <f>'Summer-2'!CB112</f>
        <v>0</v>
      </c>
      <c r="CC106" s="24">
        <f>'Summer-2'!CC112</f>
        <v>0</v>
      </c>
      <c r="CD106" s="24">
        <f>'Summer-2'!CD112</f>
        <v>0</v>
      </c>
      <c r="CE106" s="39">
        <f t="shared" si="10"/>
        <v>1525</v>
      </c>
      <c r="CF106" s="39">
        <f t="shared" si="11"/>
        <v>26580</v>
      </c>
      <c r="CG106" s="27">
        <f>CF106-'2026-FUS'!DC116</f>
        <v>0</v>
      </c>
      <c r="CH106" s="6"/>
      <c r="CI106" s="6"/>
      <c r="CJ106" s="6"/>
      <c r="CK106" s="6"/>
      <c r="CL106" s="6"/>
    </row>
    <row r="107" spans="1:90" x14ac:dyDescent="0.45">
      <c r="A107" s="22">
        <v>19</v>
      </c>
      <c r="B107" s="23" t="s">
        <v>55</v>
      </c>
      <c r="C107" s="24">
        <f>ဦးအေးခင်မောင်!C64</f>
        <v>0</v>
      </c>
      <c r="D107" s="24">
        <f>ဦးအေးခင်မောင်!D64</f>
        <v>0</v>
      </c>
      <c r="E107" s="24">
        <f>ဦးအေးခင်မောင်!E64</f>
        <v>54</v>
      </c>
      <c r="F107" s="24">
        <f>ဦးအေးခင်မောင်!F64</f>
        <v>756</v>
      </c>
      <c r="G107" s="24">
        <f>ဦးအေးခင်မောင်!G64</f>
        <v>100</v>
      </c>
      <c r="H107" s="24">
        <f>ဦးအေးခင်မောင်!H64</f>
        <v>2400</v>
      </c>
      <c r="I107" s="24">
        <f>ဦးအေးခင်မောင်!I64</f>
        <v>50</v>
      </c>
      <c r="J107" s="24">
        <f>ဦးအေးခင်မောင်!J64</f>
        <v>700</v>
      </c>
      <c r="K107" s="24">
        <f>ဦးအေးခင်မောင်!K64</f>
        <v>0</v>
      </c>
      <c r="L107" s="24">
        <f>ဦးအေးခင်မောင်!L64</f>
        <v>0</v>
      </c>
      <c r="M107" s="24">
        <f>ဦးအေးခင်မောင်!M64</f>
        <v>10</v>
      </c>
      <c r="N107" s="24">
        <f>ဦးအေးခင်မောင်!N64</f>
        <v>140</v>
      </c>
      <c r="O107" s="24">
        <f>ဦးအေးခင်မောင်!O64</f>
        <v>0</v>
      </c>
      <c r="P107" s="24">
        <f>ဦးအေးခင်မောင်!P64</f>
        <v>0</v>
      </c>
      <c r="Q107" s="24">
        <f>ဦးအေးခင်မောင်!Q64</f>
        <v>0</v>
      </c>
      <c r="R107" s="24">
        <f>ဦးအေးခင်မောင်!R64</f>
        <v>0</v>
      </c>
      <c r="S107" s="24">
        <f>ဦးအေးခင်မောင်!S64</f>
        <v>0</v>
      </c>
      <c r="T107" s="24">
        <f>ဦးအေးခင်မောင်!T64</f>
        <v>0</v>
      </c>
      <c r="U107" s="24">
        <f>ဦးအေးခင်မောင်!U64</f>
        <v>0</v>
      </c>
      <c r="V107" s="24">
        <f>ဦးအေးခင်မောင်!V64</f>
        <v>0</v>
      </c>
      <c r="W107" s="24">
        <f>ဦးအေးခင်မောင်!W64</f>
        <v>15</v>
      </c>
      <c r="X107" s="24">
        <f>ဦးအေးခင်မောင်!X64</f>
        <v>210</v>
      </c>
      <c r="Y107" s="24">
        <f>ဦးအေးခင်မောင်!Y64</f>
        <v>55</v>
      </c>
      <c r="Z107" s="24">
        <f>ဦးအေးခင်မောင်!Z64</f>
        <v>770</v>
      </c>
      <c r="AA107" s="24">
        <f>ဦးအေးခင်မောင်!AA64</f>
        <v>0</v>
      </c>
      <c r="AB107" s="24">
        <f>ဦးအေးခင်မောင်!AB64</f>
        <v>0</v>
      </c>
      <c r="AC107" s="24">
        <f>ဦးအေးခင်မောင်!AC64</f>
        <v>0</v>
      </c>
      <c r="AD107" s="24">
        <f>ဦးအေးခင်မောင်!AD64</f>
        <v>0</v>
      </c>
      <c r="AE107" s="24">
        <f>ဦးအေးခင်မောင်!AE64</f>
        <v>0</v>
      </c>
      <c r="AF107" s="24">
        <f>ဦးအေးခင်မောင်!AF64</f>
        <v>0</v>
      </c>
      <c r="AG107" s="24">
        <f>ဦးအေးခင်မောင်!AG64</f>
        <v>0</v>
      </c>
      <c r="AH107" s="24">
        <f>ဦးအေးခင်မောင်!AH64</f>
        <v>0</v>
      </c>
      <c r="AI107" s="24">
        <f>ဦးအေးခင်မောင်!AI64</f>
        <v>0</v>
      </c>
      <c r="AJ107" s="24">
        <f>ဦးအေးခင်မောင်!AJ64</f>
        <v>0</v>
      </c>
      <c r="AK107" s="24">
        <f>ဦးအေးခင်မောင်!AK64</f>
        <v>0</v>
      </c>
      <c r="AL107" s="24">
        <f>ဦးအေးခင်မောင်!AL64</f>
        <v>0</v>
      </c>
      <c r="AM107" s="24">
        <f>ဦးအေးခင်မောင်!AM64</f>
        <v>0</v>
      </c>
      <c r="AN107" s="24">
        <f>ဦးအေးခင်မောင်!AN64</f>
        <v>0</v>
      </c>
      <c r="AO107" s="24">
        <f>ဦးအေးခင်မောင်!AO64</f>
        <v>0</v>
      </c>
      <c r="AP107" s="24">
        <f>ဦးအေးခင်မောင်!AP64</f>
        <v>0</v>
      </c>
      <c r="AQ107" s="24">
        <f>ဦးအေးခင်မောင်!AQ64</f>
        <v>0</v>
      </c>
      <c r="AR107" s="24">
        <f>ဦးအေးခင်မောင်!AR64</f>
        <v>0</v>
      </c>
      <c r="AS107" s="24">
        <f>ဦးအေးခင်မောင်!AS64</f>
        <v>0</v>
      </c>
      <c r="AT107" s="24">
        <f>ဦးအေးခင်မောင်!AT64</f>
        <v>0</v>
      </c>
      <c r="AU107" s="24">
        <f>ဦးအေးခင်မောင်!AU64</f>
        <v>0</v>
      </c>
      <c r="AV107" s="24">
        <f>ဦးအေးခင်မောင်!AV64</f>
        <v>0</v>
      </c>
      <c r="AW107" s="24">
        <f>ဦးအေးခင်မောင်!AW64</f>
        <v>0</v>
      </c>
      <c r="AX107" s="24">
        <f>ဦးအေးခင်မောင်!AX64</f>
        <v>0</v>
      </c>
      <c r="AY107" s="24">
        <f>ဦးအေးခင်မောင်!AY64</f>
        <v>0</v>
      </c>
      <c r="AZ107" s="24">
        <f>ဦးအေးခင်မောင်!AZ64</f>
        <v>0</v>
      </c>
      <c r="BA107" s="24">
        <f>ဦးအေးခင်မောင်!BA64</f>
        <v>0</v>
      </c>
      <c r="BB107" s="24">
        <f>ဦးအေးခင်မောင်!BB64</f>
        <v>0</v>
      </c>
      <c r="BC107" s="24">
        <f>ဦးအေးခင်မောင်!BC64</f>
        <v>0</v>
      </c>
      <c r="BD107" s="24">
        <f>ဦးအေးခင်မောင်!BD64</f>
        <v>0</v>
      </c>
      <c r="BE107" s="24">
        <f>ဦးအေးခင်မောင်!BE64</f>
        <v>0</v>
      </c>
      <c r="BF107" s="24">
        <f>ဦးအေးခင်မောင်!BF64</f>
        <v>0</v>
      </c>
      <c r="BG107" s="24">
        <f>ဦးအေးခင်မောင်!BG64</f>
        <v>0</v>
      </c>
      <c r="BH107" s="24">
        <f>ဦးအေးခင်မောင်!BH64</f>
        <v>0</v>
      </c>
      <c r="BI107" s="24">
        <f>ဦးအေးခင်မောင်!BI64</f>
        <v>0</v>
      </c>
      <c r="BJ107" s="24">
        <f>ဦးအေးခင်မောင်!BJ64</f>
        <v>0</v>
      </c>
      <c r="BK107" s="24">
        <f>ဦးအေးခင်မောင်!BK64</f>
        <v>0</v>
      </c>
      <c r="BL107" s="24">
        <f>ဦးအေးခင်မောင်!BL64</f>
        <v>0</v>
      </c>
      <c r="BM107" s="24">
        <f>ဦးအေးခင်မောင်!BM64</f>
        <v>0</v>
      </c>
      <c r="BN107" s="24">
        <f>ဦးအေးခင်မောင်!BN64</f>
        <v>0</v>
      </c>
      <c r="BO107" s="24">
        <f>ဦးအေးခင်မောင်!BO64</f>
        <v>0</v>
      </c>
      <c r="BP107" s="24">
        <f>ဦးအေးခင်မောင်!BP64</f>
        <v>0</v>
      </c>
      <c r="BQ107" s="24">
        <f>ဦးအေးခင်မောင်!BQ64</f>
        <v>0</v>
      </c>
      <c r="BR107" s="24">
        <f>ဦးအေးခင်မောင်!BR64</f>
        <v>0</v>
      </c>
      <c r="BS107" s="24">
        <f>ဦးအေးခင်မောင်!BS64</f>
        <v>0</v>
      </c>
      <c r="BT107" s="24">
        <f>ဦးအေးခင်မောင်!BT64</f>
        <v>0</v>
      </c>
      <c r="BU107" s="24">
        <f>ဦးအေးခင်မောင်!BU64</f>
        <v>0</v>
      </c>
      <c r="BV107" s="24">
        <f>ဦးအေးခင်မောင်!BV64</f>
        <v>0</v>
      </c>
      <c r="BW107" s="24">
        <f>ဦးအေးခင်မောင်!BW64</f>
        <v>0</v>
      </c>
      <c r="BX107" s="24">
        <f>ဦးအေးခင်မောင်!BX64</f>
        <v>0</v>
      </c>
      <c r="BY107" s="24">
        <f>ဦးအေးခင်မောင်!BY64</f>
        <v>0</v>
      </c>
      <c r="BZ107" s="24">
        <f>ဦးအေးခင်မောင်!BZ64</f>
        <v>0</v>
      </c>
      <c r="CA107" s="24">
        <f>ဦးအေးခင်မောင်!CA64</f>
        <v>0</v>
      </c>
      <c r="CB107" s="24">
        <f>ဦးအေးခင်မောင်!CB64</f>
        <v>0</v>
      </c>
      <c r="CC107" s="24">
        <f>ဦးအေးခင်မောင်!CC64</f>
        <v>0</v>
      </c>
      <c r="CD107" s="24">
        <f>ဦးအေးခင်မောင်!CD64</f>
        <v>0</v>
      </c>
      <c r="CE107" s="39">
        <f t="shared" si="10"/>
        <v>284</v>
      </c>
      <c r="CF107" s="39">
        <f t="shared" si="11"/>
        <v>4976</v>
      </c>
      <c r="CG107" s="27">
        <f>CF107-'2026-FUS'!DC117</f>
        <v>0</v>
      </c>
      <c r="CH107" s="6"/>
      <c r="CI107" s="6"/>
      <c r="CJ107" s="6"/>
      <c r="CK107" s="6"/>
      <c r="CL107" s="6"/>
    </row>
    <row r="108" spans="1:90" x14ac:dyDescent="0.45">
      <c r="A108" s="22">
        <v>20</v>
      </c>
      <c r="B108" s="23" t="s">
        <v>52</v>
      </c>
      <c r="C108" s="24">
        <f>ဦးကျော်လှ!C64</f>
        <v>0</v>
      </c>
      <c r="D108" s="24">
        <f>ဦးကျော်လှ!D64</f>
        <v>0</v>
      </c>
      <c r="E108" s="24">
        <f>ဦးကျော်လှ!E64</f>
        <v>0</v>
      </c>
      <c r="F108" s="24">
        <f>ဦးကျော်လှ!F64</f>
        <v>0</v>
      </c>
      <c r="G108" s="24">
        <f>ဦးကျော်လှ!G64</f>
        <v>10</v>
      </c>
      <c r="H108" s="24">
        <f>ဦးကျော်လှ!H64</f>
        <v>240</v>
      </c>
      <c r="I108" s="24">
        <f>ဦးကျော်လှ!I64</f>
        <v>0</v>
      </c>
      <c r="J108" s="24">
        <f>ဦးကျော်လှ!J64</f>
        <v>0</v>
      </c>
      <c r="K108" s="24">
        <f>ဦးကျော်လှ!K64</f>
        <v>0</v>
      </c>
      <c r="L108" s="24">
        <f>ဦးကျော်လှ!L64</f>
        <v>0</v>
      </c>
      <c r="M108" s="24">
        <f>ဦးကျော်လှ!M64</f>
        <v>10</v>
      </c>
      <c r="N108" s="24">
        <f>ဦးကျော်လှ!N64</f>
        <v>140</v>
      </c>
      <c r="O108" s="24">
        <f>ဦးကျော်လှ!O64</f>
        <v>0</v>
      </c>
      <c r="P108" s="24">
        <f>ဦးကျော်လှ!P64</f>
        <v>0</v>
      </c>
      <c r="Q108" s="24">
        <f>ဦးကျော်လှ!Q64</f>
        <v>0</v>
      </c>
      <c r="R108" s="24">
        <f>ဦးကျော်လှ!R64</f>
        <v>0</v>
      </c>
      <c r="S108" s="24">
        <f>ဦးကျော်လှ!S64</f>
        <v>0</v>
      </c>
      <c r="T108" s="24">
        <f>ဦးကျော်လှ!T64</f>
        <v>0</v>
      </c>
      <c r="U108" s="24">
        <f>ဦးကျော်လှ!U64</f>
        <v>50</v>
      </c>
      <c r="V108" s="24">
        <f>ဦးကျော်လှ!V64</f>
        <v>700</v>
      </c>
      <c r="W108" s="24">
        <f>ဦးကျော်လှ!W64</f>
        <v>10</v>
      </c>
      <c r="X108" s="24">
        <f>ဦးကျော်လှ!X64</f>
        <v>140</v>
      </c>
      <c r="Y108" s="24">
        <f>ဦးကျော်လှ!Y64</f>
        <v>10</v>
      </c>
      <c r="Z108" s="24">
        <f>ဦးကျော်လှ!Z64</f>
        <v>140</v>
      </c>
      <c r="AA108" s="24">
        <f>ဦးကျော်လှ!AA64</f>
        <v>0</v>
      </c>
      <c r="AB108" s="24">
        <f>ဦးကျော်လှ!AB64</f>
        <v>0</v>
      </c>
      <c r="AC108" s="24">
        <f>ဦးကျော်လှ!AC64</f>
        <v>0</v>
      </c>
      <c r="AD108" s="24">
        <f>ဦးကျော်လှ!AD64</f>
        <v>0</v>
      </c>
      <c r="AE108" s="24">
        <f>ဦးကျော်လှ!AE64</f>
        <v>0</v>
      </c>
      <c r="AF108" s="24">
        <f>ဦးကျော်လှ!AF64</f>
        <v>0</v>
      </c>
      <c r="AG108" s="24">
        <f>ဦးကျော်လှ!AG64</f>
        <v>0</v>
      </c>
      <c r="AH108" s="24">
        <f>ဦးကျော်လှ!AH64</f>
        <v>0</v>
      </c>
      <c r="AI108" s="24">
        <f>ဦးကျော်လှ!AI64</f>
        <v>0</v>
      </c>
      <c r="AJ108" s="24">
        <f>ဦးကျော်လှ!AJ64</f>
        <v>0</v>
      </c>
      <c r="AK108" s="24">
        <f>ဦးကျော်လှ!AK64</f>
        <v>0</v>
      </c>
      <c r="AL108" s="24">
        <f>ဦးကျော်လှ!AL64</f>
        <v>0</v>
      </c>
      <c r="AM108" s="24">
        <f>ဦးကျော်လှ!AM64</f>
        <v>0</v>
      </c>
      <c r="AN108" s="24">
        <f>ဦးကျော်လှ!AN64</f>
        <v>0</v>
      </c>
      <c r="AO108" s="24">
        <f>ဦးကျော်လှ!AO64</f>
        <v>0</v>
      </c>
      <c r="AP108" s="24">
        <f>ဦးကျော်လှ!AP64</f>
        <v>0</v>
      </c>
      <c r="AQ108" s="24">
        <f>ဦးကျော်လှ!AQ64</f>
        <v>0</v>
      </c>
      <c r="AR108" s="24">
        <f>ဦးကျော်လှ!AR64</f>
        <v>0</v>
      </c>
      <c r="AS108" s="24">
        <f>ဦးကျော်လှ!AS64</f>
        <v>0</v>
      </c>
      <c r="AT108" s="24">
        <f>ဦးကျော်လှ!AT64</f>
        <v>0</v>
      </c>
      <c r="AU108" s="24">
        <f>ဦးကျော်လှ!AU64</f>
        <v>0</v>
      </c>
      <c r="AV108" s="24">
        <f>ဦးကျော်လှ!AV64</f>
        <v>0</v>
      </c>
      <c r="AW108" s="24">
        <f>ဦးကျော်လှ!AW64</f>
        <v>0</v>
      </c>
      <c r="AX108" s="24">
        <f>ဦးကျော်လှ!AX64</f>
        <v>0</v>
      </c>
      <c r="AY108" s="24">
        <f>ဦးကျော်လှ!AY64</f>
        <v>0</v>
      </c>
      <c r="AZ108" s="24">
        <f>ဦးကျော်လှ!AZ64</f>
        <v>0</v>
      </c>
      <c r="BA108" s="24">
        <f>ဦးကျော်လှ!BA64</f>
        <v>0</v>
      </c>
      <c r="BB108" s="24">
        <f>ဦးကျော်လှ!BB64</f>
        <v>0</v>
      </c>
      <c r="BC108" s="24">
        <f>ဦးကျော်လှ!BC64</f>
        <v>0</v>
      </c>
      <c r="BD108" s="24">
        <f>ဦးကျော်လှ!BD64</f>
        <v>0</v>
      </c>
      <c r="BE108" s="24">
        <f>ဦးကျော်လှ!BE64</f>
        <v>0</v>
      </c>
      <c r="BF108" s="24">
        <f>ဦးကျော်လှ!BF64</f>
        <v>0</v>
      </c>
      <c r="BG108" s="24">
        <f>ဦးကျော်လှ!BG64</f>
        <v>0</v>
      </c>
      <c r="BH108" s="24">
        <f>ဦးကျော်လှ!BH64</f>
        <v>0</v>
      </c>
      <c r="BI108" s="24">
        <f>ဦးကျော်လှ!BI64</f>
        <v>0</v>
      </c>
      <c r="BJ108" s="24">
        <f>ဦးကျော်လှ!BJ64</f>
        <v>0</v>
      </c>
      <c r="BK108" s="24">
        <f>ဦးကျော်လှ!BK64</f>
        <v>0</v>
      </c>
      <c r="BL108" s="24">
        <f>ဦးကျော်လှ!BL64</f>
        <v>0</v>
      </c>
      <c r="BM108" s="24">
        <f>ဦးကျော်လှ!BM64</f>
        <v>0</v>
      </c>
      <c r="BN108" s="24">
        <f>ဦးကျော်လှ!BN64</f>
        <v>0</v>
      </c>
      <c r="BO108" s="24">
        <f>ဦးကျော်လှ!BO64</f>
        <v>0</v>
      </c>
      <c r="BP108" s="24">
        <f>ဦးကျော်လှ!BP64</f>
        <v>0</v>
      </c>
      <c r="BQ108" s="24">
        <f>ဦးကျော်လှ!BQ64</f>
        <v>0</v>
      </c>
      <c r="BR108" s="24">
        <f>ဦးကျော်လှ!BR64</f>
        <v>0</v>
      </c>
      <c r="BS108" s="24">
        <f>ဦးကျော်လှ!BS64</f>
        <v>0</v>
      </c>
      <c r="BT108" s="24">
        <f>ဦးကျော်လှ!BT64</f>
        <v>0</v>
      </c>
      <c r="BU108" s="24">
        <f>ဦးကျော်လှ!BU64</f>
        <v>0</v>
      </c>
      <c r="BV108" s="24">
        <f>ဦးကျော်လှ!BV64</f>
        <v>0</v>
      </c>
      <c r="BW108" s="24">
        <f>ဦးကျော်လှ!BW64</f>
        <v>0</v>
      </c>
      <c r="BX108" s="24">
        <f>ဦးကျော်လှ!BX64</f>
        <v>0</v>
      </c>
      <c r="BY108" s="24">
        <f>ဦးကျော်လှ!BY64</f>
        <v>0</v>
      </c>
      <c r="BZ108" s="24">
        <f>ဦးကျော်လှ!BZ64</f>
        <v>0</v>
      </c>
      <c r="CA108" s="24">
        <f>ဦးကျော်လှ!CA64</f>
        <v>0</v>
      </c>
      <c r="CB108" s="24">
        <f>ဦးကျော်လှ!CB64</f>
        <v>0</v>
      </c>
      <c r="CC108" s="24">
        <f>ဦးကျော်လှ!CC64</f>
        <v>0</v>
      </c>
      <c r="CD108" s="24">
        <f>ဦးကျော်လှ!CD64</f>
        <v>0</v>
      </c>
      <c r="CE108" s="39">
        <f t="shared" si="10"/>
        <v>90</v>
      </c>
      <c r="CF108" s="39">
        <f t="shared" si="11"/>
        <v>1360</v>
      </c>
      <c r="CG108" s="27">
        <f>CF108-'2026-FUS'!DC118</f>
        <v>0</v>
      </c>
      <c r="CH108" s="6"/>
      <c r="CI108" s="6"/>
      <c r="CJ108" s="6"/>
      <c r="CK108" s="6"/>
      <c r="CL108" s="6"/>
    </row>
    <row r="109" spans="1:90" x14ac:dyDescent="0.45">
      <c r="A109" s="22">
        <v>21</v>
      </c>
      <c r="B109" s="23" t="s">
        <v>48</v>
      </c>
      <c r="C109" s="24">
        <f>ဦးဝင်းအောင်ကြွယ်!C64</f>
        <v>0</v>
      </c>
      <c r="D109" s="24">
        <f>ဦးဝင်းအောင်ကြွယ်!D64</f>
        <v>0</v>
      </c>
      <c r="E109" s="24">
        <f>ဦးဝင်းအောင်ကြွယ်!E64</f>
        <v>190</v>
      </c>
      <c r="F109" s="24">
        <f>ဦးဝင်းအောင်ကြွယ်!F64</f>
        <v>2660</v>
      </c>
      <c r="G109" s="24">
        <f>ဦးဝင်းအောင်ကြွယ်!G64</f>
        <v>0</v>
      </c>
      <c r="H109" s="24">
        <f>ဦးဝင်းအောင်ကြွယ်!H64</f>
        <v>0</v>
      </c>
      <c r="I109" s="24">
        <f>ဦးဝင်းအောင်ကြွယ်!I64</f>
        <v>0</v>
      </c>
      <c r="J109" s="24">
        <f>ဦးဝင်းအောင်ကြွယ်!J64</f>
        <v>0</v>
      </c>
      <c r="K109" s="24">
        <f>ဦးဝင်းအောင်ကြွယ်!K64</f>
        <v>0</v>
      </c>
      <c r="L109" s="24">
        <f>ဦးဝင်းအောင်ကြွယ်!L64</f>
        <v>0</v>
      </c>
      <c r="M109" s="24">
        <f>ဦးဝင်းအောင်ကြွယ်!M64</f>
        <v>0</v>
      </c>
      <c r="N109" s="24">
        <f>ဦးဝင်းအောင်ကြွယ်!N64</f>
        <v>0</v>
      </c>
      <c r="O109" s="24">
        <f>ဦးဝင်းအောင်ကြွယ်!O64</f>
        <v>0</v>
      </c>
      <c r="P109" s="24">
        <f>ဦးဝင်းအောင်ကြွယ်!P64</f>
        <v>0</v>
      </c>
      <c r="Q109" s="24">
        <f>ဦးဝင်းအောင်ကြွယ်!Q64</f>
        <v>0</v>
      </c>
      <c r="R109" s="24">
        <f>ဦးဝင်းအောင်ကြွယ်!R64</f>
        <v>0</v>
      </c>
      <c r="S109" s="24">
        <f>ဦးဝင်းအောင်ကြွယ်!S64</f>
        <v>0</v>
      </c>
      <c r="T109" s="24">
        <f>ဦးဝင်းအောင်ကြွယ်!T64</f>
        <v>0</v>
      </c>
      <c r="U109" s="24">
        <f>ဦးဝင်းအောင်ကြွယ်!U64</f>
        <v>0</v>
      </c>
      <c r="V109" s="24">
        <f>ဦးဝင်းအောင်ကြွယ်!V64</f>
        <v>0</v>
      </c>
      <c r="W109" s="24">
        <f>ဦးဝင်းအောင်ကြွယ်!W64</f>
        <v>0</v>
      </c>
      <c r="X109" s="24">
        <f>ဦးဝင်းအောင်ကြွယ်!X64</f>
        <v>0</v>
      </c>
      <c r="Y109" s="24">
        <f>ဦးဝင်းအောင်ကြွယ်!Y64</f>
        <v>0</v>
      </c>
      <c r="Z109" s="24">
        <f>ဦးဝင်းအောင်ကြွယ်!Z64</f>
        <v>0</v>
      </c>
      <c r="AA109" s="24">
        <f>ဦးဝင်းအောင်ကြွယ်!AA64</f>
        <v>0</v>
      </c>
      <c r="AB109" s="24">
        <f>ဦးဝင်းအောင်ကြွယ်!AB64</f>
        <v>0</v>
      </c>
      <c r="AC109" s="24">
        <f>ဦးဝင်းအောင်ကြွယ်!AC64</f>
        <v>0</v>
      </c>
      <c r="AD109" s="24">
        <f>ဦးဝင်းအောင်ကြွယ်!AD64</f>
        <v>0</v>
      </c>
      <c r="AE109" s="24">
        <f>ဦးဝင်းအောင်ကြွယ်!AE64</f>
        <v>0</v>
      </c>
      <c r="AF109" s="24">
        <f>ဦးဝင်းအောင်ကြွယ်!AF64</f>
        <v>0</v>
      </c>
      <c r="AG109" s="24">
        <f>ဦးဝင်းအောင်ကြွယ်!AG64</f>
        <v>0</v>
      </c>
      <c r="AH109" s="24">
        <f>ဦးဝင်းအောင်ကြွယ်!AH64</f>
        <v>0</v>
      </c>
      <c r="AI109" s="24">
        <f>ဦးဝင်းအောင်ကြွယ်!AI64</f>
        <v>0</v>
      </c>
      <c r="AJ109" s="24">
        <f>ဦးဝင်းအောင်ကြွယ်!AJ64</f>
        <v>0</v>
      </c>
      <c r="AK109" s="24">
        <f>ဦးဝင်းအောင်ကြွယ်!AK64</f>
        <v>0</v>
      </c>
      <c r="AL109" s="24">
        <f>ဦးဝင်းအောင်ကြွယ်!AL64</f>
        <v>0</v>
      </c>
      <c r="AM109" s="24">
        <f>ဦးဝင်းအောင်ကြွယ်!AM64</f>
        <v>0</v>
      </c>
      <c r="AN109" s="24">
        <f>ဦးဝင်းအောင်ကြွယ်!AN64</f>
        <v>0</v>
      </c>
      <c r="AO109" s="24">
        <f>ဦးဝင်းအောင်ကြွယ်!AO64</f>
        <v>0</v>
      </c>
      <c r="AP109" s="24">
        <f>ဦးဝင်းအောင်ကြွယ်!AP64</f>
        <v>0</v>
      </c>
      <c r="AQ109" s="24">
        <f>ဦးဝင်းအောင်ကြွယ်!AQ64</f>
        <v>0</v>
      </c>
      <c r="AR109" s="24">
        <f>ဦးဝင်းအောင်ကြွယ်!AR64</f>
        <v>0</v>
      </c>
      <c r="AS109" s="24">
        <f>ဦးဝင်းအောင်ကြွယ်!AS64</f>
        <v>0</v>
      </c>
      <c r="AT109" s="24">
        <f>ဦးဝင်းအောင်ကြွယ်!AT64</f>
        <v>0</v>
      </c>
      <c r="AU109" s="24">
        <f>ဦးဝင်းအောင်ကြွယ်!AU64</f>
        <v>0</v>
      </c>
      <c r="AV109" s="24">
        <f>ဦးဝင်းအောင်ကြွယ်!AV64</f>
        <v>0</v>
      </c>
      <c r="AW109" s="24">
        <f>ဦးဝင်းအောင်ကြွယ်!AW64</f>
        <v>0</v>
      </c>
      <c r="AX109" s="24">
        <f>ဦးဝင်းအောင်ကြွယ်!AX64</f>
        <v>0</v>
      </c>
      <c r="AY109" s="24">
        <f>ဦးဝင်းအောင်ကြွယ်!AY64</f>
        <v>0</v>
      </c>
      <c r="AZ109" s="24">
        <f>ဦးဝင်းအောင်ကြွယ်!AZ64</f>
        <v>0</v>
      </c>
      <c r="BA109" s="24">
        <f>ဦးဝင်းအောင်ကြွယ်!BA64</f>
        <v>0</v>
      </c>
      <c r="BB109" s="24">
        <f>ဦးဝင်းအောင်ကြွယ်!BB64</f>
        <v>0</v>
      </c>
      <c r="BC109" s="24">
        <f>ဦးဝင်းအောင်ကြွယ်!BC64</f>
        <v>0</v>
      </c>
      <c r="BD109" s="24">
        <f>ဦးဝင်းအောင်ကြွယ်!BD64</f>
        <v>0</v>
      </c>
      <c r="BE109" s="24">
        <f>ဦးဝင်းအောင်ကြွယ်!BE64</f>
        <v>0</v>
      </c>
      <c r="BF109" s="24">
        <f>ဦးဝင်းအောင်ကြွယ်!BF64</f>
        <v>0</v>
      </c>
      <c r="BG109" s="24">
        <f>ဦးဝင်းအောင်ကြွယ်!BG64</f>
        <v>0</v>
      </c>
      <c r="BH109" s="24">
        <f>ဦးဝင်းအောင်ကြွယ်!BH64</f>
        <v>0</v>
      </c>
      <c r="BI109" s="24">
        <f>ဦးဝင်းအောင်ကြွယ်!BI64</f>
        <v>0</v>
      </c>
      <c r="BJ109" s="24">
        <f>ဦးဝင်းအောင်ကြွယ်!BJ64</f>
        <v>0</v>
      </c>
      <c r="BK109" s="24">
        <f>ဦးဝင်းအောင်ကြွယ်!BK64</f>
        <v>0</v>
      </c>
      <c r="BL109" s="24">
        <f>ဦးဝင်းအောင်ကြွယ်!BL64</f>
        <v>0</v>
      </c>
      <c r="BM109" s="24">
        <f>ဦးဝင်းအောင်ကြွယ်!BM64</f>
        <v>0</v>
      </c>
      <c r="BN109" s="24">
        <f>ဦးဝင်းအောင်ကြွယ်!BN64</f>
        <v>0</v>
      </c>
      <c r="BO109" s="24">
        <f>ဦးဝင်းအောင်ကြွယ်!BO64</f>
        <v>0</v>
      </c>
      <c r="BP109" s="24">
        <f>ဦးဝင်းအောင်ကြွယ်!BP64</f>
        <v>0</v>
      </c>
      <c r="BQ109" s="24">
        <f>ဦးဝင်းအောင်ကြွယ်!BQ64</f>
        <v>0</v>
      </c>
      <c r="BR109" s="24">
        <f>ဦးဝင်းအောင်ကြွယ်!BR64</f>
        <v>0</v>
      </c>
      <c r="BS109" s="24">
        <f>ဦးဝင်းအောင်ကြွယ်!BS64</f>
        <v>0</v>
      </c>
      <c r="BT109" s="24">
        <f>ဦးဝင်းအောင်ကြွယ်!BT64</f>
        <v>0</v>
      </c>
      <c r="BU109" s="24">
        <f>ဦးဝင်းအောင်ကြွယ်!BU64</f>
        <v>0</v>
      </c>
      <c r="BV109" s="24">
        <f>ဦးဝင်းအောင်ကြွယ်!BV64</f>
        <v>0</v>
      </c>
      <c r="BW109" s="24">
        <f>ဦးဝင်းအောင်ကြွယ်!BW64</f>
        <v>0</v>
      </c>
      <c r="BX109" s="24">
        <f>ဦးဝင်းအောင်ကြွယ်!BX84</f>
        <v>0</v>
      </c>
      <c r="BY109" s="24">
        <f>ဦးဝင်းအောင်ကြွယ်!BY84</f>
        <v>0</v>
      </c>
      <c r="BZ109" s="24">
        <f>ဦးဝင်းအောင်ကြွယ်!BZ84</f>
        <v>0</v>
      </c>
      <c r="CA109" s="24">
        <f>ဦးဝင်းအောင်ကြွယ်!CA84</f>
        <v>0</v>
      </c>
      <c r="CB109" s="24">
        <f>ဦးဝင်းအောင်ကြွယ်!CB84</f>
        <v>0</v>
      </c>
      <c r="CC109" s="24">
        <f>ဦးဝင်းအောင်ကြွယ်!CC84</f>
        <v>0</v>
      </c>
      <c r="CD109" s="24">
        <f>ဦးဝင်းအောင်ကြွယ်!CD84</f>
        <v>0</v>
      </c>
      <c r="CE109" s="39">
        <f t="shared" si="10"/>
        <v>190</v>
      </c>
      <c r="CF109" s="39">
        <f t="shared" si="11"/>
        <v>2660</v>
      </c>
      <c r="CG109" s="27">
        <f>CF109-'2026-FUS'!DC119</f>
        <v>0</v>
      </c>
      <c r="CH109" s="6"/>
      <c r="CI109" s="6"/>
      <c r="CJ109" s="6"/>
      <c r="CK109" s="6"/>
      <c r="CL109" s="6"/>
    </row>
    <row r="110" spans="1:90" x14ac:dyDescent="0.45">
      <c r="A110" s="22">
        <v>22</v>
      </c>
      <c r="B110" s="23" t="s">
        <v>35</v>
      </c>
      <c r="C110" s="24">
        <f>ဦးအောင်မိုး!C49</f>
        <v>200</v>
      </c>
      <c r="D110" s="24">
        <f>ဦးအောင်မိုး!D49</f>
        <v>2800</v>
      </c>
      <c r="E110" s="24">
        <f>ဦးအောင်မိုး!E49</f>
        <v>150</v>
      </c>
      <c r="F110" s="24">
        <f>ဦးအောင်မိုး!F49</f>
        <v>2100</v>
      </c>
      <c r="G110" s="24">
        <f>ဦးအောင်မိုး!G49</f>
        <v>0</v>
      </c>
      <c r="H110" s="24">
        <f>ဦးအောင်မိုး!H49</f>
        <v>0</v>
      </c>
      <c r="I110" s="24">
        <f>ဦးအောင်မိုး!I49</f>
        <v>0</v>
      </c>
      <c r="J110" s="24">
        <f>ဦးအောင်မိုး!J49</f>
        <v>0</v>
      </c>
      <c r="K110" s="24">
        <f>ဦးအောင်မိုး!K49</f>
        <v>0</v>
      </c>
      <c r="L110" s="24">
        <f>ဦးအောင်မိုး!L49</f>
        <v>0</v>
      </c>
      <c r="M110" s="24">
        <f>ဦးအောင်မိုး!M49</f>
        <v>150</v>
      </c>
      <c r="N110" s="24">
        <f>ဦးအောင်မိုး!N49</f>
        <v>2100</v>
      </c>
      <c r="O110" s="24">
        <f>ဦးအောင်မိုး!O49</f>
        <v>0</v>
      </c>
      <c r="P110" s="24">
        <f>ဦးအောင်မိုး!P49</f>
        <v>0</v>
      </c>
      <c r="Q110" s="24">
        <f>ဦးအောင်မိုး!Q49</f>
        <v>0</v>
      </c>
      <c r="R110" s="24">
        <f>ဦးအောင်မိုး!R49</f>
        <v>0</v>
      </c>
      <c r="S110" s="24">
        <f>ဦးအောင်မိုး!S49</f>
        <v>0</v>
      </c>
      <c r="T110" s="24">
        <f>ဦးအောင်မိုး!T49</f>
        <v>0</v>
      </c>
      <c r="U110" s="24">
        <f>ဦးအောင်မိုး!U49</f>
        <v>0</v>
      </c>
      <c r="V110" s="24">
        <f>ဦးအောင်မိုး!V49</f>
        <v>0</v>
      </c>
      <c r="W110" s="24">
        <f>ဦးအောင်မိုး!W49</f>
        <v>0</v>
      </c>
      <c r="X110" s="24">
        <f>ဦးအောင်မိုး!X49</f>
        <v>0</v>
      </c>
      <c r="Y110" s="24">
        <f>ဦးအောင်မိုး!Y49</f>
        <v>0</v>
      </c>
      <c r="Z110" s="24">
        <f>ဦးအောင်မိုး!Z49</f>
        <v>0</v>
      </c>
      <c r="AA110" s="24">
        <f>ဦးအောင်မိုး!AA49</f>
        <v>0</v>
      </c>
      <c r="AB110" s="24">
        <f>ဦးအောင်မိုး!AB49</f>
        <v>0</v>
      </c>
      <c r="AC110" s="24">
        <f>ဦးအောင်မိုး!AC49</f>
        <v>0</v>
      </c>
      <c r="AD110" s="24">
        <f>ဦးအောင်မိုး!AD49</f>
        <v>0</v>
      </c>
      <c r="AE110" s="24">
        <f>ဦးအောင်မိုး!AE49</f>
        <v>0</v>
      </c>
      <c r="AF110" s="24">
        <f>ဦးအောင်မိုး!AF49</f>
        <v>0</v>
      </c>
      <c r="AG110" s="24">
        <f>ဦးအောင်မိုး!AG49</f>
        <v>0</v>
      </c>
      <c r="AH110" s="24">
        <f>ဦးအောင်မိုး!AH49</f>
        <v>0</v>
      </c>
      <c r="AI110" s="24">
        <f>ဦးအောင်မိုး!AI49</f>
        <v>0</v>
      </c>
      <c r="AJ110" s="24">
        <f>ဦးအောင်မိုး!AJ49</f>
        <v>0</v>
      </c>
      <c r="AK110" s="24">
        <f>ဦးအောင်မိုး!AK49</f>
        <v>0</v>
      </c>
      <c r="AL110" s="24">
        <f>ဦးအောင်မိုး!AL49</f>
        <v>0</v>
      </c>
      <c r="AM110" s="24">
        <f>ဦးအောင်မိုး!AM49</f>
        <v>0</v>
      </c>
      <c r="AN110" s="24">
        <f>ဦးအောင်မိုး!AN49</f>
        <v>0</v>
      </c>
      <c r="AO110" s="24">
        <f>ဦးအောင်မိုး!AO49</f>
        <v>0</v>
      </c>
      <c r="AP110" s="24">
        <f>ဦးအောင်မိုး!AP49</f>
        <v>0</v>
      </c>
      <c r="AQ110" s="24">
        <f>ဦးအောင်မိုး!AQ49</f>
        <v>0</v>
      </c>
      <c r="AR110" s="24">
        <f>ဦးအောင်မိုး!AR49</f>
        <v>0</v>
      </c>
      <c r="AS110" s="24">
        <f>ဦးအောင်မိုး!AS49</f>
        <v>0</v>
      </c>
      <c r="AT110" s="24">
        <f>ဦးအောင်မိုး!AT49</f>
        <v>0</v>
      </c>
      <c r="AU110" s="24">
        <f>ဦးအောင်မိုး!AU49</f>
        <v>0</v>
      </c>
      <c r="AV110" s="24">
        <f>ဦးအောင်မိုး!AV49</f>
        <v>0</v>
      </c>
      <c r="AW110" s="24">
        <f>ဦးအောင်မိုး!AW49</f>
        <v>0</v>
      </c>
      <c r="AX110" s="24">
        <f>ဦးအောင်မိုး!AX49</f>
        <v>0</v>
      </c>
      <c r="AY110" s="24">
        <f>ဦးအောင်မိုး!AY49</f>
        <v>0</v>
      </c>
      <c r="AZ110" s="24">
        <f>ဦးအောင်မိုး!AZ49</f>
        <v>0</v>
      </c>
      <c r="BA110" s="24">
        <f>ဦးအောင်မိုး!BA49</f>
        <v>0</v>
      </c>
      <c r="BB110" s="24">
        <f>ဦးအောင်မိုး!BB49</f>
        <v>0</v>
      </c>
      <c r="BC110" s="24">
        <f>ဦးအောင်မိုး!BC49</f>
        <v>0</v>
      </c>
      <c r="BD110" s="24">
        <f>ဦးအောင်မိုး!BD49</f>
        <v>0</v>
      </c>
      <c r="BE110" s="24">
        <f>ဦးအောင်မိုး!BE49</f>
        <v>0</v>
      </c>
      <c r="BF110" s="24">
        <f>ဦးအောင်မိုး!BF49</f>
        <v>0</v>
      </c>
      <c r="BG110" s="24">
        <f>ဦးအောင်မိုး!BG49</f>
        <v>0</v>
      </c>
      <c r="BH110" s="24">
        <f>ဦးအောင်မိုး!BH49</f>
        <v>0</v>
      </c>
      <c r="BI110" s="24">
        <f>ဦးအောင်မိုး!BI49</f>
        <v>0</v>
      </c>
      <c r="BJ110" s="24">
        <f>ဦးအောင်မိုး!BJ49</f>
        <v>0</v>
      </c>
      <c r="BK110" s="24">
        <f>ဦးအောင်မိုး!BK49</f>
        <v>0</v>
      </c>
      <c r="BL110" s="24">
        <f>ဦးအောင်မိုး!BL49</f>
        <v>0</v>
      </c>
      <c r="BM110" s="24">
        <f>ဦးအောင်မိုး!BM49</f>
        <v>0</v>
      </c>
      <c r="BN110" s="24">
        <f>ဦးအောင်မိုး!BN49</f>
        <v>0</v>
      </c>
      <c r="BO110" s="24">
        <f>ဦးအောင်မိုး!BO49</f>
        <v>0</v>
      </c>
      <c r="BP110" s="24">
        <f>ဦးအောင်မိုး!BP49</f>
        <v>0</v>
      </c>
      <c r="BQ110" s="24">
        <f>ဦးအောင်မိုး!BQ49</f>
        <v>0</v>
      </c>
      <c r="BR110" s="24">
        <f>ဦးအောင်မိုး!BR49</f>
        <v>0</v>
      </c>
      <c r="BS110" s="24">
        <f>ဦးအောင်မိုး!BS49</f>
        <v>0</v>
      </c>
      <c r="BT110" s="24">
        <f>ဦးအောင်မိုး!BT49</f>
        <v>0</v>
      </c>
      <c r="BU110" s="24">
        <f>ဦးအောင်မိုး!BU49</f>
        <v>0</v>
      </c>
      <c r="BV110" s="24">
        <f>ဦးအောင်မိုး!BV49</f>
        <v>0</v>
      </c>
      <c r="BW110" s="24">
        <f>ဦးအောင်မိုး!BW49</f>
        <v>0</v>
      </c>
      <c r="BX110" s="24">
        <f>ဦးအောင်မိုး!BX74</f>
        <v>0</v>
      </c>
      <c r="BY110" s="24">
        <f>ဦးအောင်မိုး!BY74</f>
        <v>0</v>
      </c>
      <c r="BZ110" s="24">
        <f>ဦးအောင်မိုး!BZ74</f>
        <v>0</v>
      </c>
      <c r="CA110" s="24"/>
      <c r="CB110" s="24"/>
      <c r="CC110" s="24"/>
      <c r="CD110" s="24"/>
      <c r="CE110" s="39">
        <f t="shared" si="10"/>
        <v>500</v>
      </c>
      <c r="CF110" s="39">
        <f t="shared" si="11"/>
        <v>7000</v>
      </c>
      <c r="CG110" s="27">
        <f>CF110-'2026-FUS'!DC120</f>
        <v>0</v>
      </c>
      <c r="CH110" s="6"/>
      <c r="CI110" s="6"/>
      <c r="CJ110" s="6"/>
      <c r="CK110" s="6"/>
      <c r="CL110" s="6"/>
    </row>
    <row r="111" spans="1:90" x14ac:dyDescent="0.45">
      <c r="A111" s="22">
        <v>23</v>
      </c>
      <c r="B111" s="23" t="s">
        <v>24</v>
      </c>
      <c r="C111" s="24">
        <f>ဒေါ်ခင်စန်းမြင့်!C49</f>
        <v>0</v>
      </c>
      <c r="D111" s="24">
        <f>ဒေါ်ခင်စန်းမြင့်!D49</f>
        <v>0</v>
      </c>
      <c r="E111" s="24">
        <f>ဒေါ်ခင်စန်းမြင့်!E49</f>
        <v>0</v>
      </c>
      <c r="F111" s="24">
        <f>ဒေါ်ခင်စန်းမြင့်!F49</f>
        <v>0</v>
      </c>
      <c r="G111" s="24">
        <f>ဒေါ်ခင်စန်းမြင့်!G49</f>
        <v>0</v>
      </c>
      <c r="H111" s="24">
        <f>ဒေါ်ခင်စန်းမြင့်!H49</f>
        <v>0</v>
      </c>
      <c r="I111" s="24">
        <f>ဒေါ်ခင်စန်းမြင့်!I49</f>
        <v>0</v>
      </c>
      <c r="J111" s="24">
        <f>ဒေါ်ခင်စန်းမြင့်!J49</f>
        <v>0</v>
      </c>
      <c r="K111" s="24">
        <f>ဒေါ်ခင်စန်းမြင့်!K49</f>
        <v>0</v>
      </c>
      <c r="L111" s="24">
        <f>ဒေါ်ခင်စန်းမြင့်!L49</f>
        <v>0</v>
      </c>
      <c r="M111" s="24">
        <f>ဒေါ်ခင်စန်းမြင့်!M49</f>
        <v>300</v>
      </c>
      <c r="N111" s="24">
        <f>ဒေါ်ခင်စန်းမြင့်!N49</f>
        <v>4200</v>
      </c>
      <c r="O111" s="24">
        <f>ဒေါ်ခင်စန်းမြင့်!O49</f>
        <v>0</v>
      </c>
      <c r="P111" s="24">
        <f>ဒေါ်ခင်စန်းမြင့်!P49</f>
        <v>0</v>
      </c>
      <c r="Q111" s="24">
        <f>ဒေါ်ခင်စန်းမြင့်!Q49</f>
        <v>0</v>
      </c>
      <c r="R111" s="24">
        <f>ဒေါ်ခင်စန်းမြင့်!R49</f>
        <v>0</v>
      </c>
      <c r="S111" s="24">
        <f>ဒေါ်ခင်စန်းမြင့်!S49</f>
        <v>0</v>
      </c>
      <c r="T111" s="24">
        <f>ဒေါ်ခင်စန်းမြင့်!T49</f>
        <v>0</v>
      </c>
      <c r="U111" s="24">
        <f>ဒေါ်ခင်စန်းမြင့်!U49</f>
        <v>0</v>
      </c>
      <c r="V111" s="24">
        <f>ဒေါ်ခင်စန်းမြင့်!V49</f>
        <v>0</v>
      </c>
      <c r="W111" s="24">
        <f>ဒေါ်ခင်စန်းမြင့်!W49</f>
        <v>0</v>
      </c>
      <c r="X111" s="24">
        <f>ဒေါ်ခင်စန်းမြင့်!X49</f>
        <v>0</v>
      </c>
      <c r="Y111" s="24">
        <f>ဒေါ်ခင်စန်းမြင့်!Y49</f>
        <v>0</v>
      </c>
      <c r="Z111" s="24">
        <f>ဒေါ်ခင်စန်းမြင့်!Z49</f>
        <v>0</v>
      </c>
      <c r="AA111" s="24">
        <f>ဒေါ်ခင်စန်းမြင့်!AA49</f>
        <v>0</v>
      </c>
      <c r="AB111" s="24">
        <f>ဒေါ်ခင်စန်းမြင့်!AB49</f>
        <v>0</v>
      </c>
      <c r="AC111" s="24">
        <f>ဒေါ်ခင်စန်းမြင့်!AC49</f>
        <v>0</v>
      </c>
      <c r="AD111" s="24">
        <f>ဒေါ်ခင်စန်းမြင့်!AD49</f>
        <v>0</v>
      </c>
      <c r="AE111" s="24">
        <f>ဒေါ်ခင်စန်းမြင့်!AE49</f>
        <v>0</v>
      </c>
      <c r="AF111" s="24">
        <f>ဒေါ်ခင်စန်းမြင့်!AF49</f>
        <v>0</v>
      </c>
      <c r="AG111" s="24">
        <f>ဒေါ်ခင်စန်းမြင့်!AG49</f>
        <v>0</v>
      </c>
      <c r="AH111" s="24">
        <f>ဒေါ်ခင်စန်းမြင့်!AH49</f>
        <v>0</v>
      </c>
      <c r="AI111" s="24">
        <f>ဒေါ်ခင်စန်းမြင့်!AI49</f>
        <v>0</v>
      </c>
      <c r="AJ111" s="24">
        <f>ဒေါ်ခင်စန်းမြင့်!AJ49</f>
        <v>0</v>
      </c>
      <c r="AK111" s="24">
        <f>ဒေါ်ခင်စန်းမြင့်!AK49</f>
        <v>0</v>
      </c>
      <c r="AL111" s="24">
        <f>ဒေါ်ခင်စန်းမြင့်!AL49</f>
        <v>0</v>
      </c>
      <c r="AM111" s="24">
        <f>ဒေါ်ခင်စန်းမြင့်!AM49</f>
        <v>0</v>
      </c>
      <c r="AN111" s="24">
        <f>ဒေါ်ခင်စန်းမြင့်!AN49</f>
        <v>0</v>
      </c>
      <c r="AO111" s="24">
        <f>ဒေါ်ခင်စန်းမြင့်!AO49</f>
        <v>0</v>
      </c>
      <c r="AP111" s="24">
        <f>ဒေါ်ခင်စန်းမြင့်!AP49</f>
        <v>0</v>
      </c>
      <c r="AQ111" s="24">
        <f>ဒေါ်ခင်စန်းမြင့်!AQ49</f>
        <v>0</v>
      </c>
      <c r="AR111" s="24">
        <f>ဒေါ်ခင်စန်းမြင့်!AR49</f>
        <v>0</v>
      </c>
      <c r="AS111" s="24">
        <f>ဒေါ်ခင်စန်းမြင့်!AS49</f>
        <v>0</v>
      </c>
      <c r="AT111" s="24">
        <f>ဒေါ်ခင်စန်းမြင့်!AT49</f>
        <v>0</v>
      </c>
      <c r="AU111" s="24">
        <f>ဒေါ်ခင်စန်းမြင့်!AU49</f>
        <v>0</v>
      </c>
      <c r="AV111" s="24">
        <f>ဒေါ်ခင်စန်းမြင့်!AV49</f>
        <v>0</v>
      </c>
      <c r="AW111" s="24">
        <f>ဒေါ်ခင်စန်းမြင့်!AW49</f>
        <v>0</v>
      </c>
      <c r="AX111" s="24">
        <f>ဒေါ်ခင်စန်းမြင့်!AX49</f>
        <v>0</v>
      </c>
      <c r="AY111" s="24">
        <f>ဒေါ်ခင်စန်းမြင့်!AY49</f>
        <v>0</v>
      </c>
      <c r="AZ111" s="24">
        <f>ဒေါ်ခင်စန်းမြင့်!AZ49</f>
        <v>0</v>
      </c>
      <c r="BA111" s="24">
        <f>ဒေါ်ခင်စန်းမြင့်!BA49</f>
        <v>0</v>
      </c>
      <c r="BB111" s="24">
        <f>ဒေါ်ခင်စန်းမြင့်!BB49</f>
        <v>0</v>
      </c>
      <c r="BC111" s="24">
        <f>ဒေါ်ခင်စန်းမြင့်!BC49</f>
        <v>0</v>
      </c>
      <c r="BD111" s="24">
        <f>ဒေါ်ခင်စန်းမြင့်!BD49</f>
        <v>0</v>
      </c>
      <c r="BE111" s="24">
        <f>ဒေါ်ခင်စန်းမြင့်!BE49</f>
        <v>0</v>
      </c>
      <c r="BF111" s="24">
        <f>ဒေါ်ခင်စန်းမြင့်!BF49</f>
        <v>0</v>
      </c>
      <c r="BG111" s="24">
        <f>ဒေါ်ခင်စန်းမြင့်!BG49</f>
        <v>0</v>
      </c>
      <c r="BH111" s="24">
        <f>ဒေါ်ခင်စန်းမြင့်!BH49</f>
        <v>0</v>
      </c>
      <c r="BI111" s="24">
        <f>ဒေါ်ခင်စန်းမြင့်!BI49</f>
        <v>0</v>
      </c>
      <c r="BJ111" s="24">
        <f>ဒေါ်ခင်စန်းမြင့်!BJ49</f>
        <v>0</v>
      </c>
      <c r="BK111" s="24">
        <f>ဒေါ်ခင်စန်းမြင့်!BK49</f>
        <v>0</v>
      </c>
      <c r="BL111" s="24">
        <f>ဒေါ်ခင်စန်းမြင့်!BL49</f>
        <v>0</v>
      </c>
      <c r="BM111" s="24">
        <f>ဒေါ်ခင်စန်းမြင့်!BM49</f>
        <v>0</v>
      </c>
      <c r="BN111" s="24">
        <f>ဒေါ်ခင်စန်းမြင့်!BN49</f>
        <v>0</v>
      </c>
      <c r="BO111" s="24">
        <f>ဒေါ်ခင်စန်းမြင့်!BO49</f>
        <v>0</v>
      </c>
      <c r="BP111" s="24">
        <f>ဒေါ်ခင်စန်းမြင့်!BP49</f>
        <v>0</v>
      </c>
      <c r="BQ111" s="24">
        <f>ဒေါ်ခင်စန်းမြင့်!BQ49</f>
        <v>0</v>
      </c>
      <c r="BR111" s="24">
        <f>ဒေါ်ခင်စန်းမြင့်!BR49</f>
        <v>0</v>
      </c>
      <c r="BS111" s="24">
        <f>ဒေါ်ခင်စန်းမြင့်!BS49</f>
        <v>0</v>
      </c>
      <c r="BT111" s="24">
        <f>ဒေါ်ခင်စန်းမြင့်!BT49</f>
        <v>0</v>
      </c>
      <c r="BU111" s="24">
        <f>ဒေါ်ခင်စန်းမြင့်!BU49</f>
        <v>0</v>
      </c>
      <c r="BV111" s="24">
        <f>ဒေါ်ခင်စန်းမြင့်!BV49</f>
        <v>0</v>
      </c>
      <c r="BW111" s="24">
        <f>ဒေါ်ခင်စန်းမြင့်!BW49</f>
        <v>0</v>
      </c>
      <c r="BX111" s="24">
        <f>ဒေါ်ခင်စန်းမြင့်!BX49</f>
        <v>0</v>
      </c>
      <c r="BY111" s="24">
        <f>ဒေါ်ခင်စန်းမြင့်!BY49</f>
        <v>0</v>
      </c>
      <c r="BZ111" s="24">
        <f>ဒေါ်ခင်စန်းမြင့်!BZ49</f>
        <v>0</v>
      </c>
      <c r="CA111" s="24">
        <f>ဒေါ်ခင်စန်းမြင့်!CA49</f>
        <v>0</v>
      </c>
      <c r="CB111" s="24">
        <f>ဒေါ်ခင်စန်းမြင့်!CB49</f>
        <v>0</v>
      </c>
      <c r="CC111" s="24">
        <f>ဒေါ်ခင်စန်းမြင့်!CC49</f>
        <v>0</v>
      </c>
      <c r="CD111" s="24">
        <f>ဒေါ်ခင်စန်းမြင့်!CD49</f>
        <v>0</v>
      </c>
      <c r="CE111" s="39">
        <f t="shared" si="10"/>
        <v>300</v>
      </c>
      <c r="CF111" s="39">
        <f t="shared" si="11"/>
        <v>4200</v>
      </c>
      <c r="CG111" s="27">
        <f>CF111-'2026-FUS'!DC121</f>
        <v>0</v>
      </c>
      <c r="CH111" s="6"/>
      <c r="CI111" s="6"/>
      <c r="CJ111" s="6"/>
      <c r="CK111" s="6"/>
      <c r="CL111" s="6"/>
    </row>
    <row r="112" spans="1:90" x14ac:dyDescent="0.45">
      <c r="A112" s="22">
        <v>24</v>
      </c>
      <c r="B112" s="23" t="s">
        <v>10</v>
      </c>
      <c r="C112" s="24">
        <f>ရတနာ!C49</f>
        <v>0</v>
      </c>
      <c r="D112" s="24">
        <f>ရတနာ!D49</f>
        <v>0</v>
      </c>
      <c r="E112" s="24">
        <f>ရတနာ!E49</f>
        <v>0</v>
      </c>
      <c r="F112" s="24">
        <f>ရတနာ!F49</f>
        <v>0</v>
      </c>
      <c r="G112" s="24">
        <f>ရတနာ!G49</f>
        <v>0</v>
      </c>
      <c r="H112" s="24">
        <f>ရတနာ!H49</f>
        <v>0</v>
      </c>
      <c r="I112" s="24">
        <f>ရတနာ!I49</f>
        <v>0</v>
      </c>
      <c r="J112" s="24">
        <f>ရတနာ!J49</f>
        <v>0</v>
      </c>
      <c r="K112" s="24">
        <f>ရတနာ!K49</f>
        <v>0</v>
      </c>
      <c r="L112" s="24">
        <f>ရတနာ!L49</f>
        <v>0</v>
      </c>
      <c r="M112" s="24">
        <f>ရတနာ!M49</f>
        <v>0</v>
      </c>
      <c r="N112" s="24">
        <f>ရတနာ!N49</f>
        <v>0</v>
      </c>
      <c r="O112" s="24">
        <f>ရတနာ!O49</f>
        <v>0</v>
      </c>
      <c r="P112" s="24">
        <f>ရတနာ!P49</f>
        <v>0</v>
      </c>
      <c r="Q112" s="24">
        <f>ရတနာ!Q49</f>
        <v>0</v>
      </c>
      <c r="R112" s="24">
        <f>ရတနာ!R49</f>
        <v>0</v>
      </c>
      <c r="S112" s="24">
        <f>ရတနာ!S49</f>
        <v>0</v>
      </c>
      <c r="T112" s="24">
        <f>ရတနာ!T49</f>
        <v>0</v>
      </c>
      <c r="U112" s="24">
        <f>ရတနာ!U49</f>
        <v>0</v>
      </c>
      <c r="V112" s="24">
        <f>ရတနာ!V49</f>
        <v>0</v>
      </c>
      <c r="W112" s="24">
        <f>ရတနာ!W49</f>
        <v>0</v>
      </c>
      <c r="X112" s="24">
        <f>ရတနာ!X49</f>
        <v>0</v>
      </c>
      <c r="Y112" s="24">
        <f>ရတနာ!Y49</f>
        <v>0</v>
      </c>
      <c r="Z112" s="24">
        <f>ရတနာ!Z49</f>
        <v>0</v>
      </c>
      <c r="AA112" s="24">
        <f>ရတနာ!AA49</f>
        <v>0</v>
      </c>
      <c r="AB112" s="24">
        <f>ရတနာ!AB49</f>
        <v>0</v>
      </c>
      <c r="AC112" s="24">
        <f>ရတနာ!AC49</f>
        <v>0</v>
      </c>
      <c r="AD112" s="24">
        <f>ရတနာ!AD49</f>
        <v>0</v>
      </c>
      <c r="AE112" s="24">
        <f>ရတနာ!AE49</f>
        <v>0</v>
      </c>
      <c r="AF112" s="24">
        <f>ရတနာ!AF49</f>
        <v>0</v>
      </c>
      <c r="AG112" s="24">
        <f>ရတနာ!AG49</f>
        <v>0</v>
      </c>
      <c r="AH112" s="24">
        <f>ရတနာ!AH49</f>
        <v>0</v>
      </c>
      <c r="AI112" s="24">
        <f>ရတနာ!AI49</f>
        <v>0</v>
      </c>
      <c r="AJ112" s="24">
        <f>ရတနာ!AJ49</f>
        <v>0</v>
      </c>
      <c r="AK112" s="24">
        <f>ရတနာ!AK49</f>
        <v>0</v>
      </c>
      <c r="AL112" s="24">
        <f>ရတနာ!AL49</f>
        <v>0</v>
      </c>
      <c r="AM112" s="24">
        <f>ရတနာ!AM49</f>
        <v>0</v>
      </c>
      <c r="AN112" s="24">
        <f>ရတနာ!AN49</f>
        <v>0</v>
      </c>
      <c r="AO112" s="24">
        <f>ရတနာ!AO49</f>
        <v>0</v>
      </c>
      <c r="AP112" s="24">
        <f>ရတနာ!AP49</f>
        <v>0</v>
      </c>
      <c r="AQ112" s="24">
        <f>ရတနာ!AQ49</f>
        <v>0</v>
      </c>
      <c r="AR112" s="24">
        <f>ရတနာ!AR49</f>
        <v>0</v>
      </c>
      <c r="AS112" s="24">
        <f>ရတနာ!AS49</f>
        <v>0</v>
      </c>
      <c r="AT112" s="24">
        <f>ရတနာ!AT49</f>
        <v>0</v>
      </c>
      <c r="AU112" s="24">
        <f>ရတနာ!AU49</f>
        <v>0</v>
      </c>
      <c r="AV112" s="24">
        <f>ရတနာ!AV49</f>
        <v>0</v>
      </c>
      <c r="AW112" s="24">
        <f>ရတနာ!AW49</f>
        <v>0</v>
      </c>
      <c r="AX112" s="24">
        <f>ရတနာ!AX49</f>
        <v>0</v>
      </c>
      <c r="AY112" s="24">
        <f>ရတနာ!AY49</f>
        <v>0</v>
      </c>
      <c r="AZ112" s="24">
        <f>ရတနာ!AZ49</f>
        <v>0</v>
      </c>
      <c r="BA112" s="24">
        <f>ရတနာ!BA49</f>
        <v>0</v>
      </c>
      <c r="BB112" s="24">
        <f>ရတနာ!BB49</f>
        <v>0</v>
      </c>
      <c r="BC112" s="24">
        <f>ရတနာ!BC49</f>
        <v>0</v>
      </c>
      <c r="BD112" s="24">
        <f>ရတနာ!BD49</f>
        <v>0</v>
      </c>
      <c r="BE112" s="24">
        <f>ရတနာ!BE49</f>
        <v>0</v>
      </c>
      <c r="BF112" s="24">
        <f>ရတနာ!BF49</f>
        <v>0</v>
      </c>
      <c r="BG112" s="24">
        <f>ရတနာ!BG49</f>
        <v>0</v>
      </c>
      <c r="BH112" s="24">
        <f>ရတနာ!BH49</f>
        <v>0</v>
      </c>
      <c r="BI112" s="24">
        <f>ရတနာ!BI49</f>
        <v>0</v>
      </c>
      <c r="BJ112" s="24">
        <f>ရတနာ!BJ49</f>
        <v>0</v>
      </c>
      <c r="BK112" s="24">
        <f>ရတနာ!BK49</f>
        <v>0</v>
      </c>
      <c r="BL112" s="24">
        <f>ရတနာ!BL49</f>
        <v>0</v>
      </c>
      <c r="BM112" s="24">
        <f>ရတနာ!BM49</f>
        <v>0</v>
      </c>
      <c r="BN112" s="24">
        <f>ရတနာ!BN49</f>
        <v>0</v>
      </c>
      <c r="BO112" s="24">
        <f>ရတနာ!BO49</f>
        <v>0</v>
      </c>
      <c r="BP112" s="24">
        <f>ရတနာ!BP49</f>
        <v>0</v>
      </c>
      <c r="BQ112" s="24">
        <f>ရတနာ!BQ49</f>
        <v>0</v>
      </c>
      <c r="BR112" s="24">
        <f>ရတနာ!BR49</f>
        <v>0</v>
      </c>
      <c r="BS112" s="24">
        <f>ရတနာ!BS49</f>
        <v>0</v>
      </c>
      <c r="BT112" s="24">
        <f>ရတနာ!BT49</f>
        <v>0</v>
      </c>
      <c r="BU112" s="24">
        <f>ရတနာ!BU49</f>
        <v>0</v>
      </c>
      <c r="BV112" s="24">
        <f>ရတနာ!BV49</f>
        <v>0</v>
      </c>
      <c r="BW112" s="24">
        <f>ရတနာ!BW49</f>
        <v>0</v>
      </c>
      <c r="BX112" s="24">
        <f>ရတနာ!BX74</f>
        <v>0</v>
      </c>
      <c r="BY112" s="24">
        <f>ရတနာ!BY74</f>
        <v>0</v>
      </c>
      <c r="BZ112" s="24">
        <f>ရတနာ!BZ74</f>
        <v>0</v>
      </c>
      <c r="CA112" s="24">
        <f>ရတနာ!CA74</f>
        <v>0</v>
      </c>
      <c r="CB112" s="24">
        <f>ရတနာ!CB74</f>
        <v>0</v>
      </c>
      <c r="CC112" s="24">
        <f>ရတနာ!CC74</f>
        <v>0</v>
      </c>
      <c r="CD112" s="24">
        <f>ရတနာ!CD74</f>
        <v>0</v>
      </c>
      <c r="CE112" s="39">
        <f t="shared" si="10"/>
        <v>0</v>
      </c>
      <c r="CF112" s="39">
        <f t="shared" si="11"/>
        <v>0</v>
      </c>
      <c r="CG112" s="27">
        <f>CF112-'2026-FUS'!DC122</f>
        <v>0</v>
      </c>
      <c r="CH112" s="6"/>
      <c r="CI112" s="6"/>
      <c r="CJ112" s="6"/>
      <c r="CK112" s="6"/>
      <c r="CL112" s="6"/>
    </row>
    <row r="113" spans="1:90" x14ac:dyDescent="0.45">
      <c r="A113" s="22">
        <v>25</v>
      </c>
      <c r="B113" s="23" t="s">
        <v>6</v>
      </c>
      <c r="C113" s="24">
        <f>ဦးတင်မောင်!C49</f>
        <v>0</v>
      </c>
      <c r="D113" s="24">
        <f>ဦးတင်မောင်!D49</f>
        <v>0</v>
      </c>
      <c r="E113" s="24">
        <f>ဦးတင်မောင်!E49</f>
        <v>0</v>
      </c>
      <c r="F113" s="24">
        <f>ဦးတင်မောင်!F49</f>
        <v>0</v>
      </c>
      <c r="G113" s="24">
        <f>ဦးတင်မောင်!G49</f>
        <v>0</v>
      </c>
      <c r="H113" s="24">
        <f>ဦးတင်မောင်!H49</f>
        <v>0</v>
      </c>
      <c r="I113" s="24">
        <f>ဦးတင်မောင်!I49</f>
        <v>0</v>
      </c>
      <c r="J113" s="24">
        <f>ဦးတင်မောင်!J49</f>
        <v>0</v>
      </c>
      <c r="K113" s="24">
        <f>ဦးတင်မောင်!K49</f>
        <v>0</v>
      </c>
      <c r="L113" s="24">
        <f>ဦးတင်မောင်!L49</f>
        <v>0</v>
      </c>
      <c r="M113" s="24">
        <f>ဦးတင်မောင်!M49</f>
        <v>100</v>
      </c>
      <c r="N113" s="24">
        <f>ဦးတင်မောင်!N49</f>
        <v>1400</v>
      </c>
      <c r="O113" s="24">
        <f>ဦးတင်မောင်!O49</f>
        <v>0</v>
      </c>
      <c r="P113" s="24">
        <f>ဦးတင်မောင်!P49</f>
        <v>0</v>
      </c>
      <c r="Q113" s="24">
        <f>ဦးတင်မောင်!Q49</f>
        <v>0</v>
      </c>
      <c r="R113" s="24">
        <f>ဦးတင်မောင်!R49</f>
        <v>0</v>
      </c>
      <c r="S113" s="24">
        <f>ဦးတင်မောင်!S49</f>
        <v>0</v>
      </c>
      <c r="T113" s="24">
        <f>ဦးတင်မောင်!T49</f>
        <v>0</v>
      </c>
      <c r="U113" s="24">
        <f>ဦးတင်မောင်!U49</f>
        <v>0</v>
      </c>
      <c r="V113" s="24">
        <f>ဦးတင်မောင်!V49</f>
        <v>0</v>
      </c>
      <c r="W113" s="24">
        <f>ဦးတင်မောင်!W49</f>
        <v>0</v>
      </c>
      <c r="X113" s="24">
        <f>ဦးတင်မောင်!X49</f>
        <v>0</v>
      </c>
      <c r="Y113" s="24">
        <f>ဦးတင်မောင်!Y49</f>
        <v>0</v>
      </c>
      <c r="Z113" s="24">
        <f>ဦးတင်မောင်!Z49</f>
        <v>0</v>
      </c>
      <c r="AA113" s="24">
        <f>ဦးတင်မောင်!AA49</f>
        <v>0</v>
      </c>
      <c r="AB113" s="24">
        <f>ဦးတင်မောင်!AB49</f>
        <v>0</v>
      </c>
      <c r="AC113" s="24">
        <f>ဦးတင်မောင်!AC49</f>
        <v>0</v>
      </c>
      <c r="AD113" s="24">
        <f>ဦးတင်မောင်!AD49</f>
        <v>0</v>
      </c>
      <c r="AE113" s="24">
        <f>ဦးတင်မောင်!AE49</f>
        <v>0</v>
      </c>
      <c r="AF113" s="24">
        <f>ဦးတင်မောင်!AF49</f>
        <v>0</v>
      </c>
      <c r="AG113" s="24">
        <f>ဦးတင်မောင်!AG49</f>
        <v>0</v>
      </c>
      <c r="AH113" s="24">
        <f>ဦးတင်မောင်!AH49</f>
        <v>0</v>
      </c>
      <c r="AI113" s="24">
        <f>ဦးတင်မောင်!AI49</f>
        <v>0</v>
      </c>
      <c r="AJ113" s="24">
        <f>ဦးတင်မောင်!AJ49</f>
        <v>0</v>
      </c>
      <c r="AK113" s="24">
        <f>ဦးတင်မောင်!AK49</f>
        <v>0</v>
      </c>
      <c r="AL113" s="24">
        <f>ဦးတင်မောင်!AL49</f>
        <v>0</v>
      </c>
      <c r="AM113" s="24">
        <f>ဦးတင်မောင်!AM49</f>
        <v>0</v>
      </c>
      <c r="AN113" s="24">
        <f>ဦးတင်မောင်!AN49</f>
        <v>0</v>
      </c>
      <c r="AO113" s="24">
        <f>ဦးတင်မောင်!AO49</f>
        <v>0</v>
      </c>
      <c r="AP113" s="24">
        <f>ဦးတင်မောင်!AP49</f>
        <v>0</v>
      </c>
      <c r="AQ113" s="24">
        <f>ဦးတင်မောင်!AQ49</f>
        <v>0</v>
      </c>
      <c r="AR113" s="24">
        <f>ဦးတင်မောင်!AR49</f>
        <v>0</v>
      </c>
      <c r="AS113" s="24">
        <f>ဦးတင်မောင်!AS49</f>
        <v>0</v>
      </c>
      <c r="AT113" s="24">
        <f>ဦးတင်မောင်!AT49</f>
        <v>0</v>
      </c>
      <c r="AU113" s="24">
        <f>ဦးတင်မောင်!AU49</f>
        <v>0</v>
      </c>
      <c r="AV113" s="24">
        <f>ဦးတင်မောင်!AV49</f>
        <v>0</v>
      </c>
      <c r="AW113" s="24">
        <f>ဦးတင်မောင်!AW49</f>
        <v>0</v>
      </c>
      <c r="AX113" s="24">
        <f>ဦးတင်မောင်!AX49</f>
        <v>0</v>
      </c>
      <c r="AY113" s="24">
        <f>ဦးတင်မောင်!AY49</f>
        <v>0</v>
      </c>
      <c r="AZ113" s="24">
        <f>ဦးတင်မောင်!AZ49</f>
        <v>0</v>
      </c>
      <c r="BA113" s="24">
        <f>ဦးတင်မောင်!BA49</f>
        <v>0</v>
      </c>
      <c r="BB113" s="24">
        <f>ဦးတင်မောင်!BB49</f>
        <v>0</v>
      </c>
      <c r="BC113" s="24">
        <f>ဦးတင်မောင်!BC49</f>
        <v>0</v>
      </c>
      <c r="BD113" s="24">
        <f>ဦးတင်မောင်!BD49</f>
        <v>0</v>
      </c>
      <c r="BE113" s="24">
        <f>ဦးတင်မောင်!BE49</f>
        <v>0</v>
      </c>
      <c r="BF113" s="24">
        <f>ဦးတင်မောင်!BF49</f>
        <v>0</v>
      </c>
      <c r="BG113" s="24">
        <f>ဦးတင်မောင်!BG49</f>
        <v>100</v>
      </c>
      <c r="BH113" s="24">
        <f>ဦးတင်မောင်!BH49</f>
        <v>1200</v>
      </c>
      <c r="BI113" s="24">
        <f>ဦးတင်မောင်!BI49</f>
        <v>0</v>
      </c>
      <c r="BJ113" s="24">
        <f>ဦးတင်မောင်!BJ49</f>
        <v>0</v>
      </c>
      <c r="BK113" s="24">
        <f>ဦးတင်မောင်!BK49</f>
        <v>0</v>
      </c>
      <c r="BL113" s="24">
        <f>ဦးတင်မောင်!BL49</f>
        <v>0</v>
      </c>
      <c r="BM113" s="24">
        <f>ဦးတင်မောင်!BM49</f>
        <v>0</v>
      </c>
      <c r="BN113" s="24">
        <f>ဦးတင်မောင်!BN49</f>
        <v>0</v>
      </c>
      <c r="BO113" s="24">
        <f>ဦးတင်မောင်!BO49</f>
        <v>0</v>
      </c>
      <c r="BP113" s="24">
        <f>ဦးတင်မောင်!BP49</f>
        <v>0</v>
      </c>
      <c r="BQ113" s="24">
        <f>ဦးတင်မောင်!BQ49</f>
        <v>0</v>
      </c>
      <c r="BR113" s="24">
        <f>ဦးတင်မောင်!BR49</f>
        <v>0</v>
      </c>
      <c r="BS113" s="24">
        <f>ဦးတင်မောင်!BS49</f>
        <v>0</v>
      </c>
      <c r="BT113" s="24">
        <f>ဦးတင်မောင်!BT49</f>
        <v>0</v>
      </c>
      <c r="BU113" s="24">
        <f>ဦးတင်မောင်!BU49</f>
        <v>0</v>
      </c>
      <c r="BV113" s="24">
        <f>ဦးတင်မောင်!BV49</f>
        <v>0</v>
      </c>
      <c r="BW113" s="24">
        <f>ဦးတင်မောင်!BW49</f>
        <v>0</v>
      </c>
      <c r="BX113" s="24">
        <f>ဦးတင်မောင်!BX49</f>
        <v>0</v>
      </c>
      <c r="BY113" s="24">
        <f>ဦးတင်မောင်!BY49</f>
        <v>0</v>
      </c>
      <c r="BZ113" s="24">
        <f>ဦးတင်မောင်!BZ49</f>
        <v>0</v>
      </c>
      <c r="CA113" s="24">
        <f>ဦးတင်မောင်!CA49</f>
        <v>0</v>
      </c>
      <c r="CB113" s="24">
        <f>ဦးတင်မောင်!CB49</f>
        <v>0</v>
      </c>
      <c r="CC113" s="24">
        <f>ဦးတင်မောင်!CC49</f>
        <v>0</v>
      </c>
      <c r="CD113" s="24">
        <f>ဦးတင်မောင်!CD49</f>
        <v>0</v>
      </c>
      <c r="CE113" s="39">
        <f t="shared" si="10"/>
        <v>200</v>
      </c>
      <c r="CF113" s="39">
        <f t="shared" si="11"/>
        <v>2600</v>
      </c>
      <c r="CG113" s="27">
        <f>CF113-'2026-FUS'!DC123</f>
        <v>0</v>
      </c>
      <c r="CH113" s="6"/>
      <c r="CI113" s="6"/>
      <c r="CJ113" s="6"/>
      <c r="CK113" s="6"/>
      <c r="CL113" s="6"/>
    </row>
    <row r="114" spans="1:90" x14ac:dyDescent="0.45">
      <c r="A114" s="22">
        <v>26</v>
      </c>
      <c r="B114" s="23" t="s">
        <v>174</v>
      </c>
      <c r="C114" s="24">
        <f>ရွှေကမ္ဘာ!C49</f>
        <v>10</v>
      </c>
      <c r="D114" s="24">
        <f>ရွှေကမ္ဘာ!D49</f>
        <v>140</v>
      </c>
      <c r="E114" s="24">
        <f>ရွှေကမ္ဘာ!E49</f>
        <v>10</v>
      </c>
      <c r="F114" s="24">
        <f>ရွှေကမ္ဘာ!F49</f>
        <v>140</v>
      </c>
      <c r="G114" s="24">
        <f>ရွှေကမ္ဘာ!G49</f>
        <v>25</v>
      </c>
      <c r="H114" s="24">
        <f>ရွှေကမ္ဘာ!H49</f>
        <v>600</v>
      </c>
      <c r="I114" s="24">
        <f>ရွှေကမ္ဘာ!I49</f>
        <v>0</v>
      </c>
      <c r="J114" s="24">
        <f>ရွှေကမ္ဘာ!J49</f>
        <v>0</v>
      </c>
      <c r="K114" s="24">
        <f>ရွှေကမ္ဘာ!K49</f>
        <v>0</v>
      </c>
      <c r="L114" s="24">
        <f>ရွှေကမ္ဘာ!L49</f>
        <v>0</v>
      </c>
      <c r="M114" s="24">
        <f>ရွှေကမ္ဘာ!M49</f>
        <v>74</v>
      </c>
      <c r="N114" s="24">
        <f>ရွှေကမ္ဘာ!N49</f>
        <v>1036</v>
      </c>
      <c r="O114" s="24">
        <f>ရွှေကမ္ဘာ!O49</f>
        <v>0</v>
      </c>
      <c r="P114" s="24">
        <f>ရွှေကမ္ဘာ!P49</f>
        <v>0</v>
      </c>
      <c r="Q114" s="24">
        <f>ရွှေကမ္ဘာ!Q49</f>
        <v>40</v>
      </c>
      <c r="R114" s="24">
        <f>ရွှေကမ္ဘာ!R49</f>
        <v>960</v>
      </c>
      <c r="S114" s="24">
        <f>ရွှေကမ္ဘာ!S49</f>
        <v>0</v>
      </c>
      <c r="T114" s="24">
        <f>ရွှေကမ္ဘာ!T49</f>
        <v>0</v>
      </c>
      <c r="U114" s="24">
        <f>ရွှေကမ္ဘာ!U49</f>
        <v>0</v>
      </c>
      <c r="V114" s="24">
        <f>ရွှေကမ္ဘာ!V49</f>
        <v>0</v>
      </c>
      <c r="W114" s="24">
        <f>ရွှေကမ္ဘာ!W49</f>
        <v>0</v>
      </c>
      <c r="X114" s="24">
        <f>ရွှေကမ္ဘာ!X49</f>
        <v>0</v>
      </c>
      <c r="Y114" s="24">
        <f>ရွှေကမ္ဘာ!Y49</f>
        <v>0</v>
      </c>
      <c r="Z114" s="24">
        <f>ရွှေကမ္ဘာ!Z49</f>
        <v>0</v>
      </c>
      <c r="AA114" s="24">
        <f>ရွှေကမ္ဘာ!AA49</f>
        <v>0</v>
      </c>
      <c r="AB114" s="24">
        <f>ရွှေကမ္ဘာ!AB49</f>
        <v>0</v>
      </c>
      <c r="AC114" s="24">
        <f>ရွှေကမ္ဘာ!AC49</f>
        <v>0</v>
      </c>
      <c r="AD114" s="24">
        <f>ရွှေကမ္ဘာ!AD49</f>
        <v>0</v>
      </c>
      <c r="AE114" s="24">
        <f>ရွှေကမ္ဘာ!AE49</f>
        <v>0</v>
      </c>
      <c r="AF114" s="24">
        <f>ရွှေကမ္ဘာ!AF49</f>
        <v>0</v>
      </c>
      <c r="AG114" s="24">
        <f>ရွှေကမ္ဘာ!AG49</f>
        <v>0</v>
      </c>
      <c r="AH114" s="24">
        <f>ရွှေကမ္ဘာ!AH49</f>
        <v>0</v>
      </c>
      <c r="AI114" s="24">
        <f>ရွှေကမ္ဘာ!AI49</f>
        <v>0</v>
      </c>
      <c r="AJ114" s="24">
        <f>ရွှေကမ္ဘာ!AJ49</f>
        <v>0</v>
      </c>
      <c r="AK114" s="24">
        <f>ရွှေကမ္ဘာ!AK49</f>
        <v>0</v>
      </c>
      <c r="AL114" s="24">
        <f>ရွှေကမ္ဘာ!AL49</f>
        <v>0</v>
      </c>
      <c r="AM114" s="24">
        <f>ရွှေကမ္ဘာ!AM49</f>
        <v>0</v>
      </c>
      <c r="AN114" s="24">
        <f>ရွှေကမ္ဘာ!AN49</f>
        <v>0</v>
      </c>
      <c r="AO114" s="24">
        <f>ရွှေကမ္ဘာ!AO49</f>
        <v>0</v>
      </c>
      <c r="AP114" s="24">
        <f>ရွှေကမ္ဘာ!AP49</f>
        <v>0</v>
      </c>
      <c r="AQ114" s="24">
        <f>ရွှေကမ္ဘာ!AQ49</f>
        <v>0</v>
      </c>
      <c r="AR114" s="24">
        <f>ရွှေကမ္ဘာ!AR49</f>
        <v>0</v>
      </c>
      <c r="AS114" s="24">
        <f>ရွှေကမ္ဘာ!AS49</f>
        <v>0</v>
      </c>
      <c r="AT114" s="24">
        <f>ရွှေကမ္ဘာ!AT49</f>
        <v>0</v>
      </c>
      <c r="AU114" s="24">
        <f>ရွှေကမ္ဘာ!AU49</f>
        <v>0</v>
      </c>
      <c r="AV114" s="24">
        <f>ရွှေကမ္ဘာ!AV49</f>
        <v>0</v>
      </c>
      <c r="AW114" s="24">
        <f>ရွှေကမ္ဘာ!AW49</f>
        <v>0</v>
      </c>
      <c r="AX114" s="24">
        <f>ရွှေကမ္ဘာ!AX49</f>
        <v>0</v>
      </c>
      <c r="AY114" s="24">
        <f>ရွှေကမ္ဘာ!AY49</f>
        <v>0</v>
      </c>
      <c r="AZ114" s="24">
        <f>ရွှေကမ္ဘာ!AZ49</f>
        <v>0</v>
      </c>
      <c r="BA114" s="24">
        <f>ရွှေကမ္ဘာ!BA49</f>
        <v>0</v>
      </c>
      <c r="BB114" s="24">
        <f>ရွှေကမ္ဘာ!BB49</f>
        <v>0</v>
      </c>
      <c r="BC114" s="24">
        <f>ရွှေကမ္ဘာ!BC49</f>
        <v>0</v>
      </c>
      <c r="BD114" s="24">
        <f>ရွှေကမ္ဘာ!BD49</f>
        <v>0</v>
      </c>
      <c r="BE114" s="24">
        <f>ရွှေကမ္ဘာ!BE49</f>
        <v>0</v>
      </c>
      <c r="BF114" s="24">
        <f>ရွှေကမ္ဘာ!BF49</f>
        <v>0</v>
      </c>
      <c r="BG114" s="24">
        <f>ရွှေကမ္ဘာ!BG49</f>
        <v>0</v>
      </c>
      <c r="BH114" s="24">
        <f>ရွှေကမ္ဘာ!BH49</f>
        <v>0</v>
      </c>
      <c r="BI114" s="24">
        <f>ရွှေကမ္ဘာ!BI49</f>
        <v>0</v>
      </c>
      <c r="BJ114" s="24">
        <f>ရွှေကမ္ဘာ!BJ49</f>
        <v>0</v>
      </c>
      <c r="BK114" s="24">
        <f>ရွှေကမ္ဘာ!BK49</f>
        <v>0</v>
      </c>
      <c r="BL114" s="24">
        <f>ရွှေကမ္ဘာ!BL49</f>
        <v>0</v>
      </c>
      <c r="BM114" s="24">
        <f>ရွှေကမ္ဘာ!BM49</f>
        <v>0</v>
      </c>
      <c r="BN114" s="24">
        <f>ရွှေကမ္ဘာ!BN49</f>
        <v>0</v>
      </c>
      <c r="BO114" s="24">
        <f>ရွှေကမ္ဘာ!BO49</f>
        <v>0</v>
      </c>
      <c r="BP114" s="24">
        <f>ရွှေကမ္ဘာ!BP49</f>
        <v>0</v>
      </c>
      <c r="BQ114" s="24">
        <f>ရွှေကမ္ဘာ!BQ49</f>
        <v>0</v>
      </c>
      <c r="BR114" s="24">
        <f>ရွှေကမ္ဘာ!BR49</f>
        <v>0</v>
      </c>
      <c r="BS114" s="24">
        <f>ရွှေကမ္ဘာ!BS49</f>
        <v>0</v>
      </c>
      <c r="BT114" s="24">
        <f>ရွှေကမ္ဘာ!BT49</f>
        <v>0</v>
      </c>
      <c r="BU114" s="24">
        <f>ရွှေကမ္ဘာ!BU49</f>
        <v>0</v>
      </c>
      <c r="BV114" s="24">
        <f>ရွှေကမ္ဘာ!BV49</f>
        <v>0</v>
      </c>
      <c r="BW114" s="24">
        <f>ရွှေကမ္ဘာ!BW49</f>
        <v>0</v>
      </c>
      <c r="BX114" s="24">
        <f>ရွှေကမ္ဘာ!BX74</f>
        <v>0</v>
      </c>
      <c r="BY114" s="24">
        <f>ရွှေကမ္ဘာ!BY74</f>
        <v>0</v>
      </c>
      <c r="BZ114" s="24">
        <f>ရွှေကမ္ဘာ!BZ74</f>
        <v>0</v>
      </c>
      <c r="CA114" s="24">
        <f>ရွှေကမ္ဘာ!CA74</f>
        <v>0</v>
      </c>
      <c r="CB114" s="24">
        <f>ရွှေကမ္ဘာ!CB74</f>
        <v>0</v>
      </c>
      <c r="CC114" s="24">
        <f>ရွှေကမ္ဘာ!CC74</f>
        <v>0</v>
      </c>
      <c r="CD114" s="24">
        <f>ရွှေကမ္ဘာ!CD74</f>
        <v>0</v>
      </c>
      <c r="CE114" s="39">
        <f t="shared" si="10"/>
        <v>159</v>
      </c>
      <c r="CF114" s="39">
        <f t="shared" si="11"/>
        <v>2876</v>
      </c>
      <c r="CG114" s="27">
        <f>CF114-'2026-FUS'!DC125</f>
        <v>0</v>
      </c>
      <c r="CH114" s="6"/>
      <c r="CI114" s="6"/>
      <c r="CJ114" s="6"/>
      <c r="CK114" s="6"/>
      <c r="CL114" s="6"/>
    </row>
    <row r="115" spans="1:90" x14ac:dyDescent="0.45">
      <c r="A115" s="22">
        <v>27</v>
      </c>
      <c r="B115" s="23" t="s">
        <v>220</v>
      </c>
      <c r="C115" s="24">
        <f>ဦးမောင်ငယ်!C49</f>
        <v>0</v>
      </c>
      <c r="D115" s="24">
        <f>ဦးမောင်ငယ်!D49</f>
        <v>0</v>
      </c>
      <c r="E115" s="24">
        <f>ဦးမောင်ငယ်!E49</f>
        <v>0</v>
      </c>
      <c r="F115" s="24">
        <f>ဦးမောင်ငယ်!F49</f>
        <v>0</v>
      </c>
      <c r="G115" s="24">
        <f>ဦးမောင်ငယ်!G49</f>
        <v>0</v>
      </c>
      <c r="H115" s="24">
        <f>ဦးမောင်ငယ်!H49</f>
        <v>0</v>
      </c>
      <c r="I115" s="24">
        <f>ဦးမောင်ငယ်!I49</f>
        <v>0</v>
      </c>
      <c r="J115" s="24">
        <f>ဦးမောင်ငယ်!J49</f>
        <v>0</v>
      </c>
      <c r="K115" s="24">
        <f>ဦးမောင်ငယ်!K49</f>
        <v>0</v>
      </c>
      <c r="L115" s="24">
        <f>ဦးမောင်ငယ်!L49</f>
        <v>0</v>
      </c>
      <c r="M115" s="24">
        <f>ဦးမောင်ငယ်!M49</f>
        <v>0</v>
      </c>
      <c r="N115" s="24">
        <f>ဦးမောင်ငယ်!N49</f>
        <v>0</v>
      </c>
      <c r="O115" s="24">
        <f>ဦးမောင်ငယ်!O49</f>
        <v>0</v>
      </c>
      <c r="P115" s="24">
        <f>ဦးမောင်ငယ်!P49</f>
        <v>0</v>
      </c>
      <c r="Q115" s="24">
        <f>ဦးမောင်ငယ်!Q49</f>
        <v>0</v>
      </c>
      <c r="R115" s="24">
        <f>ဦးမောင်ငယ်!R49</f>
        <v>0</v>
      </c>
      <c r="S115" s="24">
        <f>ဦးမောင်ငယ်!S49</f>
        <v>0</v>
      </c>
      <c r="T115" s="24">
        <f>ဦးမောင်ငယ်!T49</f>
        <v>0</v>
      </c>
      <c r="U115" s="24">
        <f>ဦးမောင်ငယ်!U49</f>
        <v>0</v>
      </c>
      <c r="V115" s="24">
        <f>ဦးမောင်ငယ်!V49</f>
        <v>0</v>
      </c>
      <c r="W115" s="24">
        <f>ဦးမောင်ငယ်!W49</f>
        <v>0</v>
      </c>
      <c r="X115" s="24">
        <f>ဦးမောင်ငယ်!X49</f>
        <v>0</v>
      </c>
      <c r="Y115" s="24">
        <f>ဦးမောင်ငယ်!Y49</f>
        <v>0</v>
      </c>
      <c r="Z115" s="24">
        <f>ဦးမောင်ငယ်!Z49</f>
        <v>0</v>
      </c>
      <c r="AA115" s="24">
        <f>ဦးမောင်ငယ်!AA49</f>
        <v>0</v>
      </c>
      <c r="AB115" s="24">
        <f>ဦးမောင်ငယ်!AB49</f>
        <v>0</v>
      </c>
      <c r="AC115" s="24">
        <f>ဦးမောင်ငယ်!AC49</f>
        <v>0</v>
      </c>
      <c r="AD115" s="24">
        <f>ဦးမောင်ငယ်!AD49</f>
        <v>0</v>
      </c>
      <c r="AE115" s="24">
        <f>ဦးမောင်ငယ်!AE49</f>
        <v>0</v>
      </c>
      <c r="AF115" s="24">
        <f>ဦးမောင်ငယ်!AF49</f>
        <v>0</v>
      </c>
      <c r="AG115" s="24">
        <f>ဦးမောင်ငယ်!AG49</f>
        <v>0</v>
      </c>
      <c r="AH115" s="24">
        <f>ဦးမောင်ငယ်!AH49</f>
        <v>0</v>
      </c>
      <c r="AI115" s="24">
        <f>ဦးမောင်ငယ်!AI49</f>
        <v>0</v>
      </c>
      <c r="AJ115" s="24">
        <f>ဦးမောင်ငယ်!AJ49</f>
        <v>0</v>
      </c>
      <c r="AK115" s="24">
        <f>ဦးမောင်ငယ်!AK49</f>
        <v>0</v>
      </c>
      <c r="AL115" s="24">
        <f>ဦးမောင်ငယ်!AL49</f>
        <v>0</v>
      </c>
      <c r="AM115" s="24">
        <f>ဦးမောင်ငယ်!AM49</f>
        <v>0</v>
      </c>
      <c r="AN115" s="24">
        <f>ဦးမောင်ငယ်!AN49</f>
        <v>0</v>
      </c>
      <c r="AO115" s="24">
        <f>ဦးမောင်ငယ်!AO49</f>
        <v>0</v>
      </c>
      <c r="AP115" s="24">
        <f>ဦးမောင်ငယ်!AP49</f>
        <v>0</v>
      </c>
      <c r="AQ115" s="24">
        <f>ဦးမောင်ငယ်!AQ49</f>
        <v>0</v>
      </c>
      <c r="AR115" s="24">
        <f>ဦးမောင်ငယ်!AR49</f>
        <v>0</v>
      </c>
      <c r="AS115" s="24">
        <f>ဦးမောင်ငယ်!AS49</f>
        <v>0</v>
      </c>
      <c r="AT115" s="24">
        <f>ဦးမောင်ငယ်!AT49</f>
        <v>0</v>
      </c>
      <c r="AU115" s="24">
        <f>ဦးမောင်ငယ်!AU49</f>
        <v>0</v>
      </c>
      <c r="AV115" s="24">
        <f>ဦးမောင်ငယ်!AV49</f>
        <v>0</v>
      </c>
      <c r="AW115" s="24">
        <f>ဦးမောင်ငယ်!AW49</f>
        <v>0</v>
      </c>
      <c r="AX115" s="24">
        <f>ဦးမောင်ငယ်!AX49</f>
        <v>0</v>
      </c>
      <c r="AY115" s="24">
        <f>ဦးမောင်ငယ်!AY49</f>
        <v>0</v>
      </c>
      <c r="AZ115" s="24">
        <f>ဦးမောင်ငယ်!AZ49</f>
        <v>0</v>
      </c>
      <c r="BA115" s="24">
        <f>ဦးမောင်ငယ်!BA49</f>
        <v>0</v>
      </c>
      <c r="BB115" s="24">
        <f>ဦးမောင်ငယ်!BB49</f>
        <v>0</v>
      </c>
      <c r="BC115" s="24">
        <f>ဦးမောင်ငယ်!BC49</f>
        <v>0</v>
      </c>
      <c r="BD115" s="24">
        <f>ဦးမောင်ငယ်!BD49</f>
        <v>0</v>
      </c>
      <c r="BE115" s="24">
        <f>ဦးမောင်ငယ်!BE49</f>
        <v>0</v>
      </c>
      <c r="BF115" s="24">
        <f>ဦးမောင်ငယ်!BF49</f>
        <v>0</v>
      </c>
      <c r="BG115" s="24">
        <f>ဦးမောင်ငယ်!BG49</f>
        <v>0</v>
      </c>
      <c r="BH115" s="24">
        <f>ဦးမောင်ငယ်!BH49</f>
        <v>0</v>
      </c>
      <c r="BI115" s="24">
        <f>ဦးမောင်ငယ်!BI49</f>
        <v>0</v>
      </c>
      <c r="BJ115" s="24">
        <f>ဦးမောင်ငယ်!BJ49</f>
        <v>0</v>
      </c>
      <c r="BK115" s="24">
        <f>ဦးမောင်ငယ်!BK49</f>
        <v>0</v>
      </c>
      <c r="BL115" s="24">
        <f>ဦးမောင်ငယ်!BL49</f>
        <v>0</v>
      </c>
      <c r="BM115" s="24">
        <f>ဦးမောင်ငယ်!BM49</f>
        <v>0</v>
      </c>
      <c r="BN115" s="24">
        <f>ဦးမောင်ငယ်!BN49</f>
        <v>0</v>
      </c>
      <c r="BO115" s="24">
        <f>ဦးမောင်ငယ်!BO49</f>
        <v>0</v>
      </c>
      <c r="BP115" s="24">
        <f>ဦးမောင်ငယ်!BP49</f>
        <v>0</v>
      </c>
      <c r="BQ115" s="24">
        <f>ဦးမောင်ငယ်!BQ49</f>
        <v>0</v>
      </c>
      <c r="BR115" s="24">
        <f>ဦးမောင်ငယ်!BR49</f>
        <v>0</v>
      </c>
      <c r="BS115" s="24">
        <f>ဦးမောင်ငယ်!BS49</f>
        <v>0</v>
      </c>
      <c r="BT115" s="24">
        <f>ဦးမောင်ငယ်!BT49</f>
        <v>0</v>
      </c>
      <c r="BU115" s="24">
        <f>ဦးမောင်ငယ်!BU49</f>
        <v>0</v>
      </c>
      <c r="BV115" s="24">
        <f>ဦးမောင်ငယ်!BV49</f>
        <v>0</v>
      </c>
      <c r="BW115" s="24">
        <f>ဦးမောင်ငယ်!BW49</f>
        <v>0</v>
      </c>
      <c r="BX115" s="24">
        <f>ဦးမောင်ငယ်!BX74</f>
        <v>0</v>
      </c>
      <c r="BY115" s="24">
        <f>ဦးမောင်ငယ်!BY74</f>
        <v>0</v>
      </c>
      <c r="BZ115" s="24">
        <f>ဦးမောင်ငယ်!BZ74</f>
        <v>0</v>
      </c>
      <c r="CA115" s="24">
        <f>ဦးမောင်ငယ်!CA74</f>
        <v>0</v>
      </c>
      <c r="CB115" s="24">
        <f>ဦးမောင်ငယ်!CB74</f>
        <v>0</v>
      </c>
      <c r="CC115" s="24">
        <f>ဦးမောင်ငယ်!CC74</f>
        <v>0</v>
      </c>
      <c r="CD115" s="24">
        <f>ဦးမောင်ငယ်!CD74</f>
        <v>0</v>
      </c>
      <c r="CE115" s="39">
        <f t="shared" si="10"/>
        <v>0</v>
      </c>
      <c r="CF115" s="39">
        <f t="shared" si="11"/>
        <v>0</v>
      </c>
      <c r="CG115" s="27">
        <f>CF115-'2026-FUS'!DC126</f>
        <v>0</v>
      </c>
      <c r="CH115" s="6"/>
      <c r="CI115" s="6"/>
      <c r="CJ115" s="6"/>
      <c r="CK115" s="6"/>
      <c r="CL115" s="6"/>
    </row>
    <row r="116" spans="1:90" x14ac:dyDescent="0.45">
      <c r="A116" s="22">
        <v>28</v>
      </c>
      <c r="B116" s="23" t="s">
        <v>175</v>
      </c>
      <c r="C116" s="24">
        <f>ဦးလှဌေးအောင်!C49</f>
        <v>0</v>
      </c>
      <c r="D116" s="24">
        <f>ဦးလှဌေးအောင်!D49</f>
        <v>0</v>
      </c>
      <c r="E116" s="24">
        <f>ဦးလှဌေးအောင်!E49</f>
        <v>0</v>
      </c>
      <c r="F116" s="24">
        <f>ဦးလှဌေးအောင်!F49</f>
        <v>0</v>
      </c>
      <c r="G116" s="24">
        <f>ဦးလှဌေးအောင်!G49</f>
        <v>0</v>
      </c>
      <c r="H116" s="24">
        <f>ဦးလှဌေးအောင်!H49</f>
        <v>0</v>
      </c>
      <c r="I116" s="24">
        <f>ဦးလှဌေးအောင်!I49</f>
        <v>0</v>
      </c>
      <c r="J116" s="24">
        <f>ဦးလှဌေးအောင်!J49</f>
        <v>0</v>
      </c>
      <c r="K116" s="24">
        <f>ဦးလှဌေးအောင်!K49</f>
        <v>0</v>
      </c>
      <c r="L116" s="24">
        <f>ဦးလှဌေးအောင်!L49</f>
        <v>0</v>
      </c>
      <c r="M116" s="24">
        <f>ဦးလှဌေးအောင်!M49</f>
        <v>0</v>
      </c>
      <c r="N116" s="24">
        <f>ဦးလှဌေးအောင်!N49</f>
        <v>0</v>
      </c>
      <c r="O116" s="24">
        <f>ဦးလှဌေးအောင်!O49</f>
        <v>0</v>
      </c>
      <c r="P116" s="24">
        <f>ဦးလှဌေးအောင်!P49</f>
        <v>0</v>
      </c>
      <c r="Q116" s="24">
        <f>ဦးလှဌေးအောင်!Q49</f>
        <v>0</v>
      </c>
      <c r="R116" s="24">
        <f>ဦးလှဌေးအောင်!R49</f>
        <v>0</v>
      </c>
      <c r="S116" s="24">
        <f>ဦးလှဌေးအောင်!S49</f>
        <v>0</v>
      </c>
      <c r="T116" s="24">
        <f>ဦးလှဌေးအောင်!T49</f>
        <v>0</v>
      </c>
      <c r="U116" s="24">
        <f>ဦးလှဌေးအောင်!U49</f>
        <v>0</v>
      </c>
      <c r="V116" s="24">
        <f>ဦးလှဌေးအောင်!V49</f>
        <v>0</v>
      </c>
      <c r="W116" s="24">
        <f>ဦးလှဌေးအောင်!W49</f>
        <v>0</v>
      </c>
      <c r="X116" s="24">
        <f>ဦးလှဌေးအောင်!X49</f>
        <v>0</v>
      </c>
      <c r="Y116" s="24">
        <f>ဦးလှဌေးအောင်!Y49</f>
        <v>0</v>
      </c>
      <c r="Z116" s="24">
        <f>ဦးလှဌေးအောင်!Z49</f>
        <v>0</v>
      </c>
      <c r="AA116" s="24">
        <f>ဦးလှဌေးအောင်!AA49</f>
        <v>0</v>
      </c>
      <c r="AB116" s="24">
        <f>ဦးလှဌေးအောင်!AB49</f>
        <v>0</v>
      </c>
      <c r="AC116" s="24">
        <f>ဦးလှဌေးအောင်!AC49</f>
        <v>0</v>
      </c>
      <c r="AD116" s="24">
        <f>ဦးလှဌေးအောင်!AD49</f>
        <v>0</v>
      </c>
      <c r="AE116" s="24">
        <f>ဦးလှဌေးအောင်!AE49</f>
        <v>0</v>
      </c>
      <c r="AF116" s="24">
        <f>ဦးလှဌေးအောင်!AF49</f>
        <v>0</v>
      </c>
      <c r="AG116" s="24">
        <f>ဦးလှဌေးအောင်!AG49</f>
        <v>0</v>
      </c>
      <c r="AH116" s="24">
        <f>ဦးလှဌေးအောင်!AH49</f>
        <v>0</v>
      </c>
      <c r="AI116" s="24">
        <f>ဦးလှဌေးအောင်!AI49</f>
        <v>0</v>
      </c>
      <c r="AJ116" s="24">
        <f>ဦးလှဌေးအောင်!AJ49</f>
        <v>0</v>
      </c>
      <c r="AK116" s="24">
        <f>ဦးလှဌေးအောင်!AK49</f>
        <v>0</v>
      </c>
      <c r="AL116" s="24">
        <f>ဦးလှဌေးအောင်!AL49</f>
        <v>0</v>
      </c>
      <c r="AM116" s="24">
        <f>ဦးလှဌေးအောင်!AM49</f>
        <v>0</v>
      </c>
      <c r="AN116" s="24">
        <f>ဦးလှဌေးအောင်!AN49</f>
        <v>0</v>
      </c>
      <c r="AO116" s="24">
        <f>ဦးလှဌေးအောင်!AO49</f>
        <v>0</v>
      </c>
      <c r="AP116" s="24">
        <f>ဦးလှဌေးအောင်!AP49</f>
        <v>0</v>
      </c>
      <c r="AQ116" s="24">
        <f>ဦးလှဌေးအောင်!AQ49</f>
        <v>0</v>
      </c>
      <c r="AR116" s="24">
        <f>ဦးလှဌေးအောင်!AR49</f>
        <v>0</v>
      </c>
      <c r="AS116" s="24">
        <f>ဦးလှဌေးအောင်!AS49</f>
        <v>0</v>
      </c>
      <c r="AT116" s="24">
        <f>ဦးလှဌေးအောင်!AT49</f>
        <v>0</v>
      </c>
      <c r="AU116" s="24">
        <f>ဦးလှဌေးအောင်!AU49</f>
        <v>0</v>
      </c>
      <c r="AV116" s="24">
        <f>ဦးလှဌေးအောင်!AV49</f>
        <v>0</v>
      </c>
      <c r="AW116" s="24">
        <f>ဦးလှဌေးအောင်!AW49</f>
        <v>0</v>
      </c>
      <c r="AX116" s="24">
        <f>ဦးလှဌေးအောင်!AX49</f>
        <v>0</v>
      </c>
      <c r="AY116" s="24">
        <f>ဦးလှဌေးအောင်!AY49</f>
        <v>0</v>
      </c>
      <c r="AZ116" s="24">
        <f>ဦးလှဌေးအောင်!AZ49</f>
        <v>0</v>
      </c>
      <c r="BA116" s="24">
        <f>ဦးလှဌေးအောင်!BA49</f>
        <v>0</v>
      </c>
      <c r="BB116" s="24">
        <f>ဦးလှဌေးအောင်!BB49</f>
        <v>0</v>
      </c>
      <c r="BC116" s="24">
        <f>ဦးလှဌေးအောင်!BC49</f>
        <v>0</v>
      </c>
      <c r="BD116" s="24">
        <f>ဦးလှဌေးအောင်!BD49</f>
        <v>0</v>
      </c>
      <c r="BE116" s="24">
        <f>ဦးလှဌေးအောင်!BE49</f>
        <v>0</v>
      </c>
      <c r="BF116" s="24">
        <f>ဦးလှဌေးအောင်!BF49</f>
        <v>0</v>
      </c>
      <c r="BG116" s="24">
        <f>ဦးလှဌေးအောင်!BG49</f>
        <v>0</v>
      </c>
      <c r="BH116" s="24">
        <f>ဦးလှဌေးအောင်!BH49</f>
        <v>0</v>
      </c>
      <c r="BI116" s="24">
        <f>ဦးလှဌေးအောင်!BI49</f>
        <v>0</v>
      </c>
      <c r="BJ116" s="24">
        <f>ဦးလှဌေးအောင်!BJ49</f>
        <v>0</v>
      </c>
      <c r="BK116" s="24">
        <f>ဦးလှဌေးအောင်!BK49</f>
        <v>0</v>
      </c>
      <c r="BL116" s="24">
        <f>ဦးလှဌေးအောင်!BL49</f>
        <v>0</v>
      </c>
      <c r="BM116" s="24">
        <f>ဦးလှဌေးအောင်!BM49</f>
        <v>0</v>
      </c>
      <c r="BN116" s="24">
        <f>ဦးလှဌေးအောင်!BN49</f>
        <v>0</v>
      </c>
      <c r="BO116" s="24">
        <f>ဦးလှဌေးအောင်!BO49</f>
        <v>0</v>
      </c>
      <c r="BP116" s="24">
        <f>ဦးလှဌေးအောင်!BP49</f>
        <v>0</v>
      </c>
      <c r="BQ116" s="24">
        <f>ဦးလှဌေးအောင်!BQ49</f>
        <v>0</v>
      </c>
      <c r="BR116" s="24">
        <f>ဦးလှဌေးအောင်!BR49</f>
        <v>0</v>
      </c>
      <c r="BS116" s="24">
        <f>ဦးလှဌေးအောင်!BS49</f>
        <v>0</v>
      </c>
      <c r="BT116" s="24">
        <f>ဦးလှဌေးအောင်!BT49</f>
        <v>0</v>
      </c>
      <c r="BU116" s="24">
        <f>ဦးလှဌေးအောင်!BU49</f>
        <v>0</v>
      </c>
      <c r="BV116" s="24">
        <f>ဦးလှဌေးအောင်!BV49</f>
        <v>0</v>
      </c>
      <c r="BW116" s="24">
        <f>ဦးလှဌေးအောင်!BW49</f>
        <v>0</v>
      </c>
      <c r="BX116" s="24">
        <f>ဦးလှဌေးအောင်!BX49</f>
        <v>0</v>
      </c>
      <c r="BY116" s="24">
        <f>ဦးလှဌေးအောင်!BY49</f>
        <v>0</v>
      </c>
      <c r="BZ116" s="24">
        <f>ဦးလှဌေးအောင်!BZ49</f>
        <v>0</v>
      </c>
      <c r="CA116" s="24">
        <f>ဦးလှဌေးအောင်!CA49</f>
        <v>0</v>
      </c>
      <c r="CB116" s="24">
        <f>ဦးလှဌေးအောင်!CB49</f>
        <v>0</v>
      </c>
      <c r="CC116" s="24">
        <f>ဦးလှဌေးအောင်!CC49</f>
        <v>0</v>
      </c>
      <c r="CD116" s="24">
        <f>ဦးလှဌေးအောင်!CD49</f>
        <v>0</v>
      </c>
      <c r="CE116" s="39">
        <f t="shared" si="10"/>
        <v>0</v>
      </c>
      <c r="CF116" s="39">
        <f t="shared" si="11"/>
        <v>0</v>
      </c>
      <c r="CG116" s="27">
        <f>CF116-'2026-FUS'!DC127</f>
        <v>0</v>
      </c>
      <c r="CH116" s="6"/>
      <c r="CI116" s="6"/>
      <c r="CJ116" s="6"/>
      <c r="CK116" s="6"/>
      <c r="CL116" s="6"/>
    </row>
    <row r="117" spans="1:90" x14ac:dyDescent="0.45">
      <c r="A117" s="22">
        <v>29</v>
      </c>
      <c r="B117" s="23" t="s">
        <v>176</v>
      </c>
      <c r="C117" s="24">
        <f>ပြည့်ဖြိုးကြွယ်!C49</f>
        <v>0</v>
      </c>
      <c r="D117" s="24">
        <f>ပြည့်ဖြိုးကြွယ်!D49</f>
        <v>0</v>
      </c>
      <c r="E117" s="24">
        <f>ပြည့်ဖြိုးကြွယ်!E49</f>
        <v>0</v>
      </c>
      <c r="F117" s="24">
        <f>ပြည့်ဖြိုးကြွယ်!F49</f>
        <v>0</v>
      </c>
      <c r="G117" s="24">
        <f>ပြည့်ဖြိုးကြွယ်!G49</f>
        <v>0</v>
      </c>
      <c r="H117" s="24">
        <f>ပြည့်ဖြိုးကြွယ်!H49</f>
        <v>0</v>
      </c>
      <c r="I117" s="24">
        <f>ပြည့်ဖြိုးကြွယ်!I49</f>
        <v>0</v>
      </c>
      <c r="J117" s="24">
        <f>ပြည့်ဖြိုးကြွယ်!J49</f>
        <v>0</v>
      </c>
      <c r="K117" s="24">
        <f>ပြည့်ဖြိုးကြွယ်!K49</f>
        <v>0</v>
      </c>
      <c r="L117" s="24">
        <f>ပြည့်ဖြိုးကြွယ်!L49</f>
        <v>0</v>
      </c>
      <c r="M117" s="24">
        <f>ပြည့်ဖြိုးကြွယ်!M49</f>
        <v>0</v>
      </c>
      <c r="N117" s="24">
        <f>ပြည့်ဖြိုးကြွယ်!N49</f>
        <v>0</v>
      </c>
      <c r="O117" s="24">
        <f>ပြည့်ဖြိုးကြွယ်!O49</f>
        <v>0</v>
      </c>
      <c r="P117" s="24">
        <f>ပြည့်ဖြိုးကြွယ်!P49</f>
        <v>0</v>
      </c>
      <c r="Q117" s="24">
        <f>ပြည့်ဖြိုးကြွယ်!Q49</f>
        <v>0</v>
      </c>
      <c r="R117" s="24">
        <f>ပြည့်ဖြိုးကြွယ်!R49</f>
        <v>0</v>
      </c>
      <c r="S117" s="24">
        <f>ပြည့်ဖြိုးကြွယ်!S49</f>
        <v>0</v>
      </c>
      <c r="T117" s="24">
        <f>ပြည့်ဖြိုးကြွယ်!T49</f>
        <v>0</v>
      </c>
      <c r="U117" s="24">
        <f>ပြည့်ဖြိုးကြွယ်!U49</f>
        <v>0</v>
      </c>
      <c r="V117" s="24">
        <f>ပြည့်ဖြိုးကြွယ်!V49</f>
        <v>0</v>
      </c>
      <c r="W117" s="24">
        <f>ပြည့်ဖြိုးကြွယ်!W49</f>
        <v>0</v>
      </c>
      <c r="X117" s="24">
        <f>ပြည့်ဖြိုးကြွယ်!X49</f>
        <v>0</v>
      </c>
      <c r="Y117" s="24">
        <f>ပြည့်ဖြိုးကြွယ်!Y49</f>
        <v>0</v>
      </c>
      <c r="Z117" s="24">
        <f>ပြည့်ဖြိုးကြွယ်!Z49</f>
        <v>0</v>
      </c>
      <c r="AA117" s="24">
        <f>ပြည့်ဖြိုးကြွယ်!AA49</f>
        <v>0</v>
      </c>
      <c r="AB117" s="24">
        <f>ပြည့်ဖြိုးကြွယ်!AB49</f>
        <v>0</v>
      </c>
      <c r="AC117" s="24">
        <f>ပြည့်ဖြိုးကြွယ်!AC49</f>
        <v>0</v>
      </c>
      <c r="AD117" s="24">
        <f>ပြည့်ဖြိုးကြွယ်!AD49</f>
        <v>0</v>
      </c>
      <c r="AE117" s="24">
        <f>ပြည့်ဖြိုးကြွယ်!AE49</f>
        <v>0</v>
      </c>
      <c r="AF117" s="24">
        <f>ပြည့်ဖြိုးကြွယ်!AF49</f>
        <v>0</v>
      </c>
      <c r="AG117" s="24">
        <f>ပြည့်ဖြိုးကြွယ်!AG49</f>
        <v>0</v>
      </c>
      <c r="AH117" s="24">
        <f>ပြည့်ဖြိုးကြွယ်!AH49</f>
        <v>0</v>
      </c>
      <c r="AI117" s="24">
        <f>ပြည့်ဖြိုးကြွယ်!AI49</f>
        <v>0</v>
      </c>
      <c r="AJ117" s="24">
        <f>ပြည့်ဖြိုးကြွယ်!AJ49</f>
        <v>0</v>
      </c>
      <c r="AK117" s="24">
        <f>ပြည့်ဖြိုးကြွယ်!AK49</f>
        <v>0</v>
      </c>
      <c r="AL117" s="24">
        <f>ပြည့်ဖြိုးကြွယ်!AL49</f>
        <v>0</v>
      </c>
      <c r="AM117" s="24">
        <f>ပြည့်ဖြိုးကြွယ်!AM49</f>
        <v>0</v>
      </c>
      <c r="AN117" s="24">
        <f>ပြည့်ဖြိုးကြွယ်!AN49</f>
        <v>0</v>
      </c>
      <c r="AO117" s="24">
        <f>ပြည့်ဖြိုးကြွယ်!AO49</f>
        <v>0</v>
      </c>
      <c r="AP117" s="24">
        <f>ပြည့်ဖြိုးကြွယ်!AP49</f>
        <v>0</v>
      </c>
      <c r="AQ117" s="24">
        <f>ပြည့်ဖြိုးကြွယ်!AQ49</f>
        <v>0</v>
      </c>
      <c r="AR117" s="24">
        <f>ပြည့်ဖြိုးကြွယ်!AR49</f>
        <v>0</v>
      </c>
      <c r="AS117" s="24">
        <f>ပြည့်ဖြိုးကြွယ်!AS49</f>
        <v>0</v>
      </c>
      <c r="AT117" s="24">
        <f>ပြည့်ဖြိုးကြွယ်!AT49</f>
        <v>0</v>
      </c>
      <c r="AU117" s="24">
        <f>ပြည့်ဖြိုးကြွယ်!AU49</f>
        <v>0</v>
      </c>
      <c r="AV117" s="24">
        <f>ပြည့်ဖြိုးကြွယ်!AV49</f>
        <v>0</v>
      </c>
      <c r="AW117" s="24">
        <f>ပြည့်ဖြိုးကြွယ်!AW49</f>
        <v>0</v>
      </c>
      <c r="AX117" s="24">
        <f>ပြည့်ဖြိုးကြွယ်!AX49</f>
        <v>0</v>
      </c>
      <c r="AY117" s="24">
        <f>ပြည့်ဖြိုးကြွယ်!AY49</f>
        <v>0</v>
      </c>
      <c r="AZ117" s="24">
        <f>ပြည့်ဖြိုးကြွယ်!AZ49</f>
        <v>0</v>
      </c>
      <c r="BA117" s="24">
        <f>ပြည့်ဖြိုးကြွယ်!BA49</f>
        <v>0</v>
      </c>
      <c r="BB117" s="24">
        <f>ပြည့်ဖြိုးကြွယ်!BB49</f>
        <v>0</v>
      </c>
      <c r="BC117" s="24">
        <f>ပြည့်ဖြိုးကြွယ်!BC49</f>
        <v>0</v>
      </c>
      <c r="BD117" s="24">
        <f>ပြည့်ဖြိုးကြွယ်!BD49</f>
        <v>0</v>
      </c>
      <c r="BE117" s="24">
        <f>ပြည့်ဖြိုးကြွယ်!BE49</f>
        <v>0</v>
      </c>
      <c r="BF117" s="24">
        <f>ပြည့်ဖြိုးကြွယ်!BF49</f>
        <v>0</v>
      </c>
      <c r="BG117" s="24">
        <f>ပြည့်ဖြိုးကြွယ်!BG49</f>
        <v>0</v>
      </c>
      <c r="BH117" s="24">
        <f>ပြည့်ဖြိုးကြွယ်!BH49</f>
        <v>0</v>
      </c>
      <c r="BI117" s="24">
        <f>ပြည့်ဖြိုးကြွယ်!BI49</f>
        <v>0</v>
      </c>
      <c r="BJ117" s="24">
        <f>ပြည့်ဖြိုးကြွယ်!BJ49</f>
        <v>0</v>
      </c>
      <c r="BK117" s="24">
        <f>ပြည့်ဖြိုးကြွယ်!BK49</f>
        <v>0</v>
      </c>
      <c r="BL117" s="24">
        <f>ပြည့်ဖြိုးကြွယ်!BL49</f>
        <v>0</v>
      </c>
      <c r="BM117" s="24">
        <f>ပြည့်ဖြိုးကြွယ်!BM49</f>
        <v>0</v>
      </c>
      <c r="BN117" s="24">
        <f>ပြည့်ဖြိုးကြွယ်!BN49</f>
        <v>0</v>
      </c>
      <c r="BO117" s="24">
        <f>ပြည့်ဖြိုးကြွယ်!BO49</f>
        <v>0</v>
      </c>
      <c r="BP117" s="24">
        <f>ပြည့်ဖြိုးကြွယ်!BP49</f>
        <v>0</v>
      </c>
      <c r="BQ117" s="24">
        <f>ပြည့်ဖြိုးကြွယ်!BQ49</f>
        <v>0</v>
      </c>
      <c r="BR117" s="24">
        <f>ပြည့်ဖြိုးကြွယ်!BR49</f>
        <v>0</v>
      </c>
      <c r="BS117" s="24">
        <f>ပြည့်ဖြိုးကြွယ်!BS49</f>
        <v>0</v>
      </c>
      <c r="BT117" s="24">
        <f>ပြည့်ဖြိုးကြွယ်!BT49</f>
        <v>0</v>
      </c>
      <c r="BU117" s="24">
        <f>ပြည့်ဖြိုးကြွယ်!BU49</f>
        <v>0</v>
      </c>
      <c r="BV117" s="24">
        <f>ပြည့်ဖြိုးကြွယ်!BV49</f>
        <v>0</v>
      </c>
      <c r="BW117" s="24">
        <f>ပြည့်ဖြိုးကြွယ်!BW49</f>
        <v>0</v>
      </c>
      <c r="BX117" s="24">
        <f>ပြည့်ဖြိုးကြွယ်!BX49</f>
        <v>0</v>
      </c>
      <c r="BY117" s="24">
        <f>ပြည့်ဖြိုးကြွယ်!BY49</f>
        <v>0</v>
      </c>
      <c r="BZ117" s="24">
        <f>ပြည့်ဖြိုးကြွယ်!BZ49</f>
        <v>0</v>
      </c>
      <c r="CA117" s="24">
        <f>ပြည့်ဖြိုးကြွယ်!CA49</f>
        <v>0</v>
      </c>
      <c r="CB117" s="24">
        <f>ပြည့်ဖြိုးကြွယ်!CB49</f>
        <v>0</v>
      </c>
      <c r="CC117" s="24">
        <f>ပြည့်ဖြိုးကြွယ်!CC49</f>
        <v>0</v>
      </c>
      <c r="CD117" s="24">
        <f>ပြည့်ဖြိုးကြွယ်!CD49</f>
        <v>0</v>
      </c>
      <c r="CE117" s="39">
        <f t="shared" si="10"/>
        <v>0</v>
      </c>
      <c r="CF117" s="39">
        <f t="shared" si="11"/>
        <v>0</v>
      </c>
      <c r="CG117" s="27">
        <f>CF117-'2026-FUS'!DC128</f>
        <v>0</v>
      </c>
      <c r="CH117" s="6"/>
      <c r="CI117" s="6"/>
      <c r="CJ117" s="6"/>
      <c r="CK117" s="6"/>
      <c r="CL117" s="6"/>
    </row>
    <row r="118" spans="1:90" x14ac:dyDescent="0.45">
      <c r="A118" s="22">
        <v>30</v>
      </c>
      <c r="B118" s="23" t="s">
        <v>177</v>
      </c>
      <c r="C118" s="24">
        <f>ဝတိံယံ!C49</f>
        <v>0</v>
      </c>
      <c r="D118" s="24">
        <f>ဝတိံယံ!D49</f>
        <v>0</v>
      </c>
      <c r="E118" s="24">
        <f>ဝတိံယံ!E49</f>
        <v>0</v>
      </c>
      <c r="F118" s="24">
        <f>ဝတိံယံ!F49</f>
        <v>0</v>
      </c>
      <c r="G118" s="24">
        <f>ဝတိံယံ!G49</f>
        <v>0</v>
      </c>
      <c r="H118" s="24">
        <f>ဝတိံယံ!H49</f>
        <v>0</v>
      </c>
      <c r="I118" s="24">
        <f>ဝတိံယံ!I49</f>
        <v>0</v>
      </c>
      <c r="J118" s="24">
        <f>ဝတိံယံ!J49</f>
        <v>0</v>
      </c>
      <c r="K118" s="24">
        <f>ဝတိံယံ!K49</f>
        <v>0</v>
      </c>
      <c r="L118" s="24">
        <f>ဝတိံယံ!L49</f>
        <v>0</v>
      </c>
      <c r="M118" s="24">
        <f>ဝတိံယံ!M49</f>
        <v>200</v>
      </c>
      <c r="N118" s="24">
        <f>ဝတိံယံ!N49</f>
        <v>2800</v>
      </c>
      <c r="O118" s="24">
        <f>ဝတိံယံ!O49</f>
        <v>0</v>
      </c>
      <c r="P118" s="24">
        <f>ဝတိံယံ!P49</f>
        <v>0</v>
      </c>
      <c r="Q118" s="24">
        <f>ဝတိံယံ!Q49</f>
        <v>0</v>
      </c>
      <c r="R118" s="24">
        <f>ဝတိံယံ!R49</f>
        <v>0</v>
      </c>
      <c r="S118" s="24">
        <f>ဝတိံယံ!S49</f>
        <v>0</v>
      </c>
      <c r="T118" s="24">
        <f>ဝတိံယံ!T49</f>
        <v>0</v>
      </c>
      <c r="U118" s="24">
        <f>ဝတိံယံ!U49</f>
        <v>0</v>
      </c>
      <c r="V118" s="24">
        <f>ဝတိံယံ!V49</f>
        <v>0</v>
      </c>
      <c r="W118" s="24">
        <f>ဝတိံယံ!W49</f>
        <v>0</v>
      </c>
      <c r="X118" s="24">
        <f>ဝတိံယံ!X49</f>
        <v>0</v>
      </c>
      <c r="Y118" s="24">
        <f>ဝတိံယံ!Y49</f>
        <v>0</v>
      </c>
      <c r="Z118" s="24">
        <f>ဝတိံယံ!Z49</f>
        <v>0</v>
      </c>
      <c r="AA118" s="24">
        <f>ဝတိံယံ!AA49</f>
        <v>0</v>
      </c>
      <c r="AB118" s="24">
        <f>ဝတိံယံ!AB49</f>
        <v>0</v>
      </c>
      <c r="AC118" s="24">
        <f>ဝတိံယံ!AC49</f>
        <v>0</v>
      </c>
      <c r="AD118" s="24">
        <f>ဝတိံယံ!AD49</f>
        <v>0</v>
      </c>
      <c r="AE118" s="24">
        <f>ဝတိံယံ!AE49</f>
        <v>0</v>
      </c>
      <c r="AF118" s="24">
        <f>ဝတိံယံ!AF49</f>
        <v>0</v>
      </c>
      <c r="AG118" s="24">
        <f>ဝတိံယံ!AG49</f>
        <v>0</v>
      </c>
      <c r="AH118" s="24">
        <f>ဝတိံယံ!AH49</f>
        <v>0</v>
      </c>
      <c r="AI118" s="24">
        <f>ဝတိံယံ!AI49</f>
        <v>0</v>
      </c>
      <c r="AJ118" s="24">
        <f>ဝတိံယံ!AJ49</f>
        <v>0</v>
      </c>
      <c r="AK118" s="24">
        <f>ဝတိံယံ!AK49</f>
        <v>0</v>
      </c>
      <c r="AL118" s="24">
        <f>ဝတိံယံ!AL49</f>
        <v>0</v>
      </c>
      <c r="AM118" s="24">
        <f>ဝတိံယံ!AM49</f>
        <v>0</v>
      </c>
      <c r="AN118" s="24">
        <f>ဝတိံယံ!AN49</f>
        <v>0</v>
      </c>
      <c r="AO118" s="24">
        <f>ဝတိံယံ!AO49</f>
        <v>0</v>
      </c>
      <c r="AP118" s="24">
        <f>ဝတိံယံ!AP49</f>
        <v>0</v>
      </c>
      <c r="AQ118" s="24">
        <f>ဝတိံယံ!AQ49</f>
        <v>0</v>
      </c>
      <c r="AR118" s="24">
        <f>ဝတိံယံ!AR49</f>
        <v>0</v>
      </c>
      <c r="AS118" s="24">
        <f>ဝတိံယံ!AS49</f>
        <v>0</v>
      </c>
      <c r="AT118" s="24">
        <f>ဝတိံယံ!AT49</f>
        <v>0</v>
      </c>
      <c r="AU118" s="24">
        <f>ဝတိံယံ!AU49</f>
        <v>0</v>
      </c>
      <c r="AV118" s="24">
        <f>ဝတိံယံ!AV49</f>
        <v>0</v>
      </c>
      <c r="AW118" s="24">
        <f>ဝတိံယံ!AW49</f>
        <v>0</v>
      </c>
      <c r="AX118" s="24">
        <f>ဝတိံယံ!AX49</f>
        <v>0</v>
      </c>
      <c r="AY118" s="24">
        <f>ဝတိံယံ!AY49</f>
        <v>0</v>
      </c>
      <c r="AZ118" s="24">
        <f>ဝတိံယံ!AZ49</f>
        <v>0</v>
      </c>
      <c r="BA118" s="24">
        <f>ဝတိံယံ!BA49</f>
        <v>0</v>
      </c>
      <c r="BB118" s="24">
        <f>ဝတိံယံ!BB49</f>
        <v>0</v>
      </c>
      <c r="BC118" s="24">
        <f>ဝတိံယံ!BC49</f>
        <v>0</v>
      </c>
      <c r="BD118" s="24">
        <f>ဝတိံယံ!BD49</f>
        <v>0</v>
      </c>
      <c r="BE118" s="24">
        <f>ဝတိံယံ!BE49</f>
        <v>0</v>
      </c>
      <c r="BF118" s="24">
        <f>ဝတိံယံ!BF49</f>
        <v>0</v>
      </c>
      <c r="BG118" s="24">
        <f>ဝတိံယံ!BG49</f>
        <v>0</v>
      </c>
      <c r="BH118" s="24">
        <f>ဝတိံယံ!BH49</f>
        <v>0</v>
      </c>
      <c r="BI118" s="24">
        <f>ဝတိံယံ!BI49</f>
        <v>0</v>
      </c>
      <c r="BJ118" s="24">
        <f>ဝတိံယံ!BJ49</f>
        <v>0</v>
      </c>
      <c r="BK118" s="24">
        <f>ဝတိံယံ!BK49</f>
        <v>0</v>
      </c>
      <c r="BL118" s="24">
        <f>ဝတိံယံ!BL49</f>
        <v>0</v>
      </c>
      <c r="BM118" s="24">
        <f>ဝတိံယံ!BM49</f>
        <v>0</v>
      </c>
      <c r="BN118" s="24">
        <f>ဝတိံယံ!BN49</f>
        <v>0</v>
      </c>
      <c r="BO118" s="24">
        <f>ဝတိံယံ!BO49</f>
        <v>0</v>
      </c>
      <c r="BP118" s="24">
        <f>ဝတိံယံ!BP49</f>
        <v>0</v>
      </c>
      <c r="BQ118" s="24">
        <f>ဝတိံယံ!BQ49</f>
        <v>0</v>
      </c>
      <c r="BR118" s="24">
        <f>ဝတိံယံ!BR49</f>
        <v>0</v>
      </c>
      <c r="BS118" s="24">
        <f>ဝတိံယံ!BS49</f>
        <v>0</v>
      </c>
      <c r="BT118" s="24">
        <f>ဝတိံယံ!BT49</f>
        <v>0</v>
      </c>
      <c r="BU118" s="24">
        <f>ဝတိံယံ!BU49</f>
        <v>0</v>
      </c>
      <c r="BV118" s="24">
        <f>ဝတိံယံ!BV49</f>
        <v>0</v>
      </c>
      <c r="BW118" s="24">
        <f>ဝတိံယံ!BW49</f>
        <v>0</v>
      </c>
      <c r="BX118" s="24">
        <f>ဝတိံယံ!BX74</f>
        <v>0</v>
      </c>
      <c r="BY118" s="24">
        <f>ဝတိံယံ!BY74</f>
        <v>0</v>
      </c>
      <c r="BZ118" s="24">
        <f>ဝတိံယံ!BZ74</f>
        <v>0</v>
      </c>
      <c r="CA118" s="24"/>
      <c r="CB118" s="24"/>
      <c r="CC118" s="24"/>
      <c r="CD118" s="24"/>
      <c r="CE118" s="39">
        <f t="shared" si="10"/>
        <v>200</v>
      </c>
      <c r="CF118" s="39">
        <f t="shared" si="11"/>
        <v>2800</v>
      </c>
      <c r="CG118" s="27">
        <f>CF118-'2026-FUS'!DC129</f>
        <v>0</v>
      </c>
      <c r="CH118" s="6"/>
      <c r="CI118" s="6"/>
      <c r="CJ118" s="6"/>
      <c r="CK118" s="6"/>
      <c r="CL118" s="6"/>
    </row>
    <row r="119" spans="1:90" x14ac:dyDescent="0.45">
      <c r="A119" s="22">
        <v>31</v>
      </c>
      <c r="B119" s="23" t="s">
        <v>178</v>
      </c>
      <c r="C119" s="24">
        <f>ပျားနက်!C49</f>
        <v>0</v>
      </c>
      <c r="D119" s="24">
        <f>ပျားနက်!D49</f>
        <v>0</v>
      </c>
      <c r="E119" s="24">
        <f>ပျားနက်!E49</f>
        <v>0</v>
      </c>
      <c r="F119" s="24">
        <f>ပျားနက်!F49</f>
        <v>0</v>
      </c>
      <c r="G119" s="24">
        <f>ပျားနက်!G49</f>
        <v>0</v>
      </c>
      <c r="H119" s="24">
        <f>ပျားနက်!H49</f>
        <v>0</v>
      </c>
      <c r="I119" s="24">
        <f>ပျားနက်!I49</f>
        <v>0</v>
      </c>
      <c r="J119" s="24">
        <f>ပျားနက်!J49</f>
        <v>0</v>
      </c>
      <c r="K119" s="24">
        <f>ပျားနက်!K49</f>
        <v>0</v>
      </c>
      <c r="L119" s="24">
        <f>ပျားနက်!L49</f>
        <v>0</v>
      </c>
      <c r="M119" s="24">
        <f>ပျားနက်!M49</f>
        <v>200</v>
      </c>
      <c r="N119" s="24">
        <f>ပျားနက်!N49</f>
        <v>2800</v>
      </c>
      <c r="O119" s="24">
        <f>ပျားနက်!O49</f>
        <v>0</v>
      </c>
      <c r="P119" s="24">
        <f>ပျားနက်!P49</f>
        <v>0</v>
      </c>
      <c r="Q119" s="24">
        <f>ပျားနက်!Q49</f>
        <v>0</v>
      </c>
      <c r="R119" s="24">
        <f>ပျားနက်!R49</f>
        <v>0</v>
      </c>
      <c r="S119" s="24">
        <f>ပျားနက်!S49</f>
        <v>0</v>
      </c>
      <c r="T119" s="24">
        <f>ပျားနက်!T49</f>
        <v>0</v>
      </c>
      <c r="U119" s="24">
        <f>ပျားနက်!U49</f>
        <v>0</v>
      </c>
      <c r="V119" s="24">
        <f>ပျားနက်!V49</f>
        <v>0</v>
      </c>
      <c r="W119" s="24">
        <f>ပျားနက်!W49</f>
        <v>0</v>
      </c>
      <c r="X119" s="24">
        <f>ပျားနက်!X49</f>
        <v>0</v>
      </c>
      <c r="Y119" s="24">
        <f>ပျားနက်!Y49</f>
        <v>0</v>
      </c>
      <c r="Z119" s="24">
        <f>ပျားနက်!Z49</f>
        <v>0</v>
      </c>
      <c r="AA119" s="24">
        <f>ပျားနက်!AA49</f>
        <v>0</v>
      </c>
      <c r="AB119" s="24">
        <f>ပျားနက်!AB49</f>
        <v>0</v>
      </c>
      <c r="AC119" s="24">
        <f>ပျားနက်!AC49</f>
        <v>0</v>
      </c>
      <c r="AD119" s="24">
        <f>ပျားနက်!AD49</f>
        <v>0</v>
      </c>
      <c r="AE119" s="24">
        <f>ပျားနက်!AE49</f>
        <v>0</v>
      </c>
      <c r="AF119" s="24">
        <f>ပျားနက်!AF49</f>
        <v>0</v>
      </c>
      <c r="AG119" s="24">
        <f>ပျားနက်!AG49</f>
        <v>0</v>
      </c>
      <c r="AH119" s="24">
        <f>ပျားနက်!AH49</f>
        <v>0</v>
      </c>
      <c r="AI119" s="24">
        <f>ပျားနက်!AI49</f>
        <v>0</v>
      </c>
      <c r="AJ119" s="24">
        <f>ပျားနက်!AJ49</f>
        <v>0</v>
      </c>
      <c r="AK119" s="24">
        <f>ပျားနက်!AK49</f>
        <v>0</v>
      </c>
      <c r="AL119" s="24">
        <f>ပျားနက်!AL49</f>
        <v>0</v>
      </c>
      <c r="AM119" s="24">
        <f>ပျားနက်!AM49</f>
        <v>0</v>
      </c>
      <c r="AN119" s="24">
        <f>ပျားနက်!AN49</f>
        <v>0</v>
      </c>
      <c r="AO119" s="24">
        <f>ပျားနက်!AO49</f>
        <v>0</v>
      </c>
      <c r="AP119" s="24">
        <f>ပျားနက်!AP49</f>
        <v>0</v>
      </c>
      <c r="AQ119" s="24">
        <f>ပျားနက်!AQ49</f>
        <v>0</v>
      </c>
      <c r="AR119" s="24">
        <f>ပျားနက်!AR49</f>
        <v>0</v>
      </c>
      <c r="AS119" s="24">
        <f>ပျားနက်!AS49</f>
        <v>0</v>
      </c>
      <c r="AT119" s="24">
        <f>ပျားနက်!AT49</f>
        <v>0</v>
      </c>
      <c r="AU119" s="24">
        <f>ပျားနက်!AU49</f>
        <v>0</v>
      </c>
      <c r="AV119" s="24">
        <f>ပျားနက်!AV49</f>
        <v>0</v>
      </c>
      <c r="AW119" s="24">
        <f>ပျားနက်!AW49</f>
        <v>0</v>
      </c>
      <c r="AX119" s="24">
        <f>ပျားနက်!AX49</f>
        <v>0</v>
      </c>
      <c r="AY119" s="24">
        <f>ပျားနက်!AY49</f>
        <v>0</v>
      </c>
      <c r="AZ119" s="24">
        <f>ပျားနက်!AZ49</f>
        <v>0</v>
      </c>
      <c r="BA119" s="24">
        <f>ပျားနက်!BA49</f>
        <v>0</v>
      </c>
      <c r="BB119" s="24">
        <f>ပျားနက်!BB49</f>
        <v>0</v>
      </c>
      <c r="BC119" s="24">
        <f>ပျားနက်!BC49</f>
        <v>0</v>
      </c>
      <c r="BD119" s="24">
        <f>ပျားနက်!BD49</f>
        <v>0</v>
      </c>
      <c r="BE119" s="24">
        <f>ပျားနက်!BE49</f>
        <v>0</v>
      </c>
      <c r="BF119" s="24">
        <f>ပျားနက်!BF49</f>
        <v>0</v>
      </c>
      <c r="BG119" s="24">
        <f>ပျားနက်!BG49</f>
        <v>0</v>
      </c>
      <c r="BH119" s="24">
        <f>ပျားနက်!BH49</f>
        <v>0</v>
      </c>
      <c r="BI119" s="24">
        <f>ပျားနက်!BI49</f>
        <v>0</v>
      </c>
      <c r="BJ119" s="24">
        <f>ပျားနက်!BJ49</f>
        <v>0</v>
      </c>
      <c r="BK119" s="24">
        <f>ပျားနက်!BK49</f>
        <v>0</v>
      </c>
      <c r="BL119" s="24">
        <f>ပျားနက်!BL49</f>
        <v>0</v>
      </c>
      <c r="BM119" s="24">
        <f>ပျားနက်!BM49</f>
        <v>0</v>
      </c>
      <c r="BN119" s="24">
        <f>ပျားနက်!BN49</f>
        <v>0</v>
      </c>
      <c r="BO119" s="24">
        <f>ပျားနက်!BO49</f>
        <v>0</v>
      </c>
      <c r="BP119" s="24">
        <f>ပျားနက်!BP49</f>
        <v>0</v>
      </c>
      <c r="BQ119" s="24">
        <f>ပျားနက်!BQ49</f>
        <v>0</v>
      </c>
      <c r="BR119" s="24">
        <f>ပျားနက်!BR49</f>
        <v>0</v>
      </c>
      <c r="BS119" s="24">
        <f>ပျားနက်!BS49</f>
        <v>0</v>
      </c>
      <c r="BT119" s="24">
        <f>ပျားနက်!BT49</f>
        <v>0</v>
      </c>
      <c r="BU119" s="24">
        <f>ပျားနက်!BU49</f>
        <v>0</v>
      </c>
      <c r="BV119" s="24">
        <f>ပျားနက်!BV49</f>
        <v>0</v>
      </c>
      <c r="BW119" s="24">
        <f>ပျားနက်!BW49</f>
        <v>0</v>
      </c>
      <c r="BX119" s="24">
        <f>ပျားနက်!BX49</f>
        <v>0</v>
      </c>
      <c r="BY119" s="24">
        <f>ပျားနက်!BY49</f>
        <v>0</v>
      </c>
      <c r="BZ119" s="24">
        <f>ပျားနက်!BZ49</f>
        <v>0</v>
      </c>
      <c r="CA119" s="24">
        <f>ပျားနက်!CA49</f>
        <v>0</v>
      </c>
      <c r="CB119" s="24">
        <f>ပျားနက်!CB49</f>
        <v>0</v>
      </c>
      <c r="CC119" s="24">
        <f>ပျားနက်!CC49</f>
        <v>0</v>
      </c>
      <c r="CD119" s="24">
        <f>ပျားနက်!CD49</f>
        <v>0</v>
      </c>
      <c r="CE119" s="39">
        <f t="shared" si="10"/>
        <v>200</v>
      </c>
      <c r="CF119" s="39">
        <f t="shared" si="11"/>
        <v>2800</v>
      </c>
      <c r="CG119" s="27">
        <f>CF119-'2026-FUS'!DC130</f>
        <v>0</v>
      </c>
      <c r="CH119" s="6"/>
      <c r="CI119" s="6"/>
      <c r="CJ119" s="6"/>
      <c r="CK119" s="6"/>
      <c r="CL119" s="6"/>
    </row>
    <row r="120" spans="1:90" x14ac:dyDescent="0.45">
      <c r="A120" s="22">
        <v>32</v>
      </c>
      <c r="B120" s="23" t="s">
        <v>180</v>
      </c>
      <c r="C120" s="24">
        <f>ရွှေရောင်စင်!C49</f>
        <v>0</v>
      </c>
      <c r="D120" s="24">
        <f>ရွှေရောင်စင်!D49</f>
        <v>0</v>
      </c>
      <c r="E120" s="24">
        <f>ရွှေရောင်စင်!E49</f>
        <v>0</v>
      </c>
      <c r="F120" s="24">
        <f>ရွှေရောင်စင်!F49</f>
        <v>0</v>
      </c>
      <c r="G120" s="24">
        <f>ရွှေရောင်စင်!G49</f>
        <v>0</v>
      </c>
      <c r="H120" s="24">
        <f>ရွှေရောင်စင်!H49</f>
        <v>0</v>
      </c>
      <c r="I120" s="24">
        <f>ရွှေရောင်စင်!I49</f>
        <v>0</v>
      </c>
      <c r="J120" s="24">
        <f>ရွှေရောင်စင်!J49</f>
        <v>0</v>
      </c>
      <c r="K120" s="24">
        <f>ရွှေရောင်စင်!K49</f>
        <v>0</v>
      </c>
      <c r="L120" s="24">
        <f>ရွှေရောင်စင်!L49</f>
        <v>0</v>
      </c>
      <c r="M120" s="24">
        <f>ရွှေရောင်စင်!M49</f>
        <v>0</v>
      </c>
      <c r="N120" s="24">
        <f>ရွှေရောင်စင်!N49</f>
        <v>0</v>
      </c>
      <c r="O120" s="24">
        <f>ရွှေရောင်စင်!O49</f>
        <v>0</v>
      </c>
      <c r="P120" s="24">
        <f>ရွှေရောင်စင်!P49</f>
        <v>0</v>
      </c>
      <c r="Q120" s="24">
        <f>ရွှေရောင်စင်!Q49</f>
        <v>0</v>
      </c>
      <c r="R120" s="24">
        <f>ရွှေရောင်စင်!R49</f>
        <v>0</v>
      </c>
      <c r="S120" s="24">
        <f>ရွှေရောင်စင်!S49</f>
        <v>0</v>
      </c>
      <c r="T120" s="24">
        <f>ရွှေရောင်စင်!T49</f>
        <v>0</v>
      </c>
      <c r="U120" s="24">
        <f>ရွှေရောင်စင်!U49</f>
        <v>100</v>
      </c>
      <c r="V120" s="24">
        <f>ရွှေရောင်စင်!V49</f>
        <v>1400</v>
      </c>
      <c r="W120" s="24">
        <f>ရွှေရောင်စင်!W49</f>
        <v>0</v>
      </c>
      <c r="X120" s="24">
        <f>ရွှေရောင်စင်!X49</f>
        <v>0</v>
      </c>
      <c r="Y120" s="24">
        <f>ရွှေရောင်စင်!Y49</f>
        <v>0</v>
      </c>
      <c r="Z120" s="24">
        <f>ရွှေရောင်စင်!Z49</f>
        <v>0</v>
      </c>
      <c r="AA120" s="24">
        <f>ရွှေရောင်စင်!AA49</f>
        <v>0</v>
      </c>
      <c r="AB120" s="24">
        <f>ရွှေရောင်စင်!AB49</f>
        <v>0</v>
      </c>
      <c r="AC120" s="24">
        <f>ရွှေရောင်စင်!AC49</f>
        <v>0</v>
      </c>
      <c r="AD120" s="24">
        <f>ရွှေရောင်စင်!AD49</f>
        <v>0</v>
      </c>
      <c r="AE120" s="24">
        <f>ရွှေရောင်စင်!AE49</f>
        <v>0</v>
      </c>
      <c r="AF120" s="24">
        <f>ရွှေရောင်စင်!AF49</f>
        <v>0</v>
      </c>
      <c r="AG120" s="24">
        <f>ရွှေရောင်စင်!AG49</f>
        <v>0</v>
      </c>
      <c r="AH120" s="24">
        <f>ရွှေရောင်စင်!AH49</f>
        <v>0</v>
      </c>
      <c r="AI120" s="24">
        <f>ရွှေရောင်စင်!AI49</f>
        <v>0</v>
      </c>
      <c r="AJ120" s="24">
        <f>ရွှေရောင်စင်!AJ49</f>
        <v>0</v>
      </c>
      <c r="AK120" s="24">
        <f>ရွှေရောင်စင်!AK49</f>
        <v>0</v>
      </c>
      <c r="AL120" s="24">
        <f>ရွှေရောင်စင်!AL49</f>
        <v>0</v>
      </c>
      <c r="AM120" s="24">
        <f>ရွှေရောင်စင်!AM49</f>
        <v>0</v>
      </c>
      <c r="AN120" s="24">
        <f>ရွှေရောင်စင်!AN49</f>
        <v>0</v>
      </c>
      <c r="AO120" s="24">
        <f>ရွှေရောင်စင်!AO49</f>
        <v>0</v>
      </c>
      <c r="AP120" s="24">
        <f>ရွှေရောင်စင်!AP49</f>
        <v>0</v>
      </c>
      <c r="AQ120" s="24">
        <f>ရွှေရောင်စင်!AQ49</f>
        <v>0</v>
      </c>
      <c r="AR120" s="24">
        <f>ရွှေရောင်စင်!AR49</f>
        <v>0</v>
      </c>
      <c r="AS120" s="24">
        <f>ရွှေရောင်စင်!AS49</f>
        <v>0</v>
      </c>
      <c r="AT120" s="24">
        <f>ရွှေရောင်စင်!AT49</f>
        <v>0</v>
      </c>
      <c r="AU120" s="24">
        <f>ရွှေရောင်စင်!AU49</f>
        <v>0</v>
      </c>
      <c r="AV120" s="24">
        <f>ရွှေရောင်စင်!AV49</f>
        <v>0</v>
      </c>
      <c r="AW120" s="24">
        <f>ရွှေရောင်စင်!AW49</f>
        <v>0</v>
      </c>
      <c r="AX120" s="24">
        <f>ရွှေရောင်စင်!AX49</f>
        <v>0</v>
      </c>
      <c r="AY120" s="24">
        <f>ရွှေရောင်စင်!AY49</f>
        <v>0</v>
      </c>
      <c r="AZ120" s="24">
        <f>ရွှေရောင်စင်!AZ49</f>
        <v>0</v>
      </c>
      <c r="BA120" s="24">
        <f>ရွှေရောင်စင်!BA49</f>
        <v>0</v>
      </c>
      <c r="BB120" s="24">
        <f>ရွှေရောင်စင်!BB49</f>
        <v>0</v>
      </c>
      <c r="BC120" s="24">
        <f>ရွှေရောင်စင်!BC49</f>
        <v>0</v>
      </c>
      <c r="BD120" s="24">
        <f>ရွှေရောင်စင်!BD49</f>
        <v>0</v>
      </c>
      <c r="BE120" s="24">
        <f>ရွှေရောင်စင်!BE49</f>
        <v>0</v>
      </c>
      <c r="BF120" s="24">
        <f>ရွှေရောင်စင်!BF49</f>
        <v>0</v>
      </c>
      <c r="BG120" s="24">
        <f>ရွှေရောင်စင်!BG49</f>
        <v>0</v>
      </c>
      <c r="BH120" s="24">
        <f>ရွှေရောင်စင်!BH49</f>
        <v>0</v>
      </c>
      <c r="BI120" s="24">
        <f>ရွှေရောင်စင်!BI49</f>
        <v>0</v>
      </c>
      <c r="BJ120" s="24">
        <f>ရွှေရောင်စင်!BJ49</f>
        <v>0</v>
      </c>
      <c r="BK120" s="24">
        <f>ရွှေရောင်စင်!BK49</f>
        <v>0</v>
      </c>
      <c r="BL120" s="24">
        <f>ရွှေရောင်စင်!BL49</f>
        <v>0</v>
      </c>
      <c r="BM120" s="24">
        <f>ရွှေရောင်စင်!BM49</f>
        <v>0</v>
      </c>
      <c r="BN120" s="24">
        <f>ရွှေရောင်စင်!BN49</f>
        <v>0</v>
      </c>
      <c r="BO120" s="24">
        <f>ရွှေရောင်စင်!BO49</f>
        <v>0</v>
      </c>
      <c r="BP120" s="24">
        <f>ရွှေရောင်စင်!BP49</f>
        <v>0</v>
      </c>
      <c r="BQ120" s="24">
        <f>ရွှေရောင်စင်!BQ49</f>
        <v>0</v>
      </c>
      <c r="BR120" s="24">
        <f>ရွှေရောင်စင်!BR49</f>
        <v>0</v>
      </c>
      <c r="BS120" s="24">
        <f>ရွှေရောင်စင်!BS49</f>
        <v>0</v>
      </c>
      <c r="BT120" s="24">
        <f>ရွှေရောင်စင်!BT49</f>
        <v>0</v>
      </c>
      <c r="BU120" s="24">
        <f>ရွှေရောင်စင်!BU49</f>
        <v>0</v>
      </c>
      <c r="BV120" s="24">
        <f>ရွှေရောင်စင်!BV49</f>
        <v>0</v>
      </c>
      <c r="BW120" s="24">
        <f>ရွှေရောင်စင်!BW49</f>
        <v>0</v>
      </c>
      <c r="BX120" s="24">
        <f>ရွှေရောင်စင်!BX49</f>
        <v>0</v>
      </c>
      <c r="BY120" s="24">
        <f>ရွှေရောင်စင်!BY49</f>
        <v>0</v>
      </c>
      <c r="BZ120" s="24">
        <f>ရွှေရောင်စင်!BZ49</f>
        <v>0</v>
      </c>
      <c r="CA120" s="24">
        <f>ရွှေရောင်စင်!CA49</f>
        <v>0</v>
      </c>
      <c r="CB120" s="24">
        <f>ရွှေရောင်စင်!CB49</f>
        <v>0</v>
      </c>
      <c r="CC120" s="24">
        <f>ရွှေရောင်စင်!CC49</f>
        <v>0</v>
      </c>
      <c r="CD120" s="24">
        <f>ရွှေရောင်စင်!CD49</f>
        <v>0</v>
      </c>
      <c r="CE120" s="39">
        <f t="shared" si="10"/>
        <v>100</v>
      </c>
      <c r="CF120" s="39">
        <f t="shared" si="11"/>
        <v>1400</v>
      </c>
      <c r="CG120" s="27">
        <f>CF120-'2026-FUS'!DC131</f>
        <v>0</v>
      </c>
      <c r="CH120" s="6"/>
      <c r="CI120" s="6"/>
      <c r="CJ120" s="6"/>
      <c r="CK120" s="6"/>
      <c r="CL120" s="6"/>
    </row>
    <row r="121" spans="1:90" x14ac:dyDescent="0.45">
      <c r="A121" s="22">
        <v>33</v>
      </c>
      <c r="B121" s="23" t="s">
        <v>198</v>
      </c>
      <c r="C121" s="24">
        <f>'A1'!C49</f>
        <v>0</v>
      </c>
      <c r="D121" s="24">
        <f>'A1'!D49</f>
        <v>0</v>
      </c>
      <c r="E121" s="24">
        <f>'A1'!E49</f>
        <v>0</v>
      </c>
      <c r="F121" s="24">
        <f>'A1'!F49</f>
        <v>0</v>
      </c>
      <c r="G121" s="24">
        <f>'A1'!G49</f>
        <v>0</v>
      </c>
      <c r="H121" s="24">
        <f>'A1'!H49</f>
        <v>0</v>
      </c>
      <c r="I121" s="24">
        <f>'A1'!I49</f>
        <v>0</v>
      </c>
      <c r="J121" s="24">
        <f>'A1'!J49</f>
        <v>0</v>
      </c>
      <c r="K121" s="24">
        <f>'A1'!K49</f>
        <v>0</v>
      </c>
      <c r="L121" s="24">
        <f>'A1'!L49</f>
        <v>0</v>
      </c>
      <c r="M121" s="24">
        <f>'A1'!M49</f>
        <v>150</v>
      </c>
      <c r="N121" s="24">
        <f>'A1'!N49</f>
        <v>2100</v>
      </c>
      <c r="O121" s="24">
        <f>'A1'!O49</f>
        <v>0</v>
      </c>
      <c r="P121" s="24">
        <f>'A1'!P49</f>
        <v>0</v>
      </c>
      <c r="Q121" s="24">
        <f>'A1'!Q49</f>
        <v>0</v>
      </c>
      <c r="R121" s="24">
        <f>'A1'!R49</f>
        <v>0</v>
      </c>
      <c r="S121" s="24">
        <f>'A1'!S49</f>
        <v>0</v>
      </c>
      <c r="T121" s="24">
        <f>'A1'!T49</f>
        <v>0</v>
      </c>
      <c r="U121" s="24">
        <f>'A1'!U49</f>
        <v>0</v>
      </c>
      <c r="V121" s="24">
        <f>'A1'!V49</f>
        <v>0</v>
      </c>
      <c r="W121" s="24">
        <f>'A1'!W49</f>
        <v>0</v>
      </c>
      <c r="X121" s="24">
        <f>'A1'!X49</f>
        <v>0</v>
      </c>
      <c r="Y121" s="24">
        <f>'A1'!Y49</f>
        <v>0</v>
      </c>
      <c r="Z121" s="24">
        <f>'A1'!Z49</f>
        <v>0</v>
      </c>
      <c r="AA121" s="24">
        <f>'A1'!AA49</f>
        <v>0</v>
      </c>
      <c r="AB121" s="24">
        <f>'A1'!AB49</f>
        <v>0</v>
      </c>
      <c r="AC121" s="24">
        <f>'A1'!AC49</f>
        <v>0</v>
      </c>
      <c r="AD121" s="24">
        <f>'A1'!AD49</f>
        <v>0</v>
      </c>
      <c r="AE121" s="24">
        <f>'A1'!AE49</f>
        <v>0</v>
      </c>
      <c r="AF121" s="24">
        <f>'A1'!AF49</f>
        <v>0</v>
      </c>
      <c r="AG121" s="24">
        <f>'A1'!AG49</f>
        <v>0</v>
      </c>
      <c r="AH121" s="24">
        <f>'A1'!AH49</f>
        <v>0</v>
      </c>
      <c r="AI121" s="24">
        <f>'A1'!AI49</f>
        <v>0</v>
      </c>
      <c r="AJ121" s="24">
        <f>'A1'!AJ49</f>
        <v>0</v>
      </c>
      <c r="AK121" s="24">
        <f>'A1'!AK49</f>
        <v>0</v>
      </c>
      <c r="AL121" s="24">
        <f>'A1'!AL49</f>
        <v>0</v>
      </c>
      <c r="AM121" s="24">
        <f>'A1'!AM49</f>
        <v>0</v>
      </c>
      <c r="AN121" s="24">
        <f>'A1'!AN49</f>
        <v>0</v>
      </c>
      <c r="AO121" s="24">
        <f>'A1'!AO49</f>
        <v>0</v>
      </c>
      <c r="AP121" s="24">
        <f>'A1'!AP49</f>
        <v>0</v>
      </c>
      <c r="AQ121" s="24">
        <f>'A1'!AQ49</f>
        <v>0</v>
      </c>
      <c r="AR121" s="24">
        <f>'A1'!AR49</f>
        <v>0</v>
      </c>
      <c r="AS121" s="24">
        <f>'A1'!AS49</f>
        <v>0</v>
      </c>
      <c r="AT121" s="24">
        <f>'A1'!AT49</f>
        <v>0</v>
      </c>
      <c r="AU121" s="24">
        <f>'A1'!AU49</f>
        <v>0</v>
      </c>
      <c r="AV121" s="24">
        <f>'A1'!AV49</f>
        <v>0</v>
      </c>
      <c r="AW121" s="24">
        <f>'A1'!AW49</f>
        <v>0</v>
      </c>
      <c r="AX121" s="24">
        <f>'A1'!AX49</f>
        <v>0</v>
      </c>
      <c r="AY121" s="24">
        <f>'A1'!AY49</f>
        <v>100</v>
      </c>
      <c r="AZ121" s="24">
        <f>'A1'!AZ49</f>
        <v>1400</v>
      </c>
      <c r="BA121" s="24">
        <f>'A1'!BA49</f>
        <v>0</v>
      </c>
      <c r="BB121" s="24">
        <f>'A1'!BB49</f>
        <v>0</v>
      </c>
      <c r="BC121" s="24">
        <f>'A1'!BC49</f>
        <v>0</v>
      </c>
      <c r="BD121" s="24">
        <f>'A1'!BD49</f>
        <v>0</v>
      </c>
      <c r="BE121" s="24">
        <f>'A1'!BE49</f>
        <v>0</v>
      </c>
      <c r="BF121" s="24">
        <f>'A1'!BF49</f>
        <v>0</v>
      </c>
      <c r="BG121" s="24">
        <f>'A1'!BG49</f>
        <v>400</v>
      </c>
      <c r="BH121" s="24">
        <f>'A1'!BH49</f>
        <v>4800</v>
      </c>
      <c r="BI121" s="24">
        <f>'A1'!BI49</f>
        <v>0</v>
      </c>
      <c r="BJ121" s="24">
        <f>'A1'!BJ49</f>
        <v>0</v>
      </c>
      <c r="BK121" s="24">
        <f>'A1'!BK49</f>
        <v>0</v>
      </c>
      <c r="BL121" s="24">
        <f>'A1'!BL49</f>
        <v>0</v>
      </c>
      <c r="BM121" s="24">
        <f>'A1'!BM49</f>
        <v>0</v>
      </c>
      <c r="BN121" s="24">
        <f>'A1'!BN49</f>
        <v>0</v>
      </c>
      <c r="BO121" s="24">
        <f>'A1'!BO49</f>
        <v>0</v>
      </c>
      <c r="BP121" s="24">
        <f>'A1'!BP49</f>
        <v>0</v>
      </c>
      <c r="BQ121" s="24">
        <f>'A1'!BQ49</f>
        <v>0</v>
      </c>
      <c r="BR121" s="24">
        <f>'A1'!BR49</f>
        <v>0</v>
      </c>
      <c r="BS121" s="24">
        <f>'A1'!BS49</f>
        <v>0</v>
      </c>
      <c r="BT121" s="24">
        <f>'A1'!BT49</f>
        <v>0</v>
      </c>
      <c r="BU121" s="24">
        <f>'A1'!BU49</f>
        <v>0</v>
      </c>
      <c r="BV121" s="24">
        <f>'A1'!BV49</f>
        <v>0</v>
      </c>
      <c r="BW121" s="24">
        <f>'A1'!BW49</f>
        <v>0</v>
      </c>
      <c r="BX121" s="24">
        <f>'A1'!BX49</f>
        <v>0</v>
      </c>
      <c r="BY121" s="24">
        <f>'A1'!BY49</f>
        <v>0</v>
      </c>
      <c r="BZ121" s="24">
        <f>'A1'!BZ49</f>
        <v>0</v>
      </c>
      <c r="CA121" s="24">
        <f>'A1'!CA49</f>
        <v>0</v>
      </c>
      <c r="CB121" s="24">
        <f>'A1'!CB49</f>
        <v>0</v>
      </c>
      <c r="CC121" s="24">
        <f>'A1'!CC49</f>
        <v>0</v>
      </c>
      <c r="CD121" s="24">
        <f>'A1'!CD49</f>
        <v>0</v>
      </c>
      <c r="CE121" s="39">
        <f t="shared" si="10"/>
        <v>650</v>
      </c>
      <c r="CF121" s="39">
        <f t="shared" si="11"/>
        <v>8300</v>
      </c>
      <c r="CG121" s="27">
        <f>CF121-'2026-FUS'!DC132</f>
        <v>0</v>
      </c>
      <c r="CH121" s="6"/>
      <c r="CI121" s="6"/>
      <c r="CJ121" s="6"/>
      <c r="CK121" s="6"/>
      <c r="CL121" s="6"/>
    </row>
    <row r="122" spans="1:90" x14ac:dyDescent="0.45">
      <c r="A122" s="22">
        <v>34</v>
      </c>
      <c r="B122" s="23" t="s">
        <v>197</v>
      </c>
      <c r="C122" s="24">
        <f>ရွှေခေတ်!C49</f>
        <v>20</v>
      </c>
      <c r="D122" s="24">
        <f>ရွှေခေတ်!D49</f>
        <v>280</v>
      </c>
      <c r="E122" s="24">
        <f>ရွှေခေတ်!E49</f>
        <v>30</v>
      </c>
      <c r="F122" s="24">
        <f>ရွှေခေတ်!F49</f>
        <v>420</v>
      </c>
      <c r="G122" s="24">
        <f>ရွှေခေတ်!G49</f>
        <v>0</v>
      </c>
      <c r="H122" s="24">
        <f>ရွှေခေတ်!H49</f>
        <v>0</v>
      </c>
      <c r="I122" s="24">
        <f>ရွှေခေတ်!I49</f>
        <v>0</v>
      </c>
      <c r="J122" s="24">
        <f>ရွှေခေတ်!J49</f>
        <v>0</v>
      </c>
      <c r="K122" s="24">
        <f>ရွှေခေတ်!K49</f>
        <v>0</v>
      </c>
      <c r="L122" s="24">
        <f>ရွှေခေတ်!L49</f>
        <v>0</v>
      </c>
      <c r="M122" s="24">
        <f>ရွှေခေတ်!M49</f>
        <v>60</v>
      </c>
      <c r="N122" s="24">
        <f>ရွှေခေတ်!N49</f>
        <v>840</v>
      </c>
      <c r="O122" s="24">
        <f>ရွှေခေတ်!O49</f>
        <v>0</v>
      </c>
      <c r="P122" s="24">
        <f>ရွှေခေတ်!P49</f>
        <v>0</v>
      </c>
      <c r="Q122" s="24">
        <f>ရွှေခေတ်!Q49</f>
        <v>0</v>
      </c>
      <c r="R122" s="24">
        <f>ရွှေခေတ်!R49</f>
        <v>0</v>
      </c>
      <c r="S122" s="24">
        <f>ရွှေခေတ်!S49</f>
        <v>0</v>
      </c>
      <c r="T122" s="24">
        <f>ရွှေခေတ်!T49</f>
        <v>0</v>
      </c>
      <c r="U122" s="24">
        <f>ရွှေခေတ်!U49</f>
        <v>0</v>
      </c>
      <c r="V122" s="24">
        <f>ရွှေခေတ်!V49</f>
        <v>0</v>
      </c>
      <c r="W122" s="24">
        <f>ရွှေခေတ်!W49</f>
        <v>0</v>
      </c>
      <c r="X122" s="24">
        <f>ရွှေခေတ်!X49</f>
        <v>0</v>
      </c>
      <c r="Y122" s="24">
        <f>ရွှေခေတ်!Y49</f>
        <v>0</v>
      </c>
      <c r="Z122" s="24">
        <f>ရွှေခေတ်!Z49</f>
        <v>0</v>
      </c>
      <c r="AA122" s="24">
        <f>ရွှေခေတ်!AA49</f>
        <v>0</v>
      </c>
      <c r="AB122" s="24">
        <f>ရွှေခေတ်!AB49</f>
        <v>0</v>
      </c>
      <c r="AC122" s="24">
        <f>ရွှေခေတ်!AC49</f>
        <v>0</v>
      </c>
      <c r="AD122" s="24">
        <f>ရွှေခေတ်!AD49</f>
        <v>0</v>
      </c>
      <c r="AE122" s="24">
        <f>ရွှေခေတ်!AE49</f>
        <v>0</v>
      </c>
      <c r="AF122" s="24">
        <f>ရွှေခေတ်!AF49</f>
        <v>0</v>
      </c>
      <c r="AG122" s="24">
        <f>ရွှေခေတ်!AG49</f>
        <v>0</v>
      </c>
      <c r="AH122" s="24">
        <f>ရွှေခေတ်!AH49</f>
        <v>0</v>
      </c>
      <c r="AI122" s="24">
        <f>ရွှေခေတ်!AI49</f>
        <v>0</v>
      </c>
      <c r="AJ122" s="24">
        <f>ရွှေခေတ်!AJ49</f>
        <v>0</v>
      </c>
      <c r="AK122" s="24">
        <f>ရွှေခေတ်!AK49</f>
        <v>0</v>
      </c>
      <c r="AL122" s="24">
        <f>ရွှေခေတ်!AL49</f>
        <v>0</v>
      </c>
      <c r="AM122" s="24">
        <f>ရွှေခေတ်!AM49</f>
        <v>280</v>
      </c>
      <c r="AN122" s="24">
        <f>ရွှေခေတ်!AN49</f>
        <v>3360</v>
      </c>
      <c r="AO122" s="24">
        <f>ရွှေခေတ်!AO49</f>
        <v>0</v>
      </c>
      <c r="AP122" s="24">
        <f>ရွှေခေတ်!AP49</f>
        <v>0</v>
      </c>
      <c r="AQ122" s="24">
        <f>ရွှေခေတ်!AQ49</f>
        <v>0</v>
      </c>
      <c r="AR122" s="24">
        <f>ရွှေခေတ်!AR49</f>
        <v>0</v>
      </c>
      <c r="AS122" s="24">
        <f>ရွှေခေတ်!AS49</f>
        <v>0</v>
      </c>
      <c r="AT122" s="24">
        <f>ရွှေခေတ်!AT49</f>
        <v>0</v>
      </c>
      <c r="AU122" s="24">
        <f>ရွှေခေတ်!AU49</f>
        <v>0</v>
      </c>
      <c r="AV122" s="24">
        <f>ရွှေခေတ်!AV49</f>
        <v>0</v>
      </c>
      <c r="AW122" s="24">
        <f>ရွှေခေတ်!AW49</f>
        <v>0</v>
      </c>
      <c r="AX122" s="24">
        <f>ရွှေခေတ်!AX49</f>
        <v>0</v>
      </c>
      <c r="AY122" s="24">
        <f>ရွှေခေတ်!AY49</f>
        <v>0</v>
      </c>
      <c r="AZ122" s="24">
        <f>ရွှေခေတ်!AZ49</f>
        <v>0</v>
      </c>
      <c r="BA122" s="24">
        <f>ရွှေခေတ်!BA49</f>
        <v>0</v>
      </c>
      <c r="BB122" s="24">
        <f>ရွှေခေတ်!BB49</f>
        <v>0</v>
      </c>
      <c r="BC122" s="24">
        <f>ရွှေခေတ်!BC49</f>
        <v>0</v>
      </c>
      <c r="BD122" s="24">
        <f>ရွှေခေတ်!BD49</f>
        <v>0</v>
      </c>
      <c r="BE122" s="24">
        <f>ရွှေခေတ်!BE49</f>
        <v>0</v>
      </c>
      <c r="BF122" s="24">
        <f>ရွှေခေတ်!BF49</f>
        <v>0</v>
      </c>
      <c r="BG122" s="24">
        <f>ရွှေခေတ်!BG49</f>
        <v>0</v>
      </c>
      <c r="BH122" s="24">
        <f>ရွှေခေတ်!BH49</f>
        <v>0</v>
      </c>
      <c r="BI122" s="24">
        <f>ရွှေခေတ်!BI49</f>
        <v>0</v>
      </c>
      <c r="BJ122" s="24">
        <f>ရွှေခေတ်!BJ49</f>
        <v>0</v>
      </c>
      <c r="BK122" s="24">
        <f>ရွှေခေတ်!BK49</f>
        <v>0</v>
      </c>
      <c r="BL122" s="24">
        <f>ရွှေခေတ်!BL49</f>
        <v>0</v>
      </c>
      <c r="BM122" s="24">
        <f>ရွှေခေတ်!BM49</f>
        <v>0</v>
      </c>
      <c r="BN122" s="24">
        <f>ရွှေခေတ်!BN49</f>
        <v>0</v>
      </c>
      <c r="BO122" s="24">
        <f>ရွှေခေတ်!BO49</f>
        <v>0</v>
      </c>
      <c r="BP122" s="24">
        <f>ရွှေခေတ်!BP49</f>
        <v>0</v>
      </c>
      <c r="BQ122" s="24">
        <f>ရွှေခေတ်!BQ49</f>
        <v>0</v>
      </c>
      <c r="BR122" s="24">
        <f>ရွှေခေတ်!BR49</f>
        <v>0</v>
      </c>
      <c r="BS122" s="24">
        <f>ရွှေခေတ်!BS49</f>
        <v>0</v>
      </c>
      <c r="BT122" s="24">
        <f>ရွှေခေတ်!BT49</f>
        <v>0</v>
      </c>
      <c r="BU122" s="24">
        <f>ရွှေခေတ်!BU49</f>
        <v>0</v>
      </c>
      <c r="BV122" s="24">
        <f>ရွှေခေတ်!BV49</f>
        <v>0</v>
      </c>
      <c r="BW122" s="24">
        <f>ရွှေခေတ်!BW49</f>
        <v>0</v>
      </c>
      <c r="BX122" s="24">
        <f>ရွှေခေတ်!BX74</f>
        <v>0</v>
      </c>
      <c r="BY122" s="24">
        <f>ရွှေခေတ်!BY74</f>
        <v>0</v>
      </c>
      <c r="BZ122" s="24">
        <f>ရွှေခေတ်!BZ74</f>
        <v>0</v>
      </c>
      <c r="CA122" s="24"/>
      <c r="CB122" s="24"/>
      <c r="CC122" s="24"/>
      <c r="CD122" s="24"/>
      <c r="CE122" s="39">
        <f t="shared" si="10"/>
        <v>390</v>
      </c>
      <c r="CF122" s="39">
        <f t="shared" si="11"/>
        <v>4900</v>
      </c>
      <c r="CG122" s="27">
        <f>CF122-'2026-FUS'!DC133</f>
        <v>0</v>
      </c>
      <c r="CH122" s="6"/>
      <c r="CI122" s="6"/>
      <c r="CJ122" s="6"/>
      <c r="CK122" s="6"/>
      <c r="CL122" s="6"/>
    </row>
    <row r="123" spans="1:90" x14ac:dyDescent="0.45">
      <c r="A123" s="22">
        <v>35</v>
      </c>
      <c r="B123" s="23" t="s">
        <v>199</v>
      </c>
      <c r="C123" s="24">
        <f>ဟိန်းမြန်မာ!C49</f>
        <v>5</v>
      </c>
      <c r="D123" s="24">
        <f>ဟိန်းမြန်မာ!D49</f>
        <v>70</v>
      </c>
      <c r="E123" s="24">
        <f>ဟိန်းမြန်မာ!E49</f>
        <v>5</v>
      </c>
      <c r="F123" s="24">
        <f>ဟိန်းမြန်မာ!F49</f>
        <v>70</v>
      </c>
      <c r="G123" s="24">
        <f>ဟိန်းမြန်မာ!G49</f>
        <v>0</v>
      </c>
      <c r="H123" s="24">
        <f>ဟိန်းမြန်မာ!H49</f>
        <v>0</v>
      </c>
      <c r="I123" s="24">
        <f>ဟိန်းမြန်မာ!I49</f>
        <v>0</v>
      </c>
      <c r="J123" s="24">
        <f>ဟိန်းမြန်မာ!J49</f>
        <v>0</v>
      </c>
      <c r="K123" s="24">
        <f>ဟိန်းမြန်မာ!K49</f>
        <v>0</v>
      </c>
      <c r="L123" s="24">
        <f>ဟိန်းမြန်မာ!L49</f>
        <v>0</v>
      </c>
      <c r="M123" s="24">
        <f>ဟိန်းမြန်မာ!M49</f>
        <v>50</v>
      </c>
      <c r="N123" s="24">
        <f>ဟိန်းမြန်မာ!N49</f>
        <v>700</v>
      </c>
      <c r="O123" s="24">
        <f>ဟိန်းမြန်မာ!O49</f>
        <v>0</v>
      </c>
      <c r="P123" s="24">
        <f>ဟိန်းမြန်မာ!P49</f>
        <v>0</v>
      </c>
      <c r="Q123" s="24">
        <f>ဟိန်းမြန်မာ!Q49</f>
        <v>0</v>
      </c>
      <c r="R123" s="24">
        <f>ဟိန်းမြန်မာ!R49</f>
        <v>0</v>
      </c>
      <c r="S123" s="24">
        <f>ဟိန်းမြန်မာ!S49</f>
        <v>0</v>
      </c>
      <c r="T123" s="24">
        <f>ဟိန်းမြန်မာ!T49</f>
        <v>0</v>
      </c>
      <c r="U123" s="24">
        <f>ဟိန်းမြန်မာ!U49</f>
        <v>0</v>
      </c>
      <c r="V123" s="24">
        <f>ဟိန်းမြန်မာ!V49</f>
        <v>0</v>
      </c>
      <c r="W123" s="24">
        <f>ဟိန်းမြန်မာ!W49</f>
        <v>0</v>
      </c>
      <c r="X123" s="24">
        <f>ဟိန်းမြန်မာ!X49</f>
        <v>0</v>
      </c>
      <c r="Y123" s="24">
        <f>ဟိန်းမြန်မာ!Y49</f>
        <v>0</v>
      </c>
      <c r="Z123" s="24">
        <f>ဟိန်းမြန်မာ!Z49</f>
        <v>0</v>
      </c>
      <c r="AA123" s="24">
        <f>ဟိန်းမြန်မာ!AA49</f>
        <v>0</v>
      </c>
      <c r="AB123" s="24">
        <f>ဟိန်းမြန်မာ!AB49</f>
        <v>0</v>
      </c>
      <c r="AC123" s="24">
        <f>ဟိန်းမြန်မာ!AC49</f>
        <v>0</v>
      </c>
      <c r="AD123" s="24">
        <f>ဟိန်းမြန်မာ!AD49</f>
        <v>0</v>
      </c>
      <c r="AE123" s="24">
        <f>ဟိန်းမြန်မာ!AE49</f>
        <v>0</v>
      </c>
      <c r="AF123" s="24">
        <f>ဟိန်းမြန်မာ!AF49</f>
        <v>0</v>
      </c>
      <c r="AG123" s="24">
        <f>ဟိန်းမြန်မာ!AG49</f>
        <v>0</v>
      </c>
      <c r="AH123" s="24">
        <f>ဟိန်းမြန်မာ!AH49</f>
        <v>0</v>
      </c>
      <c r="AI123" s="24">
        <f>ဟိန်းမြန်မာ!AI49</f>
        <v>0</v>
      </c>
      <c r="AJ123" s="24">
        <f>ဟိန်းမြန်မာ!AJ49</f>
        <v>0</v>
      </c>
      <c r="AK123" s="24">
        <f>ဟိန်းမြန်မာ!AK49</f>
        <v>0</v>
      </c>
      <c r="AL123" s="24">
        <f>ဟိန်းမြန်မာ!AL49</f>
        <v>0</v>
      </c>
      <c r="AM123" s="24">
        <f>ဟိန်းမြန်မာ!AM49</f>
        <v>0</v>
      </c>
      <c r="AN123" s="24">
        <f>ဟိန်းမြန်မာ!AN49</f>
        <v>0</v>
      </c>
      <c r="AO123" s="24">
        <f>ဟိန်းမြန်မာ!AO49</f>
        <v>0</v>
      </c>
      <c r="AP123" s="24">
        <f>ဟိန်းမြန်မာ!AP49</f>
        <v>0</v>
      </c>
      <c r="AQ123" s="24">
        <f>ဟိန်းမြန်မာ!AQ49</f>
        <v>0</v>
      </c>
      <c r="AR123" s="24">
        <f>ဟိန်းမြန်မာ!AR49</f>
        <v>0</v>
      </c>
      <c r="AS123" s="24">
        <f>ဟိန်းမြန်မာ!AS49</f>
        <v>0</v>
      </c>
      <c r="AT123" s="24">
        <f>ဟိန်းမြန်မာ!AT49</f>
        <v>0</v>
      </c>
      <c r="AU123" s="24">
        <f>ဟိန်းမြန်မာ!AU49</f>
        <v>0</v>
      </c>
      <c r="AV123" s="24">
        <f>ဟိန်းမြန်မာ!AV49</f>
        <v>0</v>
      </c>
      <c r="AW123" s="24">
        <f>ဟိန်းမြန်မာ!AW49</f>
        <v>0</v>
      </c>
      <c r="AX123" s="24">
        <f>ဟိန်းမြန်မာ!AX49</f>
        <v>0</v>
      </c>
      <c r="AY123" s="24">
        <f>ဟိန်းမြန်မာ!AY49</f>
        <v>0</v>
      </c>
      <c r="AZ123" s="24">
        <f>ဟိန်းမြန်မာ!AZ49</f>
        <v>0</v>
      </c>
      <c r="BA123" s="24">
        <f>ဟိန်းမြန်မာ!BA49</f>
        <v>0</v>
      </c>
      <c r="BB123" s="24">
        <f>ဟိန်းမြန်မာ!BB49</f>
        <v>0</v>
      </c>
      <c r="BC123" s="24">
        <f>ဟိန်းမြန်မာ!BC49</f>
        <v>0</v>
      </c>
      <c r="BD123" s="24">
        <f>ဟိန်းမြန်မာ!BD49</f>
        <v>0</v>
      </c>
      <c r="BE123" s="24">
        <f>ဟိန်းမြန်မာ!BE49</f>
        <v>0</v>
      </c>
      <c r="BF123" s="24">
        <f>ဟိန်းမြန်မာ!BF49</f>
        <v>0</v>
      </c>
      <c r="BG123" s="24">
        <f>ဟိန်းမြန်မာ!BG49</f>
        <v>0</v>
      </c>
      <c r="BH123" s="24">
        <f>ဟိန်းမြန်မာ!BH49</f>
        <v>0</v>
      </c>
      <c r="BI123" s="24">
        <f>ဟိန်းမြန်မာ!BI49</f>
        <v>0</v>
      </c>
      <c r="BJ123" s="24">
        <f>ဟိန်းမြန်မာ!BJ49</f>
        <v>0</v>
      </c>
      <c r="BK123" s="24">
        <f>ဟိန်းမြန်မာ!BK49</f>
        <v>0</v>
      </c>
      <c r="BL123" s="24">
        <f>ဟိန်းမြန်မာ!BL49</f>
        <v>0</v>
      </c>
      <c r="BM123" s="24">
        <f>ဟိန်းမြန်မာ!BM49</f>
        <v>0</v>
      </c>
      <c r="BN123" s="24">
        <f>ဟိန်းမြန်မာ!BN49</f>
        <v>0</v>
      </c>
      <c r="BO123" s="24">
        <f>ဟိန်းမြန်မာ!BO49</f>
        <v>0</v>
      </c>
      <c r="BP123" s="24">
        <f>ဟိန်းမြန်မာ!BP49</f>
        <v>0</v>
      </c>
      <c r="BQ123" s="24">
        <f>ဟိန်းမြန်မာ!BQ49</f>
        <v>0</v>
      </c>
      <c r="BR123" s="24">
        <f>ဟိန်းမြန်မာ!BR49</f>
        <v>0</v>
      </c>
      <c r="BS123" s="24">
        <f>ဟိန်းမြန်မာ!BS49</f>
        <v>0</v>
      </c>
      <c r="BT123" s="24">
        <f>ဟိန်းမြန်မာ!BT49</f>
        <v>0</v>
      </c>
      <c r="BU123" s="24">
        <f>ဟိန်းမြန်မာ!BU49</f>
        <v>0</v>
      </c>
      <c r="BV123" s="24">
        <f>ဟိန်းမြန်မာ!BV49</f>
        <v>0</v>
      </c>
      <c r="BW123" s="24">
        <f>ဟိန်းမြန်မာ!BW49</f>
        <v>0</v>
      </c>
      <c r="BX123" s="24">
        <f>ဟိန်းမြန်မာ!BX74</f>
        <v>0</v>
      </c>
      <c r="BY123" s="24">
        <f>ဟိန်းမြန်မာ!BY74</f>
        <v>0</v>
      </c>
      <c r="BZ123" s="24">
        <f>ဟိန်းမြန်မာ!BZ74</f>
        <v>0</v>
      </c>
      <c r="CA123" s="24"/>
      <c r="CB123" s="24"/>
      <c r="CC123" s="24"/>
      <c r="CD123" s="24"/>
      <c r="CE123" s="39">
        <f t="shared" si="10"/>
        <v>60</v>
      </c>
      <c r="CF123" s="39">
        <f t="shared" si="11"/>
        <v>840</v>
      </c>
      <c r="CG123" s="27">
        <f>CF123-'2026-FUS'!DC134</f>
        <v>0</v>
      </c>
      <c r="CH123" s="6"/>
      <c r="CI123" s="6"/>
      <c r="CJ123" s="6"/>
      <c r="CK123" s="6"/>
      <c r="CL123" s="6"/>
    </row>
    <row r="124" spans="1:90" x14ac:dyDescent="0.45">
      <c r="A124" s="25"/>
      <c r="B124" s="26"/>
      <c r="C124" s="308">
        <f t="shared" ref="C124:AH124" si="12">SUM(C89:C123)</f>
        <v>2238</v>
      </c>
      <c r="D124" s="308">
        <f t="shared" si="12"/>
        <v>31332</v>
      </c>
      <c r="E124" s="308">
        <f t="shared" si="12"/>
        <v>5492</v>
      </c>
      <c r="F124" s="308">
        <f t="shared" si="12"/>
        <v>76888</v>
      </c>
      <c r="G124" s="308">
        <f t="shared" si="12"/>
        <v>4822</v>
      </c>
      <c r="H124" s="308">
        <f t="shared" si="12"/>
        <v>115728</v>
      </c>
      <c r="I124" s="308">
        <f t="shared" si="12"/>
        <v>649</v>
      </c>
      <c r="J124" s="308">
        <f t="shared" si="12"/>
        <v>9086</v>
      </c>
      <c r="K124" s="308">
        <f t="shared" si="12"/>
        <v>95</v>
      </c>
      <c r="L124" s="308">
        <f t="shared" si="12"/>
        <v>1330</v>
      </c>
      <c r="M124" s="308">
        <f t="shared" si="12"/>
        <v>7192</v>
      </c>
      <c r="N124" s="308">
        <f t="shared" si="12"/>
        <v>100688</v>
      </c>
      <c r="O124" s="308">
        <f t="shared" si="12"/>
        <v>133</v>
      </c>
      <c r="P124" s="308">
        <f t="shared" si="12"/>
        <v>3192</v>
      </c>
      <c r="Q124" s="308">
        <f t="shared" si="12"/>
        <v>164</v>
      </c>
      <c r="R124" s="308">
        <f t="shared" si="12"/>
        <v>3936</v>
      </c>
      <c r="S124" s="308">
        <f t="shared" si="12"/>
        <v>120</v>
      </c>
      <c r="T124" s="308">
        <f t="shared" si="12"/>
        <v>1680</v>
      </c>
      <c r="U124" s="308">
        <f t="shared" si="12"/>
        <v>2116</v>
      </c>
      <c r="V124" s="308">
        <f t="shared" si="12"/>
        <v>29624</v>
      </c>
      <c r="W124" s="308">
        <f t="shared" si="12"/>
        <v>2862</v>
      </c>
      <c r="X124" s="308">
        <f t="shared" si="12"/>
        <v>40068</v>
      </c>
      <c r="Y124" s="308">
        <f t="shared" si="12"/>
        <v>1196</v>
      </c>
      <c r="Z124" s="308">
        <f t="shared" si="12"/>
        <v>16744</v>
      </c>
      <c r="AA124" s="308">
        <f t="shared" si="12"/>
        <v>40</v>
      </c>
      <c r="AB124" s="27">
        <f t="shared" si="12"/>
        <v>560</v>
      </c>
      <c r="AC124" s="27">
        <f t="shared" si="12"/>
        <v>0</v>
      </c>
      <c r="AD124" s="27">
        <f t="shared" si="12"/>
        <v>0</v>
      </c>
      <c r="AE124" s="308">
        <f t="shared" si="12"/>
        <v>75</v>
      </c>
      <c r="AF124" s="308">
        <f t="shared" si="12"/>
        <v>900</v>
      </c>
      <c r="AG124" s="308">
        <f t="shared" si="12"/>
        <v>10</v>
      </c>
      <c r="AH124" s="27">
        <f t="shared" si="12"/>
        <v>120</v>
      </c>
      <c r="AI124" s="27">
        <f t="shared" ref="AI124:CF124" si="13">SUM(AI89:AI123)</f>
        <v>0</v>
      </c>
      <c r="AJ124" s="27">
        <f t="shared" si="13"/>
        <v>0</v>
      </c>
      <c r="AK124" s="27">
        <f t="shared" si="13"/>
        <v>0</v>
      </c>
      <c r="AL124" s="27">
        <f t="shared" si="13"/>
        <v>0</v>
      </c>
      <c r="AM124" s="308">
        <f t="shared" si="13"/>
        <v>2193</v>
      </c>
      <c r="AN124" s="27">
        <f t="shared" si="13"/>
        <v>26316</v>
      </c>
      <c r="AO124" s="27">
        <f t="shared" si="13"/>
        <v>0</v>
      </c>
      <c r="AP124" s="27">
        <f t="shared" si="13"/>
        <v>0</v>
      </c>
      <c r="AQ124" s="27">
        <f t="shared" si="13"/>
        <v>0</v>
      </c>
      <c r="AR124" s="27">
        <f t="shared" si="13"/>
        <v>0</v>
      </c>
      <c r="AS124" s="27">
        <f t="shared" si="13"/>
        <v>0</v>
      </c>
      <c r="AT124" s="27">
        <f t="shared" si="13"/>
        <v>0</v>
      </c>
      <c r="AU124" s="308">
        <f t="shared" si="13"/>
        <v>9</v>
      </c>
      <c r="AV124" s="27">
        <f t="shared" si="13"/>
        <v>108</v>
      </c>
      <c r="AW124" s="27">
        <f t="shared" si="13"/>
        <v>0</v>
      </c>
      <c r="AX124" s="27">
        <f t="shared" si="13"/>
        <v>0</v>
      </c>
      <c r="AY124" s="308">
        <f t="shared" si="13"/>
        <v>100</v>
      </c>
      <c r="AZ124" s="308">
        <f t="shared" si="13"/>
        <v>1400</v>
      </c>
      <c r="BA124" s="308">
        <f t="shared" si="13"/>
        <v>7</v>
      </c>
      <c r="BB124" s="308">
        <f t="shared" si="13"/>
        <v>98</v>
      </c>
      <c r="BC124" s="308">
        <f t="shared" si="13"/>
        <v>870</v>
      </c>
      <c r="BD124" s="27">
        <f t="shared" si="13"/>
        <v>20880</v>
      </c>
      <c r="BE124" s="27">
        <f t="shared" si="13"/>
        <v>0</v>
      </c>
      <c r="BF124" s="27">
        <f t="shared" si="13"/>
        <v>0</v>
      </c>
      <c r="BG124" s="308">
        <f t="shared" si="13"/>
        <v>625</v>
      </c>
      <c r="BH124" s="27">
        <f t="shared" si="13"/>
        <v>7500</v>
      </c>
      <c r="BI124" s="27">
        <f t="shared" si="13"/>
        <v>0</v>
      </c>
      <c r="BJ124" s="27">
        <f t="shared" si="13"/>
        <v>0</v>
      </c>
      <c r="BK124" s="27">
        <f t="shared" si="13"/>
        <v>0</v>
      </c>
      <c r="BL124" s="27">
        <f t="shared" si="13"/>
        <v>0</v>
      </c>
      <c r="BM124" s="27">
        <f t="shared" si="13"/>
        <v>0</v>
      </c>
      <c r="BN124" s="27">
        <f t="shared" si="13"/>
        <v>0</v>
      </c>
      <c r="BO124" s="27">
        <f t="shared" si="13"/>
        <v>0</v>
      </c>
      <c r="BP124" s="27">
        <f t="shared" si="13"/>
        <v>0</v>
      </c>
      <c r="BQ124" s="27">
        <f t="shared" si="13"/>
        <v>0</v>
      </c>
      <c r="BR124" s="27">
        <f t="shared" si="13"/>
        <v>0</v>
      </c>
      <c r="BS124" s="27">
        <f t="shared" si="13"/>
        <v>0</v>
      </c>
      <c r="BT124" s="27">
        <f t="shared" si="13"/>
        <v>0</v>
      </c>
      <c r="BU124" s="27">
        <f t="shared" si="13"/>
        <v>0</v>
      </c>
      <c r="BV124" s="27">
        <f t="shared" si="13"/>
        <v>0</v>
      </c>
      <c r="BW124" s="27">
        <f t="shared" si="13"/>
        <v>0</v>
      </c>
      <c r="BX124" s="27">
        <f t="shared" si="13"/>
        <v>0</v>
      </c>
      <c r="BY124" s="27">
        <f t="shared" si="13"/>
        <v>0</v>
      </c>
      <c r="BZ124" s="27">
        <f t="shared" si="13"/>
        <v>0</v>
      </c>
      <c r="CA124" s="27">
        <f t="shared" si="13"/>
        <v>0</v>
      </c>
      <c r="CB124" s="27">
        <f t="shared" si="13"/>
        <v>0</v>
      </c>
      <c r="CC124" s="27">
        <f t="shared" si="13"/>
        <v>0</v>
      </c>
      <c r="CD124" s="27">
        <f t="shared" si="13"/>
        <v>0</v>
      </c>
      <c r="CE124" s="308">
        <f t="shared" si="13"/>
        <v>31008</v>
      </c>
      <c r="CF124" s="308">
        <f t="shared" si="13"/>
        <v>488178</v>
      </c>
      <c r="CG124" s="6"/>
      <c r="CH124" s="6"/>
      <c r="CI124" s="6"/>
      <c r="CJ124" s="6"/>
      <c r="CK124" s="6"/>
      <c r="CL124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K3:L3"/>
    <mergeCell ref="M3:N3"/>
    <mergeCell ref="O3:P3"/>
    <mergeCell ref="Q3:R3"/>
    <mergeCell ref="S3:T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43:CF43"/>
    <mergeCell ref="A44:A46"/>
    <mergeCell ref="B44:B46"/>
    <mergeCell ref="C44:CF44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K45:AL45"/>
    <mergeCell ref="AM45:AN45"/>
    <mergeCell ref="AO45:AP45"/>
    <mergeCell ref="AQ45:AR45"/>
    <mergeCell ref="AS45:AT45"/>
    <mergeCell ref="AA45:AB45"/>
    <mergeCell ref="AC45:AD45"/>
    <mergeCell ref="AE45:AF45"/>
    <mergeCell ref="AG45:AH45"/>
    <mergeCell ref="AI45:AJ45"/>
    <mergeCell ref="BE45:BF45"/>
    <mergeCell ref="BG45:BH45"/>
    <mergeCell ref="BI45:BJ45"/>
    <mergeCell ref="BK45:BL45"/>
    <mergeCell ref="BM45:BN45"/>
    <mergeCell ref="AU45:AV45"/>
    <mergeCell ref="AW45:AX45"/>
    <mergeCell ref="AY45:AZ45"/>
    <mergeCell ref="BA45:BB45"/>
    <mergeCell ref="BC45:BD45"/>
    <mergeCell ref="BY45:BZ45"/>
    <mergeCell ref="CA45:CB45"/>
    <mergeCell ref="CC45:CD45"/>
    <mergeCell ref="CE45:CF45"/>
    <mergeCell ref="BO45:BP45"/>
    <mergeCell ref="BQ45:BR45"/>
    <mergeCell ref="BS45:BT45"/>
    <mergeCell ref="BU45:BV45"/>
    <mergeCell ref="BW45:BX45"/>
    <mergeCell ref="C85:CF85"/>
    <mergeCell ref="A86:A88"/>
    <mergeCell ref="B86:B88"/>
    <mergeCell ref="C86:CF86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Z87"/>
    <mergeCell ref="AK87:AL87"/>
    <mergeCell ref="AM87:AN87"/>
    <mergeCell ref="AO87:AP87"/>
    <mergeCell ref="AQ87:AR87"/>
    <mergeCell ref="AS87:AT87"/>
    <mergeCell ref="AA87:AB87"/>
    <mergeCell ref="AC87:AD87"/>
    <mergeCell ref="AE87:AF87"/>
    <mergeCell ref="AG87:AH87"/>
    <mergeCell ref="AI87:AJ87"/>
    <mergeCell ref="BE87:BF87"/>
    <mergeCell ref="BG87:BH87"/>
    <mergeCell ref="BI87:BJ87"/>
    <mergeCell ref="BK87:BL87"/>
    <mergeCell ref="BM87:BN87"/>
    <mergeCell ref="AU87:AV87"/>
    <mergeCell ref="AW87:AX87"/>
    <mergeCell ref="AY87:AZ87"/>
    <mergeCell ref="BA87:BB87"/>
    <mergeCell ref="BC87:BD87"/>
    <mergeCell ref="BY87:BZ87"/>
    <mergeCell ref="CA87:CB87"/>
    <mergeCell ref="CC87:CD87"/>
    <mergeCell ref="CE87:CF87"/>
    <mergeCell ref="BO87:BP87"/>
    <mergeCell ref="BQ87:BR87"/>
    <mergeCell ref="BS87:BT87"/>
    <mergeCell ref="BU87:BV87"/>
    <mergeCell ref="BW87:BX8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DEAA-0407-4335-8966-1BC13AEFDF6C}">
  <sheetPr>
    <tabColor rgb="FFB2F3FC"/>
  </sheetPr>
  <dimension ref="A1:CL109"/>
  <sheetViews>
    <sheetView topLeftCell="A73" zoomScaleNormal="100" workbookViewId="0">
      <pane xSplit="2" ySplit="4" topLeftCell="C77" activePane="bottomRight" state="frozen"/>
      <selection activeCell="A73" sqref="A73"/>
      <selection pane="topRight" activeCell="C73" sqref="C73"/>
      <selection pane="bottomLeft" activeCell="A77" sqref="A77"/>
      <selection pane="bottomRight" activeCell="A90" sqref="A90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125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CE34</f>
        <v>8693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CF34</f>
        <v>143492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46025</v>
      </c>
      <c r="C5" s="24"/>
      <c r="D5" s="24">
        <f>C5*14</f>
        <v>0</v>
      </c>
      <c r="E5" s="24">
        <v>80</v>
      </c>
      <c r="F5" s="24">
        <f>E5*14</f>
        <v>1120</v>
      </c>
      <c r="G5" s="24">
        <v>190</v>
      </c>
      <c r="H5" s="24">
        <f>G5*24</f>
        <v>4560</v>
      </c>
      <c r="I5" s="24"/>
      <c r="J5" s="24">
        <f>I5*14</f>
        <v>0</v>
      </c>
      <c r="K5" s="24"/>
      <c r="L5" s="24">
        <f>K5*14</f>
        <v>0</v>
      </c>
      <c r="M5" s="24">
        <v>30</v>
      </c>
      <c r="N5" s="24">
        <f>M5*14</f>
        <v>420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>
        <v>50</v>
      </c>
      <c r="X5" s="24">
        <f>W5*14</f>
        <v>700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>
        <v>120</v>
      </c>
      <c r="AN5" s="24">
        <f>AM5*12</f>
        <v>1440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 t="shared" ref="CE5:CE33" si="0">CC5+CA5+BY5+BW5+BU5+BS5+BQ5+BO5+BM5+BK5+BI5+BG5+BE5+BC5+BA5+AY5+AW5+AU5+AS5+AQ5+AO5+AM5+AK5+AI5+AG5+AE5+AC5+AA5+Y5+W5+U5+S5+Q5+O5+M5+K5+I5+G5+E5+C5</f>
        <v>470</v>
      </c>
      <c r="CF5" s="39">
        <f t="shared" ref="CF5:CF33" si="1">CD5+CB5+BZ5+BX5+BV5+BT5+BR5+BP5+BN5+BL5+BJ5+BH5+BF5+BD5+BB5+AZ5+AX5+AV5+AT5+AR5+AP5+AN5+AL5+AJ5+AH5+AF5+AD5+AB5+Z5+X5+V5+T5+R5+P5+N5+L5+J5+H5+F5+D5</f>
        <v>8240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46027</v>
      </c>
      <c r="C6" s="24">
        <v>80</v>
      </c>
      <c r="D6" s="24">
        <f t="shared" ref="D6:D33" si="2">C6*14</f>
        <v>1120</v>
      </c>
      <c r="E6" s="24">
        <v>196</v>
      </c>
      <c r="F6" s="24">
        <f t="shared" ref="F6:F33" si="3">E6*14</f>
        <v>2744</v>
      </c>
      <c r="G6" s="24">
        <v>120</v>
      </c>
      <c r="H6" s="24">
        <f t="shared" ref="H6:H33" si="4">G6*24</f>
        <v>2880</v>
      </c>
      <c r="I6" s="24"/>
      <c r="J6" s="24">
        <f t="shared" ref="J6:J33" si="5">I6*14</f>
        <v>0</v>
      </c>
      <c r="K6" s="24"/>
      <c r="L6" s="24">
        <f t="shared" ref="L6:L33" si="6">K6*14</f>
        <v>0</v>
      </c>
      <c r="M6" s="24">
        <v>27</v>
      </c>
      <c r="N6" s="24">
        <f t="shared" ref="N6:N33" si="7">M6*14</f>
        <v>378</v>
      </c>
      <c r="O6" s="24"/>
      <c r="P6" s="24">
        <f t="shared" ref="P6:P33" si="8">O6*24</f>
        <v>0</v>
      </c>
      <c r="Q6" s="24"/>
      <c r="R6" s="24">
        <f t="shared" ref="R6:R33" si="9">Q6*24</f>
        <v>0</v>
      </c>
      <c r="S6" s="24"/>
      <c r="T6" s="24">
        <f t="shared" ref="T6:T33" si="10">S6*14</f>
        <v>0</v>
      </c>
      <c r="U6" s="24"/>
      <c r="V6" s="24">
        <f t="shared" ref="V6:V33" si="11">U6*14</f>
        <v>0</v>
      </c>
      <c r="W6" s="24"/>
      <c r="X6" s="24">
        <f t="shared" ref="X6:X33" si="12">W6*14</f>
        <v>0</v>
      </c>
      <c r="Y6" s="5">
        <v>50</v>
      </c>
      <c r="Z6" s="24">
        <f t="shared" ref="Z6:Z33" si="13">Y6*14</f>
        <v>700</v>
      </c>
      <c r="AA6" s="24"/>
      <c r="AB6" s="24">
        <f t="shared" ref="AB6:AB33" si="14">AA6*14</f>
        <v>0</v>
      </c>
      <c r="AC6" s="24"/>
      <c r="AD6" s="24">
        <f t="shared" ref="AD6:AD33" si="15">AC6*12</f>
        <v>0</v>
      </c>
      <c r="AE6" s="24"/>
      <c r="AF6" s="24">
        <f t="shared" ref="AF6:AF33" si="16">AE6*12</f>
        <v>0</v>
      </c>
      <c r="AG6" s="24"/>
      <c r="AH6" s="24">
        <f t="shared" ref="AH6:AH32" si="17">AG6*12</f>
        <v>0</v>
      </c>
      <c r="AI6" s="24"/>
      <c r="AJ6" s="24">
        <f t="shared" ref="AJ6:AJ32" si="18">AI6*24</f>
        <v>0</v>
      </c>
      <c r="AK6" s="24"/>
      <c r="AL6" s="24">
        <f t="shared" ref="AL6:AL33" si="19">AK6*12</f>
        <v>0</v>
      </c>
      <c r="AM6" s="24">
        <v>100</v>
      </c>
      <c r="AN6" s="24">
        <f t="shared" ref="AN6:AN33" si="20">AM6*12</f>
        <v>1200</v>
      </c>
      <c r="AO6" s="24"/>
      <c r="AP6" s="24">
        <f t="shared" ref="AP6:AP33" si="21">AO6*12</f>
        <v>0</v>
      </c>
      <c r="AQ6" s="24"/>
      <c r="AR6" s="24">
        <f t="shared" ref="AR6:AR33" si="22">AQ6*12</f>
        <v>0</v>
      </c>
      <c r="AS6" s="24"/>
      <c r="AT6" s="24">
        <f t="shared" ref="AT6:AT33" si="23">AS6*12</f>
        <v>0</v>
      </c>
      <c r="AU6" s="24"/>
      <c r="AV6" s="24">
        <f t="shared" ref="AV6:AV33" si="24">AU6*12</f>
        <v>0</v>
      </c>
      <c r="AW6" s="24"/>
      <c r="AX6" s="24">
        <f t="shared" ref="AX6:AX33" si="25">AW6*24</f>
        <v>0</v>
      </c>
      <c r="AY6" s="24"/>
      <c r="AZ6" s="24">
        <f t="shared" ref="AZ6:AZ33" si="26">AY6*14</f>
        <v>0</v>
      </c>
      <c r="BA6" s="24"/>
      <c r="BB6" s="24">
        <f t="shared" ref="BB6:BB33" si="27">BA6*14</f>
        <v>0</v>
      </c>
      <c r="BC6" s="24"/>
      <c r="BD6" s="24">
        <f t="shared" ref="BD6:BD33" si="28">BC6*24</f>
        <v>0</v>
      </c>
      <c r="BE6" s="24"/>
      <c r="BF6" s="24">
        <f t="shared" ref="BF6:BF33" si="29">BE6*24</f>
        <v>0</v>
      </c>
      <c r="BG6" s="24"/>
      <c r="BH6" s="24">
        <f t="shared" ref="BH6:BH33" si="30">BG6*12</f>
        <v>0</v>
      </c>
      <c r="BI6" s="24"/>
      <c r="BJ6" s="24">
        <f t="shared" ref="BJ6:BJ33" si="31">BI6*24</f>
        <v>0</v>
      </c>
      <c r="BK6" s="24"/>
      <c r="BL6" s="24">
        <f t="shared" ref="BL6:BL33" si="32">BK6*12</f>
        <v>0</v>
      </c>
      <c r="BM6" s="24"/>
      <c r="BN6" s="24">
        <f t="shared" ref="BN6:BN33" si="33">BM6*14</f>
        <v>0</v>
      </c>
      <c r="BO6" s="24"/>
      <c r="BP6" s="24">
        <f t="shared" ref="BP6:BP33" si="34">BO6*12</f>
        <v>0</v>
      </c>
      <c r="BQ6" s="24"/>
      <c r="BR6" s="24">
        <f t="shared" ref="BR6:BR33" si="35">BQ6*24</f>
        <v>0</v>
      </c>
      <c r="BS6" s="24"/>
      <c r="BT6" s="24">
        <f t="shared" ref="BT6:BT33" si="36">BS6*14</f>
        <v>0</v>
      </c>
      <c r="BU6" s="24"/>
      <c r="BV6" s="24">
        <f t="shared" ref="BV6:BV33" si="37">BU6*12</f>
        <v>0</v>
      </c>
      <c r="BW6" s="24"/>
      <c r="BX6" s="24">
        <f t="shared" ref="BX6:BX33" si="38">BW6*12</f>
        <v>0</v>
      </c>
      <c r="BY6" s="24"/>
      <c r="BZ6" s="24"/>
      <c r="CA6" s="24"/>
      <c r="CB6" s="24"/>
      <c r="CC6" s="24"/>
      <c r="CD6" s="24"/>
      <c r="CE6" s="39">
        <f t="shared" si="0"/>
        <v>573</v>
      </c>
      <c r="CF6" s="39">
        <f t="shared" si="1"/>
        <v>9022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46028</v>
      </c>
      <c r="C7" s="24"/>
      <c r="D7" s="24">
        <f t="shared" si="2"/>
        <v>0</v>
      </c>
      <c r="E7" s="24">
        <v>80</v>
      </c>
      <c r="F7" s="24">
        <f t="shared" si="3"/>
        <v>1120</v>
      </c>
      <c r="G7" s="24">
        <v>120</v>
      </c>
      <c r="H7" s="24">
        <f t="shared" si="4"/>
        <v>2880</v>
      </c>
      <c r="I7" s="24"/>
      <c r="J7" s="24">
        <f t="shared" si="5"/>
        <v>0</v>
      </c>
      <c r="K7" s="24"/>
      <c r="L7" s="24">
        <f t="shared" si="6"/>
        <v>0</v>
      </c>
      <c r="M7" s="24">
        <v>30</v>
      </c>
      <c r="N7" s="24">
        <f t="shared" si="7"/>
        <v>420</v>
      </c>
      <c r="O7" s="24"/>
      <c r="P7" s="24">
        <f t="shared" si="8"/>
        <v>0</v>
      </c>
      <c r="Q7" s="24"/>
      <c r="R7" s="24">
        <f t="shared" si="9"/>
        <v>0</v>
      </c>
      <c r="S7" s="24"/>
      <c r="T7" s="24">
        <f t="shared" si="10"/>
        <v>0</v>
      </c>
      <c r="U7" s="24"/>
      <c r="V7" s="24">
        <f t="shared" si="11"/>
        <v>0</v>
      </c>
      <c r="W7" s="24">
        <v>20</v>
      </c>
      <c r="X7" s="24">
        <f t="shared" si="12"/>
        <v>280</v>
      </c>
      <c r="Y7" s="5">
        <v>10</v>
      </c>
      <c r="Z7" s="24">
        <f t="shared" si="13"/>
        <v>140</v>
      </c>
      <c r="AA7" s="24"/>
      <c r="AB7" s="24">
        <f t="shared" si="14"/>
        <v>0</v>
      </c>
      <c r="AC7" s="24"/>
      <c r="AD7" s="24">
        <f t="shared" si="15"/>
        <v>0</v>
      </c>
      <c r="AE7" s="24"/>
      <c r="AF7" s="24">
        <f t="shared" si="16"/>
        <v>0</v>
      </c>
      <c r="AG7" s="24"/>
      <c r="AH7" s="24">
        <f t="shared" si="17"/>
        <v>0</v>
      </c>
      <c r="AI7" s="24"/>
      <c r="AJ7" s="24">
        <f t="shared" si="18"/>
        <v>0</v>
      </c>
      <c r="AK7" s="24"/>
      <c r="AL7" s="24">
        <f t="shared" si="19"/>
        <v>0</v>
      </c>
      <c r="AM7" s="24">
        <v>110</v>
      </c>
      <c r="AN7" s="24">
        <f t="shared" si="20"/>
        <v>1320</v>
      </c>
      <c r="AO7" s="24"/>
      <c r="AP7" s="24">
        <f t="shared" si="21"/>
        <v>0</v>
      </c>
      <c r="AQ7" s="24"/>
      <c r="AR7" s="24">
        <f t="shared" si="22"/>
        <v>0</v>
      </c>
      <c r="AS7" s="24"/>
      <c r="AT7" s="24">
        <f t="shared" si="23"/>
        <v>0</v>
      </c>
      <c r="AU7" s="24"/>
      <c r="AV7" s="24">
        <f t="shared" si="24"/>
        <v>0</v>
      </c>
      <c r="AW7" s="24"/>
      <c r="AX7" s="24">
        <f t="shared" si="25"/>
        <v>0</v>
      </c>
      <c r="AY7" s="24"/>
      <c r="AZ7" s="24">
        <f t="shared" si="26"/>
        <v>0</v>
      </c>
      <c r="BA7" s="24"/>
      <c r="BB7" s="24">
        <f t="shared" si="27"/>
        <v>0</v>
      </c>
      <c r="BC7" s="24"/>
      <c r="BD7" s="24">
        <f t="shared" si="28"/>
        <v>0</v>
      </c>
      <c r="BE7" s="24"/>
      <c r="BF7" s="24">
        <f t="shared" si="29"/>
        <v>0</v>
      </c>
      <c r="BG7" s="24"/>
      <c r="BH7" s="24">
        <f t="shared" si="30"/>
        <v>0</v>
      </c>
      <c r="BI7" s="24"/>
      <c r="BJ7" s="24">
        <f t="shared" si="31"/>
        <v>0</v>
      </c>
      <c r="BK7" s="24"/>
      <c r="BL7" s="24">
        <f t="shared" si="32"/>
        <v>0</v>
      </c>
      <c r="BM7" s="24"/>
      <c r="BN7" s="24">
        <f t="shared" si="33"/>
        <v>0</v>
      </c>
      <c r="BO7" s="24"/>
      <c r="BP7" s="24">
        <f t="shared" si="34"/>
        <v>0</v>
      </c>
      <c r="BQ7" s="24"/>
      <c r="BR7" s="24">
        <f t="shared" si="35"/>
        <v>0</v>
      </c>
      <c r="BS7" s="24"/>
      <c r="BT7" s="24">
        <f t="shared" si="36"/>
        <v>0</v>
      </c>
      <c r="BU7" s="24"/>
      <c r="BV7" s="24">
        <f t="shared" si="37"/>
        <v>0</v>
      </c>
      <c r="BW7" s="24"/>
      <c r="BX7" s="24">
        <f t="shared" si="38"/>
        <v>0</v>
      </c>
      <c r="BY7" s="24"/>
      <c r="BZ7" s="24"/>
      <c r="CA7" s="24"/>
      <c r="CB7" s="24"/>
      <c r="CC7" s="24"/>
      <c r="CD7" s="24"/>
      <c r="CE7" s="39">
        <f t="shared" si="0"/>
        <v>370</v>
      </c>
      <c r="CF7" s="39">
        <f t="shared" si="1"/>
        <v>6160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46029</v>
      </c>
      <c r="C8" s="24">
        <v>35</v>
      </c>
      <c r="D8" s="24">
        <f t="shared" si="2"/>
        <v>490</v>
      </c>
      <c r="E8" s="24">
        <v>40</v>
      </c>
      <c r="F8" s="24">
        <f t="shared" si="3"/>
        <v>560</v>
      </c>
      <c r="G8" s="24">
        <v>70</v>
      </c>
      <c r="H8" s="24">
        <f t="shared" si="4"/>
        <v>1680</v>
      </c>
      <c r="I8" s="24">
        <v>11</v>
      </c>
      <c r="J8" s="24">
        <f t="shared" si="5"/>
        <v>154</v>
      </c>
      <c r="K8" s="24"/>
      <c r="L8" s="24">
        <f t="shared" si="6"/>
        <v>0</v>
      </c>
      <c r="M8" s="24"/>
      <c r="N8" s="24">
        <f t="shared" si="7"/>
        <v>0</v>
      </c>
      <c r="O8" s="24"/>
      <c r="P8" s="24">
        <f t="shared" si="8"/>
        <v>0</v>
      </c>
      <c r="Q8" s="24"/>
      <c r="R8" s="24">
        <f t="shared" si="9"/>
        <v>0</v>
      </c>
      <c r="S8" s="24"/>
      <c r="T8" s="24">
        <f t="shared" si="10"/>
        <v>0</v>
      </c>
      <c r="U8" s="24">
        <v>130</v>
      </c>
      <c r="V8" s="24">
        <f t="shared" si="11"/>
        <v>1820</v>
      </c>
      <c r="W8" s="24">
        <v>110</v>
      </c>
      <c r="X8" s="24">
        <f t="shared" si="12"/>
        <v>1540</v>
      </c>
      <c r="Y8" s="5">
        <v>60</v>
      </c>
      <c r="Z8" s="24">
        <f t="shared" si="13"/>
        <v>840</v>
      </c>
      <c r="AA8" s="24"/>
      <c r="AB8" s="24">
        <f t="shared" si="14"/>
        <v>0</v>
      </c>
      <c r="AC8" s="24"/>
      <c r="AD8" s="24">
        <f t="shared" si="15"/>
        <v>0</v>
      </c>
      <c r="AE8" s="24"/>
      <c r="AF8" s="24">
        <f t="shared" si="16"/>
        <v>0</v>
      </c>
      <c r="AG8" s="24"/>
      <c r="AH8" s="24">
        <f t="shared" si="17"/>
        <v>0</v>
      </c>
      <c r="AI8" s="24"/>
      <c r="AJ8" s="24">
        <f t="shared" si="18"/>
        <v>0</v>
      </c>
      <c r="AK8" s="24"/>
      <c r="AL8" s="24">
        <f t="shared" si="19"/>
        <v>0</v>
      </c>
      <c r="AM8" s="24">
        <v>30</v>
      </c>
      <c r="AN8" s="24">
        <f t="shared" si="20"/>
        <v>360</v>
      </c>
      <c r="AO8" s="24"/>
      <c r="AP8" s="24">
        <f t="shared" si="21"/>
        <v>0</v>
      </c>
      <c r="AQ8" s="24"/>
      <c r="AR8" s="24">
        <f t="shared" si="22"/>
        <v>0</v>
      </c>
      <c r="AS8" s="24"/>
      <c r="AT8" s="24">
        <f t="shared" si="23"/>
        <v>0</v>
      </c>
      <c r="AU8" s="24"/>
      <c r="AV8" s="24">
        <f t="shared" si="24"/>
        <v>0</v>
      </c>
      <c r="AW8" s="24"/>
      <c r="AX8" s="24">
        <f t="shared" si="25"/>
        <v>0</v>
      </c>
      <c r="AY8" s="24"/>
      <c r="AZ8" s="24">
        <f t="shared" si="26"/>
        <v>0</v>
      </c>
      <c r="BA8" s="24"/>
      <c r="BB8" s="24">
        <f t="shared" si="27"/>
        <v>0</v>
      </c>
      <c r="BC8" s="24"/>
      <c r="BD8" s="24">
        <f t="shared" si="28"/>
        <v>0</v>
      </c>
      <c r="BE8" s="24"/>
      <c r="BF8" s="24">
        <f t="shared" si="29"/>
        <v>0</v>
      </c>
      <c r="BG8" s="24"/>
      <c r="BH8" s="24">
        <f t="shared" si="30"/>
        <v>0</v>
      </c>
      <c r="BI8" s="24"/>
      <c r="BJ8" s="24">
        <f t="shared" si="31"/>
        <v>0</v>
      </c>
      <c r="BK8" s="24"/>
      <c r="BL8" s="24">
        <f t="shared" si="32"/>
        <v>0</v>
      </c>
      <c r="BM8" s="24"/>
      <c r="BN8" s="24">
        <f t="shared" si="33"/>
        <v>0</v>
      </c>
      <c r="BO8" s="24"/>
      <c r="BP8" s="24">
        <f t="shared" si="34"/>
        <v>0</v>
      </c>
      <c r="BQ8" s="24"/>
      <c r="BR8" s="24">
        <f t="shared" si="35"/>
        <v>0</v>
      </c>
      <c r="BS8" s="24"/>
      <c r="BT8" s="24">
        <f t="shared" si="36"/>
        <v>0</v>
      </c>
      <c r="BU8" s="24"/>
      <c r="BV8" s="24">
        <f t="shared" si="37"/>
        <v>0</v>
      </c>
      <c r="BW8" s="24"/>
      <c r="BX8" s="24">
        <f t="shared" si="38"/>
        <v>0</v>
      </c>
      <c r="BY8" s="24"/>
      <c r="BZ8" s="24"/>
      <c r="CA8" s="24"/>
      <c r="CB8" s="24"/>
      <c r="CC8" s="24"/>
      <c r="CD8" s="24"/>
      <c r="CE8" s="39">
        <f t="shared" si="0"/>
        <v>486</v>
      </c>
      <c r="CF8" s="39">
        <f t="shared" si="1"/>
        <v>7444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46030</v>
      </c>
      <c r="C9" s="24">
        <v>20</v>
      </c>
      <c r="D9" s="24">
        <f t="shared" si="2"/>
        <v>280</v>
      </c>
      <c r="E9" s="24">
        <v>50</v>
      </c>
      <c r="F9" s="24">
        <f t="shared" si="3"/>
        <v>700</v>
      </c>
      <c r="G9" s="24">
        <v>50</v>
      </c>
      <c r="H9" s="24">
        <f t="shared" si="4"/>
        <v>1200</v>
      </c>
      <c r="I9" s="24"/>
      <c r="J9" s="24">
        <f t="shared" si="5"/>
        <v>0</v>
      </c>
      <c r="K9" s="24"/>
      <c r="L9" s="24">
        <f t="shared" si="6"/>
        <v>0</v>
      </c>
      <c r="M9" s="24">
        <v>20</v>
      </c>
      <c r="N9" s="24">
        <f t="shared" si="7"/>
        <v>280</v>
      </c>
      <c r="O9" s="24"/>
      <c r="P9" s="24">
        <f t="shared" si="8"/>
        <v>0</v>
      </c>
      <c r="Q9" s="24"/>
      <c r="R9" s="24">
        <f t="shared" si="9"/>
        <v>0</v>
      </c>
      <c r="S9" s="24"/>
      <c r="T9" s="24">
        <f t="shared" si="10"/>
        <v>0</v>
      </c>
      <c r="U9" s="24"/>
      <c r="V9" s="24">
        <f t="shared" si="11"/>
        <v>0</v>
      </c>
      <c r="W9" s="24">
        <v>20</v>
      </c>
      <c r="X9" s="24">
        <f t="shared" si="12"/>
        <v>280</v>
      </c>
      <c r="Y9" s="5"/>
      <c r="Z9" s="24">
        <f t="shared" si="13"/>
        <v>0</v>
      </c>
      <c r="AA9" s="24"/>
      <c r="AB9" s="24">
        <f t="shared" si="14"/>
        <v>0</v>
      </c>
      <c r="AC9" s="24"/>
      <c r="AD9" s="24">
        <f t="shared" si="15"/>
        <v>0</v>
      </c>
      <c r="AE9" s="24"/>
      <c r="AF9" s="24">
        <f t="shared" si="16"/>
        <v>0</v>
      </c>
      <c r="AG9" s="24"/>
      <c r="AH9" s="24">
        <f t="shared" si="17"/>
        <v>0</v>
      </c>
      <c r="AI9" s="24"/>
      <c r="AJ9" s="24">
        <f t="shared" si="18"/>
        <v>0</v>
      </c>
      <c r="AK9" s="24"/>
      <c r="AL9" s="24">
        <f t="shared" si="19"/>
        <v>0</v>
      </c>
      <c r="AM9" s="24"/>
      <c r="AN9" s="24">
        <f t="shared" si="20"/>
        <v>0</v>
      </c>
      <c r="AO9" s="24"/>
      <c r="AP9" s="24">
        <f t="shared" si="21"/>
        <v>0</v>
      </c>
      <c r="AQ9" s="24"/>
      <c r="AR9" s="24">
        <f t="shared" si="22"/>
        <v>0</v>
      </c>
      <c r="AS9" s="24"/>
      <c r="AT9" s="24">
        <f t="shared" si="23"/>
        <v>0</v>
      </c>
      <c r="AU9" s="24"/>
      <c r="AV9" s="24">
        <f t="shared" si="24"/>
        <v>0</v>
      </c>
      <c r="AW9" s="24"/>
      <c r="AX9" s="24">
        <f t="shared" si="25"/>
        <v>0</v>
      </c>
      <c r="AY9" s="24"/>
      <c r="AZ9" s="24">
        <f t="shared" si="26"/>
        <v>0</v>
      </c>
      <c r="BA9" s="24"/>
      <c r="BB9" s="24">
        <f t="shared" si="27"/>
        <v>0</v>
      </c>
      <c r="BC9" s="24"/>
      <c r="BD9" s="24">
        <f t="shared" si="28"/>
        <v>0</v>
      </c>
      <c r="BE9" s="24"/>
      <c r="BF9" s="24">
        <f t="shared" si="29"/>
        <v>0</v>
      </c>
      <c r="BG9" s="24"/>
      <c r="BH9" s="24">
        <f t="shared" si="30"/>
        <v>0</v>
      </c>
      <c r="BI9" s="24"/>
      <c r="BJ9" s="24">
        <f t="shared" si="31"/>
        <v>0</v>
      </c>
      <c r="BK9" s="24"/>
      <c r="BL9" s="24">
        <f t="shared" si="32"/>
        <v>0</v>
      </c>
      <c r="BM9" s="24"/>
      <c r="BN9" s="24">
        <f t="shared" si="33"/>
        <v>0</v>
      </c>
      <c r="BO9" s="24"/>
      <c r="BP9" s="24">
        <f t="shared" si="34"/>
        <v>0</v>
      </c>
      <c r="BQ9" s="24"/>
      <c r="BR9" s="24">
        <f t="shared" si="35"/>
        <v>0</v>
      </c>
      <c r="BS9" s="24"/>
      <c r="BT9" s="24">
        <f t="shared" si="36"/>
        <v>0</v>
      </c>
      <c r="BU9" s="24"/>
      <c r="BV9" s="24">
        <f t="shared" si="37"/>
        <v>0</v>
      </c>
      <c r="BW9" s="24"/>
      <c r="BX9" s="24">
        <f t="shared" si="38"/>
        <v>0</v>
      </c>
      <c r="BY9" s="24"/>
      <c r="BZ9" s="24"/>
      <c r="CA9" s="24"/>
      <c r="CB9" s="24"/>
      <c r="CC9" s="24"/>
      <c r="CD9" s="24"/>
      <c r="CE9" s="39">
        <f t="shared" si="0"/>
        <v>160</v>
      </c>
      <c r="CF9" s="39">
        <f t="shared" si="1"/>
        <v>2740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>
        <v>46031</v>
      </c>
      <c r="C10" s="24">
        <v>29</v>
      </c>
      <c r="D10" s="24">
        <f t="shared" si="2"/>
        <v>406</v>
      </c>
      <c r="E10" s="24">
        <v>30</v>
      </c>
      <c r="F10" s="24">
        <f t="shared" si="3"/>
        <v>420</v>
      </c>
      <c r="G10" s="24">
        <v>50</v>
      </c>
      <c r="H10" s="24">
        <f t="shared" si="4"/>
        <v>1200</v>
      </c>
      <c r="I10" s="24"/>
      <c r="J10" s="24">
        <f t="shared" si="5"/>
        <v>0</v>
      </c>
      <c r="K10" s="24"/>
      <c r="L10" s="24">
        <f t="shared" si="6"/>
        <v>0</v>
      </c>
      <c r="M10" s="24">
        <v>35</v>
      </c>
      <c r="N10" s="24">
        <f t="shared" si="7"/>
        <v>490</v>
      </c>
      <c r="O10" s="24"/>
      <c r="P10" s="24">
        <f t="shared" si="8"/>
        <v>0</v>
      </c>
      <c r="Q10" s="24"/>
      <c r="R10" s="24">
        <f t="shared" si="9"/>
        <v>0</v>
      </c>
      <c r="S10" s="24"/>
      <c r="T10" s="24">
        <f t="shared" si="10"/>
        <v>0</v>
      </c>
      <c r="U10" s="24"/>
      <c r="V10" s="24">
        <f t="shared" si="11"/>
        <v>0</v>
      </c>
      <c r="W10" s="24">
        <v>20</v>
      </c>
      <c r="X10" s="24">
        <f t="shared" si="12"/>
        <v>280</v>
      </c>
      <c r="Y10" s="5">
        <v>5</v>
      </c>
      <c r="Z10" s="24">
        <f t="shared" si="13"/>
        <v>70</v>
      </c>
      <c r="AA10" s="24"/>
      <c r="AB10" s="24">
        <f t="shared" si="14"/>
        <v>0</v>
      </c>
      <c r="AC10" s="24"/>
      <c r="AD10" s="24">
        <f t="shared" si="15"/>
        <v>0</v>
      </c>
      <c r="AE10" s="24">
        <v>10</v>
      </c>
      <c r="AF10" s="24">
        <f t="shared" si="16"/>
        <v>120</v>
      </c>
      <c r="AG10" s="24"/>
      <c r="AH10" s="24">
        <f t="shared" si="17"/>
        <v>0</v>
      </c>
      <c r="AI10" s="24"/>
      <c r="AJ10" s="24">
        <f t="shared" si="18"/>
        <v>0</v>
      </c>
      <c r="AK10" s="24"/>
      <c r="AL10" s="24">
        <f t="shared" si="19"/>
        <v>0</v>
      </c>
      <c r="AM10" s="24">
        <v>80</v>
      </c>
      <c r="AN10" s="24">
        <f t="shared" si="20"/>
        <v>960</v>
      </c>
      <c r="AO10" s="24"/>
      <c r="AP10" s="24">
        <f t="shared" si="21"/>
        <v>0</v>
      </c>
      <c r="AQ10" s="24"/>
      <c r="AR10" s="24">
        <f t="shared" si="22"/>
        <v>0</v>
      </c>
      <c r="AS10" s="24"/>
      <c r="AT10" s="24">
        <f t="shared" si="23"/>
        <v>0</v>
      </c>
      <c r="AU10" s="24"/>
      <c r="AV10" s="24">
        <f t="shared" si="24"/>
        <v>0</v>
      </c>
      <c r="AW10" s="24"/>
      <c r="AX10" s="24">
        <f t="shared" si="25"/>
        <v>0</v>
      </c>
      <c r="AY10" s="24"/>
      <c r="AZ10" s="24">
        <f t="shared" si="26"/>
        <v>0</v>
      </c>
      <c r="BA10" s="24"/>
      <c r="BB10" s="24">
        <f t="shared" si="27"/>
        <v>0</v>
      </c>
      <c r="BC10" s="24"/>
      <c r="BD10" s="24">
        <f t="shared" si="28"/>
        <v>0</v>
      </c>
      <c r="BE10" s="24"/>
      <c r="BF10" s="24">
        <f t="shared" si="29"/>
        <v>0</v>
      </c>
      <c r="BG10" s="24"/>
      <c r="BH10" s="24">
        <f t="shared" si="30"/>
        <v>0</v>
      </c>
      <c r="BI10" s="24"/>
      <c r="BJ10" s="24">
        <f t="shared" si="31"/>
        <v>0</v>
      </c>
      <c r="BK10" s="24"/>
      <c r="BL10" s="24">
        <f t="shared" si="32"/>
        <v>0</v>
      </c>
      <c r="BM10" s="24"/>
      <c r="BN10" s="24">
        <f t="shared" si="33"/>
        <v>0</v>
      </c>
      <c r="BO10" s="24"/>
      <c r="BP10" s="24">
        <f t="shared" si="34"/>
        <v>0</v>
      </c>
      <c r="BQ10" s="24"/>
      <c r="BR10" s="24">
        <f t="shared" si="35"/>
        <v>0</v>
      </c>
      <c r="BS10" s="24"/>
      <c r="BT10" s="24">
        <f t="shared" si="36"/>
        <v>0</v>
      </c>
      <c r="BU10" s="24"/>
      <c r="BV10" s="24">
        <f t="shared" si="37"/>
        <v>0</v>
      </c>
      <c r="BW10" s="24"/>
      <c r="BX10" s="24">
        <f t="shared" si="38"/>
        <v>0</v>
      </c>
      <c r="BY10" s="24"/>
      <c r="BZ10" s="24"/>
      <c r="CA10" s="24"/>
      <c r="CB10" s="24"/>
      <c r="CC10" s="24"/>
      <c r="CD10" s="24"/>
      <c r="CE10" s="39">
        <f t="shared" si="0"/>
        <v>259</v>
      </c>
      <c r="CF10" s="39">
        <f t="shared" si="1"/>
        <v>3946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>
        <v>46032</v>
      </c>
      <c r="C11" s="24"/>
      <c r="D11" s="24">
        <f t="shared" si="2"/>
        <v>0</v>
      </c>
      <c r="E11" s="24">
        <v>50</v>
      </c>
      <c r="F11" s="24">
        <f t="shared" si="3"/>
        <v>700</v>
      </c>
      <c r="G11" s="24">
        <v>40</v>
      </c>
      <c r="H11" s="24">
        <f t="shared" si="4"/>
        <v>960</v>
      </c>
      <c r="I11" s="24"/>
      <c r="J11" s="24">
        <f t="shared" si="5"/>
        <v>0</v>
      </c>
      <c r="K11" s="24"/>
      <c r="L11" s="24">
        <f t="shared" si="6"/>
        <v>0</v>
      </c>
      <c r="M11" s="24">
        <v>40</v>
      </c>
      <c r="N11" s="24">
        <f t="shared" si="7"/>
        <v>560</v>
      </c>
      <c r="O11" s="24"/>
      <c r="P11" s="24">
        <f t="shared" si="8"/>
        <v>0</v>
      </c>
      <c r="Q11" s="24"/>
      <c r="R11" s="24">
        <f t="shared" si="9"/>
        <v>0</v>
      </c>
      <c r="S11" s="24"/>
      <c r="T11" s="24">
        <f t="shared" si="10"/>
        <v>0</v>
      </c>
      <c r="U11" s="24"/>
      <c r="V11" s="24">
        <f t="shared" si="11"/>
        <v>0</v>
      </c>
      <c r="W11" s="24">
        <v>20</v>
      </c>
      <c r="X11" s="24">
        <f t="shared" si="12"/>
        <v>280</v>
      </c>
      <c r="Y11" s="5">
        <v>20</v>
      </c>
      <c r="Z11" s="24">
        <f t="shared" si="13"/>
        <v>280</v>
      </c>
      <c r="AA11" s="24"/>
      <c r="AB11" s="24">
        <f t="shared" si="14"/>
        <v>0</v>
      </c>
      <c r="AC11" s="24"/>
      <c r="AD11" s="24">
        <f t="shared" si="15"/>
        <v>0</v>
      </c>
      <c r="AE11" s="24"/>
      <c r="AF11" s="24">
        <f t="shared" si="16"/>
        <v>0</v>
      </c>
      <c r="AG11" s="24"/>
      <c r="AH11" s="24">
        <f t="shared" si="17"/>
        <v>0</v>
      </c>
      <c r="AI11" s="24"/>
      <c r="AJ11" s="24">
        <f t="shared" si="18"/>
        <v>0</v>
      </c>
      <c r="AK11" s="24"/>
      <c r="AL11" s="24">
        <f t="shared" si="19"/>
        <v>0</v>
      </c>
      <c r="AM11" s="24"/>
      <c r="AN11" s="24">
        <f t="shared" si="20"/>
        <v>0</v>
      </c>
      <c r="AO11" s="24"/>
      <c r="AP11" s="24">
        <f t="shared" si="21"/>
        <v>0</v>
      </c>
      <c r="AQ11" s="24"/>
      <c r="AR11" s="24">
        <f t="shared" si="22"/>
        <v>0</v>
      </c>
      <c r="AS11" s="24"/>
      <c r="AT11" s="24">
        <f t="shared" si="23"/>
        <v>0</v>
      </c>
      <c r="AU11" s="24"/>
      <c r="AV11" s="24">
        <f t="shared" si="24"/>
        <v>0</v>
      </c>
      <c r="AW11" s="24"/>
      <c r="AX11" s="24">
        <f t="shared" si="25"/>
        <v>0</v>
      </c>
      <c r="AY11" s="24"/>
      <c r="AZ11" s="24">
        <f t="shared" si="26"/>
        <v>0</v>
      </c>
      <c r="BA11" s="24"/>
      <c r="BB11" s="24">
        <f t="shared" si="27"/>
        <v>0</v>
      </c>
      <c r="BC11" s="24"/>
      <c r="BD11" s="24">
        <f t="shared" si="28"/>
        <v>0</v>
      </c>
      <c r="BE11" s="24"/>
      <c r="BF11" s="24">
        <f t="shared" si="29"/>
        <v>0</v>
      </c>
      <c r="BG11" s="24"/>
      <c r="BH11" s="24">
        <f t="shared" si="30"/>
        <v>0</v>
      </c>
      <c r="BI11" s="24"/>
      <c r="BJ11" s="24">
        <f t="shared" si="31"/>
        <v>0</v>
      </c>
      <c r="BK11" s="24"/>
      <c r="BL11" s="24">
        <f t="shared" si="32"/>
        <v>0</v>
      </c>
      <c r="BM11" s="24"/>
      <c r="BN11" s="24">
        <f t="shared" si="33"/>
        <v>0</v>
      </c>
      <c r="BO11" s="24"/>
      <c r="BP11" s="24">
        <f t="shared" si="34"/>
        <v>0</v>
      </c>
      <c r="BQ11" s="24"/>
      <c r="BR11" s="24">
        <f t="shared" si="35"/>
        <v>0</v>
      </c>
      <c r="BS11" s="24"/>
      <c r="BT11" s="24">
        <f t="shared" si="36"/>
        <v>0</v>
      </c>
      <c r="BU11" s="24"/>
      <c r="BV11" s="24">
        <f t="shared" si="37"/>
        <v>0</v>
      </c>
      <c r="BW11" s="24"/>
      <c r="BX11" s="24">
        <f t="shared" si="38"/>
        <v>0</v>
      </c>
      <c r="BY11" s="24"/>
      <c r="BZ11" s="24"/>
      <c r="CA11" s="24"/>
      <c r="CB11" s="24"/>
      <c r="CC11" s="24"/>
      <c r="CD11" s="24"/>
      <c r="CE11" s="39">
        <f t="shared" si="0"/>
        <v>170</v>
      </c>
      <c r="CF11" s="39">
        <f t="shared" si="1"/>
        <v>2780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>
        <v>46034</v>
      </c>
      <c r="C12" s="24"/>
      <c r="D12" s="24">
        <f t="shared" si="2"/>
        <v>0</v>
      </c>
      <c r="E12" s="24">
        <v>140</v>
      </c>
      <c r="F12" s="24">
        <f t="shared" si="3"/>
        <v>1960</v>
      </c>
      <c r="G12" s="24">
        <v>190</v>
      </c>
      <c r="H12" s="24">
        <f t="shared" si="4"/>
        <v>4560</v>
      </c>
      <c r="I12" s="24"/>
      <c r="J12" s="24">
        <f t="shared" si="5"/>
        <v>0</v>
      </c>
      <c r="K12" s="24"/>
      <c r="L12" s="24">
        <f t="shared" si="6"/>
        <v>0</v>
      </c>
      <c r="M12" s="24">
        <v>40</v>
      </c>
      <c r="N12" s="24">
        <f t="shared" si="7"/>
        <v>560</v>
      </c>
      <c r="O12" s="24">
        <v>15</v>
      </c>
      <c r="P12" s="24">
        <f t="shared" si="8"/>
        <v>360</v>
      </c>
      <c r="Q12" s="24"/>
      <c r="R12" s="24">
        <f t="shared" si="9"/>
        <v>0</v>
      </c>
      <c r="S12" s="24"/>
      <c r="T12" s="24">
        <f t="shared" si="10"/>
        <v>0</v>
      </c>
      <c r="U12" s="24">
        <v>30</v>
      </c>
      <c r="V12" s="24">
        <f t="shared" si="11"/>
        <v>420</v>
      </c>
      <c r="W12" s="24">
        <v>40</v>
      </c>
      <c r="X12" s="24">
        <f t="shared" si="12"/>
        <v>560</v>
      </c>
      <c r="Y12" s="5"/>
      <c r="Z12" s="24">
        <f t="shared" si="13"/>
        <v>0</v>
      </c>
      <c r="AA12" s="24"/>
      <c r="AB12" s="24">
        <f t="shared" si="14"/>
        <v>0</v>
      </c>
      <c r="AC12" s="24"/>
      <c r="AD12" s="24">
        <f t="shared" si="15"/>
        <v>0</v>
      </c>
      <c r="AE12" s="24"/>
      <c r="AF12" s="24">
        <f t="shared" si="16"/>
        <v>0</v>
      </c>
      <c r="AG12" s="24"/>
      <c r="AH12" s="24">
        <f t="shared" si="17"/>
        <v>0</v>
      </c>
      <c r="AI12" s="24"/>
      <c r="AJ12" s="24">
        <f t="shared" si="18"/>
        <v>0</v>
      </c>
      <c r="AK12" s="24"/>
      <c r="AL12" s="24">
        <f t="shared" si="19"/>
        <v>0</v>
      </c>
      <c r="AM12" s="24">
        <v>110</v>
      </c>
      <c r="AN12" s="24">
        <f t="shared" si="20"/>
        <v>1320</v>
      </c>
      <c r="AO12" s="24"/>
      <c r="AP12" s="24">
        <f t="shared" si="21"/>
        <v>0</v>
      </c>
      <c r="AQ12" s="24"/>
      <c r="AR12" s="24">
        <f t="shared" si="22"/>
        <v>0</v>
      </c>
      <c r="AS12" s="24"/>
      <c r="AT12" s="24">
        <f t="shared" si="23"/>
        <v>0</v>
      </c>
      <c r="AU12" s="24"/>
      <c r="AV12" s="24">
        <f t="shared" si="24"/>
        <v>0</v>
      </c>
      <c r="AW12" s="24"/>
      <c r="AX12" s="24">
        <f t="shared" si="25"/>
        <v>0</v>
      </c>
      <c r="AY12" s="24"/>
      <c r="AZ12" s="24">
        <f t="shared" si="26"/>
        <v>0</v>
      </c>
      <c r="BA12" s="24"/>
      <c r="BB12" s="24">
        <f t="shared" si="27"/>
        <v>0</v>
      </c>
      <c r="BC12" s="24"/>
      <c r="BD12" s="24">
        <f t="shared" si="28"/>
        <v>0</v>
      </c>
      <c r="BE12" s="24"/>
      <c r="BF12" s="24">
        <f t="shared" si="29"/>
        <v>0</v>
      </c>
      <c r="BG12" s="24"/>
      <c r="BH12" s="24">
        <f t="shared" si="30"/>
        <v>0</v>
      </c>
      <c r="BI12" s="24"/>
      <c r="BJ12" s="24">
        <f t="shared" si="31"/>
        <v>0</v>
      </c>
      <c r="BK12" s="24"/>
      <c r="BL12" s="24">
        <f t="shared" si="32"/>
        <v>0</v>
      </c>
      <c r="BM12" s="24"/>
      <c r="BN12" s="24">
        <f t="shared" si="33"/>
        <v>0</v>
      </c>
      <c r="BO12" s="24"/>
      <c r="BP12" s="24">
        <f t="shared" si="34"/>
        <v>0</v>
      </c>
      <c r="BQ12" s="24"/>
      <c r="BR12" s="24">
        <f t="shared" si="35"/>
        <v>0</v>
      </c>
      <c r="BS12" s="24"/>
      <c r="BT12" s="24">
        <f t="shared" si="36"/>
        <v>0</v>
      </c>
      <c r="BU12" s="24"/>
      <c r="BV12" s="24">
        <f t="shared" si="37"/>
        <v>0</v>
      </c>
      <c r="BW12" s="24"/>
      <c r="BX12" s="24">
        <f t="shared" si="38"/>
        <v>0</v>
      </c>
      <c r="BY12" s="24"/>
      <c r="BZ12" s="24"/>
      <c r="CA12" s="24"/>
      <c r="CB12" s="24"/>
      <c r="CC12" s="24"/>
      <c r="CD12" s="24"/>
      <c r="CE12" s="39">
        <f t="shared" si="0"/>
        <v>565</v>
      </c>
      <c r="CF12" s="39">
        <f t="shared" si="1"/>
        <v>9740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>
        <v>46035</v>
      </c>
      <c r="C13" s="24">
        <v>40</v>
      </c>
      <c r="D13" s="24">
        <f t="shared" si="2"/>
        <v>560</v>
      </c>
      <c r="E13" s="24">
        <v>60</v>
      </c>
      <c r="F13" s="24">
        <f t="shared" si="3"/>
        <v>840</v>
      </c>
      <c r="G13" s="24">
        <v>110</v>
      </c>
      <c r="H13" s="24">
        <f t="shared" si="4"/>
        <v>2640</v>
      </c>
      <c r="I13" s="24"/>
      <c r="J13" s="24">
        <f t="shared" si="5"/>
        <v>0</v>
      </c>
      <c r="K13" s="24"/>
      <c r="L13" s="24">
        <f t="shared" si="6"/>
        <v>0</v>
      </c>
      <c r="M13" s="24"/>
      <c r="N13" s="24">
        <f t="shared" si="7"/>
        <v>0</v>
      </c>
      <c r="O13" s="24">
        <v>10</v>
      </c>
      <c r="P13" s="24">
        <f t="shared" si="8"/>
        <v>240</v>
      </c>
      <c r="Q13" s="24">
        <v>20</v>
      </c>
      <c r="R13" s="24">
        <f t="shared" si="9"/>
        <v>480</v>
      </c>
      <c r="S13" s="24"/>
      <c r="T13" s="24">
        <f t="shared" si="10"/>
        <v>0</v>
      </c>
      <c r="U13" s="24">
        <v>20</v>
      </c>
      <c r="V13" s="24">
        <f t="shared" si="11"/>
        <v>280</v>
      </c>
      <c r="W13" s="24">
        <v>20</v>
      </c>
      <c r="X13" s="24">
        <f t="shared" si="12"/>
        <v>280</v>
      </c>
      <c r="Y13" s="5">
        <v>340</v>
      </c>
      <c r="Z13" s="24">
        <f t="shared" si="13"/>
        <v>4760</v>
      </c>
      <c r="AA13" s="24"/>
      <c r="AB13" s="24">
        <f t="shared" si="14"/>
        <v>0</v>
      </c>
      <c r="AC13" s="24"/>
      <c r="AD13" s="24">
        <f t="shared" si="15"/>
        <v>0</v>
      </c>
      <c r="AE13" s="24"/>
      <c r="AF13" s="24">
        <f t="shared" si="16"/>
        <v>0</v>
      </c>
      <c r="AG13" s="24"/>
      <c r="AH13" s="24">
        <f t="shared" si="17"/>
        <v>0</v>
      </c>
      <c r="AI13" s="24"/>
      <c r="AJ13" s="24">
        <f t="shared" si="18"/>
        <v>0</v>
      </c>
      <c r="AK13" s="24"/>
      <c r="AL13" s="24">
        <f t="shared" si="19"/>
        <v>0</v>
      </c>
      <c r="AM13" s="24">
        <v>10</v>
      </c>
      <c r="AN13" s="24">
        <f t="shared" si="20"/>
        <v>120</v>
      </c>
      <c r="AO13" s="24"/>
      <c r="AP13" s="24">
        <f t="shared" si="21"/>
        <v>0</v>
      </c>
      <c r="AQ13" s="24"/>
      <c r="AR13" s="24">
        <f t="shared" si="22"/>
        <v>0</v>
      </c>
      <c r="AS13" s="24"/>
      <c r="AT13" s="24">
        <f t="shared" si="23"/>
        <v>0</v>
      </c>
      <c r="AU13" s="24"/>
      <c r="AV13" s="24">
        <f t="shared" si="24"/>
        <v>0</v>
      </c>
      <c r="AW13" s="24"/>
      <c r="AX13" s="24">
        <f t="shared" si="25"/>
        <v>0</v>
      </c>
      <c r="AY13" s="24"/>
      <c r="AZ13" s="24">
        <f t="shared" si="26"/>
        <v>0</v>
      </c>
      <c r="BA13" s="24"/>
      <c r="BB13" s="24">
        <f t="shared" si="27"/>
        <v>0</v>
      </c>
      <c r="BC13" s="24"/>
      <c r="BD13" s="24">
        <f t="shared" si="28"/>
        <v>0</v>
      </c>
      <c r="BE13" s="24"/>
      <c r="BF13" s="24">
        <f t="shared" si="29"/>
        <v>0</v>
      </c>
      <c r="BG13" s="24"/>
      <c r="BH13" s="24">
        <f t="shared" si="30"/>
        <v>0</v>
      </c>
      <c r="BI13" s="24"/>
      <c r="BJ13" s="24">
        <f t="shared" si="31"/>
        <v>0</v>
      </c>
      <c r="BK13" s="24"/>
      <c r="BL13" s="24">
        <f t="shared" si="32"/>
        <v>0</v>
      </c>
      <c r="BM13" s="24"/>
      <c r="BN13" s="24">
        <f t="shared" si="33"/>
        <v>0</v>
      </c>
      <c r="BO13" s="24"/>
      <c r="BP13" s="24">
        <f t="shared" si="34"/>
        <v>0</v>
      </c>
      <c r="BQ13" s="24"/>
      <c r="BR13" s="24">
        <f t="shared" si="35"/>
        <v>0</v>
      </c>
      <c r="BS13" s="24"/>
      <c r="BT13" s="24">
        <f t="shared" si="36"/>
        <v>0</v>
      </c>
      <c r="BU13" s="24"/>
      <c r="BV13" s="24">
        <f t="shared" si="37"/>
        <v>0</v>
      </c>
      <c r="BW13" s="24"/>
      <c r="BX13" s="24">
        <f t="shared" si="38"/>
        <v>0</v>
      </c>
      <c r="BY13" s="24"/>
      <c r="BZ13" s="24"/>
      <c r="CA13" s="24"/>
      <c r="CB13" s="24"/>
      <c r="CC13" s="24"/>
      <c r="CD13" s="24"/>
      <c r="CE13" s="39">
        <f t="shared" si="0"/>
        <v>630</v>
      </c>
      <c r="CF13" s="39">
        <f t="shared" si="1"/>
        <v>10200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>
        <v>46036</v>
      </c>
      <c r="C14" s="24"/>
      <c r="D14" s="24">
        <f t="shared" si="2"/>
        <v>0</v>
      </c>
      <c r="E14" s="24">
        <v>50</v>
      </c>
      <c r="F14" s="24">
        <f t="shared" si="3"/>
        <v>700</v>
      </c>
      <c r="G14" s="24">
        <v>190</v>
      </c>
      <c r="H14" s="24">
        <f t="shared" si="4"/>
        <v>4560</v>
      </c>
      <c r="I14" s="24">
        <v>50</v>
      </c>
      <c r="J14" s="24">
        <f t="shared" si="5"/>
        <v>700</v>
      </c>
      <c r="K14" s="24">
        <v>20</v>
      </c>
      <c r="L14" s="24">
        <f t="shared" si="6"/>
        <v>280</v>
      </c>
      <c r="M14" s="24"/>
      <c r="N14" s="24">
        <f t="shared" si="7"/>
        <v>0</v>
      </c>
      <c r="O14" s="24"/>
      <c r="P14" s="24">
        <f t="shared" si="8"/>
        <v>0</v>
      </c>
      <c r="Q14" s="24">
        <v>10</v>
      </c>
      <c r="R14" s="24">
        <f t="shared" si="9"/>
        <v>240</v>
      </c>
      <c r="S14" s="24"/>
      <c r="T14" s="24">
        <f t="shared" si="10"/>
        <v>0</v>
      </c>
      <c r="U14" s="24"/>
      <c r="V14" s="24">
        <f t="shared" si="11"/>
        <v>0</v>
      </c>
      <c r="W14" s="24"/>
      <c r="X14" s="24">
        <f t="shared" si="12"/>
        <v>0</v>
      </c>
      <c r="Y14" s="5"/>
      <c r="Z14" s="24">
        <f t="shared" si="13"/>
        <v>0</v>
      </c>
      <c r="AA14" s="24"/>
      <c r="AB14" s="24">
        <f t="shared" si="14"/>
        <v>0</v>
      </c>
      <c r="AC14" s="24"/>
      <c r="AD14" s="24">
        <f t="shared" si="15"/>
        <v>0</v>
      </c>
      <c r="AE14" s="24"/>
      <c r="AF14" s="24">
        <f t="shared" si="16"/>
        <v>0</v>
      </c>
      <c r="AG14" s="24"/>
      <c r="AH14" s="24">
        <f t="shared" si="17"/>
        <v>0</v>
      </c>
      <c r="AI14" s="24"/>
      <c r="AJ14" s="24">
        <f t="shared" si="18"/>
        <v>0</v>
      </c>
      <c r="AK14" s="24"/>
      <c r="AL14" s="24">
        <f t="shared" si="19"/>
        <v>0</v>
      </c>
      <c r="AM14" s="24"/>
      <c r="AN14" s="24">
        <f t="shared" si="20"/>
        <v>0</v>
      </c>
      <c r="AO14" s="24"/>
      <c r="AP14" s="24">
        <f t="shared" si="21"/>
        <v>0</v>
      </c>
      <c r="AQ14" s="24"/>
      <c r="AR14" s="24">
        <f t="shared" si="22"/>
        <v>0</v>
      </c>
      <c r="AS14" s="24"/>
      <c r="AT14" s="24">
        <f t="shared" si="23"/>
        <v>0</v>
      </c>
      <c r="AU14" s="24"/>
      <c r="AV14" s="24">
        <f t="shared" si="24"/>
        <v>0</v>
      </c>
      <c r="AW14" s="24"/>
      <c r="AX14" s="24">
        <f t="shared" si="25"/>
        <v>0</v>
      </c>
      <c r="AY14" s="24"/>
      <c r="AZ14" s="24">
        <f t="shared" si="26"/>
        <v>0</v>
      </c>
      <c r="BA14" s="24"/>
      <c r="BB14" s="24">
        <f t="shared" si="27"/>
        <v>0</v>
      </c>
      <c r="BC14" s="24"/>
      <c r="BD14" s="24">
        <f t="shared" si="28"/>
        <v>0</v>
      </c>
      <c r="BE14" s="24"/>
      <c r="BF14" s="24">
        <f t="shared" si="29"/>
        <v>0</v>
      </c>
      <c r="BG14" s="24"/>
      <c r="BH14" s="24">
        <f t="shared" si="30"/>
        <v>0</v>
      </c>
      <c r="BI14" s="24"/>
      <c r="BJ14" s="24">
        <f t="shared" si="31"/>
        <v>0</v>
      </c>
      <c r="BK14" s="24"/>
      <c r="BL14" s="24">
        <f t="shared" si="32"/>
        <v>0</v>
      </c>
      <c r="BM14" s="24"/>
      <c r="BN14" s="24">
        <f t="shared" si="33"/>
        <v>0</v>
      </c>
      <c r="BO14" s="24"/>
      <c r="BP14" s="24">
        <f t="shared" si="34"/>
        <v>0</v>
      </c>
      <c r="BQ14" s="24"/>
      <c r="BR14" s="24">
        <f t="shared" si="35"/>
        <v>0</v>
      </c>
      <c r="BS14" s="24"/>
      <c r="BT14" s="24">
        <f t="shared" si="36"/>
        <v>0</v>
      </c>
      <c r="BU14" s="24"/>
      <c r="BV14" s="24">
        <f t="shared" si="37"/>
        <v>0</v>
      </c>
      <c r="BW14" s="24"/>
      <c r="BX14" s="24">
        <f t="shared" si="38"/>
        <v>0</v>
      </c>
      <c r="BY14" s="24"/>
      <c r="BZ14" s="24"/>
      <c r="CA14" s="24"/>
      <c r="CB14" s="24"/>
      <c r="CC14" s="24"/>
      <c r="CD14" s="24"/>
      <c r="CE14" s="39">
        <f t="shared" si="0"/>
        <v>320</v>
      </c>
      <c r="CF14" s="39">
        <f t="shared" si="1"/>
        <v>6480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>
        <v>46037</v>
      </c>
      <c r="C15" s="24"/>
      <c r="D15" s="24">
        <f t="shared" si="2"/>
        <v>0</v>
      </c>
      <c r="E15" s="24">
        <v>10</v>
      </c>
      <c r="F15" s="24">
        <f t="shared" si="3"/>
        <v>140</v>
      </c>
      <c r="G15" s="24">
        <v>40</v>
      </c>
      <c r="H15" s="24">
        <f t="shared" si="4"/>
        <v>960</v>
      </c>
      <c r="I15" s="24"/>
      <c r="J15" s="24">
        <f t="shared" si="5"/>
        <v>0</v>
      </c>
      <c r="K15" s="24"/>
      <c r="L15" s="24">
        <f t="shared" si="6"/>
        <v>0</v>
      </c>
      <c r="M15" s="24">
        <v>15</v>
      </c>
      <c r="N15" s="24">
        <f t="shared" si="7"/>
        <v>210</v>
      </c>
      <c r="O15" s="24"/>
      <c r="P15" s="24">
        <f t="shared" si="8"/>
        <v>0</v>
      </c>
      <c r="Q15" s="24">
        <v>15</v>
      </c>
      <c r="R15" s="24">
        <f t="shared" si="9"/>
        <v>360</v>
      </c>
      <c r="S15" s="24"/>
      <c r="T15" s="24">
        <f t="shared" si="10"/>
        <v>0</v>
      </c>
      <c r="U15" s="24"/>
      <c r="V15" s="24">
        <f t="shared" si="11"/>
        <v>0</v>
      </c>
      <c r="W15" s="24">
        <v>90</v>
      </c>
      <c r="X15" s="24">
        <f t="shared" si="12"/>
        <v>1260</v>
      </c>
      <c r="Y15" s="5"/>
      <c r="Z15" s="24">
        <f t="shared" si="13"/>
        <v>0</v>
      </c>
      <c r="AA15" s="24"/>
      <c r="AB15" s="24">
        <f t="shared" si="14"/>
        <v>0</v>
      </c>
      <c r="AC15" s="24"/>
      <c r="AD15" s="24">
        <f t="shared" si="15"/>
        <v>0</v>
      </c>
      <c r="AE15" s="24"/>
      <c r="AF15" s="24">
        <f t="shared" si="16"/>
        <v>0</v>
      </c>
      <c r="AG15" s="24"/>
      <c r="AH15" s="24">
        <f t="shared" si="17"/>
        <v>0</v>
      </c>
      <c r="AI15" s="24"/>
      <c r="AJ15" s="24">
        <f t="shared" si="18"/>
        <v>0</v>
      </c>
      <c r="AK15" s="24"/>
      <c r="AL15" s="24">
        <f t="shared" si="19"/>
        <v>0</v>
      </c>
      <c r="AM15" s="24"/>
      <c r="AN15" s="24">
        <f t="shared" si="20"/>
        <v>0</v>
      </c>
      <c r="AO15" s="24"/>
      <c r="AP15" s="24">
        <f t="shared" si="21"/>
        <v>0</v>
      </c>
      <c r="AQ15" s="24"/>
      <c r="AR15" s="24">
        <f t="shared" si="22"/>
        <v>0</v>
      </c>
      <c r="AS15" s="24"/>
      <c r="AT15" s="24">
        <f t="shared" si="23"/>
        <v>0</v>
      </c>
      <c r="AU15" s="24"/>
      <c r="AV15" s="24">
        <f t="shared" si="24"/>
        <v>0</v>
      </c>
      <c r="AW15" s="24"/>
      <c r="AX15" s="24">
        <f t="shared" si="25"/>
        <v>0</v>
      </c>
      <c r="AY15" s="24"/>
      <c r="AZ15" s="24">
        <f t="shared" si="26"/>
        <v>0</v>
      </c>
      <c r="BA15" s="24"/>
      <c r="BB15" s="24">
        <f t="shared" si="27"/>
        <v>0</v>
      </c>
      <c r="BC15" s="24"/>
      <c r="BD15" s="24">
        <f t="shared" si="28"/>
        <v>0</v>
      </c>
      <c r="BE15" s="24"/>
      <c r="BF15" s="24">
        <f t="shared" si="29"/>
        <v>0</v>
      </c>
      <c r="BG15" s="24"/>
      <c r="BH15" s="24">
        <f t="shared" si="30"/>
        <v>0</v>
      </c>
      <c r="BI15" s="24"/>
      <c r="BJ15" s="24">
        <f t="shared" si="31"/>
        <v>0</v>
      </c>
      <c r="BK15" s="24"/>
      <c r="BL15" s="24">
        <f t="shared" si="32"/>
        <v>0</v>
      </c>
      <c r="BM15" s="24"/>
      <c r="BN15" s="24">
        <f t="shared" si="33"/>
        <v>0</v>
      </c>
      <c r="BO15" s="24"/>
      <c r="BP15" s="24">
        <f t="shared" si="34"/>
        <v>0</v>
      </c>
      <c r="BQ15" s="24"/>
      <c r="BR15" s="24">
        <f t="shared" si="35"/>
        <v>0</v>
      </c>
      <c r="BS15" s="24"/>
      <c r="BT15" s="24">
        <f t="shared" si="36"/>
        <v>0</v>
      </c>
      <c r="BU15" s="24"/>
      <c r="BV15" s="24">
        <f t="shared" si="37"/>
        <v>0</v>
      </c>
      <c r="BW15" s="24"/>
      <c r="BX15" s="24">
        <f t="shared" si="38"/>
        <v>0</v>
      </c>
      <c r="BY15" s="24"/>
      <c r="BZ15" s="24"/>
      <c r="CA15" s="24"/>
      <c r="CB15" s="24"/>
      <c r="CC15" s="24"/>
      <c r="CD15" s="24"/>
      <c r="CE15" s="39">
        <f t="shared" si="0"/>
        <v>170</v>
      </c>
      <c r="CF15" s="39">
        <f t="shared" si="1"/>
        <v>2930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>
        <v>46038</v>
      </c>
      <c r="C16" s="24">
        <v>15</v>
      </c>
      <c r="D16" s="24">
        <f t="shared" si="2"/>
        <v>210</v>
      </c>
      <c r="E16" s="24">
        <v>110</v>
      </c>
      <c r="F16" s="24">
        <f t="shared" si="3"/>
        <v>1540</v>
      </c>
      <c r="G16" s="24">
        <v>60</v>
      </c>
      <c r="H16" s="24">
        <f t="shared" si="4"/>
        <v>1440</v>
      </c>
      <c r="I16" s="24"/>
      <c r="J16" s="24">
        <f t="shared" si="5"/>
        <v>0</v>
      </c>
      <c r="K16" s="24"/>
      <c r="L16" s="24">
        <f t="shared" si="6"/>
        <v>0</v>
      </c>
      <c r="M16" s="24">
        <v>40</v>
      </c>
      <c r="N16" s="24">
        <f t="shared" si="7"/>
        <v>560</v>
      </c>
      <c r="O16" s="24"/>
      <c r="P16" s="24">
        <f t="shared" si="8"/>
        <v>0</v>
      </c>
      <c r="Q16" s="24">
        <v>5</v>
      </c>
      <c r="R16" s="24">
        <f t="shared" si="9"/>
        <v>120</v>
      </c>
      <c r="S16" s="24"/>
      <c r="T16" s="24">
        <f t="shared" si="10"/>
        <v>0</v>
      </c>
      <c r="U16" s="24">
        <v>20</v>
      </c>
      <c r="V16" s="24">
        <f t="shared" si="11"/>
        <v>280</v>
      </c>
      <c r="W16" s="24">
        <v>20</v>
      </c>
      <c r="X16" s="24">
        <f t="shared" si="12"/>
        <v>280</v>
      </c>
      <c r="Y16" s="5"/>
      <c r="Z16" s="24">
        <f t="shared" si="13"/>
        <v>0</v>
      </c>
      <c r="AA16" s="24"/>
      <c r="AB16" s="24">
        <f t="shared" si="14"/>
        <v>0</v>
      </c>
      <c r="AC16" s="24"/>
      <c r="AD16" s="24">
        <f t="shared" si="15"/>
        <v>0</v>
      </c>
      <c r="AE16" s="24"/>
      <c r="AF16" s="24">
        <f t="shared" si="16"/>
        <v>0</v>
      </c>
      <c r="AG16" s="24"/>
      <c r="AH16" s="24">
        <f t="shared" si="17"/>
        <v>0</v>
      </c>
      <c r="AI16" s="24"/>
      <c r="AJ16" s="24">
        <f t="shared" si="18"/>
        <v>0</v>
      </c>
      <c r="AK16" s="24"/>
      <c r="AL16" s="24">
        <f t="shared" si="19"/>
        <v>0</v>
      </c>
      <c r="AM16" s="24">
        <v>30</v>
      </c>
      <c r="AN16" s="24">
        <f t="shared" si="20"/>
        <v>360</v>
      </c>
      <c r="AO16" s="24"/>
      <c r="AP16" s="24">
        <f t="shared" si="21"/>
        <v>0</v>
      </c>
      <c r="AQ16" s="24"/>
      <c r="AR16" s="24">
        <f t="shared" si="22"/>
        <v>0</v>
      </c>
      <c r="AS16" s="24"/>
      <c r="AT16" s="24">
        <f t="shared" si="23"/>
        <v>0</v>
      </c>
      <c r="AU16" s="24"/>
      <c r="AV16" s="24">
        <f t="shared" si="24"/>
        <v>0</v>
      </c>
      <c r="AW16" s="24"/>
      <c r="AX16" s="24">
        <f t="shared" si="25"/>
        <v>0</v>
      </c>
      <c r="AY16" s="24"/>
      <c r="AZ16" s="24">
        <f t="shared" si="26"/>
        <v>0</v>
      </c>
      <c r="BA16" s="24"/>
      <c r="BB16" s="24">
        <f t="shared" si="27"/>
        <v>0</v>
      </c>
      <c r="BC16" s="24"/>
      <c r="BD16" s="24">
        <f t="shared" si="28"/>
        <v>0</v>
      </c>
      <c r="BE16" s="24"/>
      <c r="BF16" s="24">
        <f t="shared" si="29"/>
        <v>0</v>
      </c>
      <c r="BG16" s="24"/>
      <c r="BH16" s="24">
        <f t="shared" si="30"/>
        <v>0</v>
      </c>
      <c r="BI16" s="24"/>
      <c r="BJ16" s="24">
        <f t="shared" si="31"/>
        <v>0</v>
      </c>
      <c r="BK16" s="24"/>
      <c r="BL16" s="24">
        <f t="shared" si="32"/>
        <v>0</v>
      </c>
      <c r="BM16" s="24"/>
      <c r="BN16" s="24">
        <f t="shared" si="33"/>
        <v>0</v>
      </c>
      <c r="BO16" s="24"/>
      <c r="BP16" s="24">
        <f t="shared" si="34"/>
        <v>0</v>
      </c>
      <c r="BQ16" s="24"/>
      <c r="BR16" s="24">
        <f t="shared" si="35"/>
        <v>0</v>
      </c>
      <c r="BS16" s="24"/>
      <c r="BT16" s="24">
        <f t="shared" si="36"/>
        <v>0</v>
      </c>
      <c r="BU16" s="24"/>
      <c r="BV16" s="24">
        <f t="shared" si="37"/>
        <v>0</v>
      </c>
      <c r="BW16" s="24"/>
      <c r="BX16" s="24">
        <f t="shared" si="38"/>
        <v>0</v>
      </c>
      <c r="BY16" s="24"/>
      <c r="BZ16" s="24"/>
      <c r="CA16" s="24"/>
      <c r="CB16" s="24"/>
      <c r="CC16" s="24"/>
      <c r="CD16" s="24"/>
      <c r="CE16" s="39">
        <f t="shared" si="0"/>
        <v>300</v>
      </c>
      <c r="CF16" s="39">
        <f t="shared" si="1"/>
        <v>4790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>
        <v>46039</v>
      </c>
      <c r="C17" s="24"/>
      <c r="D17" s="24">
        <f t="shared" si="2"/>
        <v>0</v>
      </c>
      <c r="E17" s="24"/>
      <c r="F17" s="24">
        <f t="shared" si="3"/>
        <v>0</v>
      </c>
      <c r="G17" s="24">
        <v>30</v>
      </c>
      <c r="H17" s="24">
        <f t="shared" si="4"/>
        <v>720</v>
      </c>
      <c r="I17" s="24">
        <v>20</v>
      </c>
      <c r="J17" s="24">
        <f t="shared" si="5"/>
        <v>280</v>
      </c>
      <c r="K17" s="24"/>
      <c r="L17" s="24">
        <f t="shared" si="6"/>
        <v>0</v>
      </c>
      <c r="M17" s="24"/>
      <c r="N17" s="24">
        <f t="shared" si="7"/>
        <v>0</v>
      </c>
      <c r="O17" s="24"/>
      <c r="P17" s="24">
        <f t="shared" si="8"/>
        <v>0</v>
      </c>
      <c r="Q17" s="24"/>
      <c r="R17" s="24">
        <f t="shared" si="9"/>
        <v>0</v>
      </c>
      <c r="S17" s="24"/>
      <c r="T17" s="24">
        <f t="shared" si="10"/>
        <v>0</v>
      </c>
      <c r="U17" s="24"/>
      <c r="V17" s="24">
        <f t="shared" si="11"/>
        <v>0</v>
      </c>
      <c r="W17" s="24"/>
      <c r="X17" s="24">
        <f t="shared" si="12"/>
        <v>0</v>
      </c>
      <c r="Y17" s="5"/>
      <c r="Z17" s="24">
        <f t="shared" si="13"/>
        <v>0</v>
      </c>
      <c r="AA17" s="24"/>
      <c r="AB17" s="24">
        <f t="shared" si="14"/>
        <v>0</v>
      </c>
      <c r="AC17" s="24"/>
      <c r="AD17" s="24">
        <f t="shared" si="15"/>
        <v>0</v>
      </c>
      <c r="AE17" s="24"/>
      <c r="AF17" s="24">
        <f t="shared" si="16"/>
        <v>0</v>
      </c>
      <c r="AG17" s="24"/>
      <c r="AH17" s="24">
        <f t="shared" si="17"/>
        <v>0</v>
      </c>
      <c r="AI17" s="24"/>
      <c r="AJ17" s="24">
        <f t="shared" si="18"/>
        <v>0</v>
      </c>
      <c r="AK17" s="24"/>
      <c r="AL17" s="24">
        <f t="shared" si="19"/>
        <v>0</v>
      </c>
      <c r="AM17" s="24"/>
      <c r="AN17" s="24">
        <f t="shared" si="20"/>
        <v>0</v>
      </c>
      <c r="AO17" s="24"/>
      <c r="AP17" s="24">
        <f t="shared" si="21"/>
        <v>0</v>
      </c>
      <c r="AQ17" s="24"/>
      <c r="AR17" s="24">
        <f t="shared" si="22"/>
        <v>0</v>
      </c>
      <c r="AS17" s="24"/>
      <c r="AT17" s="24">
        <f t="shared" si="23"/>
        <v>0</v>
      </c>
      <c r="AU17" s="24"/>
      <c r="AV17" s="24">
        <f t="shared" si="24"/>
        <v>0</v>
      </c>
      <c r="AW17" s="24"/>
      <c r="AX17" s="24">
        <f t="shared" si="25"/>
        <v>0</v>
      </c>
      <c r="AY17" s="24"/>
      <c r="AZ17" s="24">
        <f t="shared" si="26"/>
        <v>0</v>
      </c>
      <c r="BA17" s="24"/>
      <c r="BB17" s="24">
        <f t="shared" si="27"/>
        <v>0</v>
      </c>
      <c r="BC17" s="24"/>
      <c r="BD17" s="24">
        <f t="shared" si="28"/>
        <v>0</v>
      </c>
      <c r="BE17" s="24"/>
      <c r="BF17" s="24">
        <f t="shared" si="29"/>
        <v>0</v>
      </c>
      <c r="BG17" s="24"/>
      <c r="BH17" s="24">
        <f t="shared" si="30"/>
        <v>0</v>
      </c>
      <c r="BI17" s="24"/>
      <c r="BJ17" s="24">
        <f t="shared" si="31"/>
        <v>0</v>
      </c>
      <c r="BK17" s="24"/>
      <c r="BL17" s="24">
        <f t="shared" si="32"/>
        <v>0</v>
      </c>
      <c r="BM17" s="24"/>
      <c r="BN17" s="24">
        <f t="shared" si="33"/>
        <v>0</v>
      </c>
      <c r="BO17" s="24"/>
      <c r="BP17" s="24">
        <f t="shared" si="34"/>
        <v>0</v>
      </c>
      <c r="BQ17" s="24"/>
      <c r="BR17" s="24">
        <f t="shared" si="35"/>
        <v>0</v>
      </c>
      <c r="BS17" s="24"/>
      <c r="BT17" s="24">
        <f t="shared" si="36"/>
        <v>0</v>
      </c>
      <c r="BU17" s="24"/>
      <c r="BV17" s="24">
        <f t="shared" si="37"/>
        <v>0</v>
      </c>
      <c r="BW17" s="24"/>
      <c r="BX17" s="24">
        <f t="shared" si="38"/>
        <v>0</v>
      </c>
      <c r="BY17" s="24"/>
      <c r="BZ17" s="24"/>
      <c r="CA17" s="24"/>
      <c r="CB17" s="24"/>
      <c r="CC17" s="24"/>
      <c r="CD17" s="24"/>
      <c r="CE17" s="39">
        <f t="shared" si="0"/>
        <v>50</v>
      </c>
      <c r="CF17" s="39">
        <f t="shared" si="1"/>
        <v>1000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>
        <v>46041</v>
      </c>
      <c r="C18" s="24">
        <v>20</v>
      </c>
      <c r="D18" s="24">
        <f t="shared" si="2"/>
        <v>280</v>
      </c>
      <c r="E18" s="24">
        <v>160</v>
      </c>
      <c r="F18" s="24">
        <f t="shared" si="3"/>
        <v>2240</v>
      </c>
      <c r="G18" s="24">
        <v>220</v>
      </c>
      <c r="H18" s="24">
        <f t="shared" si="4"/>
        <v>5280</v>
      </c>
      <c r="I18" s="24">
        <v>20</v>
      </c>
      <c r="J18" s="24">
        <f t="shared" si="5"/>
        <v>280</v>
      </c>
      <c r="K18" s="24"/>
      <c r="L18" s="24">
        <f t="shared" si="6"/>
        <v>0</v>
      </c>
      <c r="M18" s="24">
        <v>35</v>
      </c>
      <c r="N18" s="24">
        <f t="shared" si="7"/>
        <v>490</v>
      </c>
      <c r="O18" s="24"/>
      <c r="P18" s="24">
        <f t="shared" si="8"/>
        <v>0</v>
      </c>
      <c r="Q18" s="24"/>
      <c r="R18" s="24">
        <f t="shared" si="9"/>
        <v>0</v>
      </c>
      <c r="S18" s="24"/>
      <c r="T18" s="24">
        <f t="shared" si="10"/>
        <v>0</v>
      </c>
      <c r="U18" s="24"/>
      <c r="V18" s="24">
        <f t="shared" si="11"/>
        <v>0</v>
      </c>
      <c r="W18" s="24">
        <v>70</v>
      </c>
      <c r="X18" s="24">
        <f t="shared" si="12"/>
        <v>980</v>
      </c>
      <c r="Y18" s="5"/>
      <c r="Z18" s="24">
        <f t="shared" si="13"/>
        <v>0</v>
      </c>
      <c r="AA18" s="24"/>
      <c r="AB18" s="24">
        <f t="shared" si="14"/>
        <v>0</v>
      </c>
      <c r="AC18" s="24"/>
      <c r="AD18" s="24">
        <f t="shared" si="15"/>
        <v>0</v>
      </c>
      <c r="AE18" s="24"/>
      <c r="AF18" s="24">
        <f t="shared" si="16"/>
        <v>0</v>
      </c>
      <c r="AG18" s="24"/>
      <c r="AH18" s="24">
        <f t="shared" si="17"/>
        <v>0</v>
      </c>
      <c r="AI18" s="24"/>
      <c r="AJ18" s="24">
        <f t="shared" si="18"/>
        <v>0</v>
      </c>
      <c r="AK18" s="24"/>
      <c r="AL18" s="24">
        <f t="shared" si="19"/>
        <v>0</v>
      </c>
      <c r="AM18" s="24">
        <v>110</v>
      </c>
      <c r="AN18" s="24">
        <f t="shared" si="20"/>
        <v>1320</v>
      </c>
      <c r="AO18" s="24"/>
      <c r="AP18" s="24">
        <f t="shared" si="21"/>
        <v>0</v>
      </c>
      <c r="AQ18" s="24"/>
      <c r="AR18" s="24">
        <f t="shared" si="22"/>
        <v>0</v>
      </c>
      <c r="AS18" s="24"/>
      <c r="AT18" s="24">
        <f t="shared" si="23"/>
        <v>0</v>
      </c>
      <c r="AU18" s="24"/>
      <c r="AV18" s="24">
        <f t="shared" si="24"/>
        <v>0</v>
      </c>
      <c r="AW18" s="24"/>
      <c r="AX18" s="24">
        <f t="shared" si="25"/>
        <v>0</v>
      </c>
      <c r="AY18" s="24"/>
      <c r="AZ18" s="24">
        <f t="shared" si="26"/>
        <v>0</v>
      </c>
      <c r="BA18" s="24"/>
      <c r="BB18" s="24">
        <f t="shared" si="27"/>
        <v>0</v>
      </c>
      <c r="BC18" s="24"/>
      <c r="BD18" s="24">
        <f t="shared" si="28"/>
        <v>0</v>
      </c>
      <c r="BE18" s="24"/>
      <c r="BF18" s="24">
        <f t="shared" si="29"/>
        <v>0</v>
      </c>
      <c r="BG18" s="24"/>
      <c r="BH18" s="24">
        <f t="shared" si="30"/>
        <v>0</v>
      </c>
      <c r="BI18" s="24"/>
      <c r="BJ18" s="24">
        <f t="shared" si="31"/>
        <v>0</v>
      </c>
      <c r="BK18" s="24"/>
      <c r="BL18" s="24">
        <f t="shared" si="32"/>
        <v>0</v>
      </c>
      <c r="BM18" s="24"/>
      <c r="BN18" s="24">
        <f t="shared" si="33"/>
        <v>0</v>
      </c>
      <c r="BO18" s="24"/>
      <c r="BP18" s="24">
        <f t="shared" si="34"/>
        <v>0</v>
      </c>
      <c r="BQ18" s="24"/>
      <c r="BR18" s="24">
        <f t="shared" si="35"/>
        <v>0</v>
      </c>
      <c r="BS18" s="24"/>
      <c r="BT18" s="24">
        <f t="shared" si="36"/>
        <v>0</v>
      </c>
      <c r="BU18" s="24"/>
      <c r="BV18" s="24">
        <f t="shared" si="37"/>
        <v>0</v>
      </c>
      <c r="BW18" s="24"/>
      <c r="BX18" s="24">
        <f t="shared" si="38"/>
        <v>0</v>
      </c>
      <c r="BY18" s="24"/>
      <c r="BZ18" s="24"/>
      <c r="CA18" s="24"/>
      <c r="CB18" s="24"/>
      <c r="CC18" s="24"/>
      <c r="CD18" s="24"/>
      <c r="CE18" s="39">
        <f t="shared" si="0"/>
        <v>635</v>
      </c>
      <c r="CF18" s="39">
        <f t="shared" si="1"/>
        <v>10870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>
        <v>46042</v>
      </c>
      <c r="C19" s="24">
        <v>20</v>
      </c>
      <c r="D19" s="24">
        <f t="shared" si="2"/>
        <v>280</v>
      </c>
      <c r="E19" s="24">
        <v>60</v>
      </c>
      <c r="F19" s="24">
        <f t="shared" si="3"/>
        <v>840</v>
      </c>
      <c r="G19" s="24">
        <v>70</v>
      </c>
      <c r="H19" s="24">
        <f t="shared" si="4"/>
        <v>1680</v>
      </c>
      <c r="I19" s="24"/>
      <c r="J19" s="24">
        <f t="shared" si="5"/>
        <v>0</v>
      </c>
      <c r="K19" s="24"/>
      <c r="L19" s="24">
        <f t="shared" si="6"/>
        <v>0</v>
      </c>
      <c r="M19" s="24">
        <v>90</v>
      </c>
      <c r="N19" s="24">
        <f t="shared" si="7"/>
        <v>1260</v>
      </c>
      <c r="O19" s="24"/>
      <c r="P19" s="24">
        <f t="shared" si="8"/>
        <v>0</v>
      </c>
      <c r="Q19" s="24"/>
      <c r="R19" s="24">
        <f t="shared" si="9"/>
        <v>0</v>
      </c>
      <c r="S19" s="24"/>
      <c r="T19" s="24">
        <f t="shared" si="10"/>
        <v>0</v>
      </c>
      <c r="U19" s="24">
        <v>50</v>
      </c>
      <c r="V19" s="24">
        <f t="shared" si="11"/>
        <v>700</v>
      </c>
      <c r="W19" s="24"/>
      <c r="X19" s="24">
        <f t="shared" si="12"/>
        <v>0</v>
      </c>
      <c r="Y19" s="5"/>
      <c r="Z19" s="24">
        <f t="shared" si="13"/>
        <v>0</v>
      </c>
      <c r="AA19" s="24"/>
      <c r="AB19" s="24">
        <f t="shared" si="14"/>
        <v>0</v>
      </c>
      <c r="AC19" s="24"/>
      <c r="AD19" s="24">
        <f t="shared" si="15"/>
        <v>0</v>
      </c>
      <c r="AE19" s="24"/>
      <c r="AF19" s="24">
        <f t="shared" si="16"/>
        <v>0</v>
      </c>
      <c r="AG19" s="24"/>
      <c r="AH19" s="24">
        <f t="shared" si="17"/>
        <v>0</v>
      </c>
      <c r="AI19" s="24"/>
      <c r="AJ19" s="24">
        <f t="shared" si="18"/>
        <v>0</v>
      </c>
      <c r="AK19" s="24"/>
      <c r="AL19" s="24">
        <f t="shared" si="19"/>
        <v>0</v>
      </c>
      <c r="AM19" s="24">
        <v>50</v>
      </c>
      <c r="AN19" s="24">
        <f t="shared" si="20"/>
        <v>600</v>
      </c>
      <c r="AO19" s="24"/>
      <c r="AP19" s="24">
        <f t="shared" si="21"/>
        <v>0</v>
      </c>
      <c r="AQ19" s="24"/>
      <c r="AR19" s="24">
        <f t="shared" si="22"/>
        <v>0</v>
      </c>
      <c r="AS19" s="24"/>
      <c r="AT19" s="24">
        <f t="shared" si="23"/>
        <v>0</v>
      </c>
      <c r="AU19" s="24"/>
      <c r="AV19" s="24">
        <f t="shared" si="24"/>
        <v>0</v>
      </c>
      <c r="AW19" s="24"/>
      <c r="AX19" s="24">
        <f t="shared" si="25"/>
        <v>0</v>
      </c>
      <c r="AY19" s="24"/>
      <c r="AZ19" s="24">
        <f t="shared" si="26"/>
        <v>0</v>
      </c>
      <c r="BA19" s="24"/>
      <c r="BB19" s="24">
        <f t="shared" si="27"/>
        <v>0</v>
      </c>
      <c r="BC19" s="24"/>
      <c r="BD19" s="24">
        <f t="shared" si="28"/>
        <v>0</v>
      </c>
      <c r="BE19" s="24"/>
      <c r="BF19" s="24">
        <f t="shared" si="29"/>
        <v>0</v>
      </c>
      <c r="BG19" s="24"/>
      <c r="BH19" s="24">
        <f t="shared" si="30"/>
        <v>0</v>
      </c>
      <c r="BI19" s="24"/>
      <c r="BJ19" s="24">
        <f t="shared" si="31"/>
        <v>0</v>
      </c>
      <c r="BK19" s="24"/>
      <c r="BL19" s="24">
        <f t="shared" si="32"/>
        <v>0</v>
      </c>
      <c r="BM19" s="24"/>
      <c r="BN19" s="24">
        <f t="shared" si="33"/>
        <v>0</v>
      </c>
      <c r="BO19" s="24"/>
      <c r="BP19" s="24">
        <f t="shared" si="34"/>
        <v>0</v>
      </c>
      <c r="BQ19" s="24"/>
      <c r="BR19" s="24">
        <f t="shared" si="35"/>
        <v>0</v>
      </c>
      <c r="BS19" s="24"/>
      <c r="BT19" s="24">
        <f t="shared" si="36"/>
        <v>0</v>
      </c>
      <c r="BU19" s="24"/>
      <c r="BV19" s="24">
        <f t="shared" si="37"/>
        <v>0</v>
      </c>
      <c r="BW19" s="24"/>
      <c r="BX19" s="24">
        <f t="shared" si="38"/>
        <v>0</v>
      </c>
      <c r="BY19" s="24"/>
      <c r="BZ19" s="24"/>
      <c r="CA19" s="24"/>
      <c r="CB19" s="24"/>
      <c r="CC19" s="24"/>
      <c r="CD19" s="24"/>
      <c r="CE19" s="39">
        <f t="shared" si="0"/>
        <v>340</v>
      </c>
      <c r="CF19" s="39">
        <f t="shared" si="1"/>
        <v>5360</v>
      </c>
      <c r="CG19" s="6"/>
      <c r="CH19" s="6"/>
      <c r="CI19" s="6"/>
      <c r="CJ19" s="6"/>
      <c r="CK19" s="6"/>
      <c r="CL19" s="6"/>
    </row>
    <row r="20" spans="1:90" x14ac:dyDescent="0.45">
      <c r="A20" s="22">
        <v>16</v>
      </c>
      <c r="B20" s="23">
        <v>46043</v>
      </c>
      <c r="C20" s="24">
        <v>20</v>
      </c>
      <c r="D20" s="24">
        <f t="shared" si="2"/>
        <v>280</v>
      </c>
      <c r="E20" s="24">
        <v>50</v>
      </c>
      <c r="F20" s="24">
        <f t="shared" si="3"/>
        <v>700</v>
      </c>
      <c r="G20" s="24">
        <v>30</v>
      </c>
      <c r="H20" s="24">
        <f t="shared" si="4"/>
        <v>720</v>
      </c>
      <c r="I20" s="24"/>
      <c r="J20" s="24">
        <f t="shared" si="5"/>
        <v>0</v>
      </c>
      <c r="K20" s="24"/>
      <c r="L20" s="24">
        <f t="shared" si="6"/>
        <v>0</v>
      </c>
      <c r="M20" s="24">
        <v>20</v>
      </c>
      <c r="N20" s="24">
        <f t="shared" si="7"/>
        <v>280</v>
      </c>
      <c r="O20" s="24"/>
      <c r="P20" s="24">
        <f t="shared" si="8"/>
        <v>0</v>
      </c>
      <c r="Q20" s="24">
        <v>5</v>
      </c>
      <c r="R20" s="24">
        <f t="shared" si="9"/>
        <v>120</v>
      </c>
      <c r="S20" s="24"/>
      <c r="T20" s="24">
        <f t="shared" si="10"/>
        <v>0</v>
      </c>
      <c r="U20" s="24">
        <v>30</v>
      </c>
      <c r="V20" s="24">
        <f t="shared" si="11"/>
        <v>420</v>
      </c>
      <c r="W20" s="24">
        <v>70</v>
      </c>
      <c r="X20" s="24">
        <f t="shared" si="12"/>
        <v>980</v>
      </c>
      <c r="Y20" s="5"/>
      <c r="Z20" s="24">
        <f t="shared" si="13"/>
        <v>0</v>
      </c>
      <c r="AA20" s="24"/>
      <c r="AB20" s="24">
        <f t="shared" si="14"/>
        <v>0</v>
      </c>
      <c r="AC20" s="24"/>
      <c r="AD20" s="24">
        <f t="shared" si="15"/>
        <v>0</v>
      </c>
      <c r="AE20" s="24"/>
      <c r="AF20" s="24">
        <f t="shared" si="16"/>
        <v>0</v>
      </c>
      <c r="AG20" s="24"/>
      <c r="AH20" s="24">
        <f t="shared" si="17"/>
        <v>0</v>
      </c>
      <c r="AI20" s="24"/>
      <c r="AJ20" s="24">
        <f t="shared" si="18"/>
        <v>0</v>
      </c>
      <c r="AK20" s="24"/>
      <c r="AL20" s="24">
        <f t="shared" si="19"/>
        <v>0</v>
      </c>
      <c r="AM20" s="24">
        <v>10</v>
      </c>
      <c r="AN20" s="24">
        <f t="shared" si="20"/>
        <v>120</v>
      </c>
      <c r="AO20" s="24"/>
      <c r="AP20" s="24">
        <f t="shared" si="21"/>
        <v>0</v>
      </c>
      <c r="AQ20" s="24"/>
      <c r="AR20" s="24">
        <f t="shared" si="22"/>
        <v>0</v>
      </c>
      <c r="AS20" s="24"/>
      <c r="AT20" s="24">
        <f t="shared" si="23"/>
        <v>0</v>
      </c>
      <c r="AU20" s="24"/>
      <c r="AV20" s="24">
        <f t="shared" si="24"/>
        <v>0</v>
      </c>
      <c r="AW20" s="24"/>
      <c r="AX20" s="24">
        <f t="shared" si="25"/>
        <v>0</v>
      </c>
      <c r="AY20" s="24"/>
      <c r="AZ20" s="24">
        <f t="shared" si="26"/>
        <v>0</v>
      </c>
      <c r="BA20" s="24"/>
      <c r="BB20" s="24">
        <f t="shared" si="27"/>
        <v>0</v>
      </c>
      <c r="BC20" s="24"/>
      <c r="BD20" s="24">
        <f t="shared" si="28"/>
        <v>0</v>
      </c>
      <c r="BE20" s="24"/>
      <c r="BF20" s="24">
        <f t="shared" si="29"/>
        <v>0</v>
      </c>
      <c r="BG20" s="24"/>
      <c r="BH20" s="24">
        <f t="shared" si="30"/>
        <v>0</v>
      </c>
      <c r="BI20" s="24"/>
      <c r="BJ20" s="24">
        <f t="shared" si="31"/>
        <v>0</v>
      </c>
      <c r="BK20" s="24"/>
      <c r="BL20" s="24">
        <f t="shared" si="32"/>
        <v>0</v>
      </c>
      <c r="BM20" s="24"/>
      <c r="BN20" s="24">
        <f t="shared" si="33"/>
        <v>0</v>
      </c>
      <c r="BO20" s="24"/>
      <c r="BP20" s="24">
        <f t="shared" si="34"/>
        <v>0</v>
      </c>
      <c r="BQ20" s="24"/>
      <c r="BR20" s="24">
        <f t="shared" si="35"/>
        <v>0</v>
      </c>
      <c r="BS20" s="24"/>
      <c r="BT20" s="24">
        <f t="shared" si="36"/>
        <v>0</v>
      </c>
      <c r="BU20" s="24"/>
      <c r="BV20" s="24">
        <f t="shared" si="37"/>
        <v>0</v>
      </c>
      <c r="BW20" s="24"/>
      <c r="BX20" s="24">
        <f t="shared" si="38"/>
        <v>0</v>
      </c>
      <c r="BY20" s="24"/>
      <c r="BZ20" s="24"/>
      <c r="CA20" s="24"/>
      <c r="CB20" s="24"/>
      <c r="CC20" s="24"/>
      <c r="CD20" s="24"/>
      <c r="CE20" s="39">
        <f t="shared" si="0"/>
        <v>235</v>
      </c>
      <c r="CF20" s="39">
        <f t="shared" si="1"/>
        <v>3620</v>
      </c>
      <c r="CG20" s="6"/>
      <c r="CH20" s="6"/>
      <c r="CI20" s="6"/>
      <c r="CJ20" s="6"/>
      <c r="CK20" s="6"/>
      <c r="CL20" s="6"/>
    </row>
    <row r="21" spans="1:90" x14ac:dyDescent="0.45">
      <c r="A21" s="22">
        <v>17</v>
      </c>
      <c r="B21" s="23">
        <v>46044</v>
      </c>
      <c r="C21" s="24">
        <v>10</v>
      </c>
      <c r="D21" s="24">
        <f t="shared" si="2"/>
        <v>140</v>
      </c>
      <c r="E21" s="24">
        <v>125</v>
      </c>
      <c r="F21" s="24">
        <f t="shared" si="3"/>
        <v>1750</v>
      </c>
      <c r="G21" s="24">
        <v>90</v>
      </c>
      <c r="H21" s="24">
        <f t="shared" si="4"/>
        <v>2160</v>
      </c>
      <c r="I21" s="24"/>
      <c r="J21" s="24">
        <f t="shared" si="5"/>
        <v>0</v>
      </c>
      <c r="K21" s="24"/>
      <c r="L21" s="24">
        <f t="shared" si="6"/>
        <v>0</v>
      </c>
      <c r="M21" s="24">
        <v>20</v>
      </c>
      <c r="N21" s="24">
        <f t="shared" si="7"/>
        <v>280</v>
      </c>
      <c r="O21" s="24"/>
      <c r="P21" s="24">
        <f t="shared" si="8"/>
        <v>0</v>
      </c>
      <c r="Q21" s="24"/>
      <c r="R21" s="24">
        <f t="shared" si="9"/>
        <v>0</v>
      </c>
      <c r="S21" s="24"/>
      <c r="T21" s="24">
        <f t="shared" si="10"/>
        <v>0</v>
      </c>
      <c r="U21" s="24"/>
      <c r="V21" s="24">
        <f t="shared" si="11"/>
        <v>0</v>
      </c>
      <c r="W21" s="24">
        <v>23</v>
      </c>
      <c r="X21" s="24">
        <f t="shared" si="12"/>
        <v>322</v>
      </c>
      <c r="Y21" s="5"/>
      <c r="Z21" s="24">
        <f t="shared" si="13"/>
        <v>0</v>
      </c>
      <c r="AA21" s="24"/>
      <c r="AB21" s="24">
        <f t="shared" si="14"/>
        <v>0</v>
      </c>
      <c r="AC21" s="24"/>
      <c r="AD21" s="24">
        <f t="shared" si="15"/>
        <v>0</v>
      </c>
      <c r="AE21" s="24"/>
      <c r="AF21" s="24">
        <f t="shared" si="16"/>
        <v>0</v>
      </c>
      <c r="AG21" s="24"/>
      <c r="AH21" s="24">
        <f t="shared" si="17"/>
        <v>0</v>
      </c>
      <c r="AI21" s="24"/>
      <c r="AJ21" s="24">
        <f t="shared" si="18"/>
        <v>0</v>
      </c>
      <c r="AK21" s="24"/>
      <c r="AL21" s="24">
        <f t="shared" si="19"/>
        <v>0</v>
      </c>
      <c r="AM21" s="24">
        <v>20</v>
      </c>
      <c r="AN21" s="24">
        <f t="shared" si="20"/>
        <v>240</v>
      </c>
      <c r="AO21" s="24"/>
      <c r="AP21" s="24">
        <f t="shared" si="21"/>
        <v>0</v>
      </c>
      <c r="AQ21" s="24"/>
      <c r="AR21" s="24">
        <f t="shared" si="22"/>
        <v>0</v>
      </c>
      <c r="AS21" s="24"/>
      <c r="AT21" s="24">
        <f t="shared" si="23"/>
        <v>0</v>
      </c>
      <c r="AU21" s="24"/>
      <c r="AV21" s="24">
        <f t="shared" si="24"/>
        <v>0</v>
      </c>
      <c r="AW21" s="24"/>
      <c r="AX21" s="24">
        <f t="shared" si="25"/>
        <v>0</v>
      </c>
      <c r="AY21" s="24"/>
      <c r="AZ21" s="24">
        <f t="shared" si="26"/>
        <v>0</v>
      </c>
      <c r="BA21" s="24"/>
      <c r="BB21" s="24">
        <f t="shared" si="27"/>
        <v>0</v>
      </c>
      <c r="BC21" s="24"/>
      <c r="BD21" s="24">
        <f t="shared" si="28"/>
        <v>0</v>
      </c>
      <c r="BE21" s="24"/>
      <c r="BF21" s="24">
        <f t="shared" si="29"/>
        <v>0</v>
      </c>
      <c r="BG21" s="24"/>
      <c r="BH21" s="24">
        <f t="shared" si="30"/>
        <v>0</v>
      </c>
      <c r="BI21" s="24"/>
      <c r="BJ21" s="24">
        <f t="shared" si="31"/>
        <v>0</v>
      </c>
      <c r="BK21" s="24"/>
      <c r="BL21" s="24">
        <f t="shared" si="32"/>
        <v>0</v>
      </c>
      <c r="BM21" s="24"/>
      <c r="BN21" s="24">
        <f t="shared" si="33"/>
        <v>0</v>
      </c>
      <c r="BO21" s="24"/>
      <c r="BP21" s="24">
        <f t="shared" si="34"/>
        <v>0</v>
      </c>
      <c r="BQ21" s="24"/>
      <c r="BR21" s="24">
        <f t="shared" si="35"/>
        <v>0</v>
      </c>
      <c r="BS21" s="24"/>
      <c r="BT21" s="24">
        <f t="shared" si="36"/>
        <v>0</v>
      </c>
      <c r="BU21" s="24"/>
      <c r="BV21" s="24">
        <f t="shared" si="37"/>
        <v>0</v>
      </c>
      <c r="BW21" s="24"/>
      <c r="BX21" s="24">
        <f t="shared" si="38"/>
        <v>0</v>
      </c>
      <c r="BY21" s="24"/>
      <c r="BZ21" s="24"/>
      <c r="CA21" s="24"/>
      <c r="CB21" s="24"/>
      <c r="CC21" s="24"/>
      <c r="CD21" s="24"/>
      <c r="CE21" s="39">
        <f t="shared" si="0"/>
        <v>288</v>
      </c>
      <c r="CF21" s="39">
        <f t="shared" si="1"/>
        <v>4892</v>
      </c>
      <c r="CG21" s="6"/>
      <c r="CH21" s="6"/>
      <c r="CI21" s="6"/>
      <c r="CJ21" s="6"/>
      <c r="CK21" s="6"/>
      <c r="CL21" s="6"/>
    </row>
    <row r="22" spans="1:90" x14ac:dyDescent="0.45">
      <c r="A22" s="22">
        <v>18</v>
      </c>
      <c r="B22" s="23">
        <v>46045</v>
      </c>
      <c r="C22" s="24">
        <v>10</v>
      </c>
      <c r="D22" s="24">
        <f t="shared" si="2"/>
        <v>140</v>
      </c>
      <c r="E22" s="24">
        <v>60</v>
      </c>
      <c r="F22" s="24">
        <f t="shared" si="3"/>
        <v>840</v>
      </c>
      <c r="G22" s="24">
        <v>100</v>
      </c>
      <c r="H22" s="24">
        <f t="shared" si="4"/>
        <v>2400</v>
      </c>
      <c r="I22" s="24"/>
      <c r="J22" s="24">
        <f t="shared" si="5"/>
        <v>0</v>
      </c>
      <c r="K22" s="24"/>
      <c r="L22" s="24">
        <f t="shared" si="6"/>
        <v>0</v>
      </c>
      <c r="M22" s="24">
        <v>30</v>
      </c>
      <c r="N22" s="24">
        <f t="shared" si="7"/>
        <v>420</v>
      </c>
      <c r="O22" s="24"/>
      <c r="P22" s="24">
        <f t="shared" si="8"/>
        <v>0</v>
      </c>
      <c r="Q22" s="24"/>
      <c r="R22" s="24">
        <f t="shared" si="9"/>
        <v>0</v>
      </c>
      <c r="S22" s="24"/>
      <c r="T22" s="24">
        <f t="shared" si="10"/>
        <v>0</v>
      </c>
      <c r="U22" s="24">
        <v>20</v>
      </c>
      <c r="V22" s="24">
        <f t="shared" si="11"/>
        <v>280</v>
      </c>
      <c r="W22" s="24">
        <v>20</v>
      </c>
      <c r="X22" s="24">
        <f t="shared" si="12"/>
        <v>280</v>
      </c>
      <c r="Y22" s="24"/>
      <c r="Z22" s="24">
        <f t="shared" si="13"/>
        <v>0</v>
      </c>
      <c r="AA22" s="24"/>
      <c r="AB22" s="24">
        <f t="shared" si="14"/>
        <v>0</v>
      </c>
      <c r="AC22" s="24"/>
      <c r="AD22" s="24">
        <f t="shared" si="15"/>
        <v>0</v>
      </c>
      <c r="AE22" s="24">
        <v>10</v>
      </c>
      <c r="AF22" s="24">
        <f t="shared" si="16"/>
        <v>120</v>
      </c>
      <c r="AG22" s="24"/>
      <c r="AH22" s="24">
        <f t="shared" si="17"/>
        <v>0</v>
      </c>
      <c r="AI22" s="24"/>
      <c r="AJ22" s="24">
        <f t="shared" si="18"/>
        <v>0</v>
      </c>
      <c r="AK22" s="24"/>
      <c r="AL22" s="24">
        <f t="shared" si="19"/>
        <v>0</v>
      </c>
      <c r="AM22" s="24">
        <v>40</v>
      </c>
      <c r="AN22" s="24">
        <f t="shared" si="20"/>
        <v>480</v>
      </c>
      <c r="AO22" s="24"/>
      <c r="AP22" s="24">
        <f t="shared" si="21"/>
        <v>0</v>
      </c>
      <c r="AQ22" s="24"/>
      <c r="AR22" s="24">
        <f t="shared" si="22"/>
        <v>0</v>
      </c>
      <c r="AS22" s="24"/>
      <c r="AT22" s="24">
        <f t="shared" si="23"/>
        <v>0</v>
      </c>
      <c r="AU22" s="24"/>
      <c r="AV22" s="24">
        <f t="shared" si="24"/>
        <v>0</v>
      </c>
      <c r="AW22" s="24"/>
      <c r="AX22" s="24">
        <f t="shared" si="25"/>
        <v>0</v>
      </c>
      <c r="AY22" s="24"/>
      <c r="AZ22" s="24">
        <f t="shared" si="26"/>
        <v>0</v>
      </c>
      <c r="BA22" s="24"/>
      <c r="BB22" s="24">
        <f t="shared" si="27"/>
        <v>0</v>
      </c>
      <c r="BC22" s="24"/>
      <c r="BD22" s="24">
        <f t="shared" si="28"/>
        <v>0</v>
      </c>
      <c r="BE22" s="24"/>
      <c r="BF22" s="24">
        <f t="shared" si="29"/>
        <v>0</v>
      </c>
      <c r="BG22" s="24"/>
      <c r="BH22" s="24">
        <f t="shared" si="30"/>
        <v>0</v>
      </c>
      <c r="BI22" s="24"/>
      <c r="BJ22" s="24">
        <f t="shared" si="31"/>
        <v>0</v>
      </c>
      <c r="BK22" s="24"/>
      <c r="BL22" s="24">
        <f t="shared" si="32"/>
        <v>0</v>
      </c>
      <c r="BM22" s="24"/>
      <c r="BN22" s="24">
        <f t="shared" si="33"/>
        <v>0</v>
      </c>
      <c r="BO22" s="24"/>
      <c r="BP22" s="24">
        <f t="shared" si="34"/>
        <v>0</v>
      </c>
      <c r="BQ22" s="24"/>
      <c r="BR22" s="24">
        <f t="shared" si="35"/>
        <v>0</v>
      </c>
      <c r="BS22" s="24"/>
      <c r="BT22" s="24">
        <f t="shared" si="36"/>
        <v>0</v>
      </c>
      <c r="BU22" s="24"/>
      <c r="BV22" s="24">
        <f t="shared" si="37"/>
        <v>0</v>
      </c>
      <c r="BW22" s="24"/>
      <c r="BX22" s="24">
        <f t="shared" si="38"/>
        <v>0</v>
      </c>
      <c r="BY22" s="24"/>
      <c r="BZ22" s="24"/>
      <c r="CA22" s="24"/>
      <c r="CB22" s="24"/>
      <c r="CC22" s="24"/>
      <c r="CD22" s="24"/>
      <c r="CE22" s="39">
        <f t="shared" si="0"/>
        <v>290</v>
      </c>
      <c r="CF22" s="39">
        <f t="shared" si="1"/>
        <v>4960</v>
      </c>
      <c r="CG22" s="6"/>
      <c r="CH22" s="6"/>
      <c r="CI22" s="6"/>
      <c r="CJ22" s="6"/>
      <c r="CK22" s="6"/>
      <c r="CL22" s="6"/>
    </row>
    <row r="23" spans="1:90" x14ac:dyDescent="0.45">
      <c r="A23" s="22">
        <v>19</v>
      </c>
      <c r="B23" s="23">
        <v>46046</v>
      </c>
      <c r="C23" s="24">
        <v>10</v>
      </c>
      <c r="D23" s="24">
        <f t="shared" si="2"/>
        <v>140</v>
      </c>
      <c r="E23" s="24"/>
      <c r="F23" s="24">
        <f t="shared" si="3"/>
        <v>0</v>
      </c>
      <c r="G23" s="24">
        <v>70</v>
      </c>
      <c r="H23" s="24">
        <f t="shared" si="4"/>
        <v>1680</v>
      </c>
      <c r="I23" s="24">
        <v>30</v>
      </c>
      <c r="J23" s="24">
        <f t="shared" si="5"/>
        <v>420</v>
      </c>
      <c r="K23" s="24"/>
      <c r="L23" s="24">
        <f t="shared" si="6"/>
        <v>0</v>
      </c>
      <c r="M23" s="24">
        <v>30</v>
      </c>
      <c r="N23" s="24">
        <f t="shared" si="7"/>
        <v>420</v>
      </c>
      <c r="O23" s="24"/>
      <c r="P23" s="24">
        <f t="shared" si="8"/>
        <v>0</v>
      </c>
      <c r="Q23" s="24"/>
      <c r="R23" s="24">
        <f t="shared" si="9"/>
        <v>0</v>
      </c>
      <c r="S23" s="24"/>
      <c r="T23" s="24">
        <f t="shared" si="10"/>
        <v>0</v>
      </c>
      <c r="U23" s="24">
        <v>9</v>
      </c>
      <c r="V23" s="24">
        <f t="shared" si="11"/>
        <v>126</v>
      </c>
      <c r="W23" s="24">
        <v>30</v>
      </c>
      <c r="X23" s="24">
        <f t="shared" si="12"/>
        <v>420</v>
      </c>
      <c r="Y23" s="24"/>
      <c r="Z23" s="24">
        <f t="shared" si="13"/>
        <v>0</v>
      </c>
      <c r="AA23" s="24"/>
      <c r="AB23" s="24">
        <f t="shared" si="14"/>
        <v>0</v>
      </c>
      <c r="AC23" s="24"/>
      <c r="AD23" s="24">
        <f t="shared" si="15"/>
        <v>0</v>
      </c>
      <c r="AE23" s="24"/>
      <c r="AF23" s="24">
        <f t="shared" si="16"/>
        <v>0</v>
      </c>
      <c r="AG23" s="24"/>
      <c r="AH23" s="24">
        <f t="shared" si="17"/>
        <v>0</v>
      </c>
      <c r="AI23" s="24"/>
      <c r="AJ23" s="24">
        <f t="shared" si="18"/>
        <v>0</v>
      </c>
      <c r="AK23" s="24"/>
      <c r="AL23" s="24">
        <f t="shared" si="19"/>
        <v>0</v>
      </c>
      <c r="AM23" s="24"/>
      <c r="AN23" s="24">
        <f t="shared" si="20"/>
        <v>0</v>
      </c>
      <c r="AO23" s="24"/>
      <c r="AP23" s="24">
        <f t="shared" si="21"/>
        <v>0</v>
      </c>
      <c r="AQ23" s="24"/>
      <c r="AR23" s="24">
        <f t="shared" si="22"/>
        <v>0</v>
      </c>
      <c r="AS23" s="24"/>
      <c r="AT23" s="24">
        <f t="shared" si="23"/>
        <v>0</v>
      </c>
      <c r="AU23" s="24"/>
      <c r="AV23" s="24">
        <f t="shared" si="24"/>
        <v>0</v>
      </c>
      <c r="AW23" s="24"/>
      <c r="AX23" s="24">
        <f t="shared" si="25"/>
        <v>0</v>
      </c>
      <c r="AY23" s="24"/>
      <c r="AZ23" s="24">
        <f t="shared" si="26"/>
        <v>0</v>
      </c>
      <c r="BA23" s="24"/>
      <c r="BB23" s="24">
        <f t="shared" si="27"/>
        <v>0</v>
      </c>
      <c r="BC23" s="24"/>
      <c r="BD23" s="24">
        <f t="shared" si="28"/>
        <v>0</v>
      </c>
      <c r="BE23" s="24"/>
      <c r="BF23" s="24">
        <f t="shared" si="29"/>
        <v>0</v>
      </c>
      <c r="BG23" s="24"/>
      <c r="BH23" s="24">
        <f t="shared" si="30"/>
        <v>0</v>
      </c>
      <c r="BI23" s="24"/>
      <c r="BJ23" s="24">
        <f t="shared" si="31"/>
        <v>0</v>
      </c>
      <c r="BK23" s="24"/>
      <c r="BL23" s="24">
        <f t="shared" si="32"/>
        <v>0</v>
      </c>
      <c r="BM23" s="24"/>
      <c r="BN23" s="24">
        <f t="shared" si="33"/>
        <v>0</v>
      </c>
      <c r="BO23" s="24"/>
      <c r="BP23" s="24">
        <f t="shared" si="34"/>
        <v>0</v>
      </c>
      <c r="BQ23" s="24"/>
      <c r="BR23" s="24">
        <f t="shared" si="35"/>
        <v>0</v>
      </c>
      <c r="BS23" s="24"/>
      <c r="BT23" s="24">
        <f t="shared" si="36"/>
        <v>0</v>
      </c>
      <c r="BU23" s="24"/>
      <c r="BV23" s="24">
        <f t="shared" si="37"/>
        <v>0</v>
      </c>
      <c r="BW23" s="24"/>
      <c r="BX23" s="24">
        <f t="shared" si="38"/>
        <v>0</v>
      </c>
      <c r="BY23" s="24"/>
      <c r="BZ23" s="24"/>
      <c r="CA23" s="24"/>
      <c r="CB23" s="24"/>
      <c r="CC23" s="24"/>
      <c r="CD23" s="24"/>
      <c r="CE23" s="39">
        <f t="shared" si="0"/>
        <v>179</v>
      </c>
      <c r="CF23" s="39">
        <f t="shared" si="1"/>
        <v>3206</v>
      </c>
      <c r="CG23" s="6"/>
      <c r="CH23" s="6"/>
      <c r="CI23" s="6"/>
      <c r="CJ23" s="6"/>
      <c r="CK23" s="6"/>
      <c r="CL23" s="6"/>
    </row>
    <row r="24" spans="1:90" x14ac:dyDescent="0.45">
      <c r="A24" s="22">
        <v>20</v>
      </c>
      <c r="B24" s="23">
        <v>46048</v>
      </c>
      <c r="C24" s="24"/>
      <c r="D24" s="24">
        <f t="shared" si="2"/>
        <v>0</v>
      </c>
      <c r="E24" s="24">
        <v>160</v>
      </c>
      <c r="F24" s="24">
        <f t="shared" si="3"/>
        <v>2240</v>
      </c>
      <c r="G24" s="24">
        <v>100</v>
      </c>
      <c r="H24" s="24">
        <f t="shared" si="4"/>
        <v>2400</v>
      </c>
      <c r="I24" s="24">
        <v>30</v>
      </c>
      <c r="J24" s="24">
        <f t="shared" si="5"/>
        <v>420</v>
      </c>
      <c r="K24" s="24"/>
      <c r="L24" s="24">
        <f t="shared" si="6"/>
        <v>0</v>
      </c>
      <c r="M24" s="24">
        <v>10</v>
      </c>
      <c r="N24" s="24">
        <f t="shared" si="7"/>
        <v>140</v>
      </c>
      <c r="O24" s="24"/>
      <c r="P24" s="24">
        <f t="shared" si="8"/>
        <v>0</v>
      </c>
      <c r="Q24" s="24">
        <v>3</v>
      </c>
      <c r="R24" s="24">
        <f t="shared" si="9"/>
        <v>72</v>
      </c>
      <c r="S24" s="24"/>
      <c r="T24" s="24">
        <f t="shared" si="10"/>
        <v>0</v>
      </c>
      <c r="U24" s="24"/>
      <c r="V24" s="24">
        <f t="shared" si="11"/>
        <v>0</v>
      </c>
      <c r="W24" s="24">
        <v>90</v>
      </c>
      <c r="X24" s="24">
        <f t="shared" si="12"/>
        <v>1260</v>
      </c>
      <c r="Y24" s="24"/>
      <c r="Z24" s="24">
        <f t="shared" si="13"/>
        <v>0</v>
      </c>
      <c r="AA24" s="24"/>
      <c r="AB24" s="24">
        <f t="shared" si="14"/>
        <v>0</v>
      </c>
      <c r="AC24" s="24"/>
      <c r="AD24" s="24">
        <f t="shared" si="15"/>
        <v>0</v>
      </c>
      <c r="AE24" s="24"/>
      <c r="AF24" s="24">
        <f t="shared" si="16"/>
        <v>0</v>
      </c>
      <c r="AG24" s="24"/>
      <c r="AH24" s="24">
        <f t="shared" si="17"/>
        <v>0</v>
      </c>
      <c r="AI24" s="24"/>
      <c r="AJ24" s="24">
        <f t="shared" si="18"/>
        <v>0</v>
      </c>
      <c r="AK24" s="24"/>
      <c r="AL24" s="24">
        <f t="shared" si="19"/>
        <v>0</v>
      </c>
      <c r="AM24" s="24">
        <v>40</v>
      </c>
      <c r="AN24" s="24">
        <f t="shared" si="20"/>
        <v>480</v>
      </c>
      <c r="AO24" s="24"/>
      <c r="AP24" s="24">
        <f t="shared" si="21"/>
        <v>0</v>
      </c>
      <c r="AQ24" s="24"/>
      <c r="AR24" s="24">
        <f t="shared" si="22"/>
        <v>0</v>
      </c>
      <c r="AS24" s="24"/>
      <c r="AT24" s="24">
        <f t="shared" si="23"/>
        <v>0</v>
      </c>
      <c r="AU24" s="24"/>
      <c r="AV24" s="24">
        <f t="shared" si="24"/>
        <v>0</v>
      </c>
      <c r="AW24" s="24"/>
      <c r="AX24" s="24">
        <f t="shared" si="25"/>
        <v>0</v>
      </c>
      <c r="AY24" s="24"/>
      <c r="AZ24" s="24">
        <f t="shared" si="26"/>
        <v>0</v>
      </c>
      <c r="BA24" s="24"/>
      <c r="BB24" s="24">
        <f t="shared" si="27"/>
        <v>0</v>
      </c>
      <c r="BC24" s="24"/>
      <c r="BD24" s="24">
        <f t="shared" si="28"/>
        <v>0</v>
      </c>
      <c r="BE24" s="24"/>
      <c r="BF24" s="24">
        <f t="shared" si="29"/>
        <v>0</v>
      </c>
      <c r="BG24" s="24"/>
      <c r="BH24" s="24">
        <f t="shared" si="30"/>
        <v>0</v>
      </c>
      <c r="BI24" s="24"/>
      <c r="BJ24" s="24">
        <f t="shared" si="31"/>
        <v>0</v>
      </c>
      <c r="BK24" s="24"/>
      <c r="BL24" s="24">
        <f t="shared" si="32"/>
        <v>0</v>
      </c>
      <c r="BM24" s="24"/>
      <c r="BN24" s="24">
        <f t="shared" si="33"/>
        <v>0</v>
      </c>
      <c r="BO24" s="24"/>
      <c r="BP24" s="24">
        <f t="shared" si="34"/>
        <v>0</v>
      </c>
      <c r="BQ24" s="24"/>
      <c r="BR24" s="24">
        <f t="shared" si="35"/>
        <v>0</v>
      </c>
      <c r="BS24" s="24"/>
      <c r="BT24" s="24">
        <f t="shared" si="36"/>
        <v>0</v>
      </c>
      <c r="BU24" s="24"/>
      <c r="BV24" s="24">
        <f t="shared" si="37"/>
        <v>0</v>
      </c>
      <c r="BW24" s="24"/>
      <c r="BX24" s="24">
        <f t="shared" si="38"/>
        <v>0</v>
      </c>
      <c r="BY24" s="24"/>
      <c r="BZ24" s="24"/>
      <c r="CA24" s="24"/>
      <c r="CB24" s="24"/>
      <c r="CC24" s="24"/>
      <c r="CD24" s="24"/>
      <c r="CE24" s="39">
        <f t="shared" si="0"/>
        <v>433</v>
      </c>
      <c r="CF24" s="39">
        <f t="shared" si="1"/>
        <v>7012</v>
      </c>
      <c r="CG24" s="6"/>
      <c r="CH24" s="6"/>
      <c r="CI24" s="6"/>
      <c r="CJ24" s="6"/>
      <c r="CK24" s="6"/>
      <c r="CL24" s="6"/>
    </row>
    <row r="25" spans="1:90" x14ac:dyDescent="0.45">
      <c r="A25" s="22">
        <v>21</v>
      </c>
      <c r="B25" s="23">
        <v>46049</v>
      </c>
      <c r="C25" s="24"/>
      <c r="D25" s="24">
        <f t="shared" si="2"/>
        <v>0</v>
      </c>
      <c r="E25" s="24">
        <v>180</v>
      </c>
      <c r="F25" s="24">
        <f t="shared" si="3"/>
        <v>2520</v>
      </c>
      <c r="G25" s="24">
        <v>50</v>
      </c>
      <c r="H25" s="24">
        <f t="shared" si="4"/>
        <v>1200</v>
      </c>
      <c r="I25" s="24">
        <v>60</v>
      </c>
      <c r="J25" s="24">
        <f t="shared" si="5"/>
        <v>840</v>
      </c>
      <c r="K25" s="24"/>
      <c r="L25" s="24">
        <f t="shared" si="6"/>
        <v>0</v>
      </c>
      <c r="M25" s="24">
        <v>40</v>
      </c>
      <c r="N25" s="24">
        <f t="shared" si="7"/>
        <v>560</v>
      </c>
      <c r="O25" s="24"/>
      <c r="P25" s="24">
        <f t="shared" si="8"/>
        <v>0</v>
      </c>
      <c r="Q25" s="24"/>
      <c r="R25" s="24">
        <f t="shared" si="9"/>
        <v>0</v>
      </c>
      <c r="S25" s="24"/>
      <c r="T25" s="24">
        <f t="shared" si="10"/>
        <v>0</v>
      </c>
      <c r="U25" s="24">
        <v>70</v>
      </c>
      <c r="V25" s="24">
        <f t="shared" si="11"/>
        <v>980</v>
      </c>
      <c r="W25" s="24">
        <v>70</v>
      </c>
      <c r="X25" s="24">
        <f t="shared" si="12"/>
        <v>980</v>
      </c>
      <c r="Y25" s="24"/>
      <c r="Z25" s="24">
        <f t="shared" si="13"/>
        <v>0</v>
      </c>
      <c r="AA25" s="24"/>
      <c r="AB25" s="24">
        <f t="shared" si="14"/>
        <v>0</v>
      </c>
      <c r="AC25" s="24"/>
      <c r="AD25" s="24">
        <f t="shared" si="15"/>
        <v>0</v>
      </c>
      <c r="AE25" s="24">
        <v>10</v>
      </c>
      <c r="AF25" s="24">
        <f t="shared" si="16"/>
        <v>120</v>
      </c>
      <c r="AG25" s="24"/>
      <c r="AH25" s="24">
        <f t="shared" si="17"/>
        <v>0</v>
      </c>
      <c r="AI25" s="24"/>
      <c r="AJ25" s="24">
        <f t="shared" si="18"/>
        <v>0</v>
      </c>
      <c r="AK25" s="24"/>
      <c r="AL25" s="24">
        <f t="shared" si="19"/>
        <v>0</v>
      </c>
      <c r="AM25" s="24">
        <v>50</v>
      </c>
      <c r="AN25" s="24">
        <f t="shared" si="20"/>
        <v>600</v>
      </c>
      <c r="AO25" s="24"/>
      <c r="AP25" s="24">
        <f t="shared" si="21"/>
        <v>0</v>
      </c>
      <c r="AQ25" s="24"/>
      <c r="AR25" s="24">
        <f t="shared" si="22"/>
        <v>0</v>
      </c>
      <c r="AS25" s="24"/>
      <c r="AT25" s="24">
        <f t="shared" si="23"/>
        <v>0</v>
      </c>
      <c r="AU25" s="24"/>
      <c r="AV25" s="24">
        <f t="shared" si="24"/>
        <v>0</v>
      </c>
      <c r="AW25" s="24"/>
      <c r="AX25" s="24">
        <f t="shared" si="25"/>
        <v>0</v>
      </c>
      <c r="AY25" s="24"/>
      <c r="AZ25" s="24">
        <f t="shared" si="26"/>
        <v>0</v>
      </c>
      <c r="BA25" s="24"/>
      <c r="BB25" s="24">
        <f t="shared" si="27"/>
        <v>0</v>
      </c>
      <c r="BC25" s="24"/>
      <c r="BD25" s="24">
        <f t="shared" si="28"/>
        <v>0</v>
      </c>
      <c r="BE25" s="24"/>
      <c r="BF25" s="24">
        <f t="shared" si="29"/>
        <v>0</v>
      </c>
      <c r="BG25" s="24"/>
      <c r="BH25" s="24">
        <f t="shared" si="30"/>
        <v>0</v>
      </c>
      <c r="BI25" s="24"/>
      <c r="BJ25" s="24">
        <f t="shared" si="31"/>
        <v>0</v>
      </c>
      <c r="BK25" s="24"/>
      <c r="BL25" s="24">
        <f t="shared" si="32"/>
        <v>0</v>
      </c>
      <c r="BM25" s="24"/>
      <c r="BN25" s="24">
        <f t="shared" si="33"/>
        <v>0</v>
      </c>
      <c r="BO25" s="24"/>
      <c r="BP25" s="24">
        <f t="shared" si="34"/>
        <v>0</v>
      </c>
      <c r="BQ25" s="24"/>
      <c r="BR25" s="24">
        <f t="shared" si="35"/>
        <v>0</v>
      </c>
      <c r="BS25" s="24"/>
      <c r="BT25" s="24">
        <f t="shared" si="36"/>
        <v>0</v>
      </c>
      <c r="BU25" s="24"/>
      <c r="BV25" s="24">
        <f t="shared" si="37"/>
        <v>0</v>
      </c>
      <c r="BW25" s="24"/>
      <c r="BX25" s="24">
        <f t="shared" si="38"/>
        <v>0</v>
      </c>
      <c r="BY25" s="24"/>
      <c r="BZ25" s="24"/>
      <c r="CA25" s="24"/>
      <c r="CB25" s="24"/>
      <c r="CC25" s="24"/>
      <c r="CD25" s="24"/>
      <c r="CE25" s="39">
        <f t="shared" si="0"/>
        <v>530</v>
      </c>
      <c r="CF25" s="39">
        <f t="shared" si="1"/>
        <v>7800</v>
      </c>
      <c r="CG25" s="6"/>
      <c r="CH25" s="6"/>
      <c r="CI25" s="6"/>
      <c r="CJ25" s="6"/>
      <c r="CK25" s="6"/>
      <c r="CL25" s="6"/>
    </row>
    <row r="26" spans="1:90" x14ac:dyDescent="0.45">
      <c r="A26" s="22">
        <v>22</v>
      </c>
      <c r="B26" s="23">
        <v>46050</v>
      </c>
      <c r="C26" s="24"/>
      <c r="D26" s="24">
        <f t="shared" si="2"/>
        <v>0</v>
      </c>
      <c r="E26" s="24">
        <v>20</v>
      </c>
      <c r="F26" s="24">
        <f t="shared" si="3"/>
        <v>280</v>
      </c>
      <c r="G26" s="24">
        <v>80</v>
      </c>
      <c r="H26" s="24">
        <f t="shared" si="4"/>
        <v>1920</v>
      </c>
      <c r="I26" s="24"/>
      <c r="J26" s="24">
        <f t="shared" si="5"/>
        <v>0</v>
      </c>
      <c r="K26" s="24"/>
      <c r="L26" s="24">
        <f t="shared" si="6"/>
        <v>0</v>
      </c>
      <c r="M26" s="24">
        <v>20</v>
      </c>
      <c r="N26" s="24">
        <f t="shared" si="7"/>
        <v>280</v>
      </c>
      <c r="O26" s="24"/>
      <c r="P26" s="24">
        <f t="shared" si="8"/>
        <v>0</v>
      </c>
      <c r="Q26" s="24"/>
      <c r="R26" s="24">
        <f t="shared" si="9"/>
        <v>0</v>
      </c>
      <c r="S26" s="24"/>
      <c r="T26" s="24">
        <f t="shared" si="10"/>
        <v>0</v>
      </c>
      <c r="U26" s="24"/>
      <c r="V26" s="24">
        <f t="shared" si="11"/>
        <v>0</v>
      </c>
      <c r="W26" s="24"/>
      <c r="X26" s="24">
        <f t="shared" si="12"/>
        <v>0</v>
      </c>
      <c r="Y26" s="24">
        <v>20</v>
      </c>
      <c r="Z26" s="24">
        <f t="shared" si="13"/>
        <v>280</v>
      </c>
      <c r="AA26" s="24"/>
      <c r="AB26" s="24">
        <f t="shared" si="14"/>
        <v>0</v>
      </c>
      <c r="AC26" s="24"/>
      <c r="AD26" s="24">
        <f t="shared" si="15"/>
        <v>0</v>
      </c>
      <c r="AE26" s="24"/>
      <c r="AF26" s="24">
        <f t="shared" si="16"/>
        <v>0</v>
      </c>
      <c r="AG26" s="24"/>
      <c r="AH26" s="24">
        <f t="shared" si="17"/>
        <v>0</v>
      </c>
      <c r="AI26" s="24"/>
      <c r="AJ26" s="24">
        <f t="shared" si="18"/>
        <v>0</v>
      </c>
      <c r="AK26" s="24"/>
      <c r="AL26" s="24">
        <f t="shared" si="19"/>
        <v>0</v>
      </c>
      <c r="AM26" s="24">
        <v>20</v>
      </c>
      <c r="AN26" s="24">
        <f t="shared" si="20"/>
        <v>240</v>
      </c>
      <c r="AO26" s="24"/>
      <c r="AP26" s="24">
        <f t="shared" si="21"/>
        <v>0</v>
      </c>
      <c r="AQ26" s="24"/>
      <c r="AR26" s="24">
        <f t="shared" si="22"/>
        <v>0</v>
      </c>
      <c r="AS26" s="24"/>
      <c r="AT26" s="24">
        <f t="shared" si="23"/>
        <v>0</v>
      </c>
      <c r="AU26" s="24"/>
      <c r="AV26" s="24">
        <f t="shared" si="24"/>
        <v>0</v>
      </c>
      <c r="AW26" s="24"/>
      <c r="AX26" s="24">
        <f t="shared" si="25"/>
        <v>0</v>
      </c>
      <c r="AY26" s="24"/>
      <c r="AZ26" s="24">
        <f t="shared" si="26"/>
        <v>0</v>
      </c>
      <c r="BA26" s="24"/>
      <c r="BB26" s="24">
        <f t="shared" si="27"/>
        <v>0</v>
      </c>
      <c r="BC26" s="24"/>
      <c r="BD26" s="24">
        <f t="shared" si="28"/>
        <v>0</v>
      </c>
      <c r="BE26" s="24"/>
      <c r="BF26" s="24">
        <f t="shared" si="29"/>
        <v>0</v>
      </c>
      <c r="BG26" s="24"/>
      <c r="BH26" s="24">
        <f t="shared" si="30"/>
        <v>0</v>
      </c>
      <c r="BI26" s="24"/>
      <c r="BJ26" s="24">
        <f t="shared" si="31"/>
        <v>0</v>
      </c>
      <c r="BK26" s="24"/>
      <c r="BL26" s="24">
        <f t="shared" si="32"/>
        <v>0</v>
      </c>
      <c r="BM26" s="24"/>
      <c r="BN26" s="24">
        <f t="shared" si="33"/>
        <v>0</v>
      </c>
      <c r="BO26" s="24"/>
      <c r="BP26" s="24">
        <f t="shared" si="34"/>
        <v>0</v>
      </c>
      <c r="BQ26" s="24"/>
      <c r="BR26" s="24">
        <f t="shared" si="35"/>
        <v>0</v>
      </c>
      <c r="BS26" s="24"/>
      <c r="BT26" s="24">
        <f t="shared" si="36"/>
        <v>0</v>
      </c>
      <c r="BU26" s="24"/>
      <c r="BV26" s="24">
        <f t="shared" si="37"/>
        <v>0</v>
      </c>
      <c r="BW26" s="24"/>
      <c r="BX26" s="24">
        <f t="shared" si="38"/>
        <v>0</v>
      </c>
      <c r="BY26" s="24"/>
      <c r="BZ26" s="24"/>
      <c r="CA26" s="24"/>
      <c r="CB26" s="24"/>
      <c r="CC26" s="24"/>
      <c r="CD26" s="24"/>
      <c r="CE26" s="39">
        <f t="shared" si="0"/>
        <v>160</v>
      </c>
      <c r="CF26" s="39">
        <f t="shared" si="1"/>
        <v>3000</v>
      </c>
      <c r="CG26" s="6"/>
      <c r="CH26" s="6"/>
      <c r="CI26" s="6"/>
      <c r="CJ26" s="6"/>
      <c r="CK26" s="6"/>
      <c r="CL26" s="6"/>
    </row>
    <row r="27" spans="1:90" x14ac:dyDescent="0.45">
      <c r="A27" s="22">
        <v>23</v>
      </c>
      <c r="B27" s="23">
        <v>46051</v>
      </c>
      <c r="C27" s="24">
        <v>60</v>
      </c>
      <c r="D27" s="24">
        <f t="shared" si="2"/>
        <v>840</v>
      </c>
      <c r="E27" s="24">
        <v>100</v>
      </c>
      <c r="F27" s="24">
        <f t="shared" si="3"/>
        <v>1400</v>
      </c>
      <c r="G27" s="24"/>
      <c r="H27" s="24">
        <f t="shared" si="4"/>
        <v>0</v>
      </c>
      <c r="I27" s="24">
        <v>60</v>
      </c>
      <c r="J27" s="24">
        <f t="shared" si="5"/>
        <v>840</v>
      </c>
      <c r="K27" s="24"/>
      <c r="L27" s="24">
        <f t="shared" si="6"/>
        <v>0</v>
      </c>
      <c r="M27" s="24"/>
      <c r="N27" s="24">
        <f t="shared" si="7"/>
        <v>0</v>
      </c>
      <c r="O27" s="24"/>
      <c r="P27" s="24">
        <f t="shared" si="8"/>
        <v>0</v>
      </c>
      <c r="Q27" s="24"/>
      <c r="R27" s="24">
        <f t="shared" si="9"/>
        <v>0</v>
      </c>
      <c r="S27" s="24"/>
      <c r="T27" s="24">
        <f t="shared" si="10"/>
        <v>0</v>
      </c>
      <c r="U27" s="24">
        <v>120</v>
      </c>
      <c r="V27" s="24">
        <f t="shared" si="11"/>
        <v>1680</v>
      </c>
      <c r="W27" s="24"/>
      <c r="X27" s="24">
        <f t="shared" si="12"/>
        <v>0</v>
      </c>
      <c r="Y27" s="24"/>
      <c r="Z27" s="24">
        <f t="shared" si="13"/>
        <v>0</v>
      </c>
      <c r="AA27" s="24"/>
      <c r="AB27" s="24">
        <f t="shared" si="14"/>
        <v>0</v>
      </c>
      <c r="AC27" s="24"/>
      <c r="AD27" s="24">
        <f t="shared" si="15"/>
        <v>0</v>
      </c>
      <c r="AE27" s="24"/>
      <c r="AF27" s="24">
        <f t="shared" si="16"/>
        <v>0</v>
      </c>
      <c r="AG27" s="24"/>
      <c r="AH27" s="24">
        <f t="shared" si="17"/>
        <v>0</v>
      </c>
      <c r="AI27" s="24"/>
      <c r="AJ27" s="24">
        <f t="shared" si="18"/>
        <v>0</v>
      </c>
      <c r="AK27" s="24"/>
      <c r="AL27" s="24">
        <f t="shared" si="19"/>
        <v>0</v>
      </c>
      <c r="AM27" s="24">
        <v>40</v>
      </c>
      <c r="AN27" s="24">
        <f t="shared" si="20"/>
        <v>480</v>
      </c>
      <c r="AO27" s="24"/>
      <c r="AP27" s="24">
        <f t="shared" si="21"/>
        <v>0</v>
      </c>
      <c r="AQ27" s="24"/>
      <c r="AR27" s="24">
        <f t="shared" si="22"/>
        <v>0</v>
      </c>
      <c r="AS27" s="24"/>
      <c r="AT27" s="24">
        <f t="shared" si="23"/>
        <v>0</v>
      </c>
      <c r="AU27" s="24"/>
      <c r="AV27" s="24">
        <f t="shared" si="24"/>
        <v>0</v>
      </c>
      <c r="AW27" s="24"/>
      <c r="AX27" s="24">
        <f t="shared" si="25"/>
        <v>0</v>
      </c>
      <c r="AY27" s="24"/>
      <c r="AZ27" s="24">
        <f t="shared" si="26"/>
        <v>0</v>
      </c>
      <c r="BA27" s="24"/>
      <c r="BB27" s="24">
        <f t="shared" si="27"/>
        <v>0</v>
      </c>
      <c r="BC27" s="24"/>
      <c r="BD27" s="24">
        <f t="shared" si="28"/>
        <v>0</v>
      </c>
      <c r="BE27" s="24"/>
      <c r="BF27" s="24">
        <f t="shared" si="29"/>
        <v>0</v>
      </c>
      <c r="BG27" s="24"/>
      <c r="BH27" s="24">
        <f t="shared" si="30"/>
        <v>0</v>
      </c>
      <c r="BI27" s="24"/>
      <c r="BJ27" s="24">
        <f t="shared" si="31"/>
        <v>0</v>
      </c>
      <c r="BK27" s="24"/>
      <c r="BL27" s="24">
        <f t="shared" si="32"/>
        <v>0</v>
      </c>
      <c r="BM27" s="24"/>
      <c r="BN27" s="24">
        <f t="shared" si="33"/>
        <v>0</v>
      </c>
      <c r="BO27" s="24"/>
      <c r="BP27" s="24">
        <f t="shared" si="34"/>
        <v>0</v>
      </c>
      <c r="BQ27" s="24"/>
      <c r="BR27" s="24">
        <f t="shared" si="35"/>
        <v>0</v>
      </c>
      <c r="BS27" s="24"/>
      <c r="BT27" s="24">
        <f t="shared" si="36"/>
        <v>0</v>
      </c>
      <c r="BU27" s="24"/>
      <c r="BV27" s="24">
        <f t="shared" si="37"/>
        <v>0</v>
      </c>
      <c r="BW27" s="24"/>
      <c r="BX27" s="24">
        <f t="shared" si="38"/>
        <v>0</v>
      </c>
      <c r="BY27" s="24"/>
      <c r="BZ27" s="24"/>
      <c r="CA27" s="24"/>
      <c r="CB27" s="24"/>
      <c r="CC27" s="24"/>
      <c r="CD27" s="24"/>
      <c r="CE27" s="39">
        <f t="shared" si="0"/>
        <v>380</v>
      </c>
      <c r="CF27" s="39">
        <f t="shared" si="1"/>
        <v>5240</v>
      </c>
      <c r="CG27" s="6"/>
      <c r="CH27" s="6"/>
      <c r="CI27" s="6"/>
      <c r="CJ27" s="6"/>
      <c r="CK27" s="6"/>
      <c r="CL27" s="6"/>
    </row>
    <row r="28" spans="1:90" x14ac:dyDescent="0.45">
      <c r="A28" s="22">
        <v>24</v>
      </c>
      <c r="B28" s="23">
        <v>46052</v>
      </c>
      <c r="C28" s="24">
        <v>10</v>
      </c>
      <c r="D28" s="24">
        <f t="shared" si="2"/>
        <v>140</v>
      </c>
      <c r="E28" s="24">
        <v>65</v>
      </c>
      <c r="F28" s="24">
        <f t="shared" si="3"/>
        <v>910</v>
      </c>
      <c r="G28" s="24">
        <v>60</v>
      </c>
      <c r="H28" s="24">
        <f t="shared" si="4"/>
        <v>1440</v>
      </c>
      <c r="I28" s="24"/>
      <c r="J28" s="24">
        <f t="shared" si="5"/>
        <v>0</v>
      </c>
      <c r="K28" s="24"/>
      <c r="L28" s="24">
        <f t="shared" si="6"/>
        <v>0</v>
      </c>
      <c r="M28" s="24">
        <v>5</v>
      </c>
      <c r="N28" s="24">
        <f t="shared" si="7"/>
        <v>70</v>
      </c>
      <c r="O28" s="24"/>
      <c r="P28" s="24">
        <f t="shared" si="8"/>
        <v>0</v>
      </c>
      <c r="Q28" s="24"/>
      <c r="R28" s="24">
        <f t="shared" si="9"/>
        <v>0</v>
      </c>
      <c r="S28" s="24"/>
      <c r="T28" s="24">
        <f t="shared" si="10"/>
        <v>0</v>
      </c>
      <c r="U28" s="24">
        <v>20</v>
      </c>
      <c r="V28" s="24">
        <f t="shared" si="11"/>
        <v>280</v>
      </c>
      <c r="W28" s="24">
        <v>20</v>
      </c>
      <c r="X28" s="24">
        <f t="shared" si="12"/>
        <v>280</v>
      </c>
      <c r="Y28" s="24">
        <v>30</v>
      </c>
      <c r="Z28" s="24">
        <f t="shared" si="13"/>
        <v>420</v>
      </c>
      <c r="AA28" s="24"/>
      <c r="AB28" s="24">
        <f t="shared" si="14"/>
        <v>0</v>
      </c>
      <c r="AC28" s="24"/>
      <c r="AD28" s="24">
        <f t="shared" si="15"/>
        <v>0</v>
      </c>
      <c r="AE28" s="24"/>
      <c r="AF28" s="24">
        <f t="shared" si="16"/>
        <v>0</v>
      </c>
      <c r="AG28" s="24"/>
      <c r="AH28" s="24">
        <f t="shared" si="17"/>
        <v>0</v>
      </c>
      <c r="AI28" s="24"/>
      <c r="AJ28" s="24">
        <f t="shared" si="18"/>
        <v>0</v>
      </c>
      <c r="AK28" s="24"/>
      <c r="AL28" s="24">
        <f t="shared" si="19"/>
        <v>0</v>
      </c>
      <c r="AM28" s="24">
        <v>20</v>
      </c>
      <c r="AN28" s="24">
        <f t="shared" si="20"/>
        <v>240</v>
      </c>
      <c r="AO28" s="24"/>
      <c r="AP28" s="24">
        <f t="shared" si="21"/>
        <v>0</v>
      </c>
      <c r="AQ28" s="24"/>
      <c r="AR28" s="24">
        <f t="shared" si="22"/>
        <v>0</v>
      </c>
      <c r="AS28" s="24"/>
      <c r="AT28" s="24">
        <f t="shared" si="23"/>
        <v>0</v>
      </c>
      <c r="AU28" s="24"/>
      <c r="AV28" s="24">
        <f t="shared" si="24"/>
        <v>0</v>
      </c>
      <c r="AW28" s="24"/>
      <c r="AX28" s="24">
        <f t="shared" si="25"/>
        <v>0</v>
      </c>
      <c r="AY28" s="24"/>
      <c r="AZ28" s="24">
        <f t="shared" si="26"/>
        <v>0</v>
      </c>
      <c r="BA28" s="24"/>
      <c r="BB28" s="24">
        <f t="shared" si="27"/>
        <v>0</v>
      </c>
      <c r="BC28" s="24"/>
      <c r="BD28" s="24">
        <f t="shared" si="28"/>
        <v>0</v>
      </c>
      <c r="BE28" s="24"/>
      <c r="BF28" s="24">
        <f t="shared" si="29"/>
        <v>0</v>
      </c>
      <c r="BG28" s="24"/>
      <c r="BH28" s="24">
        <f t="shared" si="30"/>
        <v>0</v>
      </c>
      <c r="BI28" s="24"/>
      <c r="BJ28" s="24">
        <f t="shared" si="31"/>
        <v>0</v>
      </c>
      <c r="BK28" s="24"/>
      <c r="BL28" s="24">
        <f t="shared" si="32"/>
        <v>0</v>
      </c>
      <c r="BM28" s="24"/>
      <c r="BN28" s="24">
        <f t="shared" si="33"/>
        <v>0</v>
      </c>
      <c r="BO28" s="24"/>
      <c r="BP28" s="24">
        <f t="shared" si="34"/>
        <v>0</v>
      </c>
      <c r="BQ28" s="24"/>
      <c r="BR28" s="24">
        <f t="shared" si="35"/>
        <v>0</v>
      </c>
      <c r="BS28" s="24"/>
      <c r="BT28" s="24">
        <f t="shared" si="36"/>
        <v>0</v>
      </c>
      <c r="BU28" s="24"/>
      <c r="BV28" s="24">
        <f t="shared" si="37"/>
        <v>0</v>
      </c>
      <c r="BW28" s="24"/>
      <c r="BX28" s="24">
        <f t="shared" si="38"/>
        <v>0</v>
      </c>
      <c r="BY28" s="24"/>
      <c r="BZ28" s="24"/>
      <c r="CA28" s="24"/>
      <c r="CB28" s="24"/>
      <c r="CC28" s="24"/>
      <c r="CD28" s="24"/>
      <c r="CE28" s="39">
        <f t="shared" si="0"/>
        <v>230</v>
      </c>
      <c r="CF28" s="39">
        <f t="shared" si="1"/>
        <v>3780</v>
      </c>
      <c r="CG28" s="6"/>
      <c r="CH28" s="6"/>
      <c r="CI28" s="6"/>
      <c r="CJ28" s="6"/>
      <c r="CK28" s="6"/>
      <c r="CL28" s="6"/>
    </row>
    <row r="29" spans="1:90" x14ac:dyDescent="0.45">
      <c r="A29" s="22">
        <v>25</v>
      </c>
      <c r="B29" s="23">
        <v>46053</v>
      </c>
      <c r="C29" s="24">
        <v>35</v>
      </c>
      <c r="D29" s="24">
        <f t="shared" si="2"/>
        <v>490</v>
      </c>
      <c r="E29" s="24">
        <v>80</v>
      </c>
      <c r="F29" s="24">
        <f t="shared" si="3"/>
        <v>1120</v>
      </c>
      <c r="G29" s="24">
        <v>175</v>
      </c>
      <c r="H29" s="24">
        <f t="shared" si="4"/>
        <v>4200</v>
      </c>
      <c r="I29" s="24">
        <v>30</v>
      </c>
      <c r="J29" s="24">
        <f t="shared" si="5"/>
        <v>420</v>
      </c>
      <c r="K29" s="24"/>
      <c r="L29" s="24">
        <f t="shared" si="6"/>
        <v>0</v>
      </c>
      <c r="M29" s="24">
        <v>45</v>
      </c>
      <c r="N29" s="24">
        <f t="shared" si="7"/>
        <v>630</v>
      </c>
      <c r="O29" s="24"/>
      <c r="P29" s="24">
        <f t="shared" si="8"/>
        <v>0</v>
      </c>
      <c r="Q29" s="24">
        <v>5</v>
      </c>
      <c r="R29" s="24">
        <f t="shared" si="9"/>
        <v>120</v>
      </c>
      <c r="S29" s="24"/>
      <c r="T29" s="24">
        <f t="shared" si="10"/>
        <v>0</v>
      </c>
      <c r="U29" s="24">
        <v>10</v>
      </c>
      <c r="V29" s="24">
        <f t="shared" si="11"/>
        <v>140</v>
      </c>
      <c r="W29" s="24">
        <v>40</v>
      </c>
      <c r="X29" s="24">
        <f t="shared" si="12"/>
        <v>560</v>
      </c>
      <c r="Y29" s="24"/>
      <c r="Z29" s="24">
        <f t="shared" si="13"/>
        <v>0</v>
      </c>
      <c r="AA29" s="24"/>
      <c r="AB29" s="24">
        <f t="shared" si="14"/>
        <v>0</v>
      </c>
      <c r="AC29" s="24"/>
      <c r="AD29" s="24">
        <f t="shared" si="15"/>
        <v>0</v>
      </c>
      <c r="AE29" s="24"/>
      <c r="AF29" s="24">
        <f t="shared" si="16"/>
        <v>0</v>
      </c>
      <c r="AG29" s="24"/>
      <c r="AH29" s="24">
        <f t="shared" si="17"/>
        <v>0</v>
      </c>
      <c r="AI29" s="24"/>
      <c r="AJ29" s="24">
        <f t="shared" si="18"/>
        <v>0</v>
      </c>
      <c r="AK29" s="24"/>
      <c r="AL29" s="24">
        <f t="shared" si="19"/>
        <v>0</v>
      </c>
      <c r="AM29" s="24">
        <v>50</v>
      </c>
      <c r="AN29" s="24">
        <f t="shared" si="20"/>
        <v>600</v>
      </c>
      <c r="AO29" s="24"/>
      <c r="AP29" s="24">
        <f t="shared" si="21"/>
        <v>0</v>
      </c>
      <c r="AQ29" s="24"/>
      <c r="AR29" s="24">
        <f t="shared" si="22"/>
        <v>0</v>
      </c>
      <c r="AS29" s="24"/>
      <c r="AT29" s="24">
        <f t="shared" si="23"/>
        <v>0</v>
      </c>
      <c r="AU29" s="24"/>
      <c r="AV29" s="24">
        <f t="shared" si="24"/>
        <v>0</v>
      </c>
      <c r="AW29" s="24"/>
      <c r="AX29" s="24">
        <f t="shared" si="25"/>
        <v>0</v>
      </c>
      <c r="AY29" s="24"/>
      <c r="AZ29" s="24">
        <f t="shared" si="26"/>
        <v>0</v>
      </c>
      <c r="BA29" s="24"/>
      <c r="BB29" s="24">
        <f t="shared" si="27"/>
        <v>0</v>
      </c>
      <c r="BC29" s="24"/>
      <c r="BD29" s="24">
        <f t="shared" si="28"/>
        <v>0</v>
      </c>
      <c r="BE29" s="24"/>
      <c r="BF29" s="24">
        <f t="shared" si="29"/>
        <v>0</v>
      </c>
      <c r="BG29" s="24"/>
      <c r="BH29" s="24">
        <f t="shared" si="30"/>
        <v>0</v>
      </c>
      <c r="BI29" s="24"/>
      <c r="BJ29" s="24">
        <f t="shared" si="31"/>
        <v>0</v>
      </c>
      <c r="BK29" s="24"/>
      <c r="BL29" s="24">
        <f t="shared" si="32"/>
        <v>0</v>
      </c>
      <c r="BM29" s="24"/>
      <c r="BN29" s="24">
        <f t="shared" si="33"/>
        <v>0</v>
      </c>
      <c r="BO29" s="24"/>
      <c r="BP29" s="24">
        <f t="shared" si="34"/>
        <v>0</v>
      </c>
      <c r="BQ29" s="24"/>
      <c r="BR29" s="24">
        <f t="shared" si="35"/>
        <v>0</v>
      </c>
      <c r="BS29" s="24"/>
      <c r="BT29" s="24">
        <f t="shared" si="36"/>
        <v>0</v>
      </c>
      <c r="BU29" s="24"/>
      <c r="BV29" s="24">
        <f t="shared" si="37"/>
        <v>0</v>
      </c>
      <c r="BW29" s="24"/>
      <c r="BX29" s="24">
        <f t="shared" si="38"/>
        <v>0</v>
      </c>
      <c r="BY29" s="24"/>
      <c r="BZ29" s="24"/>
      <c r="CA29" s="24"/>
      <c r="CB29" s="24"/>
      <c r="CC29" s="24"/>
      <c r="CD29" s="24"/>
      <c r="CE29" s="39">
        <f t="shared" si="0"/>
        <v>470</v>
      </c>
      <c r="CF29" s="39">
        <f t="shared" si="1"/>
        <v>8280</v>
      </c>
      <c r="CG29" s="6"/>
      <c r="CH29" s="6"/>
      <c r="CI29" s="6"/>
      <c r="CJ29" s="6"/>
      <c r="CK29" s="6"/>
      <c r="CL29" s="6"/>
    </row>
    <row r="30" spans="1:90" x14ac:dyDescent="0.45">
      <c r="A30" s="22">
        <v>26</v>
      </c>
      <c r="B30" s="23"/>
      <c r="C30" s="24"/>
      <c r="D30" s="24">
        <f t="shared" si="2"/>
        <v>0</v>
      </c>
      <c r="E30" s="24"/>
      <c r="F30" s="24">
        <f t="shared" si="3"/>
        <v>0</v>
      </c>
      <c r="G30" s="24"/>
      <c r="H30" s="24">
        <f t="shared" si="4"/>
        <v>0</v>
      </c>
      <c r="I30" s="24"/>
      <c r="J30" s="24">
        <f t="shared" si="5"/>
        <v>0</v>
      </c>
      <c r="K30" s="24"/>
      <c r="L30" s="24">
        <f t="shared" si="6"/>
        <v>0</v>
      </c>
      <c r="M30" s="24"/>
      <c r="N30" s="24">
        <f t="shared" si="7"/>
        <v>0</v>
      </c>
      <c r="O30" s="24"/>
      <c r="P30" s="24">
        <f t="shared" si="8"/>
        <v>0</v>
      </c>
      <c r="Q30" s="24"/>
      <c r="R30" s="24">
        <f t="shared" si="9"/>
        <v>0</v>
      </c>
      <c r="S30" s="24"/>
      <c r="T30" s="24">
        <f t="shared" si="10"/>
        <v>0</v>
      </c>
      <c r="U30" s="24"/>
      <c r="V30" s="24">
        <f t="shared" si="11"/>
        <v>0</v>
      </c>
      <c r="W30" s="24"/>
      <c r="X30" s="24">
        <f t="shared" si="12"/>
        <v>0</v>
      </c>
      <c r="Y30" s="24"/>
      <c r="Z30" s="24">
        <f t="shared" si="13"/>
        <v>0</v>
      </c>
      <c r="AA30" s="24"/>
      <c r="AB30" s="24">
        <f t="shared" si="14"/>
        <v>0</v>
      </c>
      <c r="AC30" s="24"/>
      <c r="AD30" s="24">
        <f t="shared" si="15"/>
        <v>0</v>
      </c>
      <c r="AE30" s="24"/>
      <c r="AF30" s="24">
        <f t="shared" si="16"/>
        <v>0</v>
      </c>
      <c r="AG30" s="24"/>
      <c r="AH30" s="24">
        <f t="shared" si="17"/>
        <v>0</v>
      </c>
      <c r="AI30" s="24"/>
      <c r="AJ30" s="24">
        <f t="shared" si="18"/>
        <v>0</v>
      </c>
      <c r="AK30" s="24"/>
      <c r="AL30" s="24">
        <f t="shared" si="19"/>
        <v>0</v>
      </c>
      <c r="AM30" s="24"/>
      <c r="AN30" s="24">
        <f t="shared" si="20"/>
        <v>0</v>
      </c>
      <c r="AO30" s="24"/>
      <c r="AP30" s="24">
        <f t="shared" si="21"/>
        <v>0</v>
      </c>
      <c r="AQ30" s="24"/>
      <c r="AR30" s="24">
        <f t="shared" si="22"/>
        <v>0</v>
      </c>
      <c r="AS30" s="24"/>
      <c r="AT30" s="24">
        <f t="shared" si="23"/>
        <v>0</v>
      </c>
      <c r="AU30" s="24"/>
      <c r="AV30" s="24">
        <f t="shared" si="24"/>
        <v>0</v>
      </c>
      <c r="AW30" s="24"/>
      <c r="AX30" s="24">
        <f t="shared" si="25"/>
        <v>0</v>
      </c>
      <c r="AY30" s="24"/>
      <c r="AZ30" s="24">
        <f t="shared" si="26"/>
        <v>0</v>
      </c>
      <c r="BA30" s="24"/>
      <c r="BB30" s="24">
        <f t="shared" si="27"/>
        <v>0</v>
      </c>
      <c r="BC30" s="24"/>
      <c r="BD30" s="24">
        <f t="shared" si="28"/>
        <v>0</v>
      </c>
      <c r="BE30" s="24"/>
      <c r="BF30" s="24">
        <f t="shared" si="29"/>
        <v>0</v>
      </c>
      <c r="BG30" s="24"/>
      <c r="BH30" s="24">
        <f t="shared" si="30"/>
        <v>0</v>
      </c>
      <c r="BI30" s="24"/>
      <c r="BJ30" s="24">
        <f t="shared" si="31"/>
        <v>0</v>
      </c>
      <c r="BK30" s="24"/>
      <c r="BL30" s="24">
        <f t="shared" si="32"/>
        <v>0</v>
      </c>
      <c r="BM30" s="24"/>
      <c r="BN30" s="24">
        <f t="shared" si="33"/>
        <v>0</v>
      </c>
      <c r="BO30" s="24"/>
      <c r="BP30" s="24">
        <f t="shared" si="34"/>
        <v>0</v>
      </c>
      <c r="BQ30" s="24"/>
      <c r="BR30" s="24">
        <f t="shared" si="35"/>
        <v>0</v>
      </c>
      <c r="BS30" s="24"/>
      <c r="BT30" s="24">
        <f t="shared" si="36"/>
        <v>0</v>
      </c>
      <c r="BU30" s="24"/>
      <c r="BV30" s="24">
        <f t="shared" si="37"/>
        <v>0</v>
      </c>
      <c r="BW30" s="24"/>
      <c r="BX30" s="24">
        <f t="shared" si="38"/>
        <v>0</v>
      </c>
      <c r="BY30" s="24"/>
      <c r="BZ30" s="24"/>
      <c r="CA30" s="24"/>
      <c r="CB30" s="24"/>
      <c r="CC30" s="24"/>
      <c r="CD30" s="24"/>
      <c r="CE30" s="39">
        <f t="shared" si="0"/>
        <v>0</v>
      </c>
      <c r="CF30" s="39">
        <f t="shared" si="1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27</v>
      </c>
      <c r="B31" s="23"/>
      <c r="C31" s="24"/>
      <c r="D31" s="24">
        <f t="shared" si="2"/>
        <v>0</v>
      </c>
      <c r="E31" s="24"/>
      <c r="F31" s="24">
        <f t="shared" si="3"/>
        <v>0</v>
      </c>
      <c r="G31" s="24"/>
      <c r="H31" s="24">
        <f t="shared" si="4"/>
        <v>0</v>
      </c>
      <c r="I31" s="24"/>
      <c r="J31" s="24">
        <f t="shared" si="5"/>
        <v>0</v>
      </c>
      <c r="K31" s="24"/>
      <c r="L31" s="24">
        <f t="shared" si="6"/>
        <v>0</v>
      </c>
      <c r="M31" s="24"/>
      <c r="N31" s="24">
        <f t="shared" si="7"/>
        <v>0</v>
      </c>
      <c r="O31" s="24"/>
      <c r="P31" s="24">
        <f t="shared" si="8"/>
        <v>0</v>
      </c>
      <c r="Q31" s="24"/>
      <c r="R31" s="24">
        <f t="shared" si="9"/>
        <v>0</v>
      </c>
      <c r="S31" s="24"/>
      <c r="T31" s="24">
        <f t="shared" si="10"/>
        <v>0</v>
      </c>
      <c r="U31" s="24"/>
      <c r="V31" s="24">
        <f t="shared" si="11"/>
        <v>0</v>
      </c>
      <c r="W31" s="24"/>
      <c r="X31" s="24">
        <f t="shared" si="12"/>
        <v>0</v>
      </c>
      <c r="Y31" s="24"/>
      <c r="Z31" s="24">
        <f t="shared" si="13"/>
        <v>0</v>
      </c>
      <c r="AA31" s="24"/>
      <c r="AB31" s="24">
        <f t="shared" si="14"/>
        <v>0</v>
      </c>
      <c r="AC31" s="24"/>
      <c r="AD31" s="24">
        <f t="shared" si="15"/>
        <v>0</v>
      </c>
      <c r="AE31" s="24"/>
      <c r="AF31" s="24">
        <f t="shared" si="16"/>
        <v>0</v>
      </c>
      <c r="AG31" s="24"/>
      <c r="AH31" s="24">
        <f t="shared" si="17"/>
        <v>0</v>
      </c>
      <c r="AI31" s="24"/>
      <c r="AJ31" s="24">
        <f t="shared" si="18"/>
        <v>0</v>
      </c>
      <c r="AK31" s="24"/>
      <c r="AL31" s="24">
        <f t="shared" si="19"/>
        <v>0</v>
      </c>
      <c r="AM31" s="24"/>
      <c r="AN31" s="24">
        <f t="shared" si="20"/>
        <v>0</v>
      </c>
      <c r="AO31" s="24"/>
      <c r="AP31" s="24">
        <f t="shared" si="21"/>
        <v>0</v>
      </c>
      <c r="AQ31" s="24"/>
      <c r="AR31" s="24">
        <f t="shared" si="22"/>
        <v>0</v>
      </c>
      <c r="AS31" s="24"/>
      <c r="AT31" s="24">
        <f t="shared" si="23"/>
        <v>0</v>
      </c>
      <c r="AU31" s="24"/>
      <c r="AV31" s="24">
        <f t="shared" si="24"/>
        <v>0</v>
      </c>
      <c r="AW31" s="24"/>
      <c r="AX31" s="24">
        <f t="shared" si="25"/>
        <v>0</v>
      </c>
      <c r="AY31" s="24"/>
      <c r="AZ31" s="24">
        <f t="shared" si="26"/>
        <v>0</v>
      </c>
      <c r="BA31" s="24"/>
      <c r="BB31" s="24">
        <f t="shared" si="27"/>
        <v>0</v>
      </c>
      <c r="BC31" s="24"/>
      <c r="BD31" s="24">
        <f t="shared" si="28"/>
        <v>0</v>
      </c>
      <c r="BE31" s="24"/>
      <c r="BF31" s="24">
        <f t="shared" si="29"/>
        <v>0</v>
      </c>
      <c r="BG31" s="24"/>
      <c r="BH31" s="24">
        <f t="shared" si="30"/>
        <v>0</v>
      </c>
      <c r="BI31" s="24"/>
      <c r="BJ31" s="24">
        <f t="shared" si="31"/>
        <v>0</v>
      </c>
      <c r="BK31" s="24"/>
      <c r="BL31" s="24">
        <f t="shared" si="32"/>
        <v>0</v>
      </c>
      <c r="BM31" s="24"/>
      <c r="BN31" s="24">
        <f t="shared" si="33"/>
        <v>0</v>
      </c>
      <c r="BO31" s="24"/>
      <c r="BP31" s="24">
        <f t="shared" si="34"/>
        <v>0</v>
      </c>
      <c r="BQ31" s="24"/>
      <c r="BR31" s="24">
        <f t="shared" si="35"/>
        <v>0</v>
      </c>
      <c r="BS31" s="24"/>
      <c r="BT31" s="24">
        <f t="shared" si="36"/>
        <v>0</v>
      </c>
      <c r="BU31" s="24"/>
      <c r="BV31" s="24">
        <f t="shared" si="37"/>
        <v>0</v>
      </c>
      <c r="BW31" s="24"/>
      <c r="BX31" s="24">
        <f t="shared" si="38"/>
        <v>0</v>
      </c>
      <c r="BY31" s="24"/>
      <c r="BZ31" s="24"/>
      <c r="CA31" s="24"/>
      <c r="CB31" s="24"/>
      <c r="CC31" s="24"/>
      <c r="CD31" s="24"/>
      <c r="CE31" s="39">
        <f t="shared" si="0"/>
        <v>0</v>
      </c>
      <c r="CF31" s="39">
        <f t="shared" si="1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28</v>
      </c>
      <c r="B32" s="23"/>
      <c r="C32" s="24"/>
      <c r="D32" s="24">
        <f t="shared" si="2"/>
        <v>0</v>
      </c>
      <c r="E32" s="24"/>
      <c r="F32" s="24">
        <f t="shared" si="3"/>
        <v>0</v>
      </c>
      <c r="G32" s="24"/>
      <c r="H32" s="24">
        <f t="shared" si="4"/>
        <v>0</v>
      </c>
      <c r="I32" s="24"/>
      <c r="J32" s="24">
        <f t="shared" si="5"/>
        <v>0</v>
      </c>
      <c r="K32" s="24"/>
      <c r="L32" s="24">
        <f t="shared" si="6"/>
        <v>0</v>
      </c>
      <c r="M32" s="24"/>
      <c r="N32" s="24">
        <f t="shared" si="7"/>
        <v>0</v>
      </c>
      <c r="O32" s="24"/>
      <c r="P32" s="24">
        <f t="shared" si="8"/>
        <v>0</v>
      </c>
      <c r="Q32" s="24"/>
      <c r="R32" s="24">
        <f t="shared" si="9"/>
        <v>0</v>
      </c>
      <c r="S32" s="24"/>
      <c r="T32" s="24">
        <f t="shared" si="10"/>
        <v>0</v>
      </c>
      <c r="U32" s="24"/>
      <c r="V32" s="24">
        <f t="shared" si="11"/>
        <v>0</v>
      </c>
      <c r="W32" s="24"/>
      <c r="X32" s="24">
        <f t="shared" si="12"/>
        <v>0</v>
      </c>
      <c r="Y32" s="24"/>
      <c r="Z32" s="24">
        <f t="shared" si="13"/>
        <v>0</v>
      </c>
      <c r="AA32" s="24"/>
      <c r="AB32" s="24">
        <f t="shared" si="14"/>
        <v>0</v>
      </c>
      <c r="AC32" s="24"/>
      <c r="AD32" s="24">
        <f t="shared" si="15"/>
        <v>0</v>
      </c>
      <c r="AE32" s="24"/>
      <c r="AF32" s="24">
        <f t="shared" si="16"/>
        <v>0</v>
      </c>
      <c r="AG32" s="24"/>
      <c r="AH32" s="24">
        <f t="shared" si="17"/>
        <v>0</v>
      </c>
      <c r="AI32" s="24"/>
      <c r="AJ32" s="24">
        <f t="shared" si="18"/>
        <v>0</v>
      </c>
      <c r="AK32" s="24"/>
      <c r="AL32" s="24">
        <f t="shared" si="19"/>
        <v>0</v>
      </c>
      <c r="AM32" s="24"/>
      <c r="AN32" s="24">
        <f t="shared" si="20"/>
        <v>0</v>
      </c>
      <c r="AO32" s="24"/>
      <c r="AP32" s="24">
        <f t="shared" si="21"/>
        <v>0</v>
      </c>
      <c r="AQ32" s="24"/>
      <c r="AR32" s="24">
        <f t="shared" si="22"/>
        <v>0</v>
      </c>
      <c r="AS32" s="24"/>
      <c r="AT32" s="24">
        <f t="shared" si="23"/>
        <v>0</v>
      </c>
      <c r="AU32" s="24"/>
      <c r="AV32" s="24">
        <f t="shared" si="24"/>
        <v>0</v>
      </c>
      <c r="AW32" s="24"/>
      <c r="AX32" s="24">
        <f t="shared" si="25"/>
        <v>0</v>
      </c>
      <c r="AY32" s="24"/>
      <c r="AZ32" s="24">
        <f t="shared" si="26"/>
        <v>0</v>
      </c>
      <c r="BA32" s="24"/>
      <c r="BB32" s="24">
        <f t="shared" si="27"/>
        <v>0</v>
      </c>
      <c r="BC32" s="24"/>
      <c r="BD32" s="24">
        <f t="shared" si="28"/>
        <v>0</v>
      </c>
      <c r="BE32" s="24"/>
      <c r="BF32" s="24">
        <f t="shared" si="29"/>
        <v>0</v>
      </c>
      <c r="BG32" s="24"/>
      <c r="BH32" s="24">
        <f t="shared" si="30"/>
        <v>0</v>
      </c>
      <c r="BI32" s="24"/>
      <c r="BJ32" s="24">
        <f t="shared" si="31"/>
        <v>0</v>
      </c>
      <c r="BK32" s="24"/>
      <c r="BL32" s="24">
        <f t="shared" si="32"/>
        <v>0</v>
      </c>
      <c r="BM32" s="24"/>
      <c r="BN32" s="24">
        <f t="shared" si="33"/>
        <v>0</v>
      </c>
      <c r="BO32" s="24"/>
      <c r="BP32" s="24">
        <f t="shared" si="34"/>
        <v>0</v>
      </c>
      <c r="BQ32" s="24"/>
      <c r="BR32" s="24">
        <f t="shared" si="35"/>
        <v>0</v>
      </c>
      <c r="BS32" s="24"/>
      <c r="BT32" s="24">
        <f t="shared" si="36"/>
        <v>0</v>
      </c>
      <c r="BU32" s="24"/>
      <c r="BV32" s="24">
        <f t="shared" si="37"/>
        <v>0</v>
      </c>
      <c r="BW32" s="24"/>
      <c r="BX32" s="24">
        <f t="shared" si="38"/>
        <v>0</v>
      </c>
      <c r="BY32" s="24"/>
      <c r="BZ32" s="24"/>
      <c r="CA32" s="24"/>
      <c r="CB32" s="24"/>
      <c r="CC32" s="24"/>
      <c r="CD32" s="24"/>
      <c r="CE32" s="39">
        <f t="shared" si="0"/>
        <v>0</v>
      </c>
      <c r="CF32" s="39">
        <f t="shared" si="1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29</v>
      </c>
      <c r="B33" s="22"/>
      <c r="C33" s="24"/>
      <c r="D33" s="24">
        <f t="shared" si="2"/>
        <v>0</v>
      </c>
      <c r="E33" s="24"/>
      <c r="F33" s="24">
        <f t="shared" si="3"/>
        <v>0</v>
      </c>
      <c r="G33" s="24"/>
      <c r="H33" s="24">
        <f t="shared" si="4"/>
        <v>0</v>
      </c>
      <c r="I33" s="24"/>
      <c r="J33" s="24">
        <f t="shared" si="5"/>
        <v>0</v>
      </c>
      <c r="K33" s="24"/>
      <c r="L33" s="24">
        <f t="shared" si="6"/>
        <v>0</v>
      </c>
      <c r="M33" s="24"/>
      <c r="N33" s="24">
        <f t="shared" si="7"/>
        <v>0</v>
      </c>
      <c r="O33" s="24"/>
      <c r="P33" s="24">
        <f t="shared" si="8"/>
        <v>0</v>
      </c>
      <c r="Q33" s="24"/>
      <c r="R33" s="24">
        <f t="shared" si="9"/>
        <v>0</v>
      </c>
      <c r="S33" s="24"/>
      <c r="T33" s="24">
        <f t="shared" si="10"/>
        <v>0</v>
      </c>
      <c r="U33" s="24"/>
      <c r="V33" s="24">
        <f t="shared" si="11"/>
        <v>0</v>
      </c>
      <c r="W33" s="24"/>
      <c r="X33" s="24">
        <f t="shared" si="12"/>
        <v>0</v>
      </c>
      <c r="Y33" s="24"/>
      <c r="Z33" s="24">
        <f t="shared" si="13"/>
        <v>0</v>
      </c>
      <c r="AA33" s="24"/>
      <c r="AB33" s="24">
        <f t="shared" si="14"/>
        <v>0</v>
      </c>
      <c r="AC33" s="24"/>
      <c r="AD33" s="24">
        <f t="shared" si="15"/>
        <v>0</v>
      </c>
      <c r="AE33" s="24"/>
      <c r="AF33" s="24">
        <f t="shared" si="16"/>
        <v>0</v>
      </c>
      <c r="AG33" s="24"/>
      <c r="AH33" s="24"/>
      <c r="AI33" s="24"/>
      <c r="AJ33" s="24"/>
      <c r="AK33" s="24"/>
      <c r="AL33" s="24">
        <f t="shared" si="19"/>
        <v>0</v>
      </c>
      <c r="AM33" s="24"/>
      <c r="AN33" s="24">
        <f t="shared" si="20"/>
        <v>0</v>
      </c>
      <c r="AO33" s="24"/>
      <c r="AP33" s="24">
        <f t="shared" si="21"/>
        <v>0</v>
      </c>
      <c r="AQ33" s="24"/>
      <c r="AR33" s="24">
        <f t="shared" si="22"/>
        <v>0</v>
      </c>
      <c r="AS33" s="24"/>
      <c r="AT33" s="24">
        <f t="shared" si="23"/>
        <v>0</v>
      </c>
      <c r="AU33" s="24"/>
      <c r="AV33" s="24">
        <f t="shared" si="24"/>
        <v>0</v>
      </c>
      <c r="AW33" s="24"/>
      <c r="AX33" s="24">
        <f t="shared" si="25"/>
        <v>0</v>
      </c>
      <c r="AY33" s="24"/>
      <c r="AZ33" s="24">
        <f t="shared" si="26"/>
        <v>0</v>
      </c>
      <c r="BA33" s="24"/>
      <c r="BB33" s="24">
        <f t="shared" si="27"/>
        <v>0</v>
      </c>
      <c r="BC33" s="24"/>
      <c r="BD33" s="24">
        <f t="shared" si="28"/>
        <v>0</v>
      </c>
      <c r="BE33" s="24"/>
      <c r="BF33" s="24">
        <f t="shared" si="29"/>
        <v>0</v>
      </c>
      <c r="BG33" s="24"/>
      <c r="BH33" s="24">
        <f t="shared" si="30"/>
        <v>0</v>
      </c>
      <c r="BI33" s="24"/>
      <c r="BJ33" s="24">
        <f t="shared" si="31"/>
        <v>0</v>
      </c>
      <c r="BK33" s="24"/>
      <c r="BL33" s="24">
        <f t="shared" si="32"/>
        <v>0</v>
      </c>
      <c r="BM33" s="24"/>
      <c r="BN33" s="24">
        <f t="shared" si="33"/>
        <v>0</v>
      </c>
      <c r="BO33" s="24"/>
      <c r="BP33" s="24">
        <f t="shared" si="34"/>
        <v>0</v>
      </c>
      <c r="BQ33" s="24"/>
      <c r="BR33" s="24">
        <f t="shared" si="35"/>
        <v>0</v>
      </c>
      <c r="BS33" s="24"/>
      <c r="BT33" s="24">
        <f t="shared" si="36"/>
        <v>0</v>
      </c>
      <c r="BU33" s="24"/>
      <c r="BV33" s="24">
        <f t="shared" si="37"/>
        <v>0</v>
      </c>
      <c r="BW33" s="24"/>
      <c r="BX33" s="24">
        <f t="shared" si="38"/>
        <v>0</v>
      </c>
      <c r="BY33" s="24"/>
      <c r="BZ33" s="24"/>
      <c r="CA33" s="24"/>
      <c r="CB33" s="24"/>
      <c r="CC33" s="24"/>
      <c r="CD33" s="24"/>
      <c r="CE33" s="39">
        <f t="shared" si="0"/>
        <v>0</v>
      </c>
      <c r="CF33" s="39">
        <f t="shared" si="1"/>
        <v>0</v>
      </c>
      <c r="CG33" s="6"/>
      <c r="CH33" s="6"/>
      <c r="CI33" s="6"/>
      <c r="CJ33" s="6"/>
      <c r="CK33" s="6"/>
      <c r="CL33" s="6"/>
    </row>
    <row r="34" spans="1:90" x14ac:dyDescent="0.45">
      <c r="A34" s="25"/>
      <c r="B34" s="26"/>
      <c r="C34" s="27">
        <f>SUM(C5:C33)</f>
        <v>414</v>
      </c>
      <c r="D34" s="27">
        <f t="shared" ref="D34:BO34" si="39">SUM(D5:D33)</f>
        <v>5796</v>
      </c>
      <c r="E34" s="27">
        <f t="shared" si="39"/>
        <v>1956</v>
      </c>
      <c r="F34" s="27">
        <f t="shared" si="39"/>
        <v>27384</v>
      </c>
      <c r="G34" s="27">
        <f t="shared" si="39"/>
        <v>2305</v>
      </c>
      <c r="H34" s="27">
        <f t="shared" si="39"/>
        <v>55320</v>
      </c>
      <c r="I34" s="27">
        <f t="shared" si="39"/>
        <v>311</v>
      </c>
      <c r="J34" s="27">
        <f t="shared" si="39"/>
        <v>4354</v>
      </c>
      <c r="K34" s="27">
        <f t="shared" si="39"/>
        <v>20</v>
      </c>
      <c r="L34" s="27">
        <f t="shared" si="39"/>
        <v>280</v>
      </c>
      <c r="M34" s="27">
        <f t="shared" si="39"/>
        <v>622</v>
      </c>
      <c r="N34" s="27">
        <f t="shared" si="39"/>
        <v>8708</v>
      </c>
      <c r="O34" s="27">
        <f t="shared" si="39"/>
        <v>25</v>
      </c>
      <c r="P34" s="27">
        <f t="shared" si="39"/>
        <v>600</v>
      </c>
      <c r="Q34" s="27">
        <f t="shared" si="39"/>
        <v>63</v>
      </c>
      <c r="R34" s="27">
        <f t="shared" si="39"/>
        <v>1512</v>
      </c>
      <c r="S34" s="27">
        <f t="shared" si="39"/>
        <v>0</v>
      </c>
      <c r="T34" s="27">
        <f t="shared" si="39"/>
        <v>0</v>
      </c>
      <c r="U34" s="27">
        <f t="shared" si="39"/>
        <v>529</v>
      </c>
      <c r="V34" s="27">
        <f t="shared" si="39"/>
        <v>7406</v>
      </c>
      <c r="W34" s="27">
        <f t="shared" si="39"/>
        <v>843</v>
      </c>
      <c r="X34" s="27">
        <f t="shared" si="39"/>
        <v>11802</v>
      </c>
      <c r="Y34" s="27">
        <f t="shared" si="39"/>
        <v>535</v>
      </c>
      <c r="Z34" s="27">
        <f t="shared" si="39"/>
        <v>7490</v>
      </c>
      <c r="AA34" s="27">
        <f t="shared" si="39"/>
        <v>0</v>
      </c>
      <c r="AB34" s="27">
        <f t="shared" si="39"/>
        <v>0</v>
      </c>
      <c r="AC34" s="27">
        <f t="shared" si="39"/>
        <v>0</v>
      </c>
      <c r="AD34" s="27">
        <f t="shared" si="39"/>
        <v>0</v>
      </c>
      <c r="AE34" s="27">
        <f t="shared" si="39"/>
        <v>30</v>
      </c>
      <c r="AF34" s="27">
        <f t="shared" si="39"/>
        <v>360</v>
      </c>
      <c r="AG34" s="27">
        <f t="shared" si="39"/>
        <v>0</v>
      </c>
      <c r="AH34" s="27">
        <f t="shared" si="39"/>
        <v>0</v>
      </c>
      <c r="AI34" s="27">
        <f t="shared" si="39"/>
        <v>0</v>
      </c>
      <c r="AJ34" s="27">
        <f t="shared" si="39"/>
        <v>0</v>
      </c>
      <c r="AK34" s="27">
        <f t="shared" si="39"/>
        <v>0</v>
      </c>
      <c r="AL34" s="27">
        <f t="shared" si="39"/>
        <v>0</v>
      </c>
      <c r="AM34" s="27">
        <f t="shared" si="39"/>
        <v>1040</v>
      </c>
      <c r="AN34" s="27">
        <f t="shared" si="39"/>
        <v>12480</v>
      </c>
      <c r="AO34" s="27">
        <f t="shared" si="39"/>
        <v>0</v>
      </c>
      <c r="AP34" s="27">
        <f t="shared" si="39"/>
        <v>0</v>
      </c>
      <c r="AQ34" s="27">
        <f t="shared" si="39"/>
        <v>0</v>
      </c>
      <c r="AR34" s="27">
        <f t="shared" si="39"/>
        <v>0</v>
      </c>
      <c r="AS34" s="27">
        <f t="shared" si="39"/>
        <v>0</v>
      </c>
      <c r="AT34" s="27">
        <f t="shared" si="39"/>
        <v>0</v>
      </c>
      <c r="AU34" s="27">
        <f t="shared" si="39"/>
        <v>0</v>
      </c>
      <c r="AV34" s="27">
        <f t="shared" si="39"/>
        <v>0</v>
      </c>
      <c r="AW34" s="27">
        <f t="shared" si="39"/>
        <v>0</v>
      </c>
      <c r="AX34" s="27">
        <f t="shared" si="39"/>
        <v>0</v>
      </c>
      <c r="AY34" s="27">
        <f t="shared" si="39"/>
        <v>0</v>
      </c>
      <c r="AZ34" s="27">
        <f t="shared" si="39"/>
        <v>0</v>
      </c>
      <c r="BA34" s="27">
        <f t="shared" si="39"/>
        <v>0</v>
      </c>
      <c r="BB34" s="27">
        <f t="shared" si="39"/>
        <v>0</v>
      </c>
      <c r="BC34" s="27">
        <f t="shared" si="39"/>
        <v>0</v>
      </c>
      <c r="BD34" s="27">
        <f t="shared" si="39"/>
        <v>0</v>
      </c>
      <c r="BE34" s="27">
        <f t="shared" si="39"/>
        <v>0</v>
      </c>
      <c r="BF34" s="27">
        <f t="shared" si="39"/>
        <v>0</v>
      </c>
      <c r="BG34" s="27">
        <f t="shared" si="39"/>
        <v>0</v>
      </c>
      <c r="BH34" s="27">
        <f t="shared" si="39"/>
        <v>0</v>
      </c>
      <c r="BI34" s="27">
        <f t="shared" si="39"/>
        <v>0</v>
      </c>
      <c r="BJ34" s="27">
        <f t="shared" si="39"/>
        <v>0</v>
      </c>
      <c r="BK34" s="27">
        <f t="shared" si="39"/>
        <v>0</v>
      </c>
      <c r="BL34" s="27">
        <f t="shared" si="39"/>
        <v>0</v>
      </c>
      <c r="BM34" s="27">
        <f t="shared" si="39"/>
        <v>0</v>
      </c>
      <c r="BN34" s="27">
        <f t="shared" si="39"/>
        <v>0</v>
      </c>
      <c r="BO34" s="27">
        <f t="shared" si="39"/>
        <v>0</v>
      </c>
      <c r="BP34" s="27">
        <f t="shared" ref="BP34:CF34" si="40">SUM(BP5:BP33)</f>
        <v>0</v>
      </c>
      <c r="BQ34" s="27">
        <f t="shared" si="40"/>
        <v>0</v>
      </c>
      <c r="BR34" s="27">
        <f t="shared" si="40"/>
        <v>0</v>
      </c>
      <c r="BS34" s="27">
        <f t="shared" si="40"/>
        <v>0</v>
      </c>
      <c r="BT34" s="27">
        <f t="shared" si="40"/>
        <v>0</v>
      </c>
      <c r="BU34" s="27">
        <f t="shared" si="40"/>
        <v>0</v>
      </c>
      <c r="BV34" s="27">
        <f t="shared" si="40"/>
        <v>0</v>
      </c>
      <c r="BW34" s="27">
        <f t="shared" si="40"/>
        <v>0</v>
      </c>
      <c r="BX34" s="27">
        <f t="shared" si="40"/>
        <v>0</v>
      </c>
      <c r="BY34" s="27">
        <f t="shared" si="40"/>
        <v>0</v>
      </c>
      <c r="BZ34" s="27">
        <f t="shared" si="40"/>
        <v>0</v>
      </c>
      <c r="CA34" s="27">
        <f t="shared" si="40"/>
        <v>0</v>
      </c>
      <c r="CB34" s="27">
        <f t="shared" si="40"/>
        <v>0</v>
      </c>
      <c r="CC34" s="27">
        <f t="shared" si="40"/>
        <v>0</v>
      </c>
      <c r="CD34" s="27">
        <f t="shared" si="40"/>
        <v>0</v>
      </c>
      <c r="CE34" s="42">
        <f t="shared" si="40"/>
        <v>8693</v>
      </c>
      <c r="CF34" s="42">
        <f t="shared" si="40"/>
        <v>143492</v>
      </c>
      <c r="CG34" s="6"/>
      <c r="CH34" s="6"/>
      <c r="CI34" s="6"/>
      <c r="CJ34" s="6"/>
      <c r="CK34" s="6"/>
      <c r="CL34" s="6"/>
    </row>
    <row r="36" spans="1:90" ht="18" thickBot="1" x14ac:dyDescent="0.5"/>
    <row r="37" spans="1:90" ht="20.25" x14ac:dyDescent="0.45">
      <c r="A37" s="14"/>
      <c r="B37" s="15"/>
      <c r="C37" s="391" t="s">
        <v>125</v>
      </c>
      <c r="D37" s="391"/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391"/>
      <c r="AA37" s="391"/>
      <c r="AB37" s="391"/>
      <c r="AC37" s="391"/>
      <c r="AD37" s="391"/>
      <c r="AE37" s="391"/>
      <c r="AF37" s="391"/>
      <c r="AG37" s="391"/>
      <c r="AH37" s="391"/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1"/>
      <c r="BH37" s="391"/>
      <c r="BI37" s="391"/>
      <c r="BJ37" s="391"/>
      <c r="BK37" s="391"/>
      <c r="BL37" s="391"/>
      <c r="BM37" s="391"/>
      <c r="BN37" s="391"/>
      <c r="BO37" s="391"/>
      <c r="BP37" s="391"/>
      <c r="BQ37" s="391"/>
      <c r="BR37" s="391"/>
      <c r="BS37" s="391"/>
      <c r="BT37" s="391"/>
      <c r="BU37" s="391"/>
      <c r="BV37" s="391"/>
      <c r="BW37" s="391"/>
      <c r="BX37" s="391"/>
      <c r="BY37" s="391"/>
      <c r="BZ37" s="391"/>
      <c r="CA37" s="391"/>
      <c r="CB37" s="391"/>
      <c r="CC37" s="391"/>
      <c r="CD37" s="391"/>
      <c r="CE37" s="391"/>
      <c r="CF37" s="391"/>
      <c r="CG37" s="6"/>
      <c r="CH37" s="6" t="s">
        <v>101</v>
      </c>
      <c r="CI37" s="6">
        <f>CE70</f>
        <v>7634</v>
      </c>
      <c r="CJ37" s="6"/>
      <c r="CK37" s="16">
        <v>12</v>
      </c>
      <c r="CL37" s="17">
        <v>14</v>
      </c>
    </row>
    <row r="38" spans="1:90" ht="19.5" x14ac:dyDescent="0.45">
      <c r="A38" s="392" t="s">
        <v>60</v>
      </c>
      <c r="B38" s="393" t="s">
        <v>100</v>
      </c>
      <c r="C38" s="395" t="s">
        <v>99</v>
      </c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395"/>
      <c r="AH38" s="395"/>
      <c r="AI38" s="395"/>
      <c r="AJ38" s="395"/>
      <c r="AK38" s="395"/>
      <c r="AL38" s="395"/>
      <c r="AM38" s="395"/>
      <c r="AN38" s="395"/>
      <c r="AO38" s="395"/>
      <c r="AP38" s="395"/>
      <c r="AQ38" s="395"/>
      <c r="AR38" s="395"/>
      <c r="AS38" s="395"/>
      <c r="AT38" s="395"/>
      <c r="AU38" s="395"/>
      <c r="AV38" s="395"/>
      <c r="AW38" s="395"/>
      <c r="AX38" s="395"/>
      <c r="AY38" s="395"/>
      <c r="AZ38" s="395"/>
      <c r="BA38" s="395"/>
      <c r="BB38" s="395"/>
      <c r="BC38" s="395"/>
      <c r="BD38" s="395"/>
      <c r="BE38" s="395"/>
      <c r="BF38" s="395"/>
      <c r="BG38" s="395"/>
      <c r="BH38" s="395"/>
      <c r="BI38" s="395"/>
      <c r="BJ38" s="395"/>
      <c r="BK38" s="395"/>
      <c r="BL38" s="395"/>
      <c r="BM38" s="395"/>
      <c r="BN38" s="395"/>
      <c r="BO38" s="395"/>
      <c r="BP38" s="395"/>
      <c r="BQ38" s="395"/>
      <c r="BR38" s="395"/>
      <c r="BS38" s="395"/>
      <c r="BT38" s="395"/>
      <c r="BU38" s="395"/>
      <c r="BV38" s="395"/>
      <c r="BW38" s="395"/>
      <c r="BX38" s="395"/>
      <c r="BY38" s="395"/>
      <c r="BZ38" s="395"/>
      <c r="CA38" s="395"/>
      <c r="CB38" s="395"/>
      <c r="CC38" s="395"/>
      <c r="CD38" s="395"/>
      <c r="CE38" s="395"/>
      <c r="CF38" s="395"/>
      <c r="CG38" s="18"/>
      <c r="CH38" s="6" t="s">
        <v>98</v>
      </c>
      <c r="CI38" s="18">
        <f>CF70</f>
        <v>129856</v>
      </c>
      <c r="CJ38" s="18"/>
      <c r="CK38" s="19">
        <v>24</v>
      </c>
      <c r="CL38" s="20">
        <v>40</v>
      </c>
    </row>
    <row r="39" spans="1:90" ht="78.75" customHeight="1" x14ac:dyDescent="0.45">
      <c r="A39" s="392"/>
      <c r="B39" s="393"/>
      <c r="C39" s="318" t="s">
        <v>97</v>
      </c>
      <c r="D39" s="320"/>
      <c r="E39" s="318" t="s">
        <v>96</v>
      </c>
      <c r="F39" s="320"/>
      <c r="G39" s="315" t="s">
        <v>95</v>
      </c>
      <c r="H39" s="315"/>
      <c r="I39" s="318" t="s">
        <v>94</v>
      </c>
      <c r="J39" s="320"/>
      <c r="K39" s="318" t="s">
        <v>93</v>
      </c>
      <c r="L39" s="320"/>
      <c r="M39" s="318" t="s">
        <v>92</v>
      </c>
      <c r="N39" s="320"/>
      <c r="O39" s="318" t="s">
        <v>91</v>
      </c>
      <c r="P39" s="320"/>
      <c r="Q39" s="318" t="s">
        <v>90</v>
      </c>
      <c r="R39" s="320"/>
      <c r="S39" s="318" t="s">
        <v>89</v>
      </c>
      <c r="T39" s="320"/>
      <c r="U39" s="318" t="s">
        <v>88</v>
      </c>
      <c r="V39" s="320"/>
      <c r="W39" s="318" t="s">
        <v>87</v>
      </c>
      <c r="X39" s="320"/>
      <c r="Y39" s="318" t="s">
        <v>86</v>
      </c>
      <c r="Z39" s="320"/>
      <c r="AA39" s="318" t="s">
        <v>85</v>
      </c>
      <c r="AB39" s="320"/>
      <c r="AC39" s="315" t="s">
        <v>84</v>
      </c>
      <c r="AD39" s="315"/>
      <c r="AE39" s="315" t="s">
        <v>83</v>
      </c>
      <c r="AF39" s="315"/>
      <c r="AG39" s="318" t="s">
        <v>82</v>
      </c>
      <c r="AH39" s="320"/>
      <c r="AI39" s="318" t="s">
        <v>81</v>
      </c>
      <c r="AJ39" s="320"/>
      <c r="AK39" s="315" t="s">
        <v>80</v>
      </c>
      <c r="AL39" s="315"/>
      <c r="AM39" s="315" t="s">
        <v>79</v>
      </c>
      <c r="AN39" s="315"/>
      <c r="AO39" s="315" t="s">
        <v>78</v>
      </c>
      <c r="AP39" s="315"/>
      <c r="AQ39" s="315" t="s">
        <v>77</v>
      </c>
      <c r="AR39" s="315"/>
      <c r="AS39" s="318" t="s">
        <v>76</v>
      </c>
      <c r="AT39" s="320"/>
      <c r="AU39" s="318" t="s">
        <v>75</v>
      </c>
      <c r="AV39" s="320"/>
      <c r="AW39" s="318" t="s">
        <v>74</v>
      </c>
      <c r="AX39" s="320"/>
      <c r="AY39" s="318" t="s">
        <v>73</v>
      </c>
      <c r="AZ39" s="320"/>
      <c r="BA39" s="318" t="s">
        <v>72</v>
      </c>
      <c r="BB39" s="320"/>
      <c r="BC39" s="315" t="s">
        <v>71</v>
      </c>
      <c r="BD39" s="315"/>
      <c r="BE39" s="315" t="s">
        <v>70</v>
      </c>
      <c r="BF39" s="315"/>
      <c r="BG39" s="315" t="s">
        <v>69</v>
      </c>
      <c r="BH39" s="315"/>
      <c r="BI39" s="318" t="s">
        <v>196</v>
      </c>
      <c r="BJ39" s="320"/>
      <c r="BK39" s="318" t="s">
        <v>195</v>
      </c>
      <c r="BL39" s="320"/>
      <c r="BM39" s="318" t="s">
        <v>207</v>
      </c>
      <c r="BN39" s="320"/>
      <c r="BO39" s="318" t="s">
        <v>209</v>
      </c>
      <c r="BP39" s="320"/>
      <c r="BQ39" s="318"/>
      <c r="BR39" s="320"/>
      <c r="BS39" s="318" t="s">
        <v>208</v>
      </c>
      <c r="BT39" s="320"/>
      <c r="BU39" s="318" t="s">
        <v>210</v>
      </c>
      <c r="BV39" s="320"/>
      <c r="BW39" s="318" t="s">
        <v>211</v>
      </c>
      <c r="BX39" s="320"/>
      <c r="BY39" s="318"/>
      <c r="BZ39" s="320"/>
      <c r="CA39" s="318"/>
      <c r="CB39" s="320"/>
      <c r="CC39" s="318"/>
      <c r="CD39" s="320"/>
      <c r="CE39" s="318" t="s">
        <v>68</v>
      </c>
      <c r="CF39" s="320"/>
      <c r="CG39" s="18"/>
      <c r="CH39" s="18"/>
      <c r="CI39" s="18"/>
      <c r="CJ39" s="18"/>
      <c r="CK39" s="18"/>
      <c r="CL39" s="18"/>
    </row>
    <row r="40" spans="1:90" ht="19.5" x14ac:dyDescent="0.45">
      <c r="A40" s="392"/>
      <c r="B40" s="393"/>
      <c r="C40" s="37" t="s">
        <v>65</v>
      </c>
      <c r="D40" s="37" t="s">
        <v>64</v>
      </c>
      <c r="E40" s="38" t="s">
        <v>65</v>
      </c>
      <c r="F40" s="38" t="s">
        <v>64</v>
      </c>
      <c r="G40" s="38" t="s">
        <v>65</v>
      </c>
      <c r="H40" s="38" t="s">
        <v>64</v>
      </c>
      <c r="I40" s="38" t="s">
        <v>65</v>
      </c>
      <c r="J40" s="38" t="s">
        <v>64</v>
      </c>
      <c r="K40" s="38" t="s">
        <v>65</v>
      </c>
      <c r="L40" s="38" t="s">
        <v>64</v>
      </c>
      <c r="M40" s="38" t="s">
        <v>65</v>
      </c>
      <c r="N40" s="38" t="s">
        <v>64</v>
      </c>
      <c r="O40" s="38" t="s">
        <v>65</v>
      </c>
      <c r="P40" s="38" t="s">
        <v>64</v>
      </c>
      <c r="Q40" s="38" t="s">
        <v>65</v>
      </c>
      <c r="R40" s="38" t="s">
        <v>64</v>
      </c>
      <c r="S40" s="38" t="s">
        <v>65</v>
      </c>
      <c r="T40" s="38" t="s">
        <v>64</v>
      </c>
      <c r="U40" s="38" t="s">
        <v>65</v>
      </c>
      <c r="V40" s="38" t="s">
        <v>64</v>
      </c>
      <c r="W40" s="38" t="s">
        <v>65</v>
      </c>
      <c r="X40" s="38" t="s">
        <v>64</v>
      </c>
      <c r="Y40" s="38" t="s">
        <v>65</v>
      </c>
      <c r="Z40" s="38" t="s">
        <v>64</v>
      </c>
      <c r="AA40" s="38" t="s">
        <v>65</v>
      </c>
      <c r="AB40" s="38" t="s">
        <v>64</v>
      </c>
      <c r="AC40" s="38" t="s">
        <v>65</v>
      </c>
      <c r="AD40" s="38" t="s">
        <v>64</v>
      </c>
      <c r="AE40" s="38" t="s">
        <v>65</v>
      </c>
      <c r="AF40" s="38" t="s">
        <v>64</v>
      </c>
      <c r="AG40" s="38" t="s">
        <v>65</v>
      </c>
      <c r="AH40" s="38" t="s">
        <v>64</v>
      </c>
      <c r="AI40" s="38" t="s">
        <v>65</v>
      </c>
      <c r="AJ40" s="38" t="s">
        <v>64</v>
      </c>
      <c r="AK40" s="38" t="s">
        <v>65</v>
      </c>
      <c r="AL40" s="38" t="s">
        <v>64</v>
      </c>
      <c r="AM40" s="38" t="s">
        <v>65</v>
      </c>
      <c r="AN40" s="38" t="s">
        <v>64</v>
      </c>
      <c r="AO40" s="38" t="s">
        <v>65</v>
      </c>
      <c r="AP40" s="38" t="s">
        <v>64</v>
      </c>
      <c r="AQ40" s="38" t="s">
        <v>65</v>
      </c>
      <c r="AR40" s="38" t="s">
        <v>64</v>
      </c>
      <c r="AS40" s="38" t="s">
        <v>65</v>
      </c>
      <c r="AT40" s="38" t="s">
        <v>64</v>
      </c>
      <c r="AU40" s="38" t="s">
        <v>65</v>
      </c>
      <c r="AV40" s="38" t="s">
        <v>64</v>
      </c>
      <c r="AW40" s="38" t="s">
        <v>65</v>
      </c>
      <c r="AX40" s="38" t="s">
        <v>64</v>
      </c>
      <c r="AY40" s="38" t="s">
        <v>65</v>
      </c>
      <c r="AZ40" s="38" t="s">
        <v>64</v>
      </c>
      <c r="BA40" s="38" t="s">
        <v>65</v>
      </c>
      <c r="BB40" s="38" t="s">
        <v>64</v>
      </c>
      <c r="BC40" s="38" t="s">
        <v>65</v>
      </c>
      <c r="BD40" s="38" t="s">
        <v>64</v>
      </c>
      <c r="BE40" s="38" t="s">
        <v>65</v>
      </c>
      <c r="BF40" s="38" t="s">
        <v>64</v>
      </c>
      <c r="BG40" s="38" t="s">
        <v>65</v>
      </c>
      <c r="BH40" s="38" t="s">
        <v>64</v>
      </c>
      <c r="BI40" s="38" t="s">
        <v>193</v>
      </c>
      <c r="BJ40" s="38" t="s">
        <v>64</v>
      </c>
      <c r="BK40" s="38" t="s">
        <v>193</v>
      </c>
      <c r="BL40" s="38" t="s">
        <v>64</v>
      </c>
      <c r="BM40" s="38" t="s">
        <v>193</v>
      </c>
      <c r="BN40" s="38" t="s">
        <v>64</v>
      </c>
      <c r="BO40" s="38" t="s">
        <v>193</v>
      </c>
      <c r="BP40" s="38" t="s">
        <v>64</v>
      </c>
      <c r="BQ40" s="38" t="s">
        <v>65</v>
      </c>
      <c r="BR40" s="38" t="s">
        <v>64</v>
      </c>
      <c r="BS40" s="38" t="s">
        <v>65</v>
      </c>
      <c r="BT40" s="38" t="s">
        <v>64</v>
      </c>
      <c r="BU40" s="38" t="s">
        <v>65</v>
      </c>
      <c r="BV40" s="38" t="s">
        <v>64</v>
      </c>
      <c r="BW40" s="38" t="s">
        <v>65</v>
      </c>
      <c r="BX40" s="38" t="s">
        <v>64</v>
      </c>
      <c r="BY40" s="38" t="s">
        <v>65</v>
      </c>
      <c r="BZ40" s="38" t="s">
        <v>64</v>
      </c>
      <c r="CA40" s="38" t="s">
        <v>65</v>
      </c>
      <c r="CB40" s="38" t="s">
        <v>64</v>
      </c>
      <c r="CC40" s="38" t="s">
        <v>65</v>
      </c>
      <c r="CD40" s="38" t="s">
        <v>64</v>
      </c>
      <c r="CE40" s="38" t="s">
        <v>65</v>
      </c>
      <c r="CF40" s="38" t="s">
        <v>64</v>
      </c>
      <c r="CG40" s="18"/>
      <c r="CH40" s="18"/>
      <c r="CI40" s="18"/>
      <c r="CJ40" s="18"/>
      <c r="CK40" s="21"/>
      <c r="CL40" s="18"/>
    </row>
    <row r="41" spans="1:90" x14ac:dyDescent="0.45">
      <c r="A41" s="22">
        <v>1</v>
      </c>
      <c r="B41" s="23">
        <v>46055</v>
      </c>
      <c r="C41" s="24"/>
      <c r="D41" s="24">
        <f>C41*14</f>
        <v>0</v>
      </c>
      <c r="E41" s="24">
        <v>80</v>
      </c>
      <c r="F41" s="24">
        <f>E41*14</f>
        <v>1120</v>
      </c>
      <c r="G41" s="24">
        <v>150</v>
      </c>
      <c r="H41" s="24">
        <f>G41*24</f>
        <v>3600</v>
      </c>
      <c r="I41" s="24"/>
      <c r="J41" s="24">
        <f>I41*14</f>
        <v>0</v>
      </c>
      <c r="K41" s="24"/>
      <c r="L41" s="24">
        <f>K41*14</f>
        <v>0</v>
      </c>
      <c r="M41" s="24">
        <v>100</v>
      </c>
      <c r="N41" s="24">
        <f>M41*14</f>
        <v>1400</v>
      </c>
      <c r="O41" s="24"/>
      <c r="P41" s="24">
        <f>O41*24</f>
        <v>0</v>
      </c>
      <c r="Q41" s="24"/>
      <c r="R41" s="24">
        <f>Q41*24</f>
        <v>0</v>
      </c>
      <c r="S41" s="24"/>
      <c r="T41" s="24">
        <f>S41*14</f>
        <v>0</v>
      </c>
      <c r="U41" s="24">
        <v>10</v>
      </c>
      <c r="V41" s="24">
        <f>U41*14</f>
        <v>140</v>
      </c>
      <c r="W41" s="24">
        <v>40</v>
      </c>
      <c r="X41" s="24">
        <f>W41*14</f>
        <v>560</v>
      </c>
      <c r="Y41" s="5">
        <v>60</v>
      </c>
      <c r="Z41" s="24">
        <f>Y41*14</f>
        <v>840</v>
      </c>
      <c r="AA41" s="24"/>
      <c r="AB41" s="24">
        <f>AA41*14</f>
        <v>0</v>
      </c>
      <c r="AC41" s="24"/>
      <c r="AD41" s="24">
        <f>AC41*12</f>
        <v>0</v>
      </c>
      <c r="AE41" s="24"/>
      <c r="AF41" s="24">
        <f>AE41*12</f>
        <v>0</v>
      </c>
      <c r="AG41" s="24"/>
      <c r="AH41" s="24">
        <f>AG41*12</f>
        <v>0</v>
      </c>
      <c r="AI41" s="24"/>
      <c r="AJ41" s="24">
        <f>AI41*24</f>
        <v>0</v>
      </c>
      <c r="AK41" s="24"/>
      <c r="AL41" s="24">
        <f>AK41*12</f>
        <v>0</v>
      </c>
      <c r="AM41" s="24">
        <v>20</v>
      </c>
      <c r="AN41" s="24">
        <f>AM41*12</f>
        <v>240</v>
      </c>
      <c r="AO41" s="24"/>
      <c r="AP41" s="24">
        <f>AO41*12</f>
        <v>0</v>
      </c>
      <c r="AQ41" s="24"/>
      <c r="AR41" s="24">
        <f>AQ41*12</f>
        <v>0</v>
      </c>
      <c r="AS41" s="24"/>
      <c r="AT41" s="24">
        <f>AS41*12</f>
        <v>0</v>
      </c>
      <c r="AU41" s="24"/>
      <c r="AV41" s="24">
        <f>AU41*12</f>
        <v>0</v>
      </c>
      <c r="AW41" s="24"/>
      <c r="AX41" s="24">
        <f>AW41*24</f>
        <v>0</v>
      </c>
      <c r="AY41" s="24"/>
      <c r="AZ41" s="24">
        <f>AY41*14</f>
        <v>0</v>
      </c>
      <c r="BA41" s="24"/>
      <c r="BB41" s="24">
        <f>BA41*14</f>
        <v>0</v>
      </c>
      <c r="BC41" s="24"/>
      <c r="BD41" s="24">
        <f>BC41*24</f>
        <v>0</v>
      </c>
      <c r="BE41" s="24"/>
      <c r="BF41" s="24">
        <f>BE41*24</f>
        <v>0</v>
      </c>
      <c r="BG41" s="24"/>
      <c r="BH41" s="24">
        <f>BG41*12</f>
        <v>0</v>
      </c>
      <c r="BI41" s="24"/>
      <c r="BJ41" s="24">
        <f>BI41*24</f>
        <v>0</v>
      </c>
      <c r="BK41" s="24"/>
      <c r="BL41" s="24">
        <f>BK41*12</f>
        <v>0</v>
      </c>
      <c r="BM41" s="24"/>
      <c r="BN41" s="24">
        <f>BM41*14</f>
        <v>0</v>
      </c>
      <c r="BO41" s="24"/>
      <c r="BP41" s="24">
        <f>BO41*12</f>
        <v>0</v>
      </c>
      <c r="BQ41" s="24"/>
      <c r="BR41" s="24">
        <f>BQ41*24</f>
        <v>0</v>
      </c>
      <c r="BS41" s="24"/>
      <c r="BT41" s="24">
        <f>BS41*14</f>
        <v>0</v>
      </c>
      <c r="BU41" s="24"/>
      <c r="BV41" s="24">
        <f>BU41*12</f>
        <v>0</v>
      </c>
      <c r="BW41" s="24"/>
      <c r="BX41" s="24">
        <f>BW41*12</f>
        <v>0</v>
      </c>
      <c r="BY41" s="24"/>
      <c r="BZ41" s="24"/>
      <c r="CA41" s="24"/>
      <c r="CB41" s="24"/>
      <c r="CC41" s="24"/>
      <c r="CD41" s="24"/>
      <c r="CE41" s="39">
        <f t="shared" ref="CE41:CE69" si="41">CC41+CA41+BY41+BW41+BU41+BS41+BQ41+BO41+BM41+BK41+BI41+BG41+BE41+BC41+BA41+AY41+AW41+AU41+AS41+AQ41+AO41+AM41+AK41+AI41+AG41+AE41+AC41+AA41+Y41+W41+U41+S41+Q41+O41+M41+K41+I41+G41+E41+C41</f>
        <v>460</v>
      </c>
      <c r="CF41" s="39">
        <f t="shared" ref="CF41:CF69" si="42">CD41+CB41+BZ41+BX41+BV41+BT41+BR41+BP41+BN41+BL41+BJ41+BH41+BF41+BD41+BB41+AZ41+AX41+AV41+AT41+AR41+AP41+AN41+AL41+AJ41+AH41+AF41+AD41+AB41+Z41+X41+V41+T41+R41+P41+N41+L41+J41+H41+F41+D41</f>
        <v>7900</v>
      </c>
      <c r="CG41" s="6"/>
      <c r="CH41" s="6"/>
      <c r="CI41" s="6"/>
      <c r="CJ41" s="6"/>
      <c r="CK41" s="6"/>
      <c r="CL41" s="6"/>
    </row>
    <row r="42" spans="1:90" x14ac:dyDescent="0.45">
      <c r="A42" s="22">
        <v>2</v>
      </c>
      <c r="B42" s="23">
        <v>46056</v>
      </c>
      <c r="C42" s="24">
        <v>30</v>
      </c>
      <c r="D42" s="24">
        <f t="shared" ref="D42:D69" si="43">C42*14</f>
        <v>420</v>
      </c>
      <c r="E42" s="24">
        <v>20</v>
      </c>
      <c r="F42" s="24">
        <f t="shared" ref="F42:F69" si="44">E42*14</f>
        <v>280</v>
      </c>
      <c r="G42" s="24">
        <v>60</v>
      </c>
      <c r="H42" s="24">
        <f t="shared" ref="H42:H69" si="45">G42*24</f>
        <v>1440</v>
      </c>
      <c r="I42" s="24"/>
      <c r="J42" s="24">
        <f t="shared" ref="J42:J69" si="46">I42*14</f>
        <v>0</v>
      </c>
      <c r="K42" s="24"/>
      <c r="L42" s="24">
        <f t="shared" ref="L42:L69" si="47">K42*14</f>
        <v>0</v>
      </c>
      <c r="M42" s="24">
        <v>20</v>
      </c>
      <c r="N42" s="24">
        <f t="shared" ref="N42:N69" si="48">M42*14</f>
        <v>280</v>
      </c>
      <c r="O42" s="24"/>
      <c r="P42" s="24">
        <f t="shared" ref="P42:P69" si="49">O42*24</f>
        <v>0</v>
      </c>
      <c r="Q42" s="24"/>
      <c r="R42" s="24">
        <f t="shared" ref="R42:R69" si="50">Q42*24</f>
        <v>0</v>
      </c>
      <c r="S42" s="24"/>
      <c r="T42" s="24">
        <f t="shared" ref="T42:T69" si="51">S42*14</f>
        <v>0</v>
      </c>
      <c r="U42" s="24"/>
      <c r="V42" s="24">
        <f t="shared" ref="V42:V69" si="52">U42*14</f>
        <v>0</v>
      </c>
      <c r="W42" s="24">
        <v>30</v>
      </c>
      <c r="X42" s="24">
        <f t="shared" ref="X42:X69" si="53">W42*14</f>
        <v>420</v>
      </c>
      <c r="Y42" s="5">
        <v>20</v>
      </c>
      <c r="Z42" s="24">
        <f t="shared" ref="Z42:Z69" si="54">Y42*14</f>
        <v>280</v>
      </c>
      <c r="AA42" s="24"/>
      <c r="AB42" s="24">
        <f t="shared" ref="AB42:AB69" si="55">AA42*14</f>
        <v>0</v>
      </c>
      <c r="AC42" s="24"/>
      <c r="AD42" s="24">
        <f t="shared" ref="AD42:AD69" si="56">AC42*12</f>
        <v>0</v>
      </c>
      <c r="AE42" s="24"/>
      <c r="AF42" s="24">
        <f t="shared" ref="AF42:AF69" si="57">AE42*12</f>
        <v>0</v>
      </c>
      <c r="AG42" s="24"/>
      <c r="AH42" s="24">
        <f t="shared" ref="AH42:AH68" si="58">AG42*12</f>
        <v>0</v>
      </c>
      <c r="AI42" s="24"/>
      <c r="AJ42" s="24">
        <f t="shared" ref="AJ42:AJ68" si="59">AI42*24</f>
        <v>0</v>
      </c>
      <c r="AK42" s="24"/>
      <c r="AL42" s="24">
        <f t="shared" ref="AL42:AL69" si="60">AK42*12</f>
        <v>0</v>
      </c>
      <c r="AM42" s="24"/>
      <c r="AN42" s="24">
        <f t="shared" ref="AN42:AN69" si="61">AM42*12</f>
        <v>0</v>
      </c>
      <c r="AO42" s="24"/>
      <c r="AP42" s="24">
        <f t="shared" ref="AP42:AP69" si="62">AO42*12</f>
        <v>0</v>
      </c>
      <c r="AQ42" s="24"/>
      <c r="AR42" s="24">
        <f t="shared" ref="AR42:AR69" si="63">AQ42*12</f>
        <v>0</v>
      </c>
      <c r="AS42" s="24"/>
      <c r="AT42" s="24">
        <f t="shared" ref="AT42:AT69" si="64">AS42*12</f>
        <v>0</v>
      </c>
      <c r="AU42" s="24"/>
      <c r="AV42" s="24">
        <f t="shared" ref="AV42:AV69" si="65">AU42*12</f>
        <v>0</v>
      </c>
      <c r="AW42" s="24"/>
      <c r="AX42" s="24">
        <f t="shared" ref="AX42:AX69" si="66">AW42*24</f>
        <v>0</v>
      </c>
      <c r="AY42" s="24"/>
      <c r="AZ42" s="24">
        <f t="shared" ref="AZ42:AZ69" si="67">AY42*14</f>
        <v>0</v>
      </c>
      <c r="BA42" s="24"/>
      <c r="BB42" s="24">
        <f t="shared" ref="BB42:BB69" si="68">BA42*14</f>
        <v>0</v>
      </c>
      <c r="BC42" s="24"/>
      <c r="BD42" s="24">
        <f t="shared" ref="BD42:BD69" si="69">BC42*24</f>
        <v>0</v>
      </c>
      <c r="BE42" s="24"/>
      <c r="BF42" s="24">
        <f t="shared" ref="BF42:BF69" si="70">BE42*24</f>
        <v>0</v>
      </c>
      <c r="BG42" s="24"/>
      <c r="BH42" s="24">
        <f t="shared" ref="BH42:BH69" si="71">BG42*12</f>
        <v>0</v>
      </c>
      <c r="BI42" s="24"/>
      <c r="BJ42" s="24">
        <f t="shared" ref="BJ42:BJ69" si="72">BI42*24</f>
        <v>0</v>
      </c>
      <c r="BK42" s="24"/>
      <c r="BL42" s="24">
        <f t="shared" ref="BL42:BL69" si="73">BK42*12</f>
        <v>0</v>
      </c>
      <c r="BM42" s="24"/>
      <c r="BN42" s="24">
        <f t="shared" ref="BN42:BN69" si="74">BM42*14</f>
        <v>0</v>
      </c>
      <c r="BO42" s="24"/>
      <c r="BP42" s="24">
        <f t="shared" ref="BP42:BP69" si="75">BO42*12</f>
        <v>0</v>
      </c>
      <c r="BQ42" s="24"/>
      <c r="BR42" s="24">
        <f t="shared" ref="BR42:BR69" si="76">BQ42*24</f>
        <v>0</v>
      </c>
      <c r="BS42" s="24"/>
      <c r="BT42" s="24">
        <f t="shared" ref="BT42:BT69" si="77">BS42*14</f>
        <v>0</v>
      </c>
      <c r="BU42" s="24"/>
      <c r="BV42" s="24">
        <f t="shared" ref="BV42:BV69" si="78">BU42*12</f>
        <v>0</v>
      </c>
      <c r="BW42" s="24"/>
      <c r="BX42" s="24">
        <f t="shared" ref="BX42:BX69" si="79">BW42*12</f>
        <v>0</v>
      </c>
      <c r="BY42" s="24"/>
      <c r="BZ42" s="24"/>
      <c r="CA42" s="24"/>
      <c r="CB42" s="24"/>
      <c r="CC42" s="24"/>
      <c r="CD42" s="24"/>
      <c r="CE42" s="39">
        <f t="shared" si="41"/>
        <v>180</v>
      </c>
      <c r="CF42" s="39">
        <f t="shared" si="42"/>
        <v>3120</v>
      </c>
      <c r="CG42" s="6"/>
      <c r="CH42" s="6"/>
      <c r="CI42" s="6"/>
      <c r="CJ42" s="6"/>
      <c r="CK42" s="6"/>
      <c r="CL42" s="6"/>
    </row>
    <row r="43" spans="1:90" x14ac:dyDescent="0.45">
      <c r="A43" s="22">
        <v>3</v>
      </c>
      <c r="B43" s="23">
        <v>46057</v>
      </c>
      <c r="C43" s="24"/>
      <c r="D43" s="24">
        <f t="shared" si="43"/>
        <v>0</v>
      </c>
      <c r="E43" s="24">
        <v>50</v>
      </c>
      <c r="F43" s="24">
        <f t="shared" si="44"/>
        <v>700</v>
      </c>
      <c r="G43" s="24">
        <v>30</v>
      </c>
      <c r="H43" s="24">
        <f t="shared" si="45"/>
        <v>720</v>
      </c>
      <c r="I43" s="24"/>
      <c r="J43" s="24">
        <f t="shared" si="46"/>
        <v>0</v>
      </c>
      <c r="K43" s="24"/>
      <c r="L43" s="24">
        <f t="shared" si="47"/>
        <v>0</v>
      </c>
      <c r="M43" s="24"/>
      <c r="N43" s="24">
        <f t="shared" si="48"/>
        <v>0</v>
      </c>
      <c r="O43" s="24"/>
      <c r="P43" s="24">
        <f t="shared" si="49"/>
        <v>0</v>
      </c>
      <c r="Q43" s="24"/>
      <c r="R43" s="24">
        <f t="shared" si="50"/>
        <v>0</v>
      </c>
      <c r="S43" s="24"/>
      <c r="T43" s="24">
        <f t="shared" si="51"/>
        <v>0</v>
      </c>
      <c r="U43" s="24">
        <v>10</v>
      </c>
      <c r="V43" s="24">
        <f t="shared" si="52"/>
        <v>140</v>
      </c>
      <c r="W43" s="24">
        <v>70</v>
      </c>
      <c r="X43" s="24">
        <f t="shared" si="53"/>
        <v>980</v>
      </c>
      <c r="Y43" s="5"/>
      <c r="Z43" s="24">
        <f t="shared" si="54"/>
        <v>0</v>
      </c>
      <c r="AA43" s="24"/>
      <c r="AB43" s="24">
        <f t="shared" si="55"/>
        <v>0</v>
      </c>
      <c r="AC43" s="24"/>
      <c r="AD43" s="24">
        <f t="shared" si="56"/>
        <v>0</v>
      </c>
      <c r="AE43" s="24"/>
      <c r="AF43" s="24">
        <f t="shared" si="57"/>
        <v>0</v>
      </c>
      <c r="AG43" s="24"/>
      <c r="AH43" s="24">
        <f t="shared" si="58"/>
        <v>0</v>
      </c>
      <c r="AI43" s="24"/>
      <c r="AJ43" s="24">
        <f t="shared" si="59"/>
        <v>0</v>
      </c>
      <c r="AK43" s="24"/>
      <c r="AL43" s="24">
        <f t="shared" si="60"/>
        <v>0</v>
      </c>
      <c r="AM43" s="24">
        <v>10</v>
      </c>
      <c r="AN43" s="24">
        <f t="shared" si="61"/>
        <v>120</v>
      </c>
      <c r="AO43" s="24"/>
      <c r="AP43" s="24">
        <f t="shared" si="62"/>
        <v>0</v>
      </c>
      <c r="AQ43" s="24"/>
      <c r="AR43" s="24">
        <f t="shared" si="63"/>
        <v>0</v>
      </c>
      <c r="AS43" s="24"/>
      <c r="AT43" s="24">
        <f t="shared" si="64"/>
        <v>0</v>
      </c>
      <c r="AU43" s="24"/>
      <c r="AV43" s="24">
        <f t="shared" si="65"/>
        <v>0</v>
      </c>
      <c r="AW43" s="24"/>
      <c r="AX43" s="24">
        <f t="shared" si="66"/>
        <v>0</v>
      </c>
      <c r="AY43" s="24"/>
      <c r="AZ43" s="24">
        <f t="shared" si="67"/>
        <v>0</v>
      </c>
      <c r="BA43" s="24"/>
      <c r="BB43" s="24">
        <f t="shared" si="68"/>
        <v>0</v>
      </c>
      <c r="BC43" s="24"/>
      <c r="BD43" s="24">
        <f t="shared" si="69"/>
        <v>0</v>
      </c>
      <c r="BE43" s="24"/>
      <c r="BF43" s="24">
        <f t="shared" si="70"/>
        <v>0</v>
      </c>
      <c r="BG43" s="24"/>
      <c r="BH43" s="24">
        <f t="shared" si="71"/>
        <v>0</v>
      </c>
      <c r="BI43" s="24"/>
      <c r="BJ43" s="24">
        <f t="shared" si="72"/>
        <v>0</v>
      </c>
      <c r="BK43" s="24"/>
      <c r="BL43" s="24">
        <f t="shared" si="73"/>
        <v>0</v>
      </c>
      <c r="BM43" s="24"/>
      <c r="BN43" s="24">
        <f t="shared" si="74"/>
        <v>0</v>
      </c>
      <c r="BO43" s="24"/>
      <c r="BP43" s="24">
        <f t="shared" si="75"/>
        <v>0</v>
      </c>
      <c r="BQ43" s="24"/>
      <c r="BR43" s="24">
        <f t="shared" si="76"/>
        <v>0</v>
      </c>
      <c r="BS43" s="24"/>
      <c r="BT43" s="24">
        <f t="shared" si="77"/>
        <v>0</v>
      </c>
      <c r="BU43" s="24"/>
      <c r="BV43" s="24">
        <f t="shared" si="78"/>
        <v>0</v>
      </c>
      <c r="BW43" s="24"/>
      <c r="BX43" s="24">
        <f t="shared" si="79"/>
        <v>0</v>
      </c>
      <c r="BY43" s="24"/>
      <c r="BZ43" s="24"/>
      <c r="CA43" s="24"/>
      <c r="CB43" s="24"/>
      <c r="CC43" s="24"/>
      <c r="CD43" s="24"/>
      <c r="CE43" s="39">
        <f t="shared" si="41"/>
        <v>170</v>
      </c>
      <c r="CF43" s="39">
        <f t="shared" si="42"/>
        <v>2660</v>
      </c>
      <c r="CG43" s="6"/>
      <c r="CH43" s="6"/>
      <c r="CI43" s="6"/>
      <c r="CJ43" s="6"/>
      <c r="CK43" s="6"/>
      <c r="CL43" s="6"/>
    </row>
    <row r="44" spans="1:90" x14ac:dyDescent="0.45">
      <c r="A44" s="22">
        <v>4</v>
      </c>
      <c r="B44" s="23">
        <v>46058</v>
      </c>
      <c r="C44" s="24">
        <v>10</v>
      </c>
      <c r="D44" s="24">
        <f t="shared" si="43"/>
        <v>140</v>
      </c>
      <c r="E44" s="24">
        <v>50</v>
      </c>
      <c r="F44" s="24">
        <f t="shared" si="44"/>
        <v>700</v>
      </c>
      <c r="G44" s="24">
        <v>80</v>
      </c>
      <c r="H44" s="24">
        <f t="shared" si="45"/>
        <v>1920</v>
      </c>
      <c r="I44" s="24"/>
      <c r="J44" s="24">
        <f t="shared" si="46"/>
        <v>0</v>
      </c>
      <c r="K44" s="24"/>
      <c r="L44" s="24">
        <f t="shared" si="47"/>
        <v>0</v>
      </c>
      <c r="M44" s="24">
        <v>30</v>
      </c>
      <c r="N44" s="24">
        <f t="shared" si="48"/>
        <v>420</v>
      </c>
      <c r="O44" s="24"/>
      <c r="P44" s="24">
        <f t="shared" si="49"/>
        <v>0</v>
      </c>
      <c r="Q44" s="24"/>
      <c r="R44" s="24">
        <f t="shared" si="50"/>
        <v>0</v>
      </c>
      <c r="S44" s="24"/>
      <c r="T44" s="24">
        <f t="shared" si="51"/>
        <v>0</v>
      </c>
      <c r="U44" s="24">
        <v>10</v>
      </c>
      <c r="V44" s="24">
        <f t="shared" si="52"/>
        <v>140</v>
      </c>
      <c r="W44" s="24">
        <v>60</v>
      </c>
      <c r="X44" s="24">
        <f t="shared" si="53"/>
        <v>840</v>
      </c>
      <c r="Y44" s="5"/>
      <c r="Z44" s="24">
        <f t="shared" si="54"/>
        <v>0</v>
      </c>
      <c r="AA44" s="24"/>
      <c r="AB44" s="24">
        <f t="shared" si="55"/>
        <v>0</v>
      </c>
      <c r="AC44" s="24"/>
      <c r="AD44" s="24">
        <f t="shared" si="56"/>
        <v>0</v>
      </c>
      <c r="AE44" s="24"/>
      <c r="AF44" s="24">
        <f t="shared" si="57"/>
        <v>0</v>
      </c>
      <c r="AG44" s="24"/>
      <c r="AH44" s="24">
        <f t="shared" si="58"/>
        <v>0</v>
      </c>
      <c r="AI44" s="24"/>
      <c r="AJ44" s="24">
        <f t="shared" si="59"/>
        <v>0</v>
      </c>
      <c r="AK44" s="24"/>
      <c r="AL44" s="24">
        <f t="shared" si="60"/>
        <v>0</v>
      </c>
      <c r="AM44" s="24">
        <v>20</v>
      </c>
      <c r="AN44" s="24">
        <f t="shared" si="61"/>
        <v>240</v>
      </c>
      <c r="AO44" s="24"/>
      <c r="AP44" s="24">
        <f t="shared" si="62"/>
        <v>0</v>
      </c>
      <c r="AQ44" s="24"/>
      <c r="AR44" s="24">
        <f t="shared" si="63"/>
        <v>0</v>
      </c>
      <c r="AS44" s="24"/>
      <c r="AT44" s="24">
        <f t="shared" si="64"/>
        <v>0</v>
      </c>
      <c r="AU44" s="24"/>
      <c r="AV44" s="24">
        <f t="shared" si="65"/>
        <v>0</v>
      </c>
      <c r="AW44" s="24"/>
      <c r="AX44" s="24">
        <f t="shared" si="66"/>
        <v>0</v>
      </c>
      <c r="AY44" s="24"/>
      <c r="AZ44" s="24">
        <f t="shared" si="67"/>
        <v>0</v>
      </c>
      <c r="BA44" s="24"/>
      <c r="BB44" s="24">
        <f t="shared" si="68"/>
        <v>0</v>
      </c>
      <c r="BC44" s="24"/>
      <c r="BD44" s="24">
        <f t="shared" si="69"/>
        <v>0</v>
      </c>
      <c r="BE44" s="24"/>
      <c r="BF44" s="24">
        <f t="shared" si="70"/>
        <v>0</v>
      </c>
      <c r="BG44" s="24"/>
      <c r="BH44" s="24">
        <f t="shared" si="71"/>
        <v>0</v>
      </c>
      <c r="BI44" s="24"/>
      <c r="BJ44" s="24">
        <f t="shared" si="72"/>
        <v>0</v>
      </c>
      <c r="BK44" s="24"/>
      <c r="BL44" s="24">
        <f t="shared" si="73"/>
        <v>0</v>
      </c>
      <c r="BM44" s="24"/>
      <c r="BN44" s="24">
        <f t="shared" si="74"/>
        <v>0</v>
      </c>
      <c r="BO44" s="24"/>
      <c r="BP44" s="24">
        <f t="shared" si="75"/>
        <v>0</v>
      </c>
      <c r="BQ44" s="24"/>
      <c r="BR44" s="24">
        <f t="shared" si="76"/>
        <v>0</v>
      </c>
      <c r="BS44" s="24"/>
      <c r="BT44" s="24">
        <f t="shared" si="77"/>
        <v>0</v>
      </c>
      <c r="BU44" s="24"/>
      <c r="BV44" s="24">
        <f t="shared" si="78"/>
        <v>0</v>
      </c>
      <c r="BW44" s="24"/>
      <c r="BX44" s="24">
        <f t="shared" si="79"/>
        <v>0</v>
      </c>
      <c r="BY44" s="24"/>
      <c r="BZ44" s="24"/>
      <c r="CA44" s="24"/>
      <c r="CB44" s="24"/>
      <c r="CC44" s="24"/>
      <c r="CD44" s="24"/>
      <c r="CE44" s="39">
        <f t="shared" si="41"/>
        <v>260</v>
      </c>
      <c r="CF44" s="39">
        <f t="shared" si="42"/>
        <v>4400</v>
      </c>
      <c r="CG44" s="6"/>
      <c r="CH44" s="6"/>
      <c r="CI44" s="6"/>
      <c r="CJ44" s="6"/>
      <c r="CK44" s="6"/>
      <c r="CL44" s="6"/>
    </row>
    <row r="45" spans="1:90" x14ac:dyDescent="0.45">
      <c r="A45" s="22">
        <v>5</v>
      </c>
      <c r="B45" s="23">
        <v>46059</v>
      </c>
      <c r="C45" s="24"/>
      <c r="D45" s="24">
        <f t="shared" si="43"/>
        <v>0</v>
      </c>
      <c r="E45" s="24"/>
      <c r="F45" s="24">
        <f t="shared" si="44"/>
        <v>0</v>
      </c>
      <c r="G45" s="24">
        <v>60</v>
      </c>
      <c r="H45" s="24">
        <f t="shared" si="45"/>
        <v>1440</v>
      </c>
      <c r="I45" s="24"/>
      <c r="J45" s="24">
        <f t="shared" si="46"/>
        <v>0</v>
      </c>
      <c r="K45" s="24"/>
      <c r="L45" s="24">
        <f t="shared" si="47"/>
        <v>0</v>
      </c>
      <c r="M45" s="24"/>
      <c r="N45" s="24">
        <f t="shared" si="48"/>
        <v>0</v>
      </c>
      <c r="O45" s="24">
        <v>10</v>
      </c>
      <c r="P45" s="24">
        <f t="shared" si="49"/>
        <v>240</v>
      </c>
      <c r="Q45" s="24"/>
      <c r="R45" s="24">
        <f t="shared" si="50"/>
        <v>0</v>
      </c>
      <c r="S45" s="24"/>
      <c r="T45" s="24">
        <f t="shared" si="51"/>
        <v>0</v>
      </c>
      <c r="U45" s="24"/>
      <c r="V45" s="24">
        <f t="shared" si="52"/>
        <v>0</v>
      </c>
      <c r="W45" s="24"/>
      <c r="X45" s="24">
        <f t="shared" si="53"/>
        <v>0</v>
      </c>
      <c r="Y45" s="5"/>
      <c r="Z45" s="24">
        <f t="shared" si="54"/>
        <v>0</v>
      </c>
      <c r="AA45" s="24"/>
      <c r="AB45" s="24">
        <f t="shared" si="55"/>
        <v>0</v>
      </c>
      <c r="AC45" s="24"/>
      <c r="AD45" s="24">
        <f t="shared" si="56"/>
        <v>0</v>
      </c>
      <c r="AE45" s="24"/>
      <c r="AF45" s="24">
        <f t="shared" si="57"/>
        <v>0</v>
      </c>
      <c r="AG45" s="24"/>
      <c r="AH45" s="24">
        <f t="shared" si="58"/>
        <v>0</v>
      </c>
      <c r="AI45" s="24"/>
      <c r="AJ45" s="24">
        <f t="shared" si="59"/>
        <v>0</v>
      </c>
      <c r="AK45" s="24"/>
      <c r="AL45" s="24">
        <f t="shared" si="60"/>
        <v>0</v>
      </c>
      <c r="AM45" s="24"/>
      <c r="AN45" s="24">
        <f t="shared" si="61"/>
        <v>0</v>
      </c>
      <c r="AO45" s="24"/>
      <c r="AP45" s="24">
        <f t="shared" si="62"/>
        <v>0</v>
      </c>
      <c r="AQ45" s="24"/>
      <c r="AR45" s="24">
        <f t="shared" si="63"/>
        <v>0</v>
      </c>
      <c r="AS45" s="24"/>
      <c r="AT45" s="24">
        <f t="shared" si="64"/>
        <v>0</v>
      </c>
      <c r="AU45" s="24"/>
      <c r="AV45" s="24">
        <f t="shared" si="65"/>
        <v>0</v>
      </c>
      <c r="AW45" s="24"/>
      <c r="AX45" s="24">
        <f t="shared" si="66"/>
        <v>0</v>
      </c>
      <c r="AY45" s="24"/>
      <c r="AZ45" s="24">
        <f t="shared" si="67"/>
        <v>0</v>
      </c>
      <c r="BA45" s="24"/>
      <c r="BB45" s="24">
        <f t="shared" si="68"/>
        <v>0</v>
      </c>
      <c r="BC45" s="24"/>
      <c r="BD45" s="24">
        <f t="shared" si="69"/>
        <v>0</v>
      </c>
      <c r="BE45" s="24"/>
      <c r="BF45" s="24">
        <f t="shared" si="70"/>
        <v>0</v>
      </c>
      <c r="BG45" s="24"/>
      <c r="BH45" s="24">
        <f t="shared" si="71"/>
        <v>0</v>
      </c>
      <c r="BI45" s="24"/>
      <c r="BJ45" s="24">
        <f t="shared" si="72"/>
        <v>0</v>
      </c>
      <c r="BK45" s="24"/>
      <c r="BL45" s="24">
        <f t="shared" si="73"/>
        <v>0</v>
      </c>
      <c r="BM45" s="24"/>
      <c r="BN45" s="24">
        <f t="shared" si="74"/>
        <v>0</v>
      </c>
      <c r="BO45" s="24"/>
      <c r="BP45" s="24">
        <f t="shared" si="75"/>
        <v>0</v>
      </c>
      <c r="BQ45" s="24"/>
      <c r="BR45" s="24">
        <f t="shared" si="76"/>
        <v>0</v>
      </c>
      <c r="BS45" s="24"/>
      <c r="BT45" s="24">
        <f t="shared" si="77"/>
        <v>0</v>
      </c>
      <c r="BU45" s="24"/>
      <c r="BV45" s="24">
        <f t="shared" si="78"/>
        <v>0</v>
      </c>
      <c r="BW45" s="24"/>
      <c r="BX45" s="24">
        <f t="shared" si="79"/>
        <v>0</v>
      </c>
      <c r="BY45" s="24"/>
      <c r="BZ45" s="24"/>
      <c r="CA45" s="24"/>
      <c r="CB45" s="24"/>
      <c r="CC45" s="24"/>
      <c r="CD45" s="24"/>
      <c r="CE45" s="39">
        <f t="shared" si="41"/>
        <v>70</v>
      </c>
      <c r="CF45" s="39">
        <f t="shared" si="42"/>
        <v>1680</v>
      </c>
      <c r="CG45" s="6"/>
      <c r="CH45" s="6"/>
      <c r="CI45" s="6"/>
      <c r="CJ45" s="6"/>
      <c r="CK45" s="6"/>
      <c r="CL45" s="6"/>
    </row>
    <row r="46" spans="1:90" x14ac:dyDescent="0.45">
      <c r="A46" s="22">
        <v>6</v>
      </c>
      <c r="B46" s="23">
        <v>46060</v>
      </c>
      <c r="C46" s="24">
        <v>42</v>
      </c>
      <c r="D46" s="24">
        <f t="shared" si="43"/>
        <v>588</v>
      </c>
      <c r="E46" s="24">
        <v>140</v>
      </c>
      <c r="F46" s="24">
        <f t="shared" si="44"/>
        <v>1960</v>
      </c>
      <c r="G46" s="24">
        <v>90</v>
      </c>
      <c r="H46" s="24">
        <f t="shared" si="45"/>
        <v>2160</v>
      </c>
      <c r="I46" s="24">
        <v>20</v>
      </c>
      <c r="J46" s="24">
        <f t="shared" si="46"/>
        <v>280</v>
      </c>
      <c r="K46" s="24"/>
      <c r="L46" s="24">
        <f t="shared" si="47"/>
        <v>0</v>
      </c>
      <c r="M46" s="24">
        <v>60</v>
      </c>
      <c r="N46" s="24">
        <f t="shared" si="48"/>
        <v>840</v>
      </c>
      <c r="O46" s="24"/>
      <c r="P46" s="24">
        <f t="shared" si="49"/>
        <v>0</v>
      </c>
      <c r="Q46" s="24"/>
      <c r="R46" s="24">
        <f t="shared" si="50"/>
        <v>0</v>
      </c>
      <c r="S46" s="24"/>
      <c r="T46" s="24">
        <f t="shared" si="51"/>
        <v>0</v>
      </c>
      <c r="U46" s="24">
        <v>7</v>
      </c>
      <c r="V46" s="24">
        <f t="shared" si="52"/>
        <v>98</v>
      </c>
      <c r="W46" s="24">
        <v>20</v>
      </c>
      <c r="X46" s="24">
        <f t="shared" si="53"/>
        <v>280</v>
      </c>
      <c r="Y46" s="5"/>
      <c r="Z46" s="24">
        <f t="shared" si="54"/>
        <v>0</v>
      </c>
      <c r="AA46" s="24"/>
      <c r="AB46" s="24">
        <f t="shared" si="55"/>
        <v>0</v>
      </c>
      <c r="AC46" s="24"/>
      <c r="AD46" s="24">
        <f t="shared" si="56"/>
        <v>0</v>
      </c>
      <c r="AE46" s="24"/>
      <c r="AF46" s="24">
        <f t="shared" si="57"/>
        <v>0</v>
      </c>
      <c r="AG46" s="24"/>
      <c r="AH46" s="24">
        <f t="shared" si="58"/>
        <v>0</v>
      </c>
      <c r="AI46" s="24"/>
      <c r="AJ46" s="24">
        <f t="shared" si="59"/>
        <v>0</v>
      </c>
      <c r="AK46" s="24"/>
      <c r="AL46" s="24">
        <f t="shared" si="60"/>
        <v>0</v>
      </c>
      <c r="AM46" s="24">
        <v>20</v>
      </c>
      <c r="AN46" s="24">
        <f t="shared" si="61"/>
        <v>240</v>
      </c>
      <c r="AO46" s="24"/>
      <c r="AP46" s="24">
        <f t="shared" si="62"/>
        <v>0</v>
      </c>
      <c r="AQ46" s="24"/>
      <c r="AR46" s="24">
        <f t="shared" si="63"/>
        <v>0</v>
      </c>
      <c r="AS46" s="24"/>
      <c r="AT46" s="24">
        <f t="shared" si="64"/>
        <v>0</v>
      </c>
      <c r="AU46" s="24"/>
      <c r="AV46" s="24">
        <f t="shared" si="65"/>
        <v>0</v>
      </c>
      <c r="AW46" s="24"/>
      <c r="AX46" s="24">
        <f t="shared" si="66"/>
        <v>0</v>
      </c>
      <c r="AY46" s="24"/>
      <c r="AZ46" s="24">
        <f t="shared" si="67"/>
        <v>0</v>
      </c>
      <c r="BA46" s="24"/>
      <c r="BB46" s="24">
        <f t="shared" si="68"/>
        <v>0</v>
      </c>
      <c r="BC46" s="24"/>
      <c r="BD46" s="24">
        <f t="shared" si="69"/>
        <v>0</v>
      </c>
      <c r="BE46" s="24"/>
      <c r="BF46" s="24">
        <f t="shared" si="70"/>
        <v>0</v>
      </c>
      <c r="BG46" s="24"/>
      <c r="BH46" s="24">
        <f t="shared" si="71"/>
        <v>0</v>
      </c>
      <c r="BI46" s="24"/>
      <c r="BJ46" s="24">
        <f t="shared" si="72"/>
        <v>0</v>
      </c>
      <c r="BK46" s="24"/>
      <c r="BL46" s="24">
        <f t="shared" si="73"/>
        <v>0</v>
      </c>
      <c r="BM46" s="24"/>
      <c r="BN46" s="24">
        <f t="shared" si="74"/>
        <v>0</v>
      </c>
      <c r="BO46" s="24"/>
      <c r="BP46" s="24">
        <f t="shared" si="75"/>
        <v>0</v>
      </c>
      <c r="BQ46" s="24"/>
      <c r="BR46" s="24">
        <f t="shared" si="76"/>
        <v>0</v>
      </c>
      <c r="BS46" s="24"/>
      <c r="BT46" s="24">
        <f t="shared" si="77"/>
        <v>0</v>
      </c>
      <c r="BU46" s="24"/>
      <c r="BV46" s="24">
        <f t="shared" si="78"/>
        <v>0</v>
      </c>
      <c r="BW46" s="24"/>
      <c r="BX46" s="24">
        <f t="shared" si="79"/>
        <v>0</v>
      </c>
      <c r="BY46" s="24"/>
      <c r="BZ46" s="24"/>
      <c r="CA46" s="24"/>
      <c r="CB46" s="24"/>
      <c r="CC46" s="24"/>
      <c r="CD46" s="24"/>
      <c r="CE46" s="39">
        <f t="shared" si="41"/>
        <v>399</v>
      </c>
      <c r="CF46" s="39">
        <f t="shared" si="42"/>
        <v>6446</v>
      </c>
      <c r="CG46" s="6"/>
      <c r="CH46" s="6"/>
      <c r="CI46" s="6"/>
      <c r="CJ46" s="6"/>
      <c r="CK46" s="6"/>
      <c r="CL46" s="6"/>
    </row>
    <row r="47" spans="1:90" x14ac:dyDescent="0.45">
      <c r="A47" s="22">
        <v>7</v>
      </c>
      <c r="B47" s="23">
        <v>46062</v>
      </c>
      <c r="C47" s="24">
        <v>100</v>
      </c>
      <c r="D47" s="24">
        <f t="shared" si="43"/>
        <v>1400</v>
      </c>
      <c r="E47" s="24">
        <v>30</v>
      </c>
      <c r="F47" s="24">
        <f t="shared" si="44"/>
        <v>420</v>
      </c>
      <c r="G47" s="24">
        <v>130</v>
      </c>
      <c r="H47" s="24">
        <f t="shared" si="45"/>
        <v>3120</v>
      </c>
      <c r="I47" s="24"/>
      <c r="J47" s="24">
        <f t="shared" si="46"/>
        <v>0</v>
      </c>
      <c r="K47" s="24"/>
      <c r="L47" s="24">
        <f t="shared" si="47"/>
        <v>0</v>
      </c>
      <c r="M47" s="24"/>
      <c r="N47" s="24">
        <f t="shared" si="48"/>
        <v>0</v>
      </c>
      <c r="O47" s="24"/>
      <c r="P47" s="24">
        <f t="shared" si="49"/>
        <v>0</v>
      </c>
      <c r="Q47" s="24"/>
      <c r="R47" s="24">
        <f t="shared" si="50"/>
        <v>0</v>
      </c>
      <c r="S47" s="24"/>
      <c r="T47" s="24">
        <f t="shared" si="51"/>
        <v>0</v>
      </c>
      <c r="U47" s="24"/>
      <c r="V47" s="24">
        <f t="shared" si="52"/>
        <v>0</v>
      </c>
      <c r="W47" s="24">
        <v>30</v>
      </c>
      <c r="X47" s="24">
        <f t="shared" si="53"/>
        <v>420</v>
      </c>
      <c r="Y47" s="5">
        <v>10</v>
      </c>
      <c r="Z47" s="24">
        <f t="shared" si="54"/>
        <v>140</v>
      </c>
      <c r="AA47" s="24"/>
      <c r="AB47" s="24">
        <f t="shared" si="55"/>
        <v>0</v>
      </c>
      <c r="AC47" s="24"/>
      <c r="AD47" s="24">
        <f t="shared" si="56"/>
        <v>0</v>
      </c>
      <c r="AE47" s="24"/>
      <c r="AF47" s="24">
        <f t="shared" si="57"/>
        <v>0</v>
      </c>
      <c r="AG47" s="24"/>
      <c r="AH47" s="24">
        <f t="shared" si="58"/>
        <v>0</v>
      </c>
      <c r="AI47" s="24"/>
      <c r="AJ47" s="24">
        <f t="shared" si="59"/>
        <v>0</v>
      </c>
      <c r="AK47" s="24"/>
      <c r="AL47" s="24">
        <f t="shared" si="60"/>
        <v>0</v>
      </c>
      <c r="AM47" s="24">
        <v>150</v>
      </c>
      <c r="AN47" s="24">
        <f t="shared" si="61"/>
        <v>1800</v>
      </c>
      <c r="AO47" s="24"/>
      <c r="AP47" s="24">
        <f t="shared" si="62"/>
        <v>0</v>
      </c>
      <c r="AQ47" s="24"/>
      <c r="AR47" s="24">
        <f t="shared" si="63"/>
        <v>0</v>
      </c>
      <c r="AS47" s="24"/>
      <c r="AT47" s="24">
        <f t="shared" si="64"/>
        <v>0</v>
      </c>
      <c r="AU47" s="24"/>
      <c r="AV47" s="24">
        <f t="shared" si="65"/>
        <v>0</v>
      </c>
      <c r="AW47" s="24"/>
      <c r="AX47" s="24">
        <f t="shared" si="66"/>
        <v>0</v>
      </c>
      <c r="AY47" s="24"/>
      <c r="AZ47" s="24">
        <f t="shared" si="67"/>
        <v>0</v>
      </c>
      <c r="BA47" s="24"/>
      <c r="BB47" s="24">
        <f t="shared" si="68"/>
        <v>0</v>
      </c>
      <c r="BC47" s="24"/>
      <c r="BD47" s="24">
        <f t="shared" si="69"/>
        <v>0</v>
      </c>
      <c r="BE47" s="24"/>
      <c r="BF47" s="24">
        <f t="shared" si="70"/>
        <v>0</v>
      </c>
      <c r="BG47" s="24"/>
      <c r="BH47" s="24">
        <f t="shared" si="71"/>
        <v>0</v>
      </c>
      <c r="BI47" s="24"/>
      <c r="BJ47" s="24">
        <f t="shared" si="72"/>
        <v>0</v>
      </c>
      <c r="BK47" s="24"/>
      <c r="BL47" s="24">
        <f t="shared" si="73"/>
        <v>0</v>
      </c>
      <c r="BM47" s="24"/>
      <c r="BN47" s="24">
        <f t="shared" si="74"/>
        <v>0</v>
      </c>
      <c r="BO47" s="24"/>
      <c r="BP47" s="24">
        <f t="shared" si="75"/>
        <v>0</v>
      </c>
      <c r="BQ47" s="24"/>
      <c r="BR47" s="24">
        <f t="shared" si="76"/>
        <v>0</v>
      </c>
      <c r="BS47" s="24"/>
      <c r="BT47" s="24">
        <f t="shared" si="77"/>
        <v>0</v>
      </c>
      <c r="BU47" s="24"/>
      <c r="BV47" s="24">
        <f t="shared" si="78"/>
        <v>0</v>
      </c>
      <c r="BW47" s="24"/>
      <c r="BX47" s="24">
        <f t="shared" si="79"/>
        <v>0</v>
      </c>
      <c r="BY47" s="24"/>
      <c r="BZ47" s="24"/>
      <c r="CA47" s="24"/>
      <c r="CB47" s="24"/>
      <c r="CC47" s="24"/>
      <c r="CD47" s="24"/>
      <c r="CE47" s="39">
        <f t="shared" si="41"/>
        <v>450</v>
      </c>
      <c r="CF47" s="39">
        <f t="shared" si="42"/>
        <v>7300</v>
      </c>
      <c r="CG47" s="6"/>
      <c r="CH47" s="6"/>
      <c r="CI47" s="6"/>
      <c r="CJ47" s="6"/>
      <c r="CK47" s="6"/>
      <c r="CL47" s="6"/>
    </row>
    <row r="48" spans="1:90" x14ac:dyDescent="0.45">
      <c r="A48" s="22">
        <v>8</v>
      </c>
      <c r="B48" s="23">
        <v>46063</v>
      </c>
      <c r="C48" s="24">
        <v>10</v>
      </c>
      <c r="D48" s="24">
        <f t="shared" si="43"/>
        <v>140</v>
      </c>
      <c r="E48" s="24">
        <v>150</v>
      </c>
      <c r="F48" s="24">
        <f t="shared" si="44"/>
        <v>2100</v>
      </c>
      <c r="G48" s="24">
        <v>190</v>
      </c>
      <c r="H48" s="24">
        <f t="shared" si="45"/>
        <v>4560</v>
      </c>
      <c r="I48" s="24">
        <v>50</v>
      </c>
      <c r="J48" s="24">
        <f t="shared" si="46"/>
        <v>700</v>
      </c>
      <c r="K48" s="24">
        <v>10</v>
      </c>
      <c r="L48" s="24">
        <f t="shared" si="47"/>
        <v>140</v>
      </c>
      <c r="M48" s="24">
        <v>40</v>
      </c>
      <c r="N48" s="24">
        <f t="shared" si="48"/>
        <v>560</v>
      </c>
      <c r="O48" s="24"/>
      <c r="P48" s="24">
        <f t="shared" si="49"/>
        <v>0</v>
      </c>
      <c r="Q48" s="24">
        <v>5</v>
      </c>
      <c r="R48" s="24">
        <f t="shared" si="50"/>
        <v>120</v>
      </c>
      <c r="S48" s="24"/>
      <c r="T48" s="24">
        <f t="shared" si="51"/>
        <v>0</v>
      </c>
      <c r="U48" s="24">
        <v>30</v>
      </c>
      <c r="V48" s="24">
        <f t="shared" si="52"/>
        <v>420</v>
      </c>
      <c r="W48" s="24">
        <v>40</v>
      </c>
      <c r="X48" s="24">
        <f t="shared" si="53"/>
        <v>560</v>
      </c>
      <c r="Y48" s="5">
        <v>30</v>
      </c>
      <c r="Z48" s="24">
        <f t="shared" si="54"/>
        <v>420</v>
      </c>
      <c r="AA48" s="24"/>
      <c r="AB48" s="24">
        <f t="shared" si="55"/>
        <v>0</v>
      </c>
      <c r="AC48" s="24"/>
      <c r="AD48" s="24">
        <f t="shared" si="56"/>
        <v>0</v>
      </c>
      <c r="AE48" s="24"/>
      <c r="AF48" s="24">
        <f t="shared" si="57"/>
        <v>0</v>
      </c>
      <c r="AG48" s="24"/>
      <c r="AH48" s="24">
        <f t="shared" si="58"/>
        <v>0</v>
      </c>
      <c r="AI48" s="24"/>
      <c r="AJ48" s="24">
        <f t="shared" si="59"/>
        <v>0</v>
      </c>
      <c r="AK48" s="24"/>
      <c r="AL48" s="24">
        <f t="shared" si="60"/>
        <v>0</v>
      </c>
      <c r="AM48" s="24">
        <v>20</v>
      </c>
      <c r="AN48" s="24">
        <f t="shared" si="61"/>
        <v>240</v>
      </c>
      <c r="AO48" s="24"/>
      <c r="AP48" s="24">
        <f t="shared" si="62"/>
        <v>0</v>
      </c>
      <c r="AQ48" s="24"/>
      <c r="AR48" s="24">
        <f t="shared" si="63"/>
        <v>0</v>
      </c>
      <c r="AS48" s="24"/>
      <c r="AT48" s="24">
        <f t="shared" si="64"/>
        <v>0</v>
      </c>
      <c r="AU48" s="24"/>
      <c r="AV48" s="24">
        <f t="shared" si="65"/>
        <v>0</v>
      </c>
      <c r="AW48" s="24"/>
      <c r="AX48" s="24">
        <f t="shared" si="66"/>
        <v>0</v>
      </c>
      <c r="AY48" s="24"/>
      <c r="AZ48" s="24">
        <f t="shared" si="67"/>
        <v>0</v>
      </c>
      <c r="BA48" s="24"/>
      <c r="BB48" s="24">
        <f t="shared" si="68"/>
        <v>0</v>
      </c>
      <c r="BC48" s="24"/>
      <c r="BD48" s="24">
        <f t="shared" si="69"/>
        <v>0</v>
      </c>
      <c r="BE48" s="24"/>
      <c r="BF48" s="24">
        <f t="shared" si="70"/>
        <v>0</v>
      </c>
      <c r="BG48" s="24"/>
      <c r="BH48" s="24">
        <f t="shared" si="71"/>
        <v>0</v>
      </c>
      <c r="BI48" s="24"/>
      <c r="BJ48" s="24">
        <f t="shared" si="72"/>
        <v>0</v>
      </c>
      <c r="BK48" s="24"/>
      <c r="BL48" s="24">
        <f t="shared" si="73"/>
        <v>0</v>
      </c>
      <c r="BM48" s="24"/>
      <c r="BN48" s="24">
        <f t="shared" si="74"/>
        <v>0</v>
      </c>
      <c r="BO48" s="24"/>
      <c r="BP48" s="24">
        <f t="shared" si="75"/>
        <v>0</v>
      </c>
      <c r="BQ48" s="24"/>
      <c r="BR48" s="24">
        <f t="shared" si="76"/>
        <v>0</v>
      </c>
      <c r="BS48" s="24"/>
      <c r="BT48" s="24">
        <f t="shared" si="77"/>
        <v>0</v>
      </c>
      <c r="BU48" s="24"/>
      <c r="BV48" s="24">
        <f t="shared" si="78"/>
        <v>0</v>
      </c>
      <c r="BW48" s="24"/>
      <c r="BX48" s="24">
        <f t="shared" si="79"/>
        <v>0</v>
      </c>
      <c r="BY48" s="24"/>
      <c r="BZ48" s="24"/>
      <c r="CA48" s="24"/>
      <c r="CB48" s="24"/>
      <c r="CC48" s="24"/>
      <c r="CD48" s="24"/>
      <c r="CE48" s="39">
        <f t="shared" si="41"/>
        <v>575</v>
      </c>
      <c r="CF48" s="39">
        <f t="shared" si="42"/>
        <v>9960</v>
      </c>
      <c r="CG48" s="6"/>
      <c r="CH48" s="6"/>
      <c r="CI48" s="6"/>
      <c r="CJ48" s="6"/>
      <c r="CK48" s="6"/>
      <c r="CL48" s="6"/>
    </row>
    <row r="49" spans="1:90" x14ac:dyDescent="0.45">
      <c r="A49" s="22">
        <v>9</v>
      </c>
      <c r="B49" s="23">
        <v>46064</v>
      </c>
      <c r="C49" s="24"/>
      <c r="D49" s="24">
        <f t="shared" si="43"/>
        <v>0</v>
      </c>
      <c r="E49" s="24">
        <v>30</v>
      </c>
      <c r="F49" s="24">
        <f t="shared" si="44"/>
        <v>420</v>
      </c>
      <c r="G49" s="24">
        <v>50</v>
      </c>
      <c r="H49" s="24">
        <f t="shared" si="45"/>
        <v>1200</v>
      </c>
      <c r="I49" s="24"/>
      <c r="J49" s="24">
        <f t="shared" si="46"/>
        <v>0</v>
      </c>
      <c r="K49" s="24">
        <v>8</v>
      </c>
      <c r="L49" s="24">
        <f t="shared" si="47"/>
        <v>112</v>
      </c>
      <c r="M49" s="24"/>
      <c r="N49" s="24">
        <f t="shared" si="48"/>
        <v>0</v>
      </c>
      <c r="O49" s="24"/>
      <c r="P49" s="24">
        <f t="shared" si="49"/>
        <v>0</v>
      </c>
      <c r="Q49" s="24">
        <v>5</v>
      </c>
      <c r="R49" s="24">
        <f t="shared" si="50"/>
        <v>120</v>
      </c>
      <c r="S49" s="24"/>
      <c r="T49" s="24">
        <f t="shared" si="51"/>
        <v>0</v>
      </c>
      <c r="U49" s="24"/>
      <c r="V49" s="24">
        <f t="shared" si="52"/>
        <v>0</v>
      </c>
      <c r="W49" s="24">
        <v>85</v>
      </c>
      <c r="X49" s="24">
        <f t="shared" si="53"/>
        <v>1190</v>
      </c>
      <c r="Y49" s="5">
        <v>5</v>
      </c>
      <c r="Z49" s="24">
        <f t="shared" si="54"/>
        <v>70</v>
      </c>
      <c r="AA49" s="24"/>
      <c r="AB49" s="24">
        <f t="shared" si="55"/>
        <v>0</v>
      </c>
      <c r="AC49" s="24"/>
      <c r="AD49" s="24">
        <f t="shared" si="56"/>
        <v>0</v>
      </c>
      <c r="AE49" s="24"/>
      <c r="AF49" s="24">
        <f t="shared" si="57"/>
        <v>0</v>
      </c>
      <c r="AG49" s="24"/>
      <c r="AH49" s="24">
        <f t="shared" si="58"/>
        <v>0</v>
      </c>
      <c r="AI49" s="24"/>
      <c r="AJ49" s="24">
        <f t="shared" si="59"/>
        <v>0</v>
      </c>
      <c r="AK49" s="24"/>
      <c r="AL49" s="24">
        <f t="shared" si="60"/>
        <v>0</v>
      </c>
      <c r="AM49" s="24">
        <v>60</v>
      </c>
      <c r="AN49" s="24">
        <f t="shared" si="61"/>
        <v>720</v>
      </c>
      <c r="AO49" s="24"/>
      <c r="AP49" s="24">
        <f t="shared" si="62"/>
        <v>0</v>
      </c>
      <c r="AQ49" s="24"/>
      <c r="AR49" s="24">
        <f t="shared" si="63"/>
        <v>0</v>
      </c>
      <c r="AS49" s="24"/>
      <c r="AT49" s="24">
        <f t="shared" si="64"/>
        <v>0</v>
      </c>
      <c r="AU49" s="24"/>
      <c r="AV49" s="24">
        <f t="shared" si="65"/>
        <v>0</v>
      </c>
      <c r="AW49" s="24"/>
      <c r="AX49" s="24">
        <f t="shared" si="66"/>
        <v>0</v>
      </c>
      <c r="AY49" s="24"/>
      <c r="AZ49" s="24">
        <f t="shared" si="67"/>
        <v>0</v>
      </c>
      <c r="BA49" s="24"/>
      <c r="BB49" s="24">
        <f t="shared" si="68"/>
        <v>0</v>
      </c>
      <c r="BC49" s="24"/>
      <c r="BD49" s="24">
        <f t="shared" si="69"/>
        <v>0</v>
      </c>
      <c r="BE49" s="24"/>
      <c r="BF49" s="24">
        <f t="shared" si="70"/>
        <v>0</v>
      </c>
      <c r="BG49" s="24"/>
      <c r="BH49" s="24">
        <f t="shared" si="71"/>
        <v>0</v>
      </c>
      <c r="BI49" s="24"/>
      <c r="BJ49" s="24">
        <f t="shared" si="72"/>
        <v>0</v>
      </c>
      <c r="BK49" s="24"/>
      <c r="BL49" s="24">
        <f t="shared" si="73"/>
        <v>0</v>
      </c>
      <c r="BM49" s="24"/>
      <c r="BN49" s="24">
        <f t="shared" si="74"/>
        <v>0</v>
      </c>
      <c r="BO49" s="24"/>
      <c r="BP49" s="24">
        <f t="shared" si="75"/>
        <v>0</v>
      </c>
      <c r="BQ49" s="24"/>
      <c r="BR49" s="24">
        <f t="shared" si="76"/>
        <v>0</v>
      </c>
      <c r="BS49" s="24"/>
      <c r="BT49" s="24">
        <f t="shared" si="77"/>
        <v>0</v>
      </c>
      <c r="BU49" s="24"/>
      <c r="BV49" s="24">
        <f t="shared" si="78"/>
        <v>0</v>
      </c>
      <c r="BW49" s="24"/>
      <c r="BX49" s="24">
        <f t="shared" si="79"/>
        <v>0</v>
      </c>
      <c r="BY49" s="24"/>
      <c r="BZ49" s="24"/>
      <c r="CA49" s="24"/>
      <c r="CB49" s="24"/>
      <c r="CC49" s="24"/>
      <c r="CD49" s="24"/>
      <c r="CE49" s="39">
        <f t="shared" si="41"/>
        <v>243</v>
      </c>
      <c r="CF49" s="39">
        <f t="shared" si="42"/>
        <v>3832</v>
      </c>
      <c r="CG49" s="6"/>
      <c r="CH49" s="6"/>
      <c r="CI49" s="6"/>
      <c r="CJ49" s="6"/>
      <c r="CK49" s="6"/>
      <c r="CL49" s="6"/>
    </row>
    <row r="50" spans="1:90" x14ac:dyDescent="0.45">
      <c r="A50" s="22">
        <v>10</v>
      </c>
      <c r="B50" s="23">
        <v>46065</v>
      </c>
      <c r="C50" s="24"/>
      <c r="D50" s="24">
        <f t="shared" si="43"/>
        <v>0</v>
      </c>
      <c r="E50" s="24">
        <v>100</v>
      </c>
      <c r="F50" s="24">
        <f t="shared" si="44"/>
        <v>1400</v>
      </c>
      <c r="G50" s="24">
        <v>60</v>
      </c>
      <c r="H50" s="24">
        <f t="shared" si="45"/>
        <v>1440</v>
      </c>
      <c r="I50" s="24"/>
      <c r="J50" s="24">
        <f t="shared" si="46"/>
        <v>0</v>
      </c>
      <c r="K50" s="24"/>
      <c r="L50" s="24">
        <f t="shared" si="47"/>
        <v>0</v>
      </c>
      <c r="M50" s="24">
        <v>10</v>
      </c>
      <c r="N50" s="24">
        <f t="shared" si="48"/>
        <v>140</v>
      </c>
      <c r="O50" s="24">
        <v>10</v>
      </c>
      <c r="P50" s="24">
        <f t="shared" si="49"/>
        <v>240</v>
      </c>
      <c r="Q50" s="24"/>
      <c r="R50" s="24">
        <f t="shared" si="50"/>
        <v>0</v>
      </c>
      <c r="S50" s="24"/>
      <c r="T50" s="24">
        <f t="shared" si="51"/>
        <v>0</v>
      </c>
      <c r="U50" s="24">
        <v>40</v>
      </c>
      <c r="V50" s="24">
        <f t="shared" si="52"/>
        <v>560</v>
      </c>
      <c r="W50" s="24">
        <v>10</v>
      </c>
      <c r="X50" s="24">
        <f t="shared" si="53"/>
        <v>140</v>
      </c>
      <c r="Y50" s="5">
        <v>30</v>
      </c>
      <c r="Z50" s="24">
        <f t="shared" si="54"/>
        <v>420</v>
      </c>
      <c r="AA50" s="24"/>
      <c r="AB50" s="24">
        <f t="shared" si="55"/>
        <v>0</v>
      </c>
      <c r="AC50" s="24"/>
      <c r="AD50" s="24">
        <f t="shared" si="56"/>
        <v>0</v>
      </c>
      <c r="AE50" s="24"/>
      <c r="AF50" s="24">
        <f t="shared" si="57"/>
        <v>0</v>
      </c>
      <c r="AG50" s="24"/>
      <c r="AH50" s="24">
        <f t="shared" si="58"/>
        <v>0</v>
      </c>
      <c r="AI50" s="24"/>
      <c r="AJ50" s="24">
        <f t="shared" si="59"/>
        <v>0</v>
      </c>
      <c r="AK50" s="24"/>
      <c r="AL50" s="24">
        <f t="shared" si="60"/>
        <v>0</v>
      </c>
      <c r="AM50" s="24"/>
      <c r="AN50" s="24">
        <f t="shared" si="61"/>
        <v>0</v>
      </c>
      <c r="AO50" s="24"/>
      <c r="AP50" s="24">
        <f t="shared" si="62"/>
        <v>0</v>
      </c>
      <c r="AQ50" s="24"/>
      <c r="AR50" s="24">
        <f t="shared" si="63"/>
        <v>0</v>
      </c>
      <c r="AS50" s="24"/>
      <c r="AT50" s="24">
        <f t="shared" si="64"/>
        <v>0</v>
      </c>
      <c r="AU50" s="24"/>
      <c r="AV50" s="24">
        <f t="shared" si="65"/>
        <v>0</v>
      </c>
      <c r="AW50" s="24"/>
      <c r="AX50" s="24">
        <f t="shared" si="66"/>
        <v>0</v>
      </c>
      <c r="AY50" s="24"/>
      <c r="AZ50" s="24">
        <f t="shared" si="67"/>
        <v>0</v>
      </c>
      <c r="BA50" s="24"/>
      <c r="BB50" s="24">
        <f t="shared" si="68"/>
        <v>0</v>
      </c>
      <c r="BC50" s="24"/>
      <c r="BD50" s="24">
        <f t="shared" si="69"/>
        <v>0</v>
      </c>
      <c r="BE50" s="24"/>
      <c r="BF50" s="24">
        <f t="shared" si="70"/>
        <v>0</v>
      </c>
      <c r="BG50" s="24"/>
      <c r="BH50" s="24">
        <f t="shared" si="71"/>
        <v>0</v>
      </c>
      <c r="BI50" s="24"/>
      <c r="BJ50" s="24">
        <f t="shared" si="72"/>
        <v>0</v>
      </c>
      <c r="BK50" s="24"/>
      <c r="BL50" s="24">
        <f t="shared" si="73"/>
        <v>0</v>
      </c>
      <c r="BM50" s="24"/>
      <c r="BN50" s="24">
        <f t="shared" si="74"/>
        <v>0</v>
      </c>
      <c r="BO50" s="24"/>
      <c r="BP50" s="24">
        <f t="shared" si="75"/>
        <v>0</v>
      </c>
      <c r="BQ50" s="24"/>
      <c r="BR50" s="24">
        <f t="shared" si="76"/>
        <v>0</v>
      </c>
      <c r="BS50" s="24"/>
      <c r="BT50" s="24">
        <f t="shared" si="77"/>
        <v>0</v>
      </c>
      <c r="BU50" s="24"/>
      <c r="BV50" s="24">
        <f t="shared" si="78"/>
        <v>0</v>
      </c>
      <c r="BW50" s="24"/>
      <c r="BX50" s="24">
        <f t="shared" si="79"/>
        <v>0</v>
      </c>
      <c r="BY50" s="24"/>
      <c r="BZ50" s="24"/>
      <c r="CA50" s="24"/>
      <c r="CB50" s="24"/>
      <c r="CC50" s="24"/>
      <c r="CD50" s="24"/>
      <c r="CE50" s="39">
        <f t="shared" si="41"/>
        <v>260</v>
      </c>
      <c r="CF50" s="39">
        <f t="shared" si="42"/>
        <v>4340</v>
      </c>
      <c r="CG50" s="6"/>
      <c r="CH50" s="6"/>
      <c r="CI50" s="6"/>
      <c r="CJ50" s="6"/>
      <c r="CK50" s="6"/>
      <c r="CL50" s="6"/>
    </row>
    <row r="51" spans="1:90" x14ac:dyDescent="0.45">
      <c r="A51" s="22">
        <v>11</v>
      </c>
      <c r="B51" s="23">
        <v>46066</v>
      </c>
      <c r="C51" s="24"/>
      <c r="D51" s="24">
        <f t="shared" si="43"/>
        <v>0</v>
      </c>
      <c r="E51" s="24">
        <v>60</v>
      </c>
      <c r="F51" s="24">
        <f t="shared" si="44"/>
        <v>840</v>
      </c>
      <c r="G51" s="24">
        <v>130</v>
      </c>
      <c r="H51" s="24">
        <f t="shared" si="45"/>
        <v>3120</v>
      </c>
      <c r="I51" s="24"/>
      <c r="J51" s="24">
        <f t="shared" si="46"/>
        <v>0</v>
      </c>
      <c r="K51" s="24"/>
      <c r="L51" s="24">
        <f t="shared" si="47"/>
        <v>0</v>
      </c>
      <c r="M51" s="24"/>
      <c r="N51" s="24">
        <f t="shared" si="48"/>
        <v>0</v>
      </c>
      <c r="O51" s="24"/>
      <c r="P51" s="24">
        <f t="shared" si="49"/>
        <v>0</v>
      </c>
      <c r="Q51" s="24"/>
      <c r="R51" s="24">
        <f t="shared" si="50"/>
        <v>0</v>
      </c>
      <c r="S51" s="24"/>
      <c r="T51" s="24">
        <f t="shared" si="51"/>
        <v>0</v>
      </c>
      <c r="U51" s="24">
        <v>30</v>
      </c>
      <c r="V51" s="24">
        <f t="shared" si="52"/>
        <v>420</v>
      </c>
      <c r="W51" s="24">
        <v>110</v>
      </c>
      <c r="X51" s="24">
        <f t="shared" si="53"/>
        <v>1540</v>
      </c>
      <c r="Y51" s="5">
        <v>60</v>
      </c>
      <c r="Z51" s="24">
        <f t="shared" si="54"/>
        <v>840</v>
      </c>
      <c r="AA51" s="24"/>
      <c r="AB51" s="24">
        <f t="shared" si="55"/>
        <v>0</v>
      </c>
      <c r="AC51" s="24"/>
      <c r="AD51" s="24">
        <f t="shared" si="56"/>
        <v>0</v>
      </c>
      <c r="AE51" s="24"/>
      <c r="AF51" s="24">
        <f t="shared" si="57"/>
        <v>0</v>
      </c>
      <c r="AG51" s="24"/>
      <c r="AH51" s="24">
        <f t="shared" si="58"/>
        <v>0</v>
      </c>
      <c r="AI51" s="24"/>
      <c r="AJ51" s="24">
        <f t="shared" si="59"/>
        <v>0</v>
      </c>
      <c r="AK51" s="24"/>
      <c r="AL51" s="24">
        <f t="shared" si="60"/>
        <v>0</v>
      </c>
      <c r="AM51" s="24"/>
      <c r="AN51" s="24">
        <f t="shared" si="61"/>
        <v>0</v>
      </c>
      <c r="AO51" s="24"/>
      <c r="AP51" s="24">
        <f t="shared" si="62"/>
        <v>0</v>
      </c>
      <c r="AQ51" s="24"/>
      <c r="AR51" s="24">
        <f t="shared" si="63"/>
        <v>0</v>
      </c>
      <c r="AS51" s="24"/>
      <c r="AT51" s="24">
        <f t="shared" si="64"/>
        <v>0</v>
      </c>
      <c r="AU51" s="24"/>
      <c r="AV51" s="24">
        <f t="shared" si="65"/>
        <v>0</v>
      </c>
      <c r="AW51" s="24"/>
      <c r="AX51" s="24">
        <f t="shared" si="66"/>
        <v>0</v>
      </c>
      <c r="AY51" s="24"/>
      <c r="AZ51" s="24">
        <f t="shared" si="67"/>
        <v>0</v>
      </c>
      <c r="BA51" s="24"/>
      <c r="BB51" s="24">
        <f t="shared" si="68"/>
        <v>0</v>
      </c>
      <c r="BC51" s="24"/>
      <c r="BD51" s="24">
        <f t="shared" si="69"/>
        <v>0</v>
      </c>
      <c r="BE51" s="24"/>
      <c r="BF51" s="24">
        <f t="shared" si="70"/>
        <v>0</v>
      </c>
      <c r="BG51" s="24"/>
      <c r="BH51" s="24">
        <f t="shared" si="71"/>
        <v>0</v>
      </c>
      <c r="BI51" s="24"/>
      <c r="BJ51" s="24">
        <f t="shared" si="72"/>
        <v>0</v>
      </c>
      <c r="BK51" s="24"/>
      <c r="BL51" s="24">
        <f t="shared" si="73"/>
        <v>0</v>
      </c>
      <c r="BM51" s="24"/>
      <c r="BN51" s="24">
        <f t="shared" si="74"/>
        <v>0</v>
      </c>
      <c r="BO51" s="24"/>
      <c r="BP51" s="24">
        <f t="shared" si="75"/>
        <v>0</v>
      </c>
      <c r="BQ51" s="24"/>
      <c r="BR51" s="24">
        <f t="shared" si="76"/>
        <v>0</v>
      </c>
      <c r="BS51" s="24"/>
      <c r="BT51" s="24">
        <f t="shared" si="77"/>
        <v>0</v>
      </c>
      <c r="BU51" s="24"/>
      <c r="BV51" s="24">
        <f t="shared" si="78"/>
        <v>0</v>
      </c>
      <c r="BW51" s="24"/>
      <c r="BX51" s="24">
        <f t="shared" si="79"/>
        <v>0</v>
      </c>
      <c r="BY51" s="24"/>
      <c r="BZ51" s="24"/>
      <c r="CA51" s="24"/>
      <c r="CB51" s="24"/>
      <c r="CC51" s="24"/>
      <c r="CD51" s="24"/>
      <c r="CE51" s="39">
        <f t="shared" si="41"/>
        <v>390</v>
      </c>
      <c r="CF51" s="39">
        <f t="shared" si="42"/>
        <v>6760</v>
      </c>
      <c r="CG51" s="6"/>
      <c r="CH51" s="6"/>
      <c r="CI51" s="6"/>
      <c r="CJ51" s="6"/>
      <c r="CK51" s="6"/>
      <c r="CL51" s="6"/>
    </row>
    <row r="52" spans="1:90" x14ac:dyDescent="0.45">
      <c r="A52" s="22">
        <v>12</v>
      </c>
      <c r="B52" s="23">
        <v>46067</v>
      </c>
      <c r="C52" s="24">
        <v>30</v>
      </c>
      <c r="D52" s="24">
        <f t="shared" si="43"/>
        <v>420</v>
      </c>
      <c r="E52" s="24">
        <v>50</v>
      </c>
      <c r="F52" s="24">
        <f t="shared" si="44"/>
        <v>700</v>
      </c>
      <c r="G52" s="24">
        <v>50</v>
      </c>
      <c r="H52" s="24">
        <f t="shared" si="45"/>
        <v>1200</v>
      </c>
      <c r="I52" s="24"/>
      <c r="J52" s="24">
        <f t="shared" si="46"/>
        <v>0</v>
      </c>
      <c r="K52" s="24"/>
      <c r="L52" s="24">
        <f t="shared" si="47"/>
        <v>0</v>
      </c>
      <c r="M52" s="24">
        <v>80</v>
      </c>
      <c r="N52" s="24">
        <f t="shared" si="48"/>
        <v>1120</v>
      </c>
      <c r="O52" s="24"/>
      <c r="P52" s="24">
        <f t="shared" si="49"/>
        <v>0</v>
      </c>
      <c r="Q52" s="24"/>
      <c r="R52" s="24">
        <f t="shared" si="50"/>
        <v>0</v>
      </c>
      <c r="S52" s="24"/>
      <c r="T52" s="24">
        <f t="shared" si="51"/>
        <v>0</v>
      </c>
      <c r="U52" s="24"/>
      <c r="V52" s="24">
        <f t="shared" si="52"/>
        <v>0</v>
      </c>
      <c r="W52" s="24"/>
      <c r="X52" s="24">
        <f t="shared" si="53"/>
        <v>0</v>
      </c>
      <c r="Y52" s="5"/>
      <c r="Z52" s="24">
        <f t="shared" si="54"/>
        <v>0</v>
      </c>
      <c r="AA52" s="24"/>
      <c r="AB52" s="24">
        <f t="shared" si="55"/>
        <v>0</v>
      </c>
      <c r="AC52" s="24"/>
      <c r="AD52" s="24">
        <f t="shared" si="56"/>
        <v>0</v>
      </c>
      <c r="AE52" s="24"/>
      <c r="AF52" s="24">
        <f t="shared" si="57"/>
        <v>0</v>
      </c>
      <c r="AG52" s="24"/>
      <c r="AH52" s="24">
        <f t="shared" si="58"/>
        <v>0</v>
      </c>
      <c r="AI52" s="24"/>
      <c r="AJ52" s="24">
        <f t="shared" si="59"/>
        <v>0</v>
      </c>
      <c r="AK52" s="24"/>
      <c r="AL52" s="24">
        <f t="shared" si="60"/>
        <v>0</v>
      </c>
      <c r="AM52" s="24"/>
      <c r="AN52" s="24">
        <f t="shared" si="61"/>
        <v>0</v>
      </c>
      <c r="AO52" s="24"/>
      <c r="AP52" s="24">
        <f t="shared" si="62"/>
        <v>0</v>
      </c>
      <c r="AQ52" s="24"/>
      <c r="AR52" s="24">
        <f t="shared" si="63"/>
        <v>0</v>
      </c>
      <c r="AS52" s="24"/>
      <c r="AT52" s="24">
        <f t="shared" si="64"/>
        <v>0</v>
      </c>
      <c r="AU52" s="24"/>
      <c r="AV52" s="24">
        <f t="shared" si="65"/>
        <v>0</v>
      </c>
      <c r="AW52" s="24"/>
      <c r="AX52" s="24">
        <f t="shared" si="66"/>
        <v>0</v>
      </c>
      <c r="AY52" s="24"/>
      <c r="AZ52" s="24">
        <f t="shared" si="67"/>
        <v>0</v>
      </c>
      <c r="BA52" s="24"/>
      <c r="BB52" s="24">
        <f t="shared" si="68"/>
        <v>0</v>
      </c>
      <c r="BC52" s="24"/>
      <c r="BD52" s="24">
        <f t="shared" si="69"/>
        <v>0</v>
      </c>
      <c r="BE52" s="24"/>
      <c r="BF52" s="24">
        <f t="shared" si="70"/>
        <v>0</v>
      </c>
      <c r="BG52" s="24"/>
      <c r="BH52" s="24">
        <f t="shared" si="71"/>
        <v>0</v>
      </c>
      <c r="BI52" s="24"/>
      <c r="BJ52" s="24">
        <f t="shared" si="72"/>
        <v>0</v>
      </c>
      <c r="BK52" s="24"/>
      <c r="BL52" s="24">
        <f t="shared" si="73"/>
        <v>0</v>
      </c>
      <c r="BM52" s="24"/>
      <c r="BN52" s="24">
        <f t="shared" si="74"/>
        <v>0</v>
      </c>
      <c r="BO52" s="24"/>
      <c r="BP52" s="24">
        <f t="shared" si="75"/>
        <v>0</v>
      </c>
      <c r="BQ52" s="24"/>
      <c r="BR52" s="24">
        <f t="shared" si="76"/>
        <v>0</v>
      </c>
      <c r="BS52" s="24"/>
      <c r="BT52" s="24">
        <f t="shared" si="77"/>
        <v>0</v>
      </c>
      <c r="BU52" s="24"/>
      <c r="BV52" s="24">
        <f t="shared" si="78"/>
        <v>0</v>
      </c>
      <c r="BW52" s="24"/>
      <c r="BX52" s="24">
        <f t="shared" si="79"/>
        <v>0</v>
      </c>
      <c r="BY52" s="24"/>
      <c r="BZ52" s="24"/>
      <c r="CA52" s="24"/>
      <c r="CB52" s="24"/>
      <c r="CC52" s="24"/>
      <c r="CD52" s="24"/>
      <c r="CE52" s="39">
        <f t="shared" si="41"/>
        <v>210</v>
      </c>
      <c r="CF52" s="39">
        <f t="shared" si="42"/>
        <v>3440</v>
      </c>
      <c r="CG52" s="6"/>
      <c r="CH52" s="6"/>
      <c r="CI52" s="6"/>
      <c r="CJ52" s="6"/>
      <c r="CK52" s="6"/>
      <c r="CL52" s="6"/>
    </row>
    <row r="53" spans="1:90" x14ac:dyDescent="0.45">
      <c r="A53" s="22">
        <v>13</v>
      </c>
      <c r="B53" s="23">
        <v>46069</v>
      </c>
      <c r="C53" s="24">
        <v>10</v>
      </c>
      <c r="D53" s="24">
        <f t="shared" si="43"/>
        <v>140</v>
      </c>
      <c r="E53" s="24">
        <v>140</v>
      </c>
      <c r="F53" s="24">
        <f t="shared" si="44"/>
        <v>1960</v>
      </c>
      <c r="G53" s="24">
        <v>140</v>
      </c>
      <c r="H53" s="24">
        <f t="shared" si="45"/>
        <v>3360</v>
      </c>
      <c r="I53" s="24"/>
      <c r="J53" s="24">
        <f t="shared" si="46"/>
        <v>0</v>
      </c>
      <c r="K53" s="24"/>
      <c r="L53" s="24">
        <f t="shared" si="47"/>
        <v>0</v>
      </c>
      <c r="M53" s="24">
        <v>40</v>
      </c>
      <c r="N53" s="24">
        <f t="shared" si="48"/>
        <v>560</v>
      </c>
      <c r="O53" s="24"/>
      <c r="P53" s="24">
        <f t="shared" si="49"/>
        <v>0</v>
      </c>
      <c r="Q53" s="24">
        <v>10</v>
      </c>
      <c r="R53" s="24">
        <f t="shared" si="50"/>
        <v>240</v>
      </c>
      <c r="S53" s="24"/>
      <c r="T53" s="24">
        <f t="shared" si="51"/>
        <v>0</v>
      </c>
      <c r="U53" s="24">
        <v>20</v>
      </c>
      <c r="V53" s="24">
        <f t="shared" si="52"/>
        <v>280</v>
      </c>
      <c r="W53" s="24">
        <v>70</v>
      </c>
      <c r="X53" s="24">
        <f t="shared" si="53"/>
        <v>980</v>
      </c>
      <c r="Y53" s="5"/>
      <c r="Z53" s="24">
        <f t="shared" si="54"/>
        <v>0</v>
      </c>
      <c r="AA53" s="24"/>
      <c r="AB53" s="24">
        <f t="shared" si="55"/>
        <v>0</v>
      </c>
      <c r="AC53" s="24"/>
      <c r="AD53" s="24">
        <f t="shared" si="56"/>
        <v>0</v>
      </c>
      <c r="AE53" s="24">
        <v>10</v>
      </c>
      <c r="AF53" s="24">
        <f t="shared" si="57"/>
        <v>120</v>
      </c>
      <c r="AG53" s="24"/>
      <c r="AH53" s="24">
        <f t="shared" si="58"/>
        <v>0</v>
      </c>
      <c r="AI53" s="24"/>
      <c r="AJ53" s="24">
        <f t="shared" si="59"/>
        <v>0</v>
      </c>
      <c r="AK53" s="24"/>
      <c r="AL53" s="24">
        <f t="shared" si="60"/>
        <v>0</v>
      </c>
      <c r="AM53" s="24">
        <v>40</v>
      </c>
      <c r="AN53" s="24">
        <f t="shared" si="61"/>
        <v>480</v>
      </c>
      <c r="AO53" s="24"/>
      <c r="AP53" s="24">
        <f t="shared" si="62"/>
        <v>0</v>
      </c>
      <c r="AQ53" s="24"/>
      <c r="AR53" s="24">
        <f t="shared" si="63"/>
        <v>0</v>
      </c>
      <c r="AS53" s="24"/>
      <c r="AT53" s="24">
        <f t="shared" si="64"/>
        <v>0</v>
      </c>
      <c r="AU53" s="24"/>
      <c r="AV53" s="24">
        <f t="shared" si="65"/>
        <v>0</v>
      </c>
      <c r="AW53" s="24"/>
      <c r="AX53" s="24">
        <f t="shared" si="66"/>
        <v>0</v>
      </c>
      <c r="AY53" s="24"/>
      <c r="AZ53" s="24">
        <f t="shared" si="67"/>
        <v>0</v>
      </c>
      <c r="BA53" s="24"/>
      <c r="BB53" s="24">
        <f t="shared" si="68"/>
        <v>0</v>
      </c>
      <c r="BC53" s="24"/>
      <c r="BD53" s="24">
        <f t="shared" si="69"/>
        <v>0</v>
      </c>
      <c r="BE53" s="24"/>
      <c r="BF53" s="24">
        <f t="shared" si="70"/>
        <v>0</v>
      </c>
      <c r="BG53" s="24"/>
      <c r="BH53" s="24">
        <f t="shared" si="71"/>
        <v>0</v>
      </c>
      <c r="BI53" s="24"/>
      <c r="BJ53" s="24">
        <f t="shared" si="72"/>
        <v>0</v>
      </c>
      <c r="BK53" s="24"/>
      <c r="BL53" s="24">
        <f t="shared" si="73"/>
        <v>0</v>
      </c>
      <c r="BM53" s="24"/>
      <c r="BN53" s="24">
        <f t="shared" si="74"/>
        <v>0</v>
      </c>
      <c r="BO53" s="24"/>
      <c r="BP53" s="24">
        <f t="shared" si="75"/>
        <v>0</v>
      </c>
      <c r="BQ53" s="24"/>
      <c r="BR53" s="24">
        <f t="shared" si="76"/>
        <v>0</v>
      </c>
      <c r="BS53" s="24"/>
      <c r="BT53" s="24">
        <f t="shared" si="77"/>
        <v>0</v>
      </c>
      <c r="BU53" s="24"/>
      <c r="BV53" s="24">
        <f t="shared" si="78"/>
        <v>0</v>
      </c>
      <c r="BW53" s="24"/>
      <c r="BX53" s="24">
        <f t="shared" si="79"/>
        <v>0</v>
      </c>
      <c r="BY53" s="24"/>
      <c r="BZ53" s="24"/>
      <c r="CA53" s="24"/>
      <c r="CB53" s="24"/>
      <c r="CC53" s="24"/>
      <c r="CD53" s="24"/>
      <c r="CE53" s="39">
        <f t="shared" si="41"/>
        <v>480</v>
      </c>
      <c r="CF53" s="39">
        <f t="shared" si="42"/>
        <v>8120</v>
      </c>
      <c r="CG53" s="6"/>
      <c r="CH53" s="6"/>
      <c r="CI53" s="6"/>
      <c r="CJ53" s="6"/>
      <c r="CK53" s="6"/>
      <c r="CL53" s="6"/>
    </row>
    <row r="54" spans="1:90" x14ac:dyDescent="0.45">
      <c r="A54" s="22">
        <v>14</v>
      </c>
      <c r="B54" s="23">
        <v>46070</v>
      </c>
      <c r="C54" s="24"/>
      <c r="D54" s="24">
        <f t="shared" si="43"/>
        <v>0</v>
      </c>
      <c r="E54" s="24">
        <v>60</v>
      </c>
      <c r="F54" s="24">
        <f t="shared" si="44"/>
        <v>840</v>
      </c>
      <c r="G54" s="24">
        <v>50</v>
      </c>
      <c r="H54" s="24">
        <f t="shared" si="45"/>
        <v>1200</v>
      </c>
      <c r="I54" s="24">
        <v>40</v>
      </c>
      <c r="J54" s="24">
        <f t="shared" si="46"/>
        <v>560</v>
      </c>
      <c r="K54" s="24">
        <v>10</v>
      </c>
      <c r="L54" s="24">
        <f t="shared" si="47"/>
        <v>140</v>
      </c>
      <c r="M54" s="24"/>
      <c r="N54" s="24">
        <f t="shared" si="48"/>
        <v>0</v>
      </c>
      <c r="O54" s="24"/>
      <c r="P54" s="24">
        <f t="shared" si="49"/>
        <v>0</v>
      </c>
      <c r="Q54" s="24"/>
      <c r="R54" s="24">
        <f t="shared" si="50"/>
        <v>0</v>
      </c>
      <c r="S54" s="24"/>
      <c r="T54" s="24">
        <f t="shared" si="51"/>
        <v>0</v>
      </c>
      <c r="U54" s="24">
        <v>20</v>
      </c>
      <c r="V54" s="24">
        <f t="shared" si="52"/>
        <v>280</v>
      </c>
      <c r="W54" s="24"/>
      <c r="X54" s="24">
        <f t="shared" si="53"/>
        <v>0</v>
      </c>
      <c r="Y54" s="5"/>
      <c r="Z54" s="24">
        <f t="shared" si="54"/>
        <v>0</v>
      </c>
      <c r="AA54" s="24"/>
      <c r="AB54" s="24">
        <f t="shared" si="55"/>
        <v>0</v>
      </c>
      <c r="AC54" s="24"/>
      <c r="AD54" s="24">
        <f t="shared" si="56"/>
        <v>0</v>
      </c>
      <c r="AE54" s="24"/>
      <c r="AF54" s="24">
        <f t="shared" si="57"/>
        <v>0</v>
      </c>
      <c r="AG54" s="24"/>
      <c r="AH54" s="24">
        <f t="shared" si="58"/>
        <v>0</v>
      </c>
      <c r="AI54" s="24"/>
      <c r="AJ54" s="24">
        <f t="shared" si="59"/>
        <v>0</v>
      </c>
      <c r="AK54" s="24"/>
      <c r="AL54" s="24">
        <f t="shared" si="60"/>
        <v>0</v>
      </c>
      <c r="AM54" s="24">
        <v>40</v>
      </c>
      <c r="AN54" s="24">
        <f t="shared" si="61"/>
        <v>480</v>
      </c>
      <c r="AO54" s="24"/>
      <c r="AP54" s="24">
        <f t="shared" si="62"/>
        <v>0</v>
      </c>
      <c r="AQ54" s="24"/>
      <c r="AR54" s="24">
        <f t="shared" si="63"/>
        <v>0</v>
      </c>
      <c r="AS54" s="24"/>
      <c r="AT54" s="24">
        <f t="shared" si="64"/>
        <v>0</v>
      </c>
      <c r="AU54" s="24"/>
      <c r="AV54" s="24">
        <f t="shared" si="65"/>
        <v>0</v>
      </c>
      <c r="AW54" s="24"/>
      <c r="AX54" s="24">
        <f t="shared" si="66"/>
        <v>0</v>
      </c>
      <c r="AY54" s="24"/>
      <c r="AZ54" s="24">
        <f t="shared" si="67"/>
        <v>0</v>
      </c>
      <c r="BA54" s="24"/>
      <c r="BB54" s="24">
        <f t="shared" si="68"/>
        <v>0</v>
      </c>
      <c r="BC54" s="24"/>
      <c r="BD54" s="24">
        <f t="shared" si="69"/>
        <v>0</v>
      </c>
      <c r="BE54" s="24"/>
      <c r="BF54" s="24">
        <f t="shared" si="70"/>
        <v>0</v>
      </c>
      <c r="BG54" s="24"/>
      <c r="BH54" s="24">
        <f t="shared" si="71"/>
        <v>0</v>
      </c>
      <c r="BI54" s="24"/>
      <c r="BJ54" s="24">
        <f t="shared" si="72"/>
        <v>0</v>
      </c>
      <c r="BK54" s="24"/>
      <c r="BL54" s="24">
        <f t="shared" si="73"/>
        <v>0</v>
      </c>
      <c r="BM54" s="24"/>
      <c r="BN54" s="24">
        <f t="shared" si="74"/>
        <v>0</v>
      </c>
      <c r="BO54" s="24"/>
      <c r="BP54" s="24">
        <f t="shared" si="75"/>
        <v>0</v>
      </c>
      <c r="BQ54" s="24"/>
      <c r="BR54" s="24">
        <f t="shared" si="76"/>
        <v>0</v>
      </c>
      <c r="BS54" s="24"/>
      <c r="BT54" s="24">
        <f t="shared" si="77"/>
        <v>0</v>
      </c>
      <c r="BU54" s="24"/>
      <c r="BV54" s="24">
        <f t="shared" si="78"/>
        <v>0</v>
      </c>
      <c r="BW54" s="24"/>
      <c r="BX54" s="24">
        <f t="shared" si="79"/>
        <v>0</v>
      </c>
      <c r="BY54" s="24"/>
      <c r="BZ54" s="24"/>
      <c r="CA54" s="24"/>
      <c r="CB54" s="24"/>
      <c r="CC54" s="24"/>
      <c r="CD54" s="24"/>
      <c r="CE54" s="39">
        <f t="shared" si="41"/>
        <v>220</v>
      </c>
      <c r="CF54" s="39">
        <f t="shared" si="42"/>
        <v>3500</v>
      </c>
      <c r="CG54" s="6"/>
      <c r="CH54" s="6"/>
      <c r="CI54" s="6"/>
      <c r="CJ54" s="6"/>
      <c r="CK54" s="6"/>
      <c r="CL54" s="6"/>
    </row>
    <row r="55" spans="1:90" x14ac:dyDescent="0.45">
      <c r="A55" s="22">
        <v>15</v>
      </c>
      <c r="B55" s="23">
        <v>46071</v>
      </c>
      <c r="C55" s="24">
        <v>20</v>
      </c>
      <c r="D55" s="24">
        <f t="shared" si="43"/>
        <v>280</v>
      </c>
      <c r="E55" s="24">
        <v>214</v>
      </c>
      <c r="F55" s="24">
        <f t="shared" si="44"/>
        <v>2996</v>
      </c>
      <c r="G55" s="24">
        <v>60</v>
      </c>
      <c r="H55" s="24">
        <f t="shared" si="45"/>
        <v>1440</v>
      </c>
      <c r="I55" s="24"/>
      <c r="J55" s="24"/>
      <c r="K55" s="24"/>
      <c r="L55" s="24"/>
      <c r="M55" s="24">
        <v>20</v>
      </c>
      <c r="N55" s="24">
        <f t="shared" si="48"/>
        <v>280</v>
      </c>
      <c r="O55" s="24"/>
      <c r="P55" s="24"/>
      <c r="Q55" s="24"/>
      <c r="R55" s="24"/>
      <c r="S55" s="24"/>
      <c r="T55" s="24"/>
      <c r="U55" s="24">
        <v>10</v>
      </c>
      <c r="V55" s="24">
        <f t="shared" si="52"/>
        <v>140</v>
      </c>
      <c r="W55" s="24">
        <v>20</v>
      </c>
      <c r="X55" s="24">
        <f t="shared" si="53"/>
        <v>280</v>
      </c>
      <c r="Y55" s="5">
        <v>40</v>
      </c>
      <c r="Z55" s="24">
        <f t="shared" si="54"/>
        <v>560</v>
      </c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>
        <f t="shared" si="62"/>
        <v>0</v>
      </c>
      <c r="AQ55" s="24"/>
      <c r="AR55" s="24">
        <f t="shared" si="63"/>
        <v>0</v>
      </c>
      <c r="AS55" s="24"/>
      <c r="AT55" s="24">
        <f t="shared" si="64"/>
        <v>0</v>
      </c>
      <c r="AU55" s="24"/>
      <c r="AV55" s="24">
        <f t="shared" si="65"/>
        <v>0</v>
      </c>
      <c r="AW55" s="24"/>
      <c r="AX55" s="24">
        <f t="shared" si="66"/>
        <v>0</v>
      </c>
      <c r="AY55" s="24"/>
      <c r="AZ55" s="24">
        <f t="shared" si="67"/>
        <v>0</v>
      </c>
      <c r="BA55" s="24"/>
      <c r="BB55" s="24">
        <f t="shared" si="68"/>
        <v>0</v>
      </c>
      <c r="BC55" s="24"/>
      <c r="BD55" s="24">
        <f t="shared" si="69"/>
        <v>0</v>
      </c>
      <c r="BE55" s="24"/>
      <c r="BF55" s="24">
        <f t="shared" si="70"/>
        <v>0</v>
      </c>
      <c r="BG55" s="24"/>
      <c r="BH55" s="24">
        <f t="shared" si="71"/>
        <v>0</v>
      </c>
      <c r="BI55" s="24"/>
      <c r="BJ55" s="24">
        <f t="shared" si="72"/>
        <v>0</v>
      </c>
      <c r="BK55" s="24"/>
      <c r="BL55" s="24">
        <f t="shared" si="73"/>
        <v>0</v>
      </c>
      <c r="BM55" s="24"/>
      <c r="BN55" s="24">
        <f t="shared" si="74"/>
        <v>0</v>
      </c>
      <c r="BO55" s="24"/>
      <c r="BP55" s="24">
        <f t="shared" si="75"/>
        <v>0</v>
      </c>
      <c r="BQ55" s="24"/>
      <c r="BR55" s="24">
        <f t="shared" si="76"/>
        <v>0</v>
      </c>
      <c r="BS55" s="24"/>
      <c r="BT55" s="24">
        <f t="shared" si="77"/>
        <v>0</v>
      </c>
      <c r="BU55" s="24"/>
      <c r="BV55" s="24">
        <f t="shared" si="78"/>
        <v>0</v>
      </c>
      <c r="BW55" s="24"/>
      <c r="BX55" s="24">
        <f t="shared" si="79"/>
        <v>0</v>
      </c>
      <c r="BY55" s="24"/>
      <c r="BZ55" s="24"/>
      <c r="CA55" s="24"/>
      <c r="CB55" s="24"/>
      <c r="CC55" s="24"/>
      <c r="CD55" s="24"/>
      <c r="CE55" s="39">
        <f t="shared" si="41"/>
        <v>384</v>
      </c>
      <c r="CF55" s="39">
        <f t="shared" si="42"/>
        <v>5976</v>
      </c>
      <c r="CG55" s="6"/>
      <c r="CH55" s="6"/>
      <c r="CI55" s="6"/>
      <c r="CJ55" s="6"/>
      <c r="CK55" s="6"/>
      <c r="CL55" s="6"/>
    </row>
    <row r="56" spans="1:90" x14ac:dyDescent="0.45">
      <c r="A56" s="22">
        <v>16</v>
      </c>
      <c r="B56" s="23">
        <v>46072</v>
      </c>
      <c r="C56" s="24">
        <v>20</v>
      </c>
      <c r="D56" s="24">
        <f t="shared" si="43"/>
        <v>280</v>
      </c>
      <c r="E56" s="24">
        <v>25</v>
      </c>
      <c r="F56" s="24">
        <f t="shared" si="44"/>
        <v>350</v>
      </c>
      <c r="G56" s="24">
        <v>120</v>
      </c>
      <c r="H56" s="24">
        <f t="shared" si="45"/>
        <v>2880</v>
      </c>
      <c r="I56" s="24"/>
      <c r="J56" s="24">
        <f t="shared" si="46"/>
        <v>0</v>
      </c>
      <c r="K56" s="24">
        <v>10</v>
      </c>
      <c r="L56" s="24">
        <f t="shared" si="47"/>
        <v>140</v>
      </c>
      <c r="M56" s="24">
        <v>10</v>
      </c>
      <c r="N56" s="24">
        <f t="shared" si="48"/>
        <v>140</v>
      </c>
      <c r="O56" s="24"/>
      <c r="P56" s="24">
        <f t="shared" si="49"/>
        <v>0</v>
      </c>
      <c r="Q56" s="24"/>
      <c r="R56" s="24">
        <f t="shared" si="50"/>
        <v>0</v>
      </c>
      <c r="S56" s="24"/>
      <c r="T56" s="24">
        <f t="shared" si="51"/>
        <v>0</v>
      </c>
      <c r="U56" s="24">
        <v>20</v>
      </c>
      <c r="V56" s="24">
        <f t="shared" si="52"/>
        <v>280</v>
      </c>
      <c r="W56" s="24">
        <v>23</v>
      </c>
      <c r="X56" s="24">
        <f t="shared" si="53"/>
        <v>322</v>
      </c>
      <c r="Y56" s="5"/>
      <c r="Z56" s="24">
        <f t="shared" si="54"/>
        <v>0</v>
      </c>
      <c r="AA56" s="24"/>
      <c r="AB56" s="24">
        <f t="shared" si="55"/>
        <v>0</v>
      </c>
      <c r="AC56" s="24"/>
      <c r="AD56" s="24">
        <f t="shared" si="56"/>
        <v>0</v>
      </c>
      <c r="AE56" s="24"/>
      <c r="AF56" s="24">
        <f t="shared" si="57"/>
        <v>0</v>
      </c>
      <c r="AG56" s="24"/>
      <c r="AH56" s="24">
        <f t="shared" si="58"/>
        <v>0</v>
      </c>
      <c r="AI56" s="24"/>
      <c r="AJ56" s="24">
        <f t="shared" si="59"/>
        <v>0</v>
      </c>
      <c r="AK56" s="24"/>
      <c r="AL56" s="24">
        <f t="shared" si="60"/>
        <v>0</v>
      </c>
      <c r="AM56" s="24"/>
      <c r="AN56" s="24">
        <f t="shared" si="61"/>
        <v>0</v>
      </c>
      <c r="AO56" s="24"/>
      <c r="AP56" s="24">
        <f t="shared" si="62"/>
        <v>0</v>
      </c>
      <c r="AQ56" s="24"/>
      <c r="AR56" s="24">
        <f t="shared" si="63"/>
        <v>0</v>
      </c>
      <c r="AS56" s="24"/>
      <c r="AT56" s="24">
        <f t="shared" si="64"/>
        <v>0</v>
      </c>
      <c r="AU56" s="24"/>
      <c r="AV56" s="24">
        <f t="shared" si="65"/>
        <v>0</v>
      </c>
      <c r="AW56" s="24"/>
      <c r="AX56" s="24">
        <f t="shared" si="66"/>
        <v>0</v>
      </c>
      <c r="AY56" s="24"/>
      <c r="AZ56" s="24">
        <f t="shared" si="67"/>
        <v>0</v>
      </c>
      <c r="BA56" s="24"/>
      <c r="BB56" s="24">
        <f t="shared" si="68"/>
        <v>0</v>
      </c>
      <c r="BC56" s="24"/>
      <c r="BD56" s="24">
        <f t="shared" si="69"/>
        <v>0</v>
      </c>
      <c r="BE56" s="24"/>
      <c r="BF56" s="24">
        <f t="shared" si="70"/>
        <v>0</v>
      </c>
      <c r="BG56" s="24"/>
      <c r="BH56" s="24">
        <f t="shared" si="71"/>
        <v>0</v>
      </c>
      <c r="BI56" s="24"/>
      <c r="BJ56" s="24">
        <f t="shared" si="72"/>
        <v>0</v>
      </c>
      <c r="BK56" s="24"/>
      <c r="BL56" s="24">
        <f t="shared" si="73"/>
        <v>0</v>
      </c>
      <c r="BM56" s="24"/>
      <c r="BN56" s="24">
        <f t="shared" si="74"/>
        <v>0</v>
      </c>
      <c r="BO56" s="24"/>
      <c r="BP56" s="24">
        <f t="shared" si="75"/>
        <v>0</v>
      </c>
      <c r="BQ56" s="24"/>
      <c r="BR56" s="24">
        <f t="shared" si="76"/>
        <v>0</v>
      </c>
      <c r="BS56" s="24"/>
      <c r="BT56" s="24">
        <f t="shared" si="77"/>
        <v>0</v>
      </c>
      <c r="BU56" s="24"/>
      <c r="BV56" s="24">
        <f t="shared" si="78"/>
        <v>0</v>
      </c>
      <c r="BW56" s="24"/>
      <c r="BX56" s="24">
        <f t="shared" si="79"/>
        <v>0</v>
      </c>
      <c r="BY56" s="24"/>
      <c r="BZ56" s="24"/>
      <c r="CA56" s="24"/>
      <c r="CB56" s="24"/>
      <c r="CC56" s="24"/>
      <c r="CD56" s="24"/>
      <c r="CE56" s="39">
        <f t="shared" si="41"/>
        <v>228</v>
      </c>
      <c r="CF56" s="39">
        <f t="shared" si="42"/>
        <v>4392</v>
      </c>
      <c r="CG56" s="6"/>
      <c r="CH56" s="6"/>
      <c r="CI56" s="6"/>
      <c r="CJ56" s="6"/>
      <c r="CK56" s="6"/>
      <c r="CL56" s="6"/>
    </row>
    <row r="57" spans="1:90" x14ac:dyDescent="0.45">
      <c r="A57" s="22">
        <v>17</v>
      </c>
      <c r="B57" s="23">
        <v>46073</v>
      </c>
      <c r="C57" s="24"/>
      <c r="D57" s="24">
        <f t="shared" si="43"/>
        <v>0</v>
      </c>
      <c r="E57" s="24">
        <v>30</v>
      </c>
      <c r="F57" s="24">
        <f t="shared" si="44"/>
        <v>420</v>
      </c>
      <c r="G57" s="24">
        <v>25</v>
      </c>
      <c r="H57" s="24">
        <f t="shared" si="45"/>
        <v>600</v>
      </c>
      <c r="I57" s="24"/>
      <c r="J57" s="24">
        <f t="shared" si="46"/>
        <v>0</v>
      </c>
      <c r="K57" s="24"/>
      <c r="L57" s="24">
        <f t="shared" si="47"/>
        <v>0</v>
      </c>
      <c r="M57" s="24">
        <v>20</v>
      </c>
      <c r="N57" s="24">
        <f t="shared" si="48"/>
        <v>280</v>
      </c>
      <c r="O57" s="24"/>
      <c r="P57" s="24">
        <f t="shared" si="49"/>
        <v>0</v>
      </c>
      <c r="Q57" s="24"/>
      <c r="R57" s="24">
        <f t="shared" si="50"/>
        <v>0</v>
      </c>
      <c r="S57" s="24"/>
      <c r="T57" s="24">
        <f t="shared" si="51"/>
        <v>0</v>
      </c>
      <c r="U57" s="24">
        <v>100</v>
      </c>
      <c r="V57" s="24">
        <f t="shared" si="52"/>
        <v>1400</v>
      </c>
      <c r="W57" s="24">
        <v>30</v>
      </c>
      <c r="X57" s="24">
        <f t="shared" si="53"/>
        <v>420</v>
      </c>
      <c r="Y57" s="5"/>
      <c r="Z57" s="24">
        <f t="shared" si="54"/>
        <v>0</v>
      </c>
      <c r="AA57" s="24"/>
      <c r="AB57" s="24">
        <f t="shared" si="55"/>
        <v>0</v>
      </c>
      <c r="AC57" s="24"/>
      <c r="AD57" s="24">
        <f t="shared" si="56"/>
        <v>0</v>
      </c>
      <c r="AE57" s="24"/>
      <c r="AF57" s="24">
        <f t="shared" si="57"/>
        <v>0</v>
      </c>
      <c r="AG57" s="24"/>
      <c r="AH57" s="24">
        <f t="shared" si="58"/>
        <v>0</v>
      </c>
      <c r="AI57" s="24"/>
      <c r="AJ57" s="24">
        <f t="shared" si="59"/>
        <v>0</v>
      </c>
      <c r="AK57" s="24"/>
      <c r="AL57" s="24">
        <f t="shared" si="60"/>
        <v>0</v>
      </c>
      <c r="AM57" s="24">
        <v>30</v>
      </c>
      <c r="AN57" s="24">
        <f t="shared" si="61"/>
        <v>360</v>
      </c>
      <c r="AO57" s="24"/>
      <c r="AP57" s="24">
        <f t="shared" si="62"/>
        <v>0</v>
      </c>
      <c r="AQ57" s="24"/>
      <c r="AR57" s="24">
        <f t="shared" si="63"/>
        <v>0</v>
      </c>
      <c r="AS57" s="24"/>
      <c r="AT57" s="24">
        <f t="shared" si="64"/>
        <v>0</v>
      </c>
      <c r="AU57" s="24"/>
      <c r="AV57" s="24">
        <f t="shared" si="65"/>
        <v>0</v>
      </c>
      <c r="AW57" s="24"/>
      <c r="AX57" s="24">
        <f t="shared" si="66"/>
        <v>0</v>
      </c>
      <c r="AY57" s="24"/>
      <c r="AZ57" s="24">
        <f t="shared" si="67"/>
        <v>0</v>
      </c>
      <c r="BA57" s="24"/>
      <c r="BB57" s="24">
        <f t="shared" si="68"/>
        <v>0</v>
      </c>
      <c r="BC57" s="24"/>
      <c r="BD57" s="24">
        <f t="shared" si="69"/>
        <v>0</v>
      </c>
      <c r="BE57" s="24"/>
      <c r="BF57" s="24">
        <f t="shared" si="70"/>
        <v>0</v>
      </c>
      <c r="BG57" s="24"/>
      <c r="BH57" s="24">
        <f t="shared" si="71"/>
        <v>0</v>
      </c>
      <c r="BI57" s="24"/>
      <c r="BJ57" s="24">
        <f t="shared" si="72"/>
        <v>0</v>
      </c>
      <c r="BK57" s="24"/>
      <c r="BL57" s="24">
        <f t="shared" si="73"/>
        <v>0</v>
      </c>
      <c r="BM57" s="24"/>
      <c r="BN57" s="24">
        <f t="shared" si="74"/>
        <v>0</v>
      </c>
      <c r="BO57" s="24"/>
      <c r="BP57" s="24">
        <f t="shared" si="75"/>
        <v>0</v>
      </c>
      <c r="BQ57" s="24"/>
      <c r="BR57" s="24">
        <f t="shared" si="76"/>
        <v>0</v>
      </c>
      <c r="BS57" s="24"/>
      <c r="BT57" s="24">
        <f t="shared" si="77"/>
        <v>0</v>
      </c>
      <c r="BU57" s="24"/>
      <c r="BV57" s="24">
        <f t="shared" si="78"/>
        <v>0</v>
      </c>
      <c r="BW57" s="24"/>
      <c r="BX57" s="24">
        <f t="shared" si="79"/>
        <v>0</v>
      </c>
      <c r="BY57" s="24"/>
      <c r="BZ57" s="24"/>
      <c r="CA57" s="24"/>
      <c r="CB57" s="24"/>
      <c r="CC57" s="24"/>
      <c r="CD57" s="24"/>
      <c r="CE57" s="39">
        <f t="shared" si="41"/>
        <v>235</v>
      </c>
      <c r="CF57" s="39">
        <f t="shared" si="42"/>
        <v>3480</v>
      </c>
      <c r="CG57" s="6"/>
      <c r="CH57" s="6"/>
      <c r="CI57" s="6"/>
      <c r="CJ57" s="6"/>
      <c r="CK57" s="6"/>
      <c r="CL57" s="6"/>
    </row>
    <row r="58" spans="1:90" x14ac:dyDescent="0.45">
      <c r="A58" s="22">
        <v>18</v>
      </c>
      <c r="B58" s="23">
        <v>46074</v>
      </c>
      <c r="C58" s="24">
        <v>10</v>
      </c>
      <c r="D58" s="24">
        <f t="shared" si="43"/>
        <v>140</v>
      </c>
      <c r="E58" s="24">
        <v>65</v>
      </c>
      <c r="F58" s="24">
        <f t="shared" si="44"/>
        <v>910</v>
      </c>
      <c r="G58" s="24">
        <v>120</v>
      </c>
      <c r="H58" s="24">
        <f t="shared" si="45"/>
        <v>2880</v>
      </c>
      <c r="I58" s="24"/>
      <c r="J58" s="24">
        <f t="shared" si="46"/>
        <v>0</v>
      </c>
      <c r="K58" s="24">
        <v>20</v>
      </c>
      <c r="L58" s="24">
        <f t="shared" si="47"/>
        <v>280</v>
      </c>
      <c r="M58" s="24">
        <v>75</v>
      </c>
      <c r="N58" s="24">
        <f t="shared" si="48"/>
        <v>1050</v>
      </c>
      <c r="O58" s="24"/>
      <c r="P58" s="24">
        <f t="shared" si="49"/>
        <v>0</v>
      </c>
      <c r="Q58" s="24"/>
      <c r="R58" s="24">
        <f t="shared" si="50"/>
        <v>0</v>
      </c>
      <c r="S58" s="24"/>
      <c r="T58" s="24">
        <f t="shared" si="51"/>
        <v>0</v>
      </c>
      <c r="U58" s="24">
        <v>60</v>
      </c>
      <c r="V58" s="24">
        <f t="shared" si="52"/>
        <v>840</v>
      </c>
      <c r="W58" s="24">
        <v>60</v>
      </c>
      <c r="X58" s="24">
        <f t="shared" si="53"/>
        <v>840</v>
      </c>
      <c r="Y58" s="24"/>
      <c r="Z58" s="24">
        <f t="shared" si="54"/>
        <v>0</v>
      </c>
      <c r="AA58" s="24"/>
      <c r="AB58" s="24">
        <f t="shared" si="55"/>
        <v>0</v>
      </c>
      <c r="AC58" s="24"/>
      <c r="AD58" s="24">
        <f t="shared" si="56"/>
        <v>0</v>
      </c>
      <c r="AE58" s="24"/>
      <c r="AF58" s="24">
        <f t="shared" si="57"/>
        <v>0</v>
      </c>
      <c r="AG58" s="24"/>
      <c r="AH58" s="24">
        <f t="shared" si="58"/>
        <v>0</v>
      </c>
      <c r="AI58" s="24"/>
      <c r="AJ58" s="24">
        <f t="shared" si="59"/>
        <v>0</v>
      </c>
      <c r="AK58" s="24"/>
      <c r="AL58" s="24">
        <f t="shared" si="60"/>
        <v>0</v>
      </c>
      <c r="AM58" s="24">
        <v>20</v>
      </c>
      <c r="AN58" s="24">
        <f t="shared" si="61"/>
        <v>240</v>
      </c>
      <c r="AO58" s="24"/>
      <c r="AP58" s="24">
        <f t="shared" si="62"/>
        <v>0</v>
      </c>
      <c r="AQ58" s="24"/>
      <c r="AR58" s="24">
        <f t="shared" si="63"/>
        <v>0</v>
      </c>
      <c r="AS58" s="24"/>
      <c r="AT58" s="24">
        <f t="shared" si="64"/>
        <v>0</v>
      </c>
      <c r="AU58" s="24"/>
      <c r="AV58" s="24">
        <f t="shared" si="65"/>
        <v>0</v>
      </c>
      <c r="AW58" s="24"/>
      <c r="AX58" s="24">
        <f t="shared" si="66"/>
        <v>0</v>
      </c>
      <c r="AY58" s="24"/>
      <c r="AZ58" s="24">
        <f t="shared" si="67"/>
        <v>0</v>
      </c>
      <c r="BA58" s="24"/>
      <c r="BB58" s="24">
        <f t="shared" si="68"/>
        <v>0</v>
      </c>
      <c r="BC58" s="24"/>
      <c r="BD58" s="24">
        <f t="shared" si="69"/>
        <v>0</v>
      </c>
      <c r="BE58" s="24"/>
      <c r="BF58" s="24">
        <f t="shared" si="70"/>
        <v>0</v>
      </c>
      <c r="BG58" s="24"/>
      <c r="BH58" s="24">
        <f t="shared" si="71"/>
        <v>0</v>
      </c>
      <c r="BI58" s="24"/>
      <c r="BJ58" s="24">
        <f t="shared" si="72"/>
        <v>0</v>
      </c>
      <c r="BK58" s="24"/>
      <c r="BL58" s="24">
        <f t="shared" si="73"/>
        <v>0</v>
      </c>
      <c r="BM58" s="24"/>
      <c r="BN58" s="24">
        <f t="shared" si="74"/>
        <v>0</v>
      </c>
      <c r="BO58" s="24"/>
      <c r="BP58" s="24">
        <f t="shared" si="75"/>
        <v>0</v>
      </c>
      <c r="BQ58" s="24"/>
      <c r="BR58" s="24">
        <f t="shared" si="76"/>
        <v>0</v>
      </c>
      <c r="BS58" s="24"/>
      <c r="BT58" s="24">
        <f t="shared" si="77"/>
        <v>0</v>
      </c>
      <c r="BU58" s="24"/>
      <c r="BV58" s="24">
        <f t="shared" si="78"/>
        <v>0</v>
      </c>
      <c r="BW58" s="24"/>
      <c r="BX58" s="24">
        <f t="shared" si="79"/>
        <v>0</v>
      </c>
      <c r="BY58" s="24"/>
      <c r="BZ58" s="24"/>
      <c r="CA58" s="24"/>
      <c r="CB58" s="24"/>
      <c r="CC58" s="24"/>
      <c r="CD58" s="24"/>
      <c r="CE58" s="39">
        <f t="shared" si="41"/>
        <v>430</v>
      </c>
      <c r="CF58" s="39">
        <f t="shared" si="42"/>
        <v>7180</v>
      </c>
      <c r="CG58" s="6"/>
      <c r="CH58" s="6"/>
      <c r="CI58" s="6"/>
      <c r="CJ58" s="6"/>
      <c r="CK58" s="6"/>
      <c r="CL58" s="6"/>
    </row>
    <row r="59" spans="1:90" x14ac:dyDescent="0.45">
      <c r="A59" s="22">
        <v>19</v>
      </c>
      <c r="B59" s="23">
        <v>46076</v>
      </c>
      <c r="C59" s="24">
        <v>20</v>
      </c>
      <c r="D59" s="24">
        <f t="shared" si="43"/>
        <v>280</v>
      </c>
      <c r="E59" s="24">
        <v>60</v>
      </c>
      <c r="F59" s="24">
        <f t="shared" si="44"/>
        <v>840</v>
      </c>
      <c r="G59" s="24">
        <v>60</v>
      </c>
      <c r="H59" s="24">
        <f t="shared" si="45"/>
        <v>1440</v>
      </c>
      <c r="I59" s="24"/>
      <c r="J59" s="24">
        <f t="shared" si="46"/>
        <v>0</v>
      </c>
      <c r="K59" s="24"/>
      <c r="L59" s="24">
        <f t="shared" si="47"/>
        <v>0</v>
      </c>
      <c r="M59" s="24"/>
      <c r="N59" s="24">
        <f t="shared" si="48"/>
        <v>0</v>
      </c>
      <c r="O59" s="24"/>
      <c r="P59" s="24">
        <f t="shared" si="49"/>
        <v>0</v>
      </c>
      <c r="Q59" s="24">
        <v>5</v>
      </c>
      <c r="R59" s="24">
        <f t="shared" si="50"/>
        <v>120</v>
      </c>
      <c r="S59" s="24"/>
      <c r="T59" s="24">
        <f t="shared" si="51"/>
        <v>0</v>
      </c>
      <c r="U59" s="24"/>
      <c r="V59" s="24">
        <f t="shared" si="52"/>
        <v>0</v>
      </c>
      <c r="W59" s="24">
        <v>20</v>
      </c>
      <c r="X59" s="24">
        <f t="shared" si="53"/>
        <v>280</v>
      </c>
      <c r="Y59" s="24"/>
      <c r="Z59" s="24">
        <f t="shared" si="54"/>
        <v>0</v>
      </c>
      <c r="AA59" s="24"/>
      <c r="AB59" s="24">
        <f t="shared" si="55"/>
        <v>0</v>
      </c>
      <c r="AC59" s="24"/>
      <c r="AD59" s="24">
        <f t="shared" si="56"/>
        <v>0</v>
      </c>
      <c r="AE59" s="24"/>
      <c r="AF59" s="24">
        <f t="shared" si="57"/>
        <v>0</v>
      </c>
      <c r="AG59" s="24"/>
      <c r="AH59" s="24">
        <f t="shared" si="58"/>
        <v>0</v>
      </c>
      <c r="AI59" s="24"/>
      <c r="AJ59" s="24">
        <f t="shared" si="59"/>
        <v>0</v>
      </c>
      <c r="AK59" s="24"/>
      <c r="AL59" s="24">
        <f t="shared" si="60"/>
        <v>0</v>
      </c>
      <c r="AM59" s="24">
        <v>30</v>
      </c>
      <c r="AN59" s="24">
        <f t="shared" si="61"/>
        <v>360</v>
      </c>
      <c r="AO59" s="24"/>
      <c r="AP59" s="24">
        <f t="shared" si="62"/>
        <v>0</v>
      </c>
      <c r="AQ59" s="24"/>
      <c r="AR59" s="24">
        <f t="shared" si="63"/>
        <v>0</v>
      </c>
      <c r="AS59" s="24"/>
      <c r="AT59" s="24">
        <f t="shared" si="64"/>
        <v>0</v>
      </c>
      <c r="AU59" s="24"/>
      <c r="AV59" s="24">
        <f t="shared" si="65"/>
        <v>0</v>
      </c>
      <c r="AW59" s="24"/>
      <c r="AX59" s="24">
        <f t="shared" si="66"/>
        <v>0</v>
      </c>
      <c r="AY59" s="24"/>
      <c r="AZ59" s="24">
        <f t="shared" si="67"/>
        <v>0</v>
      </c>
      <c r="BA59" s="24"/>
      <c r="BB59" s="24">
        <f t="shared" si="68"/>
        <v>0</v>
      </c>
      <c r="BC59" s="24"/>
      <c r="BD59" s="24">
        <f t="shared" si="69"/>
        <v>0</v>
      </c>
      <c r="BE59" s="24"/>
      <c r="BF59" s="24">
        <f t="shared" si="70"/>
        <v>0</v>
      </c>
      <c r="BG59" s="24"/>
      <c r="BH59" s="24">
        <f t="shared" si="71"/>
        <v>0</v>
      </c>
      <c r="BI59" s="24"/>
      <c r="BJ59" s="24">
        <f t="shared" si="72"/>
        <v>0</v>
      </c>
      <c r="BK59" s="24"/>
      <c r="BL59" s="24">
        <f t="shared" si="73"/>
        <v>0</v>
      </c>
      <c r="BM59" s="24"/>
      <c r="BN59" s="24">
        <f t="shared" si="74"/>
        <v>0</v>
      </c>
      <c r="BO59" s="24"/>
      <c r="BP59" s="24">
        <f t="shared" si="75"/>
        <v>0</v>
      </c>
      <c r="BQ59" s="24"/>
      <c r="BR59" s="24">
        <f t="shared" si="76"/>
        <v>0</v>
      </c>
      <c r="BS59" s="24"/>
      <c r="BT59" s="24">
        <f t="shared" si="77"/>
        <v>0</v>
      </c>
      <c r="BU59" s="24"/>
      <c r="BV59" s="24">
        <f t="shared" si="78"/>
        <v>0</v>
      </c>
      <c r="BW59" s="24"/>
      <c r="BX59" s="24">
        <f t="shared" si="79"/>
        <v>0</v>
      </c>
      <c r="BY59" s="24"/>
      <c r="BZ59" s="24"/>
      <c r="CA59" s="24"/>
      <c r="CB59" s="24"/>
      <c r="CC59" s="24"/>
      <c r="CD59" s="24"/>
      <c r="CE59" s="39">
        <f t="shared" si="41"/>
        <v>195</v>
      </c>
      <c r="CF59" s="39">
        <f t="shared" si="42"/>
        <v>3320</v>
      </c>
      <c r="CG59" s="6"/>
      <c r="CH59" s="6"/>
      <c r="CI59" s="6"/>
      <c r="CJ59" s="6"/>
      <c r="CK59" s="6"/>
      <c r="CL59" s="6"/>
    </row>
    <row r="60" spans="1:90" x14ac:dyDescent="0.45">
      <c r="A60" s="22">
        <v>20</v>
      </c>
      <c r="B60" s="23">
        <v>46077</v>
      </c>
      <c r="C60" s="24">
        <v>20</v>
      </c>
      <c r="D60" s="24">
        <f t="shared" si="43"/>
        <v>280</v>
      </c>
      <c r="E60" s="24">
        <v>80</v>
      </c>
      <c r="F60" s="24">
        <f t="shared" si="44"/>
        <v>1120</v>
      </c>
      <c r="G60" s="24">
        <v>110</v>
      </c>
      <c r="H60" s="24">
        <f t="shared" si="45"/>
        <v>2640</v>
      </c>
      <c r="I60" s="24">
        <v>20</v>
      </c>
      <c r="J60" s="24">
        <f t="shared" si="46"/>
        <v>280</v>
      </c>
      <c r="K60" s="24">
        <v>10</v>
      </c>
      <c r="L60" s="24">
        <f t="shared" si="47"/>
        <v>140</v>
      </c>
      <c r="M60" s="24">
        <v>40</v>
      </c>
      <c r="N60" s="24">
        <f t="shared" si="48"/>
        <v>560</v>
      </c>
      <c r="O60" s="24"/>
      <c r="P60" s="24">
        <f t="shared" si="49"/>
        <v>0</v>
      </c>
      <c r="Q60" s="24"/>
      <c r="R60" s="24">
        <f t="shared" si="50"/>
        <v>0</v>
      </c>
      <c r="S60" s="24"/>
      <c r="T60" s="24">
        <f t="shared" si="51"/>
        <v>0</v>
      </c>
      <c r="U60" s="24"/>
      <c r="V60" s="24">
        <f t="shared" si="52"/>
        <v>0</v>
      </c>
      <c r="W60" s="24">
        <v>20</v>
      </c>
      <c r="X60" s="24">
        <f t="shared" si="53"/>
        <v>280</v>
      </c>
      <c r="Y60" s="24"/>
      <c r="Z60" s="24">
        <f t="shared" si="54"/>
        <v>0</v>
      </c>
      <c r="AA60" s="24"/>
      <c r="AB60" s="24">
        <f t="shared" si="55"/>
        <v>0</v>
      </c>
      <c r="AC60" s="24"/>
      <c r="AD60" s="24">
        <f t="shared" si="56"/>
        <v>0</v>
      </c>
      <c r="AE60" s="24"/>
      <c r="AF60" s="24">
        <f t="shared" si="57"/>
        <v>0</v>
      </c>
      <c r="AG60" s="24"/>
      <c r="AH60" s="24">
        <f t="shared" si="58"/>
        <v>0</v>
      </c>
      <c r="AI60" s="24"/>
      <c r="AJ60" s="24">
        <f t="shared" si="59"/>
        <v>0</v>
      </c>
      <c r="AK60" s="24"/>
      <c r="AL60" s="24">
        <f t="shared" si="60"/>
        <v>0</v>
      </c>
      <c r="AM60" s="24">
        <v>60</v>
      </c>
      <c r="AN60" s="24">
        <f t="shared" si="61"/>
        <v>720</v>
      </c>
      <c r="AO60" s="24"/>
      <c r="AP60" s="24">
        <f t="shared" si="62"/>
        <v>0</v>
      </c>
      <c r="AQ60" s="24"/>
      <c r="AR60" s="24">
        <f t="shared" si="63"/>
        <v>0</v>
      </c>
      <c r="AS60" s="24"/>
      <c r="AT60" s="24">
        <f t="shared" si="64"/>
        <v>0</v>
      </c>
      <c r="AU60" s="24"/>
      <c r="AV60" s="24">
        <f t="shared" si="65"/>
        <v>0</v>
      </c>
      <c r="AW60" s="24"/>
      <c r="AX60" s="24">
        <f t="shared" si="66"/>
        <v>0</v>
      </c>
      <c r="AY60" s="24"/>
      <c r="AZ60" s="24">
        <f t="shared" si="67"/>
        <v>0</v>
      </c>
      <c r="BA60" s="24"/>
      <c r="BB60" s="24">
        <f t="shared" si="68"/>
        <v>0</v>
      </c>
      <c r="BC60" s="24"/>
      <c r="BD60" s="24">
        <f t="shared" si="69"/>
        <v>0</v>
      </c>
      <c r="BE60" s="24"/>
      <c r="BF60" s="24">
        <f t="shared" si="70"/>
        <v>0</v>
      </c>
      <c r="BG60" s="24"/>
      <c r="BH60" s="24">
        <f t="shared" si="71"/>
        <v>0</v>
      </c>
      <c r="BI60" s="24"/>
      <c r="BJ60" s="24">
        <f t="shared" si="72"/>
        <v>0</v>
      </c>
      <c r="BK60" s="24"/>
      <c r="BL60" s="24">
        <f t="shared" si="73"/>
        <v>0</v>
      </c>
      <c r="BM60" s="24"/>
      <c r="BN60" s="24">
        <f t="shared" si="74"/>
        <v>0</v>
      </c>
      <c r="BO60" s="24"/>
      <c r="BP60" s="24">
        <f t="shared" si="75"/>
        <v>0</v>
      </c>
      <c r="BQ60" s="24"/>
      <c r="BR60" s="24">
        <f t="shared" si="76"/>
        <v>0</v>
      </c>
      <c r="BS60" s="24"/>
      <c r="BT60" s="24">
        <f t="shared" si="77"/>
        <v>0</v>
      </c>
      <c r="BU60" s="24"/>
      <c r="BV60" s="24">
        <f t="shared" si="78"/>
        <v>0</v>
      </c>
      <c r="BW60" s="24"/>
      <c r="BX60" s="24">
        <f t="shared" si="79"/>
        <v>0</v>
      </c>
      <c r="BY60" s="24"/>
      <c r="BZ60" s="24"/>
      <c r="CA60" s="24"/>
      <c r="CB60" s="24"/>
      <c r="CC60" s="24"/>
      <c r="CD60" s="24"/>
      <c r="CE60" s="39">
        <f t="shared" si="41"/>
        <v>360</v>
      </c>
      <c r="CF60" s="39">
        <f t="shared" si="42"/>
        <v>6020</v>
      </c>
      <c r="CG60" s="6"/>
      <c r="CH60" s="6"/>
      <c r="CI60" s="6"/>
      <c r="CJ60" s="6"/>
      <c r="CK60" s="6"/>
      <c r="CL60" s="6"/>
    </row>
    <row r="61" spans="1:90" x14ac:dyDescent="0.45">
      <c r="A61" s="22">
        <v>21</v>
      </c>
      <c r="B61" s="23">
        <v>46078</v>
      </c>
      <c r="C61" s="24">
        <v>30</v>
      </c>
      <c r="D61" s="24">
        <f t="shared" si="43"/>
        <v>420</v>
      </c>
      <c r="E61" s="24">
        <v>20</v>
      </c>
      <c r="F61" s="24">
        <f t="shared" si="44"/>
        <v>280</v>
      </c>
      <c r="G61" s="24">
        <v>280</v>
      </c>
      <c r="H61" s="24">
        <f t="shared" si="45"/>
        <v>6720</v>
      </c>
      <c r="I61" s="24"/>
      <c r="J61" s="24">
        <f t="shared" si="46"/>
        <v>0</v>
      </c>
      <c r="K61" s="24"/>
      <c r="L61" s="24">
        <f t="shared" si="47"/>
        <v>0</v>
      </c>
      <c r="M61" s="24"/>
      <c r="N61" s="24">
        <f t="shared" si="48"/>
        <v>0</v>
      </c>
      <c r="O61" s="24"/>
      <c r="P61" s="24">
        <f t="shared" si="49"/>
        <v>0</v>
      </c>
      <c r="Q61" s="24">
        <v>5</v>
      </c>
      <c r="R61" s="24">
        <f t="shared" si="50"/>
        <v>120</v>
      </c>
      <c r="S61" s="24"/>
      <c r="T61" s="24">
        <f t="shared" si="51"/>
        <v>0</v>
      </c>
      <c r="U61" s="24"/>
      <c r="V61" s="24">
        <f t="shared" si="52"/>
        <v>0</v>
      </c>
      <c r="W61" s="24"/>
      <c r="X61" s="24">
        <f t="shared" si="53"/>
        <v>0</v>
      </c>
      <c r="Y61" s="24"/>
      <c r="Z61" s="24">
        <f t="shared" si="54"/>
        <v>0</v>
      </c>
      <c r="AA61" s="24"/>
      <c r="AB61" s="24">
        <f t="shared" si="55"/>
        <v>0</v>
      </c>
      <c r="AC61" s="24"/>
      <c r="AD61" s="24">
        <f t="shared" si="56"/>
        <v>0</v>
      </c>
      <c r="AE61" s="24"/>
      <c r="AF61" s="24">
        <f t="shared" si="57"/>
        <v>0</v>
      </c>
      <c r="AG61" s="24"/>
      <c r="AH61" s="24">
        <f t="shared" si="58"/>
        <v>0</v>
      </c>
      <c r="AI61" s="24"/>
      <c r="AJ61" s="24">
        <f t="shared" si="59"/>
        <v>0</v>
      </c>
      <c r="AK61" s="24"/>
      <c r="AL61" s="24">
        <f t="shared" si="60"/>
        <v>0</v>
      </c>
      <c r="AM61" s="24"/>
      <c r="AN61" s="24">
        <f t="shared" si="61"/>
        <v>0</v>
      </c>
      <c r="AO61" s="24"/>
      <c r="AP61" s="24">
        <f t="shared" si="62"/>
        <v>0</v>
      </c>
      <c r="AQ61" s="24"/>
      <c r="AR61" s="24">
        <f t="shared" si="63"/>
        <v>0</v>
      </c>
      <c r="AS61" s="24"/>
      <c r="AT61" s="24">
        <f t="shared" si="64"/>
        <v>0</v>
      </c>
      <c r="AU61" s="24"/>
      <c r="AV61" s="24">
        <f t="shared" si="65"/>
        <v>0</v>
      </c>
      <c r="AW61" s="24"/>
      <c r="AX61" s="24">
        <f t="shared" si="66"/>
        <v>0</v>
      </c>
      <c r="AY61" s="24"/>
      <c r="AZ61" s="24">
        <f t="shared" si="67"/>
        <v>0</v>
      </c>
      <c r="BA61" s="24"/>
      <c r="BB61" s="24">
        <f t="shared" si="68"/>
        <v>0</v>
      </c>
      <c r="BC61" s="24"/>
      <c r="BD61" s="24">
        <f t="shared" si="69"/>
        <v>0</v>
      </c>
      <c r="BE61" s="24"/>
      <c r="BF61" s="24">
        <f t="shared" si="70"/>
        <v>0</v>
      </c>
      <c r="BG61" s="24"/>
      <c r="BH61" s="24">
        <f t="shared" si="71"/>
        <v>0</v>
      </c>
      <c r="BI61" s="24"/>
      <c r="BJ61" s="24">
        <f t="shared" si="72"/>
        <v>0</v>
      </c>
      <c r="BK61" s="24"/>
      <c r="BL61" s="24">
        <f t="shared" si="73"/>
        <v>0</v>
      </c>
      <c r="BM61" s="24"/>
      <c r="BN61" s="24">
        <f t="shared" si="74"/>
        <v>0</v>
      </c>
      <c r="BO61" s="24"/>
      <c r="BP61" s="24">
        <f t="shared" si="75"/>
        <v>0</v>
      </c>
      <c r="BQ61" s="24"/>
      <c r="BR61" s="24">
        <f t="shared" si="76"/>
        <v>0</v>
      </c>
      <c r="BS61" s="24"/>
      <c r="BT61" s="24">
        <f t="shared" si="77"/>
        <v>0</v>
      </c>
      <c r="BU61" s="24"/>
      <c r="BV61" s="24">
        <f t="shared" si="78"/>
        <v>0</v>
      </c>
      <c r="BW61" s="24"/>
      <c r="BX61" s="24">
        <f t="shared" si="79"/>
        <v>0</v>
      </c>
      <c r="BY61" s="24"/>
      <c r="BZ61" s="24"/>
      <c r="CA61" s="24"/>
      <c r="CB61" s="24"/>
      <c r="CC61" s="24"/>
      <c r="CD61" s="24"/>
      <c r="CE61" s="39">
        <f t="shared" si="41"/>
        <v>335</v>
      </c>
      <c r="CF61" s="39">
        <f t="shared" si="42"/>
        <v>7540</v>
      </c>
      <c r="CG61" s="6"/>
      <c r="CH61" s="6"/>
      <c r="CI61" s="6"/>
      <c r="CJ61" s="6"/>
      <c r="CK61" s="6"/>
      <c r="CL61" s="6"/>
    </row>
    <row r="62" spans="1:90" x14ac:dyDescent="0.45">
      <c r="A62" s="22">
        <v>22</v>
      </c>
      <c r="B62" s="23">
        <v>46079</v>
      </c>
      <c r="C62" s="24"/>
      <c r="D62" s="24">
        <f t="shared" si="43"/>
        <v>0</v>
      </c>
      <c r="E62" s="24">
        <v>30</v>
      </c>
      <c r="F62" s="24">
        <f t="shared" si="44"/>
        <v>420</v>
      </c>
      <c r="G62" s="24">
        <v>80</v>
      </c>
      <c r="H62" s="24">
        <f t="shared" si="45"/>
        <v>1920</v>
      </c>
      <c r="I62" s="24">
        <v>20</v>
      </c>
      <c r="J62" s="24">
        <f t="shared" si="46"/>
        <v>280</v>
      </c>
      <c r="K62" s="24"/>
      <c r="L62" s="24">
        <f t="shared" si="47"/>
        <v>0</v>
      </c>
      <c r="M62" s="24">
        <v>20</v>
      </c>
      <c r="N62" s="24">
        <f t="shared" si="48"/>
        <v>280</v>
      </c>
      <c r="O62" s="24"/>
      <c r="P62" s="24">
        <f t="shared" si="49"/>
        <v>0</v>
      </c>
      <c r="Q62" s="24"/>
      <c r="R62" s="24">
        <f t="shared" si="50"/>
        <v>0</v>
      </c>
      <c r="S62" s="24"/>
      <c r="T62" s="24">
        <f t="shared" si="51"/>
        <v>0</v>
      </c>
      <c r="U62" s="24">
        <v>60</v>
      </c>
      <c r="V62" s="24">
        <f t="shared" si="52"/>
        <v>840</v>
      </c>
      <c r="W62" s="24">
        <v>70</v>
      </c>
      <c r="X62" s="24">
        <f t="shared" si="53"/>
        <v>980</v>
      </c>
      <c r="Y62" s="24"/>
      <c r="Z62" s="24">
        <f t="shared" si="54"/>
        <v>0</v>
      </c>
      <c r="AA62" s="24"/>
      <c r="AB62" s="24">
        <f t="shared" si="55"/>
        <v>0</v>
      </c>
      <c r="AC62" s="24"/>
      <c r="AD62" s="24">
        <f t="shared" si="56"/>
        <v>0</v>
      </c>
      <c r="AE62" s="24"/>
      <c r="AF62" s="24">
        <f t="shared" si="57"/>
        <v>0</v>
      </c>
      <c r="AG62" s="24"/>
      <c r="AH62" s="24">
        <f t="shared" si="58"/>
        <v>0</v>
      </c>
      <c r="AI62" s="24"/>
      <c r="AJ62" s="24">
        <f t="shared" si="59"/>
        <v>0</v>
      </c>
      <c r="AK62" s="24"/>
      <c r="AL62" s="24">
        <f t="shared" si="60"/>
        <v>0</v>
      </c>
      <c r="AM62" s="24">
        <v>20</v>
      </c>
      <c r="AN62" s="24">
        <f t="shared" si="61"/>
        <v>240</v>
      </c>
      <c r="AO62" s="24"/>
      <c r="AP62" s="24">
        <f t="shared" si="62"/>
        <v>0</v>
      </c>
      <c r="AQ62" s="24"/>
      <c r="AR62" s="24">
        <f t="shared" si="63"/>
        <v>0</v>
      </c>
      <c r="AS62" s="24"/>
      <c r="AT62" s="24">
        <f t="shared" si="64"/>
        <v>0</v>
      </c>
      <c r="AU62" s="24"/>
      <c r="AV62" s="24">
        <f t="shared" si="65"/>
        <v>0</v>
      </c>
      <c r="AW62" s="24"/>
      <c r="AX62" s="24">
        <f t="shared" si="66"/>
        <v>0</v>
      </c>
      <c r="AY62" s="24"/>
      <c r="AZ62" s="24">
        <f t="shared" si="67"/>
        <v>0</v>
      </c>
      <c r="BA62" s="24"/>
      <c r="BB62" s="24">
        <f t="shared" si="68"/>
        <v>0</v>
      </c>
      <c r="BC62" s="24"/>
      <c r="BD62" s="24">
        <f t="shared" si="69"/>
        <v>0</v>
      </c>
      <c r="BE62" s="24"/>
      <c r="BF62" s="24">
        <f t="shared" si="70"/>
        <v>0</v>
      </c>
      <c r="BG62" s="24"/>
      <c r="BH62" s="24">
        <f t="shared" si="71"/>
        <v>0</v>
      </c>
      <c r="BI62" s="24"/>
      <c r="BJ62" s="24">
        <f t="shared" si="72"/>
        <v>0</v>
      </c>
      <c r="BK62" s="24"/>
      <c r="BL62" s="24">
        <f t="shared" si="73"/>
        <v>0</v>
      </c>
      <c r="BM62" s="24"/>
      <c r="BN62" s="24">
        <f t="shared" si="74"/>
        <v>0</v>
      </c>
      <c r="BO62" s="24"/>
      <c r="BP62" s="24">
        <f t="shared" si="75"/>
        <v>0</v>
      </c>
      <c r="BQ62" s="24"/>
      <c r="BR62" s="24">
        <f t="shared" si="76"/>
        <v>0</v>
      </c>
      <c r="BS62" s="24"/>
      <c r="BT62" s="24">
        <f t="shared" si="77"/>
        <v>0</v>
      </c>
      <c r="BU62" s="24"/>
      <c r="BV62" s="24">
        <f t="shared" si="78"/>
        <v>0</v>
      </c>
      <c r="BW62" s="24"/>
      <c r="BX62" s="24">
        <f t="shared" si="79"/>
        <v>0</v>
      </c>
      <c r="BY62" s="24"/>
      <c r="BZ62" s="24"/>
      <c r="CA62" s="24"/>
      <c r="CB62" s="24"/>
      <c r="CC62" s="24"/>
      <c r="CD62" s="24"/>
      <c r="CE62" s="39">
        <f t="shared" si="41"/>
        <v>300</v>
      </c>
      <c r="CF62" s="39">
        <f t="shared" si="42"/>
        <v>4960</v>
      </c>
      <c r="CG62" s="6"/>
      <c r="CH62" s="6"/>
      <c r="CI62" s="6"/>
      <c r="CJ62" s="6"/>
      <c r="CK62" s="6"/>
      <c r="CL62" s="6"/>
    </row>
    <row r="63" spans="1:90" x14ac:dyDescent="0.45">
      <c r="A63" s="22">
        <v>23</v>
      </c>
      <c r="B63" s="23">
        <v>46080</v>
      </c>
      <c r="C63" s="24">
        <v>30</v>
      </c>
      <c r="D63" s="24">
        <f t="shared" si="43"/>
        <v>420</v>
      </c>
      <c r="E63" s="24">
        <v>60</v>
      </c>
      <c r="F63" s="24">
        <f t="shared" si="44"/>
        <v>840</v>
      </c>
      <c r="G63" s="24">
        <v>60</v>
      </c>
      <c r="H63" s="24">
        <f t="shared" si="45"/>
        <v>1440</v>
      </c>
      <c r="I63" s="24"/>
      <c r="J63" s="24">
        <f t="shared" si="46"/>
        <v>0</v>
      </c>
      <c r="K63" s="24"/>
      <c r="L63" s="24"/>
      <c r="M63" s="24">
        <v>45</v>
      </c>
      <c r="N63" s="24">
        <f t="shared" si="48"/>
        <v>630</v>
      </c>
      <c r="O63" s="24"/>
      <c r="P63" s="24"/>
      <c r="Q63" s="24"/>
      <c r="R63" s="24"/>
      <c r="S63" s="24"/>
      <c r="T63" s="24"/>
      <c r="U63" s="24">
        <v>10</v>
      </c>
      <c r="V63" s="24">
        <f t="shared" si="52"/>
        <v>140</v>
      </c>
      <c r="W63" s="24"/>
      <c r="X63" s="24">
        <f t="shared" si="53"/>
        <v>0</v>
      </c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>
        <f t="shared" si="75"/>
        <v>0</v>
      </c>
      <c r="BQ63" s="24"/>
      <c r="BR63" s="24">
        <f t="shared" si="76"/>
        <v>0</v>
      </c>
      <c r="BS63" s="24"/>
      <c r="BT63" s="24">
        <f t="shared" si="77"/>
        <v>0</v>
      </c>
      <c r="BU63" s="24"/>
      <c r="BV63" s="24">
        <f t="shared" si="78"/>
        <v>0</v>
      </c>
      <c r="BW63" s="24"/>
      <c r="BX63" s="24">
        <f t="shared" si="79"/>
        <v>0</v>
      </c>
      <c r="BY63" s="24"/>
      <c r="BZ63" s="24"/>
      <c r="CA63" s="24"/>
      <c r="CB63" s="24"/>
      <c r="CC63" s="24"/>
      <c r="CD63" s="24"/>
      <c r="CE63" s="39">
        <f t="shared" si="41"/>
        <v>205</v>
      </c>
      <c r="CF63" s="39">
        <f t="shared" si="42"/>
        <v>3470</v>
      </c>
      <c r="CG63" s="6"/>
      <c r="CH63" s="6"/>
      <c r="CI63" s="6"/>
      <c r="CJ63" s="6"/>
      <c r="CK63" s="6"/>
      <c r="CL63" s="6"/>
    </row>
    <row r="64" spans="1:90" x14ac:dyDescent="0.45">
      <c r="A64" s="22">
        <v>24</v>
      </c>
      <c r="B64" s="23">
        <v>46081</v>
      </c>
      <c r="C64" s="24">
        <v>10</v>
      </c>
      <c r="D64" s="24">
        <f t="shared" si="43"/>
        <v>140</v>
      </c>
      <c r="E64" s="24">
        <v>200</v>
      </c>
      <c r="F64" s="24">
        <f t="shared" si="44"/>
        <v>2800</v>
      </c>
      <c r="G64" s="24">
        <v>180</v>
      </c>
      <c r="H64" s="24">
        <f t="shared" si="45"/>
        <v>4320</v>
      </c>
      <c r="I64" s="24">
        <v>10</v>
      </c>
      <c r="J64" s="24">
        <f t="shared" si="46"/>
        <v>140</v>
      </c>
      <c r="K64" s="24"/>
      <c r="L64" s="24">
        <f t="shared" si="47"/>
        <v>0</v>
      </c>
      <c r="M64" s="24">
        <v>40</v>
      </c>
      <c r="N64" s="24">
        <f t="shared" si="48"/>
        <v>560</v>
      </c>
      <c r="O64" s="24"/>
      <c r="P64" s="24">
        <f t="shared" si="49"/>
        <v>0</v>
      </c>
      <c r="Q64" s="24">
        <v>5</v>
      </c>
      <c r="R64" s="24">
        <f t="shared" si="50"/>
        <v>120</v>
      </c>
      <c r="S64" s="24"/>
      <c r="T64" s="24">
        <f t="shared" si="51"/>
        <v>0</v>
      </c>
      <c r="U64" s="24">
        <v>25</v>
      </c>
      <c r="V64" s="24">
        <f t="shared" si="52"/>
        <v>350</v>
      </c>
      <c r="W64" s="24">
        <v>60</v>
      </c>
      <c r="X64" s="24">
        <f t="shared" si="53"/>
        <v>840</v>
      </c>
      <c r="Y64" s="24">
        <v>5</v>
      </c>
      <c r="Z64" s="24">
        <f t="shared" si="54"/>
        <v>70</v>
      </c>
      <c r="AA64" s="24"/>
      <c r="AB64" s="24">
        <f t="shared" si="55"/>
        <v>0</v>
      </c>
      <c r="AC64" s="24"/>
      <c r="AD64" s="24">
        <f t="shared" si="56"/>
        <v>0</v>
      </c>
      <c r="AE64" s="24"/>
      <c r="AF64" s="24">
        <f t="shared" si="57"/>
        <v>0</v>
      </c>
      <c r="AG64" s="24"/>
      <c r="AH64" s="24">
        <f t="shared" si="58"/>
        <v>0</v>
      </c>
      <c r="AI64" s="24"/>
      <c r="AJ64" s="24">
        <f t="shared" si="59"/>
        <v>0</v>
      </c>
      <c r="AK64" s="24"/>
      <c r="AL64" s="24">
        <f t="shared" si="60"/>
        <v>0</v>
      </c>
      <c r="AM64" s="24">
        <v>60</v>
      </c>
      <c r="AN64" s="24">
        <f t="shared" si="61"/>
        <v>720</v>
      </c>
      <c r="AO64" s="24"/>
      <c r="AP64" s="24">
        <f t="shared" si="62"/>
        <v>0</v>
      </c>
      <c r="AQ64" s="24"/>
      <c r="AR64" s="24">
        <f t="shared" si="63"/>
        <v>0</v>
      </c>
      <c r="AS64" s="24"/>
      <c r="AT64" s="24">
        <f t="shared" si="64"/>
        <v>0</v>
      </c>
      <c r="AU64" s="24"/>
      <c r="AV64" s="24">
        <f t="shared" si="65"/>
        <v>0</v>
      </c>
      <c r="AW64" s="24"/>
      <c r="AX64" s="24">
        <f t="shared" si="66"/>
        <v>0</v>
      </c>
      <c r="AY64" s="24"/>
      <c r="AZ64" s="24">
        <f t="shared" si="67"/>
        <v>0</v>
      </c>
      <c r="BA64" s="24"/>
      <c r="BB64" s="24">
        <f t="shared" si="68"/>
        <v>0</v>
      </c>
      <c r="BC64" s="24"/>
      <c r="BD64" s="24">
        <f t="shared" si="69"/>
        <v>0</v>
      </c>
      <c r="BE64" s="24"/>
      <c r="BF64" s="24">
        <f t="shared" si="70"/>
        <v>0</v>
      </c>
      <c r="BG64" s="24"/>
      <c r="BH64" s="24">
        <f t="shared" si="71"/>
        <v>0</v>
      </c>
      <c r="BI64" s="24"/>
      <c r="BJ64" s="24">
        <f t="shared" si="72"/>
        <v>0</v>
      </c>
      <c r="BK64" s="24"/>
      <c r="BL64" s="24">
        <f t="shared" si="73"/>
        <v>0</v>
      </c>
      <c r="BM64" s="24"/>
      <c r="BN64" s="24">
        <f t="shared" si="74"/>
        <v>0</v>
      </c>
      <c r="BO64" s="24"/>
      <c r="BP64" s="24">
        <f t="shared" si="75"/>
        <v>0</v>
      </c>
      <c r="BQ64" s="24"/>
      <c r="BR64" s="24">
        <f t="shared" si="76"/>
        <v>0</v>
      </c>
      <c r="BS64" s="24"/>
      <c r="BT64" s="24">
        <f t="shared" si="77"/>
        <v>0</v>
      </c>
      <c r="BU64" s="24"/>
      <c r="BV64" s="24">
        <f t="shared" si="78"/>
        <v>0</v>
      </c>
      <c r="BW64" s="24"/>
      <c r="BX64" s="24">
        <f t="shared" si="79"/>
        <v>0</v>
      </c>
      <c r="BY64" s="24"/>
      <c r="BZ64" s="24"/>
      <c r="CA64" s="24"/>
      <c r="CB64" s="24"/>
      <c r="CC64" s="24"/>
      <c r="CD64" s="24"/>
      <c r="CE64" s="39">
        <f t="shared" si="41"/>
        <v>595</v>
      </c>
      <c r="CF64" s="39">
        <f t="shared" si="42"/>
        <v>10060</v>
      </c>
      <c r="CG64" s="6"/>
      <c r="CH64" s="6"/>
      <c r="CI64" s="6"/>
      <c r="CJ64" s="6"/>
      <c r="CK64" s="6"/>
      <c r="CL64" s="6"/>
    </row>
    <row r="65" spans="1:90" x14ac:dyDescent="0.45">
      <c r="A65" s="22">
        <v>25</v>
      </c>
      <c r="B65" s="23"/>
      <c r="C65" s="24"/>
      <c r="D65" s="24">
        <f t="shared" si="43"/>
        <v>0</v>
      </c>
      <c r="E65" s="24"/>
      <c r="F65" s="24">
        <f t="shared" si="44"/>
        <v>0</v>
      </c>
      <c r="G65" s="24"/>
      <c r="H65" s="24">
        <f t="shared" si="45"/>
        <v>0</v>
      </c>
      <c r="I65" s="24"/>
      <c r="J65" s="24">
        <f t="shared" si="46"/>
        <v>0</v>
      </c>
      <c r="K65" s="24"/>
      <c r="L65" s="24">
        <f t="shared" si="47"/>
        <v>0</v>
      </c>
      <c r="M65" s="24"/>
      <c r="N65" s="24">
        <f t="shared" si="48"/>
        <v>0</v>
      </c>
      <c r="O65" s="24"/>
      <c r="P65" s="24">
        <f t="shared" si="49"/>
        <v>0</v>
      </c>
      <c r="Q65" s="24"/>
      <c r="R65" s="24">
        <f t="shared" si="50"/>
        <v>0</v>
      </c>
      <c r="S65" s="24"/>
      <c r="T65" s="24">
        <f t="shared" si="51"/>
        <v>0</v>
      </c>
      <c r="U65" s="24"/>
      <c r="V65" s="24">
        <f t="shared" si="52"/>
        <v>0</v>
      </c>
      <c r="W65" s="24"/>
      <c r="X65" s="24">
        <f t="shared" si="53"/>
        <v>0</v>
      </c>
      <c r="Y65" s="24"/>
      <c r="Z65" s="24">
        <f t="shared" si="54"/>
        <v>0</v>
      </c>
      <c r="AA65" s="24"/>
      <c r="AB65" s="24">
        <f t="shared" si="55"/>
        <v>0</v>
      </c>
      <c r="AC65" s="24"/>
      <c r="AD65" s="24">
        <f t="shared" si="56"/>
        <v>0</v>
      </c>
      <c r="AE65" s="24"/>
      <c r="AF65" s="24">
        <f t="shared" si="57"/>
        <v>0</v>
      </c>
      <c r="AG65" s="24"/>
      <c r="AH65" s="24">
        <f t="shared" si="58"/>
        <v>0</v>
      </c>
      <c r="AI65" s="24"/>
      <c r="AJ65" s="24">
        <f t="shared" si="59"/>
        <v>0</v>
      </c>
      <c r="AK65" s="24"/>
      <c r="AL65" s="24">
        <f t="shared" si="60"/>
        <v>0</v>
      </c>
      <c r="AM65" s="24"/>
      <c r="AN65" s="24">
        <f t="shared" si="61"/>
        <v>0</v>
      </c>
      <c r="AO65" s="24"/>
      <c r="AP65" s="24">
        <f t="shared" si="62"/>
        <v>0</v>
      </c>
      <c r="AQ65" s="24"/>
      <c r="AR65" s="24">
        <f t="shared" si="63"/>
        <v>0</v>
      </c>
      <c r="AS65" s="24"/>
      <c r="AT65" s="24">
        <f t="shared" si="64"/>
        <v>0</v>
      </c>
      <c r="AU65" s="24"/>
      <c r="AV65" s="24">
        <f t="shared" si="65"/>
        <v>0</v>
      </c>
      <c r="AW65" s="24"/>
      <c r="AX65" s="24">
        <f t="shared" si="66"/>
        <v>0</v>
      </c>
      <c r="AY65" s="24"/>
      <c r="AZ65" s="24">
        <f t="shared" si="67"/>
        <v>0</v>
      </c>
      <c r="BA65" s="24"/>
      <c r="BB65" s="24">
        <f t="shared" si="68"/>
        <v>0</v>
      </c>
      <c r="BC65" s="24"/>
      <c r="BD65" s="24">
        <f t="shared" si="69"/>
        <v>0</v>
      </c>
      <c r="BE65" s="24"/>
      <c r="BF65" s="24">
        <f t="shared" si="70"/>
        <v>0</v>
      </c>
      <c r="BG65" s="24"/>
      <c r="BH65" s="24">
        <f t="shared" si="71"/>
        <v>0</v>
      </c>
      <c r="BI65" s="24"/>
      <c r="BJ65" s="24">
        <f t="shared" si="72"/>
        <v>0</v>
      </c>
      <c r="BK65" s="24"/>
      <c r="BL65" s="24">
        <f t="shared" si="73"/>
        <v>0</v>
      </c>
      <c r="BM65" s="24"/>
      <c r="BN65" s="24">
        <f t="shared" si="74"/>
        <v>0</v>
      </c>
      <c r="BO65" s="24"/>
      <c r="BP65" s="24">
        <f t="shared" si="75"/>
        <v>0</v>
      </c>
      <c r="BQ65" s="24"/>
      <c r="BR65" s="24">
        <f t="shared" si="76"/>
        <v>0</v>
      </c>
      <c r="BS65" s="24"/>
      <c r="BT65" s="24">
        <f t="shared" si="77"/>
        <v>0</v>
      </c>
      <c r="BU65" s="24"/>
      <c r="BV65" s="24">
        <f t="shared" si="78"/>
        <v>0</v>
      </c>
      <c r="BW65" s="24"/>
      <c r="BX65" s="24">
        <f t="shared" si="79"/>
        <v>0</v>
      </c>
      <c r="BY65" s="24"/>
      <c r="BZ65" s="24"/>
      <c r="CA65" s="24"/>
      <c r="CB65" s="24"/>
      <c r="CC65" s="24"/>
      <c r="CD65" s="24"/>
      <c r="CE65" s="39">
        <f t="shared" si="41"/>
        <v>0</v>
      </c>
      <c r="CF65" s="39">
        <f t="shared" si="42"/>
        <v>0</v>
      </c>
      <c r="CG65" s="6"/>
      <c r="CH65" s="6"/>
      <c r="CI65" s="6"/>
      <c r="CJ65" s="6"/>
      <c r="CK65" s="6"/>
      <c r="CL65" s="6"/>
    </row>
    <row r="66" spans="1:90" x14ac:dyDescent="0.45">
      <c r="A66" s="22">
        <v>26</v>
      </c>
      <c r="B66" s="23"/>
      <c r="C66" s="24"/>
      <c r="D66" s="24">
        <f t="shared" si="43"/>
        <v>0</v>
      </c>
      <c r="E66" s="24"/>
      <c r="F66" s="24">
        <f t="shared" si="44"/>
        <v>0</v>
      </c>
      <c r="G66" s="24"/>
      <c r="H66" s="24">
        <f t="shared" si="45"/>
        <v>0</v>
      </c>
      <c r="I66" s="24"/>
      <c r="J66" s="24">
        <f t="shared" si="46"/>
        <v>0</v>
      </c>
      <c r="K66" s="24"/>
      <c r="L66" s="24">
        <f t="shared" si="47"/>
        <v>0</v>
      </c>
      <c r="M66" s="24"/>
      <c r="N66" s="24">
        <f t="shared" si="48"/>
        <v>0</v>
      </c>
      <c r="O66" s="24"/>
      <c r="P66" s="24">
        <f t="shared" si="49"/>
        <v>0</v>
      </c>
      <c r="Q66" s="24"/>
      <c r="R66" s="24">
        <f t="shared" si="50"/>
        <v>0</v>
      </c>
      <c r="S66" s="24"/>
      <c r="T66" s="24">
        <f t="shared" si="51"/>
        <v>0</v>
      </c>
      <c r="U66" s="24"/>
      <c r="V66" s="24">
        <f t="shared" si="52"/>
        <v>0</v>
      </c>
      <c r="W66" s="24"/>
      <c r="X66" s="24">
        <f t="shared" si="53"/>
        <v>0</v>
      </c>
      <c r="Y66" s="24"/>
      <c r="Z66" s="24">
        <f t="shared" si="54"/>
        <v>0</v>
      </c>
      <c r="AA66" s="24"/>
      <c r="AB66" s="24">
        <f t="shared" si="55"/>
        <v>0</v>
      </c>
      <c r="AC66" s="24"/>
      <c r="AD66" s="24">
        <f t="shared" si="56"/>
        <v>0</v>
      </c>
      <c r="AE66" s="24"/>
      <c r="AF66" s="24">
        <f t="shared" si="57"/>
        <v>0</v>
      </c>
      <c r="AG66" s="24"/>
      <c r="AH66" s="24">
        <f t="shared" si="58"/>
        <v>0</v>
      </c>
      <c r="AI66" s="24"/>
      <c r="AJ66" s="24">
        <f t="shared" si="59"/>
        <v>0</v>
      </c>
      <c r="AK66" s="24"/>
      <c r="AL66" s="24">
        <f t="shared" si="60"/>
        <v>0</v>
      </c>
      <c r="AM66" s="24"/>
      <c r="AN66" s="24">
        <f t="shared" si="61"/>
        <v>0</v>
      </c>
      <c r="AO66" s="24"/>
      <c r="AP66" s="24">
        <f t="shared" si="62"/>
        <v>0</v>
      </c>
      <c r="AQ66" s="24"/>
      <c r="AR66" s="24">
        <f t="shared" si="63"/>
        <v>0</v>
      </c>
      <c r="AS66" s="24"/>
      <c r="AT66" s="24">
        <f t="shared" si="64"/>
        <v>0</v>
      </c>
      <c r="AU66" s="24"/>
      <c r="AV66" s="24">
        <f t="shared" si="65"/>
        <v>0</v>
      </c>
      <c r="AW66" s="24"/>
      <c r="AX66" s="24">
        <f t="shared" si="66"/>
        <v>0</v>
      </c>
      <c r="AY66" s="24"/>
      <c r="AZ66" s="24">
        <f t="shared" si="67"/>
        <v>0</v>
      </c>
      <c r="BA66" s="24"/>
      <c r="BB66" s="24">
        <f t="shared" si="68"/>
        <v>0</v>
      </c>
      <c r="BC66" s="24"/>
      <c r="BD66" s="24">
        <f t="shared" si="69"/>
        <v>0</v>
      </c>
      <c r="BE66" s="24"/>
      <c r="BF66" s="24">
        <f t="shared" si="70"/>
        <v>0</v>
      </c>
      <c r="BG66" s="24"/>
      <c r="BH66" s="24">
        <f t="shared" si="71"/>
        <v>0</v>
      </c>
      <c r="BI66" s="24"/>
      <c r="BJ66" s="24">
        <f t="shared" si="72"/>
        <v>0</v>
      </c>
      <c r="BK66" s="24"/>
      <c r="BL66" s="24">
        <f t="shared" si="73"/>
        <v>0</v>
      </c>
      <c r="BM66" s="24"/>
      <c r="BN66" s="24">
        <f t="shared" si="74"/>
        <v>0</v>
      </c>
      <c r="BO66" s="24"/>
      <c r="BP66" s="24">
        <f t="shared" si="75"/>
        <v>0</v>
      </c>
      <c r="BQ66" s="24"/>
      <c r="BR66" s="24">
        <f t="shared" si="76"/>
        <v>0</v>
      </c>
      <c r="BS66" s="24"/>
      <c r="BT66" s="24">
        <f t="shared" si="77"/>
        <v>0</v>
      </c>
      <c r="BU66" s="24"/>
      <c r="BV66" s="24">
        <f t="shared" si="78"/>
        <v>0</v>
      </c>
      <c r="BW66" s="24"/>
      <c r="BX66" s="24">
        <f t="shared" si="79"/>
        <v>0</v>
      </c>
      <c r="BY66" s="24"/>
      <c r="BZ66" s="24"/>
      <c r="CA66" s="24"/>
      <c r="CB66" s="24"/>
      <c r="CC66" s="24"/>
      <c r="CD66" s="24"/>
      <c r="CE66" s="39">
        <f t="shared" si="41"/>
        <v>0</v>
      </c>
      <c r="CF66" s="39">
        <f t="shared" si="42"/>
        <v>0</v>
      </c>
      <c r="CG66" s="6"/>
      <c r="CH66" s="6"/>
      <c r="CI66" s="6"/>
      <c r="CJ66" s="6"/>
      <c r="CK66" s="6"/>
      <c r="CL66" s="6"/>
    </row>
    <row r="67" spans="1:90" x14ac:dyDescent="0.45">
      <c r="A67" s="22">
        <v>27</v>
      </c>
      <c r="B67" s="23"/>
      <c r="C67" s="24"/>
      <c r="D67" s="24">
        <f t="shared" si="43"/>
        <v>0</v>
      </c>
      <c r="E67" s="24"/>
      <c r="F67" s="24">
        <f t="shared" si="44"/>
        <v>0</v>
      </c>
      <c r="G67" s="24"/>
      <c r="H67" s="24">
        <f t="shared" si="45"/>
        <v>0</v>
      </c>
      <c r="I67" s="24"/>
      <c r="J67" s="24">
        <f t="shared" si="46"/>
        <v>0</v>
      </c>
      <c r="K67" s="24"/>
      <c r="L67" s="24">
        <f t="shared" si="47"/>
        <v>0</v>
      </c>
      <c r="M67" s="24"/>
      <c r="N67" s="24">
        <f t="shared" si="48"/>
        <v>0</v>
      </c>
      <c r="O67" s="24"/>
      <c r="P67" s="24">
        <f t="shared" si="49"/>
        <v>0</v>
      </c>
      <c r="Q67" s="24"/>
      <c r="R67" s="24">
        <f t="shared" si="50"/>
        <v>0</v>
      </c>
      <c r="S67" s="24"/>
      <c r="T67" s="24">
        <f t="shared" si="51"/>
        <v>0</v>
      </c>
      <c r="U67" s="24"/>
      <c r="V67" s="24">
        <f t="shared" si="52"/>
        <v>0</v>
      </c>
      <c r="W67" s="24"/>
      <c r="X67" s="24">
        <f t="shared" si="53"/>
        <v>0</v>
      </c>
      <c r="Y67" s="24"/>
      <c r="Z67" s="24">
        <f t="shared" si="54"/>
        <v>0</v>
      </c>
      <c r="AA67" s="24"/>
      <c r="AB67" s="24">
        <f t="shared" si="55"/>
        <v>0</v>
      </c>
      <c r="AC67" s="24"/>
      <c r="AD67" s="24">
        <f t="shared" si="56"/>
        <v>0</v>
      </c>
      <c r="AE67" s="24"/>
      <c r="AF67" s="24">
        <f t="shared" si="57"/>
        <v>0</v>
      </c>
      <c r="AG67" s="24"/>
      <c r="AH67" s="24">
        <f t="shared" si="58"/>
        <v>0</v>
      </c>
      <c r="AI67" s="24"/>
      <c r="AJ67" s="24">
        <f t="shared" si="59"/>
        <v>0</v>
      </c>
      <c r="AK67" s="24"/>
      <c r="AL67" s="24">
        <f t="shared" si="60"/>
        <v>0</v>
      </c>
      <c r="AM67" s="24"/>
      <c r="AN67" s="24">
        <f t="shared" si="61"/>
        <v>0</v>
      </c>
      <c r="AO67" s="24"/>
      <c r="AP67" s="24">
        <f t="shared" si="62"/>
        <v>0</v>
      </c>
      <c r="AQ67" s="24"/>
      <c r="AR67" s="24">
        <f t="shared" si="63"/>
        <v>0</v>
      </c>
      <c r="AS67" s="24"/>
      <c r="AT67" s="24">
        <f t="shared" si="64"/>
        <v>0</v>
      </c>
      <c r="AU67" s="24"/>
      <c r="AV67" s="24">
        <f t="shared" si="65"/>
        <v>0</v>
      </c>
      <c r="AW67" s="24"/>
      <c r="AX67" s="24">
        <f t="shared" si="66"/>
        <v>0</v>
      </c>
      <c r="AY67" s="24"/>
      <c r="AZ67" s="24">
        <f t="shared" si="67"/>
        <v>0</v>
      </c>
      <c r="BA67" s="24"/>
      <c r="BB67" s="24">
        <f t="shared" si="68"/>
        <v>0</v>
      </c>
      <c r="BC67" s="24"/>
      <c r="BD67" s="24">
        <f t="shared" si="69"/>
        <v>0</v>
      </c>
      <c r="BE67" s="24"/>
      <c r="BF67" s="24">
        <f t="shared" si="70"/>
        <v>0</v>
      </c>
      <c r="BG67" s="24"/>
      <c r="BH67" s="24">
        <f t="shared" si="71"/>
        <v>0</v>
      </c>
      <c r="BI67" s="24"/>
      <c r="BJ67" s="24">
        <f t="shared" si="72"/>
        <v>0</v>
      </c>
      <c r="BK67" s="24"/>
      <c r="BL67" s="24">
        <f t="shared" si="73"/>
        <v>0</v>
      </c>
      <c r="BM67" s="24"/>
      <c r="BN67" s="24">
        <f t="shared" si="74"/>
        <v>0</v>
      </c>
      <c r="BO67" s="24"/>
      <c r="BP67" s="24">
        <f t="shared" si="75"/>
        <v>0</v>
      </c>
      <c r="BQ67" s="24"/>
      <c r="BR67" s="24">
        <f t="shared" si="76"/>
        <v>0</v>
      </c>
      <c r="BS67" s="24"/>
      <c r="BT67" s="24">
        <f t="shared" si="77"/>
        <v>0</v>
      </c>
      <c r="BU67" s="24"/>
      <c r="BV67" s="24">
        <f t="shared" si="78"/>
        <v>0</v>
      </c>
      <c r="BW67" s="24"/>
      <c r="BX67" s="24">
        <f t="shared" si="79"/>
        <v>0</v>
      </c>
      <c r="BY67" s="24"/>
      <c r="BZ67" s="24"/>
      <c r="CA67" s="24"/>
      <c r="CB67" s="24"/>
      <c r="CC67" s="24"/>
      <c r="CD67" s="24"/>
      <c r="CE67" s="39">
        <f t="shared" si="41"/>
        <v>0</v>
      </c>
      <c r="CF67" s="39">
        <f t="shared" si="42"/>
        <v>0</v>
      </c>
      <c r="CG67" s="6"/>
      <c r="CH67" s="6"/>
      <c r="CI67" s="6"/>
      <c r="CJ67" s="6"/>
      <c r="CK67" s="6"/>
      <c r="CL67" s="6"/>
    </row>
    <row r="68" spans="1:90" x14ac:dyDescent="0.45">
      <c r="A68" s="22">
        <v>28</v>
      </c>
      <c r="B68" s="23"/>
      <c r="C68" s="24"/>
      <c r="D68" s="24">
        <f t="shared" si="43"/>
        <v>0</v>
      </c>
      <c r="E68" s="24"/>
      <c r="F68" s="24">
        <f t="shared" si="44"/>
        <v>0</v>
      </c>
      <c r="G68" s="24"/>
      <c r="H68" s="24">
        <f t="shared" si="45"/>
        <v>0</v>
      </c>
      <c r="I68" s="24"/>
      <c r="J68" s="24">
        <f t="shared" si="46"/>
        <v>0</v>
      </c>
      <c r="K68" s="24"/>
      <c r="L68" s="24">
        <f t="shared" si="47"/>
        <v>0</v>
      </c>
      <c r="M68" s="24"/>
      <c r="N68" s="24">
        <f t="shared" si="48"/>
        <v>0</v>
      </c>
      <c r="O68" s="24"/>
      <c r="P68" s="24">
        <f t="shared" si="49"/>
        <v>0</v>
      </c>
      <c r="Q68" s="24"/>
      <c r="R68" s="24">
        <f t="shared" si="50"/>
        <v>0</v>
      </c>
      <c r="S68" s="24"/>
      <c r="T68" s="24">
        <f t="shared" si="51"/>
        <v>0</v>
      </c>
      <c r="U68" s="24"/>
      <c r="V68" s="24">
        <f t="shared" si="52"/>
        <v>0</v>
      </c>
      <c r="W68" s="24"/>
      <c r="X68" s="24">
        <f t="shared" si="53"/>
        <v>0</v>
      </c>
      <c r="Y68" s="24"/>
      <c r="Z68" s="24">
        <f t="shared" si="54"/>
        <v>0</v>
      </c>
      <c r="AA68" s="24"/>
      <c r="AB68" s="24">
        <f t="shared" si="55"/>
        <v>0</v>
      </c>
      <c r="AC68" s="24"/>
      <c r="AD68" s="24">
        <f t="shared" si="56"/>
        <v>0</v>
      </c>
      <c r="AE68" s="24"/>
      <c r="AF68" s="24">
        <f t="shared" si="57"/>
        <v>0</v>
      </c>
      <c r="AG68" s="24"/>
      <c r="AH68" s="24">
        <f t="shared" si="58"/>
        <v>0</v>
      </c>
      <c r="AI68" s="24"/>
      <c r="AJ68" s="24">
        <f t="shared" si="59"/>
        <v>0</v>
      </c>
      <c r="AK68" s="24"/>
      <c r="AL68" s="24">
        <f t="shared" si="60"/>
        <v>0</v>
      </c>
      <c r="AM68" s="24"/>
      <c r="AN68" s="24">
        <f t="shared" si="61"/>
        <v>0</v>
      </c>
      <c r="AO68" s="24"/>
      <c r="AP68" s="24">
        <f t="shared" si="62"/>
        <v>0</v>
      </c>
      <c r="AQ68" s="24"/>
      <c r="AR68" s="24">
        <f t="shared" si="63"/>
        <v>0</v>
      </c>
      <c r="AS68" s="24"/>
      <c r="AT68" s="24">
        <f t="shared" si="64"/>
        <v>0</v>
      </c>
      <c r="AU68" s="24"/>
      <c r="AV68" s="24">
        <f t="shared" si="65"/>
        <v>0</v>
      </c>
      <c r="AW68" s="24"/>
      <c r="AX68" s="24">
        <f t="shared" si="66"/>
        <v>0</v>
      </c>
      <c r="AY68" s="24"/>
      <c r="AZ68" s="24">
        <f t="shared" si="67"/>
        <v>0</v>
      </c>
      <c r="BA68" s="24"/>
      <c r="BB68" s="24">
        <f t="shared" si="68"/>
        <v>0</v>
      </c>
      <c r="BC68" s="24"/>
      <c r="BD68" s="24">
        <f t="shared" si="69"/>
        <v>0</v>
      </c>
      <c r="BE68" s="24"/>
      <c r="BF68" s="24">
        <f t="shared" si="70"/>
        <v>0</v>
      </c>
      <c r="BG68" s="24"/>
      <c r="BH68" s="24">
        <f t="shared" si="71"/>
        <v>0</v>
      </c>
      <c r="BI68" s="24"/>
      <c r="BJ68" s="24">
        <f t="shared" si="72"/>
        <v>0</v>
      </c>
      <c r="BK68" s="24"/>
      <c r="BL68" s="24">
        <f t="shared" si="73"/>
        <v>0</v>
      </c>
      <c r="BM68" s="24"/>
      <c r="BN68" s="24">
        <f t="shared" si="74"/>
        <v>0</v>
      </c>
      <c r="BO68" s="24"/>
      <c r="BP68" s="24">
        <f t="shared" si="75"/>
        <v>0</v>
      </c>
      <c r="BQ68" s="24"/>
      <c r="BR68" s="24">
        <f t="shared" si="76"/>
        <v>0</v>
      </c>
      <c r="BS68" s="24"/>
      <c r="BT68" s="24">
        <f t="shared" si="77"/>
        <v>0</v>
      </c>
      <c r="BU68" s="24"/>
      <c r="BV68" s="24">
        <f t="shared" si="78"/>
        <v>0</v>
      </c>
      <c r="BW68" s="24"/>
      <c r="BX68" s="24">
        <f t="shared" si="79"/>
        <v>0</v>
      </c>
      <c r="BY68" s="24"/>
      <c r="BZ68" s="24"/>
      <c r="CA68" s="24"/>
      <c r="CB68" s="24"/>
      <c r="CC68" s="24"/>
      <c r="CD68" s="24"/>
      <c r="CE68" s="39">
        <f t="shared" si="41"/>
        <v>0</v>
      </c>
      <c r="CF68" s="39">
        <f t="shared" si="42"/>
        <v>0</v>
      </c>
      <c r="CG68" s="6"/>
      <c r="CH68" s="6"/>
      <c r="CI68" s="6"/>
      <c r="CJ68" s="6"/>
      <c r="CK68" s="6"/>
      <c r="CL68" s="6"/>
    </row>
    <row r="69" spans="1:90" x14ac:dyDescent="0.45">
      <c r="A69" s="22">
        <v>29</v>
      </c>
      <c r="B69" s="22"/>
      <c r="C69" s="24"/>
      <c r="D69" s="24">
        <f t="shared" si="43"/>
        <v>0</v>
      </c>
      <c r="E69" s="24"/>
      <c r="F69" s="24">
        <f t="shared" si="44"/>
        <v>0</v>
      </c>
      <c r="G69" s="24"/>
      <c r="H69" s="24">
        <f t="shared" si="45"/>
        <v>0</v>
      </c>
      <c r="I69" s="24"/>
      <c r="J69" s="24">
        <f t="shared" si="46"/>
        <v>0</v>
      </c>
      <c r="K69" s="24"/>
      <c r="L69" s="24">
        <f t="shared" si="47"/>
        <v>0</v>
      </c>
      <c r="M69" s="24"/>
      <c r="N69" s="24">
        <f t="shared" si="48"/>
        <v>0</v>
      </c>
      <c r="O69" s="24"/>
      <c r="P69" s="24">
        <f t="shared" si="49"/>
        <v>0</v>
      </c>
      <c r="Q69" s="24"/>
      <c r="R69" s="24">
        <f t="shared" si="50"/>
        <v>0</v>
      </c>
      <c r="S69" s="24"/>
      <c r="T69" s="24">
        <f t="shared" si="51"/>
        <v>0</v>
      </c>
      <c r="U69" s="24"/>
      <c r="V69" s="24">
        <f t="shared" si="52"/>
        <v>0</v>
      </c>
      <c r="W69" s="24"/>
      <c r="X69" s="24">
        <f t="shared" si="53"/>
        <v>0</v>
      </c>
      <c r="Y69" s="24"/>
      <c r="Z69" s="24">
        <f t="shared" si="54"/>
        <v>0</v>
      </c>
      <c r="AA69" s="24"/>
      <c r="AB69" s="24">
        <f t="shared" si="55"/>
        <v>0</v>
      </c>
      <c r="AC69" s="24"/>
      <c r="AD69" s="24">
        <f t="shared" si="56"/>
        <v>0</v>
      </c>
      <c r="AE69" s="24"/>
      <c r="AF69" s="24">
        <f t="shared" si="57"/>
        <v>0</v>
      </c>
      <c r="AG69" s="24"/>
      <c r="AH69" s="24"/>
      <c r="AI69" s="24"/>
      <c r="AJ69" s="24"/>
      <c r="AK69" s="24"/>
      <c r="AL69" s="24">
        <f t="shared" si="60"/>
        <v>0</v>
      </c>
      <c r="AM69" s="24"/>
      <c r="AN69" s="24">
        <f t="shared" si="61"/>
        <v>0</v>
      </c>
      <c r="AO69" s="24"/>
      <c r="AP69" s="24">
        <f t="shared" si="62"/>
        <v>0</v>
      </c>
      <c r="AQ69" s="24"/>
      <c r="AR69" s="24">
        <f t="shared" si="63"/>
        <v>0</v>
      </c>
      <c r="AS69" s="24"/>
      <c r="AT69" s="24">
        <f t="shared" si="64"/>
        <v>0</v>
      </c>
      <c r="AU69" s="24"/>
      <c r="AV69" s="24">
        <f t="shared" si="65"/>
        <v>0</v>
      </c>
      <c r="AW69" s="24"/>
      <c r="AX69" s="24">
        <f t="shared" si="66"/>
        <v>0</v>
      </c>
      <c r="AY69" s="24"/>
      <c r="AZ69" s="24">
        <f t="shared" si="67"/>
        <v>0</v>
      </c>
      <c r="BA69" s="24"/>
      <c r="BB69" s="24">
        <f t="shared" si="68"/>
        <v>0</v>
      </c>
      <c r="BC69" s="24"/>
      <c r="BD69" s="24">
        <f t="shared" si="69"/>
        <v>0</v>
      </c>
      <c r="BE69" s="24"/>
      <c r="BF69" s="24">
        <f t="shared" si="70"/>
        <v>0</v>
      </c>
      <c r="BG69" s="24"/>
      <c r="BH69" s="24">
        <f t="shared" si="71"/>
        <v>0</v>
      </c>
      <c r="BI69" s="24"/>
      <c r="BJ69" s="24">
        <f t="shared" si="72"/>
        <v>0</v>
      </c>
      <c r="BK69" s="24"/>
      <c r="BL69" s="24">
        <f t="shared" si="73"/>
        <v>0</v>
      </c>
      <c r="BM69" s="24"/>
      <c r="BN69" s="24">
        <f t="shared" si="74"/>
        <v>0</v>
      </c>
      <c r="BO69" s="24"/>
      <c r="BP69" s="24">
        <f t="shared" si="75"/>
        <v>0</v>
      </c>
      <c r="BQ69" s="24"/>
      <c r="BR69" s="24">
        <f t="shared" si="76"/>
        <v>0</v>
      </c>
      <c r="BS69" s="24"/>
      <c r="BT69" s="24">
        <f t="shared" si="77"/>
        <v>0</v>
      </c>
      <c r="BU69" s="24"/>
      <c r="BV69" s="24">
        <f t="shared" si="78"/>
        <v>0</v>
      </c>
      <c r="BW69" s="24"/>
      <c r="BX69" s="24">
        <f t="shared" si="79"/>
        <v>0</v>
      </c>
      <c r="BY69" s="24"/>
      <c r="BZ69" s="24"/>
      <c r="CA69" s="24"/>
      <c r="CB69" s="24"/>
      <c r="CC69" s="24"/>
      <c r="CD69" s="24"/>
      <c r="CE69" s="39">
        <f t="shared" si="41"/>
        <v>0</v>
      </c>
      <c r="CF69" s="39">
        <f t="shared" si="42"/>
        <v>0</v>
      </c>
      <c r="CG69" s="6"/>
      <c r="CH69" s="6"/>
      <c r="CI69" s="6"/>
      <c r="CJ69" s="6"/>
      <c r="CK69" s="6"/>
      <c r="CL69" s="6"/>
    </row>
    <row r="70" spans="1:90" x14ac:dyDescent="0.45">
      <c r="A70" s="25"/>
      <c r="B70" s="26"/>
      <c r="C70" s="27">
        <f>SUM(C41:C69)</f>
        <v>392</v>
      </c>
      <c r="D70" s="27">
        <f t="shared" ref="D70:BO70" si="80">SUM(D41:D69)</f>
        <v>5488</v>
      </c>
      <c r="E70" s="27">
        <f t="shared" si="80"/>
        <v>1744</v>
      </c>
      <c r="F70" s="27">
        <f t="shared" si="80"/>
        <v>24416</v>
      </c>
      <c r="G70" s="27">
        <f t="shared" si="80"/>
        <v>2365</v>
      </c>
      <c r="H70" s="27">
        <f t="shared" si="80"/>
        <v>56760</v>
      </c>
      <c r="I70" s="27">
        <f t="shared" si="80"/>
        <v>160</v>
      </c>
      <c r="J70" s="27">
        <f t="shared" si="80"/>
        <v>2240</v>
      </c>
      <c r="K70" s="27">
        <f t="shared" si="80"/>
        <v>68</v>
      </c>
      <c r="L70" s="27">
        <f t="shared" si="80"/>
        <v>952</v>
      </c>
      <c r="M70" s="27">
        <f t="shared" si="80"/>
        <v>650</v>
      </c>
      <c r="N70" s="27">
        <f t="shared" si="80"/>
        <v>9100</v>
      </c>
      <c r="O70" s="27">
        <f t="shared" si="80"/>
        <v>20</v>
      </c>
      <c r="P70" s="27">
        <f t="shared" si="80"/>
        <v>480</v>
      </c>
      <c r="Q70" s="27">
        <f t="shared" si="80"/>
        <v>35</v>
      </c>
      <c r="R70" s="27">
        <f t="shared" si="80"/>
        <v>840</v>
      </c>
      <c r="S70" s="27">
        <f t="shared" si="80"/>
        <v>0</v>
      </c>
      <c r="T70" s="27">
        <f t="shared" si="80"/>
        <v>0</v>
      </c>
      <c r="U70" s="27">
        <f t="shared" si="80"/>
        <v>462</v>
      </c>
      <c r="V70" s="27">
        <f t="shared" si="80"/>
        <v>6468</v>
      </c>
      <c r="W70" s="27">
        <f t="shared" si="80"/>
        <v>868</v>
      </c>
      <c r="X70" s="27">
        <f t="shared" si="80"/>
        <v>12152</v>
      </c>
      <c r="Y70" s="27">
        <f t="shared" si="80"/>
        <v>260</v>
      </c>
      <c r="Z70" s="27">
        <f t="shared" si="80"/>
        <v>3640</v>
      </c>
      <c r="AA70" s="27">
        <f t="shared" si="80"/>
        <v>0</v>
      </c>
      <c r="AB70" s="27">
        <f t="shared" si="80"/>
        <v>0</v>
      </c>
      <c r="AC70" s="27">
        <f t="shared" si="80"/>
        <v>0</v>
      </c>
      <c r="AD70" s="27">
        <f t="shared" si="80"/>
        <v>0</v>
      </c>
      <c r="AE70" s="27">
        <f t="shared" si="80"/>
        <v>10</v>
      </c>
      <c r="AF70" s="27">
        <f t="shared" si="80"/>
        <v>120</v>
      </c>
      <c r="AG70" s="27">
        <f t="shared" si="80"/>
        <v>0</v>
      </c>
      <c r="AH70" s="27">
        <f t="shared" si="80"/>
        <v>0</v>
      </c>
      <c r="AI70" s="27">
        <f t="shared" si="80"/>
        <v>0</v>
      </c>
      <c r="AJ70" s="27">
        <f t="shared" si="80"/>
        <v>0</v>
      </c>
      <c r="AK70" s="27">
        <f t="shared" si="80"/>
        <v>0</v>
      </c>
      <c r="AL70" s="27">
        <f t="shared" si="80"/>
        <v>0</v>
      </c>
      <c r="AM70" s="27">
        <f t="shared" si="80"/>
        <v>600</v>
      </c>
      <c r="AN70" s="27">
        <f t="shared" si="80"/>
        <v>7200</v>
      </c>
      <c r="AO70" s="27">
        <f t="shared" si="80"/>
        <v>0</v>
      </c>
      <c r="AP70" s="27">
        <f t="shared" si="80"/>
        <v>0</v>
      </c>
      <c r="AQ70" s="27">
        <f t="shared" si="80"/>
        <v>0</v>
      </c>
      <c r="AR70" s="27">
        <f t="shared" si="80"/>
        <v>0</v>
      </c>
      <c r="AS70" s="27">
        <f t="shared" si="80"/>
        <v>0</v>
      </c>
      <c r="AT70" s="27">
        <f t="shared" si="80"/>
        <v>0</v>
      </c>
      <c r="AU70" s="27">
        <f t="shared" si="80"/>
        <v>0</v>
      </c>
      <c r="AV70" s="27">
        <f t="shared" si="80"/>
        <v>0</v>
      </c>
      <c r="AW70" s="27">
        <f t="shared" si="80"/>
        <v>0</v>
      </c>
      <c r="AX70" s="27">
        <f t="shared" si="80"/>
        <v>0</v>
      </c>
      <c r="AY70" s="27">
        <f t="shared" si="80"/>
        <v>0</v>
      </c>
      <c r="AZ70" s="27">
        <f t="shared" si="80"/>
        <v>0</v>
      </c>
      <c r="BA70" s="27">
        <f t="shared" si="80"/>
        <v>0</v>
      </c>
      <c r="BB70" s="27">
        <f t="shared" si="80"/>
        <v>0</v>
      </c>
      <c r="BC70" s="27">
        <f t="shared" si="80"/>
        <v>0</v>
      </c>
      <c r="BD70" s="27">
        <f t="shared" si="80"/>
        <v>0</v>
      </c>
      <c r="BE70" s="27">
        <f t="shared" si="80"/>
        <v>0</v>
      </c>
      <c r="BF70" s="27">
        <f t="shared" si="80"/>
        <v>0</v>
      </c>
      <c r="BG70" s="27">
        <f t="shared" si="80"/>
        <v>0</v>
      </c>
      <c r="BH70" s="27">
        <f t="shared" si="80"/>
        <v>0</v>
      </c>
      <c r="BI70" s="27">
        <f t="shared" si="80"/>
        <v>0</v>
      </c>
      <c r="BJ70" s="27">
        <f t="shared" si="80"/>
        <v>0</v>
      </c>
      <c r="BK70" s="27">
        <f t="shared" si="80"/>
        <v>0</v>
      </c>
      <c r="BL70" s="27">
        <f t="shared" si="80"/>
        <v>0</v>
      </c>
      <c r="BM70" s="27">
        <f t="shared" si="80"/>
        <v>0</v>
      </c>
      <c r="BN70" s="27">
        <f t="shared" si="80"/>
        <v>0</v>
      </c>
      <c r="BO70" s="27">
        <f t="shared" si="80"/>
        <v>0</v>
      </c>
      <c r="BP70" s="27">
        <f t="shared" ref="BP70:CF70" si="81">SUM(BP41:BP69)</f>
        <v>0</v>
      </c>
      <c r="BQ70" s="27">
        <f t="shared" si="81"/>
        <v>0</v>
      </c>
      <c r="BR70" s="27">
        <f t="shared" si="81"/>
        <v>0</v>
      </c>
      <c r="BS70" s="27">
        <f t="shared" si="81"/>
        <v>0</v>
      </c>
      <c r="BT70" s="27">
        <f t="shared" si="81"/>
        <v>0</v>
      </c>
      <c r="BU70" s="27">
        <f t="shared" si="81"/>
        <v>0</v>
      </c>
      <c r="BV70" s="27">
        <f t="shared" si="81"/>
        <v>0</v>
      </c>
      <c r="BW70" s="27">
        <f t="shared" si="81"/>
        <v>0</v>
      </c>
      <c r="BX70" s="27">
        <f t="shared" si="81"/>
        <v>0</v>
      </c>
      <c r="BY70" s="27">
        <f t="shared" si="81"/>
        <v>0</v>
      </c>
      <c r="BZ70" s="27">
        <f t="shared" si="81"/>
        <v>0</v>
      </c>
      <c r="CA70" s="27">
        <f t="shared" si="81"/>
        <v>0</v>
      </c>
      <c r="CB70" s="27">
        <f t="shared" si="81"/>
        <v>0</v>
      </c>
      <c r="CC70" s="27">
        <f t="shared" si="81"/>
        <v>0</v>
      </c>
      <c r="CD70" s="27">
        <f t="shared" si="81"/>
        <v>0</v>
      </c>
      <c r="CE70" s="42">
        <f t="shared" si="81"/>
        <v>7634</v>
      </c>
      <c r="CF70" s="42">
        <f t="shared" si="81"/>
        <v>129856</v>
      </c>
      <c r="CG70" s="6"/>
      <c r="CH70" s="6"/>
      <c r="CI70" s="6"/>
      <c r="CJ70" s="6"/>
      <c r="CK70" s="6"/>
      <c r="CL70" s="6"/>
    </row>
    <row r="72" spans="1:90" ht="18" thickBot="1" x14ac:dyDescent="0.5"/>
    <row r="73" spans="1:90" ht="20.25" x14ac:dyDescent="0.45">
      <c r="A73" s="14"/>
      <c r="B73" s="15"/>
      <c r="C73" s="391" t="s">
        <v>125</v>
      </c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  <c r="W73" s="391"/>
      <c r="X73" s="391"/>
      <c r="Y73" s="391"/>
      <c r="Z73" s="391"/>
      <c r="AA73" s="391"/>
      <c r="AB73" s="391"/>
      <c r="AC73" s="391"/>
      <c r="AD73" s="391"/>
      <c r="AE73" s="391"/>
      <c r="AF73" s="391"/>
      <c r="AG73" s="391"/>
      <c r="AH73" s="391"/>
      <c r="AI73" s="391"/>
      <c r="AJ73" s="391"/>
      <c r="AK73" s="391"/>
      <c r="AL73" s="391"/>
      <c r="AM73" s="391"/>
      <c r="AN73" s="391"/>
      <c r="AO73" s="391"/>
      <c r="AP73" s="391"/>
      <c r="AQ73" s="391"/>
      <c r="AR73" s="391"/>
      <c r="AS73" s="391"/>
      <c r="AT73" s="391"/>
      <c r="AU73" s="391"/>
      <c r="AV73" s="391"/>
      <c r="AW73" s="391"/>
      <c r="AX73" s="391"/>
      <c r="AY73" s="391"/>
      <c r="AZ73" s="391"/>
      <c r="BA73" s="391"/>
      <c r="BB73" s="391"/>
      <c r="BC73" s="391"/>
      <c r="BD73" s="391"/>
      <c r="BE73" s="391"/>
      <c r="BF73" s="391"/>
      <c r="BG73" s="391"/>
      <c r="BH73" s="391"/>
      <c r="BI73" s="391"/>
      <c r="BJ73" s="391"/>
      <c r="BK73" s="391"/>
      <c r="BL73" s="391"/>
      <c r="BM73" s="391"/>
      <c r="BN73" s="391"/>
      <c r="BO73" s="391"/>
      <c r="BP73" s="391"/>
      <c r="BQ73" s="391"/>
      <c r="BR73" s="391"/>
      <c r="BS73" s="391"/>
      <c r="BT73" s="391"/>
      <c r="BU73" s="391"/>
      <c r="BV73" s="391"/>
      <c r="BW73" s="391"/>
      <c r="BX73" s="391"/>
      <c r="BY73" s="391"/>
      <c r="BZ73" s="391"/>
      <c r="CA73" s="391"/>
      <c r="CB73" s="391"/>
      <c r="CC73" s="391"/>
      <c r="CD73" s="391"/>
      <c r="CE73" s="391"/>
      <c r="CF73" s="391"/>
      <c r="CG73" s="6"/>
      <c r="CH73" s="6" t="s">
        <v>101</v>
      </c>
      <c r="CI73" s="6">
        <f>CE106</f>
        <v>5178</v>
      </c>
      <c r="CJ73" s="6"/>
      <c r="CK73" s="16">
        <v>12</v>
      </c>
      <c r="CL73" s="17">
        <v>14</v>
      </c>
    </row>
    <row r="74" spans="1:90" ht="19.5" x14ac:dyDescent="0.45">
      <c r="A74" s="392" t="s">
        <v>60</v>
      </c>
      <c r="B74" s="393" t="s">
        <v>100</v>
      </c>
      <c r="C74" s="395" t="s">
        <v>99</v>
      </c>
      <c r="D74" s="395"/>
      <c r="E74" s="395"/>
      <c r="F74" s="395"/>
      <c r="G74" s="395"/>
      <c r="H74" s="395"/>
      <c r="I74" s="395"/>
      <c r="J74" s="395"/>
      <c r="K74" s="395"/>
      <c r="L74" s="395"/>
      <c r="M74" s="395"/>
      <c r="N74" s="395"/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  <c r="AA74" s="395"/>
      <c r="AB74" s="395"/>
      <c r="AC74" s="395"/>
      <c r="AD74" s="395"/>
      <c r="AE74" s="395"/>
      <c r="AF74" s="395"/>
      <c r="AG74" s="395"/>
      <c r="AH74" s="395"/>
      <c r="AI74" s="395"/>
      <c r="AJ74" s="395"/>
      <c r="AK74" s="395"/>
      <c r="AL74" s="395"/>
      <c r="AM74" s="395"/>
      <c r="AN74" s="395"/>
      <c r="AO74" s="395"/>
      <c r="AP74" s="395"/>
      <c r="AQ74" s="395"/>
      <c r="AR74" s="395"/>
      <c r="AS74" s="395"/>
      <c r="AT74" s="395"/>
      <c r="AU74" s="395"/>
      <c r="AV74" s="395"/>
      <c r="AW74" s="395"/>
      <c r="AX74" s="395"/>
      <c r="AY74" s="395"/>
      <c r="AZ74" s="395"/>
      <c r="BA74" s="395"/>
      <c r="BB74" s="395"/>
      <c r="BC74" s="395"/>
      <c r="BD74" s="395"/>
      <c r="BE74" s="395"/>
      <c r="BF74" s="395"/>
      <c r="BG74" s="395"/>
      <c r="BH74" s="395"/>
      <c r="BI74" s="395"/>
      <c r="BJ74" s="395"/>
      <c r="BK74" s="395"/>
      <c r="BL74" s="395"/>
      <c r="BM74" s="395"/>
      <c r="BN74" s="395"/>
      <c r="BO74" s="395"/>
      <c r="BP74" s="395"/>
      <c r="BQ74" s="395"/>
      <c r="BR74" s="395"/>
      <c r="BS74" s="395"/>
      <c r="BT74" s="395"/>
      <c r="BU74" s="395"/>
      <c r="BV74" s="395"/>
      <c r="BW74" s="395"/>
      <c r="BX74" s="395"/>
      <c r="BY74" s="395"/>
      <c r="BZ74" s="395"/>
      <c r="CA74" s="395"/>
      <c r="CB74" s="395"/>
      <c r="CC74" s="395"/>
      <c r="CD74" s="395"/>
      <c r="CE74" s="395"/>
      <c r="CF74" s="395"/>
      <c r="CG74" s="18"/>
      <c r="CH74" s="6" t="s">
        <v>98</v>
      </c>
      <c r="CI74" s="18">
        <f>CF106</f>
        <v>87732</v>
      </c>
      <c r="CJ74" s="18"/>
      <c r="CK74" s="19">
        <v>24</v>
      </c>
      <c r="CL74" s="20">
        <v>40</v>
      </c>
    </row>
    <row r="75" spans="1:90" ht="78.75" customHeight="1" x14ac:dyDescent="0.45">
      <c r="A75" s="392"/>
      <c r="B75" s="393"/>
      <c r="C75" s="318" t="s">
        <v>97</v>
      </c>
      <c r="D75" s="320"/>
      <c r="E75" s="318" t="s">
        <v>96</v>
      </c>
      <c r="F75" s="320"/>
      <c r="G75" s="315" t="s">
        <v>95</v>
      </c>
      <c r="H75" s="315"/>
      <c r="I75" s="318" t="s">
        <v>94</v>
      </c>
      <c r="J75" s="320"/>
      <c r="K75" s="318" t="s">
        <v>93</v>
      </c>
      <c r="L75" s="320"/>
      <c r="M75" s="318" t="s">
        <v>92</v>
      </c>
      <c r="N75" s="320"/>
      <c r="O75" s="318" t="s">
        <v>91</v>
      </c>
      <c r="P75" s="320"/>
      <c r="Q75" s="318" t="s">
        <v>90</v>
      </c>
      <c r="R75" s="320"/>
      <c r="S75" s="318" t="s">
        <v>89</v>
      </c>
      <c r="T75" s="320"/>
      <c r="U75" s="318" t="s">
        <v>88</v>
      </c>
      <c r="V75" s="320"/>
      <c r="W75" s="318" t="s">
        <v>87</v>
      </c>
      <c r="X75" s="320"/>
      <c r="Y75" s="318" t="s">
        <v>86</v>
      </c>
      <c r="Z75" s="320"/>
      <c r="AA75" s="318" t="s">
        <v>85</v>
      </c>
      <c r="AB75" s="320"/>
      <c r="AC75" s="315" t="s">
        <v>84</v>
      </c>
      <c r="AD75" s="315"/>
      <c r="AE75" s="315" t="s">
        <v>83</v>
      </c>
      <c r="AF75" s="315"/>
      <c r="AG75" s="318" t="s">
        <v>82</v>
      </c>
      <c r="AH75" s="320"/>
      <c r="AI75" s="318" t="s">
        <v>81</v>
      </c>
      <c r="AJ75" s="320"/>
      <c r="AK75" s="315" t="s">
        <v>80</v>
      </c>
      <c r="AL75" s="315"/>
      <c r="AM75" s="315" t="s">
        <v>79</v>
      </c>
      <c r="AN75" s="315"/>
      <c r="AO75" s="315" t="s">
        <v>78</v>
      </c>
      <c r="AP75" s="315"/>
      <c r="AQ75" s="315" t="s">
        <v>77</v>
      </c>
      <c r="AR75" s="315"/>
      <c r="AS75" s="318" t="s">
        <v>76</v>
      </c>
      <c r="AT75" s="320"/>
      <c r="AU75" s="318" t="s">
        <v>75</v>
      </c>
      <c r="AV75" s="320"/>
      <c r="AW75" s="318" t="s">
        <v>74</v>
      </c>
      <c r="AX75" s="320"/>
      <c r="AY75" s="318" t="s">
        <v>73</v>
      </c>
      <c r="AZ75" s="320"/>
      <c r="BA75" s="318" t="s">
        <v>72</v>
      </c>
      <c r="BB75" s="320"/>
      <c r="BC75" s="315" t="s">
        <v>71</v>
      </c>
      <c r="BD75" s="315"/>
      <c r="BE75" s="315" t="s">
        <v>70</v>
      </c>
      <c r="BF75" s="315"/>
      <c r="BG75" s="315" t="s">
        <v>69</v>
      </c>
      <c r="BH75" s="315"/>
      <c r="BI75" s="318" t="s">
        <v>196</v>
      </c>
      <c r="BJ75" s="320"/>
      <c r="BK75" s="318" t="s">
        <v>195</v>
      </c>
      <c r="BL75" s="320"/>
      <c r="BM75" s="318" t="s">
        <v>207</v>
      </c>
      <c r="BN75" s="320"/>
      <c r="BO75" s="318" t="s">
        <v>209</v>
      </c>
      <c r="BP75" s="320"/>
      <c r="BQ75" s="318"/>
      <c r="BR75" s="320"/>
      <c r="BS75" s="318" t="s">
        <v>208</v>
      </c>
      <c r="BT75" s="320"/>
      <c r="BU75" s="318" t="s">
        <v>210</v>
      </c>
      <c r="BV75" s="320"/>
      <c r="BW75" s="318" t="s">
        <v>211</v>
      </c>
      <c r="BX75" s="320"/>
      <c r="BY75" s="318"/>
      <c r="BZ75" s="320"/>
      <c r="CA75" s="318"/>
      <c r="CB75" s="320"/>
      <c r="CC75" s="318"/>
      <c r="CD75" s="320"/>
      <c r="CE75" s="318" t="s">
        <v>68</v>
      </c>
      <c r="CF75" s="320"/>
      <c r="CG75" s="18"/>
      <c r="CH75" s="18"/>
      <c r="CI75" s="18"/>
      <c r="CJ75" s="18"/>
      <c r="CK75" s="18"/>
      <c r="CL75" s="18"/>
    </row>
    <row r="76" spans="1:90" ht="19.5" x14ac:dyDescent="0.45">
      <c r="A76" s="392"/>
      <c r="B76" s="393"/>
      <c r="C76" s="37" t="s">
        <v>65</v>
      </c>
      <c r="D76" s="37" t="s">
        <v>64</v>
      </c>
      <c r="E76" s="38" t="s">
        <v>65</v>
      </c>
      <c r="F76" s="38" t="s">
        <v>64</v>
      </c>
      <c r="G76" s="38" t="s">
        <v>65</v>
      </c>
      <c r="H76" s="38" t="s">
        <v>64</v>
      </c>
      <c r="I76" s="38" t="s">
        <v>65</v>
      </c>
      <c r="J76" s="38" t="s">
        <v>64</v>
      </c>
      <c r="K76" s="38" t="s">
        <v>65</v>
      </c>
      <c r="L76" s="38" t="s">
        <v>64</v>
      </c>
      <c r="M76" s="38" t="s">
        <v>65</v>
      </c>
      <c r="N76" s="38" t="s">
        <v>64</v>
      </c>
      <c r="O76" s="38" t="s">
        <v>65</v>
      </c>
      <c r="P76" s="38" t="s">
        <v>64</v>
      </c>
      <c r="Q76" s="38" t="s">
        <v>65</v>
      </c>
      <c r="R76" s="38" t="s">
        <v>64</v>
      </c>
      <c r="S76" s="38" t="s">
        <v>65</v>
      </c>
      <c r="T76" s="38" t="s">
        <v>64</v>
      </c>
      <c r="U76" s="38" t="s">
        <v>65</v>
      </c>
      <c r="V76" s="38" t="s">
        <v>64</v>
      </c>
      <c r="W76" s="38" t="s">
        <v>65</v>
      </c>
      <c r="X76" s="38" t="s">
        <v>64</v>
      </c>
      <c r="Y76" s="38" t="s">
        <v>65</v>
      </c>
      <c r="Z76" s="38" t="s">
        <v>64</v>
      </c>
      <c r="AA76" s="38" t="s">
        <v>65</v>
      </c>
      <c r="AB76" s="38" t="s">
        <v>64</v>
      </c>
      <c r="AC76" s="38" t="s">
        <v>65</v>
      </c>
      <c r="AD76" s="38" t="s">
        <v>64</v>
      </c>
      <c r="AE76" s="38" t="s">
        <v>65</v>
      </c>
      <c r="AF76" s="38" t="s">
        <v>64</v>
      </c>
      <c r="AG76" s="38" t="s">
        <v>65</v>
      </c>
      <c r="AH76" s="38" t="s">
        <v>64</v>
      </c>
      <c r="AI76" s="38" t="s">
        <v>65</v>
      </c>
      <c r="AJ76" s="38" t="s">
        <v>64</v>
      </c>
      <c r="AK76" s="38" t="s">
        <v>65</v>
      </c>
      <c r="AL76" s="38" t="s">
        <v>64</v>
      </c>
      <c r="AM76" s="38" t="s">
        <v>65</v>
      </c>
      <c r="AN76" s="38" t="s">
        <v>64</v>
      </c>
      <c r="AO76" s="38" t="s">
        <v>65</v>
      </c>
      <c r="AP76" s="38" t="s">
        <v>64</v>
      </c>
      <c r="AQ76" s="38" t="s">
        <v>65</v>
      </c>
      <c r="AR76" s="38" t="s">
        <v>64</v>
      </c>
      <c r="AS76" s="38" t="s">
        <v>65</v>
      </c>
      <c r="AT76" s="38" t="s">
        <v>64</v>
      </c>
      <c r="AU76" s="38" t="s">
        <v>65</v>
      </c>
      <c r="AV76" s="38" t="s">
        <v>64</v>
      </c>
      <c r="AW76" s="38" t="s">
        <v>65</v>
      </c>
      <c r="AX76" s="38" t="s">
        <v>64</v>
      </c>
      <c r="AY76" s="38" t="s">
        <v>65</v>
      </c>
      <c r="AZ76" s="38" t="s">
        <v>64</v>
      </c>
      <c r="BA76" s="38" t="s">
        <v>65</v>
      </c>
      <c r="BB76" s="38" t="s">
        <v>64</v>
      </c>
      <c r="BC76" s="38" t="s">
        <v>65</v>
      </c>
      <c r="BD76" s="38" t="s">
        <v>64</v>
      </c>
      <c r="BE76" s="38" t="s">
        <v>65</v>
      </c>
      <c r="BF76" s="38" t="s">
        <v>64</v>
      </c>
      <c r="BG76" s="38" t="s">
        <v>65</v>
      </c>
      <c r="BH76" s="38" t="s">
        <v>64</v>
      </c>
      <c r="BI76" s="38" t="s">
        <v>193</v>
      </c>
      <c r="BJ76" s="38" t="s">
        <v>64</v>
      </c>
      <c r="BK76" s="38" t="s">
        <v>193</v>
      </c>
      <c r="BL76" s="38" t="s">
        <v>64</v>
      </c>
      <c r="BM76" s="38" t="s">
        <v>193</v>
      </c>
      <c r="BN76" s="38" t="s">
        <v>64</v>
      </c>
      <c r="BO76" s="38" t="s">
        <v>193</v>
      </c>
      <c r="BP76" s="38" t="s">
        <v>64</v>
      </c>
      <c r="BQ76" s="38" t="s">
        <v>65</v>
      </c>
      <c r="BR76" s="38" t="s">
        <v>64</v>
      </c>
      <c r="BS76" s="38" t="s">
        <v>65</v>
      </c>
      <c r="BT76" s="38" t="s">
        <v>64</v>
      </c>
      <c r="BU76" s="38" t="s">
        <v>65</v>
      </c>
      <c r="BV76" s="38" t="s">
        <v>64</v>
      </c>
      <c r="BW76" s="38" t="s">
        <v>65</v>
      </c>
      <c r="BX76" s="38" t="s">
        <v>64</v>
      </c>
      <c r="BY76" s="38" t="s">
        <v>65</v>
      </c>
      <c r="BZ76" s="38" t="s">
        <v>64</v>
      </c>
      <c r="CA76" s="38" t="s">
        <v>65</v>
      </c>
      <c r="CB76" s="38" t="s">
        <v>64</v>
      </c>
      <c r="CC76" s="38" t="s">
        <v>65</v>
      </c>
      <c r="CD76" s="38" t="s">
        <v>64</v>
      </c>
      <c r="CE76" s="38" t="s">
        <v>65</v>
      </c>
      <c r="CF76" s="38" t="s">
        <v>64</v>
      </c>
      <c r="CG76" s="18"/>
      <c r="CH76" s="18"/>
      <c r="CI76" s="18"/>
      <c r="CJ76" s="18"/>
      <c r="CK76" s="21"/>
      <c r="CL76" s="18"/>
    </row>
    <row r="77" spans="1:90" x14ac:dyDescent="0.45">
      <c r="A77" s="22">
        <v>1</v>
      </c>
      <c r="B77" s="23">
        <v>46084</v>
      </c>
      <c r="C77" s="24">
        <v>20</v>
      </c>
      <c r="D77" s="24">
        <f>C77*14</f>
        <v>280</v>
      </c>
      <c r="E77" s="24">
        <v>70</v>
      </c>
      <c r="F77" s="24">
        <f>E77*14</f>
        <v>980</v>
      </c>
      <c r="G77" s="24">
        <v>170</v>
      </c>
      <c r="H77" s="24">
        <f>G77*24</f>
        <v>4080</v>
      </c>
      <c r="I77" s="24"/>
      <c r="J77" s="24">
        <f>I77*14</f>
        <v>0</v>
      </c>
      <c r="K77" s="24"/>
      <c r="L77" s="24">
        <f>K77*14</f>
        <v>0</v>
      </c>
      <c r="M77" s="24">
        <v>30</v>
      </c>
      <c r="N77" s="24">
        <f>M77*14</f>
        <v>420</v>
      </c>
      <c r="O77" s="24">
        <v>10</v>
      </c>
      <c r="P77" s="24">
        <f>O77*24</f>
        <v>240</v>
      </c>
      <c r="Q77" s="24"/>
      <c r="R77" s="24">
        <f>Q77*24</f>
        <v>0</v>
      </c>
      <c r="S77" s="24"/>
      <c r="T77" s="24">
        <f>S77*14</f>
        <v>0</v>
      </c>
      <c r="U77" s="24">
        <v>15</v>
      </c>
      <c r="V77" s="24">
        <f>U77*14</f>
        <v>210</v>
      </c>
      <c r="W77" s="24">
        <v>80</v>
      </c>
      <c r="X77" s="24">
        <f>W77*14</f>
        <v>1120</v>
      </c>
      <c r="Y77" s="5"/>
      <c r="Z77" s="24">
        <f>Y77*14</f>
        <v>0</v>
      </c>
      <c r="AA77" s="24"/>
      <c r="AB77" s="24">
        <f>AA77*14</f>
        <v>0</v>
      </c>
      <c r="AC77" s="24"/>
      <c r="AD77" s="24">
        <f>AC77*12</f>
        <v>0</v>
      </c>
      <c r="AE77" s="24"/>
      <c r="AF77" s="24">
        <f>AE77*12</f>
        <v>0</v>
      </c>
      <c r="AG77" s="24"/>
      <c r="AH77" s="24">
        <f>AG77*12</f>
        <v>0</v>
      </c>
      <c r="AI77" s="24"/>
      <c r="AJ77" s="24">
        <f>AI77*24</f>
        <v>0</v>
      </c>
      <c r="AK77" s="24"/>
      <c r="AL77" s="24">
        <f>AK77*12</f>
        <v>0</v>
      </c>
      <c r="AM77" s="24">
        <v>15</v>
      </c>
      <c r="AN77" s="24">
        <f>AM77*12</f>
        <v>180</v>
      </c>
      <c r="AO77" s="24"/>
      <c r="AP77" s="24">
        <f>AO77*12</f>
        <v>0</v>
      </c>
      <c r="AQ77" s="24"/>
      <c r="AR77" s="24">
        <f>AQ77*12</f>
        <v>0</v>
      </c>
      <c r="AS77" s="24"/>
      <c r="AT77" s="24">
        <f>AS77*12</f>
        <v>0</v>
      </c>
      <c r="AU77" s="24"/>
      <c r="AV77" s="24">
        <f>AU77*12</f>
        <v>0</v>
      </c>
      <c r="AW77" s="24"/>
      <c r="AX77" s="24">
        <f>AW77*24</f>
        <v>0</v>
      </c>
      <c r="AY77" s="24"/>
      <c r="AZ77" s="24">
        <f>AY77*14</f>
        <v>0</v>
      </c>
      <c r="BA77" s="24"/>
      <c r="BB77" s="24">
        <f>BA77*14</f>
        <v>0</v>
      </c>
      <c r="BC77" s="24"/>
      <c r="BD77" s="24">
        <f>BC77*24</f>
        <v>0</v>
      </c>
      <c r="BE77" s="24"/>
      <c r="BF77" s="24">
        <f>BE77*24</f>
        <v>0</v>
      </c>
      <c r="BG77" s="24"/>
      <c r="BH77" s="24">
        <f>BG77*12</f>
        <v>0</v>
      </c>
      <c r="BI77" s="24"/>
      <c r="BJ77" s="24">
        <f>BI77*24</f>
        <v>0</v>
      </c>
      <c r="BK77" s="24"/>
      <c r="BL77" s="24">
        <f>BK77*12</f>
        <v>0</v>
      </c>
      <c r="BM77" s="24"/>
      <c r="BN77" s="24">
        <f>BM77*14</f>
        <v>0</v>
      </c>
      <c r="BO77" s="24"/>
      <c r="BP77" s="24">
        <f>BO77*12</f>
        <v>0</v>
      </c>
      <c r="BQ77" s="24"/>
      <c r="BR77" s="24">
        <f>BQ77*24</f>
        <v>0</v>
      </c>
      <c r="BS77" s="24"/>
      <c r="BT77" s="24">
        <f>BS77*14</f>
        <v>0</v>
      </c>
      <c r="BU77" s="24"/>
      <c r="BV77" s="24">
        <f>BU77*12</f>
        <v>0</v>
      </c>
      <c r="BW77" s="24"/>
      <c r="BX77" s="24">
        <f>BW77*12</f>
        <v>0</v>
      </c>
      <c r="BY77" s="24"/>
      <c r="BZ77" s="24"/>
      <c r="CA77" s="24"/>
      <c r="CB77" s="24"/>
      <c r="CC77" s="24"/>
      <c r="CD77" s="24"/>
      <c r="CE77" s="39">
        <f t="shared" ref="CE77:CE105" si="82">CC77+CA77+BY77+BW77+BU77+BS77+BQ77+BO77+BM77+BK77+BI77+BG77+BE77+BC77+BA77+AY77+AW77+AU77+AS77+AQ77+AO77+AM77+AK77+AI77+AG77+AE77+AC77+AA77+Y77+W77+U77+S77+Q77+O77+M77+K77+I77+G77+E77+C77</f>
        <v>410</v>
      </c>
      <c r="CF77" s="39">
        <f t="shared" ref="CF77:CF105" si="83">CD77+CB77+BZ77+BX77+BV77+BT77+BR77+BP77+BN77+BL77+BJ77+BH77+BF77+BD77+BB77+AZ77+AX77+AV77+AT77+AR77+AP77+AN77+AL77+AJ77+AH77+AF77+AD77+AB77+Z77+X77+V77+T77+R77+P77+N77+L77+J77+H77+F77+D77</f>
        <v>7510</v>
      </c>
      <c r="CG77" s="6"/>
      <c r="CH77" s="6"/>
      <c r="CI77" s="6"/>
      <c r="CJ77" s="6"/>
      <c r="CK77" s="6"/>
      <c r="CL77" s="6"/>
    </row>
    <row r="78" spans="1:90" x14ac:dyDescent="0.45">
      <c r="A78" s="22">
        <v>2</v>
      </c>
      <c r="B78" s="23">
        <v>46086</v>
      </c>
      <c r="C78" s="24">
        <v>30</v>
      </c>
      <c r="D78" s="24">
        <f t="shared" ref="D78:D105" si="84">C78*14</f>
        <v>420</v>
      </c>
      <c r="E78" s="24">
        <v>30</v>
      </c>
      <c r="F78" s="24">
        <f t="shared" ref="F78:F105" si="85">E78*14</f>
        <v>420</v>
      </c>
      <c r="G78" s="24">
        <v>100</v>
      </c>
      <c r="H78" s="24">
        <f t="shared" ref="H78:H105" si="86">G78*24</f>
        <v>2400</v>
      </c>
      <c r="I78" s="24">
        <v>60</v>
      </c>
      <c r="J78" s="24">
        <f t="shared" ref="J78:J90" si="87">I78*14</f>
        <v>840</v>
      </c>
      <c r="K78" s="24"/>
      <c r="L78" s="24">
        <f t="shared" ref="L78:L90" si="88">K78*14</f>
        <v>0</v>
      </c>
      <c r="M78" s="24">
        <v>20</v>
      </c>
      <c r="N78" s="24">
        <f t="shared" ref="N78:N105" si="89">M78*14</f>
        <v>280</v>
      </c>
      <c r="O78" s="24"/>
      <c r="P78" s="24">
        <f t="shared" ref="P78:P90" si="90">O78*24</f>
        <v>0</v>
      </c>
      <c r="Q78" s="24">
        <v>5</v>
      </c>
      <c r="R78" s="24">
        <f t="shared" ref="R78:R90" si="91">Q78*24</f>
        <v>120</v>
      </c>
      <c r="S78" s="24"/>
      <c r="T78" s="24">
        <f t="shared" ref="T78:T90" si="92">S78*14</f>
        <v>0</v>
      </c>
      <c r="U78" s="24">
        <v>30</v>
      </c>
      <c r="V78" s="24">
        <f t="shared" ref="V78:V105" si="93">U78*14</f>
        <v>420</v>
      </c>
      <c r="W78" s="24">
        <v>40</v>
      </c>
      <c r="X78" s="24">
        <f t="shared" ref="X78:X105" si="94">W78*14</f>
        <v>560</v>
      </c>
      <c r="Y78" s="5"/>
      <c r="Z78" s="24">
        <f t="shared" ref="Z78:Z98" si="95">Y78*14</f>
        <v>0</v>
      </c>
      <c r="AA78" s="24"/>
      <c r="AB78" s="24">
        <f t="shared" ref="AB78:AB90" si="96">AA78*14</f>
        <v>0</v>
      </c>
      <c r="AC78" s="24"/>
      <c r="AD78" s="24">
        <f t="shared" ref="AD78:AD90" si="97">AC78*12</f>
        <v>0</v>
      </c>
      <c r="AE78" s="24"/>
      <c r="AF78" s="24">
        <f t="shared" ref="AF78:AF90" si="98">AE78*12</f>
        <v>0</v>
      </c>
      <c r="AG78" s="24"/>
      <c r="AH78" s="24">
        <f t="shared" ref="AH78:AH90" si="99">AG78*12</f>
        <v>0</v>
      </c>
      <c r="AI78" s="24"/>
      <c r="AJ78" s="24">
        <f t="shared" ref="AJ78:AJ90" si="100">AI78*24</f>
        <v>0</v>
      </c>
      <c r="AK78" s="24"/>
      <c r="AL78" s="24">
        <f t="shared" ref="AL78:AL90" si="101">AK78*12</f>
        <v>0</v>
      </c>
      <c r="AM78" s="24">
        <v>30</v>
      </c>
      <c r="AN78" s="24">
        <f t="shared" ref="AN78:AN90" si="102">AM78*12</f>
        <v>360</v>
      </c>
      <c r="AO78" s="24"/>
      <c r="AP78" s="24">
        <f t="shared" ref="AP78:AP98" si="103">AO78*12</f>
        <v>0</v>
      </c>
      <c r="AQ78" s="24"/>
      <c r="AR78" s="24">
        <f t="shared" ref="AR78:AR98" si="104">AQ78*12</f>
        <v>0</v>
      </c>
      <c r="AS78" s="24"/>
      <c r="AT78" s="24">
        <f t="shared" ref="AT78:AT98" si="105">AS78*12</f>
        <v>0</v>
      </c>
      <c r="AU78" s="24"/>
      <c r="AV78" s="24">
        <f t="shared" ref="AV78:AV98" si="106">AU78*12</f>
        <v>0</v>
      </c>
      <c r="AW78" s="24"/>
      <c r="AX78" s="24">
        <f t="shared" ref="AX78:AX98" si="107">AW78*24</f>
        <v>0</v>
      </c>
      <c r="AY78" s="24"/>
      <c r="AZ78" s="24">
        <f t="shared" ref="AZ78:AZ98" si="108">AY78*14</f>
        <v>0</v>
      </c>
      <c r="BA78" s="24"/>
      <c r="BB78" s="24">
        <f t="shared" ref="BB78:BB98" si="109">BA78*14</f>
        <v>0</v>
      </c>
      <c r="BC78" s="24"/>
      <c r="BD78" s="24">
        <f t="shared" ref="BD78:BD98" si="110">BC78*24</f>
        <v>0</v>
      </c>
      <c r="BE78" s="24"/>
      <c r="BF78" s="24">
        <f t="shared" ref="BF78:BF98" si="111">BE78*24</f>
        <v>0</v>
      </c>
      <c r="BG78" s="24"/>
      <c r="BH78" s="24">
        <f t="shared" ref="BH78:BH98" si="112">BG78*12</f>
        <v>0</v>
      </c>
      <c r="BI78" s="24"/>
      <c r="BJ78" s="24">
        <f t="shared" ref="BJ78:BJ98" si="113">BI78*24</f>
        <v>0</v>
      </c>
      <c r="BK78" s="24"/>
      <c r="BL78" s="24">
        <f t="shared" ref="BL78:BL98" si="114">BK78*12</f>
        <v>0</v>
      </c>
      <c r="BM78" s="24"/>
      <c r="BN78" s="24">
        <f t="shared" ref="BN78:BN98" si="115">BM78*14</f>
        <v>0</v>
      </c>
      <c r="BO78" s="24"/>
      <c r="BP78" s="24">
        <f t="shared" ref="BP78:BP105" si="116">BO78*12</f>
        <v>0</v>
      </c>
      <c r="BQ78" s="24"/>
      <c r="BR78" s="24">
        <f t="shared" ref="BR78:BR105" si="117">BQ78*24</f>
        <v>0</v>
      </c>
      <c r="BS78" s="24"/>
      <c r="BT78" s="24">
        <f t="shared" ref="BT78:BT105" si="118">BS78*14</f>
        <v>0</v>
      </c>
      <c r="BU78" s="24"/>
      <c r="BV78" s="24">
        <f t="shared" ref="BV78:BV105" si="119">BU78*12</f>
        <v>0</v>
      </c>
      <c r="BW78" s="24"/>
      <c r="BX78" s="24">
        <f t="shared" ref="BX78:BX105" si="120">BW78*12</f>
        <v>0</v>
      </c>
      <c r="BY78" s="24"/>
      <c r="BZ78" s="24"/>
      <c r="CA78" s="24"/>
      <c r="CB78" s="24"/>
      <c r="CC78" s="24"/>
      <c r="CD78" s="24"/>
      <c r="CE78" s="39">
        <f t="shared" si="82"/>
        <v>345</v>
      </c>
      <c r="CF78" s="39">
        <f t="shared" si="83"/>
        <v>5820</v>
      </c>
      <c r="CG78" s="6"/>
      <c r="CH78" s="6"/>
      <c r="CI78" s="6"/>
      <c r="CJ78" s="6"/>
      <c r="CK78" s="6"/>
      <c r="CL78" s="6"/>
    </row>
    <row r="79" spans="1:90" x14ac:dyDescent="0.45">
      <c r="A79" s="22">
        <v>3</v>
      </c>
      <c r="B79" s="23">
        <v>46087</v>
      </c>
      <c r="C79" s="24">
        <v>20</v>
      </c>
      <c r="D79" s="24">
        <f t="shared" si="84"/>
        <v>280</v>
      </c>
      <c r="E79" s="24">
        <v>100</v>
      </c>
      <c r="F79" s="24">
        <f t="shared" si="85"/>
        <v>1400</v>
      </c>
      <c r="G79" s="24">
        <v>350</v>
      </c>
      <c r="H79" s="24">
        <f t="shared" si="86"/>
        <v>8400</v>
      </c>
      <c r="I79" s="24"/>
      <c r="J79" s="24">
        <f t="shared" si="87"/>
        <v>0</v>
      </c>
      <c r="K79" s="24"/>
      <c r="L79" s="24">
        <f t="shared" si="88"/>
        <v>0</v>
      </c>
      <c r="M79" s="24">
        <v>50</v>
      </c>
      <c r="N79" s="24">
        <f t="shared" si="89"/>
        <v>700</v>
      </c>
      <c r="O79" s="24"/>
      <c r="P79" s="24">
        <f t="shared" si="90"/>
        <v>0</v>
      </c>
      <c r="Q79" s="24">
        <v>5</v>
      </c>
      <c r="R79" s="24">
        <f t="shared" si="91"/>
        <v>120</v>
      </c>
      <c r="S79" s="24"/>
      <c r="T79" s="24">
        <f t="shared" si="92"/>
        <v>0</v>
      </c>
      <c r="U79" s="24"/>
      <c r="V79" s="24">
        <f t="shared" si="93"/>
        <v>0</v>
      </c>
      <c r="W79" s="24">
        <v>45</v>
      </c>
      <c r="X79" s="24">
        <f t="shared" si="94"/>
        <v>630</v>
      </c>
      <c r="Y79" s="5">
        <v>5</v>
      </c>
      <c r="Z79" s="24">
        <f t="shared" si="95"/>
        <v>70</v>
      </c>
      <c r="AA79" s="24"/>
      <c r="AB79" s="24">
        <f t="shared" si="96"/>
        <v>0</v>
      </c>
      <c r="AC79" s="24"/>
      <c r="AD79" s="24">
        <f t="shared" si="97"/>
        <v>0</v>
      </c>
      <c r="AE79" s="24"/>
      <c r="AF79" s="24">
        <f t="shared" si="98"/>
        <v>0</v>
      </c>
      <c r="AG79" s="24"/>
      <c r="AH79" s="24">
        <f t="shared" si="99"/>
        <v>0</v>
      </c>
      <c r="AI79" s="24"/>
      <c r="AJ79" s="24">
        <f t="shared" si="100"/>
        <v>0</v>
      </c>
      <c r="AK79" s="24"/>
      <c r="AL79" s="24">
        <f t="shared" si="101"/>
        <v>0</v>
      </c>
      <c r="AM79" s="24">
        <v>30</v>
      </c>
      <c r="AN79" s="24">
        <f t="shared" si="102"/>
        <v>360</v>
      </c>
      <c r="AO79" s="24"/>
      <c r="AP79" s="24">
        <f t="shared" si="103"/>
        <v>0</v>
      </c>
      <c r="AQ79" s="24"/>
      <c r="AR79" s="24">
        <f t="shared" si="104"/>
        <v>0</v>
      </c>
      <c r="AS79" s="24"/>
      <c r="AT79" s="24">
        <f t="shared" si="105"/>
        <v>0</v>
      </c>
      <c r="AU79" s="24"/>
      <c r="AV79" s="24">
        <f t="shared" si="106"/>
        <v>0</v>
      </c>
      <c r="AW79" s="24"/>
      <c r="AX79" s="24">
        <f t="shared" si="107"/>
        <v>0</v>
      </c>
      <c r="AY79" s="24"/>
      <c r="AZ79" s="24">
        <f t="shared" si="108"/>
        <v>0</v>
      </c>
      <c r="BA79" s="24"/>
      <c r="BB79" s="24">
        <f t="shared" si="109"/>
        <v>0</v>
      </c>
      <c r="BC79" s="24"/>
      <c r="BD79" s="24">
        <f t="shared" si="110"/>
        <v>0</v>
      </c>
      <c r="BE79" s="24"/>
      <c r="BF79" s="24">
        <f t="shared" si="111"/>
        <v>0</v>
      </c>
      <c r="BG79" s="24"/>
      <c r="BH79" s="24">
        <f t="shared" si="112"/>
        <v>0</v>
      </c>
      <c r="BI79" s="24"/>
      <c r="BJ79" s="24">
        <f t="shared" si="113"/>
        <v>0</v>
      </c>
      <c r="BK79" s="24"/>
      <c r="BL79" s="24">
        <f t="shared" si="114"/>
        <v>0</v>
      </c>
      <c r="BM79" s="24"/>
      <c r="BN79" s="24">
        <f t="shared" si="115"/>
        <v>0</v>
      </c>
      <c r="BO79" s="24"/>
      <c r="BP79" s="24">
        <f t="shared" si="116"/>
        <v>0</v>
      </c>
      <c r="BQ79" s="24"/>
      <c r="BR79" s="24">
        <f t="shared" si="117"/>
        <v>0</v>
      </c>
      <c r="BS79" s="24"/>
      <c r="BT79" s="24">
        <f t="shared" si="118"/>
        <v>0</v>
      </c>
      <c r="BU79" s="24"/>
      <c r="BV79" s="24">
        <f t="shared" si="119"/>
        <v>0</v>
      </c>
      <c r="BW79" s="24"/>
      <c r="BX79" s="24">
        <f t="shared" si="120"/>
        <v>0</v>
      </c>
      <c r="BY79" s="24"/>
      <c r="BZ79" s="24"/>
      <c r="CA79" s="24"/>
      <c r="CB79" s="24"/>
      <c r="CC79" s="24"/>
      <c r="CD79" s="24"/>
      <c r="CE79" s="39">
        <f t="shared" si="82"/>
        <v>605</v>
      </c>
      <c r="CF79" s="39">
        <f t="shared" si="83"/>
        <v>11960</v>
      </c>
      <c r="CG79" s="6"/>
      <c r="CH79" s="6"/>
      <c r="CI79" s="6"/>
      <c r="CJ79" s="6"/>
      <c r="CK79" s="6"/>
      <c r="CL79" s="6"/>
    </row>
    <row r="80" spans="1:90" x14ac:dyDescent="0.45">
      <c r="A80" s="22">
        <v>4</v>
      </c>
      <c r="B80" s="23">
        <v>46088</v>
      </c>
      <c r="C80" s="24">
        <v>290</v>
      </c>
      <c r="D80" s="24">
        <f t="shared" si="84"/>
        <v>4060</v>
      </c>
      <c r="E80" s="24">
        <v>150</v>
      </c>
      <c r="F80" s="24">
        <f t="shared" si="85"/>
        <v>2100</v>
      </c>
      <c r="G80" s="24">
        <v>210</v>
      </c>
      <c r="H80" s="24">
        <f t="shared" si="86"/>
        <v>5040</v>
      </c>
      <c r="I80" s="24"/>
      <c r="J80" s="24">
        <f t="shared" si="87"/>
        <v>0</v>
      </c>
      <c r="K80" s="24">
        <v>10</v>
      </c>
      <c r="L80" s="24">
        <f t="shared" si="88"/>
        <v>140</v>
      </c>
      <c r="M80" s="24">
        <v>260</v>
      </c>
      <c r="N80" s="24">
        <f t="shared" si="89"/>
        <v>3640</v>
      </c>
      <c r="O80" s="24"/>
      <c r="P80" s="24">
        <f t="shared" si="90"/>
        <v>0</v>
      </c>
      <c r="Q80" s="24">
        <v>5</v>
      </c>
      <c r="R80" s="24">
        <f t="shared" si="91"/>
        <v>120</v>
      </c>
      <c r="S80" s="24"/>
      <c r="T80" s="24">
        <f t="shared" si="92"/>
        <v>0</v>
      </c>
      <c r="U80" s="24">
        <v>130</v>
      </c>
      <c r="V80" s="24">
        <f t="shared" si="93"/>
        <v>1820</v>
      </c>
      <c r="W80" s="24">
        <v>75</v>
      </c>
      <c r="X80" s="24">
        <f t="shared" si="94"/>
        <v>1050</v>
      </c>
      <c r="Y80" s="5"/>
      <c r="Z80" s="24">
        <f t="shared" si="95"/>
        <v>0</v>
      </c>
      <c r="AA80" s="24"/>
      <c r="AB80" s="24">
        <f t="shared" si="96"/>
        <v>0</v>
      </c>
      <c r="AC80" s="24"/>
      <c r="AD80" s="24">
        <f t="shared" si="97"/>
        <v>0</v>
      </c>
      <c r="AE80" s="24"/>
      <c r="AF80" s="24">
        <f t="shared" si="98"/>
        <v>0</v>
      </c>
      <c r="AG80" s="24"/>
      <c r="AH80" s="24">
        <f t="shared" si="99"/>
        <v>0</v>
      </c>
      <c r="AI80" s="24"/>
      <c r="AJ80" s="24">
        <f t="shared" si="100"/>
        <v>0</v>
      </c>
      <c r="AK80" s="24"/>
      <c r="AL80" s="24">
        <f t="shared" si="101"/>
        <v>0</v>
      </c>
      <c r="AM80" s="24">
        <v>80</v>
      </c>
      <c r="AN80" s="24">
        <f t="shared" si="102"/>
        <v>960</v>
      </c>
      <c r="AO80" s="24"/>
      <c r="AP80" s="24">
        <f t="shared" si="103"/>
        <v>0</v>
      </c>
      <c r="AQ80" s="24"/>
      <c r="AR80" s="24">
        <f t="shared" si="104"/>
        <v>0</v>
      </c>
      <c r="AS80" s="24"/>
      <c r="AT80" s="24">
        <f t="shared" si="105"/>
        <v>0</v>
      </c>
      <c r="AU80" s="24"/>
      <c r="AV80" s="24">
        <f t="shared" si="106"/>
        <v>0</v>
      </c>
      <c r="AW80" s="24"/>
      <c r="AX80" s="24">
        <f t="shared" si="107"/>
        <v>0</v>
      </c>
      <c r="AY80" s="24"/>
      <c r="AZ80" s="24">
        <f t="shared" si="108"/>
        <v>0</v>
      </c>
      <c r="BA80" s="24"/>
      <c r="BB80" s="24">
        <f t="shared" si="109"/>
        <v>0</v>
      </c>
      <c r="BC80" s="24"/>
      <c r="BD80" s="24">
        <f t="shared" si="110"/>
        <v>0</v>
      </c>
      <c r="BE80" s="24"/>
      <c r="BF80" s="24">
        <f t="shared" si="111"/>
        <v>0</v>
      </c>
      <c r="BG80" s="24"/>
      <c r="BH80" s="24">
        <f t="shared" si="112"/>
        <v>0</v>
      </c>
      <c r="BI80" s="24"/>
      <c r="BJ80" s="24">
        <f t="shared" si="113"/>
        <v>0</v>
      </c>
      <c r="BK80" s="24"/>
      <c r="BL80" s="24">
        <f t="shared" si="114"/>
        <v>0</v>
      </c>
      <c r="BM80" s="24"/>
      <c r="BN80" s="24">
        <f t="shared" si="115"/>
        <v>0</v>
      </c>
      <c r="BO80" s="24"/>
      <c r="BP80" s="24">
        <f t="shared" si="116"/>
        <v>0</v>
      </c>
      <c r="BQ80" s="24"/>
      <c r="BR80" s="24">
        <f t="shared" si="117"/>
        <v>0</v>
      </c>
      <c r="BS80" s="24"/>
      <c r="BT80" s="24">
        <f t="shared" si="118"/>
        <v>0</v>
      </c>
      <c r="BU80" s="24"/>
      <c r="BV80" s="24">
        <f t="shared" si="119"/>
        <v>0</v>
      </c>
      <c r="BW80" s="24"/>
      <c r="BX80" s="24">
        <f t="shared" si="120"/>
        <v>0</v>
      </c>
      <c r="BY80" s="24"/>
      <c r="BZ80" s="24"/>
      <c r="CA80" s="24"/>
      <c r="CB80" s="24"/>
      <c r="CC80" s="24"/>
      <c r="CD80" s="24"/>
      <c r="CE80" s="39">
        <f t="shared" si="82"/>
        <v>1210</v>
      </c>
      <c r="CF80" s="39">
        <f t="shared" si="83"/>
        <v>18930</v>
      </c>
      <c r="CG80" s="6"/>
      <c r="CH80" s="6"/>
      <c r="CI80" s="6"/>
      <c r="CJ80" s="6"/>
      <c r="CK80" s="6"/>
      <c r="CL80" s="6"/>
    </row>
    <row r="81" spans="1:90" x14ac:dyDescent="0.45">
      <c r="A81" s="22">
        <v>5</v>
      </c>
      <c r="B81" s="23">
        <v>46090</v>
      </c>
      <c r="C81" s="24">
        <v>15</v>
      </c>
      <c r="D81" s="24">
        <f t="shared" si="84"/>
        <v>210</v>
      </c>
      <c r="E81" s="24">
        <v>60</v>
      </c>
      <c r="F81" s="24">
        <f t="shared" si="85"/>
        <v>840</v>
      </c>
      <c r="G81" s="24">
        <v>30</v>
      </c>
      <c r="H81" s="24">
        <f t="shared" si="86"/>
        <v>720</v>
      </c>
      <c r="I81" s="24">
        <v>20</v>
      </c>
      <c r="J81" s="24">
        <f t="shared" si="87"/>
        <v>280</v>
      </c>
      <c r="K81" s="24"/>
      <c r="L81" s="24">
        <f t="shared" si="88"/>
        <v>0</v>
      </c>
      <c r="M81" s="24">
        <v>40</v>
      </c>
      <c r="N81" s="24">
        <f t="shared" si="89"/>
        <v>560</v>
      </c>
      <c r="O81" s="24"/>
      <c r="P81" s="24">
        <f t="shared" si="90"/>
        <v>0</v>
      </c>
      <c r="Q81" s="24">
        <v>5</v>
      </c>
      <c r="R81" s="24">
        <f t="shared" si="91"/>
        <v>120</v>
      </c>
      <c r="S81" s="24"/>
      <c r="T81" s="24">
        <f t="shared" si="92"/>
        <v>0</v>
      </c>
      <c r="U81" s="24">
        <v>10</v>
      </c>
      <c r="V81" s="24">
        <f t="shared" si="93"/>
        <v>140</v>
      </c>
      <c r="W81" s="24">
        <v>15</v>
      </c>
      <c r="X81" s="24">
        <f t="shared" si="94"/>
        <v>210</v>
      </c>
      <c r="Y81" s="5"/>
      <c r="Z81" s="24">
        <f t="shared" si="95"/>
        <v>0</v>
      </c>
      <c r="AA81" s="24"/>
      <c r="AB81" s="24">
        <f t="shared" si="96"/>
        <v>0</v>
      </c>
      <c r="AC81" s="24"/>
      <c r="AD81" s="24">
        <f t="shared" si="97"/>
        <v>0</v>
      </c>
      <c r="AE81" s="24"/>
      <c r="AF81" s="24">
        <f t="shared" si="98"/>
        <v>0</v>
      </c>
      <c r="AG81" s="24"/>
      <c r="AH81" s="24">
        <f t="shared" si="99"/>
        <v>0</v>
      </c>
      <c r="AI81" s="24"/>
      <c r="AJ81" s="24">
        <f t="shared" si="100"/>
        <v>0</v>
      </c>
      <c r="AK81" s="24"/>
      <c r="AL81" s="24">
        <f t="shared" si="101"/>
        <v>0</v>
      </c>
      <c r="AM81" s="24">
        <v>40</v>
      </c>
      <c r="AN81" s="24">
        <f t="shared" si="102"/>
        <v>480</v>
      </c>
      <c r="AO81" s="24"/>
      <c r="AP81" s="24">
        <f t="shared" si="103"/>
        <v>0</v>
      </c>
      <c r="AQ81" s="24"/>
      <c r="AR81" s="24">
        <f t="shared" si="104"/>
        <v>0</v>
      </c>
      <c r="AS81" s="24"/>
      <c r="AT81" s="24">
        <f t="shared" si="105"/>
        <v>0</v>
      </c>
      <c r="AU81" s="24"/>
      <c r="AV81" s="24">
        <f t="shared" si="106"/>
        <v>0</v>
      </c>
      <c r="AW81" s="24"/>
      <c r="AX81" s="24">
        <f t="shared" si="107"/>
        <v>0</v>
      </c>
      <c r="AY81" s="24"/>
      <c r="AZ81" s="24">
        <f t="shared" si="108"/>
        <v>0</v>
      </c>
      <c r="BA81" s="24"/>
      <c r="BB81" s="24">
        <f t="shared" si="109"/>
        <v>0</v>
      </c>
      <c r="BC81" s="24"/>
      <c r="BD81" s="24">
        <f t="shared" si="110"/>
        <v>0</v>
      </c>
      <c r="BE81" s="24"/>
      <c r="BF81" s="24">
        <f t="shared" si="111"/>
        <v>0</v>
      </c>
      <c r="BG81" s="24"/>
      <c r="BH81" s="24">
        <f t="shared" si="112"/>
        <v>0</v>
      </c>
      <c r="BI81" s="24"/>
      <c r="BJ81" s="24">
        <f t="shared" si="113"/>
        <v>0</v>
      </c>
      <c r="BK81" s="24"/>
      <c r="BL81" s="24">
        <f t="shared" si="114"/>
        <v>0</v>
      </c>
      <c r="BM81" s="24"/>
      <c r="BN81" s="24">
        <f t="shared" si="115"/>
        <v>0</v>
      </c>
      <c r="BO81" s="24"/>
      <c r="BP81" s="24">
        <f t="shared" si="116"/>
        <v>0</v>
      </c>
      <c r="BQ81" s="24"/>
      <c r="BR81" s="24">
        <f t="shared" si="117"/>
        <v>0</v>
      </c>
      <c r="BS81" s="24"/>
      <c r="BT81" s="24">
        <f t="shared" si="118"/>
        <v>0</v>
      </c>
      <c r="BU81" s="24"/>
      <c r="BV81" s="24">
        <f t="shared" si="119"/>
        <v>0</v>
      </c>
      <c r="BW81" s="24"/>
      <c r="BX81" s="24">
        <f t="shared" si="120"/>
        <v>0</v>
      </c>
      <c r="BY81" s="24"/>
      <c r="BZ81" s="24"/>
      <c r="CA81" s="24"/>
      <c r="CB81" s="24"/>
      <c r="CC81" s="24"/>
      <c r="CD81" s="24"/>
      <c r="CE81" s="39">
        <f t="shared" si="82"/>
        <v>235</v>
      </c>
      <c r="CF81" s="39">
        <f t="shared" si="83"/>
        <v>3560</v>
      </c>
      <c r="CG81" s="6"/>
      <c r="CH81" s="6"/>
      <c r="CI81" s="6"/>
      <c r="CJ81" s="6"/>
      <c r="CK81" s="6"/>
      <c r="CL81" s="6"/>
    </row>
    <row r="82" spans="1:90" x14ac:dyDescent="0.45">
      <c r="A82" s="22">
        <v>6</v>
      </c>
      <c r="B82" s="23">
        <v>46091</v>
      </c>
      <c r="C82" s="24">
        <v>30</v>
      </c>
      <c r="D82" s="24">
        <f t="shared" si="84"/>
        <v>420</v>
      </c>
      <c r="E82" s="24">
        <v>30</v>
      </c>
      <c r="F82" s="24">
        <f t="shared" si="85"/>
        <v>420</v>
      </c>
      <c r="G82" s="24"/>
      <c r="H82" s="24">
        <f t="shared" si="86"/>
        <v>0</v>
      </c>
      <c r="I82" s="24"/>
      <c r="J82" s="24">
        <f t="shared" si="87"/>
        <v>0</v>
      </c>
      <c r="K82" s="24"/>
      <c r="L82" s="24">
        <f t="shared" si="88"/>
        <v>0</v>
      </c>
      <c r="M82" s="24"/>
      <c r="N82" s="24">
        <f t="shared" si="89"/>
        <v>0</v>
      </c>
      <c r="O82" s="24">
        <v>30</v>
      </c>
      <c r="P82" s="24">
        <f t="shared" si="90"/>
        <v>720</v>
      </c>
      <c r="Q82" s="24"/>
      <c r="R82" s="24">
        <f t="shared" si="91"/>
        <v>0</v>
      </c>
      <c r="S82" s="24"/>
      <c r="T82" s="24">
        <f t="shared" si="92"/>
        <v>0</v>
      </c>
      <c r="U82" s="24"/>
      <c r="V82" s="24">
        <f t="shared" si="93"/>
        <v>0</v>
      </c>
      <c r="W82" s="24"/>
      <c r="X82" s="24">
        <f t="shared" si="94"/>
        <v>0</v>
      </c>
      <c r="Y82" s="5"/>
      <c r="Z82" s="24">
        <f t="shared" si="95"/>
        <v>0</v>
      </c>
      <c r="AA82" s="24"/>
      <c r="AB82" s="24">
        <f t="shared" si="96"/>
        <v>0</v>
      </c>
      <c r="AC82" s="24"/>
      <c r="AD82" s="24">
        <f t="shared" si="97"/>
        <v>0</v>
      </c>
      <c r="AE82" s="24"/>
      <c r="AF82" s="24">
        <f t="shared" si="98"/>
        <v>0</v>
      </c>
      <c r="AG82" s="24"/>
      <c r="AH82" s="24">
        <f t="shared" si="99"/>
        <v>0</v>
      </c>
      <c r="AI82" s="24"/>
      <c r="AJ82" s="24">
        <f t="shared" si="100"/>
        <v>0</v>
      </c>
      <c r="AK82" s="24"/>
      <c r="AL82" s="24">
        <f t="shared" si="101"/>
        <v>0</v>
      </c>
      <c r="AM82" s="24">
        <v>50</v>
      </c>
      <c r="AN82" s="24">
        <f t="shared" si="102"/>
        <v>600</v>
      </c>
      <c r="AO82" s="24"/>
      <c r="AP82" s="24">
        <f t="shared" si="103"/>
        <v>0</v>
      </c>
      <c r="AQ82" s="24"/>
      <c r="AR82" s="24">
        <f t="shared" si="104"/>
        <v>0</v>
      </c>
      <c r="AS82" s="24"/>
      <c r="AT82" s="24">
        <f t="shared" si="105"/>
        <v>0</v>
      </c>
      <c r="AU82" s="24"/>
      <c r="AV82" s="24">
        <f t="shared" si="106"/>
        <v>0</v>
      </c>
      <c r="AW82" s="24"/>
      <c r="AX82" s="24">
        <f t="shared" si="107"/>
        <v>0</v>
      </c>
      <c r="AY82" s="24"/>
      <c r="AZ82" s="24">
        <f t="shared" si="108"/>
        <v>0</v>
      </c>
      <c r="BA82" s="24"/>
      <c r="BB82" s="24">
        <f t="shared" si="109"/>
        <v>0</v>
      </c>
      <c r="BC82" s="24"/>
      <c r="BD82" s="24">
        <f t="shared" si="110"/>
        <v>0</v>
      </c>
      <c r="BE82" s="24"/>
      <c r="BF82" s="24">
        <f t="shared" si="111"/>
        <v>0</v>
      </c>
      <c r="BG82" s="24"/>
      <c r="BH82" s="24">
        <f t="shared" si="112"/>
        <v>0</v>
      </c>
      <c r="BI82" s="24"/>
      <c r="BJ82" s="24">
        <f t="shared" si="113"/>
        <v>0</v>
      </c>
      <c r="BK82" s="24"/>
      <c r="BL82" s="24">
        <f t="shared" si="114"/>
        <v>0</v>
      </c>
      <c r="BM82" s="24"/>
      <c r="BN82" s="24">
        <f t="shared" si="115"/>
        <v>0</v>
      </c>
      <c r="BO82" s="24"/>
      <c r="BP82" s="24">
        <f t="shared" si="116"/>
        <v>0</v>
      </c>
      <c r="BQ82" s="24"/>
      <c r="BR82" s="24">
        <f t="shared" si="117"/>
        <v>0</v>
      </c>
      <c r="BS82" s="24"/>
      <c r="BT82" s="24">
        <f t="shared" si="118"/>
        <v>0</v>
      </c>
      <c r="BU82" s="24"/>
      <c r="BV82" s="24">
        <f t="shared" si="119"/>
        <v>0</v>
      </c>
      <c r="BW82" s="24"/>
      <c r="BX82" s="24">
        <f t="shared" si="120"/>
        <v>0</v>
      </c>
      <c r="BY82" s="24"/>
      <c r="BZ82" s="24"/>
      <c r="CA82" s="24"/>
      <c r="CB82" s="24"/>
      <c r="CC82" s="24"/>
      <c r="CD82" s="24"/>
      <c r="CE82" s="39">
        <f t="shared" si="82"/>
        <v>140</v>
      </c>
      <c r="CF82" s="39">
        <f t="shared" si="83"/>
        <v>2160</v>
      </c>
      <c r="CG82" s="6"/>
      <c r="CH82" s="6"/>
      <c r="CI82" s="6"/>
      <c r="CJ82" s="6"/>
      <c r="CK82" s="6"/>
      <c r="CL82" s="6"/>
    </row>
    <row r="83" spans="1:90" x14ac:dyDescent="0.45">
      <c r="A83" s="22">
        <v>7</v>
      </c>
      <c r="B83" s="23">
        <v>46093</v>
      </c>
      <c r="C83" s="24"/>
      <c r="D83" s="24">
        <f t="shared" si="84"/>
        <v>0</v>
      </c>
      <c r="E83" s="24">
        <v>55</v>
      </c>
      <c r="F83" s="24">
        <f t="shared" si="85"/>
        <v>770</v>
      </c>
      <c r="G83" s="24">
        <v>35</v>
      </c>
      <c r="H83" s="24">
        <f t="shared" si="86"/>
        <v>840</v>
      </c>
      <c r="I83" s="24"/>
      <c r="J83" s="24">
        <f t="shared" si="87"/>
        <v>0</v>
      </c>
      <c r="K83" s="24"/>
      <c r="L83" s="24">
        <f t="shared" si="88"/>
        <v>0</v>
      </c>
      <c r="M83" s="24"/>
      <c r="N83" s="24">
        <f t="shared" si="89"/>
        <v>0</v>
      </c>
      <c r="O83" s="24"/>
      <c r="P83" s="24">
        <f t="shared" si="90"/>
        <v>0</v>
      </c>
      <c r="Q83" s="24"/>
      <c r="R83" s="24">
        <f t="shared" si="91"/>
        <v>0</v>
      </c>
      <c r="S83" s="24"/>
      <c r="T83" s="24">
        <f t="shared" si="92"/>
        <v>0</v>
      </c>
      <c r="U83" s="24"/>
      <c r="V83" s="24">
        <f t="shared" si="93"/>
        <v>0</v>
      </c>
      <c r="W83" s="24"/>
      <c r="X83" s="24">
        <f t="shared" si="94"/>
        <v>0</v>
      </c>
      <c r="Y83" s="5"/>
      <c r="Z83" s="24">
        <f t="shared" si="95"/>
        <v>0</v>
      </c>
      <c r="AA83" s="24"/>
      <c r="AB83" s="24">
        <f t="shared" si="96"/>
        <v>0</v>
      </c>
      <c r="AC83" s="24"/>
      <c r="AD83" s="24">
        <f t="shared" si="97"/>
        <v>0</v>
      </c>
      <c r="AE83" s="24"/>
      <c r="AF83" s="24">
        <f t="shared" si="98"/>
        <v>0</v>
      </c>
      <c r="AG83" s="24"/>
      <c r="AH83" s="24">
        <f t="shared" si="99"/>
        <v>0</v>
      </c>
      <c r="AI83" s="24"/>
      <c r="AJ83" s="24">
        <f t="shared" si="100"/>
        <v>0</v>
      </c>
      <c r="AK83" s="24"/>
      <c r="AL83" s="24">
        <f t="shared" si="101"/>
        <v>0</v>
      </c>
      <c r="AM83" s="24">
        <v>10</v>
      </c>
      <c r="AN83" s="24">
        <f t="shared" si="102"/>
        <v>120</v>
      </c>
      <c r="AO83" s="24"/>
      <c r="AP83" s="24">
        <f t="shared" si="103"/>
        <v>0</v>
      </c>
      <c r="AQ83" s="24"/>
      <c r="AR83" s="24">
        <f t="shared" si="104"/>
        <v>0</v>
      </c>
      <c r="AS83" s="24"/>
      <c r="AT83" s="24">
        <f t="shared" si="105"/>
        <v>0</v>
      </c>
      <c r="AU83" s="24"/>
      <c r="AV83" s="24">
        <f t="shared" si="106"/>
        <v>0</v>
      </c>
      <c r="AW83" s="24"/>
      <c r="AX83" s="24">
        <f t="shared" si="107"/>
        <v>0</v>
      </c>
      <c r="AY83" s="24"/>
      <c r="AZ83" s="24">
        <f t="shared" si="108"/>
        <v>0</v>
      </c>
      <c r="BA83" s="24"/>
      <c r="BB83" s="24">
        <f t="shared" si="109"/>
        <v>0</v>
      </c>
      <c r="BC83" s="24"/>
      <c r="BD83" s="24">
        <f t="shared" si="110"/>
        <v>0</v>
      </c>
      <c r="BE83" s="24"/>
      <c r="BF83" s="24">
        <f t="shared" si="111"/>
        <v>0</v>
      </c>
      <c r="BG83" s="24"/>
      <c r="BH83" s="24">
        <f t="shared" si="112"/>
        <v>0</v>
      </c>
      <c r="BI83" s="24"/>
      <c r="BJ83" s="24">
        <f t="shared" si="113"/>
        <v>0</v>
      </c>
      <c r="BK83" s="24"/>
      <c r="BL83" s="24">
        <f t="shared" si="114"/>
        <v>0</v>
      </c>
      <c r="BM83" s="24"/>
      <c r="BN83" s="24">
        <f t="shared" si="115"/>
        <v>0</v>
      </c>
      <c r="BO83" s="24"/>
      <c r="BP83" s="24">
        <f t="shared" si="116"/>
        <v>0</v>
      </c>
      <c r="BQ83" s="24"/>
      <c r="BR83" s="24">
        <f t="shared" si="117"/>
        <v>0</v>
      </c>
      <c r="BS83" s="24"/>
      <c r="BT83" s="24">
        <f t="shared" si="118"/>
        <v>0</v>
      </c>
      <c r="BU83" s="24"/>
      <c r="BV83" s="24">
        <f t="shared" si="119"/>
        <v>0</v>
      </c>
      <c r="BW83" s="24"/>
      <c r="BX83" s="24">
        <f t="shared" si="120"/>
        <v>0</v>
      </c>
      <c r="BY83" s="24"/>
      <c r="BZ83" s="24"/>
      <c r="CA83" s="24"/>
      <c r="CB83" s="24"/>
      <c r="CC83" s="24"/>
      <c r="CD83" s="24"/>
      <c r="CE83" s="39">
        <f t="shared" si="82"/>
        <v>100</v>
      </c>
      <c r="CF83" s="39">
        <f t="shared" si="83"/>
        <v>1730</v>
      </c>
      <c r="CG83" s="6"/>
      <c r="CH83" s="6"/>
      <c r="CI83" s="6"/>
      <c r="CJ83" s="6"/>
      <c r="CK83" s="6"/>
      <c r="CL83" s="6"/>
    </row>
    <row r="84" spans="1:90" x14ac:dyDescent="0.45">
      <c r="A84" s="22">
        <v>8</v>
      </c>
      <c r="B84" s="23">
        <v>46094</v>
      </c>
      <c r="C84" s="24"/>
      <c r="D84" s="24">
        <f t="shared" si="84"/>
        <v>0</v>
      </c>
      <c r="E84" s="24">
        <v>30</v>
      </c>
      <c r="F84" s="24">
        <f t="shared" si="85"/>
        <v>420</v>
      </c>
      <c r="G84" s="24">
        <v>105</v>
      </c>
      <c r="H84" s="24">
        <f t="shared" si="86"/>
        <v>2520</v>
      </c>
      <c r="I84" s="24"/>
      <c r="J84" s="24">
        <f t="shared" si="87"/>
        <v>0</v>
      </c>
      <c r="K84" s="24"/>
      <c r="L84" s="24">
        <f t="shared" si="88"/>
        <v>0</v>
      </c>
      <c r="M84" s="24">
        <v>20</v>
      </c>
      <c r="N84" s="24">
        <f t="shared" si="89"/>
        <v>280</v>
      </c>
      <c r="O84" s="24"/>
      <c r="P84" s="24">
        <f t="shared" si="90"/>
        <v>0</v>
      </c>
      <c r="Q84" s="24"/>
      <c r="R84" s="24">
        <f t="shared" si="91"/>
        <v>0</v>
      </c>
      <c r="S84" s="24"/>
      <c r="T84" s="24">
        <f t="shared" si="92"/>
        <v>0</v>
      </c>
      <c r="U84" s="24"/>
      <c r="V84" s="24">
        <f t="shared" si="93"/>
        <v>0</v>
      </c>
      <c r="W84" s="24"/>
      <c r="X84" s="24">
        <f t="shared" si="94"/>
        <v>0</v>
      </c>
      <c r="Y84" s="5"/>
      <c r="Z84" s="24">
        <f t="shared" si="95"/>
        <v>0</v>
      </c>
      <c r="AA84" s="24"/>
      <c r="AB84" s="24">
        <f t="shared" si="96"/>
        <v>0</v>
      </c>
      <c r="AC84" s="24"/>
      <c r="AD84" s="24">
        <f t="shared" si="97"/>
        <v>0</v>
      </c>
      <c r="AE84" s="24"/>
      <c r="AF84" s="24">
        <f t="shared" si="98"/>
        <v>0</v>
      </c>
      <c r="AG84" s="24"/>
      <c r="AH84" s="24">
        <f t="shared" si="99"/>
        <v>0</v>
      </c>
      <c r="AI84" s="24"/>
      <c r="AJ84" s="24">
        <f t="shared" si="100"/>
        <v>0</v>
      </c>
      <c r="AK84" s="24"/>
      <c r="AL84" s="24">
        <f t="shared" si="101"/>
        <v>0</v>
      </c>
      <c r="AM84" s="24">
        <v>20</v>
      </c>
      <c r="AN84" s="24">
        <f t="shared" si="102"/>
        <v>240</v>
      </c>
      <c r="AO84" s="24"/>
      <c r="AP84" s="24">
        <f t="shared" si="103"/>
        <v>0</v>
      </c>
      <c r="AQ84" s="24"/>
      <c r="AR84" s="24">
        <f t="shared" si="104"/>
        <v>0</v>
      </c>
      <c r="AS84" s="24"/>
      <c r="AT84" s="24">
        <f t="shared" si="105"/>
        <v>0</v>
      </c>
      <c r="AU84" s="24"/>
      <c r="AV84" s="24">
        <f t="shared" si="106"/>
        <v>0</v>
      </c>
      <c r="AW84" s="24"/>
      <c r="AX84" s="24">
        <f t="shared" si="107"/>
        <v>0</v>
      </c>
      <c r="AY84" s="24"/>
      <c r="AZ84" s="24">
        <f t="shared" si="108"/>
        <v>0</v>
      </c>
      <c r="BA84" s="24"/>
      <c r="BB84" s="24">
        <f t="shared" si="109"/>
        <v>0</v>
      </c>
      <c r="BC84" s="24"/>
      <c r="BD84" s="24">
        <f t="shared" si="110"/>
        <v>0</v>
      </c>
      <c r="BE84" s="24"/>
      <c r="BF84" s="24">
        <f t="shared" si="111"/>
        <v>0</v>
      </c>
      <c r="BG84" s="24"/>
      <c r="BH84" s="24">
        <f t="shared" si="112"/>
        <v>0</v>
      </c>
      <c r="BI84" s="24"/>
      <c r="BJ84" s="24">
        <f t="shared" si="113"/>
        <v>0</v>
      </c>
      <c r="BK84" s="24"/>
      <c r="BL84" s="24">
        <f t="shared" si="114"/>
        <v>0</v>
      </c>
      <c r="BM84" s="24"/>
      <c r="BN84" s="24">
        <f t="shared" si="115"/>
        <v>0</v>
      </c>
      <c r="BO84" s="24"/>
      <c r="BP84" s="24">
        <f t="shared" si="116"/>
        <v>0</v>
      </c>
      <c r="BQ84" s="24"/>
      <c r="BR84" s="24">
        <f t="shared" si="117"/>
        <v>0</v>
      </c>
      <c r="BS84" s="24"/>
      <c r="BT84" s="24">
        <f t="shared" si="118"/>
        <v>0</v>
      </c>
      <c r="BU84" s="24"/>
      <c r="BV84" s="24">
        <f t="shared" si="119"/>
        <v>0</v>
      </c>
      <c r="BW84" s="24"/>
      <c r="BX84" s="24">
        <f t="shared" si="120"/>
        <v>0</v>
      </c>
      <c r="BY84" s="24"/>
      <c r="BZ84" s="24"/>
      <c r="CA84" s="24"/>
      <c r="CB84" s="24"/>
      <c r="CC84" s="24"/>
      <c r="CD84" s="24"/>
      <c r="CE84" s="39">
        <f t="shared" si="82"/>
        <v>175</v>
      </c>
      <c r="CF84" s="39">
        <f t="shared" si="83"/>
        <v>3460</v>
      </c>
      <c r="CG84" s="6"/>
      <c r="CH84" s="6"/>
      <c r="CI84" s="6"/>
      <c r="CJ84" s="6"/>
      <c r="CK84" s="6"/>
      <c r="CL84" s="6"/>
    </row>
    <row r="85" spans="1:90" x14ac:dyDescent="0.45">
      <c r="A85" s="22">
        <v>9</v>
      </c>
      <c r="B85" s="23">
        <v>46095</v>
      </c>
      <c r="C85" s="24"/>
      <c r="D85" s="24">
        <f t="shared" si="84"/>
        <v>0</v>
      </c>
      <c r="E85" s="24">
        <v>40</v>
      </c>
      <c r="F85" s="24">
        <f t="shared" si="85"/>
        <v>560</v>
      </c>
      <c r="G85" s="24">
        <v>30</v>
      </c>
      <c r="H85" s="24">
        <f t="shared" si="86"/>
        <v>720</v>
      </c>
      <c r="I85" s="24"/>
      <c r="J85" s="24">
        <f t="shared" si="87"/>
        <v>0</v>
      </c>
      <c r="K85" s="24"/>
      <c r="L85" s="24">
        <f t="shared" si="88"/>
        <v>0</v>
      </c>
      <c r="M85" s="24">
        <v>20</v>
      </c>
      <c r="N85" s="24">
        <f t="shared" si="89"/>
        <v>280</v>
      </c>
      <c r="O85" s="24"/>
      <c r="P85" s="24">
        <f t="shared" si="90"/>
        <v>0</v>
      </c>
      <c r="Q85" s="24">
        <v>5</v>
      </c>
      <c r="R85" s="24">
        <f t="shared" si="91"/>
        <v>120</v>
      </c>
      <c r="S85" s="24"/>
      <c r="T85" s="24">
        <f t="shared" si="92"/>
        <v>0</v>
      </c>
      <c r="U85" s="24"/>
      <c r="V85" s="24">
        <f t="shared" si="93"/>
        <v>0</v>
      </c>
      <c r="W85" s="24">
        <v>20</v>
      </c>
      <c r="X85" s="24">
        <f t="shared" si="94"/>
        <v>280</v>
      </c>
      <c r="Y85" s="5"/>
      <c r="Z85" s="24">
        <f t="shared" si="95"/>
        <v>0</v>
      </c>
      <c r="AA85" s="24"/>
      <c r="AB85" s="24">
        <f t="shared" si="96"/>
        <v>0</v>
      </c>
      <c r="AC85" s="24"/>
      <c r="AD85" s="24">
        <f t="shared" si="97"/>
        <v>0</v>
      </c>
      <c r="AE85" s="24"/>
      <c r="AF85" s="24">
        <f t="shared" si="98"/>
        <v>0</v>
      </c>
      <c r="AG85" s="24"/>
      <c r="AH85" s="24">
        <f t="shared" si="99"/>
        <v>0</v>
      </c>
      <c r="AI85" s="24"/>
      <c r="AJ85" s="24">
        <f t="shared" si="100"/>
        <v>0</v>
      </c>
      <c r="AK85" s="24"/>
      <c r="AL85" s="24">
        <f t="shared" si="101"/>
        <v>0</v>
      </c>
      <c r="AM85" s="24">
        <v>20</v>
      </c>
      <c r="AN85" s="24">
        <f t="shared" si="102"/>
        <v>240</v>
      </c>
      <c r="AO85" s="24"/>
      <c r="AP85" s="24">
        <f t="shared" si="103"/>
        <v>0</v>
      </c>
      <c r="AQ85" s="24"/>
      <c r="AR85" s="24">
        <f t="shared" si="104"/>
        <v>0</v>
      </c>
      <c r="AS85" s="24"/>
      <c r="AT85" s="24">
        <f t="shared" si="105"/>
        <v>0</v>
      </c>
      <c r="AU85" s="24"/>
      <c r="AV85" s="24">
        <f t="shared" si="106"/>
        <v>0</v>
      </c>
      <c r="AW85" s="24"/>
      <c r="AX85" s="24">
        <f t="shared" si="107"/>
        <v>0</v>
      </c>
      <c r="AY85" s="24"/>
      <c r="AZ85" s="24">
        <f t="shared" si="108"/>
        <v>0</v>
      </c>
      <c r="BA85" s="24"/>
      <c r="BB85" s="24">
        <f t="shared" si="109"/>
        <v>0</v>
      </c>
      <c r="BC85" s="24"/>
      <c r="BD85" s="24">
        <f t="shared" si="110"/>
        <v>0</v>
      </c>
      <c r="BE85" s="24"/>
      <c r="BF85" s="24">
        <f t="shared" si="111"/>
        <v>0</v>
      </c>
      <c r="BG85" s="24"/>
      <c r="BH85" s="24">
        <f t="shared" si="112"/>
        <v>0</v>
      </c>
      <c r="BI85" s="24"/>
      <c r="BJ85" s="24">
        <f t="shared" si="113"/>
        <v>0</v>
      </c>
      <c r="BK85" s="24"/>
      <c r="BL85" s="24">
        <f t="shared" si="114"/>
        <v>0</v>
      </c>
      <c r="BM85" s="24"/>
      <c r="BN85" s="24">
        <f t="shared" si="115"/>
        <v>0</v>
      </c>
      <c r="BO85" s="24"/>
      <c r="BP85" s="24">
        <f t="shared" si="116"/>
        <v>0</v>
      </c>
      <c r="BQ85" s="24"/>
      <c r="BR85" s="24">
        <f t="shared" si="117"/>
        <v>0</v>
      </c>
      <c r="BS85" s="24"/>
      <c r="BT85" s="24">
        <f t="shared" si="118"/>
        <v>0</v>
      </c>
      <c r="BU85" s="24"/>
      <c r="BV85" s="24">
        <f t="shared" si="119"/>
        <v>0</v>
      </c>
      <c r="BW85" s="24"/>
      <c r="BX85" s="24">
        <f t="shared" si="120"/>
        <v>0</v>
      </c>
      <c r="BY85" s="24"/>
      <c r="BZ85" s="24"/>
      <c r="CA85" s="24"/>
      <c r="CB85" s="24"/>
      <c r="CC85" s="24"/>
      <c r="CD85" s="24"/>
      <c r="CE85" s="39">
        <f t="shared" si="82"/>
        <v>135</v>
      </c>
      <c r="CF85" s="39">
        <f t="shared" si="83"/>
        <v>2200</v>
      </c>
      <c r="CG85" s="6"/>
      <c r="CH85" s="6"/>
      <c r="CI85" s="6"/>
      <c r="CJ85" s="6"/>
      <c r="CK85" s="6"/>
      <c r="CL85" s="6"/>
    </row>
    <row r="86" spans="1:90" x14ac:dyDescent="0.45">
      <c r="A86" s="22">
        <v>10</v>
      </c>
      <c r="B86" s="23">
        <v>46097</v>
      </c>
      <c r="C86" s="24">
        <v>30</v>
      </c>
      <c r="D86" s="24">
        <f t="shared" si="84"/>
        <v>420</v>
      </c>
      <c r="E86" s="24">
        <v>150</v>
      </c>
      <c r="F86" s="24">
        <f t="shared" si="85"/>
        <v>2100</v>
      </c>
      <c r="G86" s="24">
        <v>185</v>
      </c>
      <c r="H86" s="24">
        <f t="shared" si="86"/>
        <v>4440</v>
      </c>
      <c r="I86" s="24"/>
      <c r="J86" s="24">
        <f t="shared" si="87"/>
        <v>0</v>
      </c>
      <c r="K86" s="24"/>
      <c r="L86" s="24">
        <f t="shared" si="88"/>
        <v>0</v>
      </c>
      <c r="M86" s="24">
        <v>50</v>
      </c>
      <c r="N86" s="24">
        <f t="shared" si="89"/>
        <v>700</v>
      </c>
      <c r="O86" s="24"/>
      <c r="P86" s="24">
        <f t="shared" si="90"/>
        <v>0</v>
      </c>
      <c r="Q86" s="24">
        <v>10</v>
      </c>
      <c r="R86" s="24">
        <f t="shared" si="91"/>
        <v>240</v>
      </c>
      <c r="S86" s="24"/>
      <c r="T86" s="24">
        <f t="shared" si="92"/>
        <v>0</v>
      </c>
      <c r="U86" s="24">
        <v>35</v>
      </c>
      <c r="V86" s="24">
        <f t="shared" si="93"/>
        <v>490</v>
      </c>
      <c r="W86" s="24">
        <v>60</v>
      </c>
      <c r="X86" s="24">
        <f t="shared" si="94"/>
        <v>840</v>
      </c>
      <c r="Y86" s="5"/>
      <c r="Z86" s="24">
        <f t="shared" si="95"/>
        <v>0</v>
      </c>
      <c r="AA86" s="24"/>
      <c r="AB86" s="24">
        <f t="shared" si="96"/>
        <v>0</v>
      </c>
      <c r="AC86" s="24"/>
      <c r="AD86" s="24">
        <f t="shared" si="97"/>
        <v>0</v>
      </c>
      <c r="AE86" s="24"/>
      <c r="AF86" s="24">
        <f t="shared" si="98"/>
        <v>0</v>
      </c>
      <c r="AG86" s="24"/>
      <c r="AH86" s="24">
        <f t="shared" si="99"/>
        <v>0</v>
      </c>
      <c r="AI86" s="24"/>
      <c r="AJ86" s="24">
        <f t="shared" si="100"/>
        <v>0</v>
      </c>
      <c r="AK86" s="24"/>
      <c r="AL86" s="24">
        <f t="shared" si="101"/>
        <v>0</v>
      </c>
      <c r="AM86" s="24">
        <v>50</v>
      </c>
      <c r="AN86" s="24">
        <f t="shared" si="102"/>
        <v>600</v>
      </c>
      <c r="AO86" s="24"/>
      <c r="AP86" s="24">
        <f t="shared" si="103"/>
        <v>0</v>
      </c>
      <c r="AQ86" s="24"/>
      <c r="AR86" s="24">
        <f t="shared" si="104"/>
        <v>0</v>
      </c>
      <c r="AS86" s="24"/>
      <c r="AT86" s="24">
        <f t="shared" si="105"/>
        <v>0</v>
      </c>
      <c r="AU86" s="24"/>
      <c r="AV86" s="24">
        <f t="shared" si="106"/>
        <v>0</v>
      </c>
      <c r="AW86" s="24"/>
      <c r="AX86" s="24">
        <f t="shared" si="107"/>
        <v>0</v>
      </c>
      <c r="AY86" s="24"/>
      <c r="AZ86" s="24">
        <f t="shared" si="108"/>
        <v>0</v>
      </c>
      <c r="BA86" s="24"/>
      <c r="BB86" s="24">
        <f t="shared" si="109"/>
        <v>0</v>
      </c>
      <c r="BC86" s="24"/>
      <c r="BD86" s="24">
        <f t="shared" si="110"/>
        <v>0</v>
      </c>
      <c r="BE86" s="24"/>
      <c r="BF86" s="24">
        <f t="shared" si="111"/>
        <v>0</v>
      </c>
      <c r="BG86" s="24"/>
      <c r="BH86" s="24">
        <f t="shared" si="112"/>
        <v>0</v>
      </c>
      <c r="BI86" s="24"/>
      <c r="BJ86" s="24">
        <f t="shared" si="113"/>
        <v>0</v>
      </c>
      <c r="BK86" s="24"/>
      <c r="BL86" s="24">
        <f t="shared" si="114"/>
        <v>0</v>
      </c>
      <c r="BM86" s="24"/>
      <c r="BN86" s="24">
        <f t="shared" si="115"/>
        <v>0</v>
      </c>
      <c r="BO86" s="24"/>
      <c r="BP86" s="24">
        <f t="shared" si="116"/>
        <v>0</v>
      </c>
      <c r="BQ86" s="24"/>
      <c r="BR86" s="24">
        <f t="shared" si="117"/>
        <v>0</v>
      </c>
      <c r="BS86" s="24"/>
      <c r="BT86" s="24">
        <f t="shared" si="118"/>
        <v>0</v>
      </c>
      <c r="BU86" s="24"/>
      <c r="BV86" s="24">
        <f t="shared" si="119"/>
        <v>0</v>
      </c>
      <c r="BW86" s="24"/>
      <c r="BX86" s="24">
        <f t="shared" si="120"/>
        <v>0</v>
      </c>
      <c r="BY86" s="24"/>
      <c r="BZ86" s="24"/>
      <c r="CA86" s="24"/>
      <c r="CB86" s="24"/>
      <c r="CC86" s="24"/>
      <c r="CD86" s="24"/>
      <c r="CE86" s="39">
        <f t="shared" si="82"/>
        <v>570</v>
      </c>
      <c r="CF86" s="39">
        <f t="shared" si="83"/>
        <v>9830</v>
      </c>
      <c r="CG86" s="6"/>
      <c r="CH86" s="6"/>
      <c r="CI86" s="6"/>
      <c r="CJ86" s="6"/>
      <c r="CK86" s="6"/>
      <c r="CL86" s="6"/>
    </row>
    <row r="87" spans="1:90" x14ac:dyDescent="0.45">
      <c r="A87" s="22">
        <v>11</v>
      </c>
      <c r="B87" s="23">
        <v>46098</v>
      </c>
      <c r="C87" s="24">
        <v>15</v>
      </c>
      <c r="D87" s="24">
        <f t="shared" si="84"/>
        <v>210</v>
      </c>
      <c r="E87" s="24">
        <v>80</v>
      </c>
      <c r="F87" s="24">
        <f t="shared" si="85"/>
        <v>1120</v>
      </c>
      <c r="G87" s="24">
        <v>40</v>
      </c>
      <c r="H87" s="24">
        <f t="shared" si="86"/>
        <v>960</v>
      </c>
      <c r="I87" s="24">
        <v>20</v>
      </c>
      <c r="J87" s="24">
        <f t="shared" si="87"/>
        <v>280</v>
      </c>
      <c r="K87" s="24"/>
      <c r="L87" s="24">
        <f t="shared" si="88"/>
        <v>0</v>
      </c>
      <c r="M87" s="24">
        <v>20</v>
      </c>
      <c r="N87" s="24">
        <f t="shared" si="89"/>
        <v>280</v>
      </c>
      <c r="O87" s="24"/>
      <c r="P87" s="24">
        <f t="shared" si="90"/>
        <v>0</v>
      </c>
      <c r="Q87" s="24"/>
      <c r="R87" s="24">
        <f t="shared" si="91"/>
        <v>0</v>
      </c>
      <c r="S87" s="24"/>
      <c r="T87" s="24">
        <f t="shared" si="92"/>
        <v>0</v>
      </c>
      <c r="U87" s="24"/>
      <c r="V87" s="24">
        <f t="shared" si="93"/>
        <v>0</v>
      </c>
      <c r="W87" s="24">
        <v>20</v>
      </c>
      <c r="X87" s="24">
        <f t="shared" si="94"/>
        <v>280</v>
      </c>
      <c r="Y87" s="5"/>
      <c r="Z87" s="24">
        <f t="shared" si="95"/>
        <v>0</v>
      </c>
      <c r="AA87" s="24"/>
      <c r="AB87" s="24">
        <f t="shared" si="96"/>
        <v>0</v>
      </c>
      <c r="AC87" s="24"/>
      <c r="AD87" s="24">
        <f t="shared" si="97"/>
        <v>0</v>
      </c>
      <c r="AE87" s="24"/>
      <c r="AF87" s="24">
        <f t="shared" si="98"/>
        <v>0</v>
      </c>
      <c r="AG87" s="24"/>
      <c r="AH87" s="24">
        <f t="shared" si="99"/>
        <v>0</v>
      </c>
      <c r="AI87" s="24"/>
      <c r="AJ87" s="24">
        <f t="shared" si="100"/>
        <v>0</v>
      </c>
      <c r="AK87" s="24"/>
      <c r="AL87" s="24">
        <f t="shared" si="101"/>
        <v>0</v>
      </c>
      <c r="AM87" s="24"/>
      <c r="AN87" s="24">
        <f t="shared" si="102"/>
        <v>0</v>
      </c>
      <c r="AO87" s="24"/>
      <c r="AP87" s="24">
        <f t="shared" si="103"/>
        <v>0</v>
      </c>
      <c r="AQ87" s="24"/>
      <c r="AR87" s="24">
        <f t="shared" si="104"/>
        <v>0</v>
      </c>
      <c r="AS87" s="24"/>
      <c r="AT87" s="24">
        <f t="shared" si="105"/>
        <v>0</v>
      </c>
      <c r="AU87" s="24"/>
      <c r="AV87" s="24">
        <f t="shared" si="106"/>
        <v>0</v>
      </c>
      <c r="AW87" s="24"/>
      <c r="AX87" s="24">
        <f t="shared" si="107"/>
        <v>0</v>
      </c>
      <c r="AY87" s="24"/>
      <c r="AZ87" s="24">
        <f t="shared" si="108"/>
        <v>0</v>
      </c>
      <c r="BA87" s="24"/>
      <c r="BB87" s="24">
        <f t="shared" si="109"/>
        <v>0</v>
      </c>
      <c r="BC87" s="24"/>
      <c r="BD87" s="24">
        <f t="shared" si="110"/>
        <v>0</v>
      </c>
      <c r="BE87" s="24"/>
      <c r="BF87" s="24">
        <f t="shared" si="111"/>
        <v>0</v>
      </c>
      <c r="BG87" s="24"/>
      <c r="BH87" s="24">
        <f t="shared" si="112"/>
        <v>0</v>
      </c>
      <c r="BI87" s="24"/>
      <c r="BJ87" s="24">
        <f t="shared" si="113"/>
        <v>0</v>
      </c>
      <c r="BK87" s="24"/>
      <c r="BL87" s="24">
        <f t="shared" si="114"/>
        <v>0</v>
      </c>
      <c r="BM87" s="24"/>
      <c r="BN87" s="24">
        <f t="shared" si="115"/>
        <v>0</v>
      </c>
      <c r="BO87" s="24"/>
      <c r="BP87" s="24">
        <f t="shared" si="116"/>
        <v>0</v>
      </c>
      <c r="BQ87" s="24"/>
      <c r="BR87" s="24">
        <f t="shared" si="117"/>
        <v>0</v>
      </c>
      <c r="BS87" s="24"/>
      <c r="BT87" s="24">
        <f t="shared" si="118"/>
        <v>0</v>
      </c>
      <c r="BU87" s="24"/>
      <c r="BV87" s="24">
        <f t="shared" si="119"/>
        <v>0</v>
      </c>
      <c r="BW87" s="24"/>
      <c r="BX87" s="24">
        <f t="shared" si="120"/>
        <v>0</v>
      </c>
      <c r="BY87" s="24"/>
      <c r="BZ87" s="24"/>
      <c r="CA87" s="24"/>
      <c r="CB87" s="24"/>
      <c r="CC87" s="24"/>
      <c r="CD87" s="24"/>
      <c r="CE87" s="39">
        <f t="shared" si="82"/>
        <v>195</v>
      </c>
      <c r="CF87" s="39">
        <f t="shared" si="83"/>
        <v>3130</v>
      </c>
      <c r="CG87" s="6"/>
      <c r="CH87" s="6"/>
      <c r="CI87" s="6"/>
      <c r="CJ87" s="6"/>
      <c r="CK87" s="6"/>
      <c r="CL87" s="6"/>
    </row>
    <row r="88" spans="1:90" x14ac:dyDescent="0.45">
      <c r="A88" s="22">
        <v>12</v>
      </c>
      <c r="B88" s="23">
        <v>46099</v>
      </c>
      <c r="C88" s="24"/>
      <c r="D88" s="24">
        <f t="shared" si="84"/>
        <v>0</v>
      </c>
      <c r="E88" s="24">
        <v>110</v>
      </c>
      <c r="F88" s="24">
        <f t="shared" si="85"/>
        <v>1540</v>
      </c>
      <c r="G88" s="24">
        <v>60</v>
      </c>
      <c r="H88" s="24">
        <f t="shared" si="86"/>
        <v>1440</v>
      </c>
      <c r="I88" s="24"/>
      <c r="J88" s="24">
        <f t="shared" si="87"/>
        <v>0</v>
      </c>
      <c r="K88" s="24"/>
      <c r="L88" s="24">
        <f t="shared" si="88"/>
        <v>0</v>
      </c>
      <c r="M88" s="24"/>
      <c r="N88" s="24">
        <f t="shared" si="89"/>
        <v>0</v>
      </c>
      <c r="O88" s="24"/>
      <c r="P88" s="24">
        <f t="shared" si="90"/>
        <v>0</v>
      </c>
      <c r="Q88" s="24">
        <v>5</v>
      </c>
      <c r="R88" s="24">
        <f t="shared" si="91"/>
        <v>120</v>
      </c>
      <c r="S88" s="24"/>
      <c r="T88" s="24">
        <f t="shared" si="92"/>
        <v>0</v>
      </c>
      <c r="U88" s="24"/>
      <c r="V88" s="24">
        <f t="shared" si="93"/>
        <v>0</v>
      </c>
      <c r="W88" s="24">
        <v>30</v>
      </c>
      <c r="X88" s="24">
        <f t="shared" si="94"/>
        <v>420</v>
      </c>
      <c r="Y88" s="5"/>
      <c r="Z88" s="24">
        <f t="shared" si="95"/>
        <v>0</v>
      </c>
      <c r="AA88" s="24"/>
      <c r="AB88" s="24">
        <f t="shared" si="96"/>
        <v>0</v>
      </c>
      <c r="AC88" s="24"/>
      <c r="AD88" s="24">
        <f t="shared" si="97"/>
        <v>0</v>
      </c>
      <c r="AE88" s="24"/>
      <c r="AF88" s="24">
        <f t="shared" si="98"/>
        <v>0</v>
      </c>
      <c r="AG88" s="24"/>
      <c r="AH88" s="24">
        <f t="shared" si="99"/>
        <v>0</v>
      </c>
      <c r="AI88" s="24"/>
      <c r="AJ88" s="24">
        <f t="shared" si="100"/>
        <v>0</v>
      </c>
      <c r="AK88" s="24"/>
      <c r="AL88" s="24">
        <f t="shared" si="101"/>
        <v>0</v>
      </c>
      <c r="AM88" s="24">
        <v>30</v>
      </c>
      <c r="AN88" s="24">
        <f t="shared" si="102"/>
        <v>360</v>
      </c>
      <c r="AO88" s="24"/>
      <c r="AP88" s="24">
        <f t="shared" si="103"/>
        <v>0</v>
      </c>
      <c r="AQ88" s="24"/>
      <c r="AR88" s="24">
        <f t="shared" si="104"/>
        <v>0</v>
      </c>
      <c r="AS88" s="24"/>
      <c r="AT88" s="24">
        <f t="shared" si="105"/>
        <v>0</v>
      </c>
      <c r="AU88" s="24"/>
      <c r="AV88" s="24">
        <f t="shared" si="106"/>
        <v>0</v>
      </c>
      <c r="AW88" s="24"/>
      <c r="AX88" s="24">
        <f t="shared" si="107"/>
        <v>0</v>
      </c>
      <c r="AY88" s="24"/>
      <c r="AZ88" s="24">
        <f t="shared" si="108"/>
        <v>0</v>
      </c>
      <c r="BA88" s="24"/>
      <c r="BB88" s="24">
        <f t="shared" si="109"/>
        <v>0</v>
      </c>
      <c r="BC88" s="24"/>
      <c r="BD88" s="24">
        <f t="shared" si="110"/>
        <v>0</v>
      </c>
      <c r="BE88" s="24"/>
      <c r="BF88" s="24">
        <f t="shared" si="111"/>
        <v>0</v>
      </c>
      <c r="BG88" s="24"/>
      <c r="BH88" s="24">
        <f t="shared" si="112"/>
        <v>0</v>
      </c>
      <c r="BI88" s="24"/>
      <c r="BJ88" s="24">
        <f t="shared" si="113"/>
        <v>0</v>
      </c>
      <c r="BK88" s="24"/>
      <c r="BL88" s="24">
        <f t="shared" si="114"/>
        <v>0</v>
      </c>
      <c r="BM88" s="24"/>
      <c r="BN88" s="24">
        <f t="shared" si="115"/>
        <v>0</v>
      </c>
      <c r="BO88" s="24"/>
      <c r="BP88" s="24">
        <f t="shared" si="116"/>
        <v>0</v>
      </c>
      <c r="BQ88" s="24"/>
      <c r="BR88" s="24">
        <f t="shared" si="117"/>
        <v>0</v>
      </c>
      <c r="BS88" s="24"/>
      <c r="BT88" s="24">
        <f t="shared" si="118"/>
        <v>0</v>
      </c>
      <c r="BU88" s="24"/>
      <c r="BV88" s="24">
        <f t="shared" si="119"/>
        <v>0</v>
      </c>
      <c r="BW88" s="24"/>
      <c r="BX88" s="24">
        <f t="shared" si="120"/>
        <v>0</v>
      </c>
      <c r="BY88" s="24"/>
      <c r="BZ88" s="24"/>
      <c r="CA88" s="24"/>
      <c r="CB88" s="24"/>
      <c r="CC88" s="24"/>
      <c r="CD88" s="24"/>
      <c r="CE88" s="39">
        <f t="shared" si="82"/>
        <v>235</v>
      </c>
      <c r="CF88" s="39">
        <f t="shared" si="83"/>
        <v>3880</v>
      </c>
      <c r="CG88" s="6"/>
      <c r="CH88" s="6"/>
      <c r="CI88" s="6"/>
      <c r="CJ88" s="6"/>
      <c r="CK88" s="6"/>
      <c r="CL88" s="6"/>
    </row>
    <row r="89" spans="1:90" x14ac:dyDescent="0.45">
      <c r="A89" s="22">
        <v>13</v>
      </c>
      <c r="B89" s="23">
        <v>46100</v>
      </c>
      <c r="C89" s="24"/>
      <c r="D89" s="24">
        <f t="shared" si="84"/>
        <v>0</v>
      </c>
      <c r="E89" s="24">
        <v>120</v>
      </c>
      <c r="F89" s="24">
        <f t="shared" si="85"/>
        <v>1680</v>
      </c>
      <c r="G89" s="24">
        <v>160</v>
      </c>
      <c r="H89" s="24">
        <f t="shared" si="86"/>
        <v>3840</v>
      </c>
      <c r="I89" s="24"/>
      <c r="J89" s="24">
        <f t="shared" si="87"/>
        <v>0</v>
      </c>
      <c r="K89" s="24"/>
      <c r="L89" s="24">
        <f t="shared" si="88"/>
        <v>0</v>
      </c>
      <c r="M89" s="24">
        <v>25</v>
      </c>
      <c r="N89" s="24">
        <f t="shared" si="89"/>
        <v>350</v>
      </c>
      <c r="O89" s="24"/>
      <c r="P89" s="24">
        <f t="shared" si="90"/>
        <v>0</v>
      </c>
      <c r="Q89" s="24"/>
      <c r="R89" s="24">
        <f t="shared" si="91"/>
        <v>0</v>
      </c>
      <c r="S89" s="24"/>
      <c r="T89" s="24">
        <f t="shared" si="92"/>
        <v>0</v>
      </c>
      <c r="U89" s="24">
        <v>40</v>
      </c>
      <c r="V89" s="24">
        <f t="shared" si="93"/>
        <v>560</v>
      </c>
      <c r="W89" s="24">
        <v>70</v>
      </c>
      <c r="X89" s="24">
        <f t="shared" si="94"/>
        <v>980</v>
      </c>
      <c r="Y89" s="5">
        <v>5</v>
      </c>
      <c r="Z89" s="24">
        <f t="shared" si="95"/>
        <v>70</v>
      </c>
      <c r="AA89" s="24"/>
      <c r="AB89" s="24">
        <f t="shared" si="96"/>
        <v>0</v>
      </c>
      <c r="AC89" s="24"/>
      <c r="AD89" s="24">
        <f t="shared" si="97"/>
        <v>0</v>
      </c>
      <c r="AE89" s="24"/>
      <c r="AF89" s="24">
        <f t="shared" si="98"/>
        <v>0</v>
      </c>
      <c r="AG89" s="24"/>
      <c r="AH89" s="24">
        <f t="shared" si="99"/>
        <v>0</v>
      </c>
      <c r="AI89" s="24"/>
      <c r="AJ89" s="24">
        <f t="shared" si="100"/>
        <v>0</v>
      </c>
      <c r="AK89" s="24"/>
      <c r="AL89" s="24">
        <f t="shared" si="101"/>
        <v>0</v>
      </c>
      <c r="AM89" s="24">
        <v>70</v>
      </c>
      <c r="AN89" s="24">
        <f t="shared" si="102"/>
        <v>840</v>
      </c>
      <c r="AO89" s="24"/>
      <c r="AP89" s="24">
        <f t="shared" si="103"/>
        <v>0</v>
      </c>
      <c r="AQ89" s="24"/>
      <c r="AR89" s="24">
        <f t="shared" si="104"/>
        <v>0</v>
      </c>
      <c r="AS89" s="24"/>
      <c r="AT89" s="24">
        <f t="shared" si="105"/>
        <v>0</v>
      </c>
      <c r="AU89" s="24"/>
      <c r="AV89" s="24">
        <f t="shared" si="106"/>
        <v>0</v>
      </c>
      <c r="AW89" s="24"/>
      <c r="AX89" s="24">
        <f t="shared" si="107"/>
        <v>0</v>
      </c>
      <c r="AY89" s="24"/>
      <c r="AZ89" s="24">
        <f t="shared" si="108"/>
        <v>0</v>
      </c>
      <c r="BA89" s="24"/>
      <c r="BB89" s="24">
        <f t="shared" si="109"/>
        <v>0</v>
      </c>
      <c r="BC89" s="24"/>
      <c r="BD89" s="24">
        <f t="shared" si="110"/>
        <v>0</v>
      </c>
      <c r="BE89" s="24"/>
      <c r="BF89" s="24">
        <f t="shared" si="111"/>
        <v>0</v>
      </c>
      <c r="BG89" s="24"/>
      <c r="BH89" s="24">
        <f t="shared" si="112"/>
        <v>0</v>
      </c>
      <c r="BI89" s="24"/>
      <c r="BJ89" s="24">
        <f t="shared" si="113"/>
        <v>0</v>
      </c>
      <c r="BK89" s="24"/>
      <c r="BL89" s="24">
        <f t="shared" si="114"/>
        <v>0</v>
      </c>
      <c r="BM89" s="24"/>
      <c r="BN89" s="24">
        <f t="shared" si="115"/>
        <v>0</v>
      </c>
      <c r="BO89" s="24"/>
      <c r="BP89" s="24">
        <f t="shared" si="116"/>
        <v>0</v>
      </c>
      <c r="BQ89" s="24"/>
      <c r="BR89" s="24">
        <f t="shared" si="117"/>
        <v>0</v>
      </c>
      <c r="BS89" s="24"/>
      <c r="BT89" s="24">
        <f t="shared" si="118"/>
        <v>0</v>
      </c>
      <c r="BU89" s="24"/>
      <c r="BV89" s="24">
        <f t="shared" si="119"/>
        <v>0</v>
      </c>
      <c r="BW89" s="24"/>
      <c r="BX89" s="24">
        <f t="shared" si="120"/>
        <v>0</v>
      </c>
      <c r="BY89" s="24"/>
      <c r="BZ89" s="24"/>
      <c r="CA89" s="24"/>
      <c r="CB89" s="24"/>
      <c r="CC89" s="24"/>
      <c r="CD89" s="24"/>
      <c r="CE89" s="39">
        <f t="shared" si="82"/>
        <v>490</v>
      </c>
      <c r="CF89" s="39">
        <f t="shared" si="83"/>
        <v>8320</v>
      </c>
      <c r="CG89" s="6"/>
      <c r="CH89" s="6"/>
      <c r="CI89" s="6"/>
      <c r="CJ89" s="6"/>
      <c r="CK89" s="6"/>
      <c r="CL89" s="6"/>
    </row>
    <row r="90" spans="1:90" x14ac:dyDescent="0.45">
      <c r="A90" s="22">
        <v>14</v>
      </c>
      <c r="B90" s="23">
        <v>46101</v>
      </c>
      <c r="C90" s="24"/>
      <c r="D90" s="24">
        <f t="shared" si="84"/>
        <v>0</v>
      </c>
      <c r="E90" s="24">
        <v>60</v>
      </c>
      <c r="F90" s="24">
        <f t="shared" si="85"/>
        <v>840</v>
      </c>
      <c r="G90" s="24">
        <v>62</v>
      </c>
      <c r="H90" s="24">
        <f t="shared" si="86"/>
        <v>1488</v>
      </c>
      <c r="I90" s="24">
        <v>85</v>
      </c>
      <c r="J90" s="24">
        <f t="shared" si="87"/>
        <v>1190</v>
      </c>
      <c r="K90" s="24"/>
      <c r="L90" s="24">
        <f t="shared" si="88"/>
        <v>0</v>
      </c>
      <c r="M90" s="24">
        <v>20</v>
      </c>
      <c r="N90" s="24">
        <f t="shared" si="89"/>
        <v>280</v>
      </c>
      <c r="O90" s="24"/>
      <c r="P90" s="24">
        <f t="shared" si="90"/>
        <v>0</v>
      </c>
      <c r="Q90" s="24"/>
      <c r="R90" s="24">
        <f t="shared" si="91"/>
        <v>0</v>
      </c>
      <c r="S90" s="24"/>
      <c r="T90" s="24">
        <f t="shared" si="92"/>
        <v>0</v>
      </c>
      <c r="U90" s="24">
        <v>6</v>
      </c>
      <c r="V90" s="24">
        <f t="shared" si="93"/>
        <v>84</v>
      </c>
      <c r="W90" s="24">
        <v>75</v>
      </c>
      <c r="X90" s="24">
        <f t="shared" si="94"/>
        <v>1050</v>
      </c>
      <c r="Y90" s="5">
        <v>5</v>
      </c>
      <c r="Z90" s="24">
        <f t="shared" si="95"/>
        <v>70</v>
      </c>
      <c r="AA90" s="24"/>
      <c r="AB90" s="24">
        <f t="shared" si="96"/>
        <v>0</v>
      </c>
      <c r="AC90" s="24"/>
      <c r="AD90" s="24">
        <f t="shared" si="97"/>
        <v>0</v>
      </c>
      <c r="AE90" s="24"/>
      <c r="AF90" s="24">
        <f t="shared" si="98"/>
        <v>0</v>
      </c>
      <c r="AG90" s="24"/>
      <c r="AH90" s="24">
        <f t="shared" si="99"/>
        <v>0</v>
      </c>
      <c r="AI90" s="24"/>
      <c r="AJ90" s="24">
        <f t="shared" si="100"/>
        <v>0</v>
      </c>
      <c r="AK90" s="24"/>
      <c r="AL90" s="24">
        <f t="shared" si="101"/>
        <v>0</v>
      </c>
      <c r="AM90" s="24">
        <v>20</v>
      </c>
      <c r="AN90" s="24">
        <f t="shared" si="102"/>
        <v>240</v>
      </c>
      <c r="AO90" s="24"/>
      <c r="AP90" s="24">
        <f t="shared" si="103"/>
        <v>0</v>
      </c>
      <c r="AQ90" s="24"/>
      <c r="AR90" s="24">
        <f t="shared" si="104"/>
        <v>0</v>
      </c>
      <c r="AS90" s="24"/>
      <c r="AT90" s="24">
        <f t="shared" si="105"/>
        <v>0</v>
      </c>
      <c r="AU90" s="24"/>
      <c r="AV90" s="24">
        <f t="shared" si="106"/>
        <v>0</v>
      </c>
      <c r="AW90" s="24"/>
      <c r="AX90" s="24">
        <f t="shared" si="107"/>
        <v>0</v>
      </c>
      <c r="AY90" s="24"/>
      <c r="AZ90" s="24">
        <f t="shared" si="108"/>
        <v>0</v>
      </c>
      <c r="BA90" s="24"/>
      <c r="BB90" s="24">
        <f t="shared" si="109"/>
        <v>0</v>
      </c>
      <c r="BC90" s="24"/>
      <c r="BD90" s="24">
        <f t="shared" si="110"/>
        <v>0</v>
      </c>
      <c r="BE90" s="24"/>
      <c r="BF90" s="24">
        <f t="shared" si="111"/>
        <v>0</v>
      </c>
      <c r="BG90" s="24"/>
      <c r="BH90" s="24">
        <f t="shared" si="112"/>
        <v>0</v>
      </c>
      <c r="BI90" s="24"/>
      <c r="BJ90" s="24">
        <f t="shared" si="113"/>
        <v>0</v>
      </c>
      <c r="BK90" s="24"/>
      <c r="BL90" s="24">
        <f t="shared" si="114"/>
        <v>0</v>
      </c>
      <c r="BM90" s="24"/>
      <c r="BN90" s="24">
        <f t="shared" si="115"/>
        <v>0</v>
      </c>
      <c r="BO90" s="24"/>
      <c r="BP90" s="24">
        <f t="shared" si="116"/>
        <v>0</v>
      </c>
      <c r="BQ90" s="24"/>
      <c r="BR90" s="24">
        <f t="shared" si="117"/>
        <v>0</v>
      </c>
      <c r="BS90" s="24"/>
      <c r="BT90" s="24">
        <f t="shared" si="118"/>
        <v>0</v>
      </c>
      <c r="BU90" s="24"/>
      <c r="BV90" s="24">
        <f t="shared" si="119"/>
        <v>0</v>
      </c>
      <c r="BW90" s="24"/>
      <c r="BX90" s="24">
        <f t="shared" si="120"/>
        <v>0</v>
      </c>
      <c r="BY90" s="24"/>
      <c r="BZ90" s="24"/>
      <c r="CA90" s="24"/>
      <c r="CB90" s="24"/>
      <c r="CC90" s="24"/>
      <c r="CD90" s="24"/>
      <c r="CE90" s="39">
        <f t="shared" si="82"/>
        <v>333</v>
      </c>
      <c r="CF90" s="39">
        <f t="shared" si="83"/>
        <v>5242</v>
      </c>
      <c r="CG90" s="6"/>
      <c r="CH90" s="6"/>
      <c r="CI90" s="6"/>
      <c r="CJ90" s="6"/>
      <c r="CK90" s="6"/>
      <c r="CL90" s="6"/>
    </row>
    <row r="91" spans="1:90" x14ac:dyDescent="0.45">
      <c r="A91" s="22">
        <v>15</v>
      </c>
      <c r="B91" s="23"/>
      <c r="C91" s="24"/>
      <c r="D91" s="24">
        <f t="shared" si="84"/>
        <v>0</v>
      </c>
      <c r="E91" s="24"/>
      <c r="F91" s="24">
        <f t="shared" si="85"/>
        <v>0</v>
      </c>
      <c r="G91" s="24"/>
      <c r="H91" s="24">
        <f t="shared" si="86"/>
        <v>0</v>
      </c>
      <c r="I91" s="24"/>
      <c r="J91" s="24"/>
      <c r="K91" s="24"/>
      <c r="L91" s="24"/>
      <c r="M91" s="24"/>
      <c r="N91" s="24">
        <f t="shared" si="89"/>
        <v>0</v>
      </c>
      <c r="O91" s="24"/>
      <c r="P91" s="24"/>
      <c r="Q91" s="24"/>
      <c r="R91" s="24"/>
      <c r="S91" s="24"/>
      <c r="T91" s="24"/>
      <c r="U91" s="24"/>
      <c r="V91" s="24">
        <f t="shared" si="93"/>
        <v>0</v>
      </c>
      <c r="W91" s="24"/>
      <c r="X91" s="24">
        <f t="shared" si="94"/>
        <v>0</v>
      </c>
      <c r="Y91" s="5"/>
      <c r="Z91" s="24">
        <f t="shared" si="95"/>
        <v>0</v>
      </c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>
        <f t="shared" si="103"/>
        <v>0</v>
      </c>
      <c r="AQ91" s="24"/>
      <c r="AR91" s="24">
        <f t="shared" si="104"/>
        <v>0</v>
      </c>
      <c r="AS91" s="24"/>
      <c r="AT91" s="24">
        <f t="shared" si="105"/>
        <v>0</v>
      </c>
      <c r="AU91" s="24"/>
      <c r="AV91" s="24">
        <f t="shared" si="106"/>
        <v>0</v>
      </c>
      <c r="AW91" s="24"/>
      <c r="AX91" s="24">
        <f t="shared" si="107"/>
        <v>0</v>
      </c>
      <c r="AY91" s="24"/>
      <c r="AZ91" s="24">
        <f t="shared" si="108"/>
        <v>0</v>
      </c>
      <c r="BA91" s="24"/>
      <c r="BB91" s="24">
        <f t="shared" si="109"/>
        <v>0</v>
      </c>
      <c r="BC91" s="24"/>
      <c r="BD91" s="24">
        <f t="shared" si="110"/>
        <v>0</v>
      </c>
      <c r="BE91" s="24"/>
      <c r="BF91" s="24">
        <f t="shared" si="111"/>
        <v>0</v>
      </c>
      <c r="BG91" s="24"/>
      <c r="BH91" s="24">
        <f t="shared" si="112"/>
        <v>0</v>
      </c>
      <c r="BI91" s="24"/>
      <c r="BJ91" s="24">
        <f t="shared" si="113"/>
        <v>0</v>
      </c>
      <c r="BK91" s="24"/>
      <c r="BL91" s="24">
        <f t="shared" si="114"/>
        <v>0</v>
      </c>
      <c r="BM91" s="24"/>
      <c r="BN91" s="24">
        <f t="shared" si="115"/>
        <v>0</v>
      </c>
      <c r="BO91" s="24"/>
      <c r="BP91" s="24">
        <f t="shared" si="116"/>
        <v>0</v>
      </c>
      <c r="BQ91" s="24"/>
      <c r="BR91" s="24">
        <f t="shared" si="117"/>
        <v>0</v>
      </c>
      <c r="BS91" s="24"/>
      <c r="BT91" s="24">
        <f t="shared" si="118"/>
        <v>0</v>
      </c>
      <c r="BU91" s="24"/>
      <c r="BV91" s="24">
        <f t="shared" si="119"/>
        <v>0</v>
      </c>
      <c r="BW91" s="24"/>
      <c r="BX91" s="24">
        <f t="shared" si="120"/>
        <v>0</v>
      </c>
      <c r="BY91" s="24"/>
      <c r="BZ91" s="24"/>
      <c r="CA91" s="24"/>
      <c r="CB91" s="24"/>
      <c r="CC91" s="24"/>
      <c r="CD91" s="24"/>
      <c r="CE91" s="39">
        <f t="shared" si="82"/>
        <v>0</v>
      </c>
      <c r="CF91" s="39">
        <f t="shared" si="83"/>
        <v>0</v>
      </c>
      <c r="CG91" s="6"/>
      <c r="CH91" s="6"/>
      <c r="CI91" s="6"/>
      <c r="CJ91" s="6"/>
      <c r="CK91" s="6"/>
      <c r="CL91" s="6"/>
    </row>
    <row r="92" spans="1:90" x14ac:dyDescent="0.45">
      <c r="A92" s="22">
        <v>16</v>
      </c>
      <c r="B92" s="23"/>
      <c r="C92" s="24"/>
      <c r="D92" s="24">
        <f t="shared" si="84"/>
        <v>0</v>
      </c>
      <c r="E92" s="24"/>
      <c r="F92" s="24">
        <f t="shared" si="85"/>
        <v>0</v>
      </c>
      <c r="G92" s="24"/>
      <c r="H92" s="24">
        <f t="shared" si="86"/>
        <v>0</v>
      </c>
      <c r="I92" s="24"/>
      <c r="J92" s="24">
        <f t="shared" ref="J92:J105" si="121">I92*14</f>
        <v>0</v>
      </c>
      <c r="K92" s="24"/>
      <c r="L92" s="24">
        <f t="shared" ref="L92:L98" si="122">K92*14</f>
        <v>0</v>
      </c>
      <c r="M92" s="24"/>
      <c r="N92" s="24">
        <f t="shared" si="89"/>
        <v>0</v>
      </c>
      <c r="O92" s="24"/>
      <c r="P92" s="24">
        <f t="shared" ref="P92:P98" si="123">O92*24</f>
        <v>0</v>
      </c>
      <c r="Q92" s="24"/>
      <c r="R92" s="24">
        <f t="shared" ref="R92:R98" si="124">Q92*24</f>
        <v>0</v>
      </c>
      <c r="S92" s="24"/>
      <c r="T92" s="24">
        <f t="shared" ref="T92:T98" si="125">S92*14</f>
        <v>0</v>
      </c>
      <c r="U92" s="24"/>
      <c r="V92" s="24">
        <f t="shared" si="93"/>
        <v>0</v>
      </c>
      <c r="W92" s="24"/>
      <c r="X92" s="24">
        <f t="shared" si="94"/>
        <v>0</v>
      </c>
      <c r="Y92" s="5"/>
      <c r="Z92" s="24">
        <f t="shared" si="95"/>
        <v>0</v>
      </c>
      <c r="AA92" s="24"/>
      <c r="AB92" s="24">
        <f t="shared" ref="AB92:AB98" si="126">AA92*14</f>
        <v>0</v>
      </c>
      <c r="AC92" s="24"/>
      <c r="AD92" s="24">
        <f t="shared" ref="AD92:AD98" si="127">AC92*12</f>
        <v>0</v>
      </c>
      <c r="AE92" s="24"/>
      <c r="AF92" s="24">
        <f t="shared" ref="AF92:AF98" si="128">AE92*12</f>
        <v>0</v>
      </c>
      <c r="AG92" s="24"/>
      <c r="AH92" s="24">
        <f t="shared" ref="AH92:AH98" si="129">AG92*12</f>
        <v>0</v>
      </c>
      <c r="AI92" s="24"/>
      <c r="AJ92" s="24">
        <f t="shared" ref="AJ92:AJ98" si="130">AI92*24</f>
        <v>0</v>
      </c>
      <c r="AK92" s="24"/>
      <c r="AL92" s="24">
        <f t="shared" ref="AL92:AL98" si="131">AK92*12</f>
        <v>0</v>
      </c>
      <c r="AM92" s="24"/>
      <c r="AN92" s="24">
        <f t="shared" ref="AN92:AN98" si="132">AM92*12</f>
        <v>0</v>
      </c>
      <c r="AO92" s="24"/>
      <c r="AP92" s="24">
        <f t="shared" si="103"/>
        <v>0</v>
      </c>
      <c r="AQ92" s="24"/>
      <c r="AR92" s="24">
        <f t="shared" si="104"/>
        <v>0</v>
      </c>
      <c r="AS92" s="24"/>
      <c r="AT92" s="24">
        <f t="shared" si="105"/>
        <v>0</v>
      </c>
      <c r="AU92" s="24"/>
      <c r="AV92" s="24">
        <f t="shared" si="106"/>
        <v>0</v>
      </c>
      <c r="AW92" s="24"/>
      <c r="AX92" s="24">
        <f t="shared" si="107"/>
        <v>0</v>
      </c>
      <c r="AY92" s="24"/>
      <c r="AZ92" s="24">
        <f t="shared" si="108"/>
        <v>0</v>
      </c>
      <c r="BA92" s="24"/>
      <c r="BB92" s="24">
        <f t="shared" si="109"/>
        <v>0</v>
      </c>
      <c r="BC92" s="24"/>
      <c r="BD92" s="24">
        <f t="shared" si="110"/>
        <v>0</v>
      </c>
      <c r="BE92" s="24"/>
      <c r="BF92" s="24">
        <f t="shared" si="111"/>
        <v>0</v>
      </c>
      <c r="BG92" s="24"/>
      <c r="BH92" s="24">
        <f t="shared" si="112"/>
        <v>0</v>
      </c>
      <c r="BI92" s="24"/>
      <c r="BJ92" s="24">
        <f t="shared" si="113"/>
        <v>0</v>
      </c>
      <c r="BK92" s="24"/>
      <c r="BL92" s="24">
        <f t="shared" si="114"/>
        <v>0</v>
      </c>
      <c r="BM92" s="24"/>
      <c r="BN92" s="24">
        <f t="shared" si="115"/>
        <v>0</v>
      </c>
      <c r="BO92" s="24"/>
      <c r="BP92" s="24">
        <f t="shared" si="116"/>
        <v>0</v>
      </c>
      <c r="BQ92" s="24"/>
      <c r="BR92" s="24">
        <f t="shared" si="117"/>
        <v>0</v>
      </c>
      <c r="BS92" s="24"/>
      <c r="BT92" s="24">
        <f t="shared" si="118"/>
        <v>0</v>
      </c>
      <c r="BU92" s="24"/>
      <c r="BV92" s="24">
        <f t="shared" si="119"/>
        <v>0</v>
      </c>
      <c r="BW92" s="24"/>
      <c r="BX92" s="24">
        <f t="shared" si="120"/>
        <v>0</v>
      </c>
      <c r="BY92" s="24"/>
      <c r="BZ92" s="24"/>
      <c r="CA92" s="24"/>
      <c r="CB92" s="24"/>
      <c r="CC92" s="24"/>
      <c r="CD92" s="24"/>
      <c r="CE92" s="39">
        <f t="shared" si="82"/>
        <v>0</v>
      </c>
      <c r="CF92" s="39">
        <f t="shared" si="83"/>
        <v>0</v>
      </c>
      <c r="CG92" s="6"/>
      <c r="CH92" s="6"/>
      <c r="CI92" s="6"/>
      <c r="CJ92" s="6"/>
      <c r="CK92" s="6"/>
      <c r="CL92" s="6"/>
    </row>
    <row r="93" spans="1:90" x14ac:dyDescent="0.45">
      <c r="A93" s="22">
        <v>17</v>
      </c>
      <c r="B93" s="23"/>
      <c r="C93" s="24"/>
      <c r="D93" s="24">
        <f t="shared" si="84"/>
        <v>0</v>
      </c>
      <c r="E93" s="24"/>
      <c r="F93" s="24">
        <f t="shared" si="85"/>
        <v>0</v>
      </c>
      <c r="G93" s="24"/>
      <c r="H93" s="24">
        <f t="shared" si="86"/>
        <v>0</v>
      </c>
      <c r="I93" s="24"/>
      <c r="J93" s="24">
        <f t="shared" si="121"/>
        <v>0</v>
      </c>
      <c r="K93" s="24"/>
      <c r="L93" s="24">
        <f t="shared" si="122"/>
        <v>0</v>
      </c>
      <c r="M93" s="24"/>
      <c r="N93" s="24">
        <f t="shared" si="89"/>
        <v>0</v>
      </c>
      <c r="O93" s="24"/>
      <c r="P93" s="24">
        <f t="shared" si="123"/>
        <v>0</v>
      </c>
      <c r="Q93" s="24"/>
      <c r="R93" s="24">
        <f t="shared" si="124"/>
        <v>0</v>
      </c>
      <c r="S93" s="24"/>
      <c r="T93" s="24">
        <f t="shared" si="125"/>
        <v>0</v>
      </c>
      <c r="U93" s="24"/>
      <c r="V93" s="24">
        <f t="shared" si="93"/>
        <v>0</v>
      </c>
      <c r="W93" s="24"/>
      <c r="X93" s="24">
        <f t="shared" si="94"/>
        <v>0</v>
      </c>
      <c r="Y93" s="5"/>
      <c r="Z93" s="24">
        <f t="shared" si="95"/>
        <v>0</v>
      </c>
      <c r="AA93" s="24"/>
      <c r="AB93" s="24">
        <f t="shared" si="126"/>
        <v>0</v>
      </c>
      <c r="AC93" s="24"/>
      <c r="AD93" s="24">
        <f t="shared" si="127"/>
        <v>0</v>
      </c>
      <c r="AE93" s="24"/>
      <c r="AF93" s="24">
        <f t="shared" si="128"/>
        <v>0</v>
      </c>
      <c r="AG93" s="24"/>
      <c r="AH93" s="24">
        <f t="shared" si="129"/>
        <v>0</v>
      </c>
      <c r="AI93" s="24"/>
      <c r="AJ93" s="24">
        <f t="shared" si="130"/>
        <v>0</v>
      </c>
      <c r="AK93" s="24"/>
      <c r="AL93" s="24">
        <f t="shared" si="131"/>
        <v>0</v>
      </c>
      <c r="AM93" s="24"/>
      <c r="AN93" s="24">
        <f t="shared" si="132"/>
        <v>0</v>
      </c>
      <c r="AO93" s="24"/>
      <c r="AP93" s="24">
        <f t="shared" si="103"/>
        <v>0</v>
      </c>
      <c r="AQ93" s="24"/>
      <c r="AR93" s="24">
        <f t="shared" si="104"/>
        <v>0</v>
      </c>
      <c r="AS93" s="24"/>
      <c r="AT93" s="24">
        <f t="shared" si="105"/>
        <v>0</v>
      </c>
      <c r="AU93" s="24"/>
      <c r="AV93" s="24">
        <f t="shared" si="106"/>
        <v>0</v>
      </c>
      <c r="AW93" s="24"/>
      <c r="AX93" s="24">
        <f t="shared" si="107"/>
        <v>0</v>
      </c>
      <c r="AY93" s="24"/>
      <c r="AZ93" s="24">
        <f t="shared" si="108"/>
        <v>0</v>
      </c>
      <c r="BA93" s="24"/>
      <c r="BB93" s="24">
        <f t="shared" si="109"/>
        <v>0</v>
      </c>
      <c r="BC93" s="24"/>
      <c r="BD93" s="24">
        <f t="shared" si="110"/>
        <v>0</v>
      </c>
      <c r="BE93" s="24"/>
      <c r="BF93" s="24">
        <f t="shared" si="111"/>
        <v>0</v>
      </c>
      <c r="BG93" s="24"/>
      <c r="BH93" s="24">
        <f t="shared" si="112"/>
        <v>0</v>
      </c>
      <c r="BI93" s="24"/>
      <c r="BJ93" s="24">
        <f t="shared" si="113"/>
        <v>0</v>
      </c>
      <c r="BK93" s="24"/>
      <c r="BL93" s="24">
        <f t="shared" si="114"/>
        <v>0</v>
      </c>
      <c r="BM93" s="24"/>
      <c r="BN93" s="24">
        <f t="shared" si="115"/>
        <v>0</v>
      </c>
      <c r="BO93" s="24"/>
      <c r="BP93" s="24">
        <f t="shared" si="116"/>
        <v>0</v>
      </c>
      <c r="BQ93" s="24"/>
      <c r="BR93" s="24">
        <f t="shared" si="117"/>
        <v>0</v>
      </c>
      <c r="BS93" s="24"/>
      <c r="BT93" s="24">
        <f t="shared" si="118"/>
        <v>0</v>
      </c>
      <c r="BU93" s="24"/>
      <c r="BV93" s="24">
        <f t="shared" si="119"/>
        <v>0</v>
      </c>
      <c r="BW93" s="24"/>
      <c r="BX93" s="24">
        <f t="shared" si="120"/>
        <v>0</v>
      </c>
      <c r="BY93" s="24"/>
      <c r="BZ93" s="24"/>
      <c r="CA93" s="24"/>
      <c r="CB93" s="24"/>
      <c r="CC93" s="24"/>
      <c r="CD93" s="24"/>
      <c r="CE93" s="39">
        <f t="shared" si="82"/>
        <v>0</v>
      </c>
      <c r="CF93" s="39">
        <f t="shared" si="83"/>
        <v>0</v>
      </c>
      <c r="CG93" s="6"/>
      <c r="CH93" s="6"/>
      <c r="CI93" s="6"/>
      <c r="CJ93" s="6"/>
      <c r="CK93" s="6"/>
      <c r="CL93" s="6"/>
    </row>
    <row r="94" spans="1:90" x14ac:dyDescent="0.45">
      <c r="A94" s="22">
        <v>18</v>
      </c>
      <c r="B94" s="23"/>
      <c r="C94" s="24"/>
      <c r="D94" s="24">
        <f t="shared" si="84"/>
        <v>0</v>
      </c>
      <c r="E94" s="24"/>
      <c r="F94" s="24">
        <f t="shared" si="85"/>
        <v>0</v>
      </c>
      <c r="G94" s="24"/>
      <c r="H94" s="24">
        <f t="shared" si="86"/>
        <v>0</v>
      </c>
      <c r="I94" s="24"/>
      <c r="J94" s="24">
        <f t="shared" si="121"/>
        <v>0</v>
      </c>
      <c r="K94" s="24"/>
      <c r="L94" s="24">
        <f t="shared" si="122"/>
        <v>0</v>
      </c>
      <c r="M94" s="24"/>
      <c r="N94" s="24">
        <f t="shared" si="89"/>
        <v>0</v>
      </c>
      <c r="O94" s="24"/>
      <c r="P94" s="24">
        <f t="shared" si="123"/>
        <v>0</v>
      </c>
      <c r="Q94" s="24"/>
      <c r="R94" s="24">
        <f t="shared" si="124"/>
        <v>0</v>
      </c>
      <c r="S94" s="24"/>
      <c r="T94" s="24">
        <f t="shared" si="125"/>
        <v>0</v>
      </c>
      <c r="U94" s="24"/>
      <c r="V94" s="24">
        <f t="shared" si="93"/>
        <v>0</v>
      </c>
      <c r="W94" s="24"/>
      <c r="X94" s="24">
        <f t="shared" si="94"/>
        <v>0</v>
      </c>
      <c r="Y94" s="24"/>
      <c r="Z94" s="24">
        <f t="shared" si="95"/>
        <v>0</v>
      </c>
      <c r="AA94" s="24"/>
      <c r="AB94" s="24">
        <f t="shared" si="126"/>
        <v>0</v>
      </c>
      <c r="AC94" s="24"/>
      <c r="AD94" s="24">
        <f t="shared" si="127"/>
        <v>0</v>
      </c>
      <c r="AE94" s="24"/>
      <c r="AF94" s="24">
        <f t="shared" si="128"/>
        <v>0</v>
      </c>
      <c r="AG94" s="24"/>
      <c r="AH94" s="24">
        <f t="shared" si="129"/>
        <v>0</v>
      </c>
      <c r="AI94" s="24"/>
      <c r="AJ94" s="24">
        <f t="shared" si="130"/>
        <v>0</v>
      </c>
      <c r="AK94" s="24"/>
      <c r="AL94" s="24">
        <f t="shared" si="131"/>
        <v>0</v>
      </c>
      <c r="AM94" s="24"/>
      <c r="AN94" s="24">
        <f t="shared" si="132"/>
        <v>0</v>
      </c>
      <c r="AO94" s="24"/>
      <c r="AP94" s="24">
        <f t="shared" si="103"/>
        <v>0</v>
      </c>
      <c r="AQ94" s="24"/>
      <c r="AR94" s="24">
        <f t="shared" si="104"/>
        <v>0</v>
      </c>
      <c r="AS94" s="24"/>
      <c r="AT94" s="24">
        <f t="shared" si="105"/>
        <v>0</v>
      </c>
      <c r="AU94" s="24"/>
      <c r="AV94" s="24">
        <f t="shared" si="106"/>
        <v>0</v>
      </c>
      <c r="AW94" s="24"/>
      <c r="AX94" s="24">
        <f t="shared" si="107"/>
        <v>0</v>
      </c>
      <c r="AY94" s="24"/>
      <c r="AZ94" s="24">
        <f t="shared" si="108"/>
        <v>0</v>
      </c>
      <c r="BA94" s="24"/>
      <c r="BB94" s="24">
        <f t="shared" si="109"/>
        <v>0</v>
      </c>
      <c r="BC94" s="24"/>
      <c r="BD94" s="24">
        <f t="shared" si="110"/>
        <v>0</v>
      </c>
      <c r="BE94" s="24"/>
      <c r="BF94" s="24">
        <f t="shared" si="111"/>
        <v>0</v>
      </c>
      <c r="BG94" s="24"/>
      <c r="BH94" s="24">
        <f t="shared" si="112"/>
        <v>0</v>
      </c>
      <c r="BI94" s="24"/>
      <c r="BJ94" s="24">
        <f t="shared" si="113"/>
        <v>0</v>
      </c>
      <c r="BK94" s="24"/>
      <c r="BL94" s="24">
        <f t="shared" si="114"/>
        <v>0</v>
      </c>
      <c r="BM94" s="24"/>
      <c r="BN94" s="24">
        <f t="shared" si="115"/>
        <v>0</v>
      </c>
      <c r="BO94" s="24"/>
      <c r="BP94" s="24">
        <f t="shared" si="116"/>
        <v>0</v>
      </c>
      <c r="BQ94" s="24"/>
      <c r="BR94" s="24">
        <f t="shared" si="117"/>
        <v>0</v>
      </c>
      <c r="BS94" s="24"/>
      <c r="BT94" s="24">
        <f t="shared" si="118"/>
        <v>0</v>
      </c>
      <c r="BU94" s="24"/>
      <c r="BV94" s="24">
        <f t="shared" si="119"/>
        <v>0</v>
      </c>
      <c r="BW94" s="24"/>
      <c r="BX94" s="24">
        <f t="shared" si="120"/>
        <v>0</v>
      </c>
      <c r="BY94" s="24"/>
      <c r="BZ94" s="24"/>
      <c r="CA94" s="24"/>
      <c r="CB94" s="24"/>
      <c r="CC94" s="24"/>
      <c r="CD94" s="24"/>
      <c r="CE94" s="39">
        <f t="shared" si="82"/>
        <v>0</v>
      </c>
      <c r="CF94" s="39">
        <f t="shared" si="83"/>
        <v>0</v>
      </c>
      <c r="CG94" s="6"/>
      <c r="CH94" s="6"/>
      <c r="CI94" s="6"/>
      <c r="CJ94" s="6"/>
      <c r="CK94" s="6"/>
      <c r="CL94" s="6"/>
    </row>
    <row r="95" spans="1:90" x14ac:dyDescent="0.45">
      <c r="A95" s="22">
        <v>19</v>
      </c>
      <c r="B95" s="23"/>
      <c r="C95" s="24"/>
      <c r="D95" s="24">
        <f t="shared" si="84"/>
        <v>0</v>
      </c>
      <c r="E95" s="24"/>
      <c r="F95" s="24">
        <f t="shared" si="85"/>
        <v>0</v>
      </c>
      <c r="G95" s="24"/>
      <c r="H95" s="24">
        <f t="shared" si="86"/>
        <v>0</v>
      </c>
      <c r="I95" s="24"/>
      <c r="J95" s="24">
        <f t="shared" si="121"/>
        <v>0</v>
      </c>
      <c r="K95" s="24"/>
      <c r="L95" s="24">
        <f t="shared" si="122"/>
        <v>0</v>
      </c>
      <c r="M95" s="24"/>
      <c r="N95" s="24">
        <f t="shared" si="89"/>
        <v>0</v>
      </c>
      <c r="O95" s="24"/>
      <c r="P95" s="24">
        <f t="shared" si="123"/>
        <v>0</v>
      </c>
      <c r="Q95" s="24"/>
      <c r="R95" s="24">
        <f t="shared" si="124"/>
        <v>0</v>
      </c>
      <c r="S95" s="24"/>
      <c r="T95" s="24">
        <f t="shared" si="125"/>
        <v>0</v>
      </c>
      <c r="U95" s="24"/>
      <c r="V95" s="24">
        <f t="shared" si="93"/>
        <v>0</v>
      </c>
      <c r="W95" s="24"/>
      <c r="X95" s="24">
        <f t="shared" si="94"/>
        <v>0</v>
      </c>
      <c r="Y95" s="24"/>
      <c r="Z95" s="24">
        <f t="shared" si="95"/>
        <v>0</v>
      </c>
      <c r="AA95" s="24"/>
      <c r="AB95" s="24">
        <f t="shared" si="126"/>
        <v>0</v>
      </c>
      <c r="AC95" s="24"/>
      <c r="AD95" s="24">
        <f t="shared" si="127"/>
        <v>0</v>
      </c>
      <c r="AE95" s="24"/>
      <c r="AF95" s="24">
        <f t="shared" si="128"/>
        <v>0</v>
      </c>
      <c r="AG95" s="24"/>
      <c r="AH95" s="24">
        <f t="shared" si="129"/>
        <v>0</v>
      </c>
      <c r="AI95" s="24"/>
      <c r="AJ95" s="24">
        <f t="shared" si="130"/>
        <v>0</v>
      </c>
      <c r="AK95" s="24"/>
      <c r="AL95" s="24">
        <f t="shared" si="131"/>
        <v>0</v>
      </c>
      <c r="AM95" s="24"/>
      <c r="AN95" s="24">
        <f t="shared" si="132"/>
        <v>0</v>
      </c>
      <c r="AO95" s="24"/>
      <c r="AP95" s="24">
        <f t="shared" si="103"/>
        <v>0</v>
      </c>
      <c r="AQ95" s="24"/>
      <c r="AR95" s="24">
        <f t="shared" si="104"/>
        <v>0</v>
      </c>
      <c r="AS95" s="24"/>
      <c r="AT95" s="24">
        <f t="shared" si="105"/>
        <v>0</v>
      </c>
      <c r="AU95" s="24"/>
      <c r="AV95" s="24">
        <f t="shared" si="106"/>
        <v>0</v>
      </c>
      <c r="AW95" s="24"/>
      <c r="AX95" s="24">
        <f t="shared" si="107"/>
        <v>0</v>
      </c>
      <c r="AY95" s="24"/>
      <c r="AZ95" s="24">
        <f t="shared" si="108"/>
        <v>0</v>
      </c>
      <c r="BA95" s="24"/>
      <c r="BB95" s="24">
        <f t="shared" si="109"/>
        <v>0</v>
      </c>
      <c r="BC95" s="24"/>
      <c r="BD95" s="24">
        <f t="shared" si="110"/>
        <v>0</v>
      </c>
      <c r="BE95" s="24"/>
      <c r="BF95" s="24">
        <f t="shared" si="111"/>
        <v>0</v>
      </c>
      <c r="BG95" s="24"/>
      <c r="BH95" s="24">
        <f t="shared" si="112"/>
        <v>0</v>
      </c>
      <c r="BI95" s="24"/>
      <c r="BJ95" s="24">
        <f t="shared" si="113"/>
        <v>0</v>
      </c>
      <c r="BK95" s="24"/>
      <c r="BL95" s="24">
        <f t="shared" si="114"/>
        <v>0</v>
      </c>
      <c r="BM95" s="24"/>
      <c r="BN95" s="24">
        <f t="shared" si="115"/>
        <v>0</v>
      </c>
      <c r="BO95" s="24"/>
      <c r="BP95" s="24">
        <f t="shared" si="116"/>
        <v>0</v>
      </c>
      <c r="BQ95" s="24"/>
      <c r="BR95" s="24">
        <f t="shared" si="117"/>
        <v>0</v>
      </c>
      <c r="BS95" s="24"/>
      <c r="BT95" s="24">
        <f t="shared" si="118"/>
        <v>0</v>
      </c>
      <c r="BU95" s="24"/>
      <c r="BV95" s="24">
        <f t="shared" si="119"/>
        <v>0</v>
      </c>
      <c r="BW95" s="24"/>
      <c r="BX95" s="24">
        <f t="shared" si="120"/>
        <v>0</v>
      </c>
      <c r="BY95" s="24"/>
      <c r="BZ95" s="24"/>
      <c r="CA95" s="24"/>
      <c r="CB95" s="24"/>
      <c r="CC95" s="24"/>
      <c r="CD95" s="24"/>
      <c r="CE95" s="39">
        <f t="shared" si="82"/>
        <v>0</v>
      </c>
      <c r="CF95" s="39">
        <f t="shared" si="83"/>
        <v>0</v>
      </c>
      <c r="CG95" s="6"/>
      <c r="CH95" s="6"/>
      <c r="CI95" s="6"/>
      <c r="CJ95" s="6"/>
      <c r="CK95" s="6"/>
      <c r="CL95" s="6"/>
    </row>
    <row r="96" spans="1:90" x14ac:dyDescent="0.45">
      <c r="A96" s="22">
        <v>20</v>
      </c>
      <c r="B96" s="23"/>
      <c r="C96" s="24"/>
      <c r="D96" s="24">
        <f t="shared" si="84"/>
        <v>0</v>
      </c>
      <c r="E96" s="24"/>
      <c r="F96" s="24">
        <f t="shared" si="85"/>
        <v>0</v>
      </c>
      <c r="G96" s="24"/>
      <c r="H96" s="24">
        <f t="shared" si="86"/>
        <v>0</v>
      </c>
      <c r="I96" s="24"/>
      <c r="J96" s="24">
        <f t="shared" si="121"/>
        <v>0</v>
      </c>
      <c r="K96" s="24"/>
      <c r="L96" s="24">
        <f t="shared" si="122"/>
        <v>0</v>
      </c>
      <c r="M96" s="24"/>
      <c r="N96" s="24">
        <f t="shared" si="89"/>
        <v>0</v>
      </c>
      <c r="O96" s="24"/>
      <c r="P96" s="24">
        <f t="shared" si="123"/>
        <v>0</v>
      </c>
      <c r="Q96" s="24"/>
      <c r="R96" s="24">
        <f t="shared" si="124"/>
        <v>0</v>
      </c>
      <c r="S96" s="24"/>
      <c r="T96" s="24">
        <f t="shared" si="125"/>
        <v>0</v>
      </c>
      <c r="U96" s="24"/>
      <c r="V96" s="24">
        <f t="shared" si="93"/>
        <v>0</v>
      </c>
      <c r="W96" s="24"/>
      <c r="X96" s="24">
        <f t="shared" si="94"/>
        <v>0</v>
      </c>
      <c r="Y96" s="24"/>
      <c r="Z96" s="24">
        <f t="shared" si="95"/>
        <v>0</v>
      </c>
      <c r="AA96" s="24"/>
      <c r="AB96" s="24">
        <f t="shared" si="126"/>
        <v>0</v>
      </c>
      <c r="AC96" s="24"/>
      <c r="AD96" s="24">
        <f t="shared" si="127"/>
        <v>0</v>
      </c>
      <c r="AE96" s="24"/>
      <c r="AF96" s="24">
        <f t="shared" si="128"/>
        <v>0</v>
      </c>
      <c r="AG96" s="24"/>
      <c r="AH96" s="24">
        <f t="shared" si="129"/>
        <v>0</v>
      </c>
      <c r="AI96" s="24"/>
      <c r="AJ96" s="24">
        <f t="shared" si="130"/>
        <v>0</v>
      </c>
      <c r="AK96" s="24"/>
      <c r="AL96" s="24">
        <f t="shared" si="131"/>
        <v>0</v>
      </c>
      <c r="AM96" s="24"/>
      <c r="AN96" s="24">
        <f t="shared" si="132"/>
        <v>0</v>
      </c>
      <c r="AO96" s="24"/>
      <c r="AP96" s="24">
        <f t="shared" si="103"/>
        <v>0</v>
      </c>
      <c r="AQ96" s="24"/>
      <c r="AR96" s="24">
        <f t="shared" si="104"/>
        <v>0</v>
      </c>
      <c r="AS96" s="24"/>
      <c r="AT96" s="24">
        <f t="shared" si="105"/>
        <v>0</v>
      </c>
      <c r="AU96" s="24"/>
      <c r="AV96" s="24">
        <f t="shared" si="106"/>
        <v>0</v>
      </c>
      <c r="AW96" s="24"/>
      <c r="AX96" s="24">
        <f t="shared" si="107"/>
        <v>0</v>
      </c>
      <c r="AY96" s="24"/>
      <c r="AZ96" s="24">
        <f t="shared" si="108"/>
        <v>0</v>
      </c>
      <c r="BA96" s="24"/>
      <c r="BB96" s="24">
        <f t="shared" si="109"/>
        <v>0</v>
      </c>
      <c r="BC96" s="24"/>
      <c r="BD96" s="24">
        <f t="shared" si="110"/>
        <v>0</v>
      </c>
      <c r="BE96" s="24"/>
      <c r="BF96" s="24">
        <f t="shared" si="111"/>
        <v>0</v>
      </c>
      <c r="BG96" s="24"/>
      <c r="BH96" s="24">
        <f t="shared" si="112"/>
        <v>0</v>
      </c>
      <c r="BI96" s="24"/>
      <c r="BJ96" s="24">
        <f t="shared" si="113"/>
        <v>0</v>
      </c>
      <c r="BK96" s="24"/>
      <c r="BL96" s="24">
        <f t="shared" si="114"/>
        <v>0</v>
      </c>
      <c r="BM96" s="24"/>
      <c r="BN96" s="24">
        <f t="shared" si="115"/>
        <v>0</v>
      </c>
      <c r="BO96" s="24"/>
      <c r="BP96" s="24">
        <f t="shared" si="116"/>
        <v>0</v>
      </c>
      <c r="BQ96" s="24"/>
      <c r="BR96" s="24">
        <f t="shared" si="117"/>
        <v>0</v>
      </c>
      <c r="BS96" s="24"/>
      <c r="BT96" s="24">
        <f t="shared" si="118"/>
        <v>0</v>
      </c>
      <c r="BU96" s="24"/>
      <c r="BV96" s="24">
        <f t="shared" si="119"/>
        <v>0</v>
      </c>
      <c r="BW96" s="24"/>
      <c r="BX96" s="24">
        <f t="shared" si="120"/>
        <v>0</v>
      </c>
      <c r="BY96" s="24"/>
      <c r="BZ96" s="24"/>
      <c r="CA96" s="24"/>
      <c r="CB96" s="24"/>
      <c r="CC96" s="24"/>
      <c r="CD96" s="24"/>
      <c r="CE96" s="39">
        <f t="shared" si="82"/>
        <v>0</v>
      </c>
      <c r="CF96" s="39">
        <f t="shared" si="83"/>
        <v>0</v>
      </c>
      <c r="CG96" s="6"/>
      <c r="CH96" s="6"/>
      <c r="CI96" s="6"/>
      <c r="CJ96" s="6"/>
      <c r="CK96" s="6"/>
      <c r="CL96" s="6"/>
    </row>
    <row r="97" spans="1:90" x14ac:dyDescent="0.45">
      <c r="A97" s="22">
        <v>21</v>
      </c>
      <c r="B97" s="23"/>
      <c r="C97" s="24"/>
      <c r="D97" s="24">
        <f t="shared" si="84"/>
        <v>0</v>
      </c>
      <c r="E97" s="24"/>
      <c r="F97" s="24">
        <f t="shared" si="85"/>
        <v>0</v>
      </c>
      <c r="G97" s="24"/>
      <c r="H97" s="24">
        <f t="shared" si="86"/>
        <v>0</v>
      </c>
      <c r="I97" s="24"/>
      <c r="J97" s="24">
        <f t="shared" si="121"/>
        <v>0</v>
      </c>
      <c r="K97" s="24"/>
      <c r="L97" s="24">
        <f t="shared" si="122"/>
        <v>0</v>
      </c>
      <c r="M97" s="24"/>
      <c r="N97" s="24">
        <f t="shared" si="89"/>
        <v>0</v>
      </c>
      <c r="O97" s="24"/>
      <c r="P97" s="24">
        <f t="shared" si="123"/>
        <v>0</v>
      </c>
      <c r="Q97" s="24"/>
      <c r="R97" s="24">
        <f t="shared" si="124"/>
        <v>0</v>
      </c>
      <c r="S97" s="24"/>
      <c r="T97" s="24">
        <f t="shared" si="125"/>
        <v>0</v>
      </c>
      <c r="U97" s="24"/>
      <c r="V97" s="24">
        <f t="shared" si="93"/>
        <v>0</v>
      </c>
      <c r="W97" s="24"/>
      <c r="X97" s="24">
        <f t="shared" si="94"/>
        <v>0</v>
      </c>
      <c r="Y97" s="24"/>
      <c r="Z97" s="24">
        <f t="shared" si="95"/>
        <v>0</v>
      </c>
      <c r="AA97" s="24"/>
      <c r="AB97" s="24">
        <f t="shared" si="126"/>
        <v>0</v>
      </c>
      <c r="AC97" s="24"/>
      <c r="AD97" s="24">
        <f t="shared" si="127"/>
        <v>0</v>
      </c>
      <c r="AE97" s="24"/>
      <c r="AF97" s="24">
        <f t="shared" si="128"/>
        <v>0</v>
      </c>
      <c r="AG97" s="24"/>
      <c r="AH97" s="24">
        <f t="shared" si="129"/>
        <v>0</v>
      </c>
      <c r="AI97" s="24"/>
      <c r="AJ97" s="24">
        <f t="shared" si="130"/>
        <v>0</v>
      </c>
      <c r="AK97" s="24"/>
      <c r="AL97" s="24">
        <f t="shared" si="131"/>
        <v>0</v>
      </c>
      <c r="AM97" s="24"/>
      <c r="AN97" s="24">
        <f t="shared" si="132"/>
        <v>0</v>
      </c>
      <c r="AO97" s="24"/>
      <c r="AP97" s="24">
        <f t="shared" si="103"/>
        <v>0</v>
      </c>
      <c r="AQ97" s="24"/>
      <c r="AR97" s="24">
        <f t="shared" si="104"/>
        <v>0</v>
      </c>
      <c r="AS97" s="24"/>
      <c r="AT97" s="24">
        <f t="shared" si="105"/>
        <v>0</v>
      </c>
      <c r="AU97" s="24"/>
      <c r="AV97" s="24">
        <f t="shared" si="106"/>
        <v>0</v>
      </c>
      <c r="AW97" s="24"/>
      <c r="AX97" s="24">
        <f t="shared" si="107"/>
        <v>0</v>
      </c>
      <c r="AY97" s="24"/>
      <c r="AZ97" s="24">
        <f t="shared" si="108"/>
        <v>0</v>
      </c>
      <c r="BA97" s="24"/>
      <c r="BB97" s="24">
        <f t="shared" si="109"/>
        <v>0</v>
      </c>
      <c r="BC97" s="24"/>
      <c r="BD97" s="24">
        <f t="shared" si="110"/>
        <v>0</v>
      </c>
      <c r="BE97" s="24"/>
      <c r="BF97" s="24">
        <f t="shared" si="111"/>
        <v>0</v>
      </c>
      <c r="BG97" s="24"/>
      <c r="BH97" s="24">
        <f t="shared" si="112"/>
        <v>0</v>
      </c>
      <c r="BI97" s="24"/>
      <c r="BJ97" s="24">
        <f t="shared" si="113"/>
        <v>0</v>
      </c>
      <c r="BK97" s="24"/>
      <c r="BL97" s="24">
        <f t="shared" si="114"/>
        <v>0</v>
      </c>
      <c r="BM97" s="24"/>
      <c r="BN97" s="24">
        <f t="shared" si="115"/>
        <v>0</v>
      </c>
      <c r="BO97" s="24"/>
      <c r="BP97" s="24">
        <f t="shared" si="116"/>
        <v>0</v>
      </c>
      <c r="BQ97" s="24"/>
      <c r="BR97" s="24">
        <f t="shared" si="117"/>
        <v>0</v>
      </c>
      <c r="BS97" s="24"/>
      <c r="BT97" s="24">
        <f t="shared" si="118"/>
        <v>0</v>
      </c>
      <c r="BU97" s="24"/>
      <c r="BV97" s="24">
        <f t="shared" si="119"/>
        <v>0</v>
      </c>
      <c r="BW97" s="24"/>
      <c r="BX97" s="24">
        <f t="shared" si="120"/>
        <v>0</v>
      </c>
      <c r="BY97" s="24"/>
      <c r="BZ97" s="24"/>
      <c r="CA97" s="24"/>
      <c r="CB97" s="24"/>
      <c r="CC97" s="24"/>
      <c r="CD97" s="24"/>
      <c r="CE97" s="39">
        <f t="shared" si="82"/>
        <v>0</v>
      </c>
      <c r="CF97" s="39">
        <f t="shared" si="83"/>
        <v>0</v>
      </c>
      <c r="CG97" s="6"/>
      <c r="CH97" s="6"/>
      <c r="CI97" s="6"/>
      <c r="CJ97" s="6"/>
      <c r="CK97" s="6"/>
      <c r="CL97" s="6"/>
    </row>
    <row r="98" spans="1:90" x14ac:dyDescent="0.45">
      <c r="A98" s="22">
        <v>22</v>
      </c>
      <c r="B98" s="23"/>
      <c r="C98" s="24"/>
      <c r="D98" s="24">
        <f t="shared" si="84"/>
        <v>0</v>
      </c>
      <c r="E98" s="24"/>
      <c r="F98" s="24">
        <f t="shared" si="85"/>
        <v>0</v>
      </c>
      <c r="G98" s="24"/>
      <c r="H98" s="24">
        <f t="shared" si="86"/>
        <v>0</v>
      </c>
      <c r="I98" s="24"/>
      <c r="J98" s="24">
        <f t="shared" si="121"/>
        <v>0</v>
      </c>
      <c r="K98" s="24"/>
      <c r="L98" s="24">
        <f t="shared" si="122"/>
        <v>0</v>
      </c>
      <c r="M98" s="24"/>
      <c r="N98" s="24">
        <f t="shared" si="89"/>
        <v>0</v>
      </c>
      <c r="O98" s="24"/>
      <c r="P98" s="24">
        <f t="shared" si="123"/>
        <v>0</v>
      </c>
      <c r="Q98" s="24"/>
      <c r="R98" s="24">
        <f t="shared" si="124"/>
        <v>0</v>
      </c>
      <c r="S98" s="24"/>
      <c r="T98" s="24">
        <f t="shared" si="125"/>
        <v>0</v>
      </c>
      <c r="U98" s="24"/>
      <c r="V98" s="24">
        <f t="shared" si="93"/>
        <v>0</v>
      </c>
      <c r="W98" s="24"/>
      <c r="X98" s="24">
        <f t="shared" si="94"/>
        <v>0</v>
      </c>
      <c r="Y98" s="24"/>
      <c r="Z98" s="24">
        <f t="shared" si="95"/>
        <v>0</v>
      </c>
      <c r="AA98" s="24"/>
      <c r="AB98" s="24">
        <f t="shared" si="126"/>
        <v>0</v>
      </c>
      <c r="AC98" s="24"/>
      <c r="AD98" s="24">
        <f t="shared" si="127"/>
        <v>0</v>
      </c>
      <c r="AE98" s="24"/>
      <c r="AF98" s="24">
        <f t="shared" si="128"/>
        <v>0</v>
      </c>
      <c r="AG98" s="24"/>
      <c r="AH98" s="24">
        <f t="shared" si="129"/>
        <v>0</v>
      </c>
      <c r="AI98" s="24"/>
      <c r="AJ98" s="24">
        <f t="shared" si="130"/>
        <v>0</v>
      </c>
      <c r="AK98" s="24"/>
      <c r="AL98" s="24">
        <f t="shared" si="131"/>
        <v>0</v>
      </c>
      <c r="AM98" s="24"/>
      <c r="AN98" s="24">
        <f t="shared" si="132"/>
        <v>0</v>
      </c>
      <c r="AO98" s="24"/>
      <c r="AP98" s="24">
        <f t="shared" si="103"/>
        <v>0</v>
      </c>
      <c r="AQ98" s="24"/>
      <c r="AR98" s="24">
        <f t="shared" si="104"/>
        <v>0</v>
      </c>
      <c r="AS98" s="24"/>
      <c r="AT98" s="24">
        <f t="shared" si="105"/>
        <v>0</v>
      </c>
      <c r="AU98" s="24"/>
      <c r="AV98" s="24">
        <f t="shared" si="106"/>
        <v>0</v>
      </c>
      <c r="AW98" s="24"/>
      <c r="AX98" s="24">
        <f t="shared" si="107"/>
        <v>0</v>
      </c>
      <c r="AY98" s="24"/>
      <c r="AZ98" s="24">
        <f t="shared" si="108"/>
        <v>0</v>
      </c>
      <c r="BA98" s="24"/>
      <c r="BB98" s="24">
        <f t="shared" si="109"/>
        <v>0</v>
      </c>
      <c r="BC98" s="24"/>
      <c r="BD98" s="24">
        <f t="shared" si="110"/>
        <v>0</v>
      </c>
      <c r="BE98" s="24"/>
      <c r="BF98" s="24">
        <f t="shared" si="111"/>
        <v>0</v>
      </c>
      <c r="BG98" s="24"/>
      <c r="BH98" s="24">
        <f t="shared" si="112"/>
        <v>0</v>
      </c>
      <c r="BI98" s="24"/>
      <c r="BJ98" s="24">
        <f t="shared" si="113"/>
        <v>0</v>
      </c>
      <c r="BK98" s="24"/>
      <c r="BL98" s="24">
        <f t="shared" si="114"/>
        <v>0</v>
      </c>
      <c r="BM98" s="24"/>
      <c r="BN98" s="24">
        <f t="shared" si="115"/>
        <v>0</v>
      </c>
      <c r="BO98" s="24"/>
      <c r="BP98" s="24">
        <f t="shared" si="116"/>
        <v>0</v>
      </c>
      <c r="BQ98" s="24"/>
      <c r="BR98" s="24">
        <f t="shared" si="117"/>
        <v>0</v>
      </c>
      <c r="BS98" s="24"/>
      <c r="BT98" s="24">
        <f t="shared" si="118"/>
        <v>0</v>
      </c>
      <c r="BU98" s="24"/>
      <c r="BV98" s="24">
        <f t="shared" si="119"/>
        <v>0</v>
      </c>
      <c r="BW98" s="24"/>
      <c r="BX98" s="24">
        <f t="shared" si="120"/>
        <v>0</v>
      </c>
      <c r="BY98" s="24"/>
      <c r="BZ98" s="24"/>
      <c r="CA98" s="24"/>
      <c r="CB98" s="24"/>
      <c r="CC98" s="24"/>
      <c r="CD98" s="24"/>
      <c r="CE98" s="39">
        <f t="shared" si="82"/>
        <v>0</v>
      </c>
      <c r="CF98" s="39">
        <f t="shared" si="83"/>
        <v>0</v>
      </c>
      <c r="CG98" s="6"/>
      <c r="CH98" s="6"/>
      <c r="CI98" s="6"/>
      <c r="CJ98" s="6"/>
      <c r="CK98" s="6"/>
      <c r="CL98" s="6"/>
    </row>
    <row r="99" spans="1:90" x14ac:dyDescent="0.45">
      <c r="A99" s="22">
        <v>23</v>
      </c>
      <c r="B99" s="23"/>
      <c r="C99" s="24"/>
      <c r="D99" s="24">
        <f t="shared" si="84"/>
        <v>0</v>
      </c>
      <c r="E99" s="24"/>
      <c r="F99" s="24">
        <f t="shared" si="85"/>
        <v>0</v>
      </c>
      <c r="G99" s="24"/>
      <c r="H99" s="24">
        <f t="shared" si="86"/>
        <v>0</v>
      </c>
      <c r="I99" s="24"/>
      <c r="J99" s="24">
        <f t="shared" si="121"/>
        <v>0</v>
      </c>
      <c r="K99" s="24"/>
      <c r="L99" s="24"/>
      <c r="M99" s="24"/>
      <c r="N99" s="24">
        <f t="shared" si="89"/>
        <v>0</v>
      </c>
      <c r="O99" s="24"/>
      <c r="P99" s="24"/>
      <c r="Q99" s="24"/>
      <c r="R99" s="24"/>
      <c r="S99" s="24"/>
      <c r="T99" s="24"/>
      <c r="U99" s="24"/>
      <c r="V99" s="24">
        <f t="shared" si="93"/>
        <v>0</v>
      </c>
      <c r="W99" s="24"/>
      <c r="X99" s="24">
        <f t="shared" si="94"/>
        <v>0</v>
      </c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>
        <f t="shared" si="116"/>
        <v>0</v>
      </c>
      <c r="BQ99" s="24"/>
      <c r="BR99" s="24">
        <f t="shared" si="117"/>
        <v>0</v>
      </c>
      <c r="BS99" s="24"/>
      <c r="BT99" s="24">
        <f t="shared" si="118"/>
        <v>0</v>
      </c>
      <c r="BU99" s="24"/>
      <c r="BV99" s="24">
        <f t="shared" si="119"/>
        <v>0</v>
      </c>
      <c r="BW99" s="24"/>
      <c r="BX99" s="24">
        <f t="shared" si="120"/>
        <v>0</v>
      </c>
      <c r="BY99" s="24"/>
      <c r="BZ99" s="24"/>
      <c r="CA99" s="24"/>
      <c r="CB99" s="24"/>
      <c r="CC99" s="24"/>
      <c r="CD99" s="24"/>
      <c r="CE99" s="39">
        <f t="shared" si="82"/>
        <v>0</v>
      </c>
      <c r="CF99" s="39">
        <f t="shared" si="83"/>
        <v>0</v>
      </c>
      <c r="CG99" s="6"/>
      <c r="CH99" s="6"/>
      <c r="CI99" s="6"/>
      <c r="CJ99" s="6"/>
      <c r="CK99" s="6"/>
      <c r="CL99" s="6"/>
    </row>
    <row r="100" spans="1:90" x14ac:dyDescent="0.45">
      <c r="A100" s="22">
        <v>24</v>
      </c>
      <c r="B100" s="23"/>
      <c r="C100" s="24"/>
      <c r="D100" s="24">
        <f t="shared" si="84"/>
        <v>0</v>
      </c>
      <c r="E100" s="24"/>
      <c r="F100" s="24">
        <f t="shared" si="85"/>
        <v>0</v>
      </c>
      <c r="G100" s="24"/>
      <c r="H100" s="24">
        <f t="shared" si="86"/>
        <v>0</v>
      </c>
      <c r="I100" s="24"/>
      <c r="J100" s="24">
        <f t="shared" si="121"/>
        <v>0</v>
      </c>
      <c r="K100" s="24"/>
      <c r="L100" s="24">
        <f t="shared" ref="L100:L105" si="133">K100*14</f>
        <v>0</v>
      </c>
      <c r="M100" s="24"/>
      <c r="N100" s="24">
        <f t="shared" si="89"/>
        <v>0</v>
      </c>
      <c r="O100" s="24"/>
      <c r="P100" s="24">
        <f t="shared" ref="P100:P105" si="134">O100*24</f>
        <v>0</v>
      </c>
      <c r="Q100" s="24"/>
      <c r="R100" s="24">
        <f t="shared" ref="R100:R105" si="135">Q100*24</f>
        <v>0</v>
      </c>
      <c r="S100" s="24"/>
      <c r="T100" s="24">
        <f t="shared" ref="T100:T105" si="136">S100*14</f>
        <v>0</v>
      </c>
      <c r="U100" s="24"/>
      <c r="V100" s="24">
        <f t="shared" si="93"/>
        <v>0</v>
      </c>
      <c r="W100" s="24"/>
      <c r="X100" s="24">
        <f t="shared" si="94"/>
        <v>0</v>
      </c>
      <c r="Y100" s="24"/>
      <c r="Z100" s="24">
        <f t="shared" ref="Z100:Z105" si="137">Y100*14</f>
        <v>0</v>
      </c>
      <c r="AA100" s="24"/>
      <c r="AB100" s="24">
        <f t="shared" ref="AB100:AB105" si="138">AA100*14</f>
        <v>0</v>
      </c>
      <c r="AC100" s="24"/>
      <c r="AD100" s="24">
        <f t="shared" ref="AD100:AD105" si="139">AC100*12</f>
        <v>0</v>
      </c>
      <c r="AE100" s="24"/>
      <c r="AF100" s="24">
        <f t="shared" ref="AF100:AF105" si="140">AE100*12</f>
        <v>0</v>
      </c>
      <c r="AG100" s="24"/>
      <c r="AH100" s="24">
        <f t="shared" ref="AH100:AH104" si="141">AG100*12</f>
        <v>0</v>
      </c>
      <c r="AI100" s="24"/>
      <c r="AJ100" s="24">
        <f t="shared" ref="AJ100:AJ104" si="142">AI100*24</f>
        <v>0</v>
      </c>
      <c r="AK100" s="24"/>
      <c r="AL100" s="24">
        <f t="shared" ref="AL100:AL105" si="143">AK100*12</f>
        <v>0</v>
      </c>
      <c r="AM100" s="24"/>
      <c r="AN100" s="24">
        <f t="shared" ref="AN100:AN105" si="144">AM100*12</f>
        <v>0</v>
      </c>
      <c r="AO100" s="24"/>
      <c r="AP100" s="24">
        <f t="shared" ref="AP100:AP105" si="145">AO100*12</f>
        <v>0</v>
      </c>
      <c r="AQ100" s="24"/>
      <c r="AR100" s="24">
        <f t="shared" ref="AR100:AR105" si="146">AQ100*12</f>
        <v>0</v>
      </c>
      <c r="AS100" s="24"/>
      <c r="AT100" s="24">
        <f t="shared" ref="AT100:AT105" si="147">AS100*12</f>
        <v>0</v>
      </c>
      <c r="AU100" s="24"/>
      <c r="AV100" s="24">
        <f t="shared" ref="AV100:AV105" si="148">AU100*12</f>
        <v>0</v>
      </c>
      <c r="AW100" s="24"/>
      <c r="AX100" s="24">
        <f t="shared" ref="AX100:AX105" si="149">AW100*24</f>
        <v>0</v>
      </c>
      <c r="AY100" s="24"/>
      <c r="AZ100" s="24">
        <f t="shared" ref="AZ100:AZ105" si="150">AY100*14</f>
        <v>0</v>
      </c>
      <c r="BA100" s="24"/>
      <c r="BB100" s="24">
        <f t="shared" ref="BB100:BB105" si="151">BA100*14</f>
        <v>0</v>
      </c>
      <c r="BC100" s="24"/>
      <c r="BD100" s="24">
        <f t="shared" ref="BD100:BD105" si="152">BC100*24</f>
        <v>0</v>
      </c>
      <c r="BE100" s="24"/>
      <c r="BF100" s="24">
        <f t="shared" ref="BF100:BF105" si="153">BE100*24</f>
        <v>0</v>
      </c>
      <c r="BG100" s="24"/>
      <c r="BH100" s="24">
        <f t="shared" ref="BH100:BH105" si="154">BG100*12</f>
        <v>0</v>
      </c>
      <c r="BI100" s="24"/>
      <c r="BJ100" s="24">
        <f t="shared" ref="BJ100:BJ105" si="155">BI100*24</f>
        <v>0</v>
      </c>
      <c r="BK100" s="24"/>
      <c r="BL100" s="24">
        <f t="shared" ref="BL100:BL105" si="156">BK100*12</f>
        <v>0</v>
      </c>
      <c r="BM100" s="24"/>
      <c r="BN100" s="24">
        <f t="shared" ref="BN100:BN105" si="157">BM100*14</f>
        <v>0</v>
      </c>
      <c r="BO100" s="24"/>
      <c r="BP100" s="24">
        <f t="shared" si="116"/>
        <v>0</v>
      </c>
      <c r="BQ100" s="24"/>
      <c r="BR100" s="24">
        <f t="shared" si="117"/>
        <v>0</v>
      </c>
      <c r="BS100" s="24"/>
      <c r="BT100" s="24">
        <f t="shared" si="118"/>
        <v>0</v>
      </c>
      <c r="BU100" s="24"/>
      <c r="BV100" s="24">
        <f t="shared" si="119"/>
        <v>0</v>
      </c>
      <c r="BW100" s="24"/>
      <c r="BX100" s="24">
        <f t="shared" si="120"/>
        <v>0</v>
      </c>
      <c r="BY100" s="24"/>
      <c r="BZ100" s="24"/>
      <c r="CA100" s="24"/>
      <c r="CB100" s="24"/>
      <c r="CC100" s="24"/>
      <c r="CD100" s="24"/>
      <c r="CE100" s="39">
        <f t="shared" si="82"/>
        <v>0</v>
      </c>
      <c r="CF100" s="39">
        <f t="shared" si="83"/>
        <v>0</v>
      </c>
      <c r="CG100" s="6"/>
      <c r="CH100" s="6"/>
      <c r="CI100" s="6"/>
      <c r="CJ100" s="6"/>
      <c r="CK100" s="6"/>
      <c r="CL100" s="6"/>
    </row>
    <row r="101" spans="1:90" x14ac:dyDescent="0.45">
      <c r="A101" s="22">
        <v>25</v>
      </c>
      <c r="B101" s="23"/>
      <c r="C101" s="24"/>
      <c r="D101" s="24">
        <f t="shared" si="84"/>
        <v>0</v>
      </c>
      <c r="E101" s="24"/>
      <c r="F101" s="24">
        <f t="shared" si="85"/>
        <v>0</v>
      </c>
      <c r="G101" s="24"/>
      <c r="H101" s="24">
        <f t="shared" si="86"/>
        <v>0</v>
      </c>
      <c r="I101" s="24"/>
      <c r="J101" s="24">
        <f t="shared" si="121"/>
        <v>0</v>
      </c>
      <c r="K101" s="24"/>
      <c r="L101" s="24">
        <f t="shared" si="133"/>
        <v>0</v>
      </c>
      <c r="M101" s="24"/>
      <c r="N101" s="24">
        <f t="shared" si="89"/>
        <v>0</v>
      </c>
      <c r="O101" s="24"/>
      <c r="P101" s="24">
        <f t="shared" si="134"/>
        <v>0</v>
      </c>
      <c r="Q101" s="24"/>
      <c r="R101" s="24">
        <f t="shared" si="135"/>
        <v>0</v>
      </c>
      <c r="S101" s="24"/>
      <c r="T101" s="24">
        <f t="shared" si="136"/>
        <v>0</v>
      </c>
      <c r="U101" s="24"/>
      <c r="V101" s="24">
        <f t="shared" si="93"/>
        <v>0</v>
      </c>
      <c r="W101" s="24"/>
      <c r="X101" s="24">
        <f t="shared" si="94"/>
        <v>0</v>
      </c>
      <c r="Y101" s="24"/>
      <c r="Z101" s="24">
        <f t="shared" si="137"/>
        <v>0</v>
      </c>
      <c r="AA101" s="24"/>
      <c r="AB101" s="24">
        <f t="shared" si="138"/>
        <v>0</v>
      </c>
      <c r="AC101" s="24"/>
      <c r="AD101" s="24">
        <f t="shared" si="139"/>
        <v>0</v>
      </c>
      <c r="AE101" s="24"/>
      <c r="AF101" s="24">
        <f t="shared" si="140"/>
        <v>0</v>
      </c>
      <c r="AG101" s="24"/>
      <c r="AH101" s="24">
        <f t="shared" si="141"/>
        <v>0</v>
      </c>
      <c r="AI101" s="24"/>
      <c r="AJ101" s="24">
        <f t="shared" si="142"/>
        <v>0</v>
      </c>
      <c r="AK101" s="24"/>
      <c r="AL101" s="24">
        <f t="shared" si="143"/>
        <v>0</v>
      </c>
      <c r="AM101" s="24"/>
      <c r="AN101" s="24">
        <f t="shared" si="144"/>
        <v>0</v>
      </c>
      <c r="AO101" s="24"/>
      <c r="AP101" s="24">
        <f t="shared" si="145"/>
        <v>0</v>
      </c>
      <c r="AQ101" s="24"/>
      <c r="AR101" s="24">
        <f t="shared" si="146"/>
        <v>0</v>
      </c>
      <c r="AS101" s="24"/>
      <c r="AT101" s="24">
        <f t="shared" si="147"/>
        <v>0</v>
      </c>
      <c r="AU101" s="24"/>
      <c r="AV101" s="24">
        <f t="shared" si="148"/>
        <v>0</v>
      </c>
      <c r="AW101" s="24"/>
      <c r="AX101" s="24">
        <f t="shared" si="149"/>
        <v>0</v>
      </c>
      <c r="AY101" s="24"/>
      <c r="AZ101" s="24">
        <f t="shared" si="150"/>
        <v>0</v>
      </c>
      <c r="BA101" s="24"/>
      <c r="BB101" s="24">
        <f t="shared" si="151"/>
        <v>0</v>
      </c>
      <c r="BC101" s="24"/>
      <c r="BD101" s="24">
        <f t="shared" si="152"/>
        <v>0</v>
      </c>
      <c r="BE101" s="24"/>
      <c r="BF101" s="24">
        <f t="shared" si="153"/>
        <v>0</v>
      </c>
      <c r="BG101" s="24"/>
      <c r="BH101" s="24">
        <f t="shared" si="154"/>
        <v>0</v>
      </c>
      <c r="BI101" s="24"/>
      <c r="BJ101" s="24">
        <f t="shared" si="155"/>
        <v>0</v>
      </c>
      <c r="BK101" s="24"/>
      <c r="BL101" s="24">
        <f t="shared" si="156"/>
        <v>0</v>
      </c>
      <c r="BM101" s="24"/>
      <c r="BN101" s="24">
        <f t="shared" si="157"/>
        <v>0</v>
      </c>
      <c r="BO101" s="24"/>
      <c r="BP101" s="24">
        <f t="shared" si="116"/>
        <v>0</v>
      </c>
      <c r="BQ101" s="24"/>
      <c r="BR101" s="24">
        <f t="shared" si="117"/>
        <v>0</v>
      </c>
      <c r="BS101" s="24"/>
      <c r="BT101" s="24">
        <f t="shared" si="118"/>
        <v>0</v>
      </c>
      <c r="BU101" s="24"/>
      <c r="BV101" s="24">
        <f t="shared" si="119"/>
        <v>0</v>
      </c>
      <c r="BW101" s="24"/>
      <c r="BX101" s="24">
        <f t="shared" si="120"/>
        <v>0</v>
      </c>
      <c r="BY101" s="24"/>
      <c r="BZ101" s="24"/>
      <c r="CA101" s="24"/>
      <c r="CB101" s="24"/>
      <c r="CC101" s="24"/>
      <c r="CD101" s="24"/>
      <c r="CE101" s="39">
        <f t="shared" si="82"/>
        <v>0</v>
      </c>
      <c r="CF101" s="39">
        <f t="shared" si="83"/>
        <v>0</v>
      </c>
      <c r="CG101" s="6"/>
      <c r="CH101" s="6"/>
      <c r="CI101" s="6"/>
      <c r="CJ101" s="6"/>
      <c r="CK101" s="6"/>
      <c r="CL101" s="6"/>
    </row>
    <row r="102" spans="1:90" x14ac:dyDescent="0.45">
      <c r="A102" s="22">
        <v>26</v>
      </c>
      <c r="B102" s="23"/>
      <c r="C102" s="24"/>
      <c r="D102" s="24">
        <f t="shared" si="84"/>
        <v>0</v>
      </c>
      <c r="E102" s="24"/>
      <c r="F102" s="24">
        <f t="shared" si="85"/>
        <v>0</v>
      </c>
      <c r="G102" s="24"/>
      <c r="H102" s="24">
        <f t="shared" si="86"/>
        <v>0</v>
      </c>
      <c r="I102" s="24"/>
      <c r="J102" s="24">
        <f t="shared" si="121"/>
        <v>0</v>
      </c>
      <c r="K102" s="24"/>
      <c r="L102" s="24">
        <f t="shared" si="133"/>
        <v>0</v>
      </c>
      <c r="M102" s="24"/>
      <c r="N102" s="24">
        <f t="shared" si="89"/>
        <v>0</v>
      </c>
      <c r="O102" s="24"/>
      <c r="P102" s="24">
        <f t="shared" si="134"/>
        <v>0</v>
      </c>
      <c r="Q102" s="24"/>
      <c r="R102" s="24">
        <f t="shared" si="135"/>
        <v>0</v>
      </c>
      <c r="S102" s="24"/>
      <c r="T102" s="24">
        <f t="shared" si="136"/>
        <v>0</v>
      </c>
      <c r="U102" s="24"/>
      <c r="V102" s="24">
        <f t="shared" si="93"/>
        <v>0</v>
      </c>
      <c r="W102" s="24"/>
      <c r="X102" s="24">
        <f t="shared" si="94"/>
        <v>0</v>
      </c>
      <c r="Y102" s="24"/>
      <c r="Z102" s="24">
        <f t="shared" si="137"/>
        <v>0</v>
      </c>
      <c r="AA102" s="24"/>
      <c r="AB102" s="24">
        <f t="shared" si="138"/>
        <v>0</v>
      </c>
      <c r="AC102" s="24"/>
      <c r="AD102" s="24">
        <f t="shared" si="139"/>
        <v>0</v>
      </c>
      <c r="AE102" s="24"/>
      <c r="AF102" s="24">
        <f t="shared" si="140"/>
        <v>0</v>
      </c>
      <c r="AG102" s="24"/>
      <c r="AH102" s="24">
        <f t="shared" si="141"/>
        <v>0</v>
      </c>
      <c r="AI102" s="24"/>
      <c r="AJ102" s="24">
        <f t="shared" si="142"/>
        <v>0</v>
      </c>
      <c r="AK102" s="24"/>
      <c r="AL102" s="24">
        <f t="shared" si="143"/>
        <v>0</v>
      </c>
      <c r="AM102" s="24"/>
      <c r="AN102" s="24">
        <f t="shared" si="144"/>
        <v>0</v>
      </c>
      <c r="AO102" s="24"/>
      <c r="AP102" s="24">
        <f t="shared" si="145"/>
        <v>0</v>
      </c>
      <c r="AQ102" s="24"/>
      <c r="AR102" s="24">
        <f t="shared" si="146"/>
        <v>0</v>
      </c>
      <c r="AS102" s="24"/>
      <c r="AT102" s="24">
        <f t="shared" si="147"/>
        <v>0</v>
      </c>
      <c r="AU102" s="24"/>
      <c r="AV102" s="24">
        <f t="shared" si="148"/>
        <v>0</v>
      </c>
      <c r="AW102" s="24"/>
      <c r="AX102" s="24">
        <f t="shared" si="149"/>
        <v>0</v>
      </c>
      <c r="AY102" s="24"/>
      <c r="AZ102" s="24">
        <f t="shared" si="150"/>
        <v>0</v>
      </c>
      <c r="BA102" s="24"/>
      <c r="BB102" s="24">
        <f t="shared" si="151"/>
        <v>0</v>
      </c>
      <c r="BC102" s="24"/>
      <c r="BD102" s="24">
        <f t="shared" si="152"/>
        <v>0</v>
      </c>
      <c r="BE102" s="24"/>
      <c r="BF102" s="24">
        <f t="shared" si="153"/>
        <v>0</v>
      </c>
      <c r="BG102" s="24"/>
      <c r="BH102" s="24">
        <f t="shared" si="154"/>
        <v>0</v>
      </c>
      <c r="BI102" s="24"/>
      <c r="BJ102" s="24">
        <f t="shared" si="155"/>
        <v>0</v>
      </c>
      <c r="BK102" s="24"/>
      <c r="BL102" s="24">
        <f t="shared" si="156"/>
        <v>0</v>
      </c>
      <c r="BM102" s="24"/>
      <c r="BN102" s="24">
        <f t="shared" si="157"/>
        <v>0</v>
      </c>
      <c r="BO102" s="24"/>
      <c r="BP102" s="24">
        <f t="shared" si="116"/>
        <v>0</v>
      </c>
      <c r="BQ102" s="24"/>
      <c r="BR102" s="24">
        <f t="shared" si="117"/>
        <v>0</v>
      </c>
      <c r="BS102" s="24"/>
      <c r="BT102" s="24">
        <f t="shared" si="118"/>
        <v>0</v>
      </c>
      <c r="BU102" s="24"/>
      <c r="BV102" s="24">
        <f t="shared" si="119"/>
        <v>0</v>
      </c>
      <c r="BW102" s="24"/>
      <c r="BX102" s="24">
        <f t="shared" si="120"/>
        <v>0</v>
      </c>
      <c r="BY102" s="24"/>
      <c r="BZ102" s="24"/>
      <c r="CA102" s="24"/>
      <c r="CB102" s="24"/>
      <c r="CC102" s="24"/>
      <c r="CD102" s="24"/>
      <c r="CE102" s="39">
        <f t="shared" si="82"/>
        <v>0</v>
      </c>
      <c r="CF102" s="39">
        <f t="shared" si="83"/>
        <v>0</v>
      </c>
      <c r="CG102" s="6"/>
      <c r="CH102" s="6"/>
      <c r="CI102" s="6"/>
      <c r="CJ102" s="6"/>
      <c r="CK102" s="6"/>
      <c r="CL102" s="6"/>
    </row>
    <row r="103" spans="1:90" x14ac:dyDescent="0.45">
      <c r="A103" s="22">
        <v>27</v>
      </c>
      <c r="B103" s="23"/>
      <c r="C103" s="24"/>
      <c r="D103" s="24">
        <f t="shared" si="84"/>
        <v>0</v>
      </c>
      <c r="E103" s="24"/>
      <c r="F103" s="24">
        <f t="shared" si="85"/>
        <v>0</v>
      </c>
      <c r="G103" s="24"/>
      <c r="H103" s="24">
        <f t="shared" si="86"/>
        <v>0</v>
      </c>
      <c r="I103" s="24"/>
      <c r="J103" s="24">
        <f t="shared" si="121"/>
        <v>0</v>
      </c>
      <c r="K103" s="24"/>
      <c r="L103" s="24">
        <f t="shared" si="133"/>
        <v>0</v>
      </c>
      <c r="M103" s="24"/>
      <c r="N103" s="24">
        <f t="shared" si="89"/>
        <v>0</v>
      </c>
      <c r="O103" s="24"/>
      <c r="P103" s="24">
        <f t="shared" si="134"/>
        <v>0</v>
      </c>
      <c r="Q103" s="24"/>
      <c r="R103" s="24">
        <f t="shared" si="135"/>
        <v>0</v>
      </c>
      <c r="S103" s="24"/>
      <c r="T103" s="24">
        <f t="shared" si="136"/>
        <v>0</v>
      </c>
      <c r="U103" s="24"/>
      <c r="V103" s="24">
        <f t="shared" si="93"/>
        <v>0</v>
      </c>
      <c r="W103" s="24"/>
      <c r="X103" s="24">
        <f t="shared" si="94"/>
        <v>0</v>
      </c>
      <c r="Y103" s="24"/>
      <c r="Z103" s="24">
        <f t="shared" si="137"/>
        <v>0</v>
      </c>
      <c r="AA103" s="24"/>
      <c r="AB103" s="24">
        <f t="shared" si="138"/>
        <v>0</v>
      </c>
      <c r="AC103" s="24"/>
      <c r="AD103" s="24">
        <f t="shared" si="139"/>
        <v>0</v>
      </c>
      <c r="AE103" s="24"/>
      <c r="AF103" s="24">
        <f t="shared" si="140"/>
        <v>0</v>
      </c>
      <c r="AG103" s="24"/>
      <c r="AH103" s="24">
        <f t="shared" si="141"/>
        <v>0</v>
      </c>
      <c r="AI103" s="24"/>
      <c r="AJ103" s="24">
        <f t="shared" si="142"/>
        <v>0</v>
      </c>
      <c r="AK103" s="24"/>
      <c r="AL103" s="24">
        <f t="shared" si="143"/>
        <v>0</v>
      </c>
      <c r="AM103" s="24"/>
      <c r="AN103" s="24">
        <f t="shared" si="144"/>
        <v>0</v>
      </c>
      <c r="AO103" s="24"/>
      <c r="AP103" s="24">
        <f t="shared" si="145"/>
        <v>0</v>
      </c>
      <c r="AQ103" s="24"/>
      <c r="AR103" s="24">
        <f t="shared" si="146"/>
        <v>0</v>
      </c>
      <c r="AS103" s="24"/>
      <c r="AT103" s="24">
        <f t="shared" si="147"/>
        <v>0</v>
      </c>
      <c r="AU103" s="24"/>
      <c r="AV103" s="24">
        <f t="shared" si="148"/>
        <v>0</v>
      </c>
      <c r="AW103" s="24"/>
      <c r="AX103" s="24">
        <f t="shared" si="149"/>
        <v>0</v>
      </c>
      <c r="AY103" s="24"/>
      <c r="AZ103" s="24">
        <f t="shared" si="150"/>
        <v>0</v>
      </c>
      <c r="BA103" s="24"/>
      <c r="BB103" s="24">
        <f t="shared" si="151"/>
        <v>0</v>
      </c>
      <c r="BC103" s="24"/>
      <c r="BD103" s="24">
        <f t="shared" si="152"/>
        <v>0</v>
      </c>
      <c r="BE103" s="24"/>
      <c r="BF103" s="24">
        <f t="shared" si="153"/>
        <v>0</v>
      </c>
      <c r="BG103" s="24"/>
      <c r="BH103" s="24">
        <f t="shared" si="154"/>
        <v>0</v>
      </c>
      <c r="BI103" s="24"/>
      <c r="BJ103" s="24">
        <f t="shared" si="155"/>
        <v>0</v>
      </c>
      <c r="BK103" s="24"/>
      <c r="BL103" s="24">
        <f t="shared" si="156"/>
        <v>0</v>
      </c>
      <c r="BM103" s="24"/>
      <c r="BN103" s="24">
        <f t="shared" si="157"/>
        <v>0</v>
      </c>
      <c r="BO103" s="24"/>
      <c r="BP103" s="24">
        <f t="shared" si="116"/>
        <v>0</v>
      </c>
      <c r="BQ103" s="24"/>
      <c r="BR103" s="24">
        <f t="shared" si="117"/>
        <v>0</v>
      </c>
      <c r="BS103" s="24"/>
      <c r="BT103" s="24">
        <f t="shared" si="118"/>
        <v>0</v>
      </c>
      <c r="BU103" s="24"/>
      <c r="BV103" s="24">
        <f t="shared" si="119"/>
        <v>0</v>
      </c>
      <c r="BW103" s="24"/>
      <c r="BX103" s="24">
        <f t="shared" si="120"/>
        <v>0</v>
      </c>
      <c r="BY103" s="24"/>
      <c r="BZ103" s="24"/>
      <c r="CA103" s="24"/>
      <c r="CB103" s="24"/>
      <c r="CC103" s="24"/>
      <c r="CD103" s="24"/>
      <c r="CE103" s="39">
        <f t="shared" si="82"/>
        <v>0</v>
      </c>
      <c r="CF103" s="39">
        <f t="shared" si="83"/>
        <v>0</v>
      </c>
      <c r="CG103" s="6"/>
      <c r="CH103" s="6"/>
      <c r="CI103" s="6"/>
      <c r="CJ103" s="6"/>
      <c r="CK103" s="6"/>
      <c r="CL103" s="6"/>
    </row>
    <row r="104" spans="1:90" x14ac:dyDescent="0.45">
      <c r="A104" s="22">
        <v>28</v>
      </c>
      <c r="B104" s="23"/>
      <c r="C104" s="24"/>
      <c r="D104" s="24">
        <f t="shared" si="84"/>
        <v>0</v>
      </c>
      <c r="E104" s="24"/>
      <c r="F104" s="24">
        <f t="shared" si="85"/>
        <v>0</v>
      </c>
      <c r="G104" s="24"/>
      <c r="H104" s="24">
        <f t="shared" si="86"/>
        <v>0</v>
      </c>
      <c r="I104" s="24"/>
      <c r="J104" s="24">
        <f t="shared" si="121"/>
        <v>0</v>
      </c>
      <c r="K104" s="24"/>
      <c r="L104" s="24">
        <f t="shared" si="133"/>
        <v>0</v>
      </c>
      <c r="M104" s="24"/>
      <c r="N104" s="24">
        <f t="shared" si="89"/>
        <v>0</v>
      </c>
      <c r="O104" s="24"/>
      <c r="P104" s="24">
        <f t="shared" si="134"/>
        <v>0</v>
      </c>
      <c r="Q104" s="24"/>
      <c r="R104" s="24">
        <f t="shared" si="135"/>
        <v>0</v>
      </c>
      <c r="S104" s="24"/>
      <c r="T104" s="24">
        <f t="shared" si="136"/>
        <v>0</v>
      </c>
      <c r="U104" s="24"/>
      <c r="V104" s="24">
        <f t="shared" si="93"/>
        <v>0</v>
      </c>
      <c r="W104" s="24"/>
      <c r="X104" s="24">
        <f t="shared" si="94"/>
        <v>0</v>
      </c>
      <c r="Y104" s="24"/>
      <c r="Z104" s="24">
        <f t="shared" si="137"/>
        <v>0</v>
      </c>
      <c r="AA104" s="24"/>
      <c r="AB104" s="24">
        <f t="shared" si="138"/>
        <v>0</v>
      </c>
      <c r="AC104" s="24"/>
      <c r="AD104" s="24">
        <f t="shared" si="139"/>
        <v>0</v>
      </c>
      <c r="AE104" s="24"/>
      <c r="AF104" s="24">
        <f t="shared" si="140"/>
        <v>0</v>
      </c>
      <c r="AG104" s="24"/>
      <c r="AH104" s="24">
        <f t="shared" si="141"/>
        <v>0</v>
      </c>
      <c r="AI104" s="24"/>
      <c r="AJ104" s="24">
        <f t="shared" si="142"/>
        <v>0</v>
      </c>
      <c r="AK104" s="24"/>
      <c r="AL104" s="24">
        <f t="shared" si="143"/>
        <v>0</v>
      </c>
      <c r="AM104" s="24"/>
      <c r="AN104" s="24">
        <f t="shared" si="144"/>
        <v>0</v>
      </c>
      <c r="AO104" s="24"/>
      <c r="AP104" s="24">
        <f t="shared" si="145"/>
        <v>0</v>
      </c>
      <c r="AQ104" s="24"/>
      <c r="AR104" s="24">
        <f t="shared" si="146"/>
        <v>0</v>
      </c>
      <c r="AS104" s="24"/>
      <c r="AT104" s="24">
        <f t="shared" si="147"/>
        <v>0</v>
      </c>
      <c r="AU104" s="24"/>
      <c r="AV104" s="24">
        <f t="shared" si="148"/>
        <v>0</v>
      </c>
      <c r="AW104" s="24"/>
      <c r="AX104" s="24">
        <f t="shared" si="149"/>
        <v>0</v>
      </c>
      <c r="AY104" s="24"/>
      <c r="AZ104" s="24">
        <f t="shared" si="150"/>
        <v>0</v>
      </c>
      <c r="BA104" s="24"/>
      <c r="BB104" s="24">
        <f t="shared" si="151"/>
        <v>0</v>
      </c>
      <c r="BC104" s="24"/>
      <c r="BD104" s="24">
        <f t="shared" si="152"/>
        <v>0</v>
      </c>
      <c r="BE104" s="24"/>
      <c r="BF104" s="24">
        <f t="shared" si="153"/>
        <v>0</v>
      </c>
      <c r="BG104" s="24"/>
      <c r="BH104" s="24">
        <f t="shared" si="154"/>
        <v>0</v>
      </c>
      <c r="BI104" s="24"/>
      <c r="BJ104" s="24">
        <f t="shared" si="155"/>
        <v>0</v>
      </c>
      <c r="BK104" s="24"/>
      <c r="BL104" s="24">
        <f t="shared" si="156"/>
        <v>0</v>
      </c>
      <c r="BM104" s="24"/>
      <c r="BN104" s="24">
        <f t="shared" si="157"/>
        <v>0</v>
      </c>
      <c r="BO104" s="24"/>
      <c r="BP104" s="24">
        <f t="shared" si="116"/>
        <v>0</v>
      </c>
      <c r="BQ104" s="24"/>
      <c r="BR104" s="24">
        <f t="shared" si="117"/>
        <v>0</v>
      </c>
      <c r="BS104" s="24"/>
      <c r="BT104" s="24">
        <f t="shared" si="118"/>
        <v>0</v>
      </c>
      <c r="BU104" s="24"/>
      <c r="BV104" s="24">
        <f t="shared" si="119"/>
        <v>0</v>
      </c>
      <c r="BW104" s="24"/>
      <c r="BX104" s="24">
        <f t="shared" si="120"/>
        <v>0</v>
      </c>
      <c r="BY104" s="24"/>
      <c r="BZ104" s="24"/>
      <c r="CA104" s="24"/>
      <c r="CB104" s="24"/>
      <c r="CC104" s="24"/>
      <c r="CD104" s="24"/>
      <c r="CE104" s="39">
        <f t="shared" si="82"/>
        <v>0</v>
      </c>
      <c r="CF104" s="39">
        <f t="shared" si="83"/>
        <v>0</v>
      </c>
      <c r="CG104" s="6"/>
      <c r="CH104" s="6"/>
      <c r="CI104" s="6"/>
      <c r="CJ104" s="6"/>
      <c r="CK104" s="6"/>
      <c r="CL104" s="6"/>
    </row>
    <row r="105" spans="1:90" x14ac:dyDescent="0.45">
      <c r="A105" s="22">
        <v>29</v>
      </c>
      <c r="B105" s="22"/>
      <c r="C105" s="24"/>
      <c r="D105" s="24">
        <f t="shared" si="84"/>
        <v>0</v>
      </c>
      <c r="E105" s="24"/>
      <c r="F105" s="24">
        <f t="shared" si="85"/>
        <v>0</v>
      </c>
      <c r="G105" s="24"/>
      <c r="H105" s="24">
        <f t="shared" si="86"/>
        <v>0</v>
      </c>
      <c r="I105" s="24"/>
      <c r="J105" s="24">
        <f t="shared" si="121"/>
        <v>0</v>
      </c>
      <c r="K105" s="24"/>
      <c r="L105" s="24">
        <f t="shared" si="133"/>
        <v>0</v>
      </c>
      <c r="M105" s="24"/>
      <c r="N105" s="24">
        <f t="shared" si="89"/>
        <v>0</v>
      </c>
      <c r="O105" s="24"/>
      <c r="P105" s="24">
        <f t="shared" si="134"/>
        <v>0</v>
      </c>
      <c r="Q105" s="24"/>
      <c r="R105" s="24">
        <f t="shared" si="135"/>
        <v>0</v>
      </c>
      <c r="S105" s="24"/>
      <c r="T105" s="24">
        <f t="shared" si="136"/>
        <v>0</v>
      </c>
      <c r="U105" s="24"/>
      <c r="V105" s="24">
        <f t="shared" si="93"/>
        <v>0</v>
      </c>
      <c r="W105" s="24"/>
      <c r="X105" s="24">
        <f t="shared" si="94"/>
        <v>0</v>
      </c>
      <c r="Y105" s="24"/>
      <c r="Z105" s="24">
        <f t="shared" si="137"/>
        <v>0</v>
      </c>
      <c r="AA105" s="24"/>
      <c r="AB105" s="24">
        <f t="shared" si="138"/>
        <v>0</v>
      </c>
      <c r="AC105" s="24"/>
      <c r="AD105" s="24">
        <f t="shared" si="139"/>
        <v>0</v>
      </c>
      <c r="AE105" s="24"/>
      <c r="AF105" s="24">
        <f t="shared" si="140"/>
        <v>0</v>
      </c>
      <c r="AG105" s="24"/>
      <c r="AH105" s="24"/>
      <c r="AI105" s="24"/>
      <c r="AJ105" s="24"/>
      <c r="AK105" s="24"/>
      <c r="AL105" s="24">
        <f t="shared" si="143"/>
        <v>0</v>
      </c>
      <c r="AM105" s="24"/>
      <c r="AN105" s="24">
        <f t="shared" si="144"/>
        <v>0</v>
      </c>
      <c r="AO105" s="24"/>
      <c r="AP105" s="24">
        <f t="shared" si="145"/>
        <v>0</v>
      </c>
      <c r="AQ105" s="24"/>
      <c r="AR105" s="24">
        <f t="shared" si="146"/>
        <v>0</v>
      </c>
      <c r="AS105" s="24"/>
      <c r="AT105" s="24">
        <f t="shared" si="147"/>
        <v>0</v>
      </c>
      <c r="AU105" s="24"/>
      <c r="AV105" s="24">
        <f t="shared" si="148"/>
        <v>0</v>
      </c>
      <c r="AW105" s="24"/>
      <c r="AX105" s="24">
        <f t="shared" si="149"/>
        <v>0</v>
      </c>
      <c r="AY105" s="24"/>
      <c r="AZ105" s="24">
        <f t="shared" si="150"/>
        <v>0</v>
      </c>
      <c r="BA105" s="24"/>
      <c r="BB105" s="24">
        <f t="shared" si="151"/>
        <v>0</v>
      </c>
      <c r="BC105" s="24"/>
      <c r="BD105" s="24">
        <f t="shared" si="152"/>
        <v>0</v>
      </c>
      <c r="BE105" s="24"/>
      <c r="BF105" s="24">
        <f t="shared" si="153"/>
        <v>0</v>
      </c>
      <c r="BG105" s="24"/>
      <c r="BH105" s="24">
        <f t="shared" si="154"/>
        <v>0</v>
      </c>
      <c r="BI105" s="24"/>
      <c r="BJ105" s="24">
        <f t="shared" si="155"/>
        <v>0</v>
      </c>
      <c r="BK105" s="24"/>
      <c r="BL105" s="24">
        <f t="shared" si="156"/>
        <v>0</v>
      </c>
      <c r="BM105" s="24"/>
      <c r="BN105" s="24">
        <f t="shared" si="157"/>
        <v>0</v>
      </c>
      <c r="BO105" s="24"/>
      <c r="BP105" s="24">
        <f t="shared" si="116"/>
        <v>0</v>
      </c>
      <c r="BQ105" s="24"/>
      <c r="BR105" s="24">
        <f t="shared" si="117"/>
        <v>0</v>
      </c>
      <c r="BS105" s="24"/>
      <c r="BT105" s="24">
        <f t="shared" si="118"/>
        <v>0</v>
      </c>
      <c r="BU105" s="24"/>
      <c r="BV105" s="24">
        <f t="shared" si="119"/>
        <v>0</v>
      </c>
      <c r="BW105" s="24"/>
      <c r="BX105" s="24">
        <f t="shared" si="120"/>
        <v>0</v>
      </c>
      <c r="BY105" s="24"/>
      <c r="BZ105" s="24"/>
      <c r="CA105" s="24"/>
      <c r="CB105" s="24"/>
      <c r="CC105" s="24"/>
      <c r="CD105" s="24"/>
      <c r="CE105" s="39">
        <f t="shared" si="82"/>
        <v>0</v>
      </c>
      <c r="CF105" s="39">
        <f t="shared" si="83"/>
        <v>0</v>
      </c>
      <c r="CG105" s="6"/>
      <c r="CH105" s="6"/>
      <c r="CI105" s="6"/>
      <c r="CJ105" s="6"/>
      <c r="CK105" s="6"/>
      <c r="CL105" s="6"/>
    </row>
    <row r="106" spans="1:90" x14ac:dyDescent="0.45">
      <c r="A106" s="25"/>
      <c r="B106" s="26"/>
      <c r="C106" s="27">
        <f>SUM(C77:C105)</f>
        <v>450</v>
      </c>
      <c r="D106" s="27">
        <f t="shared" ref="D106:BO106" si="158">SUM(D77:D105)</f>
        <v>6300</v>
      </c>
      <c r="E106" s="27">
        <f t="shared" si="158"/>
        <v>1085</v>
      </c>
      <c r="F106" s="27">
        <f t="shared" si="158"/>
        <v>15190</v>
      </c>
      <c r="G106" s="27">
        <f t="shared" si="158"/>
        <v>1537</v>
      </c>
      <c r="H106" s="27">
        <f t="shared" si="158"/>
        <v>36888</v>
      </c>
      <c r="I106" s="27">
        <f t="shared" si="158"/>
        <v>185</v>
      </c>
      <c r="J106" s="27">
        <f t="shared" si="158"/>
        <v>2590</v>
      </c>
      <c r="K106" s="27">
        <f t="shared" si="158"/>
        <v>10</v>
      </c>
      <c r="L106" s="27">
        <f t="shared" si="158"/>
        <v>140</v>
      </c>
      <c r="M106" s="27">
        <f t="shared" si="158"/>
        <v>555</v>
      </c>
      <c r="N106" s="27">
        <f t="shared" si="158"/>
        <v>7770</v>
      </c>
      <c r="O106" s="27">
        <f t="shared" si="158"/>
        <v>40</v>
      </c>
      <c r="P106" s="27">
        <f t="shared" si="158"/>
        <v>960</v>
      </c>
      <c r="Q106" s="27">
        <f t="shared" si="158"/>
        <v>40</v>
      </c>
      <c r="R106" s="27">
        <f t="shared" si="158"/>
        <v>960</v>
      </c>
      <c r="S106" s="27">
        <f t="shared" si="158"/>
        <v>0</v>
      </c>
      <c r="T106" s="27">
        <f t="shared" si="158"/>
        <v>0</v>
      </c>
      <c r="U106" s="27">
        <f t="shared" si="158"/>
        <v>266</v>
      </c>
      <c r="V106" s="27">
        <f t="shared" si="158"/>
        <v>3724</v>
      </c>
      <c r="W106" s="27">
        <f t="shared" si="158"/>
        <v>530</v>
      </c>
      <c r="X106" s="27">
        <f t="shared" si="158"/>
        <v>7420</v>
      </c>
      <c r="Y106" s="27">
        <f t="shared" si="158"/>
        <v>15</v>
      </c>
      <c r="Z106" s="27">
        <f t="shared" si="158"/>
        <v>210</v>
      </c>
      <c r="AA106" s="27">
        <f t="shared" si="158"/>
        <v>0</v>
      </c>
      <c r="AB106" s="27">
        <f t="shared" si="158"/>
        <v>0</v>
      </c>
      <c r="AC106" s="27">
        <f t="shared" si="158"/>
        <v>0</v>
      </c>
      <c r="AD106" s="27">
        <f t="shared" si="158"/>
        <v>0</v>
      </c>
      <c r="AE106" s="27">
        <f t="shared" si="158"/>
        <v>0</v>
      </c>
      <c r="AF106" s="27">
        <f t="shared" si="158"/>
        <v>0</v>
      </c>
      <c r="AG106" s="27">
        <f t="shared" si="158"/>
        <v>0</v>
      </c>
      <c r="AH106" s="27">
        <f t="shared" si="158"/>
        <v>0</v>
      </c>
      <c r="AI106" s="27">
        <f t="shared" si="158"/>
        <v>0</v>
      </c>
      <c r="AJ106" s="27">
        <f t="shared" si="158"/>
        <v>0</v>
      </c>
      <c r="AK106" s="27">
        <f t="shared" si="158"/>
        <v>0</v>
      </c>
      <c r="AL106" s="27">
        <f t="shared" si="158"/>
        <v>0</v>
      </c>
      <c r="AM106" s="27">
        <f t="shared" si="158"/>
        <v>465</v>
      </c>
      <c r="AN106" s="27">
        <f t="shared" si="158"/>
        <v>5580</v>
      </c>
      <c r="AO106" s="27">
        <f t="shared" si="158"/>
        <v>0</v>
      </c>
      <c r="AP106" s="27">
        <f t="shared" si="158"/>
        <v>0</v>
      </c>
      <c r="AQ106" s="27">
        <f t="shared" si="158"/>
        <v>0</v>
      </c>
      <c r="AR106" s="27">
        <f t="shared" si="158"/>
        <v>0</v>
      </c>
      <c r="AS106" s="27">
        <f t="shared" si="158"/>
        <v>0</v>
      </c>
      <c r="AT106" s="27">
        <f t="shared" si="158"/>
        <v>0</v>
      </c>
      <c r="AU106" s="27">
        <f t="shared" si="158"/>
        <v>0</v>
      </c>
      <c r="AV106" s="27">
        <f t="shared" si="158"/>
        <v>0</v>
      </c>
      <c r="AW106" s="27">
        <f t="shared" si="158"/>
        <v>0</v>
      </c>
      <c r="AX106" s="27">
        <f t="shared" si="158"/>
        <v>0</v>
      </c>
      <c r="AY106" s="27">
        <f t="shared" si="158"/>
        <v>0</v>
      </c>
      <c r="AZ106" s="27">
        <f t="shared" si="158"/>
        <v>0</v>
      </c>
      <c r="BA106" s="27">
        <f t="shared" si="158"/>
        <v>0</v>
      </c>
      <c r="BB106" s="27">
        <f t="shared" si="158"/>
        <v>0</v>
      </c>
      <c r="BC106" s="27">
        <f t="shared" si="158"/>
        <v>0</v>
      </c>
      <c r="BD106" s="27">
        <f t="shared" si="158"/>
        <v>0</v>
      </c>
      <c r="BE106" s="27">
        <f t="shared" si="158"/>
        <v>0</v>
      </c>
      <c r="BF106" s="27">
        <f t="shared" si="158"/>
        <v>0</v>
      </c>
      <c r="BG106" s="27">
        <f t="shared" si="158"/>
        <v>0</v>
      </c>
      <c r="BH106" s="27">
        <f t="shared" si="158"/>
        <v>0</v>
      </c>
      <c r="BI106" s="27">
        <f t="shared" si="158"/>
        <v>0</v>
      </c>
      <c r="BJ106" s="27">
        <f t="shared" si="158"/>
        <v>0</v>
      </c>
      <c r="BK106" s="27">
        <f t="shared" si="158"/>
        <v>0</v>
      </c>
      <c r="BL106" s="27">
        <f t="shared" si="158"/>
        <v>0</v>
      </c>
      <c r="BM106" s="27">
        <f t="shared" si="158"/>
        <v>0</v>
      </c>
      <c r="BN106" s="27">
        <f t="shared" si="158"/>
        <v>0</v>
      </c>
      <c r="BO106" s="27">
        <f t="shared" si="158"/>
        <v>0</v>
      </c>
      <c r="BP106" s="27">
        <f t="shared" ref="BP106:CF106" si="159">SUM(BP77:BP105)</f>
        <v>0</v>
      </c>
      <c r="BQ106" s="27">
        <f t="shared" si="159"/>
        <v>0</v>
      </c>
      <c r="BR106" s="27">
        <f t="shared" si="159"/>
        <v>0</v>
      </c>
      <c r="BS106" s="27">
        <f t="shared" si="159"/>
        <v>0</v>
      </c>
      <c r="BT106" s="27">
        <f t="shared" si="159"/>
        <v>0</v>
      </c>
      <c r="BU106" s="27">
        <f t="shared" si="159"/>
        <v>0</v>
      </c>
      <c r="BV106" s="27">
        <f t="shared" si="159"/>
        <v>0</v>
      </c>
      <c r="BW106" s="27">
        <f t="shared" si="159"/>
        <v>0</v>
      </c>
      <c r="BX106" s="27">
        <f t="shared" si="159"/>
        <v>0</v>
      </c>
      <c r="BY106" s="27">
        <f t="shared" si="159"/>
        <v>0</v>
      </c>
      <c r="BZ106" s="27">
        <f t="shared" si="159"/>
        <v>0</v>
      </c>
      <c r="CA106" s="27">
        <f t="shared" si="159"/>
        <v>0</v>
      </c>
      <c r="CB106" s="27">
        <f t="shared" si="159"/>
        <v>0</v>
      </c>
      <c r="CC106" s="27">
        <f t="shared" si="159"/>
        <v>0</v>
      </c>
      <c r="CD106" s="27">
        <f t="shared" si="159"/>
        <v>0</v>
      </c>
      <c r="CE106" s="42">
        <f t="shared" si="159"/>
        <v>5178</v>
      </c>
      <c r="CF106" s="42">
        <f t="shared" si="159"/>
        <v>87732</v>
      </c>
      <c r="CG106" s="6"/>
      <c r="CH106" s="6"/>
      <c r="CI106" s="6"/>
      <c r="CJ106" s="6"/>
      <c r="CK106" s="6"/>
      <c r="CL106" s="6"/>
    </row>
    <row r="109" spans="1:90" x14ac:dyDescent="0.45">
      <c r="B109" s="11" t="s">
        <v>261</v>
      </c>
      <c r="C109" s="276">
        <f>SUM(C86:C105)</f>
        <v>45</v>
      </c>
      <c r="D109" s="276">
        <f t="shared" ref="D109:BO109" si="160">SUM(D86:D105)</f>
        <v>630</v>
      </c>
      <c r="E109" s="276">
        <f t="shared" si="160"/>
        <v>520</v>
      </c>
      <c r="F109" s="276">
        <f t="shared" si="160"/>
        <v>7280</v>
      </c>
      <c r="G109" s="276">
        <f t="shared" si="160"/>
        <v>507</v>
      </c>
      <c r="H109" s="276">
        <f t="shared" si="160"/>
        <v>12168</v>
      </c>
      <c r="I109" s="276">
        <f t="shared" si="160"/>
        <v>105</v>
      </c>
      <c r="J109" s="276">
        <f t="shared" si="160"/>
        <v>1470</v>
      </c>
      <c r="K109" s="276">
        <f t="shared" si="160"/>
        <v>0</v>
      </c>
      <c r="L109" s="276">
        <f t="shared" si="160"/>
        <v>0</v>
      </c>
      <c r="M109" s="276">
        <f t="shared" si="160"/>
        <v>115</v>
      </c>
      <c r="N109" s="276">
        <f t="shared" si="160"/>
        <v>1610</v>
      </c>
      <c r="O109" s="276">
        <f t="shared" si="160"/>
        <v>0</v>
      </c>
      <c r="P109" s="276">
        <f t="shared" si="160"/>
        <v>0</v>
      </c>
      <c r="Q109" s="276">
        <f t="shared" si="160"/>
        <v>15</v>
      </c>
      <c r="R109" s="276">
        <f t="shared" si="160"/>
        <v>360</v>
      </c>
      <c r="S109" s="276">
        <f t="shared" si="160"/>
        <v>0</v>
      </c>
      <c r="T109" s="276">
        <f t="shared" si="160"/>
        <v>0</v>
      </c>
      <c r="U109" s="276">
        <f t="shared" si="160"/>
        <v>81</v>
      </c>
      <c r="V109" s="276">
        <f t="shared" si="160"/>
        <v>1134</v>
      </c>
      <c r="W109" s="276">
        <f t="shared" si="160"/>
        <v>255</v>
      </c>
      <c r="X109" s="276">
        <f t="shared" si="160"/>
        <v>3570</v>
      </c>
      <c r="Y109" s="276">
        <f t="shared" si="160"/>
        <v>10</v>
      </c>
      <c r="Z109" s="276">
        <f t="shared" si="160"/>
        <v>140</v>
      </c>
      <c r="AA109" s="276">
        <f t="shared" si="160"/>
        <v>0</v>
      </c>
      <c r="AB109" s="276">
        <f t="shared" si="160"/>
        <v>0</v>
      </c>
      <c r="AC109" s="276">
        <f t="shared" si="160"/>
        <v>0</v>
      </c>
      <c r="AD109" s="276">
        <f t="shared" si="160"/>
        <v>0</v>
      </c>
      <c r="AE109" s="276">
        <f t="shared" si="160"/>
        <v>0</v>
      </c>
      <c r="AF109" s="276">
        <f t="shared" si="160"/>
        <v>0</v>
      </c>
      <c r="AG109" s="276">
        <f t="shared" si="160"/>
        <v>0</v>
      </c>
      <c r="AH109" s="276">
        <f t="shared" si="160"/>
        <v>0</v>
      </c>
      <c r="AI109" s="276">
        <f t="shared" si="160"/>
        <v>0</v>
      </c>
      <c r="AJ109" s="276">
        <f t="shared" si="160"/>
        <v>0</v>
      </c>
      <c r="AK109" s="276">
        <f t="shared" si="160"/>
        <v>0</v>
      </c>
      <c r="AL109" s="276">
        <f t="shared" si="160"/>
        <v>0</v>
      </c>
      <c r="AM109" s="276">
        <f t="shared" si="160"/>
        <v>170</v>
      </c>
      <c r="AN109" s="276">
        <f t="shared" si="160"/>
        <v>2040</v>
      </c>
      <c r="AO109" s="276">
        <f t="shared" si="160"/>
        <v>0</v>
      </c>
      <c r="AP109" s="276">
        <f t="shared" si="160"/>
        <v>0</v>
      </c>
      <c r="AQ109" s="276">
        <f t="shared" si="160"/>
        <v>0</v>
      </c>
      <c r="AR109" s="276">
        <f t="shared" si="160"/>
        <v>0</v>
      </c>
      <c r="AS109" s="276">
        <f t="shared" si="160"/>
        <v>0</v>
      </c>
      <c r="AT109" s="276">
        <f t="shared" si="160"/>
        <v>0</v>
      </c>
      <c r="AU109" s="276">
        <f t="shared" si="160"/>
        <v>0</v>
      </c>
      <c r="AV109" s="276">
        <f t="shared" si="160"/>
        <v>0</v>
      </c>
      <c r="AW109" s="276">
        <f t="shared" si="160"/>
        <v>0</v>
      </c>
      <c r="AX109" s="276">
        <f t="shared" si="160"/>
        <v>0</v>
      </c>
      <c r="AY109" s="276">
        <f t="shared" si="160"/>
        <v>0</v>
      </c>
      <c r="AZ109" s="276">
        <f t="shared" si="160"/>
        <v>0</v>
      </c>
      <c r="BA109" s="276">
        <f t="shared" si="160"/>
        <v>0</v>
      </c>
      <c r="BB109" s="276">
        <f t="shared" si="160"/>
        <v>0</v>
      </c>
      <c r="BC109" s="276">
        <f t="shared" si="160"/>
        <v>0</v>
      </c>
      <c r="BD109" s="276">
        <f t="shared" si="160"/>
        <v>0</v>
      </c>
      <c r="BE109" s="276">
        <f t="shared" si="160"/>
        <v>0</v>
      </c>
      <c r="BF109" s="276">
        <f t="shared" si="160"/>
        <v>0</v>
      </c>
      <c r="BG109" s="276">
        <f t="shared" si="160"/>
        <v>0</v>
      </c>
      <c r="BH109" s="276">
        <f t="shared" si="160"/>
        <v>0</v>
      </c>
      <c r="BI109" s="276">
        <f t="shared" si="160"/>
        <v>0</v>
      </c>
      <c r="BJ109" s="276">
        <f t="shared" si="160"/>
        <v>0</v>
      </c>
      <c r="BK109" s="276">
        <f t="shared" si="160"/>
        <v>0</v>
      </c>
      <c r="BL109" s="276">
        <f t="shared" si="160"/>
        <v>0</v>
      </c>
      <c r="BM109" s="276">
        <f t="shared" si="160"/>
        <v>0</v>
      </c>
      <c r="BN109" s="276">
        <f t="shared" si="160"/>
        <v>0</v>
      </c>
      <c r="BO109" s="276">
        <f t="shared" si="160"/>
        <v>0</v>
      </c>
      <c r="BP109" s="276">
        <f t="shared" ref="BP109:CF109" si="161">SUM(BP86:BP105)</f>
        <v>0</v>
      </c>
      <c r="BQ109" s="276">
        <f t="shared" si="161"/>
        <v>0</v>
      </c>
      <c r="BR109" s="276">
        <f t="shared" si="161"/>
        <v>0</v>
      </c>
      <c r="BS109" s="276">
        <f t="shared" si="161"/>
        <v>0</v>
      </c>
      <c r="BT109" s="276">
        <f t="shared" si="161"/>
        <v>0</v>
      </c>
      <c r="BU109" s="276">
        <f t="shared" si="161"/>
        <v>0</v>
      </c>
      <c r="BV109" s="276">
        <f t="shared" si="161"/>
        <v>0</v>
      </c>
      <c r="BW109" s="276">
        <f t="shared" si="161"/>
        <v>0</v>
      </c>
      <c r="BX109" s="276">
        <f t="shared" si="161"/>
        <v>0</v>
      </c>
      <c r="BY109" s="276">
        <f t="shared" si="161"/>
        <v>0</v>
      </c>
      <c r="BZ109" s="276">
        <f t="shared" si="161"/>
        <v>0</v>
      </c>
      <c r="CA109" s="276">
        <f t="shared" si="161"/>
        <v>0</v>
      </c>
      <c r="CB109" s="276">
        <f t="shared" si="161"/>
        <v>0</v>
      </c>
      <c r="CC109" s="276">
        <f t="shared" si="161"/>
        <v>0</v>
      </c>
      <c r="CD109" s="276">
        <f t="shared" si="161"/>
        <v>0</v>
      </c>
      <c r="CE109" s="276">
        <f t="shared" si="161"/>
        <v>1823</v>
      </c>
      <c r="CF109" s="276">
        <f t="shared" si="161"/>
        <v>30402</v>
      </c>
    </row>
  </sheetData>
  <mergeCells count="135">
    <mergeCell ref="C1:CF1"/>
    <mergeCell ref="A2:A4"/>
    <mergeCell ref="B2:B4"/>
    <mergeCell ref="C2:CF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K3:AL3"/>
    <mergeCell ref="AM3:AN3"/>
    <mergeCell ref="AO3:AP3"/>
    <mergeCell ref="AA3:AB3"/>
    <mergeCell ref="AC3:AD3"/>
    <mergeCell ref="AE3:AF3"/>
    <mergeCell ref="AG3:AH3"/>
    <mergeCell ref="AI3:AJ3"/>
    <mergeCell ref="BI3:BJ3"/>
    <mergeCell ref="BK3:BL3"/>
    <mergeCell ref="CE3:CF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Q3:BR3"/>
    <mergeCell ref="BM3:BN3"/>
    <mergeCell ref="BO3:BP3"/>
    <mergeCell ref="BS3:BT3"/>
    <mergeCell ref="BU3:BV3"/>
    <mergeCell ref="BW3:BX3"/>
    <mergeCell ref="BY3:BZ3"/>
    <mergeCell ref="CA3:CB3"/>
    <mergeCell ref="CC3:CD3"/>
    <mergeCell ref="C37:CF37"/>
    <mergeCell ref="A38:A40"/>
    <mergeCell ref="B38:B40"/>
    <mergeCell ref="C38:CF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K39:AL39"/>
    <mergeCell ref="AM39:AN39"/>
    <mergeCell ref="AO39:AP39"/>
    <mergeCell ref="AQ39:AR39"/>
    <mergeCell ref="AS39:AT39"/>
    <mergeCell ref="AA39:AB39"/>
    <mergeCell ref="AC39:AD39"/>
    <mergeCell ref="AE39:AF39"/>
    <mergeCell ref="AG39:AH39"/>
    <mergeCell ref="AI39:AJ39"/>
    <mergeCell ref="BE39:BF39"/>
    <mergeCell ref="BG39:BH39"/>
    <mergeCell ref="BI39:BJ39"/>
    <mergeCell ref="BK39:BL39"/>
    <mergeCell ref="BM39:BN39"/>
    <mergeCell ref="AU39:AV39"/>
    <mergeCell ref="AW39:AX39"/>
    <mergeCell ref="AY39:AZ39"/>
    <mergeCell ref="BA39:BB39"/>
    <mergeCell ref="BC39:BD39"/>
    <mergeCell ref="BY39:BZ39"/>
    <mergeCell ref="CA39:CB39"/>
    <mergeCell ref="CC39:CD39"/>
    <mergeCell ref="CE39:CF39"/>
    <mergeCell ref="BO39:BP39"/>
    <mergeCell ref="BQ39:BR39"/>
    <mergeCell ref="BS39:BT39"/>
    <mergeCell ref="BU39:BV39"/>
    <mergeCell ref="BW39:BX39"/>
    <mergeCell ref="C73:CF73"/>
    <mergeCell ref="A74:A76"/>
    <mergeCell ref="B74:B76"/>
    <mergeCell ref="C74:CF74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K75:AL75"/>
    <mergeCell ref="AM75:AN75"/>
    <mergeCell ref="AO75:AP75"/>
    <mergeCell ref="AQ75:AR75"/>
    <mergeCell ref="AS75:AT75"/>
    <mergeCell ref="AA75:AB75"/>
    <mergeCell ref="AC75:AD75"/>
    <mergeCell ref="AE75:AF75"/>
    <mergeCell ref="AG75:AH75"/>
    <mergeCell ref="AI75:AJ75"/>
    <mergeCell ref="BE75:BF75"/>
    <mergeCell ref="BG75:BH75"/>
    <mergeCell ref="BI75:BJ75"/>
    <mergeCell ref="BK75:BL75"/>
    <mergeCell ref="BM75:BN75"/>
    <mergeCell ref="AU75:AV75"/>
    <mergeCell ref="AW75:AX75"/>
    <mergeCell ref="AY75:AZ75"/>
    <mergeCell ref="BA75:BB75"/>
    <mergeCell ref="BC75:BD75"/>
    <mergeCell ref="BY75:BZ75"/>
    <mergeCell ref="CA75:CB75"/>
    <mergeCell ref="CC75:CD75"/>
    <mergeCell ref="CE75:CF75"/>
    <mergeCell ref="BO75:BP75"/>
    <mergeCell ref="BQ75:BR75"/>
    <mergeCell ref="BS75:BT75"/>
    <mergeCell ref="BU75:BV75"/>
    <mergeCell ref="BW75:BX7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CE50-3054-4D35-B106-84536457C0FC}">
  <sheetPr>
    <tabColor rgb="FFB2F3FC"/>
  </sheetPr>
  <dimension ref="A1:CL104"/>
  <sheetViews>
    <sheetView topLeftCell="A72" zoomScaleNormal="100" workbookViewId="0">
      <pane xSplit="2" ySplit="4" topLeftCell="C76" activePane="bottomRight" state="frozen"/>
      <selection activeCell="A72" sqref="A72"/>
      <selection pane="topRight" activeCell="C72" sqref="C72"/>
      <selection pane="bottomLeft" activeCell="A76" sqref="A76"/>
      <selection pane="bottomRight" activeCell="A83" sqref="A83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61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CE34</f>
        <v>2800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CF34</f>
        <v>45020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46024</v>
      </c>
      <c r="C5" s="24"/>
      <c r="D5" s="24">
        <f>C5*14</f>
        <v>0</v>
      </c>
      <c r="E5" s="24">
        <v>35</v>
      </c>
      <c r="F5" s="24">
        <f>E5*14</f>
        <v>490</v>
      </c>
      <c r="G5" s="24">
        <v>55</v>
      </c>
      <c r="H5" s="24">
        <f>G5*24</f>
        <v>1320</v>
      </c>
      <c r="I5" s="24"/>
      <c r="J5" s="24">
        <f>I5*14</f>
        <v>0</v>
      </c>
      <c r="K5" s="24"/>
      <c r="L5" s="24">
        <f>K5*14</f>
        <v>0</v>
      </c>
      <c r="M5" s="24">
        <v>35</v>
      </c>
      <c r="N5" s="24">
        <f>M5*14</f>
        <v>490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>
        <v>5</v>
      </c>
      <c r="X5" s="24">
        <f>W5*14</f>
        <v>70</v>
      </c>
      <c r="Y5" s="5">
        <v>15</v>
      </c>
      <c r="Z5" s="24">
        <f>Y5*14</f>
        <v>210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 t="shared" ref="CE5:CE33" si="0">CC5+CA5+BY5+BW5+BU5+BS5+BQ5+BO5+BM5+BK5+BI5+BG5+BE5+BC5+BA5+AY5+AW5+AU5+AS5+AQ5+AO5+AM5+AK5+AI5+AG5+AE5+AC5+AA5+Y5+W5+U5+S5+Q5+O5+M5+K5+I5+G5+E5+C5</f>
        <v>145</v>
      </c>
      <c r="CF5" s="39">
        <f t="shared" ref="CF5:CF33" si="1">CD5+CB5+BZ5+BX5+BV5+BT5+BR5+BP5+BN5+BL5+BJ5+BH5+BF5+BD5+BB5+AZ5+AX5+AV5+AT5+AR5+AP5+AN5+AL5+AJ5+AH5+AF5+AD5+AB5+Z5+X5+V5+T5+R5+P5+N5+L5+J5+H5+F5+D5</f>
        <v>2580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46025</v>
      </c>
      <c r="C6" s="24"/>
      <c r="D6" s="24">
        <f t="shared" ref="D6:D33" si="2">C6*14</f>
        <v>0</v>
      </c>
      <c r="E6" s="24">
        <v>80</v>
      </c>
      <c r="F6" s="24">
        <f t="shared" ref="F6:F33" si="3">E6*14</f>
        <v>1120</v>
      </c>
      <c r="G6" s="24">
        <v>30</v>
      </c>
      <c r="H6" s="24">
        <f t="shared" ref="H6:H33" si="4">G6*24</f>
        <v>720</v>
      </c>
      <c r="I6" s="24"/>
      <c r="J6" s="24">
        <f t="shared" ref="J6:J33" si="5">I6*14</f>
        <v>0</v>
      </c>
      <c r="K6" s="24"/>
      <c r="L6" s="24">
        <f t="shared" ref="L6:L33" si="6">K6*14</f>
        <v>0</v>
      </c>
      <c r="M6" s="24">
        <v>50</v>
      </c>
      <c r="N6" s="24">
        <f t="shared" ref="N6:N33" si="7">M6*14</f>
        <v>700</v>
      </c>
      <c r="O6" s="24"/>
      <c r="P6" s="24">
        <f t="shared" ref="P6:P33" si="8">O6*24</f>
        <v>0</v>
      </c>
      <c r="Q6" s="24"/>
      <c r="R6" s="24">
        <f t="shared" ref="R6:R33" si="9">Q6*24</f>
        <v>0</v>
      </c>
      <c r="S6" s="24"/>
      <c r="T6" s="24">
        <f t="shared" ref="T6:T33" si="10">S6*14</f>
        <v>0</v>
      </c>
      <c r="U6" s="24"/>
      <c r="V6" s="24">
        <f t="shared" ref="V6:V33" si="11">U6*14</f>
        <v>0</v>
      </c>
      <c r="W6" s="24">
        <v>40</v>
      </c>
      <c r="X6" s="24">
        <f t="shared" ref="X6:X33" si="12">W6*14</f>
        <v>560</v>
      </c>
      <c r="Y6" s="5">
        <v>10</v>
      </c>
      <c r="Z6" s="24">
        <f t="shared" ref="Z6:Z33" si="13">Y6*14</f>
        <v>140</v>
      </c>
      <c r="AA6" s="24"/>
      <c r="AB6" s="24">
        <f t="shared" ref="AB6:AB33" si="14">AA6*14</f>
        <v>0</v>
      </c>
      <c r="AC6" s="24"/>
      <c r="AD6" s="24">
        <f t="shared" ref="AD6:AD33" si="15">AC6*12</f>
        <v>0</v>
      </c>
      <c r="AE6" s="24"/>
      <c r="AF6" s="24">
        <f t="shared" ref="AF6:AF33" si="16">AE6*12</f>
        <v>0</v>
      </c>
      <c r="AG6" s="24"/>
      <c r="AH6" s="24">
        <f t="shared" ref="AH6:AH32" si="17">AG6*12</f>
        <v>0</v>
      </c>
      <c r="AI6" s="24"/>
      <c r="AJ6" s="24">
        <f t="shared" ref="AJ6:AJ32" si="18">AI6*24</f>
        <v>0</v>
      </c>
      <c r="AK6" s="24"/>
      <c r="AL6" s="24">
        <f t="shared" ref="AL6:AL33" si="19">AK6*12</f>
        <v>0</v>
      </c>
      <c r="AM6" s="24">
        <v>70</v>
      </c>
      <c r="AN6" s="24">
        <f t="shared" ref="AN6:AN33" si="20">AM6*12</f>
        <v>840</v>
      </c>
      <c r="AO6" s="24"/>
      <c r="AP6" s="24">
        <f t="shared" ref="AP6:AP33" si="21">AO6*12</f>
        <v>0</v>
      </c>
      <c r="AQ6" s="24"/>
      <c r="AR6" s="24">
        <f t="shared" ref="AR6:AR33" si="22">AQ6*12</f>
        <v>0</v>
      </c>
      <c r="AS6" s="24"/>
      <c r="AT6" s="24">
        <f t="shared" ref="AT6:AT33" si="23">AS6*12</f>
        <v>0</v>
      </c>
      <c r="AU6" s="24"/>
      <c r="AV6" s="24">
        <f t="shared" ref="AV6:AV33" si="24">AU6*12</f>
        <v>0</v>
      </c>
      <c r="AW6" s="24"/>
      <c r="AX6" s="24">
        <f t="shared" ref="AX6:AX33" si="25">AW6*24</f>
        <v>0</v>
      </c>
      <c r="AY6" s="24"/>
      <c r="AZ6" s="24">
        <f t="shared" ref="AZ6:AZ33" si="26">AY6*14</f>
        <v>0</v>
      </c>
      <c r="BA6" s="24"/>
      <c r="BB6" s="24">
        <f t="shared" ref="BB6:BB33" si="27">BA6*14</f>
        <v>0</v>
      </c>
      <c r="BC6" s="24"/>
      <c r="BD6" s="24">
        <f t="shared" ref="BD6:BD33" si="28">BC6*24</f>
        <v>0</v>
      </c>
      <c r="BE6" s="24"/>
      <c r="BF6" s="24">
        <f t="shared" ref="BF6:BF33" si="29">BE6*24</f>
        <v>0</v>
      </c>
      <c r="BG6" s="24"/>
      <c r="BH6" s="24">
        <f t="shared" ref="BH6:BH33" si="30">BG6*12</f>
        <v>0</v>
      </c>
      <c r="BI6" s="24"/>
      <c r="BJ6" s="24">
        <f t="shared" ref="BJ6:BJ33" si="31">BI6*24</f>
        <v>0</v>
      </c>
      <c r="BK6" s="24"/>
      <c r="BL6" s="24">
        <f t="shared" ref="BL6:BL33" si="32">BK6*12</f>
        <v>0</v>
      </c>
      <c r="BM6" s="24"/>
      <c r="BN6" s="24">
        <f t="shared" ref="BN6:BN33" si="33">BM6*14</f>
        <v>0</v>
      </c>
      <c r="BO6" s="24"/>
      <c r="BP6" s="24">
        <f t="shared" ref="BP6:BP33" si="34">BO6*12</f>
        <v>0</v>
      </c>
      <c r="BQ6" s="24"/>
      <c r="BR6" s="24">
        <f t="shared" ref="BR6:BR33" si="35">BQ6*24</f>
        <v>0</v>
      </c>
      <c r="BS6" s="24"/>
      <c r="BT6" s="24">
        <f t="shared" ref="BT6:BT33" si="36">BS6*14</f>
        <v>0</v>
      </c>
      <c r="BU6" s="24"/>
      <c r="BV6" s="24">
        <f t="shared" ref="BV6:BV33" si="37">BU6*12</f>
        <v>0</v>
      </c>
      <c r="BW6" s="24"/>
      <c r="BX6" s="24">
        <f t="shared" ref="BX6:BX33" si="38">BW6*12</f>
        <v>0</v>
      </c>
      <c r="BY6" s="24"/>
      <c r="BZ6" s="24"/>
      <c r="CA6" s="24"/>
      <c r="CB6" s="24"/>
      <c r="CC6" s="24"/>
      <c r="CD6" s="24"/>
      <c r="CE6" s="39">
        <f t="shared" si="0"/>
        <v>280</v>
      </c>
      <c r="CF6" s="39">
        <f t="shared" si="1"/>
        <v>4080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46027</v>
      </c>
      <c r="C7" s="24">
        <v>20</v>
      </c>
      <c r="D7" s="24">
        <f t="shared" si="2"/>
        <v>280</v>
      </c>
      <c r="E7" s="24"/>
      <c r="F7" s="24">
        <f t="shared" si="3"/>
        <v>0</v>
      </c>
      <c r="G7" s="24">
        <v>20</v>
      </c>
      <c r="H7" s="24">
        <f t="shared" si="4"/>
        <v>480</v>
      </c>
      <c r="I7" s="24"/>
      <c r="J7" s="24">
        <f t="shared" si="5"/>
        <v>0</v>
      </c>
      <c r="K7" s="24"/>
      <c r="L7" s="24">
        <f t="shared" si="6"/>
        <v>0</v>
      </c>
      <c r="M7" s="24">
        <v>25</v>
      </c>
      <c r="N7" s="24">
        <f t="shared" si="7"/>
        <v>350</v>
      </c>
      <c r="O7" s="24"/>
      <c r="P7" s="24">
        <f t="shared" si="8"/>
        <v>0</v>
      </c>
      <c r="Q7" s="24"/>
      <c r="R7" s="24">
        <f t="shared" si="9"/>
        <v>0</v>
      </c>
      <c r="S7" s="24"/>
      <c r="T7" s="24">
        <f t="shared" si="10"/>
        <v>0</v>
      </c>
      <c r="U7" s="24"/>
      <c r="V7" s="24">
        <f t="shared" si="11"/>
        <v>0</v>
      </c>
      <c r="W7" s="24"/>
      <c r="X7" s="24">
        <f t="shared" si="12"/>
        <v>0</v>
      </c>
      <c r="Y7" s="5">
        <v>5</v>
      </c>
      <c r="Z7" s="24">
        <f t="shared" si="13"/>
        <v>70</v>
      </c>
      <c r="AA7" s="24"/>
      <c r="AB7" s="24">
        <f t="shared" si="14"/>
        <v>0</v>
      </c>
      <c r="AC7" s="24"/>
      <c r="AD7" s="24">
        <f t="shared" si="15"/>
        <v>0</v>
      </c>
      <c r="AE7" s="24"/>
      <c r="AF7" s="24">
        <f t="shared" si="16"/>
        <v>0</v>
      </c>
      <c r="AG7" s="24"/>
      <c r="AH7" s="24">
        <f t="shared" si="17"/>
        <v>0</v>
      </c>
      <c r="AI7" s="24"/>
      <c r="AJ7" s="24">
        <f t="shared" si="18"/>
        <v>0</v>
      </c>
      <c r="AK7" s="24"/>
      <c r="AL7" s="24">
        <f t="shared" si="19"/>
        <v>0</v>
      </c>
      <c r="AM7" s="24">
        <v>10</v>
      </c>
      <c r="AN7" s="24">
        <f t="shared" si="20"/>
        <v>120</v>
      </c>
      <c r="AO7" s="24"/>
      <c r="AP7" s="24">
        <f t="shared" si="21"/>
        <v>0</v>
      </c>
      <c r="AQ7" s="24"/>
      <c r="AR7" s="24">
        <f t="shared" si="22"/>
        <v>0</v>
      </c>
      <c r="AS7" s="24"/>
      <c r="AT7" s="24">
        <f t="shared" si="23"/>
        <v>0</v>
      </c>
      <c r="AU7" s="24"/>
      <c r="AV7" s="24">
        <f t="shared" si="24"/>
        <v>0</v>
      </c>
      <c r="AW7" s="24"/>
      <c r="AX7" s="24">
        <f t="shared" si="25"/>
        <v>0</v>
      </c>
      <c r="AY7" s="24"/>
      <c r="AZ7" s="24">
        <f t="shared" si="26"/>
        <v>0</v>
      </c>
      <c r="BA7" s="24"/>
      <c r="BB7" s="24">
        <f t="shared" si="27"/>
        <v>0</v>
      </c>
      <c r="BC7" s="24"/>
      <c r="BD7" s="24">
        <f t="shared" si="28"/>
        <v>0</v>
      </c>
      <c r="BE7" s="24"/>
      <c r="BF7" s="24">
        <f t="shared" si="29"/>
        <v>0</v>
      </c>
      <c r="BG7" s="24"/>
      <c r="BH7" s="24">
        <f t="shared" si="30"/>
        <v>0</v>
      </c>
      <c r="BI7" s="24"/>
      <c r="BJ7" s="24">
        <f t="shared" si="31"/>
        <v>0</v>
      </c>
      <c r="BK7" s="24"/>
      <c r="BL7" s="24">
        <f t="shared" si="32"/>
        <v>0</v>
      </c>
      <c r="BM7" s="24"/>
      <c r="BN7" s="24">
        <f t="shared" si="33"/>
        <v>0</v>
      </c>
      <c r="BO7" s="24"/>
      <c r="BP7" s="24">
        <f t="shared" si="34"/>
        <v>0</v>
      </c>
      <c r="BQ7" s="24"/>
      <c r="BR7" s="24">
        <f t="shared" si="35"/>
        <v>0</v>
      </c>
      <c r="BS7" s="24"/>
      <c r="BT7" s="24">
        <f t="shared" si="36"/>
        <v>0</v>
      </c>
      <c r="BU7" s="24"/>
      <c r="BV7" s="24">
        <f t="shared" si="37"/>
        <v>0</v>
      </c>
      <c r="BW7" s="24"/>
      <c r="BX7" s="24">
        <f t="shared" si="38"/>
        <v>0</v>
      </c>
      <c r="BY7" s="24"/>
      <c r="BZ7" s="24"/>
      <c r="CA7" s="24"/>
      <c r="CB7" s="24"/>
      <c r="CC7" s="24"/>
      <c r="CD7" s="24"/>
      <c r="CE7" s="39">
        <f t="shared" si="0"/>
        <v>80</v>
      </c>
      <c r="CF7" s="39">
        <f t="shared" si="1"/>
        <v>1300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46028</v>
      </c>
      <c r="C8" s="24">
        <v>25</v>
      </c>
      <c r="D8" s="24">
        <f t="shared" si="2"/>
        <v>350</v>
      </c>
      <c r="E8" s="24">
        <v>25</v>
      </c>
      <c r="F8" s="24">
        <f t="shared" si="3"/>
        <v>350</v>
      </c>
      <c r="G8" s="24">
        <v>35</v>
      </c>
      <c r="H8" s="24">
        <f t="shared" si="4"/>
        <v>840</v>
      </c>
      <c r="I8" s="24"/>
      <c r="J8" s="24">
        <f t="shared" si="5"/>
        <v>0</v>
      </c>
      <c r="K8" s="24"/>
      <c r="L8" s="24">
        <f t="shared" si="6"/>
        <v>0</v>
      </c>
      <c r="M8" s="24">
        <v>50</v>
      </c>
      <c r="N8" s="24">
        <f t="shared" si="7"/>
        <v>700</v>
      </c>
      <c r="O8" s="24"/>
      <c r="P8" s="24">
        <f t="shared" si="8"/>
        <v>0</v>
      </c>
      <c r="Q8" s="24"/>
      <c r="R8" s="24">
        <f t="shared" si="9"/>
        <v>0</v>
      </c>
      <c r="S8" s="24"/>
      <c r="T8" s="24">
        <f t="shared" si="10"/>
        <v>0</v>
      </c>
      <c r="U8" s="24"/>
      <c r="V8" s="24">
        <f t="shared" si="11"/>
        <v>0</v>
      </c>
      <c r="W8" s="24"/>
      <c r="X8" s="24">
        <f t="shared" si="12"/>
        <v>0</v>
      </c>
      <c r="Y8" s="5">
        <v>5</v>
      </c>
      <c r="Z8" s="24">
        <f t="shared" si="13"/>
        <v>70</v>
      </c>
      <c r="AA8" s="24"/>
      <c r="AB8" s="24">
        <f t="shared" si="14"/>
        <v>0</v>
      </c>
      <c r="AC8" s="24"/>
      <c r="AD8" s="24">
        <f t="shared" si="15"/>
        <v>0</v>
      </c>
      <c r="AE8" s="24"/>
      <c r="AF8" s="24">
        <f t="shared" si="16"/>
        <v>0</v>
      </c>
      <c r="AG8" s="24"/>
      <c r="AH8" s="24">
        <f t="shared" si="17"/>
        <v>0</v>
      </c>
      <c r="AI8" s="24"/>
      <c r="AJ8" s="24">
        <f t="shared" si="18"/>
        <v>0</v>
      </c>
      <c r="AK8" s="24"/>
      <c r="AL8" s="24">
        <f t="shared" si="19"/>
        <v>0</v>
      </c>
      <c r="AM8" s="24">
        <v>30</v>
      </c>
      <c r="AN8" s="24">
        <f t="shared" si="20"/>
        <v>360</v>
      </c>
      <c r="AO8" s="24"/>
      <c r="AP8" s="24">
        <f t="shared" si="21"/>
        <v>0</v>
      </c>
      <c r="AQ8" s="24"/>
      <c r="AR8" s="24">
        <f t="shared" si="22"/>
        <v>0</v>
      </c>
      <c r="AS8" s="24"/>
      <c r="AT8" s="24">
        <f t="shared" si="23"/>
        <v>0</v>
      </c>
      <c r="AU8" s="24"/>
      <c r="AV8" s="24">
        <f t="shared" si="24"/>
        <v>0</v>
      </c>
      <c r="AW8" s="24"/>
      <c r="AX8" s="24">
        <f t="shared" si="25"/>
        <v>0</v>
      </c>
      <c r="AY8" s="24"/>
      <c r="AZ8" s="24">
        <f t="shared" si="26"/>
        <v>0</v>
      </c>
      <c r="BA8" s="24"/>
      <c r="BB8" s="24">
        <f t="shared" si="27"/>
        <v>0</v>
      </c>
      <c r="BC8" s="24"/>
      <c r="BD8" s="24">
        <f t="shared" si="28"/>
        <v>0</v>
      </c>
      <c r="BE8" s="24"/>
      <c r="BF8" s="24">
        <f t="shared" si="29"/>
        <v>0</v>
      </c>
      <c r="BG8" s="24"/>
      <c r="BH8" s="24">
        <f t="shared" si="30"/>
        <v>0</v>
      </c>
      <c r="BI8" s="24"/>
      <c r="BJ8" s="24">
        <f t="shared" si="31"/>
        <v>0</v>
      </c>
      <c r="BK8" s="24"/>
      <c r="BL8" s="24">
        <f t="shared" si="32"/>
        <v>0</v>
      </c>
      <c r="BM8" s="24"/>
      <c r="BN8" s="24">
        <f t="shared" si="33"/>
        <v>0</v>
      </c>
      <c r="BO8" s="24"/>
      <c r="BP8" s="24">
        <f t="shared" si="34"/>
        <v>0</v>
      </c>
      <c r="BQ8" s="24"/>
      <c r="BR8" s="24">
        <f t="shared" si="35"/>
        <v>0</v>
      </c>
      <c r="BS8" s="24"/>
      <c r="BT8" s="24">
        <f t="shared" si="36"/>
        <v>0</v>
      </c>
      <c r="BU8" s="24"/>
      <c r="BV8" s="24">
        <f t="shared" si="37"/>
        <v>0</v>
      </c>
      <c r="BW8" s="24"/>
      <c r="BX8" s="24">
        <f t="shared" si="38"/>
        <v>0</v>
      </c>
      <c r="BY8" s="24"/>
      <c r="BZ8" s="24"/>
      <c r="CA8" s="24"/>
      <c r="CB8" s="24"/>
      <c r="CC8" s="24"/>
      <c r="CD8" s="24"/>
      <c r="CE8" s="39">
        <f t="shared" si="0"/>
        <v>170</v>
      </c>
      <c r="CF8" s="39">
        <f t="shared" si="1"/>
        <v>2670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46029</v>
      </c>
      <c r="C9" s="24">
        <v>5</v>
      </c>
      <c r="D9" s="24">
        <f t="shared" si="2"/>
        <v>70</v>
      </c>
      <c r="E9" s="24">
        <v>10</v>
      </c>
      <c r="F9" s="24">
        <f t="shared" si="3"/>
        <v>140</v>
      </c>
      <c r="G9" s="24">
        <v>25</v>
      </c>
      <c r="H9" s="24">
        <f t="shared" si="4"/>
        <v>600</v>
      </c>
      <c r="I9" s="24"/>
      <c r="J9" s="24">
        <f t="shared" si="5"/>
        <v>0</v>
      </c>
      <c r="K9" s="24"/>
      <c r="L9" s="24">
        <f t="shared" si="6"/>
        <v>0</v>
      </c>
      <c r="M9" s="24">
        <v>10</v>
      </c>
      <c r="N9" s="24">
        <f t="shared" si="7"/>
        <v>140</v>
      </c>
      <c r="O9" s="24"/>
      <c r="P9" s="24">
        <f t="shared" si="8"/>
        <v>0</v>
      </c>
      <c r="Q9" s="24"/>
      <c r="R9" s="24">
        <f t="shared" si="9"/>
        <v>0</v>
      </c>
      <c r="S9" s="24"/>
      <c r="T9" s="24">
        <f t="shared" si="10"/>
        <v>0</v>
      </c>
      <c r="U9" s="24"/>
      <c r="V9" s="24">
        <f t="shared" si="11"/>
        <v>0</v>
      </c>
      <c r="W9" s="24"/>
      <c r="X9" s="24">
        <f t="shared" si="12"/>
        <v>0</v>
      </c>
      <c r="Y9" s="5"/>
      <c r="Z9" s="24">
        <f t="shared" si="13"/>
        <v>0</v>
      </c>
      <c r="AA9" s="24"/>
      <c r="AB9" s="24">
        <f t="shared" si="14"/>
        <v>0</v>
      </c>
      <c r="AC9" s="24"/>
      <c r="AD9" s="24">
        <f t="shared" si="15"/>
        <v>0</v>
      </c>
      <c r="AE9" s="24"/>
      <c r="AF9" s="24">
        <f t="shared" si="16"/>
        <v>0</v>
      </c>
      <c r="AG9" s="24"/>
      <c r="AH9" s="24">
        <f t="shared" si="17"/>
        <v>0</v>
      </c>
      <c r="AI9" s="24"/>
      <c r="AJ9" s="24">
        <f t="shared" si="18"/>
        <v>0</v>
      </c>
      <c r="AK9" s="24"/>
      <c r="AL9" s="24">
        <f t="shared" si="19"/>
        <v>0</v>
      </c>
      <c r="AM9" s="24">
        <v>30</v>
      </c>
      <c r="AN9" s="24">
        <f t="shared" si="20"/>
        <v>360</v>
      </c>
      <c r="AO9" s="24"/>
      <c r="AP9" s="24">
        <f t="shared" si="21"/>
        <v>0</v>
      </c>
      <c r="AQ9" s="24"/>
      <c r="AR9" s="24">
        <f t="shared" si="22"/>
        <v>0</v>
      </c>
      <c r="AS9" s="24"/>
      <c r="AT9" s="24">
        <f t="shared" si="23"/>
        <v>0</v>
      </c>
      <c r="AU9" s="24"/>
      <c r="AV9" s="24">
        <f t="shared" si="24"/>
        <v>0</v>
      </c>
      <c r="AW9" s="24"/>
      <c r="AX9" s="24">
        <f t="shared" si="25"/>
        <v>0</v>
      </c>
      <c r="AY9" s="24"/>
      <c r="AZ9" s="24">
        <f t="shared" si="26"/>
        <v>0</v>
      </c>
      <c r="BA9" s="24"/>
      <c r="BB9" s="24">
        <f t="shared" si="27"/>
        <v>0</v>
      </c>
      <c r="BC9" s="24"/>
      <c r="BD9" s="24">
        <f t="shared" si="28"/>
        <v>0</v>
      </c>
      <c r="BE9" s="24"/>
      <c r="BF9" s="24">
        <f t="shared" si="29"/>
        <v>0</v>
      </c>
      <c r="BG9" s="24"/>
      <c r="BH9" s="24">
        <f t="shared" si="30"/>
        <v>0</v>
      </c>
      <c r="BI9" s="24"/>
      <c r="BJ9" s="24">
        <f t="shared" si="31"/>
        <v>0</v>
      </c>
      <c r="BK9" s="24"/>
      <c r="BL9" s="24">
        <f t="shared" si="32"/>
        <v>0</v>
      </c>
      <c r="BM9" s="24"/>
      <c r="BN9" s="24">
        <f t="shared" si="33"/>
        <v>0</v>
      </c>
      <c r="BO9" s="24"/>
      <c r="BP9" s="24">
        <f t="shared" si="34"/>
        <v>0</v>
      </c>
      <c r="BQ9" s="24"/>
      <c r="BR9" s="24">
        <f t="shared" si="35"/>
        <v>0</v>
      </c>
      <c r="BS9" s="24"/>
      <c r="BT9" s="24">
        <f t="shared" si="36"/>
        <v>0</v>
      </c>
      <c r="BU9" s="24"/>
      <c r="BV9" s="24">
        <f t="shared" si="37"/>
        <v>0</v>
      </c>
      <c r="BW9" s="24"/>
      <c r="BX9" s="24">
        <f t="shared" si="38"/>
        <v>0</v>
      </c>
      <c r="BY9" s="24"/>
      <c r="BZ9" s="24"/>
      <c r="CA9" s="24"/>
      <c r="CB9" s="24"/>
      <c r="CC9" s="24"/>
      <c r="CD9" s="24"/>
      <c r="CE9" s="39">
        <f t="shared" si="0"/>
        <v>80</v>
      </c>
      <c r="CF9" s="39">
        <f t="shared" si="1"/>
        <v>1310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>
        <v>46030</v>
      </c>
      <c r="C10" s="24">
        <v>15</v>
      </c>
      <c r="D10" s="24">
        <f t="shared" si="2"/>
        <v>210</v>
      </c>
      <c r="E10" s="24">
        <v>15</v>
      </c>
      <c r="F10" s="24">
        <f t="shared" si="3"/>
        <v>210</v>
      </c>
      <c r="G10" s="24">
        <v>10</v>
      </c>
      <c r="H10" s="24">
        <f t="shared" si="4"/>
        <v>240</v>
      </c>
      <c r="I10" s="24"/>
      <c r="J10" s="24">
        <f t="shared" si="5"/>
        <v>0</v>
      </c>
      <c r="K10" s="24"/>
      <c r="L10" s="24">
        <f t="shared" si="6"/>
        <v>0</v>
      </c>
      <c r="M10" s="24">
        <v>20</v>
      </c>
      <c r="N10" s="24">
        <f t="shared" si="7"/>
        <v>280</v>
      </c>
      <c r="O10" s="24"/>
      <c r="P10" s="24">
        <f t="shared" si="8"/>
        <v>0</v>
      </c>
      <c r="Q10" s="24"/>
      <c r="R10" s="24">
        <f t="shared" si="9"/>
        <v>0</v>
      </c>
      <c r="S10" s="24"/>
      <c r="T10" s="24">
        <f t="shared" si="10"/>
        <v>0</v>
      </c>
      <c r="U10" s="24"/>
      <c r="V10" s="24">
        <f t="shared" si="11"/>
        <v>0</v>
      </c>
      <c r="W10" s="24">
        <v>30</v>
      </c>
      <c r="X10" s="24">
        <f t="shared" si="12"/>
        <v>420</v>
      </c>
      <c r="Y10" s="5"/>
      <c r="Z10" s="24">
        <f t="shared" si="13"/>
        <v>0</v>
      </c>
      <c r="AA10" s="24"/>
      <c r="AB10" s="24">
        <f t="shared" si="14"/>
        <v>0</v>
      </c>
      <c r="AC10" s="24"/>
      <c r="AD10" s="24">
        <f t="shared" si="15"/>
        <v>0</v>
      </c>
      <c r="AE10" s="24"/>
      <c r="AF10" s="24">
        <f t="shared" si="16"/>
        <v>0</v>
      </c>
      <c r="AG10" s="24"/>
      <c r="AH10" s="24">
        <f t="shared" si="17"/>
        <v>0</v>
      </c>
      <c r="AI10" s="24"/>
      <c r="AJ10" s="24">
        <f t="shared" si="18"/>
        <v>0</v>
      </c>
      <c r="AK10" s="24"/>
      <c r="AL10" s="24">
        <f t="shared" si="19"/>
        <v>0</v>
      </c>
      <c r="AM10" s="24"/>
      <c r="AN10" s="24">
        <f t="shared" si="20"/>
        <v>0</v>
      </c>
      <c r="AO10" s="24"/>
      <c r="AP10" s="24">
        <f t="shared" si="21"/>
        <v>0</v>
      </c>
      <c r="AQ10" s="24"/>
      <c r="AR10" s="24">
        <f t="shared" si="22"/>
        <v>0</v>
      </c>
      <c r="AS10" s="24"/>
      <c r="AT10" s="24">
        <f t="shared" si="23"/>
        <v>0</v>
      </c>
      <c r="AU10" s="24"/>
      <c r="AV10" s="24">
        <f t="shared" si="24"/>
        <v>0</v>
      </c>
      <c r="AW10" s="24"/>
      <c r="AX10" s="24">
        <f t="shared" si="25"/>
        <v>0</v>
      </c>
      <c r="AY10" s="24"/>
      <c r="AZ10" s="24">
        <f t="shared" si="26"/>
        <v>0</v>
      </c>
      <c r="BA10" s="24"/>
      <c r="BB10" s="24">
        <f t="shared" si="27"/>
        <v>0</v>
      </c>
      <c r="BC10" s="24"/>
      <c r="BD10" s="24">
        <f t="shared" si="28"/>
        <v>0</v>
      </c>
      <c r="BE10" s="24"/>
      <c r="BF10" s="24">
        <f t="shared" si="29"/>
        <v>0</v>
      </c>
      <c r="BG10" s="24"/>
      <c r="BH10" s="24">
        <f t="shared" si="30"/>
        <v>0</v>
      </c>
      <c r="BI10" s="24"/>
      <c r="BJ10" s="24">
        <f t="shared" si="31"/>
        <v>0</v>
      </c>
      <c r="BK10" s="24"/>
      <c r="BL10" s="24">
        <f t="shared" si="32"/>
        <v>0</v>
      </c>
      <c r="BM10" s="24"/>
      <c r="BN10" s="24">
        <f t="shared" si="33"/>
        <v>0</v>
      </c>
      <c r="BO10" s="24"/>
      <c r="BP10" s="24">
        <f t="shared" si="34"/>
        <v>0</v>
      </c>
      <c r="BQ10" s="24"/>
      <c r="BR10" s="24">
        <f t="shared" si="35"/>
        <v>0</v>
      </c>
      <c r="BS10" s="24"/>
      <c r="BT10" s="24">
        <f t="shared" si="36"/>
        <v>0</v>
      </c>
      <c r="BU10" s="24"/>
      <c r="BV10" s="24">
        <f t="shared" si="37"/>
        <v>0</v>
      </c>
      <c r="BW10" s="24"/>
      <c r="BX10" s="24">
        <f t="shared" si="38"/>
        <v>0</v>
      </c>
      <c r="BY10" s="24"/>
      <c r="BZ10" s="24"/>
      <c r="CA10" s="24"/>
      <c r="CB10" s="24"/>
      <c r="CC10" s="24"/>
      <c r="CD10" s="24"/>
      <c r="CE10" s="39">
        <f t="shared" si="0"/>
        <v>90</v>
      </c>
      <c r="CF10" s="39">
        <f t="shared" si="1"/>
        <v>1360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>
        <v>46031</v>
      </c>
      <c r="C11" s="24">
        <v>10</v>
      </c>
      <c r="D11" s="24">
        <f t="shared" si="2"/>
        <v>140</v>
      </c>
      <c r="E11" s="24">
        <v>5</v>
      </c>
      <c r="F11" s="24">
        <f t="shared" si="3"/>
        <v>70</v>
      </c>
      <c r="G11" s="24">
        <v>50</v>
      </c>
      <c r="H11" s="24">
        <f t="shared" si="4"/>
        <v>1200</v>
      </c>
      <c r="I11" s="24"/>
      <c r="J11" s="24">
        <f t="shared" si="5"/>
        <v>0</v>
      </c>
      <c r="K11" s="24"/>
      <c r="L11" s="24">
        <f t="shared" si="6"/>
        <v>0</v>
      </c>
      <c r="M11" s="24">
        <v>35</v>
      </c>
      <c r="N11" s="24">
        <f t="shared" si="7"/>
        <v>490</v>
      </c>
      <c r="O11" s="24"/>
      <c r="P11" s="24">
        <f t="shared" si="8"/>
        <v>0</v>
      </c>
      <c r="Q11" s="24"/>
      <c r="R11" s="24">
        <f t="shared" si="9"/>
        <v>0</v>
      </c>
      <c r="S11" s="24"/>
      <c r="T11" s="24">
        <f t="shared" si="10"/>
        <v>0</v>
      </c>
      <c r="U11" s="24"/>
      <c r="V11" s="24">
        <f t="shared" si="11"/>
        <v>0</v>
      </c>
      <c r="W11" s="24">
        <v>15</v>
      </c>
      <c r="X11" s="24">
        <f t="shared" si="12"/>
        <v>210</v>
      </c>
      <c r="Y11" s="5">
        <v>15</v>
      </c>
      <c r="Z11" s="24">
        <f t="shared" si="13"/>
        <v>210</v>
      </c>
      <c r="AA11" s="24"/>
      <c r="AB11" s="24">
        <f t="shared" si="14"/>
        <v>0</v>
      </c>
      <c r="AC11" s="24"/>
      <c r="AD11" s="24">
        <f t="shared" si="15"/>
        <v>0</v>
      </c>
      <c r="AE11" s="24"/>
      <c r="AF11" s="24">
        <f t="shared" si="16"/>
        <v>0</v>
      </c>
      <c r="AG11" s="24"/>
      <c r="AH11" s="24">
        <f t="shared" si="17"/>
        <v>0</v>
      </c>
      <c r="AI11" s="24"/>
      <c r="AJ11" s="24">
        <f t="shared" si="18"/>
        <v>0</v>
      </c>
      <c r="AK11" s="24"/>
      <c r="AL11" s="24">
        <f t="shared" si="19"/>
        <v>0</v>
      </c>
      <c r="AM11" s="24">
        <v>20</v>
      </c>
      <c r="AN11" s="24">
        <f t="shared" si="20"/>
        <v>240</v>
      </c>
      <c r="AO11" s="24"/>
      <c r="AP11" s="24">
        <f t="shared" si="21"/>
        <v>0</v>
      </c>
      <c r="AQ11" s="24"/>
      <c r="AR11" s="24">
        <f t="shared" si="22"/>
        <v>0</v>
      </c>
      <c r="AS11" s="24"/>
      <c r="AT11" s="24">
        <f t="shared" si="23"/>
        <v>0</v>
      </c>
      <c r="AU11" s="24"/>
      <c r="AV11" s="24">
        <f t="shared" si="24"/>
        <v>0</v>
      </c>
      <c r="AW11" s="24"/>
      <c r="AX11" s="24">
        <f t="shared" si="25"/>
        <v>0</v>
      </c>
      <c r="AY11" s="24"/>
      <c r="AZ11" s="24">
        <f t="shared" si="26"/>
        <v>0</v>
      </c>
      <c r="BA11" s="24"/>
      <c r="BB11" s="24">
        <f t="shared" si="27"/>
        <v>0</v>
      </c>
      <c r="BC11" s="24"/>
      <c r="BD11" s="24">
        <f t="shared" si="28"/>
        <v>0</v>
      </c>
      <c r="BE11" s="24"/>
      <c r="BF11" s="24">
        <f t="shared" si="29"/>
        <v>0</v>
      </c>
      <c r="BG11" s="24"/>
      <c r="BH11" s="24">
        <f t="shared" si="30"/>
        <v>0</v>
      </c>
      <c r="BI11" s="24"/>
      <c r="BJ11" s="24">
        <f t="shared" si="31"/>
        <v>0</v>
      </c>
      <c r="BK11" s="24"/>
      <c r="BL11" s="24">
        <f t="shared" si="32"/>
        <v>0</v>
      </c>
      <c r="BM11" s="24"/>
      <c r="BN11" s="24">
        <f t="shared" si="33"/>
        <v>0</v>
      </c>
      <c r="BO11" s="24"/>
      <c r="BP11" s="24">
        <f t="shared" si="34"/>
        <v>0</v>
      </c>
      <c r="BQ11" s="24"/>
      <c r="BR11" s="24">
        <f t="shared" si="35"/>
        <v>0</v>
      </c>
      <c r="BS11" s="24"/>
      <c r="BT11" s="24">
        <f t="shared" si="36"/>
        <v>0</v>
      </c>
      <c r="BU11" s="24"/>
      <c r="BV11" s="24">
        <f t="shared" si="37"/>
        <v>0</v>
      </c>
      <c r="BW11" s="24"/>
      <c r="BX11" s="24">
        <f t="shared" si="38"/>
        <v>0</v>
      </c>
      <c r="BY11" s="24"/>
      <c r="BZ11" s="24"/>
      <c r="CA11" s="24"/>
      <c r="CB11" s="24"/>
      <c r="CC11" s="24"/>
      <c r="CD11" s="24"/>
      <c r="CE11" s="39">
        <f t="shared" si="0"/>
        <v>150</v>
      </c>
      <c r="CF11" s="39">
        <f t="shared" si="1"/>
        <v>2560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>
        <v>46034</v>
      </c>
      <c r="C12" s="24"/>
      <c r="D12" s="24">
        <f t="shared" si="2"/>
        <v>0</v>
      </c>
      <c r="E12" s="24">
        <v>50</v>
      </c>
      <c r="F12" s="24">
        <f t="shared" si="3"/>
        <v>700</v>
      </c>
      <c r="G12" s="24">
        <v>25</v>
      </c>
      <c r="H12" s="24">
        <f t="shared" si="4"/>
        <v>600</v>
      </c>
      <c r="I12" s="24"/>
      <c r="J12" s="24">
        <f t="shared" si="5"/>
        <v>0</v>
      </c>
      <c r="K12" s="24"/>
      <c r="L12" s="24">
        <f t="shared" si="6"/>
        <v>0</v>
      </c>
      <c r="M12" s="24">
        <v>35</v>
      </c>
      <c r="N12" s="24">
        <f t="shared" si="7"/>
        <v>490</v>
      </c>
      <c r="O12" s="24"/>
      <c r="P12" s="24">
        <f t="shared" si="8"/>
        <v>0</v>
      </c>
      <c r="Q12" s="24"/>
      <c r="R12" s="24">
        <f t="shared" si="9"/>
        <v>0</v>
      </c>
      <c r="S12" s="24"/>
      <c r="T12" s="24">
        <f t="shared" si="10"/>
        <v>0</v>
      </c>
      <c r="U12" s="24"/>
      <c r="V12" s="24">
        <f t="shared" si="11"/>
        <v>0</v>
      </c>
      <c r="W12" s="24">
        <v>20</v>
      </c>
      <c r="X12" s="24">
        <f t="shared" si="12"/>
        <v>280</v>
      </c>
      <c r="Y12" s="5">
        <v>20</v>
      </c>
      <c r="Z12" s="24">
        <f t="shared" si="13"/>
        <v>280</v>
      </c>
      <c r="AA12" s="24"/>
      <c r="AB12" s="24">
        <f t="shared" si="14"/>
        <v>0</v>
      </c>
      <c r="AC12" s="24"/>
      <c r="AD12" s="24">
        <f t="shared" si="15"/>
        <v>0</v>
      </c>
      <c r="AE12" s="24"/>
      <c r="AF12" s="24">
        <f t="shared" si="16"/>
        <v>0</v>
      </c>
      <c r="AG12" s="24"/>
      <c r="AH12" s="24">
        <f t="shared" si="17"/>
        <v>0</v>
      </c>
      <c r="AI12" s="24"/>
      <c r="AJ12" s="24">
        <f t="shared" si="18"/>
        <v>0</v>
      </c>
      <c r="AK12" s="24"/>
      <c r="AL12" s="24">
        <f t="shared" si="19"/>
        <v>0</v>
      </c>
      <c r="AM12" s="24">
        <v>25</v>
      </c>
      <c r="AN12" s="24">
        <f t="shared" si="20"/>
        <v>300</v>
      </c>
      <c r="AO12" s="24"/>
      <c r="AP12" s="24">
        <f t="shared" si="21"/>
        <v>0</v>
      </c>
      <c r="AQ12" s="24"/>
      <c r="AR12" s="24">
        <f t="shared" si="22"/>
        <v>0</v>
      </c>
      <c r="AS12" s="24"/>
      <c r="AT12" s="24">
        <f t="shared" si="23"/>
        <v>0</v>
      </c>
      <c r="AU12" s="24"/>
      <c r="AV12" s="24">
        <f t="shared" si="24"/>
        <v>0</v>
      </c>
      <c r="AW12" s="24"/>
      <c r="AX12" s="24">
        <f t="shared" si="25"/>
        <v>0</v>
      </c>
      <c r="AY12" s="24"/>
      <c r="AZ12" s="24">
        <f t="shared" si="26"/>
        <v>0</v>
      </c>
      <c r="BA12" s="24"/>
      <c r="BB12" s="24">
        <f t="shared" si="27"/>
        <v>0</v>
      </c>
      <c r="BC12" s="24">
        <v>10</v>
      </c>
      <c r="BD12" s="24">
        <f t="shared" si="28"/>
        <v>240</v>
      </c>
      <c r="BE12" s="24"/>
      <c r="BF12" s="24">
        <f t="shared" si="29"/>
        <v>0</v>
      </c>
      <c r="BG12" s="24"/>
      <c r="BH12" s="24">
        <f t="shared" si="30"/>
        <v>0</v>
      </c>
      <c r="BI12" s="24"/>
      <c r="BJ12" s="24">
        <f t="shared" si="31"/>
        <v>0</v>
      </c>
      <c r="BK12" s="24"/>
      <c r="BL12" s="24">
        <f t="shared" si="32"/>
        <v>0</v>
      </c>
      <c r="BM12" s="24"/>
      <c r="BN12" s="24">
        <f t="shared" si="33"/>
        <v>0</v>
      </c>
      <c r="BO12" s="24"/>
      <c r="BP12" s="24">
        <f t="shared" si="34"/>
        <v>0</v>
      </c>
      <c r="BQ12" s="24"/>
      <c r="BR12" s="24">
        <f t="shared" si="35"/>
        <v>0</v>
      </c>
      <c r="BS12" s="24"/>
      <c r="BT12" s="24">
        <f t="shared" si="36"/>
        <v>0</v>
      </c>
      <c r="BU12" s="24"/>
      <c r="BV12" s="24">
        <f t="shared" si="37"/>
        <v>0</v>
      </c>
      <c r="BW12" s="24"/>
      <c r="BX12" s="24">
        <f t="shared" si="38"/>
        <v>0</v>
      </c>
      <c r="BY12" s="24"/>
      <c r="BZ12" s="24"/>
      <c r="CA12" s="24"/>
      <c r="CB12" s="24"/>
      <c r="CC12" s="24"/>
      <c r="CD12" s="24"/>
      <c r="CE12" s="39">
        <f t="shared" si="0"/>
        <v>185</v>
      </c>
      <c r="CF12" s="39">
        <f t="shared" si="1"/>
        <v>2890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>
        <v>46035</v>
      </c>
      <c r="C13" s="24">
        <v>25</v>
      </c>
      <c r="D13" s="24">
        <f t="shared" si="2"/>
        <v>350</v>
      </c>
      <c r="E13" s="24"/>
      <c r="F13" s="24">
        <f t="shared" si="3"/>
        <v>0</v>
      </c>
      <c r="G13" s="24">
        <v>20</v>
      </c>
      <c r="H13" s="24">
        <f t="shared" si="4"/>
        <v>480</v>
      </c>
      <c r="I13" s="24"/>
      <c r="J13" s="24">
        <f t="shared" si="5"/>
        <v>0</v>
      </c>
      <c r="K13" s="24">
        <v>50</v>
      </c>
      <c r="L13" s="24">
        <f t="shared" si="6"/>
        <v>700</v>
      </c>
      <c r="M13" s="24">
        <v>30</v>
      </c>
      <c r="N13" s="24">
        <f t="shared" si="7"/>
        <v>420</v>
      </c>
      <c r="O13" s="24"/>
      <c r="P13" s="24">
        <f t="shared" si="8"/>
        <v>0</v>
      </c>
      <c r="Q13" s="24">
        <v>15</v>
      </c>
      <c r="R13" s="24">
        <f t="shared" si="9"/>
        <v>360</v>
      </c>
      <c r="S13" s="24"/>
      <c r="T13" s="24">
        <f t="shared" si="10"/>
        <v>0</v>
      </c>
      <c r="U13" s="24"/>
      <c r="V13" s="24">
        <f t="shared" si="11"/>
        <v>0</v>
      </c>
      <c r="W13" s="24"/>
      <c r="X13" s="24">
        <f t="shared" si="12"/>
        <v>0</v>
      </c>
      <c r="Y13" s="5">
        <v>5</v>
      </c>
      <c r="Z13" s="24">
        <f t="shared" si="13"/>
        <v>70</v>
      </c>
      <c r="AA13" s="24"/>
      <c r="AB13" s="24">
        <f t="shared" si="14"/>
        <v>0</v>
      </c>
      <c r="AC13" s="24"/>
      <c r="AD13" s="24">
        <f t="shared" si="15"/>
        <v>0</v>
      </c>
      <c r="AE13" s="24"/>
      <c r="AF13" s="24">
        <f t="shared" si="16"/>
        <v>0</v>
      </c>
      <c r="AG13" s="24"/>
      <c r="AH13" s="24">
        <f t="shared" si="17"/>
        <v>0</v>
      </c>
      <c r="AI13" s="24"/>
      <c r="AJ13" s="24">
        <f t="shared" si="18"/>
        <v>0</v>
      </c>
      <c r="AK13" s="24"/>
      <c r="AL13" s="24">
        <f t="shared" si="19"/>
        <v>0</v>
      </c>
      <c r="AM13" s="24">
        <v>15</v>
      </c>
      <c r="AN13" s="24">
        <f t="shared" si="20"/>
        <v>180</v>
      </c>
      <c r="AO13" s="24"/>
      <c r="AP13" s="24">
        <f t="shared" si="21"/>
        <v>0</v>
      </c>
      <c r="AQ13" s="24"/>
      <c r="AR13" s="24">
        <f t="shared" si="22"/>
        <v>0</v>
      </c>
      <c r="AS13" s="24"/>
      <c r="AT13" s="24">
        <f t="shared" si="23"/>
        <v>0</v>
      </c>
      <c r="AU13" s="24"/>
      <c r="AV13" s="24">
        <f t="shared" si="24"/>
        <v>0</v>
      </c>
      <c r="AW13" s="24"/>
      <c r="AX13" s="24">
        <f t="shared" si="25"/>
        <v>0</v>
      </c>
      <c r="AY13" s="24"/>
      <c r="AZ13" s="24">
        <f t="shared" si="26"/>
        <v>0</v>
      </c>
      <c r="BA13" s="24"/>
      <c r="BB13" s="24">
        <f t="shared" si="27"/>
        <v>0</v>
      </c>
      <c r="BC13" s="24"/>
      <c r="BD13" s="24">
        <f t="shared" si="28"/>
        <v>0</v>
      </c>
      <c r="BE13" s="24"/>
      <c r="BF13" s="24">
        <f t="shared" si="29"/>
        <v>0</v>
      </c>
      <c r="BG13" s="24"/>
      <c r="BH13" s="24">
        <f t="shared" si="30"/>
        <v>0</v>
      </c>
      <c r="BI13" s="24"/>
      <c r="BJ13" s="24">
        <f t="shared" si="31"/>
        <v>0</v>
      </c>
      <c r="BK13" s="24"/>
      <c r="BL13" s="24">
        <f t="shared" si="32"/>
        <v>0</v>
      </c>
      <c r="BM13" s="24"/>
      <c r="BN13" s="24">
        <f t="shared" si="33"/>
        <v>0</v>
      </c>
      <c r="BO13" s="24"/>
      <c r="BP13" s="24">
        <f t="shared" si="34"/>
        <v>0</v>
      </c>
      <c r="BQ13" s="24"/>
      <c r="BR13" s="24">
        <f t="shared" si="35"/>
        <v>0</v>
      </c>
      <c r="BS13" s="24"/>
      <c r="BT13" s="24">
        <f t="shared" si="36"/>
        <v>0</v>
      </c>
      <c r="BU13" s="24"/>
      <c r="BV13" s="24">
        <f t="shared" si="37"/>
        <v>0</v>
      </c>
      <c r="BW13" s="24"/>
      <c r="BX13" s="24">
        <f t="shared" si="38"/>
        <v>0</v>
      </c>
      <c r="BY13" s="24"/>
      <c r="BZ13" s="24"/>
      <c r="CA13" s="24"/>
      <c r="CB13" s="24"/>
      <c r="CC13" s="24"/>
      <c r="CD13" s="24"/>
      <c r="CE13" s="39">
        <f t="shared" si="0"/>
        <v>160</v>
      </c>
      <c r="CF13" s="39">
        <f t="shared" si="1"/>
        <v>2560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>
        <v>46036</v>
      </c>
      <c r="C14" s="24">
        <v>10</v>
      </c>
      <c r="D14" s="24">
        <f t="shared" si="2"/>
        <v>140</v>
      </c>
      <c r="E14" s="24">
        <v>5</v>
      </c>
      <c r="F14" s="24">
        <f t="shared" si="3"/>
        <v>70</v>
      </c>
      <c r="G14" s="24">
        <v>25</v>
      </c>
      <c r="H14" s="24">
        <f t="shared" si="4"/>
        <v>600</v>
      </c>
      <c r="I14" s="24"/>
      <c r="J14" s="24">
        <f t="shared" si="5"/>
        <v>0</v>
      </c>
      <c r="K14" s="24"/>
      <c r="L14" s="24">
        <f t="shared" si="6"/>
        <v>0</v>
      </c>
      <c r="M14" s="24">
        <v>15</v>
      </c>
      <c r="N14" s="24">
        <f t="shared" si="7"/>
        <v>210</v>
      </c>
      <c r="O14" s="24"/>
      <c r="P14" s="24">
        <f t="shared" si="8"/>
        <v>0</v>
      </c>
      <c r="Q14" s="24"/>
      <c r="R14" s="24">
        <f t="shared" si="9"/>
        <v>0</v>
      </c>
      <c r="S14" s="24"/>
      <c r="T14" s="24">
        <f t="shared" si="10"/>
        <v>0</v>
      </c>
      <c r="U14" s="24"/>
      <c r="V14" s="24">
        <f t="shared" si="11"/>
        <v>0</v>
      </c>
      <c r="W14" s="24">
        <v>5</v>
      </c>
      <c r="X14" s="24">
        <f t="shared" si="12"/>
        <v>70</v>
      </c>
      <c r="Y14" s="5"/>
      <c r="Z14" s="24">
        <f t="shared" si="13"/>
        <v>0</v>
      </c>
      <c r="AA14" s="24"/>
      <c r="AB14" s="24">
        <f t="shared" si="14"/>
        <v>0</v>
      </c>
      <c r="AC14" s="24"/>
      <c r="AD14" s="24">
        <f t="shared" si="15"/>
        <v>0</v>
      </c>
      <c r="AE14" s="24"/>
      <c r="AF14" s="24">
        <f t="shared" si="16"/>
        <v>0</v>
      </c>
      <c r="AG14" s="24"/>
      <c r="AH14" s="24">
        <f t="shared" si="17"/>
        <v>0</v>
      </c>
      <c r="AI14" s="24"/>
      <c r="AJ14" s="24">
        <f t="shared" si="18"/>
        <v>0</v>
      </c>
      <c r="AK14" s="24"/>
      <c r="AL14" s="24">
        <f t="shared" si="19"/>
        <v>0</v>
      </c>
      <c r="AM14" s="24">
        <v>15</v>
      </c>
      <c r="AN14" s="24">
        <f t="shared" si="20"/>
        <v>180</v>
      </c>
      <c r="AO14" s="24"/>
      <c r="AP14" s="24">
        <f t="shared" si="21"/>
        <v>0</v>
      </c>
      <c r="AQ14" s="24"/>
      <c r="AR14" s="24">
        <f t="shared" si="22"/>
        <v>0</v>
      </c>
      <c r="AS14" s="24"/>
      <c r="AT14" s="24">
        <f t="shared" si="23"/>
        <v>0</v>
      </c>
      <c r="AU14" s="24"/>
      <c r="AV14" s="24">
        <f t="shared" si="24"/>
        <v>0</v>
      </c>
      <c r="AW14" s="24"/>
      <c r="AX14" s="24">
        <f t="shared" si="25"/>
        <v>0</v>
      </c>
      <c r="AY14" s="24"/>
      <c r="AZ14" s="24">
        <f t="shared" si="26"/>
        <v>0</v>
      </c>
      <c r="BA14" s="24"/>
      <c r="BB14" s="24">
        <f t="shared" si="27"/>
        <v>0</v>
      </c>
      <c r="BC14" s="24"/>
      <c r="BD14" s="24">
        <f t="shared" si="28"/>
        <v>0</v>
      </c>
      <c r="BE14" s="24"/>
      <c r="BF14" s="24">
        <f t="shared" si="29"/>
        <v>0</v>
      </c>
      <c r="BG14" s="24"/>
      <c r="BH14" s="24">
        <f t="shared" si="30"/>
        <v>0</v>
      </c>
      <c r="BI14" s="24"/>
      <c r="BJ14" s="24">
        <f t="shared" si="31"/>
        <v>0</v>
      </c>
      <c r="BK14" s="24"/>
      <c r="BL14" s="24">
        <f t="shared" si="32"/>
        <v>0</v>
      </c>
      <c r="BM14" s="24"/>
      <c r="BN14" s="24">
        <f t="shared" si="33"/>
        <v>0</v>
      </c>
      <c r="BO14" s="24"/>
      <c r="BP14" s="24">
        <f t="shared" si="34"/>
        <v>0</v>
      </c>
      <c r="BQ14" s="24"/>
      <c r="BR14" s="24">
        <f t="shared" si="35"/>
        <v>0</v>
      </c>
      <c r="BS14" s="24"/>
      <c r="BT14" s="24">
        <f t="shared" si="36"/>
        <v>0</v>
      </c>
      <c r="BU14" s="24"/>
      <c r="BV14" s="24">
        <f t="shared" si="37"/>
        <v>0</v>
      </c>
      <c r="BW14" s="24"/>
      <c r="BX14" s="24">
        <f t="shared" si="38"/>
        <v>0</v>
      </c>
      <c r="BY14" s="24"/>
      <c r="BZ14" s="24"/>
      <c r="CA14" s="24"/>
      <c r="CB14" s="24"/>
      <c r="CC14" s="24"/>
      <c r="CD14" s="24"/>
      <c r="CE14" s="39">
        <f t="shared" si="0"/>
        <v>75</v>
      </c>
      <c r="CF14" s="39">
        <f t="shared" si="1"/>
        <v>1270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>
        <v>46037</v>
      </c>
      <c r="C15" s="24"/>
      <c r="D15" s="24">
        <f t="shared" si="2"/>
        <v>0</v>
      </c>
      <c r="E15" s="24"/>
      <c r="F15" s="24">
        <f t="shared" si="3"/>
        <v>0</v>
      </c>
      <c r="G15" s="24"/>
      <c r="H15" s="24">
        <f t="shared" si="4"/>
        <v>0</v>
      </c>
      <c r="I15" s="24"/>
      <c r="J15" s="24">
        <f t="shared" si="5"/>
        <v>0</v>
      </c>
      <c r="K15" s="24"/>
      <c r="L15" s="24">
        <f t="shared" si="6"/>
        <v>0</v>
      </c>
      <c r="M15" s="24"/>
      <c r="N15" s="24">
        <f t="shared" si="7"/>
        <v>0</v>
      </c>
      <c r="O15" s="24"/>
      <c r="P15" s="24">
        <f t="shared" si="8"/>
        <v>0</v>
      </c>
      <c r="Q15" s="24"/>
      <c r="R15" s="24">
        <f t="shared" si="9"/>
        <v>0</v>
      </c>
      <c r="S15" s="24"/>
      <c r="T15" s="24">
        <f t="shared" si="10"/>
        <v>0</v>
      </c>
      <c r="U15" s="24"/>
      <c r="V15" s="24">
        <f t="shared" si="11"/>
        <v>0</v>
      </c>
      <c r="W15" s="24"/>
      <c r="X15" s="24">
        <f t="shared" si="12"/>
        <v>0</v>
      </c>
      <c r="Y15" s="5"/>
      <c r="Z15" s="24">
        <f t="shared" si="13"/>
        <v>0</v>
      </c>
      <c r="AA15" s="24"/>
      <c r="AB15" s="24">
        <f t="shared" si="14"/>
        <v>0</v>
      </c>
      <c r="AC15" s="24"/>
      <c r="AD15" s="24">
        <f t="shared" si="15"/>
        <v>0</v>
      </c>
      <c r="AE15" s="24"/>
      <c r="AF15" s="24">
        <f t="shared" si="16"/>
        <v>0</v>
      </c>
      <c r="AG15" s="24"/>
      <c r="AH15" s="24">
        <f t="shared" si="17"/>
        <v>0</v>
      </c>
      <c r="AI15" s="24"/>
      <c r="AJ15" s="24">
        <f t="shared" si="18"/>
        <v>0</v>
      </c>
      <c r="AK15" s="24"/>
      <c r="AL15" s="24">
        <f t="shared" si="19"/>
        <v>0</v>
      </c>
      <c r="AM15" s="24"/>
      <c r="AN15" s="24">
        <f t="shared" si="20"/>
        <v>0</v>
      </c>
      <c r="AO15" s="24"/>
      <c r="AP15" s="24">
        <f t="shared" si="21"/>
        <v>0</v>
      </c>
      <c r="AQ15" s="24"/>
      <c r="AR15" s="24">
        <f t="shared" si="22"/>
        <v>0</v>
      </c>
      <c r="AS15" s="24"/>
      <c r="AT15" s="24">
        <f t="shared" si="23"/>
        <v>0</v>
      </c>
      <c r="AU15" s="24"/>
      <c r="AV15" s="24">
        <f t="shared" si="24"/>
        <v>0</v>
      </c>
      <c r="AW15" s="24"/>
      <c r="AX15" s="24">
        <f t="shared" si="25"/>
        <v>0</v>
      </c>
      <c r="AY15" s="24"/>
      <c r="AZ15" s="24">
        <f t="shared" si="26"/>
        <v>0</v>
      </c>
      <c r="BA15" s="24"/>
      <c r="BB15" s="24">
        <f t="shared" si="27"/>
        <v>0</v>
      </c>
      <c r="BC15" s="24">
        <v>5</v>
      </c>
      <c r="BD15" s="24">
        <f t="shared" si="28"/>
        <v>120</v>
      </c>
      <c r="BE15" s="24"/>
      <c r="BF15" s="24">
        <f t="shared" si="29"/>
        <v>0</v>
      </c>
      <c r="BG15" s="24">
        <v>5</v>
      </c>
      <c r="BH15" s="24">
        <f t="shared" si="30"/>
        <v>60</v>
      </c>
      <c r="BI15" s="24"/>
      <c r="BJ15" s="24">
        <f t="shared" si="31"/>
        <v>0</v>
      </c>
      <c r="BK15" s="24"/>
      <c r="BL15" s="24">
        <f t="shared" si="32"/>
        <v>0</v>
      </c>
      <c r="BM15" s="24"/>
      <c r="BN15" s="24">
        <f t="shared" si="33"/>
        <v>0</v>
      </c>
      <c r="BO15" s="24"/>
      <c r="BP15" s="24">
        <f t="shared" si="34"/>
        <v>0</v>
      </c>
      <c r="BQ15" s="24"/>
      <c r="BR15" s="24">
        <f t="shared" si="35"/>
        <v>0</v>
      </c>
      <c r="BS15" s="24"/>
      <c r="BT15" s="24">
        <f t="shared" si="36"/>
        <v>0</v>
      </c>
      <c r="BU15" s="24"/>
      <c r="BV15" s="24">
        <f t="shared" si="37"/>
        <v>0</v>
      </c>
      <c r="BW15" s="24"/>
      <c r="BX15" s="24">
        <f t="shared" si="38"/>
        <v>0</v>
      </c>
      <c r="BY15" s="24"/>
      <c r="BZ15" s="24"/>
      <c r="CA15" s="24"/>
      <c r="CB15" s="24"/>
      <c r="CC15" s="24"/>
      <c r="CD15" s="24"/>
      <c r="CE15" s="39">
        <f t="shared" si="0"/>
        <v>10</v>
      </c>
      <c r="CF15" s="39">
        <f t="shared" si="1"/>
        <v>180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>
        <v>46038</v>
      </c>
      <c r="C16" s="24">
        <v>15</v>
      </c>
      <c r="D16" s="24">
        <f t="shared" si="2"/>
        <v>210</v>
      </c>
      <c r="E16" s="24">
        <v>25</v>
      </c>
      <c r="F16" s="24">
        <f t="shared" si="3"/>
        <v>350</v>
      </c>
      <c r="G16" s="24">
        <v>40</v>
      </c>
      <c r="H16" s="24">
        <f t="shared" si="4"/>
        <v>960</v>
      </c>
      <c r="I16" s="24"/>
      <c r="J16" s="24">
        <f t="shared" si="5"/>
        <v>0</v>
      </c>
      <c r="K16" s="24"/>
      <c r="L16" s="24">
        <f t="shared" si="6"/>
        <v>0</v>
      </c>
      <c r="M16" s="24">
        <v>35</v>
      </c>
      <c r="N16" s="24">
        <f t="shared" si="7"/>
        <v>490</v>
      </c>
      <c r="O16" s="24"/>
      <c r="P16" s="24">
        <f t="shared" si="8"/>
        <v>0</v>
      </c>
      <c r="Q16" s="24"/>
      <c r="R16" s="24">
        <f t="shared" si="9"/>
        <v>0</v>
      </c>
      <c r="S16" s="24"/>
      <c r="T16" s="24">
        <f t="shared" si="10"/>
        <v>0</v>
      </c>
      <c r="U16" s="24"/>
      <c r="V16" s="24">
        <f t="shared" si="11"/>
        <v>0</v>
      </c>
      <c r="W16" s="24">
        <v>25</v>
      </c>
      <c r="X16" s="24">
        <f t="shared" si="12"/>
        <v>350</v>
      </c>
      <c r="Y16" s="5">
        <v>10</v>
      </c>
      <c r="Z16" s="24">
        <f t="shared" si="13"/>
        <v>140</v>
      </c>
      <c r="AA16" s="24"/>
      <c r="AB16" s="24">
        <f t="shared" si="14"/>
        <v>0</v>
      </c>
      <c r="AC16" s="24"/>
      <c r="AD16" s="24">
        <f t="shared" si="15"/>
        <v>0</v>
      </c>
      <c r="AE16" s="24"/>
      <c r="AF16" s="24">
        <f t="shared" si="16"/>
        <v>0</v>
      </c>
      <c r="AG16" s="24"/>
      <c r="AH16" s="24">
        <f t="shared" si="17"/>
        <v>0</v>
      </c>
      <c r="AI16" s="24"/>
      <c r="AJ16" s="24">
        <f t="shared" si="18"/>
        <v>0</v>
      </c>
      <c r="AK16" s="24"/>
      <c r="AL16" s="24">
        <f t="shared" si="19"/>
        <v>0</v>
      </c>
      <c r="AM16" s="24">
        <v>10</v>
      </c>
      <c r="AN16" s="24">
        <f t="shared" si="20"/>
        <v>120</v>
      </c>
      <c r="AO16" s="24"/>
      <c r="AP16" s="24">
        <f t="shared" si="21"/>
        <v>0</v>
      </c>
      <c r="AQ16" s="24"/>
      <c r="AR16" s="24">
        <f t="shared" si="22"/>
        <v>0</v>
      </c>
      <c r="AS16" s="24"/>
      <c r="AT16" s="24">
        <f t="shared" si="23"/>
        <v>0</v>
      </c>
      <c r="AU16" s="24"/>
      <c r="AV16" s="24">
        <f t="shared" si="24"/>
        <v>0</v>
      </c>
      <c r="AW16" s="24"/>
      <c r="AX16" s="24">
        <f t="shared" si="25"/>
        <v>0</v>
      </c>
      <c r="AY16" s="24"/>
      <c r="AZ16" s="24">
        <f t="shared" si="26"/>
        <v>0</v>
      </c>
      <c r="BA16" s="24"/>
      <c r="BB16" s="24">
        <f t="shared" si="27"/>
        <v>0</v>
      </c>
      <c r="BC16" s="24"/>
      <c r="BD16" s="24">
        <f t="shared" si="28"/>
        <v>0</v>
      </c>
      <c r="BE16" s="24"/>
      <c r="BF16" s="24">
        <f t="shared" si="29"/>
        <v>0</v>
      </c>
      <c r="BG16" s="24"/>
      <c r="BH16" s="24">
        <f t="shared" si="30"/>
        <v>0</v>
      </c>
      <c r="BI16" s="24"/>
      <c r="BJ16" s="24">
        <f t="shared" si="31"/>
        <v>0</v>
      </c>
      <c r="BK16" s="24"/>
      <c r="BL16" s="24">
        <f t="shared" si="32"/>
        <v>0</v>
      </c>
      <c r="BM16" s="24"/>
      <c r="BN16" s="24">
        <f t="shared" si="33"/>
        <v>0</v>
      </c>
      <c r="BO16" s="24"/>
      <c r="BP16" s="24">
        <f t="shared" si="34"/>
        <v>0</v>
      </c>
      <c r="BQ16" s="24"/>
      <c r="BR16" s="24">
        <f t="shared" si="35"/>
        <v>0</v>
      </c>
      <c r="BS16" s="24"/>
      <c r="BT16" s="24">
        <f t="shared" si="36"/>
        <v>0</v>
      </c>
      <c r="BU16" s="24"/>
      <c r="BV16" s="24">
        <f t="shared" si="37"/>
        <v>0</v>
      </c>
      <c r="BW16" s="24"/>
      <c r="BX16" s="24">
        <f t="shared" si="38"/>
        <v>0</v>
      </c>
      <c r="BY16" s="24"/>
      <c r="BZ16" s="24"/>
      <c r="CA16" s="24"/>
      <c r="CB16" s="24"/>
      <c r="CC16" s="24"/>
      <c r="CD16" s="24"/>
      <c r="CE16" s="39">
        <f t="shared" si="0"/>
        <v>160</v>
      </c>
      <c r="CF16" s="39">
        <f t="shared" si="1"/>
        <v>2620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>
        <v>46041</v>
      </c>
      <c r="C17" s="24">
        <v>15</v>
      </c>
      <c r="D17" s="24">
        <f t="shared" si="2"/>
        <v>210</v>
      </c>
      <c r="E17" s="24">
        <v>60</v>
      </c>
      <c r="F17" s="24">
        <f t="shared" si="3"/>
        <v>840</v>
      </c>
      <c r="G17" s="24">
        <v>60</v>
      </c>
      <c r="H17" s="24">
        <f t="shared" si="4"/>
        <v>1440</v>
      </c>
      <c r="I17" s="24"/>
      <c r="J17" s="24">
        <f t="shared" si="5"/>
        <v>0</v>
      </c>
      <c r="K17" s="24"/>
      <c r="L17" s="24">
        <f t="shared" si="6"/>
        <v>0</v>
      </c>
      <c r="M17" s="24">
        <v>70</v>
      </c>
      <c r="N17" s="24">
        <f t="shared" si="7"/>
        <v>980</v>
      </c>
      <c r="O17" s="24"/>
      <c r="P17" s="24">
        <f t="shared" si="8"/>
        <v>0</v>
      </c>
      <c r="Q17" s="24"/>
      <c r="R17" s="24">
        <f t="shared" si="9"/>
        <v>0</v>
      </c>
      <c r="S17" s="24"/>
      <c r="T17" s="24">
        <f t="shared" si="10"/>
        <v>0</v>
      </c>
      <c r="U17" s="24"/>
      <c r="V17" s="24">
        <f t="shared" si="11"/>
        <v>0</v>
      </c>
      <c r="W17" s="24">
        <v>15</v>
      </c>
      <c r="X17" s="24">
        <f t="shared" si="12"/>
        <v>210</v>
      </c>
      <c r="Y17" s="5">
        <v>5</v>
      </c>
      <c r="Z17" s="24">
        <f t="shared" si="13"/>
        <v>70</v>
      </c>
      <c r="AA17" s="24"/>
      <c r="AB17" s="24">
        <f t="shared" si="14"/>
        <v>0</v>
      </c>
      <c r="AC17" s="24"/>
      <c r="AD17" s="24">
        <f t="shared" si="15"/>
        <v>0</v>
      </c>
      <c r="AE17" s="24"/>
      <c r="AF17" s="24">
        <f t="shared" si="16"/>
        <v>0</v>
      </c>
      <c r="AG17" s="24"/>
      <c r="AH17" s="24">
        <f t="shared" si="17"/>
        <v>0</v>
      </c>
      <c r="AI17" s="24"/>
      <c r="AJ17" s="24">
        <f t="shared" si="18"/>
        <v>0</v>
      </c>
      <c r="AK17" s="24"/>
      <c r="AL17" s="24">
        <f t="shared" si="19"/>
        <v>0</v>
      </c>
      <c r="AM17" s="24">
        <v>20</v>
      </c>
      <c r="AN17" s="24">
        <f t="shared" si="20"/>
        <v>240</v>
      </c>
      <c r="AO17" s="24"/>
      <c r="AP17" s="24">
        <f t="shared" si="21"/>
        <v>0</v>
      </c>
      <c r="AQ17" s="24"/>
      <c r="AR17" s="24">
        <f t="shared" si="22"/>
        <v>0</v>
      </c>
      <c r="AS17" s="24"/>
      <c r="AT17" s="24">
        <f t="shared" si="23"/>
        <v>0</v>
      </c>
      <c r="AU17" s="24"/>
      <c r="AV17" s="24">
        <f t="shared" si="24"/>
        <v>0</v>
      </c>
      <c r="AW17" s="24"/>
      <c r="AX17" s="24">
        <f t="shared" si="25"/>
        <v>0</v>
      </c>
      <c r="AY17" s="24"/>
      <c r="AZ17" s="24">
        <f t="shared" si="26"/>
        <v>0</v>
      </c>
      <c r="BA17" s="24"/>
      <c r="BB17" s="24">
        <f t="shared" si="27"/>
        <v>0</v>
      </c>
      <c r="BC17" s="24">
        <v>10</v>
      </c>
      <c r="BD17" s="24">
        <f t="shared" si="28"/>
        <v>240</v>
      </c>
      <c r="BE17" s="24"/>
      <c r="BF17" s="24">
        <f t="shared" si="29"/>
        <v>0</v>
      </c>
      <c r="BG17" s="24"/>
      <c r="BH17" s="24">
        <f t="shared" si="30"/>
        <v>0</v>
      </c>
      <c r="BI17" s="24"/>
      <c r="BJ17" s="24">
        <f t="shared" si="31"/>
        <v>0</v>
      </c>
      <c r="BK17" s="24"/>
      <c r="BL17" s="24">
        <f t="shared" si="32"/>
        <v>0</v>
      </c>
      <c r="BM17" s="24"/>
      <c r="BN17" s="24">
        <f t="shared" si="33"/>
        <v>0</v>
      </c>
      <c r="BO17" s="24"/>
      <c r="BP17" s="24">
        <f t="shared" si="34"/>
        <v>0</v>
      </c>
      <c r="BQ17" s="24"/>
      <c r="BR17" s="24">
        <f t="shared" si="35"/>
        <v>0</v>
      </c>
      <c r="BS17" s="24"/>
      <c r="BT17" s="24">
        <f t="shared" si="36"/>
        <v>0</v>
      </c>
      <c r="BU17" s="24"/>
      <c r="BV17" s="24">
        <f t="shared" si="37"/>
        <v>0</v>
      </c>
      <c r="BW17" s="24"/>
      <c r="BX17" s="24">
        <f t="shared" si="38"/>
        <v>0</v>
      </c>
      <c r="BY17" s="24"/>
      <c r="BZ17" s="24"/>
      <c r="CA17" s="24"/>
      <c r="CB17" s="24"/>
      <c r="CC17" s="24"/>
      <c r="CD17" s="24"/>
      <c r="CE17" s="39">
        <f t="shared" si="0"/>
        <v>255</v>
      </c>
      <c r="CF17" s="39">
        <f t="shared" si="1"/>
        <v>4230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>
        <v>46042</v>
      </c>
      <c r="C18" s="24">
        <v>5</v>
      </c>
      <c r="D18" s="24">
        <f t="shared" si="2"/>
        <v>70</v>
      </c>
      <c r="E18" s="24">
        <v>20</v>
      </c>
      <c r="F18" s="24">
        <f t="shared" si="3"/>
        <v>280</v>
      </c>
      <c r="G18" s="24">
        <v>25</v>
      </c>
      <c r="H18" s="24">
        <f t="shared" si="4"/>
        <v>600</v>
      </c>
      <c r="I18" s="24"/>
      <c r="J18" s="24">
        <f t="shared" si="5"/>
        <v>0</v>
      </c>
      <c r="K18" s="24"/>
      <c r="L18" s="24">
        <f t="shared" si="6"/>
        <v>0</v>
      </c>
      <c r="M18" s="24">
        <v>10</v>
      </c>
      <c r="N18" s="24">
        <f t="shared" si="7"/>
        <v>140</v>
      </c>
      <c r="O18" s="24"/>
      <c r="P18" s="24">
        <f t="shared" si="8"/>
        <v>0</v>
      </c>
      <c r="Q18" s="24"/>
      <c r="R18" s="24">
        <f t="shared" si="9"/>
        <v>0</v>
      </c>
      <c r="S18" s="24"/>
      <c r="T18" s="24">
        <f t="shared" si="10"/>
        <v>0</v>
      </c>
      <c r="U18" s="24"/>
      <c r="V18" s="24">
        <f t="shared" si="11"/>
        <v>0</v>
      </c>
      <c r="W18" s="24"/>
      <c r="X18" s="24">
        <f t="shared" si="12"/>
        <v>0</v>
      </c>
      <c r="Y18" s="5">
        <v>10</v>
      </c>
      <c r="Z18" s="24">
        <f t="shared" si="13"/>
        <v>140</v>
      </c>
      <c r="AA18" s="24"/>
      <c r="AB18" s="24">
        <f t="shared" si="14"/>
        <v>0</v>
      </c>
      <c r="AC18" s="24"/>
      <c r="AD18" s="24">
        <f t="shared" si="15"/>
        <v>0</v>
      </c>
      <c r="AE18" s="24"/>
      <c r="AF18" s="24">
        <f t="shared" si="16"/>
        <v>0</v>
      </c>
      <c r="AG18" s="24"/>
      <c r="AH18" s="24">
        <f t="shared" si="17"/>
        <v>0</v>
      </c>
      <c r="AI18" s="24"/>
      <c r="AJ18" s="24">
        <f t="shared" si="18"/>
        <v>0</v>
      </c>
      <c r="AK18" s="24"/>
      <c r="AL18" s="24">
        <f t="shared" si="19"/>
        <v>0</v>
      </c>
      <c r="AM18" s="24">
        <v>5</v>
      </c>
      <c r="AN18" s="24">
        <f t="shared" si="20"/>
        <v>60</v>
      </c>
      <c r="AO18" s="24"/>
      <c r="AP18" s="24">
        <f t="shared" si="21"/>
        <v>0</v>
      </c>
      <c r="AQ18" s="24"/>
      <c r="AR18" s="24">
        <f t="shared" si="22"/>
        <v>0</v>
      </c>
      <c r="AS18" s="24"/>
      <c r="AT18" s="24">
        <f t="shared" si="23"/>
        <v>0</v>
      </c>
      <c r="AU18" s="24"/>
      <c r="AV18" s="24">
        <f t="shared" si="24"/>
        <v>0</v>
      </c>
      <c r="AW18" s="24"/>
      <c r="AX18" s="24">
        <f t="shared" si="25"/>
        <v>0</v>
      </c>
      <c r="AY18" s="24"/>
      <c r="AZ18" s="24">
        <f t="shared" si="26"/>
        <v>0</v>
      </c>
      <c r="BA18" s="24"/>
      <c r="BB18" s="24">
        <f t="shared" si="27"/>
        <v>0</v>
      </c>
      <c r="BC18" s="24"/>
      <c r="BD18" s="24">
        <f t="shared" si="28"/>
        <v>0</v>
      </c>
      <c r="BE18" s="24"/>
      <c r="BF18" s="24">
        <f t="shared" si="29"/>
        <v>0</v>
      </c>
      <c r="BG18" s="24"/>
      <c r="BH18" s="24">
        <f t="shared" si="30"/>
        <v>0</v>
      </c>
      <c r="BI18" s="24"/>
      <c r="BJ18" s="24">
        <f t="shared" si="31"/>
        <v>0</v>
      </c>
      <c r="BK18" s="24"/>
      <c r="BL18" s="24">
        <f t="shared" si="32"/>
        <v>0</v>
      </c>
      <c r="BM18" s="24"/>
      <c r="BN18" s="24">
        <f t="shared" si="33"/>
        <v>0</v>
      </c>
      <c r="BO18" s="24"/>
      <c r="BP18" s="24">
        <f t="shared" si="34"/>
        <v>0</v>
      </c>
      <c r="BQ18" s="24"/>
      <c r="BR18" s="24">
        <f t="shared" si="35"/>
        <v>0</v>
      </c>
      <c r="BS18" s="24"/>
      <c r="BT18" s="24">
        <f t="shared" si="36"/>
        <v>0</v>
      </c>
      <c r="BU18" s="24"/>
      <c r="BV18" s="24">
        <f t="shared" si="37"/>
        <v>0</v>
      </c>
      <c r="BW18" s="24"/>
      <c r="BX18" s="24">
        <f t="shared" si="38"/>
        <v>0</v>
      </c>
      <c r="BY18" s="24"/>
      <c r="BZ18" s="24"/>
      <c r="CA18" s="24"/>
      <c r="CB18" s="24"/>
      <c r="CC18" s="24"/>
      <c r="CD18" s="24"/>
      <c r="CE18" s="39">
        <f t="shared" si="0"/>
        <v>75</v>
      </c>
      <c r="CF18" s="39">
        <f t="shared" si="1"/>
        <v>1290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>
        <v>46043</v>
      </c>
      <c r="C19" s="24"/>
      <c r="D19" s="24">
        <f t="shared" si="2"/>
        <v>0</v>
      </c>
      <c r="E19" s="24">
        <v>5</v>
      </c>
      <c r="F19" s="24">
        <f t="shared" si="3"/>
        <v>70</v>
      </c>
      <c r="G19" s="24">
        <v>20</v>
      </c>
      <c r="H19" s="24">
        <f t="shared" si="4"/>
        <v>480</v>
      </c>
      <c r="I19" s="24"/>
      <c r="J19" s="24">
        <f t="shared" si="5"/>
        <v>0</v>
      </c>
      <c r="K19" s="24"/>
      <c r="L19" s="24">
        <f t="shared" si="6"/>
        <v>0</v>
      </c>
      <c r="M19" s="24">
        <v>15</v>
      </c>
      <c r="N19" s="24">
        <f t="shared" si="7"/>
        <v>210</v>
      </c>
      <c r="O19" s="24"/>
      <c r="P19" s="24">
        <f t="shared" si="8"/>
        <v>0</v>
      </c>
      <c r="Q19" s="24"/>
      <c r="R19" s="24">
        <f t="shared" si="9"/>
        <v>0</v>
      </c>
      <c r="S19" s="24"/>
      <c r="T19" s="24">
        <f t="shared" si="10"/>
        <v>0</v>
      </c>
      <c r="U19" s="24"/>
      <c r="V19" s="24">
        <f t="shared" si="11"/>
        <v>0</v>
      </c>
      <c r="W19" s="24">
        <v>15</v>
      </c>
      <c r="X19" s="24">
        <f t="shared" si="12"/>
        <v>210</v>
      </c>
      <c r="Y19" s="5">
        <v>5</v>
      </c>
      <c r="Z19" s="24">
        <f t="shared" si="13"/>
        <v>70</v>
      </c>
      <c r="AA19" s="24"/>
      <c r="AB19" s="24">
        <f t="shared" si="14"/>
        <v>0</v>
      </c>
      <c r="AC19" s="24"/>
      <c r="AD19" s="24">
        <f t="shared" si="15"/>
        <v>0</v>
      </c>
      <c r="AE19" s="24"/>
      <c r="AF19" s="24">
        <f t="shared" si="16"/>
        <v>0</v>
      </c>
      <c r="AG19" s="24"/>
      <c r="AH19" s="24">
        <f t="shared" si="17"/>
        <v>0</v>
      </c>
      <c r="AI19" s="24"/>
      <c r="AJ19" s="24">
        <f t="shared" si="18"/>
        <v>0</v>
      </c>
      <c r="AK19" s="24"/>
      <c r="AL19" s="24">
        <f t="shared" si="19"/>
        <v>0</v>
      </c>
      <c r="AM19" s="24">
        <v>20</v>
      </c>
      <c r="AN19" s="24">
        <f t="shared" si="20"/>
        <v>240</v>
      </c>
      <c r="AO19" s="24"/>
      <c r="AP19" s="24">
        <f t="shared" si="21"/>
        <v>0</v>
      </c>
      <c r="AQ19" s="24"/>
      <c r="AR19" s="24">
        <f t="shared" si="22"/>
        <v>0</v>
      </c>
      <c r="AS19" s="24"/>
      <c r="AT19" s="24">
        <f t="shared" si="23"/>
        <v>0</v>
      </c>
      <c r="AU19" s="24"/>
      <c r="AV19" s="24">
        <f t="shared" si="24"/>
        <v>0</v>
      </c>
      <c r="AW19" s="24"/>
      <c r="AX19" s="24">
        <f t="shared" si="25"/>
        <v>0</v>
      </c>
      <c r="AY19" s="24"/>
      <c r="AZ19" s="24">
        <f t="shared" si="26"/>
        <v>0</v>
      </c>
      <c r="BA19" s="24"/>
      <c r="BB19" s="24">
        <f t="shared" si="27"/>
        <v>0</v>
      </c>
      <c r="BC19" s="24"/>
      <c r="BD19" s="24">
        <f t="shared" si="28"/>
        <v>0</v>
      </c>
      <c r="BE19" s="24"/>
      <c r="BF19" s="24">
        <f t="shared" si="29"/>
        <v>0</v>
      </c>
      <c r="BG19" s="24"/>
      <c r="BH19" s="24">
        <f t="shared" si="30"/>
        <v>0</v>
      </c>
      <c r="BI19" s="24"/>
      <c r="BJ19" s="24">
        <f t="shared" si="31"/>
        <v>0</v>
      </c>
      <c r="BK19" s="24"/>
      <c r="BL19" s="24">
        <f t="shared" si="32"/>
        <v>0</v>
      </c>
      <c r="BM19" s="24"/>
      <c r="BN19" s="24">
        <f t="shared" si="33"/>
        <v>0</v>
      </c>
      <c r="BO19" s="24"/>
      <c r="BP19" s="24">
        <f t="shared" si="34"/>
        <v>0</v>
      </c>
      <c r="BQ19" s="24"/>
      <c r="BR19" s="24">
        <f t="shared" si="35"/>
        <v>0</v>
      </c>
      <c r="BS19" s="24"/>
      <c r="BT19" s="24">
        <f t="shared" si="36"/>
        <v>0</v>
      </c>
      <c r="BU19" s="24"/>
      <c r="BV19" s="24">
        <f t="shared" si="37"/>
        <v>0</v>
      </c>
      <c r="BW19" s="24"/>
      <c r="BX19" s="24">
        <f t="shared" si="38"/>
        <v>0</v>
      </c>
      <c r="BY19" s="24"/>
      <c r="BZ19" s="24"/>
      <c r="CA19" s="24"/>
      <c r="CB19" s="24"/>
      <c r="CC19" s="24"/>
      <c r="CD19" s="24"/>
      <c r="CE19" s="39">
        <f t="shared" si="0"/>
        <v>80</v>
      </c>
      <c r="CF19" s="39">
        <f t="shared" si="1"/>
        <v>1280</v>
      </c>
      <c r="CG19" s="6"/>
      <c r="CH19" s="6"/>
      <c r="CI19" s="6"/>
      <c r="CJ19" s="6"/>
      <c r="CK19" s="6"/>
      <c r="CL19" s="6"/>
    </row>
    <row r="20" spans="1:90" x14ac:dyDescent="0.45">
      <c r="A20" s="22">
        <v>16</v>
      </c>
      <c r="B20" s="23">
        <v>46044</v>
      </c>
      <c r="C20" s="24">
        <v>5</v>
      </c>
      <c r="D20" s="24">
        <f t="shared" si="2"/>
        <v>70</v>
      </c>
      <c r="E20" s="24">
        <v>10</v>
      </c>
      <c r="F20" s="24">
        <f t="shared" si="3"/>
        <v>140</v>
      </c>
      <c r="G20" s="24">
        <v>15</v>
      </c>
      <c r="H20" s="24">
        <f t="shared" si="4"/>
        <v>360</v>
      </c>
      <c r="I20" s="24"/>
      <c r="J20" s="24">
        <f t="shared" si="5"/>
        <v>0</v>
      </c>
      <c r="K20" s="24"/>
      <c r="L20" s="24">
        <f t="shared" si="6"/>
        <v>0</v>
      </c>
      <c r="M20" s="24">
        <v>30</v>
      </c>
      <c r="N20" s="24">
        <f t="shared" si="7"/>
        <v>420</v>
      </c>
      <c r="O20" s="24"/>
      <c r="P20" s="24">
        <f t="shared" si="8"/>
        <v>0</v>
      </c>
      <c r="Q20" s="24"/>
      <c r="R20" s="24">
        <f t="shared" si="9"/>
        <v>0</v>
      </c>
      <c r="S20" s="24"/>
      <c r="T20" s="24">
        <f t="shared" si="10"/>
        <v>0</v>
      </c>
      <c r="U20" s="24"/>
      <c r="V20" s="24">
        <f t="shared" si="11"/>
        <v>0</v>
      </c>
      <c r="W20" s="24">
        <v>10</v>
      </c>
      <c r="X20" s="24">
        <f t="shared" si="12"/>
        <v>140</v>
      </c>
      <c r="Y20" s="5"/>
      <c r="Z20" s="24">
        <f t="shared" si="13"/>
        <v>0</v>
      </c>
      <c r="AA20" s="24"/>
      <c r="AB20" s="24">
        <f t="shared" si="14"/>
        <v>0</v>
      </c>
      <c r="AC20" s="24"/>
      <c r="AD20" s="24">
        <f t="shared" si="15"/>
        <v>0</v>
      </c>
      <c r="AE20" s="24"/>
      <c r="AF20" s="24">
        <f t="shared" si="16"/>
        <v>0</v>
      </c>
      <c r="AG20" s="24"/>
      <c r="AH20" s="24">
        <f t="shared" si="17"/>
        <v>0</v>
      </c>
      <c r="AI20" s="24"/>
      <c r="AJ20" s="24">
        <f t="shared" si="18"/>
        <v>0</v>
      </c>
      <c r="AK20" s="24"/>
      <c r="AL20" s="24">
        <f t="shared" si="19"/>
        <v>0</v>
      </c>
      <c r="AM20" s="24">
        <v>15</v>
      </c>
      <c r="AN20" s="24">
        <f t="shared" si="20"/>
        <v>180</v>
      </c>
      <c r="AO20" s="24"/>
      <c r="AP20" s="24">
        <f t="shared" si="21"/>
        <v>0</v>
      </c>
      <c r="AQ20" s="24"/>
      <c r="AR20" s="24">
        <f t="shared" si="22"/>
        <v>0</v>
      </c>
      <c r="AS20" s="24"/>
      <c r="AT20" s="24">
        <f t="shared" si="23"/>
        <v>0</v>
      </c>
      <c r="AU20" s="24"/>
      <c r="AV20" s="24">
        <f t="shared" si="24"/>
        <v>0</v>
      </c>
      <c r="AW20" s="24"/>
      <c r="AX20" s="24">
        <f t="shared" si="25"/>
        <v>0</v>
      </c>
      <c r="AY20" s="24"/>
      <c r="AZ20" s="24">
        <f t="shared" si="26"/>
        <v>0</v>
      </c>
      <c r="BA20" s="24"/>
      <c r="BB20" s="24">
        <f t="shared" si="27"/>
        <v>0</v>
      </c>
      <c r="BC20" s="24"/>
      <c r="BD20" s="24">
        <f t="shared" si="28"/>
        <v>0</v>
      </c>
      <c r="BE20" s="24"/>
      <c r="BF20" s="24">
        <f t="shared" si="29"/>
        <v>0</v>
      </c>
      <c r="BG20" s="24"/>
      <c r="BH20" s="24">
        <f t="shared" si="30"/>
        <v>0</v>
      </c>
      <c r="BI20" s="24"/>
      <c r="BJ20" s="24">
        <f t="shared" si="31"/>
        <v>0</v>
      </c>
      <c r="BK20" s="24"/>
      <c r="BL20" s="24">
        <f t="shared" si="32"/>
        <v>0</v>
      </c>
      <c r="BM20" s="24"/>
      <c r="BN20" s="24">
        <f t="shared" si="33"/>
        <v>0</v>
      </c>
      <c r="BO20" s="24"/>
      <c r="BP20" s="24">
        <f t="shared" si="34"/>
        <v>0</v>
      </c>
      <c r="BQ20" s="24"/>
      <c r="BR20" s="24">
        <f t="shared" si="35"/>
        <v>0</v>
      </c>
      <c r="BS20" s="24"/>
      <c r="BT20" s="24">
        <f t="shared" si="36"/>
        <v>0</v>
      </c>
      <c r="BU20" s="24"/>
      <c r="BV20" s="24">
        <f t="shared" si="37"/>
        <v>0</v>
      </c>
      <c r="BW20" s="24"/>
      <c r="BX20" s="24">
        <f t="shared" si="38"/>
        <v>0</v>
      </c>
      <c r="BY20" s="24"/>
      <c r="BZ20" s="24"/>
      <c r="CA20" s="24"/>
      <c r="CB20" s="24"/>
      <c r="CC20" s="24"/>
      <c r="CD20" s="24"/>
      <c r="CE20" s="39">
        <f t="shared" si="0"/>
        <v>85</v>
      </c>
      <c r="CF20" s="39">
        <f t="shared" si="1"/>
        <v>1310</v>
      </c>
      <c r="CG20" s="6"/>
      <c r="CH20" s="6"/>
      <c r="CI20" s="6"/>
      <c r="CJ20" s="6"/>
      <c r="CK20" s="6"/>
      <c r="CL20" s="6"/>
    </row>
    <row r="21" spans="1:90" x14ac:dyDescent="0.45">
      <c r="A21" s="22">
        <v>17</v>
      </c>
      <c r="B21" s="23">
        <v>46045</v>
      </c>
      <c r="C21" s="24">
        <v>5</v>
      </c>
      <c r="D21" s="24">
        <f t="shared" si="2"/>
        <v>70</v>
      </c>
      <c r="E21" s="24"/>
      <c r="F21" s="24">
        <f t="shared" si="3"/>
        <v>0</v>
      </c>
      <c r="G21" s="24">
        <v>20</v>
      </c>
      <c r="H21" s="24">
        <f t="shared" si="4"/>
        <v>480</v>
      </c>
      <c r="I21" s="24"/>
      <c r="J21" s="24">
        <f t="shared" si="5"/>
        <v>0</v>
      </c>
      <c r="K21" s="24"/>
      <c r="L21" s="24">
        <f t="shared" si="6"/>
        <v>0</v>
      </c>
      <c r="M21" s="24">
        <v>35</v>
      </c>
      <c r="N21" s="24">
        <f t="shared" si="7"/>
        <v>490</v>
      </c>
      <c r="O21" s="24"/>
      <c r="P21" s="24">
        <f t="shared" si="8"/>
        <v>0</v>
      </c>
      <c r="Q21" s="24"/>
      <c r="R21" s="24">
        <f t="shared" si="9"/>
        <v>0</v>
      </c>
      <c r="S21" s="24"/>
      <c r="T21" s="24">
        <f t="shared" si="10"/>
        <v>0</v>
      </c>
      <c r="U21" s="24"/>
      <c r="V21" s="24">
        <f t="shared" si="11"/>
        <v>0</v>
      </c>
      <c r="W21" s="24">
        <v>10</v>
      </c>
      <c r="X21" s="24">
        <f t="shared" si="12"/>
        <v>140</v>
      </c>
      <c r="Y21" s="5">
        <v>10</v>
      </c>
      <c r="Z21" s="24">
        <f t="shared" si="13"/>
        <v>140</v>
      </c>
      <c r="AA21" s="24"/>
      <c r="AB21" s="24">
        <f t="shared" si="14"/>
        <v>0</v>
      </c>
      <c r="AC21" s="24"/>
      <c r="AD21" s="24">
        <f t="shared" si="15"/>
        <v>0</v>
      </c>
      <c r="AE21" s="24"/>
      <c r="AF21" s="24">
        <f t="shared" si="16"/>
        <v>0</v>
      </c>
      <c r="AG21" s="24"/>
      <c r="AH21" s="24">
        <f t="shared" si="17"/>
        <v>0</v>
      </c>
      <c r="AI21" s="24"/>
      <c r="AJ21" s="24">
        <f t="shared" si="18"/>
        <v>0</v>
      </c>
      <c r="AK21" s="24"/>
      <c r="AL21" s="24">
        <f t="shared" si="19"/>
        <v>0</v>
      </c>
      <c r="AM21" s="24"/>
      <c r="AN21" s="24">
        <f t="shared" si="20"/>
        <v>0</v>
      </c>
      <c r="AO21" s="24"/>
      <c r="AP21" s="24">
        <f t="shared" si="21"/>
        <v>0</v>
      </c>
      <c r="AQ21" s="24"/>
      <c r="AR21" s="24">
        <f t="shared" si="22"/>
        <v>0</v>
      </c>
      <c r="AS21" s="24"/>
      <c r="AT21" s="24">
        <f t="shared" si="23"/>
        <v>0</v>
      </c>
      <c r="AU21" s="24"/>
      <c r="AV21" s="24">
        <f t="shared" si="24"/>
        <v>0</v>
      </c>
      <c r="AW21" s="24"/>
      <c r="AX21" s="24">
        <f t="shared" si="25"/>
        <v>0</v>
      </c>
      <c r="AY21" s="24"/>
      <c r="AZ21" s="24">
        <f t="shared" si="26"/>
        <v>0</v>
      </c>
      <c r="BA21" s="24"/>
      <c r="BB21" s="24">
        <f t="shared" si="27"/>
        <v>0</v>
      </c>
      <c r="BC21" s="24"/>
      <c r="BD21" s="24">
        <f t="shared" si="28"/>
        <v>0</v>
      </c>
      <c r="BE21" s="24"/>
      <c r="BF21" s="24">
        <f t="shared" si="29"/>
        <v>0</v>
      </c>
      <c r="BG21" s="24"/>
      <c r="BH21" s="24">
        <f t="shared" si="30"/>
        <v>0</v>
      </c>
      <c r="BI21" s="24"/>
      <c r="BJ21" s="24">
        <f t="shared" si="31"/>
        <v>0</v>
      </c>
      <c r="BK21" s="24"/>
      <c r="BL21" s="24">
        <f t="shared" si="32"/>
        <v>0</v>
      </c>
      <c r="BM21" s="24"/>
      <c r="BN21" s="24">
        <f t="shared" si="33"/>
        <v>0</v>
      </c>
      <c r="BO21" s="24"/>
      <c r="BP21" s="24">
        <f t="shared" si="34"/>
        <v>0</v>
      </c>
      <c r="BQ21" s="24"/>
      <c r="BR21" s="24">
        <f t="shared" si="35"/>
        <v>0</v>
      </c>
      <c r="BS21" s="24"/>
      <c r="BT21" s="24">
        <f t="shared" si="36"/>
        <v>0</v>
      </c>
      <c r="BU21" s="24"/>
      <c r="BV21" s="24">
        <f t="shared" si="37"/>
        <v>0</v>
      </c>
      <c r="BW21" s="24"/>
      <c r="BX21" s="24">
        <f t="shared" si="38"/>
        <v>0</v>
      </c>
      <c r="BY21" s="24"/>
      <c r="BZ21" s="24"/>
      <c r="CA21" s="24"/>
      <c r="CB21" s="24"/>
      <c r="CC21" s="24"/>
      <c r="CD21" s="24"/>
      <c r="CE21" s="39">
        <f t="shared" si="0"/>
        <v>80</v>
      </c>
      <c r="CF21" s="39">
        <f t="shared" si="1"/>
        <v>1320</v>
      </c>
      <c r="CG21" s="6"/>
      <c r="CH21" s="6"/>
      <c r="CI21" s="6"/>
      <c r="CJ21" s="6"/>
      <c r="CK21" s="6"/>
      <c r="CL21" s="6"/>
    </row>
    <row r="22" spans="1:90" x14ac:dyDescent="0.45">
      <c r="A22" s="22">
        <v>18</v>
      </c>
      <c r="B22" s="23">
        <v>46046</v>
      </c>
      <c r="C22" s="24"/>
      <c r="D22" s="24">
        <f t="shared" si="2"/>
        <v>0</v>
      </c>
      <c r="E22" s="24"/>
      <c r="F22" s="24">
        <f t="shared" si="3"/>
        <v>0</v>
      </c>
      <c r="G22" s="24">
        <v>25</v>
      </c>
      <c r="H22" s="24">
        <f t="shared" si="4"/>
        <v>600</v>
      </c>
      <c r="I22" s="24"/>
      <c r="J22" s="24">
        <f t="shared" si="5"/>
        <v>0</v>
      </c>
      <c r="K22" s="24"/>
      <c r="L22" s="24">
        <f t="shared" si="6"/>
        <v>0</v>
      </c>
      <c r="M22" s="24">
        <v>15</v>
      </c>
      <c r="N22" s="24">
        <f t="shared" si="7"/>
        <v>210</v>
      </c>
      <c r="O22" s="24"/>
      <c r="P22" s="24">
        <f t="shared" si="8"/>
        <v>0</v>
      </c>
      <c r="Q22" s="24">
        <v>5</v>
      </c>
      <c r="R22" s="24">
        <f t="shared" si="9"/>
        <v>120</v>
      </c>
      <c r="S22" s="24"/>
      <c r="T22" s="24">
        <f t="shared" si="10"/>
        <v>0</v>
      </c>
      <c r="U22" s="24"/>
      <c r="V22" s="24">
        <f t="shared" si="11"/>
        <v>0</v>
      </c>
      <c r="W22" s="24"/>
      <c r="X22" s="24">
        <f t="shared" si="12"/>
        <v>0</v>
      </c>
      <c r="Y22" s="24">
        <v>5</v>
      </c>
      <c r="Z22" s="24">
        <f t="shared" si="13"/>
        <v>70</v>
      </c>
      <c r="AA22" s="24"/>
      <c r="AB22" s="24">
        <f t="shared" si="14"/>
        <v>0</v>
      </c>
      <c r="AC22" s="24"/>
      <c r="AD22" s="24">
        <f t="shared" si="15"/>
        <v>0</v>
      </c>
      <c r="AE22" s="24"/>
      <c r="AF22" s="24">
        <f t="shared" si="16"/>
        <v>0</v>
      </c>
      <c r="AG22" s="24"/>
      <c r="AH22" s="24">
        <f t="shared" si="17"/>
        <v>0</v>
      </c>
      <c r="AI22" s="24"/>
      <c r="AJ22" s="24">
        <f t="shared" si="18"/>
        <v>0</v>
      </c>
      <c r="AK22" s="24"/>
      <c r="AL22" s="24">
        <f t="shared" si="19"/>
        <v>0</v>
      </c>
      <c r="AM22" s="24">
        <v>10</v>
      </c>
      <c r="AN22" s="24">
        <f t="shared" si="20"/>
        <v>120</v>
      </c>
      <c r="AO22" s="24"/>
      <c r="AP22" s="24">
        <f t="shared" si="21"/>
        <v>0</v>
      </c>
      <c r="AQ22" s="24"/>
      <c r="AR22" s="24">
        <f t="shared" si="22"/>
        <v>0</v>
      </c>
      <c r="AS22" s="24"/>
      <c r="AT22" s="24">
        <f t="shared" si="23"/>
        <v>0</v>
      </c>
      <c r="AU22" s="24"/>
      <c r="AV22" s="24">
        <f t="shared" si="24"/>
        <v>0</v>
      </c>
      <c r="AW22" s="24"/>
      <c r="AX22" s="24">
        <f t="shared" si="25"/>
        <v>0</v>
      </c>
      <c r="AY22" s="24"/>
      <c r="AZ22" s="24">
        <f t="shared" si="26"/>
        <v>0</v>
      </c>
      <c r="BA22" s="24"/>
      <c r="BB22" s="24">
        <f t="shared" si="27"/>
        <v>0</v>
      </c>
      <c r="BC22" s="24"/>
      <c r="BD22" s="24">
        <f t="shared" si="28"/>
        <v>0</v>
      </c>
      <c r="BE22" s="24"/>
      <c r="BF22" s="24">
        <f t="shared" si="29"/>
        <v>0</v>
      </c>
      <c r="BG22" s="24"/>
      <c r="BH22" s="24">
        <f t="shared" si="30"/>
        <v>0</v>
      </c>
      <c r="BI22" s="24"/>
      <c r="BJ22" s="24">
        <f t="shared" si="31"/>
        <v>0</v>
      </c>
      <c r="BK22" s="24"/>
      <c r="BL22" s="24">
        <f t="shared" si="32"/>
        <v>0</v>
      </c>
      <c r="BM22" s="24"/>
      <c r="BN22" s="24">
        <f t="shared" si="33"/>
        <v>0</v>
      </c>
      <c r="BO22" s="24"/>
      <c r="BP22" s="24">
        <f t="shared" si="34"/>
        <v>0</v>
      </c>
      <c r="BQ22" s="24"/>
      <c r="BR22" s="24">
        <f t="shared" si="35"/>
        <v>0</v>
      </c>
      <c r="BS22" s="24"/>
      <c r="BT22" s="24">
        <f t="shared" si="36"/>
        <v>0</v>
      </c>
      <c r="BU22" s="24"/>
      <c r="BV22" s="24">
        <f t="shared" si="37"/>
        <v>0</v>
      </c>
      <c r="BW22" s="24"/>
      <c r="BX22" s="24">
        <f t="shared" si="38"/>
        <v>0</v>
      </c>
      <c r="BY22" s="24"/>
      <c r="BZ22" s="24"/>
      <c r="CA22" s="24"/>
      <c r="CB22" s="24"/>
      <c r="CC22" s="24"/>
      <c r="CD22" s="24"/>
      <c r="CE22" s="39">
        <f t="shared" si="0"/>
        <v>60</v>
      </c>
      <c r="CF22" s="39">
        <f t="shared" si="1"/>
        <v>1120</v>
      </c>
      <c r="CG22" s="6"/>
      <c r="CH22" s="6"/>
      <c r="CI22" s="6"/>
      <c r="CJ22" s="6"/>
      <c r="CK22" s="6"/>
      <c r="CL22" s="6"/>
    </row>
    <row r="23" spans="1:90" x14ac:dyDescent="0.45">
      <c r="A23" s="22">
        <v>19</v>
      </c>
      <c r="B23" s="23">
        <v>46048</v>
      </c>
      <c r="C23" s="24">
        <v>15</v>
      </c>
      <c r="D23" s="24">
        <f t="shared" si="2"/>
        <v>210</v>
      </c>
      <c r="E23" s="24">
        <v>100</v>
      </c>
      <c r="F23" s="24">
        <f t="shared" si="3"/>
        <v>1400</v>
      </c>
      <c r="G23" s="24">
        <v>10</v>
      </c>
      <c r="H23" s="24">
        <f t="shared" si="4"/>
        <v>240</v>
      </c>
      <c r="I23" s="24"/>
      <c r="J23" s="24">
        <f t="shared" si="5"/>
        <v>0</v>
      </c>
      <c r="K23" s="24"/>
      <c r="L23" s="24">
        <f t="shared" si="6"/>
        <v>0</v>
      </c>
      <c r="M23" s="24">
        <v>10</v>
      </c>
      <c r="N23" s="24">
        <f t="shared" si="7"/>
        <v>140</v>
      </c>
      <c r="O23" s="24"/>
      <c r="P23" s="24">
        <f t="shared" si="8"/>
        <v>0</v>
      </c>
      <c r="Q23" s="24"/>
      <c r="R23" s="24">
        <f t="shared" si="9"/>
        <v>0</v>
      </c>
      <c r="S23" s="24"/>
      <c r="T23" s="24">
        <f t="shared" si="10"/>
        <v>0</v>
      </c>
      <c r="U23" s="24"/>
      <c r="V23" s="24">
        <f t="shared" si="11"/>
        <v>0</v>
      </c>
      <c r="W23" s="24">
        <v>10</v>
      </c>
      <c r="X23" s="24">
        <f t="shared" si="12"/>
        <v>140</v>
      </c>
      <c r="Y23" s="24">
        <v>15</v>
      </c>
      <c r="Z23" s="24">
        <f t="shared" si="13"/>
        <v>210</v>
      </c>
      <c r="AA23" s="24"/>
      <c r="AB23" s="24">
        <f t="shared" si="14"/>
        <v>0</v>
      </c>
      <c r="AC23" s="24"/>
      <c r="AD23" s="24">
        <f t="shared" si="15"/>
        <v>0</v>
      </c>
      <c r="AE23" s="24"/>
      <c r="AF23" s="24">
        <f t="shared" si="16"/>
        <v>0</v>
      </c>
      <c r="AG23" s="24"/>
      <c r="AH23" s="24">
        <f t="shared" si="17"/>
        <v>0</v>
      </c>
      <c r="AI23" s="24"/>
      <c r="AJ23" s="24">
        <f t="shared" si="18"/>
        <v>0</v>
      </c>
      <c r="AK23" s="24"/>
      <c r="AL23" s="24">
        <f t="shared" si="19"/>
        <v>0</v>
      </c>
      <c r="AM23" s="24">
        <v>30</v>
      </c>
      <c r="AN23" s="24">
        <f t="shared" si="20"/>
        <v>360</v>
      </c>
      <c r="AO23" s="24"/>
      <c r="AP23" s="24">
        <f t="shared" si="21"/>
        <v>0</v>
      </c>
      <c r="AQ23" s="24"/>
      <c r="AR23" s="24">
        <f t="shared" si="22"/>
        <v>0</v>
      </c>
      <c r="AS23" s="24"/>
      <c r="AT23" s="24">
        <f t="shared" si="23"/>
        <v>0</v>
      </c>
      <c r="AU23" s="24"/>
      <c r="AV23" s="24">
        <f t="shared" si="24"/>
        <v>0</v>
      </c>
      <c r="AW23" s="24"/>
      <c r="AX23" s="24">
        <f t="shared" si="25"/>
        <v>0</v>
      </c>
      <c r="AY23" s="24"/>
      <c r="AZ23" s="24">
        <f t="shared" si="26"/>
        <v>0</v>
      </c>
      <c r="BA23" s="24"/>
      <c r="BB23" s="24">
        <f t="shared" si="27"/>
        <v>0</v>
      </c>
      <c r="BC23" s="24"/>
      <c r="BD23" s="24">
        <f t="shared" si="28"/>
        <v>0</v>
      </c>
      <c r="BE23" s="24"/>
      <c r="BF23" s="24">
        <f t="shared" si="29"/>
        <v>0</v>
      </c>
      <c r="BG23" s="24"/>
      <c r="BH23" s="24">
        <f t="shared" si="30"/>
        <v>0</v>
      </c>
      <c r="BI23" s="24"/>
      <c r="BJ23" s="24">
        <f t="shared" si="31"/>
        <v>0</v>
      </c>
      <c r="BK23" s="24"/>
      <c r="BL23" s="24">
        <f t="shared" si="32"/>
        <v>0</v>
      </c>
      <c r="BM23" s="24"/>
      <c r="BN23" s="24">
        <f t="shared" si="33"/>
        <v>0</v>
      </c>
      <c r="BO23" s="24"/>
      <c r="BP23" s="24">
        <f t="shared" si="34"/>
        <v>0</v>
      </c>
      <c r="BQ23" s="24"/>
      <c r="BR23" s="24">
        <f t="shared" si="35"/>
        <v>0</v>
      </c>
      <c r="BS23" s="24"/>
      <c r="BT23" s="24">
        <f t="shared" si="36"/>
        <v>0</v>
      </c>
      <c r="BU23" s="24"/>
      <c r="BV23" s="24">
        <f t="shared" si="37"/>
        <v>0</v>
      </c>
      <c r="BW23" s="24"/>
      <c r="BX23" s="24">
        <f t="shared" si="38"/>
        <v>0</v>
      </c>
      <c r="BY23" s="24"/>
      <c r="BZ23" s="24"/>
      <c r="CA23" s="24"/>
      <c r="CB23" s="24"/>
      <c r="CC23" s="24"/>
      <c r="CD23" s="24"/>
      <c r="CE23" s="39">
        <f t="shared" si="0"/>
        <v>190</v>
      </c>
      <c r="CF23" s="39">
        <f t="shared" si="1"/>
        <v>2700</v>
      </c>
      <c r="CG23" s="6"/>
      <c r="CH23" s="6"/>
      <c r="CI23" s="6"/>
      <c r="CJ23" s="6"/>
      <c r="CK23" s="6"/>
      <c r="CL23" s="6"/>
    </row>
    <row r="24" spans="1:90" x14ac:dyDescent="0.45">
      <c r="A24" s="22">
        <v>20</v>
      </c>
      <c r="B24" s="23">
        <v>46049</v>
      </c>
      <c r="C24" s="24">
        <v>5</v>
      </c>
      <c r="D24" s="24">
        <f t="shared" si="2"/>
        <v>70</v>
      </c>
      <c r="E24" s="24">
        <v>5</v>
      </c>
      <c r="F24" s="24">
        <f t="shared" si="3"/>
        <v>70</v>
      </c>
      <c r="G24" s="24">
        <v>25</v>
      </c>
      <c r="H24" s="24">
        <f t="shared" si="4"/>
        <v>600</v>
      </c>
      <c r="I24" s="24"/>
      <c r="J24" s="24">
        <f t="shared" si="5"/>
        <v>0</v>
      </c>
      <c r="K24" s="24"/>
      <c r="L24" s="24">
        <f t="shared" si="6"/>
        <v>0</v>
      </c>
      <c r="M24" s="24">
        <v>15</v>
      </c>
      <c r="N24" s="24">
        <f t="shared" si="7"/>
        <v>210</v>
      </c>
      <c r="O24" s="24"/>
      <c r="P24" s="24">
        <f t="shared" si="8"/>
        <v>0</v>
      </c>
      <c r="Q24" s="24"/>
      <c r="R24" s="24">
        <f t="shared" si="9"/>
        <v>0</v>
      </c>
      <c r="S24" s="24"/>
      <c r="T24" s="24">
        <f t="shared" si="10"/>
        <v>0</v>
      </c>
      <c r="U24" s="24"/>
      <c r="V24" s="24">
        <f t="shared" si="11"/>
        <v>0</v>
      </c>
      <c r="W24" s="24">
        <v>20</v>
      </c>
      <c r="X24" s="24">
        <f t="shared" si="12"/>
        <v>280</v>
      </c>
      <c r="Y24" s="24">
        <v>5</v>
      </c>
      <c r="Z24" s="24">
        <f t="shared" si="13"/>
        <v>70</v>
      </c>
      <c r="AA24" s="24"/>
      <c r="AB24" s="24">
        <f t="shared" si="14"/>
        <v>0</v>
      </c>
      <c r="AC24" s="24"/>
      <c r="AD24" s="24">
        <f t="shared" si="15"/>
        <v>0</v>
      </c>
      <c r="AE24" s="24"/>
      <c r="AF24" s="24">
        <f t="shared" si="16"/>
        <v>0</v>
      </c>
      <c r="AG24" s="24"/>
      <c r="AH24" s="24">
        <f t="shared" si="17"/>
        <v>0</v>
      </c>
      <c r="AI24" s="24"/>
      <c r="AJ24" s="24">
        <f t="shared" si="18"/>
        <v>0</v>
      </c>
      <c r="AK24" s="24"/>
      <c r="AL24" s="24">
        <f t="shared" si="19"/>
        <v>0</v>
      </c>
      <c r="AM24" s="24"/>
      <c r="AN24" s="24">
        <f t="shared" si="20"/>
        <v>0</v>
      </c>
      <c r="AO24" s="24"/>
      <c r="AP24" s="24">
        <f t="shared" si="21"/>
        <v>0</v>
      </c>
      <c r="AQ24" s="24"/>
      <c r="AR24" s="24">
        <f t="shared" si="22"/>
        <v>0</v>
      </c>
      <c r="AS24" s="24"/>
      <c r="AT24" s="24">
        <f t="shared" si="23"/>
        <v>0</v>
      </c>
      <c r="AU24" s="24"/>
      <c r="AV24" s="24">
        <f t="shared" si="24"/>
        <v>0</v>
      </c>
      <c r="AW24" s="24"/>
      <c r="AX24" s="24">
        <f t="shared" si="25"/>
        <v>0</v>
      </c>
      <c r="AY24" s="24"/>
      <c r="AZ24" s="24">
        <f t="shared" si="26"/>
        <v>0</v>
      </c>
      <c r="BA24" s="24"/>
      <c r="BB24" s="24">
        <f t="shared" si="27"/>
        <v>0</v>
      </c>
      <c r="BC24" s="24"/>
      <c r="BD24" s="24">
        <f t="shared" si="28"/>
        <v>0</v>
      </c>
      <c r="BE24" s="24"/>
      <c r="BF24" s="24">
        <f t="shared" si="29"/>
        <v>0</v>
      </c>
      <c r="BG24" s="24"/>
      <c r="BH24" s="24">
        <f t="shared" si="30"/>
        <v>0</v>
      </c>
      <c r="BI24" s="24"/>
      <c r="BJ24" s="24">
        <f t="shared" si="31"/>
        <v>0</v>
      </c>
      <c r="BK24" s="24"/>
      <c r="BL24" s="24">
        <f t="shared" si="32"/>
        <v>0</v>
      </c>
      <c r="BM24" s="24"/>
      <c r="BN24" s="24">
        <f t="shared" si="33"/>
        <v>0</v>
      </c>
      <c r="BO24" s="24"/>
      <c r="BP24" s="24">
        <f t="shared" si="34"/>
        <v>0</v>
      </c>
      <c r="BQ24" s="24"/>
      <c r="BR24" s="24">
        <f t="shared" si="35"/>
        <v>0</v>
      </c>
      <c r="BS24" s="24"/>
      <c r="BT24" s="24">
        <f t="shared" si="36"/>
        <v>0</v>
      </c>
      <c r="BU24" s="24"/>
      <c r="BV24" s="24">
        <f t="shared" si="37"/>
        <v>0</v>
      </c>
      <c r="BW24" s="24"/>
      <c r="BX24" s="24">
        <f t="shared" si="38"/>
        <v>0</v>
      </c>
      <c r="BY24" s="24"/>
      <c r="BZ24" s="24"/>
      <c r="CA24" s="24"/>
      <c r="CB24" s="24"/>
      <c r="CC24" s="24"/>
      <c r="CD24" s="24"/>
      <c r="CE24" s="39">
        <f t="shared" si="0"/>
        <v>75</v>
      </c>
      <c r="CF24" s="39">
        <f t="shared" si="1"/>
        <v>1300</v>
      </c>
      <c r="CG24" s="6"/>
      <c r="CH24" s="6"/>
      <c r="CI24" s="6"/>
      <c r="CJ24" s="6"/>
      <c r="CK24" s="6"/>
      <c r="CL24" s="6"/>
    </row>
    <row r="25" spans="1:90" x14ac:dyDescent="0.45">
      <c r="A25" s="22">
        <v>21</v>
      </c>
      <c r="B25" s="23">
        <v>46050</v>
      </c>
      <c r="C25" s="24"/>
      <c r="D25" s="24">
        <f t="shared" si="2"/>
        <v>0</v>
      </c>
      <c r="E25" s="24">
        <v>5</v>
      </c>
      <c r="F25" s="24">
        <f t="shared" si="3"/>
        <v>70</v>
      </c>
      <c r="G25" s="24">
        <v>25</v>
      </c>
      <c r="H25" s="24">
        <f t="shared" si="4"/>
        <v>600</v>
      </c>
      <c r="I25" s="24"/>
      <c r="J25" s="24">
        <f t="shared" si="5"/>
        <v>0</v>
      </c>
      <c r="K25" s="24"/>
      <c r="L25" s="24">
        <f t="shared" si="6"/>
        <v>0</v>
      </c>
      <c r="M25" s="24">
        <v>35</v>
      </c>
      <c r="N25" s="24">
        <f t="shared" si="7"/>
        <v>490</v>
      </c>
      <c r="O25" s="24"/>
      <c r="P25" s="24">
        <f t="shared" si="8"/>
        <v>0</v>
      </c>
      <c r="Q25" s="24"/>
      <c r="R25" s="24">
        <f t="shared" si="9"/>
        <v>0</v>
      </c>
      <c r="S25" s="24"/>
      <c r="T25" s="24">
        <f t="shared" si="10"/>
        <v>0</v>
      </c>
      <c r="U25" s="24"/>
      <c r="V25" s="24">
        <f t="shared" si="11"/>
        <v>0</v>
      </c>
      <c r="W25" s="24"/>
      <c r="X25" s="24">
        <f t="shared" si="12"/>
        <v>0</v>
      </c>
      <c r="Y25" s="24"/>
      <c r="Z25" s="24">
        <f t="shared" si="13"/>
        <v>0</v>
      </c>
      <c r="AA25" s="24"/>
      <c r="AB25" s="24">
        <f t="shared" si="14"/>
        <v>0</v>
      </c>
      <c r="AC25" s="24"/>
      <c r="AD25" s="24">
        <f t="shared" si="15"/>
        <v>0</v>
      </c>
      <c r="AE25" s="24"/>
      <c r="AF25" s="24">
        <f t="shared" si="16"/>
        <v>0</v>
      </c>
      <c r="AG25" s="24"/>
      <c r="AH25" s="24">
        <f t="shared" si="17"/>
        <v>0</v>
      </c>
      <c r="AI25" s="24"/>
      <c r="AJ25" s="24">
        <f t="shared" si="18"/>
        <v>0</v>
      </c>
      <c r="AK25" s="24"/>
      <c r="AL25" s="24">
        <f t="shared" si="19"/>
        <v>0</v>
      </c>
      <c r="AM25" s="24">
        <v>5</v>
      </c>
      <c r="AN25" s="24">
        <f t="shared" si="20"/>
        <v>60</v>
      </c>
      <c r="AO25" s="24"/>
      <c r="AP25" s="24">
        <f t="shared" si="21"/>
        <v>0</v>
      </c>
      <c r="AQ25" s="24"/>
      <c r="AR25" s="24">
        <f t="shared" si="22"/>
        <v>0</v>
      </c>
      <c r="AS25" s="24"/>
      <c r="AT25" s="24">
        <f t="shared" si="23"/>
        <v>0</v>
      </c>
      <c r="AU25" s="24"/>
      <c r="AV25" s="24">
        <f t="shared" si="24"/>
        <v>0</v>
      </c>
      <c r="AW25" s="24"/>
      <c r="AX25" s="24">
        <f t="shared" si="25"/>
        <v>0</v>
      </c>
      <c r="AY25" s="24"/>
      <c r="AZ25" s="24">
        <f t="shared" si="26"/>
        <v>0</v>
      </c>
      <c r="BA25" s="24"/>
      <c r="BB25" s="24">
        <f t="shared" si="27"/>
        <v>0</v>
      </c>
      <c r="BC25" s="24"/>
      <c r="BD25" s="24">
        <f t="shared" si="28"/>
        <v>0</v>
      </c>
      <c r="BE25" s="24"/>
      <c r="BF25" s="24">
        <f t="shared" si="29"/>
        <v>0</v>
      </c>
      <c r="BG25" s="24"/>
      <c r="BH25" s="24">
        <f t="shared" si="30"/>
        <v>0</v>
      </c>
      <c r="BI25" s="24"/>
      <c r="BJ25" s="24">
        <f t="shared" si="31"/>
        <v>0</v>
      </c>
      <c r="BK25" s="24"/>
      <c r="BL25" s="24">
        <f t="shared" si="32"/>
        <v>0</v>
      </c>
      <c r="BM25" s="24"/>
      <c r="BN25" s="24">
        <f t="shared" si="33"/>
        <v>0</v>
      </c>
      <c r="BO25" s="24"/>
      <c r="BP25" s="24">
        <f t="shared" si="34"/>
        <v>0</v>
      </c>
      <c r="BQ25" s="24"/>
      <c r="BR25" s="24">
        <f t="shared" si="35"/>
        <v>0</v>
      </c>
      <c r="BS25" s="24"/>
      <c r="BT25" s="24">
        <f t="shared" si="36"/>
        <v>0</v>
      </c>
      <c r="BU25" s="24"/>
      <c r="BV25" s="24">
        <f t="shared" si="37"/>
        <v>0</v>
      </c>
      <c r="BW25" s="24"/>
      <c r="BX25" s="24">
        <f t="shared" si="38"/>
        <v>0</v>
      </c>
      <c r="BY25" s="24"/>
      <c r="BZ25" s="24"/>
      <c r="CA25" s="24"/>
      <c r="CB25" s="24"/>
      <c r="CC25" s="24"/>
      <c r="CD25" s="24"/>
      <c r="CE25" s="39">
        <f t="shared" si="0"/>
        <v>70</v>
      </c>
      <c r="CF25" s="39">
        <f t="shared" si="1"/>
        <v>1220</v>
      </c>
      <c r="CG25" s="6"/>
      <c r="CH25" s="6"/>
      <c r="CI25" s="6"/>
      <c r="CJ25" s="6"/>
      <c r="CK25" s="6"/>
      <c r="CL25" s="6"/>
    </row>
    <row r="26" spans="1:90" x14ac:dyDescent="0.45">
      <c r="A26" s="22">
        <v>22</v>
      </c>
      <c r="B26" s="23">
        <v>46051</v>
      </c>
      <c r="C26" s="24"/>
      <c r="D26" s="24">
        <f t="shared" si="2"/>
        <v>0</v>
      </c>
      <c r="E26" s="24">
        <v>20</v>
      </c>
      <c r="F26" s="24">
        <f t="shared" si="3"/>
        <v>280</v>
      </c>
      <c r="G26" s="24">
        <v>20</v>
      </c>
      <c r="H26" s="24">
        <f t="shared" si="4"/>
        <v>480</v>
      </c>
      <c r="I26" s="24"/>
      <c r="J26" s="24">
        <f t="shared" si="5"/>
        <v>0</v>
      </c>
      <c r="K26" s="24"/>
      <c r="L26" s="24">
        <f t="shared" si="6"/>
        <v>0</v>
      </c>
      <c r="M26" s="24">
        <v>25</v>
      </c>
      <c r="N26" s="24">
        <f t="shared" si="7"/>
        <v>350</v>
      </c>
      <c r="O26" s="24"/>
      <c r="P26" s="24">
        <f t="shared" si="8"/>
        <v>0</v>
      </c>
      <c r="Q26" s="24"/>
      <c r="R26" s="24">
        <f t="shared" si="9"/>
        <v>0</v>
      </c>
      <c r="S26" s="24"/>
      <c r="T26" s="24">
        <f t="shared" si="10"/>
        <v>0</v>
      </c>
      <c r="U26" s="24"/>
      <c r="V26" s="24">
        <f t="shared" si="11"/>
        <v>0</v>
      </c>
      <c r="W26" s="24">
        <v>5</v>
      </c>
      <c r="X26" s="24">
        <f t="shared" si="12"/>
        <v>70</v>
      </c>
      <c r="Y26" s="24"/>
      <c r="Z26" s="24">
        <f t="shared" si="13"/>
        <v>0</v>
      </c>
      <c r="AA26" s="24"/>
      <c r="AB26" s="24">
        <f t="shared" si="14"/>
        <v>0</v>
      </c>
      <c r="AC26" s="24"/>
      <c r="AD26" s="24">
        <f t="shared" si="15"/>
        <v>0</v>
      </c>
      <c r="AE26" s="24"/>
      <c r="AF26" s="24">
        <f t="shared" si="16"/>
        <v>0</v>
      </c>
      <c r="AG26" s="24"/>
      <c r="AH26" s="24">
        <f t="shared" si="17"/>
        <v>0</v>
      </c>
      <c r="AI26" s="24"/>
      <c r="AJ26" s="24">
        <f t="shared" si="18"/>
        <v>0</v>
      </c>
      <c r="AK26" s="24"/>
      <c r="AL26" s="24">
        <f t="shared" si="19"/>
        <v>0</v>
      </c>
      <c r="AM26" s="24">
        <v>10</v>
      </c>
      <c r="AN26" s="24">
        <f t="shared" si="20"/>
        <v>120</v>
      </c>
      <c r="AO26" s="24"/>
      <c r="AP26" s="24">
        <f t="shared" si="21"/>
        <v>0</v>
      </c>
      <c r="AQ26" s="24"/>
      <c r="AR26" s="24">
        <f t="shared" si="22"/>
        <v>0</v>
      </c>
      <c r="AS26" s="24"/>
      <c r="AT26" s="24">
        <f t="shared" si="23"/>
        <v>0</v>
      </c>
      <c r="AU26" s="24"/>
      <c r="AV26" s="24">
        <f t="shared" si="24"/>
        <v>0</v>
      </c>
      <c r="AW26" s="24"/>
      <c r="AX26" s="24">
        <f t="shared" si="25"/>
        <v>0</v>
      </c>
      <c r="AY26" s="24"/>
      <c r="AZ26" s="24">
        <f t="shared" si="26"/>
        <v>0</v>
      </c>
      <c r="BA26" s="24"/>
      <c r="BB26" s="24">
        <f t="shared" si="27"/>
        <v>0</v>
      </c>
      <c r="BC26" s="24"/>
      <c r="BD26" s="24">
        <f t="shared" si="28"/>
        <v>0</v>
      </c>
      <c r="BE26" s="24"/>
      <c r="BF26" s="24">
        <f t="shared" si="29"/>
        <v>0</v>
      </c>
      <c r="BG26" s="24"/>
      <c r="BH26" s="24">
        <f t="shared" si="30"/>
        <v>0</v>
      </c>
      <c r="BI26" s="24"/>
      <c r="BJ26" s="24">
        <f t="shared" si="31"/>
        <v>0</v>
      </c>
      <c r="BK26" s="24"/>
      <c r="BL26" s="24">
        <f t="shared" si="32"/>
        <v>0</v>
      </c>
      <c r="BM26" s="24"/>
      <c r="BN26" s="24">
        <f t="shared" si="33"/>
        <v>0</v>
      </c>
      <c r="BO26" s="24"/>
      <c r="BP26" s="24">
        <f t="shared" si="34"/>
        <v>0</v>
      </c>
      <c r="BQ26" s="24"/>
      <c r="BR26" s="24">
        <f t="shared" si="35"/>
        <v>0</v>
      </c>
      <c r="BS26" s="24"/>
      <c r="BT26" s="24">
        <f t="shared" si="36"/>
        <v>0</v>
      </c>
      <c r="BU26" s="24"/>
      <c r="BV26" s="24">
        <f t="shared" si="37"/>
        <v>0</v>
      </c>
      <c r="BW26" s="24"/>
      <c r="BX26" s="24">
        <f t="shared" si="38"/>
        <v>0</v>
      </c>
      <c r="BY26" s="24"/>
      <c r="BZ26" s="24"/>
      <c r="CA26" s="24"/>
      <c r="CB26" s="24"/>
      <c r="CC26" s="24"/>
      <c r="CD26" s="24"/>
      <c r="CE26" s="39">
        <f t="shared" si="0"/>
        <v>80</v>
      </c>
      <c r="CF26" s="39">
        <f t="shared" si="1"/>
        <v>1300</v>
      </c>
      <c r="CG26" s="6"/>
      <c r="CH26" s="6"/>
      <c r="CI26" s="6"/>
      <c r="CJ26" s="6"/>
      <c r="CK26" s="6"/>
      <c r="CL26" s="6"/>
    </row>
    <row r="27" spans="1:90" x14ac:dyDescent="0.45">
      <c r="A27" s="22">
        <v>23</v>
      </c>
      <c r="B27" s="23">
        <v>46052</v>
      </c>
      <c r="C27" s="24">
        <v>15</v>
      </c>
      <c r="D27" s="24">
        <f t="shared" si="2"/>
        <v>210</v>
      </c>
      <c r="E27" s="24"/>
      <c r="F27" s="24">
        <f t="shared" si="3"/>
        <v>0</v>
      </c>
      <c r="G27" s="24">
        <v>15</v>
      </c>
      <c r="H27" s="24">
        <f t="shared" si="4"/>
        <v>360</v>
      </c>
      <c r="I27" s="24"/>
      <c r="J27" s="24">
        <f t="shared" si="5"/>
        <v>0</v>
      </c>
      <c r="K27" s="24"/>
      <c r="L27" s="24">
        <f t="shared" si="6"/>
        <v>0</v>
      </c>
      <c r="M27" s="24">
        <v>25</v>
      </c>
      <c r="N27" s="24">
        <f t="shared" si="7"/>
        <v>350</v>
      </c>
      <c r="O27" s="24"/>
      <c r="P27" s="24">
        <f t="shared" si="8"/>
        <v>0</v>
      </c>
      <c r="Q27" s="24"/>
      <c r="R27" s="24">
        <f t="shared" si="9"/>
        <v>0</v>
      </c>
      <c r="S27" s="24"/>
      <c r="T27" s="24">
        <f t="shared" si="10"/>
        <v>0</v>
      </c>
      <c r="U27" s="24"/>
      <c r="V27" s="24">
        <f t="shared" si="11"/>
        <v>0</v>
      </c>
      <c r="W27" s="24">
        <v>5</v>
      </c>
      <c r="X27" s="24">
        <f t="shared" si="12"/>
        <v>70</v>
      </c>
      <c r="Y27" s="24">
        <v>5</v>
      </c>
      <c r="Z27" s="24">
        <f t="shared" si="13"/>
        <v>70</v>
      </c>
      <c r="AA27" s="24"/>
      <c r="AB27" s="24">
        <f t="shared" si="14"/>
        <v>0</v>
      </c>
      <c r="AC27" s="24"/>
      <c r="AD27" s="24">
        <f t="shared" si="15"/>
        <v>0</v>
      </c>
      <c r="AE27" s="24"/>
      <c r="AF27" s="24">
        <f t="shared" si="16"/>
        <v>0</v>
      </c>
      <c r="AG27" s="24"/>
      <c r="AH27" s="24">
        <f t="shared" si="17"/>
        <v>0</v>
      </c>
      <c r="AI27" s="24"/>
      <c r="AJ27" s="24">
        <f t="shared" si="18"/>
        <v>0</v>
      </c>
      <c r="AK27" s="24"/>
      <c r="AL27" s="24">
        <f t="shared" si="19"/>
        <v>0</v>
      </c>
      <c r="AM27" s="24">
        <v>15</v>
      </c>
      <c r="AN27" s="24">
        <f t="shared" si="20"/>
        <v>180</v>
      </c>
      <c r="AO27" s="24"/>
      <c r="AP27" s="24">
        <f t="shared" si="21"/>
        <v>0</v>
      </c>
      <c r="AQ27" s="24"/>
      <c r="AR27" s="24">
        <f t="shared" si="22"/>
        <v>0</v>
      </c>
      <c r="AS27" s="24"/>
      <c r="AT27" s="24">
        <f t="shared" si="23"/>
        <v>0</v>
      </c>
      <c r="AU27" s="24"/>
      <c r="AV27" s="24">
        <f t="shared" si="24"/>
        <v>0</v>
      </c>
      <c r="AW27" s="24"/>
      <c r="AX27" s="24">
        <f t="shared" si="25"/>
        <v>0</v>
      </c>
      <c r="AY27" s="24"/>
      <c r="AZ27" s="24">
        <f t="shared" si="26"/>
        <v>0</v>
      </c>
      <c r="BA27" s="24"/>
      <c r="BB27" s="24">
        <f t="shared" si="27"/>
        <v>0</v>
      </c>
      <c r="BC27" s="24"/>
      <c r="BD27" s="24">
        <f t="shared" si="28"/>
        <v>0</v>
      </c>
      <c r="BE27" s="24"/>
      <c r="BF27" s="24">
        <f t="shared" si="29"/>
        <v>0</v>
      </c>
      <c r="BG27" s="24"/>
      <c r="BH27" s="24">
        <f t="shared" si="30"/>
        <v>0</v>
      </c>
      <c r="BI27" s="24"/>
      <c r="BJ27" s="24">
        <f t="shared" si="31"/>
        <v>0</v>
      </c>
      <c r="BK27" s="24"/>
      <c r="BL27" s="24">
        <f t="shared" si="32"/>
        <v>0</v>
      </c>
      <c r="BM27" s="24"/>
      <c r="BN27" s="24">
        <f t="shared" si="33"/>
        <v>0</v>
      </c>
      <c r="BO27" s="24"/>
      <c r="BP27" s="24">
        <f t="shared" si="34"/>
        <v>0</v>
      </c>
      <c r="BQ27" s="24"/>
      <c r="BR27" s="24">
        <f t="shared" si="35"/>
        <v>0</v>
      </c>
      <c r="BS27" s="24"/>
      <c r="BT27" s="24">
        <f t="shared" si="36"/>
        <v>0</v>
      </c>
      <c r="BU27" s="24"/>
      <c r="BV27" s="24">
        <f t="shared" si="37"/>
        <v>0</v>
      </c>
      <c r="BW27" s="24"/>
      <c r="BX27" s="24">
        <f t="shared" si="38"/>
        <v>0</v>
      </c>
      <c r="BY27" s="24"/>
      <c r="BZ27" s="24"/>
      <c r="CA27" s="24"/>
      <c r="CB27" s="24"/>
      <c r="CC27" s="24"/>
      <c r="CD27" s="24"/>
      <c r="CE27" s="39">
        <f t="shared" si="0"/>
        <v>80</v>
      </c>
      <c r="CF27" s="39">
        <f t="shared" si="1"/>
        <v>1240</v>
      </c>
      <c r="CG27" s="6"/>
      <c r="CH27" s="6"/>
      <c r="CI27" s="6"/>
      <c r="CJ27" s="6"/>
      <c r="CK27" s="6"/>
      <c r="CL27" s="6"/>
    </row>
    <row r="28" spans="1:90" x14ac:dyDescent="0.45">
      <c r="A28" s="22">
        <v>24</v>
      </c>
      <c r="B28" s="23">
        <v>46053</v>
      </c>
      <c r="C28" s="24">
        <v>20</v>
      </c>
      <c r="D28" s="24">
        <f t="shared" si="2"/>
        <v>280</v>
      </c>
      <c r="E28" s="24">
        <v>10</v>
      </c>
      <c r="F28" s="24">
        <f t="shared" si="3"/>
        <v>140</v>
      </c>
      <c r="G28" s="24">
        <v>15</v>
      </c>
      <c r="H28" s="24">
        <f t="shared" si="4"/>
        <v>360</v>
      </c>
      <c r="I28" s="24"/>
      <c r="J28" s="24">
        <f t="shared" si="5"/>
        <v>0</v>
      </c>
      <c r="K28" s="24"/>
      <c r="L28" s="24">
        <f t="shared" si="6"/>
        <v>0</v>
      </c>
      <c r="M28" s="24">
        <v>30</v>
      </c>
      <c r="N28" s="24">
        <f t="shared" si="7"/>
        <v>420</v>
      </c>
      <c r="O28" s="24"/>
      <c r="P28" s="24">
        <f t="shared" si="8"/>
        <v>0</v>
      </c>
      <c r="Q28" s="24"/>
      <c r="R28" s="24">
        <f t="shared" si="9"/>
        <v>0</v>
      </c>
      <c r="S28" s="24"/>
      <c r="T28" s="24">
        <f t="shared" si="10"/>
        <v>0</v>
      </c>
      <c r="U28" s="24"/>
      <c r="V28" s="24">
        <f t="shared" si="11"/>
        <v>0</v>
      </c>
      <c r="W28" s="24"/>
      <c r="X28" s="24">
        <f t="shared" si="12"/>
        <v>0</v>
      </c>
      <c r="Y28" s="24">
        <v>5</v>
      </c>
      <c r="Z28" s="24">
        <f t="shared" si="13"/>
        <v>70</v>
      </c>
      <c r="AA28" s="24"/>
      <c r="AB28" s="24">
        <f t="shared" si="14"/>
        <v>0</v>
      </c>
      <c r="AC28" s="24"/>
      <c r="AD28" s="24">
        <f t="shared" si="15"/>
        <v>0</v>
      </c>
      <c r="AE28" s="24"/>
      <c r="AF28" s="24">
        <f t="shared" si="16"/>
        <v>0</v>
      </c>
      <c r="AG28" s="24"/>
      <c r="AH28" s="24">
        <f t="shared" si="17"/>
        <v>0</v>
      </c>
      <c r="AI28" s="24"/>
      <c r="AJ28" s="24">
        <f t="shared" si="18"/>
        <v>0</v>
      </c>
      <c r="AK28" s="24"/>
      <c r="AL28" s="24">
        <f t="shared" si="19"/>
        <v>0</v>
      </c>
      <c r="AM28" s="24">
        <v>5</v>
      </c>
      <c r="AN28" s="24">
        <f t="shared" si="20"/>
        <v>60</v>
      </c>
      <c r="AO28" s="24"/>
      <c r="AP28" s="24">
        <f t="shared" si="21"/>
        <v>0</v>
      </c>
      <c r="AQ28" s="24"/>
      <c r="AR28" s="24">
        <f t="shared" si="22"/>
        <v>0</v>
      </c>
      <c r="AS28" s="24"/>
      <c r="AT28" s="24">
        <f t="shared" si="23"/>
        <v>0</v>
      </c>
      <c r="AU28" s="24"/>
      <c r="AV28" s="24">
        <f t="shared" si="24"/>
        <v>0</v>
      </c>
      <c r="AW28" s="24"/>
      <c r="AX28" s="24">
        <f t="shared" si="25"/>
        <v>0</v>
      </c>
      <c r="AY28" s="24"/>
      <c r="AZ28" s="24">
        <f t="shared" si="26"/>
        <v>0</v>
      </c>
      <c r="BA28" s="24"/>
      <c r="BB28" s="24">
        <f t="shared" si="27"/>
        <v>0</v>
      </c>
      <c r="BC28" s="24"/>
      <c r="BD28" s="24">
        <f t="shared" si="28"/>
        <v>0</v>
      </c>
      <c r="BE28" s="24"/>
      <c r="BF28" s="24">
        <f t="shared" si="29"/>
        <v>0</v>
      </c>
      <c r="BG28" s="24"/>
      <c r="BH28" s="24">
        <f t="shared" si="30"/>
        <v>0</v>
      </c>
      <c r="BI28" s="24"/>
      <c r="BJ28" s="24">
        <f t="shared" si="31"/>
        <v>0</v>
      </c>
      <c r="BK28" s="24"/>
      <c r="BL28" s="24">
        <f t="shared" si="32"/>
        <v>0</v>
      </c>
      <c r="BM28" s="24"/>
      <c r="BN28" s="24">
        <f t="shared" si="33"/>
        <v>0</v>
      </c>
      <c r="BO28" s="24"/>
      <c r="BP28" s="24">
        <f t="shared" si="34"/>
        <v>0</v>
      </c>
      <c r="BQ28" s="24"/>
      <c r="BR28" s="24">
        <f t="shared" si="35"/>
        <v>0</v>
      </c>
      <c r="BS28" s="24"/>
      <c r="BT28" s="24">
        <f t="shared" si="36"/>
        <v>0</v>
      </c>
      <c r="BU28" s="24"/>
      <c r="BV28" s="24">
        <f t="shared" si="37"/>
        <v>0</v>
      </c>
      <c r="BW28" s="24"/>
      <c r="BX28" s="24">
        <f t="shared" si="38"/>
        <v>0</v>
      </c>
      <c r="BY28" s="24"/>
      <c r="BZ28" s="24"/>
      <c r="CA28" s="24"/>
      <c r="CB28" s="24"/>
      <c r="CC28" s="24"/>
      <c r="CD28" s="24"/>
      <c r="CE28" s="39">
        <f t="shared" si="0"/>
        <v>85</v>
      </c>
      <c r="CF28" s="39">
        <f t="shared" si="1"/>
        <v>1330</v>
      </c>
      <c r="CG28" s="6"/>
      <c r="CH28" s="6"/>
      <c r="CI28" s="6"/>
      <c r="CJ28" s="6"/>
      <c r="CK28" s="6"/>
      <c r="CL28" s="6"/>
    </row>
    <row r="29" spans="1:90" x14ac:dyDescent="0.45">
      <c r="A29" s="22">
        <v>25</v>
      </c>
      <c r="B29" s="23"/>
      <c r="C29" s="24"/>
      <c r="D29" s="24">
        <f t="shared" si="2"/>
        <v>0</v>
      </c>
      <c r="E29" s="24"/>
      <c r="F29" s="24">
        <f t="shared" si="3"/>
        <v>0</v>
      </c>
      <c r="G29" s="24"/>
      <c r="H29" s="24">
        <f t="shared" si="4"/>
        <v>0</v>
      </c>
      <c r="I29" s="24"/>
      <c r="J29" s="24">
        <f t="shared" si="5"/>
        <v>0</v>
      </c>
      <c r="K29" s="24"/>
      <c r="L29" s="24">
        <f t="shared" si="6"/>
        <v>0</v>
      </c>
      <c r="M29" s="24"/>
      <c r="N29" s="24">
        <f t="shared" si="7"/>
        <v>0</v>
      </c>
      <c r="O29" s="24"/>
      <c r="P29" s="24">
        <f t="shared" si="8"/>
        <v>0</v>
      </c>
      <c r="Q29" s="24"/>
      <c r="R29" s="24">
        <f t="shared" si="9"/>
        <v>0</v>
      </c>
      <c r="S29" s="24"/>
      <c r="T29" s="24">
        <f t="shared" si="10"/>
        <v>0</v>
      </c>
      <c r="U29" s="24"/>
      <c r="V29" s="24">
        <f t="shared" si="11"/>
        <v>0</v>
      </c>
      <c r="W29" s="24"/>
      <c r="X29" s="24">
        <f t="shared" si="12"/>
        <v>0</v>
      </c>
      <c r="Y29" s="24"/>
      <c r="Z29" s="24">
        <f t="shared" si="13"/>
        <v>0</v>
      </c>
      <c r="AA29" s="24"/>
      <c r="AB29" s="24">
        <f t="shared" si="14"/>
        <v>0</v>
      </c>
      <c r="AC29" s="24"/>
      <c r="AD29" s="24">
        <f t="shared" si="15"/>
        <v>0</v>
      </c>
      <c r="AE29" s="24"/>
      <c r="AF29" s="24">
        <f t="shared" si="16"/>
        <v>0</v>
      </c>
      <c r="AG29" s="24"/>
      <c r="AH29" s="24">
        <f t="shared" si="17"/>
        <v>0</v>
      </c>
      <c r="AI29" s="24"/>
      <c r="AJ29" s="24">
        <f t="shared" si="18"/>
        <v>0</v>
      </c>
      <c r="AK29" s="24"/>
      <c r="AL29" s="24">
        <f t="shared" si="19"/>
        <v>0</v>
      </c>
      <c r="AM29" s="24"/>
      <c r="AN29" s="24">
        <f t="shared" si="20"/>
        <v>0</v>
      </c>
      <c r="AO29" s="24"/>
      <c r="AP29" s="24">
        <f t="shared" si="21"/>
        <v>0</v>
      </c>
      <c r="AQ29" s="24"/>
      <c r="AR29" s="24">
        <f t="shared" si="22"/>
        <v>0</v>
      </c>
      <c r="AS29" s="24"/>
      <c r="AT29" s="24">
        <f t="shared" si="23"/>
        <v>0</v>
      </c>
      <c r="AU29" s="24"/>
      <c r="AV29" s="24">
        <f t="shared" si="24"/>
        <v>0</v>
      </c>
      <c r="AW29" s="24"/>
      <c r="AX29" s="24">
        <f t="shared" si="25"/>
        <v>0</v>
      </c>
      <c r="AY29" s="24"/>
      <c r="AZ29" s="24">
        <f t="shared" si="26"/>
        <v>0</v>
      </c>
      <c r="BA29" s="24"/>
      <c r="BB29" s="24">
        <f t="shared" si="27"/>
        <v>0</v>
      </c>
      <c r="BC29" s="24"/>
      <c r="BD29" s="24">
        <f t="shared" si="28"/>
        <v>0</v>
      </c>
      <c r="BE29" s="24"/>
      <c r="BF29" s="24">
        <f t="shared" si="29"/>
        <v>0</v>
      </c>
      <c r="BG29" s="24"/>
      <c r="BH29" s="24">
        <f t="shared" si="30"/>
        <v>0</v>
      </c>
      <c r="BI29" s="24"/>
      <c r="BJ29" s="24">
        <f t="shared" si="31"/>
        <v>0</v>
      </c>
      <c r="BK29" s="24"/>
      <c r="BL29" s="24">
        <f t="shared" si="32"/>
        <v>0</v>
      </c>
      <c r="BM29" s="24"/>
      <c r="BN29" s="24">
        <f t="shared" si="33"/>
        <v>0</v>
      </c>
      <c r="BO29" s="24"/>
      <c r="BP29" s="24">
        <f t="shared" si="34"/>
        <v>0</v>
      </c>
      <c r="BQ29" s="24"/>
      <c r="BR29" s="24">
        <f t="shared" si="35"/>
        <v>0</v>
      </c>
      <c r="BS29" s="24"/>
      <c r="BT29" s="24">
        <f t="shared" si="36"/>
        <v>0</v>
      </c>
      <c r="BU29" s="24"/>
      <c r="BV29" s="24">
        <f t="shared" si="37"/>
        <v>0</v>
      </c>
      <c r="BW29" s="24"/>
      <c r="BX29" s="24">
        <f t="shared" si="38"/>
        <v>0</v>
      </c>
      <c r="BY29" s="24"/>
      <c r="BZ29" s="24"/>
      <c r="CA29" s="24"/>
      <c r="CB29" s="24"/>
      <c r="CC29" s="24"/>
      <c r="CD29" s="24"/>
      <c r="CE29" s="39">
        <f t="shared" si="0"/>
        <v>0</v>
      </c>
      <c r="CF29" s="39">
        <f t="shared" si="1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26</v>
      </c>
      <c r="B30" s="23"/>
      <c r="C30" s="24"/>
      <c r="D30" s="24">
        <f t="shared" si="2"/>
        <v>0</v>
      </c>
      <c r="E30" s="24"/>
      <c r="F30" s="24">
        <f t="shared" si="3"/>
        <v>0</v>
      </c>
      <c r="G30" s="24"/>
      <c r="H30" s="24">
        <f t="shared" si="4"/>
        <v>0</v>
      </c>
      <c r="I30" s="24"/>
      <c r="J30" s="24">
        <f t="shared" si="5"/>
        <v>0</v>
      </c>
      <c r="K30" s="24"/>
      <c r="L30" s="24">
        <f t="shared" si="6"/>
        <v>0</v>
      </c>
      <c r="M30" s="24"/>
      <c r="N30" s="24">
        <f t="shared" si="7"/>
        <v>0</v>
      </c>
      <c r="O30" s="24"/>
      <c r="P30" s="24">
        <f t="shared" si="8"/>
        <v>0</v>
      </c>
      <c r="Q30" s="24"/>
      <c r="R30" s="24">
        <f t="shared" si="9"/>
        <v>0</v>
      </c>
      <c r="S30" s="24"/>
      <c r="T30" s="24">
        <f t="shared" si="10"/>
        <v>0</v>
      </c>
      <c r="U30" s="24"/>
      <c r="V30" s="24">
        <f t="shared" si="11"/>
        <v>0</v>
      </c>
      <c r="W30" s="24"/>
      <c r="X30" s="24">
        <f t="shared" si="12"/>
        <v>0</v>
      </c>
      <c r="Y30" s="24"/>
      <c r="Z30" s="24">
        <f t="shared" si="13"/>
        <v>0</v>
      </c>
      <c r="AA30" s="24"/>
      <c r="AB30" s="24">
        <f t="shared" si="14"/>
        <v>0</v>
      </c>
      <c r="AC30" s="24"/>
      <c r="AD30" s="24">
        <f t="shared" si="15"/>
        <v>0</v>
      </c>
      <c r="AE30" s="24"/>
      <c r="AF30" s="24">
        <f t="shared" si="16"/>
        <v>0</v>
      </c>
      <c r="AG30" s="24"/>
      <c r="AH30" s="24">
        <f t="shared" si="17"/>
        <v>0</v>
      </c>
      <c r="AI30" s="24"/>
      <c r="AJ30" s="24">
        <f t="shared" si="18"/>
        <v>0</v>
      </c>
      <c r="AK30" s="24"/>
      <c r="AL30" s="24">
        <f t="shared" si="19"/>
        <v>0</v>
      </c>
      <c r="AM30" s="24"/>
      <c r="AN30" s="24">
        <f t="shared" si="20"/>
        <v>0</v>
      </c>
      <c r="AO30" s="24"/>
      <c r="AP30" s="24">
        <f t="shared" si="21"/>
        <v>0</v>
      </c>
      <c r="AQ30" s="24"/>
      <c r="AR30" s="24">
        <f t="shared" si="22"/>
        <v>0</v>
      </c>
      <c r="AS30" s="24"/>
      <c r="AT30" s="24">
        <f t="shared" si="23"/>
        <v>0</v>
      </c>
      <c r="AU30" s="24"/>
      <c r="AV30" s="24">
        <f t="shared" si="24"/>
        <v>0</v>
      </c>
      <c r="AW30" s="24"/>
      <c r="AX30" s="24">
        <f t="shared" si="25"/>
        <v>0</v>
      </c>
      <c r="AY30" s="24"/>
      <c r="AZ30" s="24">
        <f t="shared" si="26"/>
        <v>0</v>
      </c>
      <c r="BA30" s="24"/>
      <c r="BB30" s="24">
        <f t="shared" si="27"/>
        <v>0</v>
      </c>
      <c r="BC30" s="24"/>
      <c r="BD30" s="24">
        <f t="shared" si="28"/>
        <v>0</v>
      </c>
      <c r="BE30" s="24"/>
      <c r="BF30" s="24">
        <f t="shared" si="29"/>
        <v>0</v>
      </c>
      <c r="BG30" s="24"/>
      <c r="BH30" s="24">
        <f t="shared" si="30"/>
        <v>0</v>
      </c>
      <c r="BI30" s="24"/>
      <c r="BJ30" s="24">
        <f t="shared" si="31"/>
        <v>0</v>
      </c>
      <c r="BK30" s="24"/>
      <c r="BL30" s="24">
        <f t="shared" si="32"/>
        <v>0</v>
      </c>
      <c r="BM30" s="24"/>
      <c r="BN30" s="24">
        <f t="shared" si="33"/>
        <v>0</v>
      </c>
      <c r="BO30" s="24"/>
      <c r="BP30" s="24">
        <f t="shared" si="34"/>
        <v>0</v>
      </c>
      <c r="BQ30" s="24"/>
      <c r="BR30" s="24">
        <f t="shared" si="35"/>
        <v>0</v>
      </c>
      <c r="BS30" s="24"/>
      <c r="BT30" s="24">
        <f t="shared" si="36"/>
        <v>0</v>
      </c>
      <c r="BU30" s="24"/>
      <c r="BV30" s="24">
        <f t="shared" si="37"/>
        <v>0</v>
      </c>
      <c r="BW30" s="24"/>
      <c r="BX30" s="24">
        <f t="shared" si="38"/>
        <v>0</v>
      </c>
      <c r="BY30" s="24"/>
      <c r="BZ30" s="24"/>
      <c r="CA30" s="24"/>
      <c r="CB30" s="24"/>
      <c r="CC30" s="24"/>
      <c r="CD30" s="24"/>
      <c r="CE30" s="39">
        <f t="shared" si="0"/>
        <v>0</v>
      </c>
      <c r="CF30" s="39">
        <f t="shared" si="1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27</v>
      </c>
      <c r="B31" s="23"/>
      <c r="C31" s="24"/>
      <c r="D31" s="24">
        <f t="shared" si="2"/>
        <v>0</v>
      </c>
      <c r="E31" s="24"/>
      <c r="F31" s="24">
        <f t="shared" si="3"/>
        <v>0</v>
      </c>
      <c r="G31" s="24"/>
      <c r="H31" s="24">
        <f t="shared" si="4"/>
        <v>0</v>
      </c>
      <c r="I31" s="24"/>
      <c r="J31" s="24">
        <f t="shared" si="5"/>
        <v>0</v>
      </c>
      <c r="K31" s="24"/>
      <c r="L31" s="24">
        <f t="shared" si="6"/>
        <v>0</v>
      </c>
      <c r="M31" s="24"/>
      <c r="N31" s="24">
        <f t="shared" si="7"/>
        <v>0</v>
      </c>
      <c r="O31" s="24"/>
      <c r="P31" s="24">
        <f t="shared" si="8"/>
        <v>0</v>
      </c>
      <c r="Q31" s="24"/>
      <c r="R31" s="24">
        <f t="shared" si="9"/>
        <v>0</v>
      </c>
      <c r="S31" s="24"/>
      <c r="T31" s="24">
        <f t="shared" si="10"/>
        <v>0</v>
      </c>
      <c r="U31" s="24"/>
      <c r="V31" s="24">
        <f t="shared" si="11"/>
        <v>0</v>
      </c>
      <c r="W31" s="24"/>
      <c r="X31" s="24">
        <f t="shared" si="12"/>
        <v>0</v>
      </c>
      <c r="Y31" s="24"/>
      <c r="Z31" s="24">
        <f t="shared" si="13"/>
        <v>0</v>
      </c>
      <c r="AA31" s="24"/>
      <c r="AB31" s="24">
        <f t="shared" si="14"/>
        <v>0</v>
      </c>
      <c r="AC31" s="24"/>
      <c r="AD31" s="24">
        <f t="shared" si="15"/>
        <v>0</v>
      </c>
      <c r="AE31" s="24"/>
      <c r="AF31" s="24">
        <f t="shared" si="16"/>
        <v>0</v>
      </c>
      <c r="AG31" s="24"/>
      <c r="AH31" s="24">
        <f t="shared" si="17"/>
        <v>0</v>
      </c>
      <c r="AI31" s="24"/>
      <c r="AJ31" s="24">
        <f t="shared" si="18"/>
        <v>0</v>
      </c>
      <c r="AK31" s="24"/>
      <c r="AL31" s="24">
        <f t="shared" si="19"/>
        <v>0</v>
      </c>
      <c r="AM31" s="24"/>
      <c r="AN31" s="24">
        <f t="shared" si="20"/>
        <v>0</v>
      </c>
      <c r="AO31" s="24"/>
      <c r="AP31" s="24">
        <f t="shared" si="21"/>
        <v>0</v>
      </c>
      <c r="AQ31" s="24"/>
      <c r="AR31" s="24">
        <f t="shared" si="22"/>
        <v>0</v>
      </c>
      <c r="AS31" s="24"/>
      <c r="AT31" s="24">
        <f t="shared" si="23"/>
        <v>0</v>
      </c>
      <c r="AU31" s="24"/>
      <c r="AV31" s="24">
        <f t="shared" si="24"/>
        <v>0</v>
      </c>
      <c r="AW31" s="24"/>
      <c r="AX31" s="24">
        <f t="shared" si="25"/>
        <v>0</v>
      </c>
      <c r="AY31" s="24"/>
      <c r="AZ31" s="24">
        <f t="shared" si="26"/>
        <v>0</v>
      </c>
      <c r="BA31" s="24"/>
      <c r="BB31" s="24">
        <f t="shared" si="27"/>
        <v>0</v>
      </c>
      <c r="BC31" s="24"/>
      <c r="BD31" s="24">
        <f t="shared" si="28"/>
        <v>0</v>
      </c>
      <c r="BE31" s="24"/>
      <c r="BF31" s="24">
        <f t="shared" si="29"/>
        <v>0</v>
      </c>
      <c r="BG31" s="24"/>
      <c r="BH31" s="24">
        <f t="shared" si="30"/>
        <v>0</v>
      </c>
      <c r="BI31" s="24"/>
      <c r="BJ31" s="24">
        <f t="shared" si="31"/>
        <v>0</v>
      </c>
      <c r="BK31" s="24"/>
      <c r="BL31" s="24">
        <f t="shared" si="32"/>
        <v>0</v>
      </c>
      <c r="BM31" s="24"/>
      <c r="BN31" s="24">
        <f t="shared" si="33"/>
        <v>0</v>
      </c>
      <c r="BO31" s="24"/>
      <c r="BP31" s="24">
        <f t="shared" si="34"/>
        <v>0</v>
      </c>
      <c r="BQ31" s="24"/>
      <c r="BR31" s="24">
        <f t="shared" si="35"/>
        <v>0</v>
      </c>
      <c r="BS31" s="24"/>
      <c r="BT31" s="24">
        <f t="shared" si="36"/>
        <v>0</v>
      </c>
      <c r="BU31" s="24"/>
      <c r="BV31" s="24">
        <f t="shared" si="37"/>
        <v>0</v>
      </c>
      <c r="BW31" s="24"/>
      <c r="BX31" s="24">
        <f t="shared" si="38"/>
        <v>0</v>
      </c>
      <c r="BY31" s="24"/>
      <c r="BZ31" s="24"/>
      <c r="CA31" s="24"/>
      <c r="CB31" s="24"/>
      <c r="CC31" s="24"/>
      <c r="CD31" s="24"/>
      <c r="CE31" s="39">
        <f t="shared" si="0"/>
        <v>0</v>
      </c>
      <c r="CF31" s="39">
        <f t="shared" si="1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28</v>
      </c>
      <c r="B32" s="23"/>
      <c r="C32" s="24"/>
      <c r="D32" s="24">
        <f t="shared" si="2"/>
        <v>0</v>
      </c>
      <c r="E32" s="24"/>
      <c r="F32" s="24">
        <f t="shared" si="3"/>
        <v>0</v>
      </c>
      <c r="G32" s="24"/>
      <c r="H32" s="24">
        <f t="shared" si="4"/>
        <v>0</v>
      </c>
      <c r="I32" s="24"/>
      <c r="J32" s="24">
        <f t="shared" si="5"/>
        <v>0</v>
      </c>
      <c r="K32" s="24"/>
      <c r="L32" s="24">
        <f t="shared" si="6"/>
        <v>0</v>
      </c>
      <c r="M32" s="24"/>
      <c r="N32" s="24">
        <f t="shared" si="7"/>
        <v>0</v>
      </c>
      <c r="O32" s="24"/>
      <c r="P32" s="24">
        <f t="shared" si="8"/>
        <v>0</v>
      </c>
      <c r="Q32" s="24"/>
      <c r="R32" s="24">
        <f t="shared" si="9"/>
        <v>0</v>
      </c>
      <c r="S32" s="24"/>
      <c r="T32" s="24">
        <f t="shared" si="10"/>
        <v>0</v>
      </c>
      <c r="U32" s="24"/>
      <c r="V32" s="24">
        <f t="shared" si="11"/>
        <v>0</v>
      </c>
      <c r="W32" s="24"/>
      <c r="X32" s="24">
        <f t="shared" si="12"/>
        <v>0</v>
      </c>
      <c r="Y32" s="24"/>
      <c r="Z32" s="24">
        <f t="shared" si="13"/>
        <v>0</v>
      </c>
      <c r="AA32" s="24"/>
      <c r="AB32" s="24">
        <f t="shared" si="14"/>
        <v>0</v>
      </c>
      <c r="AC32" s="24"/>
      <c r="AD32" s="24">
        <f t="shared" si="15"/>
        <v>0</v>
      </c>
      <c r="AE32" s="24"/>
      <c r="AF32" s="24">
        <f t="shared" si="16"/>
        <v>0</v>
      </c>
      <c r="AG32" s="24"/>
      <c r="AH32" s="24">
        <f t="shared" si="17"/>
        <v>0</v>
      </c>
      <c r="AI32" s="24"/>
      <c r="AJ32" s="24">
        <f t="shared" si="18"/>
        <v>0</v>
      </c>
      <c r="AK32" s="24"/>
      <c r="AL32" s="24">
        <f t="shared" si="19"/>
        <v>0</v>
      </c>
      <c r="AM32" s="24"/>
      <c r="AN32" s="24">
        <f t="shared" si="20"/>
        <v>0</v>
      </c>
      <c r="AO32" s="24"/>
      <c r="AP32" s="24">
        <f t="shared" si="21"/>
        <v>0</v>
      </c>
      <c r="AQ32" s="24"/>
      <c r="AR32" s="24">
        <f t="shared" si="22"/>
        <v>0</v>
      </c>
      <c r="AS32" s="24"/>
      <c r="AT32" s="24">
        <f t="shared" si="23"/>
        <v>0</v>
      </c>
      <c r="AU32" s="24"/>
      <c r="AV32" s="24">
        <f t="shared" si="24"/>
        <v>0</v>
      </c>
      <c r="AW32" s="24"/>
      <c r="AX32" s="24">
        <f t="shared" si="25"/>
        <v>0</v>
      </c>
      <c r="AY32" s="24"/>
      <c r="AZ32" s="24">
        <f t="shared" si="26"/>
        <v>0</v>
      </c>
      <c r="BA32" s="24"/>
      <c r="BB32" s="24">
        <f t="shared" si="27"/>
        <v>0</v>
      </c>
      <c r="BC32" s="24"/>
      <c r="BD32" s="24">
        <f t="shared" si="28"/>
        <v>0</v>
      </c>
      <c r="BE32" s="24"/>
      <c r="BF32" s="24">
        <f t="shared" si="29"/>
        <v>0</v>
      </c>
      <c r="BG32" s="24"/>
      <c r="BH32" s="24">
        <f t="shared" si="30"/>
        <v>0</v>
      </c>
      <c r="BI32" s="24"/>
      <c r="BJ32" s="24">
        <f t="shared" si="31"/>
        <v>0</v>
      </c>
      <c r="BK32" s="24"/>
      <c r="BL32" s="24">
        <f t="shared" si="32"/>
        <v>0</v>
      </c>
      <c r="BM32" s="24"/>
      <c r="BN32" s="24">
        <f t="shared" si="33"/>
        <v>0</v>
      </c>
      <c r="BO32" s="24"/>
      <c r="BP32" s="24">
        <f t="shared" si="34"/>
        <v>0</v>
      </c>
      <c r="BQ32" s="24"/>
      <c r="BR32" s="24">
        <f t="shared" si="35"/>
        <v>0</v>
      </c>
      <c r="BS32" s="24"/>
      <c r="BT32" s="24">
        <f t="shared" si="36"/>
        <v>0</v>
      </c>
      <c r="BU32" s="24"/>
      <c r="BV32" s="24">
        <f t="shared" si="37"/>
        <v>0</v>
      </c>
      <c r="BW32" s="24"/>
      <c r="BX32" s="24">
        <f t="shared" si="38"/>
        <v>0</v>
      </c>
      <c r="BY32" s="24"/>
      <c r="BZ32" s="24"/>
      <c r="CA32" s="24"/>
      <c r="CB32" s="24"/>
      <c r="CC32" s="24"/>
      <c r="CD32" s="24"/>
      <c r="CE32" s="39">
        <f t="shared" si="0"/>
        <v>0</v>
      </c>
      <c r="CF32" s="39">
        <f t="shared" si="1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29</v>
      </c>
      <c r="B33" s="22"/>
      <c r="C33" s="24"/>
      <c r="D33" s="24">
        <f t="shared" si="2"/>
        <v>0</v>
      </c>
      <c r="E33" s="24"/>
      <c r="F33" s="24">
        <f t="shared" si="3"/>
        <v>0</v>
      </c>
      <c r="G33" s="24"/>
      <c r="H33" s="24">
        <f t="shared" si="4"/>
        <v>0</v>
      </c>
      <c r="I33" s="24"/>
      <c r="J33" s="24">
        <f t="shared" si="5"/>
        <v>0</v>
      </c>
      <c r="K33" s="24"/>
      <c r="L33" s="24">
        <f t="shared" si="6"/>
        <v>0</v>
      </c>
      <c r="M33" s="24"/>
      <c r="N33" s="24">
        <f t="shared" si="7"/>
        <v>0</v>
      </c>
      <c r="O33" s="24"/>
      <c r="P33" s="24">
        <f t="shared" si="8"/>
        <v>0</v>
      </c>
      <c r="Q33" s="24"/>
      <c r="R33" s="24">
        <f t="shared" si="9"/>
        <v>0</v>
      </c>
      <c r="S33" s="24"/>
      <c r="T33" s="24">
        <f t="shared" si="10"/>
        <v>0</v>
      </c>
      <c r="U33" s="24"/>
      <c r="V33" s="24">
        <f t="shared" si="11"/>
        <v>0</v>
      </c>
      <c r="W33" s="24"/>
      <c r="X33" s="24">
        <f t="shared" si="12"/>
        <v>0</v>
      </c>
      <c r="Y33" s="24"/>
      <c r="Z33" s="24">
        <f t="shared" si="13"/>
        <v>0</v>
      </c>
      <c r="AA33" s="24"/>
      <c r="AB33" s="24">
        <f t="shared" si="14"/>
        <v>0</v>
      </c>
      <c r="AC33" s="24"/>
      <c r="AD33" s="24">
        <f t="shared" si="15"/>
        <v>0</v>
      </c>
      <c r="AE33" s="24"/>
      <c r="AF33" s="24">
        <f t="shared" si="16"/>
        <v>0</v>
      </c>
      <c r="AG33" s="24"/>
      <c r="AH33" s="24"/>
      <c r="AI33" s="24"/>
      <c r="AJ33" s="24"/>
      <c r="AK33" s="24"/>
      <c r="AL33" s="24">
        <f t="shared" si="19"/>
        <v>0</v>
      </c>
      <c r="AM33" s="24"/>
      <c r="AN33" s="24">
        <f t="shared" si="20"/>
        <v>0</v>
      </c>
      <c r="AO33" s="24"/>
      <c r="AP33" s="24">
        <f t="shared" si="21"/>
        <v>0</v>
      </c>
      <c r="AQ33" s="24"/>
      <c r="AR33" s="24">
        <f t="shared" si="22"/>
        <v>0</v>
      </c>
      <c r="AS33" s="24"/>
      <c r="AT33" s="24">
        <f t="shared" si="23"/>
        <v>0</v>
      </c>
      <c r="AU33" s="24"/>
      <c r="AV33" s="24">
        <f t="shared" si="24"/>
        <v>0</v>
      </c>
      <c r="AW33" s="24"/>
      <c r="AX33" s="24">
        <f t="shared" si="25"/>
        <v>0</v>
      </c>
      <c r="AY33" s="24"/>
      <c r="AZ33" s="24">
        <f t="shared" si="26"/>
        <v>0</v>
      </c>
      <c r="BA33" s="24"/>
      <c r="BB33" s="24">
        <f t="shared" si="27"/>
        <v>0</v>
      </c>
      <c r="BC33" s="24"/>
      <c r="BD33" s="24">
        <f t="shared" si="28"/>
        <v>0</v>
      </c>
      <c r="BE33" s="24"/>
      <c r="BF33" s="24">
        <f t="shared" si="29"/>
        <v>0</v>
      </c>
      <c r="BG33" s="24"/>
      <c r="BH33" s="24">
        <f t="shared" si="30"/>
        <v>0</v>
      </c>
      <c r="BI33" s="24"/>
      <c r="BJ33" s="24">
        <f t="shared" si="31"/>
        <v>0</v>
      </c>
      <c r="BK33" s="24"/>
      <c r="BL33" s="24">
        <f t="shared" si="32"/>
        <v>0</v>
      </c>
      <c r="BM33" s="24"/>
      <c r="BN33" s="24">
        <f t="shared" si="33"/>
        <v>0</v>
      </c>
      <c r="BO33" s="24"/>
      <c r="BP33" s="24">
        <f t="shared" si="34"/>
        <v>0</v>
      </c>
      <c r="BQ33" s="24"/>
      <c r="BR33" s="24">
        <f t="shared" si="35"/>
        <v>0</v>
      </c>
      <c r="BS33" s="24"/>
      <c r="BT33" s="24">
        <f t="shared" si="36"/>
        <v>0</v>
      </c>
      <c r="BU33" s="24"/>
      <c r="BV33" s="24">
        <f t="shared" si="37"/>
        <v>0</v>
      </c>
      <c r="BW33" s="24"/>
      <c r="BX33" s="24">
        <f t="shared" si="38"/>
        <v>0</v>
      </c>
      <c r="BY33" s="24"/>
      <c r="BZ33" s="24"/>
      <c r="CA33" s="24"/>
      <c r="CB33" s="24"/>
      <c r="CC33" s="24"/>
      <c r="CD33" s="24"/>
      <c r="CE33" s="39">
        <f t="shared" si="0"/>
        <v>0</v>
      </c>
      <c r="CF33" s="39">
        <f t="shared" si="1"/>
        <v>0</v>
      </c>
      <c r="CG33" s="6"/>
      <c r="CH33" s="6"/>
      <c r="CI33" s="6"/>
      <c r="CJ33" s="6"/>
      <c r="CK33" s="6"/>
      <c r="CL33" s="6"/>
    </row>
    <row r="34" spans="1:90" x14ac:dyDescent="0.45">
      <c r="A34" s="25"/>
      <c r="B34" s="26"/>
      <c r="C34" s="27">
        <f>SUM(C5:C33)</f>
        <v>210</v>
      </c>
      <c r="D34" s="27">
        <f t="shared" ref="D34:BO34" si="39">SUM(D5:D33)</f>
        <v>2940</v>
      </c>
      <c r="E34" s="27">
        <f t="shared" si="39"/>
        <v>485</v>
      </c>
      <c r="F34" s="27">
        <f t="shared" si="39"/>
        <v>6790</v>
      </c>
      <c r="G34" s="27">
        <f t="shared" si="39"/>
        <v>610</v>
      </c>
      <c r="H34" s="27">
        <f t="shared" si="39"/>
        <v>14640</v>
      </c>
      <c r="I34" s="27">
        <f t="shared" si="39"/>
        <v>0</v>
      </c>
      <c r="J34" s="27">
        <f t="shared" si="39"/>
        <v>0</v>
      </c>
      <c r="K34" s="27">
        <f t="shared" si="39"/>
        <v>50</v>
      </c>
      <c r="L34" s="27">
        <f t="shared" si="39"/>
        <v>700</v>
      </c>
      <c r="M34" s="27">
        <f t="shared" si="39"/>
        <v>655</v>
      </c>
      <c r="N34" s="27">
        <f t="shared" si="39"/>
        <v>9170</v>
      </c>
      <c r="O34" s="27">
        <f t="shared" si="39"/>
        <v>0</v>
      </c>
      <c r="P34" s="27">
        <f t="shared" si="39"/>
        <v>0</v>
      </c>
      <c r="Q34" s="27">
        <f t="shared" si="39"/>
        <v>20</v>
      </c>
      <c r="R34" s="27">
        <f t="shared" si="39"/>
        <v>480</v>
      </c>
      <c r="S34" s="27">
        <f t="shared" si="39"/>
        <v>0</v>
      </c>
      <c r="T34" s="27">
        <f t="shared" si="39"/>
        <v>0</v>
      </c>
      <c r="U34" s="27">
        <f t="shared" si="39"/>
        <v>0</v>
      </c>
      <c r="V34" s="27">
        <f t="shared" si="39"/>
        <v>0</v>
      </c>
      <c r="W34" s="27">
        <f t="shared" si="39"/>
        <v>230</v>
      </c>
      <c r="X34" s="27">
        <f t="shared" si="39"/>
        <v>3220</v>
      </c>
      <c r="Y34" s="27">
        <f t="shared" si="39"/>
        <v>150</v>
      </c>
      <c r="Z34" s="27">
        <f t="shared" si="39"/>
        <v>2100</v>
      </c>
      <c r="AA34" s="27">
        <f t="shared" si="39"/>
        <v>0</v>
      </c>
      <c r="AB34" s="27">
        <f t="shared" si="39"/>
        <v>0</v>
      </c>
      <c r="AC34" s="27">
        <f t="shared" si="39"/>
        <v>0</v>
      </c>
      <c r="AD34" s="27">
        <f t="shared" si="39"/>
        <v>0</v>
      </c>
      <c r="AE34" s="27">
        <f t="shared" si="39"/>
        <v>0</v>
      </c>
      <c r="AF34" s="27">
        <f t="shared" si="39"/>
        <v>0</v>
      </c>
      <c r="AG34" s="27">
        <f t="shared" si="39"/>
        <v>0</v>
      </c>
      <c r="AH34" s="27">
        <f t="shared" si="39"/>
        <v>0</v>
      </c>
      <c r="AI34" s="27">
        <f t="shared" si="39"/>
        <v>0</v>
      </c>
      <c r="AJ34" s="27">
        <f t="shared" si="39"/>
        <v>0</v>
      </c>
      <c r="AK34" s="27">
        <f t="shared" si="39"/>
        <v>0</v>
      </c>
      <c r="AL34" s="27">
        <f t="shared" si="39"/>
        <v>0</v>
      </c>
      <c r="AM34" s="27">
        <f t="shared" si="39"/>
        <v>360</v>
      </c>
      <c r="AN34" s="27">
        <f t="shared" si="39"/>
        <v>4320</v>
      </c>
      <c r="AO34" s="27">
        <f t="shared" si="39"/>
        <v>0</v>
      </c>
      <c r="AP34" s="27">
        <f t="shared" si="39"/>
        <v>0</v>
      </c>
      <c r="AQ34" s="27">
        <f t="shared" si="39"/>
        <v>0</v>
      </c>
      <c r="AR34" s="27">
        <f t="shared" si="39"/>
        <v>0</v>
      </c>
      <c r="AS34" s="27">
        <f t="shared" si="39"/>
        <v>0</v>
      </c>
      <c r="AT34" s="27">
        <f t="shared" si="39"/>
        <v>0</v>
      </c>
      <c r="AU34" s="27">
        <f t="shared" si="39"/>
        <v>0</v>
      </c>
      <c r="AV34" s="27">
        <f t="shared" si="39"/>
        <v>0</v>
      </c>
      <c r="AW34" s="27">
        <f t="shared" si="39"/>
        <v>0</v>
      </c>
      <c r="AX34" s="27">
        <f t="shared" si="39"/>
        <v>0</v>
      </c>
      <c r="AY34" s="27">
        <f t="shared" si="39"/>
        <v>0</v>
      </c>
      <c r="AZ34" s="27">
        <f t="shared" si="39"/>
        <v>0</v>
      </c>
      <c r="BA34" s="27">
        <f t="shared" si="39"/>
        <v>0</v>
      </c>
      <c r="BB34" s="27">
        <f t="shared" si="39"/>
        <v>0</v>
      </c>
      <c r="BC34" s="27">
        <f t="shared" si="39"/>
        <v>25</v>
      </c>
      <c r="BD34" s="27">
        <f t="shared" si="39"/>
        <v>600</v>
      </c>
      <c r="BE34" s="27">
        <f t="shared" si="39"/>
        <v>0</v>
      </c>
      <c r="BF34" s="27">
        <f t="shared" si="39"/>
        <v>0</v>
      </c>
      <c r="BG34" s="27">
        <f t="shared" si="39"/>
        <v>5</v>
      </c>
      <c r="BH34" s="27">
        <f t="shared" si="39"/>
        <v>60</v>
      </c>
      <c r="BI34" s="27">
        <f t="shared" si="39"/>
        <v>0</v>
      </c>
      <c r="BJ34" s="27">
        <f t="shared" si="39"/>
        <v>0</v>
      </c>
      <c r="BK34" s="27">
        <f t="shared" si="39"/>
        <v>0</v>
      </c>
      <c r="BL34" s="27">
        <f t="shared" si="39"/>
        <v>0</v>
      </c>
      <c r="BM34" s="27">
        <f t="shared" si="39"/>
        <v>0</v>
      </c>
      <c r="BN34" s="27">
        <f t="shared" si="39"/>
        <v>0</v>
      </c>
      <c r="BO34" s="27">
        <f t="shared" si="39"/>
        <v>0</v>
      </c>
      <c r="BP34" s="27">
        <f t="shared" ref="BP34:CF34" si="40">SUM(BP5:BP33)</f>
        <v>0</v>
      </c>
      <c r="BQ34" s="27">
        <f t="shared" si="40"/>
        <v>0</v>
      </c>
      <c r="BR34" s="27">
        <f t="shared" si="40"/>
        <v>0</v>
      </c>
      <c r="BS34" s="27">
        <f t="shared" si="40"/>
        <v>0</v>
      </c>
      <c r="BT34" s="27">
        <f t="shared" si="40"/>
        <v>0</v>
      </c>
      <c r="BU34" s="27">
        <f t="shared" si="40"/>
        <v>0</v>
      </c>
      <c r="BV34" s="27">
        <f t="shared" si="40"/>
        <v>0</v>
      </c>
      <c r="BW34" s="27">
        <f t="shared" si="40"/>
        <v>0</v>
      </c>
      <c r="BX34" s="27">
        <f t="shared" si="40"/>
        <v>0</v>
      </c>
      <c r="BY34" s="27">
        <f t="shared" si="40"/>
        <v>0</v>
      </c>
      <c r="BZ34" s="27">
        <f t="shared" si="40"/>
        <v>0</v>
      </c>
      <c r="CA34" s="27">
        <f t="shared" si="40"/>
        <v>0</v>
      </c>
      <c r="CB34" s="27">
        <f t="shared" si="40"/>
        <v>0</v>
      </c>
      <c r="CC34" s="27">
        <f t="shared" si="40"/>
        <v>0</v>
      </c>
      <c r="CD34" s="27">
        <f t="shared" si="40"/>
        <v>0</v>
      </c>
      <c r="CE34" s="42">
        <f t="shared" si="40"/>
        <v>2800</v>
      </c>
      <c r="CF34" s="42">
        <f t="shared" si="40"/>
        <v>45020</v>
      </c>
      <c r="CG34" s="6"/>
      <c r="CH34" s="6"/>
      <c r="CI34" s="6"/>
      <c r="CJ34" s="6"/>
      <c r="CK34" s="6"/>
      <c r="CL34" s="6"/>
    </row>
    <row r="36" spans="1:90" ht="18" thickBot="1" x14ac:dyDescent="0.5"/>
    <row r="37" spans="1:90" ht="20.25" x14ac:dyDescent="0.45">
      <c r="A37" s="14"/>
      <c r="B37" s="15"/>
      <c r="C37" s="391" t="s">
        <v>61</v>
      </c>
      <c r="D37" s="391"/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391"/>
      <c r="AA37" s="391"/>
      <c r="AB37" s="391"/>
      <c r="AC37" s="391"/>
      <c r="AD37" s="391"/>
      <c r="AE37" s="391"/>
      <c r="AF37" s="391"/>
      <c r="AG37" s="391"/>
      <c r="AH37" s="391"/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1"/>
      <c r="BH37" s="391"/>
      <c r="BI37" s="391"/>
      <c r="BJ37" s="391"/>
      <c r="BK37" s="391"/>
      <c r="BL37" s="391"/>
      <c r="BM37" s="391"/>
      <c r="BN37" s="391"/>
      <c r="BO37" s="391"/>
      <c r="BP37" s="391"/>
      <c r="BQ37" s="391"/>
      <c r="BR37" s="391"/>
      <c r="BS37" s="391"/>
      <c r="BT37" s="391"/>
      <c r="BU37" s="391"/>
      <c r="BV37" s="391"/>
      <c r="BW37" s="391"/>
      <c r="BX37" s="391"/>
      <c r="BY37" s="391"/>
      <c r="BZ37" s="391"/>
      <c r="CA37" s="391"/>
      <c r="CB37" s="391"/>
      <c r="CC37" s="391"/>
      <c r="CD37" s="391"/>
      <c r="CE37" s="391"/>
      <c r="CF37" s="391"/>
      <c r="CG37" s="6"/>
      <c r="CH37" s="6" t="s">
        <v>101</v>
      </c>
      <c r="CI37" s="6">
        <f>CE69</f>
        <v>2390</v>
      </c>
      <c r="CJ37" s="6"/>
      <c r="CK37" s="16">
        <v>12</v>
      </c>
      <c r="CL37" s="17">
        <v>14</v>
      </c>
    </row>
    <row r="38" spans="1:90" ht="19.5" x14ac:dyDescent="0.45">
      <c r="A38" s="392" t="s">
        <v>60</v>
      </c>
      <c r="B38" s="393" t="s">
        <v>100</v>
      </c>
      <c r="C38" s="395" t="s">
        <v>99</v>
      </c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395"/>
      <c r="AH38" s="395"/>
      <c r="AI38" s="395"/>
      <c r="AJ38" s="395"/>
      <c r="AK38" s="395"/>
      <c r="AL38" s="395"/>
      <c r="AM38" s="395"/>
      <c r="AN38" s="395"/>
      <c r="AO38" s="395"/>
      <c r="AP38" s="395"/>
      <c r="AQ38" s="395"/>
      <c r="AR38" s="395"/>
      <c r="AS38" s="395"/>
      <c r="AT38" s="395"/>
      <c r="AU38" s="395"/>
      <c r="AV38" s="395"/>
      <c r="AW38" s="395"/>
      <c r="AX38" s="395"/>
      <c r="AY38" s="395"/>
      <c r="AZ38" s="395"/>
      <c r="BA38" s="395"/>
      <c r="BB38" s="395"/>
      <c r="BC38" s="395"/>
      <c r="BD38" s="395"/>
      <c r="BE38" s="395"/>
      <c r="BF38" s="395"/>
      <c r="BG38" s="395"/>
      <c r="BH38" s="395"/>
      <c r="BI38" s="395"/>
      <c r="BJ38" s="395"/>
      <c r="BK38" s="395"/>
      <c r="BL38" s="395"/>
      <c r="BM38" s="395"/>
      <c r="BN38" s="395"/>
      <c r="BO38" s="395"/>
      <c r="BP38" s="395"/>
      <c r="BQ38" s="395"/>
      <c r="BR38" s="395"/>
      <c r="BS38" s="395"/>
      <c r="BT38" s="395"/>
      <c r="BU38" s="395"/>
      <c r="BV38" s="395"/>
      <c r="BW38" s="395"/>
      <c r="BX38" s="395"/>
      <c r="BY38" s="395"/>
      <c r="BZ38" s="395"/>
      <c r="CA38" s="395"/>
      <c r="CB38" s="395"/>
      <c r="CC38" s="395"/>
      <c r="CD38" s="395"/>
      <c r="CE38" s="395"/>
      <c r="CF38" s="395"/>
      <c r="CG38" s="18"/>
      <c r="CH38" s="6" t="s">
        <v>98</v>
      </c>
      <c r="CI38" s="18">
        <f>CF69</f>
        <v>38530</v>
      </c>
      <c r="CJ38" s="18"/>
      <c r="CK38" s="19">
        <v>24</v>
      </c>
      <c r="CL38" s="20">
        <v>40</v>
      </c>
    </row>
    <row r="39" spans="1:90" ht="78.75" customHeight="1" x14ac:dyDescent="0.45">
      <c r="A39" s="392"/>
      <c r="B39" s="393"/>
      <c r="C39" s="318" t="s">
        <v>97</v>
      </c>
      <c r="D39" s="320"/>
      <c r="E39" s="318" t="s">
        <v>96</v>
      </c>
      <c r="F39" s="320"/>
      <c r="G39" s="315" t="s">
        <v>95</v>
      </c>
      <c r="H39" s="315"/>
      <c r="I39" s="318" t="s">
        <v>94</v>
      </c>
      <c r="J39" s="320"/>
      <c r="K39" s="318" t="s">
        <v>93</v>
      </c>
      <c r="L39" s="320"/>
      <c r="M39" s="318" t="s">
        <v>92</v>
      </c>
      <c r="N39" s="320"/>
      <c r="O39" s="318" t="s">
        <v>91</v>
      </c>
      <c r="P39" s="320"/>
      <c r="Q39" s="318" t="s">
        <v>90</v>
      </c>
      <c r="R39" s="320"/>
      <c r="S39" s="318" t="s">
        <v>89</v>
      </c>
      <c r="T39" s="320"/>
      <c r="U39" s="318" t="s">
        <v>88</v>
      </c>
      <c r="V39" s="320"/>
      <c r="W39" s="318" t="s">
        <v>87</v>
      </c>
      <c r="X39" s="320"/>
      <c r="Y39" s="318" t="s">
        <v>86</v>
      </c>
      <c r="Z39" s="320"/>
      <c r="AA39" s="318" t="s">
        <v>85</v>
      </c>
      <c r="AB39" s="320"/>
      <c r="AC39" s="315" t="s">
        <v>84</v>
      </c>
      <c r="AD39" s="315"/>
      <c r="AE39" s="315" t="s">
        <v>83</v>
      </c>
      <c r="AF39" s="315"/>
      <c r="AG39" s="318" t="s">
        <v>82</v>
      </c>
      <c r="AH39" s="320"/>
      <c r="AI39" s="318" t="s">
        <v>81</v>
      </c>
      <c r="AJ39" s="320"/>
      <c r="AK39" s="315" t="s">
        <v>80</v>
      </c>
      <c r="AL39" s="315"/>
      <c r="AM39" s="315" t="s">
        <v>79</v>
      </c>
      <c r="AN39" s="315"/>
      <c r="AO39" s="315" t="s">
        <v>78</v>
      </c>
      <c r="AP39" s="315"/>
      <c r="AQ39" s="315" t="s">
        <v>77</v>
      </c>
      <c r="AR39" s="315"/>
      <c r="AS39" s="318" t="s">
        <v>76</v>
      </c>
      <c r="AT39" s="320"/>
      <c r="AU39" s="318" t="s">
        <v>75</v>
      </c>
      <c r="AV39" s="320"/>
      <c r="AW39" s="318" t="s">
        <v>74</v>
      </c>
      <c r="AX39" s="320"/>
      <c r="AY39" s="318" t="s">
        <v>73</v>
      </c>
      <c r="AZ39" s="320"/>
      <c r="BA39" s="318" t="s">
        <v>72</v>
      </c>
      <c r="BB39" s="320"/>
      <c r="BC39" s="315" t="s">
        <v>71</v>
      </c>
      <c r="BD39" s="315"/>
      <c r="BE39" s="315" t="s">
        <v>70</v>
      </c>
      <c r="BF39" s="315"/>
      <c r="BG39" s="315" t="s">
        <v>69</v>
      </c>
      <c r="BH39" s="315"/>
      <c r="BI39" s="318" t="s">
        <v>196</v>
      </c>
      <c r="BJ39" s="320"/>
      <c r="BK39" s="318" t="s">
        <v>195</v>
      </c>
      <c r="BL39" s="320"/>
      <c r="BM39" s="318" t="s">
        <v>207</v>
      </c>
      <c r="BN39" s="320"/>
      <c r="BO39" s="318" t="s">
        <v>209</v>
      </c>
      <c r="BP39" s="320"/>
      <c r="BQ39" s="318"/>
      <c r="BR39" s="320"/>
      <c r="BS39" s="318" t="s">
        <v>208</v>
      </c>
      <c r="BT39" s="320"/>
      <c r="BU39" s="318" t="s">
        <v>210</v>
      </c>
      <c r="BV39" s="320"/>
      <c r="BW39" s="318" t="s">
        <v>211</v>
      </c>
      <c r="BX39" s="320"/>
      <c r="BY39" s="318"/>
      <c r="BZ39" s="320"/>
      <c r="CA39" s="318"/>
      <c r="CB39" s="320"/>
      <c r="CC39" s="318"/>
      <c r="CD39" s="320"/>
      <c r="CE39" s="318" t="s">
        <v>68</v>
      </c>
      <c r="CF39" s="320"/>
      <c r="CG39" s="18"/>
      <c r="CH39" s="18"/>
      <c r="CI39" s="18"/>
      <c r="CJ39" s="18"/>
      <c r="CK39" s="18"/>
      <c r="CL39" s="18"/>
    </row>
    <row r="40" spans="1:90" ht="19.5" x14ac:dyDescent="0.45">
      <c r="A40" s="392"/>
      <c r="B40" s="393"/>
      <c r="C40" s="37" t="s">
        <v>65</v>
      </c>
      <c r="D40" s="37" t="s">
        <v>64</v>
      </c>
      <c r="E40" s="38" t="s">
        <v>65</v>
      </c>
      <c r="F40" s="38" t="s">
        <v>64</v>
      </c>
      <c r="G40" s="38" t="s">
        <v>65</v>
      </c>
      <c r="H40" s="38" t="s">
        <v>64</v>
      </c>
      <c r="I40" s="38" t="s">
        <v>65</v>
      </c>
      <c r="J40" s="38" t="s">
        <v>64</v>
      </c>
      <c r="K40" s="38" t="s">
        <v>65</v>
      </c>
      <c r="L40" s="38" t="s">
        <v>64</v>
      </c>
      <c r="M40" s="38" t="s">
        <v>65</v>
      </c>
      <c r="N40" s="38" t="s">
        <v>64</v>
      </c>
      <c r="O40" s="38" t="s">
        <v>65</v>
      </c>
      <c r="P40" s="38" t="s">
        <v>64</v>
      </c>
      <c r="Q40" s="38" t="s">
        <v>65</v>
      </c>
      <c r="R40" s="38" t="s">
        <v>64</v>
      </c>
      <c r="S40" s="38" t="s">
        <v>65</v>
      </c>
      <c r="T40" s="38" t="s">
        <v>64</v>
      </c>
      <c r="U40" s="38" t="s">
        <v>65</v>
      </c>
      <c r="V40" s="38" t="s">
        <v>64</v>
      </c>
      <c r="W40" s="38" t="s">
        <v>65</v>
      </c>
      <c r="X40" s="38" t="s">
        <v>64</v>
      </c>
      <c r="Y40" s="38" t="s">
        <v>65</v>
      </c>
      <c r="Z40" s="38" t="s">
        <v>64</v>
      </c>
      <c r="AA40" s="38" t="s">
        <v>65</v>
      </c>
      <c r="AB40" s="38" t="s">
        <v>64</v>
      </c>
      <c r="AC40" s="38" t="s">
        <v>65</v>
      </c>
      <c r="AD40" s="38" t="s">
        <v>64</v>
      </c>
      <c r="AE40" s="38" t="s">
        <v>65</v>
      </c>
      <c r="AF40" s="38" t="s">
        <v>64</v>
      </c>
      <c r="AG40" s="38" t="s">
        <v>65</v>
      </c>
      <c r="AH40" s="38" t="s">
        <v>64</v>
      </c>
      <c r="AI40" s="38" t="s">
        <v>65</v>
      </c>
      <c r="AJ40" s="38" t="s">
        <v>64</v>
      </c>
      <c r="AK40" s="38" t="s">
        <v>65</v>
      </c>
      <c r="AL40" s="38" t="s">
        <v>64</v>
      </c>
      <c r="AM40" s="38" t="s">
        <v>65</v>
      </c>
      <c r="AN40" s="38" t="s">
        <v>64</v>
      </c>
      <c r="AO40" s="38" t="s">
        <v>65</v>
      </c>
      <c r="AP40" s="38" t="s">
        <v>64</v>
      </c>
      <c r="AQ40" s="38" t="s">
        <v>65</v>
      </c>
      <c r="AR40" s="38" t="s">
        <v>64</v>
      </c>
      <c r="AS40" s="38" t="s">
        <v>65</v>
      </c>
      <c r="AT40" s="38" t="s">
        <v>64</v>
      </c>
      <c r="AU40" s="38" t="s">
        <v>65</v>
      </c>
      <c r="AV40" s="38" t="s">
        <v>64</v>
      </c>
      <c r="AW40" s="38" t="s">
        <v>65</v>
      </c>
      <c r="AX40" s="38" t="s">
        <v>64</v>
      </c>
      <c r="AY40" s="38" t="s">
        <v>65</v>
      </c>
      <c r="AZ40" s="38" t="s">
        <v>64</v>
      </c>
      <c r="BA40" s="38" t="s">
        <v>65</v>
      </c>
      <c r="BB40" s="38" t="s">
        <v>64</v>
      </c>
      <c r="BC40" s="38" t="s">
        <v>65</v>
      </c>
      <c r="BD40" s="38" t="s">
        <v>64</v>
      </c>
      <c r="BE40" s="38" t="s">
        <v>65</v>
      </c>
      <c r="BF40" s="38" t="s">
        <v>64</v>
      </c>
      <c r="BG40" s="38" t="s">
        <v>65</v>
      </c>
      <c r="BH40" s="38" t="s">
        <v>64</v>
      </c>
      <c r="BI40" s="38" t="s">
        <v>193</v>
      </c>
      <c r="BJ40" s="38" t="s">
        <v>64</v>
      </c>
      <c r="BK40" s="38" t="s">
        <v>193</v>
      </c>
      <c r="BL40" s="38" t="s">
        <v>64</v>
      </c>
      <c r="BM40" s="38" t="s">
        <v>193</v>
      </c>
      <c r="BN40" s="38" t="s">
        <v>64</v>
      </c>
      <c r="BO40" s="38" t="s">
        <v>193</v>
      </c>
      <c r="BP40" s="38" t="s">
        <v>64</v>
      </c>
      <c r="BQ40" s="38" t="s">
        <v>65</v>
      </c>
      <c r="BR40" s="38" t="s">
        <v>64</v>
      </c>
      <c r="BS40" s="38" t="s">
        <v>65</v>
      </c>
      <c r="BT40" s="38" t="s">
        <v>64</v>
      </c>
      <c r="BU40" s="38" t="s">
        <v>65</v>
      </c>
      <c r="BV40" s="38" t="s">
        <v>64</v>
      </c>
      <c r="BW40" s="38" t="s">
        <v>65</v>
      </c>
      <c r="BX40" s="38" t="s">
        <v>64</v>
      </c>
      <c r="BY40" s="38" t="s">
        <v>65</v>
      </c>
      <c r="BZ40" s="38" t="s">
        <v>64</v>
      </c>
      <c r="CA40" s="38" t="s">
        <v>65</v>
      </c>
      <c r="CB40" s="38" t="s">
        <v>64</v>
      </c>
      <c r="CC40" s="38" t="s">
        <v>65</v>
      </c>
      <c r="CD40" s="38" t="s">
        <v>64</v>
      </c>
      <c r="CE40" s="38" t="s">
        <v>65</v>
      </c>
      <c r="CF40" s="38" t="s">
        <v>64</v>
      </c>
      <c r="CG40" s="18"/>
      <c r="CH40" s="18"/>
      <c r="CI40" s="18"/>
      <c r="CJ40" s="18"/>
      <c r="CK40" s="21"/>
      <c r="CL40" s="18"/>
    </row>
    <row r="41" spans="1:90" x14ac:dyDescent="0.45">
      <c r="A41" s="22">
        <v>1</v>
      </c>
      <c r="B41" s="23">
        <v>46055</v>
      </c>
      <c r="C41" s="24">
        <v>15</v>
      </c>
      <c r="D41" s="24">
        <f>C41*14</f>
        <v>210</v>
      </c>
      <c r="E41" s="24">
        <v>35</v>
      </c>
      <c r="F41" s="24">
        <f>E41*14</f>
        <v>490</v>
      </c>
      <c r="G41" s="24">
        <v>35</v>
      </c>
      <c r="H41" s="24">
        <f>G41*24</f>
        <v>840</v>
      </c>
      <c r="I41" s="24"/>
      <c r="J41" s="24">
        <f>I41*14</f>
        <v>0</v>
      </c>
      <c r="K41" s="24"/>
      <c r="L41" s="24">
        <f>K41*14</f>
        <v>0</v>
      </c>
      <c r="M41" s="24">
        <v>40</v>
      </c>
      <c r="N41" s="24">
        <f>M41*14</f>
        <v>560</v>
      </c>
      <c r="O41" s="24"/>
      <c r="P41" s="24">
        <f>O41*24</f>
        <v>0</v>
      </c>
      <c r="Q41" s="24"/>
      <c r="R41" s="24">
        <f>Q41*24</f>
        <v>0</v>
      </c>
      <c r="S41" s="24"/>
      <c r="T41" s="24">
        <f>S41*14</f>
        <v>0</v>
      </c>
      <c r="U41" s="24"/>
      <c r="V41" s="24">
        <f>U41*14</f>
        <v>0</v>
      </c>
      <c r="W41" s="24">
        <v>30</v>
      </c>
      <c r="X41" s="24">
        <f>W41*14</f>
        <v>420</v>
      </c>
      <c r="Y41" s="5">
        <v>10</v>
      </c>
      <c r="Z41" s="24">
        <f>Y41*14</f>
        <v>140</v>
      </c>
      <c r="AA41" s="24"/>
      <c r="AB41" s="24">
        <f>AA41*14</f>
        <v>0</v>
      </c>
      <c r="AC41" s="24"/>
      <c r="AD41" s="24">
        <f>AC41*12</f>
        <v>0</v>
      </c>
      <c r="AE41" s="24"/>
      <c r="AF41" s="24">
        <f>AE41*12</f>
        <v>0</v>
      </c>
      <c r="AG41" s="24"/>
      <c r="AH41" s="24">
        <f>AG41*12</f>
        <v>0</v>
      </c>
      <c r="AI41" s="24"/>
      <c r="AJ41" s="24">
        <f>AI41*24</f>
        <v>0</v>
      </c>
      <c r="AK41" s="24"/>
      <c r="AL41" s="24">
        <f>AK41*12</f>
        <v>0</v>
      </c>
      <c r="AM41" s="24"/>
      <c r="AN41" s="24">
        <f>AM41*12</f>
        <v>0</v>
      </c>
      <c r="AO41" s="24"/>
      <c r="AP41" s="24">
        <f>AO41*12</f>
        <v>0</v>
      </c>
      <c r="AQ41" s="24"/>
      <c r="AR41" s="24">
        <f>AQ41*12</f>
        <v>0</v>
      </c>
      <c r="AS41" s="24"/>
      <c r="AT41" s="24">
        <f>AS41*12</f>
        <v>0</v>
      </c>
      <c r="AU41" s="24"/>
      <c r="AV41" s="24">
        <f>AU41*12</f>
        <v>0</v>
      </c>
      <c r="AW41" s="24"/>
      <c r="AX41" s="24">
        <f>AW41*24</f>
        <v>0</v>
      </c>
      <c r="AY41" s="24"/>
      <c r="AZ41" s="24">
        <f>AY41*14</f>
        <v>0</v>
      </c>
      <c r="BA41" s="24"/>
      <c r="BB41" s="24">
        <f>BA41*14</f>
        <v>0</v>
      </c>
      <c r="BC41" s="24"/>
      <c r="BD41" s="24">
        <f>BC41*24</f>
        <v>0</v>
      </c>
      <c r="BE41" s="24"/>
      <c r="BF41" s="24">
        <f>BE41*24</f>
        <v>0</v>
      </c>
      <c r="BG41" s="24"/>
      <c r="BH41" s="24">
        <f>BG41*12</f>
        <v>0</v>
      </c>
      <c r="BI41" s="24"/>
      <c r="BJ41" s="24">
        <f>BI41*24</f>
        <v>0</v>
      </c>
      <c r="BK41" s="24"/>
      <c r="BL41" s="24">
        <f>BK41*12</f>
        <v>0</v>
      </c>
      <c r="BM41" s="24"/>
      <c r="BN41" s="24">
        <f>BM41*14</f>
        <v>0</v>
      </c>
      <c r="BO41" s="24"/>
      <c r="BP41" s="24">
        <f>BO41*12</f>
        <v>0</v>
      </c>
      <c r="BQ41" s="24"/>
      <c r="BR41" s="24">
        <f>BQ41*24</f>
        <v>0</v>
      </c>
      <c r="BS41" s="24"/>
      <c r="BT41" s="24">
        <f>BS41*14</f>
        <v>0</v>
      </c>
      <c r="BU41" s="24"/>
      <c r="BV41" s="24">
        <f>BU41*12</f>
        <v>0</v>
      </c>
      <c r="BW41" s="24"/>
      <c r="BX41" s="24">
        <f>BW41*12</f>
        <v>0</v>
      </c>
      <c r="BY41" s="24"/>
      <c r="BZ41" s="24"/>
      <c r="CA41" s="24"/>
      <c r="CB41" s="24"/>
      <c r="CC41" s="24"/>
      <c r="CD41" s="24"/>
      <c r="CE41" s="39">
        <f t="shared" ref="CE41:CE68" si="41">CC41+CA41+BY41+BW41+BU41+BS41+BQ41+BO41+BM41+BK41+BI41+BG41+BE41+BC41+BA41+AY41+AW41+AU41+AS41+AQ41+AO41+AM41+AK41+AI41+AG41+AE41+AC41+AA41+Y41+W41+U41+S41+Q41+O41+M41+K41+I41+G41+E41+C41</f>
        <v>165</v>
      </c>
      <c r="CF41" s="39">
        <f t="shared" ref="CF41:CF68" si="42">CD41+CB41+BZ41+BX41+BV41+BT41+BR41+BP41+BN41+BL41+BJ41+BH41+BF41+BD41+BB41+AZ41+AX41+AV41+AT41+AR41+AP41+AN41+AL41+AJ41+AH41+AF41+AD41+AB41+Z41+X41+V41+T41+R41+P41+N41+L41+J41+H41+F41+D41</f>
        <v>2660</v>
      </c>
      <c r="CG41" s="6"/>
      <c r="CH41" s="6"/>
      <c r="CI41" s="6"/>
      <c r="CJ41" s="6"/>
      <c r="CK41" s="6"/>
      <c r="CL41" s="6"/>
    </row>
    <row r="42" spans="1:90" x14ac:dyDescent="0.45">
      <c r="A42" s="22">
        <v>2</v>
      </c>
      <c r="B42" s="23">
        <v>46056</v>
      </c>
      <c r="C42" s="24"/>
      <c r="D42" s="24">
        <f t="shared" ref="D42:D68" si="43">C42*14</f>
        <v>0</v>
      </c>
      <c r="E42" s="24">
        <v>10</v>
      </c>
      <c r="F42" s="24">
        <f t="shared" ref="F42:F68" si="44">E42*14</f>
        <v>140</v>
      </c>
      <c r="G42" s="24">
        <v>25</v>
      </c>
      <c r="H42" s="24">
        <f t="shared" ref="H42:H68" si="45">G42*24</f>
        <v>600</v>
      </c>
      <c r="I42" s="24"/>
      <c r="J42" s="24">
        <f t="shared" ref="J42:J68" si="46">I42*14</f>
        <v>0</v>
      </c>
      <c r="K42" s="24"/>
      <c r="L42" s="24">
        <f t="shared" ref="L42:L68" si="47">K42*14</f>
        <v>0</v>
      </c>
      <c r="M42" s="24">
        <v>10</v>
      </c>
      <c r="N42" s="24">
        <f t="shared" ref="N42:N68" si="48">M42*14</f>
        <v>140</v>
      </c>
      <c r="O42" s="24"/>
      <c r="P42" s="24">
        <f t="shared" ref="P42:P68" si="49">O42*24</f>
        <v>0</v>
      </c>
      <c r="Q42" s="24"/>
      <c r="R42" s="24">
        <f t="shared" ref="R42:R68" si="50">Q42*24</f>
        <v>0</v>
      </c>
      <c r="S42" s="24"/>
      <c r="T42" s="24">
        <f t="shared" ref="T42:T68" si="51">S42*14</f>
        <v>0</v>
      </c>
      <c r="U42" s="24"/>
      <c r="V42" s="24">
        <f t="shared" ref="V42:V68" si="52">U42*14</f>
        <v>0</v>
      </c>
      <c r="W42" s="24">
        <v>10</v>
      </c>
      <c r="X42" s="24">
        <f t="shared" ref="X42:X68" si="53">W42*14</f>
        <v>140</v>
      </c>
      <c r="Y42" s="5">
        <v>10</v>
      </c>
      <c r="Z42" s="24">
        <f t="shared" ref="Z42:Z68" si="54">Y42*14</f>
        <v>140</v>
      </c>
      <c r="AA42" s="24"/>
      <c r="AB42" s="24">
        <f t="shared" ref="AB42:AB68" si="55">AA42*14</f>
        <v>0</v>
      </c>
      <c r="AC42" s="24"/>
      <c r="AD42" s="24">
        <f t="shared" ref="AD42:AD68" si="56">AC42*12</f>
        <v>0</v>
      </c>
      <c r="AE42" s="24"/>
      <c r="AF42" s="24">
        <f t="shared" ref="AF42:AF68" si="57">AE42*12</f>
        <v>0</v>
      </c>
      <c r="AG42" s="24"/>
      <c r="AH42" s="24">
        <f t="shared" ref="AH42:AH67" si="58">AG42*12</f>
        <v>0</v>
      </c>
      <c r="AI42" s="24"/>
      <c r="AJ42" s="24">
        <f t="shared" ref="AJ42:AJ67" si="59">AI42*24</f>
        <v>0</v>
      </c>
      <c r="AK42" s="24"/>
      <c r="AL42" s="24">
        <f t="shared" ref="AL42:AL68" si="60">AK42*12</f>
        <v>0</v>
      </c>
      <c r="AM42" s="24">
        <v>15</v>
      </c>
      <c r="AN42" s="24">
        <f t="shared" ref="AN42:AN68" si="61">AM42*12</f>
        <v>180</v>
      </c>
      <c r="AO42" s="24"/>
      <c r="AP42" s="24">
        <f t="shared" ref="AP42:AP68" si="62">AO42*12</f>
        <v>0</v>
      </c>
      <c r="AQ42" s="24"/>
      <c r="AR42" s="24">
        <f t="shared" ref="AR42:AR68" si="63">AQ42*12</f>
        <v>0</v>
      </c>
      <c r="AS42" s="24"/>
      <c r="AT42" s="24">
        <f t="shared" ref="AT42:AT68" si="64">AS42*12</f>
        <v>0</v>
      </c>
      <c r="AU42" s="24"/>
      <c r="AV42" s="24">
        <f t="shared" ref="AV42:AV68" si="65">AU42*12</f>
        <v>0</v>
      </c>
      <c r="AW42" s="24"/>
      <c r="AX42" s="24">
        <f t="shared" ref="AX42:AX68" si="66">AW42*24</f>
        <v>0</v>
      </c>
      <c r="AY42" s="24"/>
      <c r="AZ42" s="24">
        <f t="shared" ref="AZ42:AZ68" si="67">AY42*14</f>
        <v>0</v>
      </c>
      <c r="BA42" s="24"/>
      <c r="BB42" s="24">
        <f t="shared" ref="BB42:BB68" si="68">BA42*14</f>
        <v>0</v>
      </c>
      <c r="BC42" s="24"/>
      <c r="BD42" s="24">
        <f t="shared" ref="BD42:BD68" si="69">BC42*24</f>
        <v>0</v>
      </c>
      <c r="BE42" s="24"/>
      <c r="BF42" s="24">
        <f t="shared" ref="BF42:BF68" si="70">BE42*24</f>
        <v>0</v>
      </c>
      <c r="BG42" s="24"/>
      <c r="BH42" s="24">
        <f t="shared" ref="BH42:BH68" si="71">BG42*12</f>
        <v>0</v>
      </c>
      <c r="BI42" s="24"/>
      <c r="BJ42" s="24">
        <f t="shared" ref="BJ42:BJ68" si="72">BI42*24</f>
        <v>0</v>
      </c>
      <c r="BK42" s="24"/>
      <c r="BL42" s="24">
        <f t="shared" ref="BL42:BL68" si="73">BK42*12</f>
        <v>0</v>
      </c>
      <c r="BM42" s="24"/>
      <c r="BN42" s="24">
        <f t="shared" ref="BN42:BN68" si="74">BM42*14</f>
        <v>0</v>
      </c>
      <c r="BO42" s="24"/>
      <c r="BP42" s="24">
        <f t="shared" ref="BP42:BP68" si="75">BO42*12</f>
        <v>0</v>
      </c>
      <c r="BQ42" s="24"/>
      <c r="BR42" s="24">
        <f t="shared" ref="BR42:BR68" si="76">BQ42*24</f>
        <v>0</v>
      </c>
      <c r="BS42" s="24"/>
      <c r="BT42" s="24">
        <f t="shared" ref="BT42:BT68" si="77">BS42*14</f>
        <v>0</v>
      </c>
      <c r="BU42" s="24"/>
      <c r="BV42" s="24">
        <f t="shared" ref="BV42:BV68" si="78">BU42*12</f>
        <v>0</v>
      </c>
      <c r="BW42" s="24"/>
      <c r="BX42" s="24">
        <f t="shared" ref="BX42:BX68" si="79">BW42*12</f>
        <v>0</v>
      </c>
      <c r="BY42" s="24"/>
      <c r="BZ42" s="24"/>
      <c r="CA42" s="24"/>
      <c r="CB42" s="24"/>
      <c r="CC42" s="24"/>
      <c r="CD42" s="24"/>
      <c r="CE42" s="39">
        <f t="shared" si="41"/>
        <v>80</v>
      </c>
      <c r="CF42" s="39">
        <f t="shared" si="42"/>
        <v>1340</v>
      </c>
      <c r="CG42" s="6"/>
      <c r="CH42" s="6"/>
      <c r="CI42" s="6"/>
      <c r="CJ42" s="6"/>
      <c r="CK42" s="6"/>
      <c r="CL42" s="6"/>
    </row>
    <row r="43" spans="1:90" x14ac:dyDescent="0.45">
      <c r="A43" s="22">
        <v>3</v>
      </c>
      <c r="B43" s="23">
        <v>46057</v>
      </c>
      <c r="C43" s="24"/>
      <c r="D43" s="24">
        <f t="shared" si="43"/>
        <v>0</v>
      </c>
      <c r="E43" s="24">
        <v>5</v>
      </c>
      <c r="F43" s="24">
        <f t="shared" si="44"/>
        <v>70</v>
      </c>
      <c r="G43" s="24">
        <v>25</v>
      </c>
      <c r="H43" s="24">
        <f t="shared" si="45"/>
        <v>600</v>
      </c>
      <c r="I43" s="24"/>
      <c r="J43" s="24">
        <f t="shared" si="46"/>
        <v>0</v>
      </c>
      <c r="K43" s="24"/>
      <c r="L43" s="24">
        <f t="shared" si="47"/>
        <v>0</v>
      </c>
      <c r="M43" s="24">
        <v>15</v>
      </c>
      <c r="N43" s="24">
        <f t="shared" si="48"/>
        <v>210</v>
      </c>
      <c r="O43" s="24"/>
      <c r="P43" s="24">
        <f t="shared" si="49"/>
        <v>0</v>
      </c>
      <c r="Q43" s="24"/>
      <c r="R43" s="24">
        <f t="shared" si="50"/>
        <v>0</v>
      </c>
      <c r="S43" s="24"/>
      <c r="T43" s="24">
        <f t="shared" si="51"/>
        <v>0</v>
      </c>
      <c r="U43" s="24">
        <v>5</v>
      </c>
      <c r="V43" s="24">
        <f t="shared" si="52"/>
        <v>70</v>
      </c>
      <c r="W43" s="24"/>
      <c r="X43" s="24">
        <f t="shared" si="53"/>
        <v>0</v>
      </c>
      <c r="Y43" s="5"/>
      <c r="Z43" s="24">
        <f t="shared" si="54"/>
        <v>0</v>
      </c>
      <c r="AA43" s="24"/>
      <c r="AB43" s="24">
        <f t="shared" si="55"/>
        <v>0</v>
      </c>
      <c r="AC43" s="24"/>
      <c r="AD43" s="24">
        <f t="shared" si="56"/>
        <v>0</v>
      </c>
      <c r="AE43" s="24"/>
      <c r="AF43" s="24">
        <f t="shared" si="57"/>
        <v>0</v>
      </c>
      <c r="AG43" s="24"/>
      <c r="AH43" s="24">
        <f t="shared" si="58"/>
        <v>0</v>
      </c>
      <c r="AI43" s="24"/>
      <c r="AJ43" s="24">
        <f t="shared" si="59"/>
        <v>0</v>
      </c>
      <c r="AK43" s="24"/>
      <c r="AL43" s="24">
        <f t="shared" si="60"/>
        <v>0</v>
      </c>
      <c r="AM43" s="24">
        <v>30</v>
      </c>
      <c r="AN43" s="24">
        <f t="shared" si="61"/>
        <v>360</v>
      </c>
      <c r="AO43" s="24"/>
      <c r="AP43" s="24">
        <f t="shared" si="62"/>
        <v>0</v>
      </c>
      <c r="AQ43" s="24"/>
      <c r="AR43" s="24">
        <f t="shared" si="63"/>
        <v>0</v>
      </c>
      <c r="AS43" s="24"/>
      <c r="AT43" s="24">
        <f t="shared" si="64"/>
        <v>0</v>
      </c>
      <c r="AU43" s="24"/>
      <c r="AV43" s="24">
        <f t="shared" si="65"/>
        <v>0</v>
      </c>
      <c r="AW43" s="24"/>
      <c r="AX43" s="24">
        <f t="shared" si="66"/>
        <v>0</v>
      </c>
      <c r="AY43" s="24"/>
      <c r="AZ43" s="24">
        <f t="shared" si="67"/>
        <v>0</v>
      </c>
      <c r="BA43" s="24"/>
      <c r="BB43" s="24">
        <f t="shared" si="68"/>
        <v>0</v>
      </c>
      <c r="BC43" s="24">
        <v>10</v>
      </c>
      <c r="BD43" s="24">
        <f t="shared" si="69"/>
        <v>240</v>
      </c>
      <c r="BE43" s="24"/>
      <c r="BF43" s="24">
        <f t="shared" si="70"/>
        <v>0</v>
      </c>
      <c r="BG43" s="24"/>
      <c r="BH43" s="24">
        <f t="shared" si="71"/>
        <v>0</v>
      </c>
      <c r="BI43" s="24"/>
      <c r="BJ43" s="24">
        <f t="shared" si="72"/>
        <v>0</v>
      </c>
      <c r="BK43" s="24"/>
      <c r="BL43" s="24">
        <f t="shared" si="73"/>
        <v>0</v>
      </c>
      <c r="BM43" s="24"/>
      <c r="BN43" s="24">
        <f t="shared" si="74"/>
        <v>0</v>
      </c>
      <c r="BO43" s="24"/>
      <c r="BP43" s="24">
        <f t="shared" si="75"/>
        <v>0</v>
      </c>
      <c r="BQ43" s="24"/>
      <c r="BR43" s="24">
        <f t="shared" si="76"/>
        <v>0</v>
      </c>
      <c r="BS43" s="24"/>
      <c r="BT43" s="24">
        <f t="shared" si="77"/>
        <v>0</v>
      </c>
      <c r="BU43" s="24"/>
      <c r="BV43" s="24">
        <f t="shared" si="78"/>
        <v>0</v>
      </c>
      <c r="BW43" s="24"/>
      <c r="BX43" s="24">
        <f t="shared" si="79"/>
        <v>0</v>
      </c>
      <c r="BY43" s="24"/>
      <c r="BZ43" s="24"/>
      <c r="CA43" s="24"/>
      <c r="CB43" s="24"/>
      <c r="CC43" s="24"/>
      <c r="CD43" s="24"/>
      <c r="CE43" s="39">
        <f t="shared" si="41"/>
        <v>90</v>
      </c>
      <c r="CF43" s="39">
        <f t="shared" si="42"/>
        <v>1550</v>
      </c>
      <c r="CG43" s="6"/>
      <c r="CH43" s="6"/>
      <c r="CI43" s="6"/>
      <c r="CJ43" s="6"/>
      <c r="CK43" s="6"/>
      <c r="CL43" s="6"/>
    </row>
    <row r="44" spans="1:90" x14ac:dyDescent="0.45">
      <c r="A44" s="22">
        <v>4</v>
      </c>
      <c r="B44" s="23">
        <v>46058</v>
      </c>
      <c r="C44" s="24">
        <v>5</v>
      </c>
      <c r="D44" s="24">
        <f t="shared" si="43"/>
        <v>70</v>
      </c>
      <c r="E44" s="24">
        <v>10</v>
      </c>
      <c r="F44" s="24">
        <f t="shared" si="44"/>
        <v>140</v>
      </c>
      <c r="G44" s="24">
        <v>15</v>
      </c>
      <c r="H44" s="24">
        <f t="shared" si="45"/>
        <v>360</v>
      </c>
      <c r="I44" s="24"/>
      <c r="J44" s="24">
        <f t="shared" si="46"/>
        <v>0</v>
      </c>
      <c r="K44" s="24"/>
      <c r="L44" s="24">
        <f t="shared" si="47"/>
        <v>0</v>
      </c>
      <c r="M44" s="24">
        <v>15</v>
      </c>
      <c r="N44" s="24">
        <f t="shared" si="48"/>
        <v>210</v>
      </c>
      <c r="O44" s="24"/>
      <c r="P44" s="24">
        <f t="shared" si="49"/>
        <v>0</v>
      </c>
      <c r="Q44" s="24"/>
      <c r="R44" s="24">
        <f t="shared" si="50"/>
        <v>0</v>
      </c>
      <c r="S44" s="24"/>
      <c r="T44" s="24">
        <f t="shared" si="51"/>
        <v>0</v>
      </c>
      <c r="U44" s="24"/>
      <c r="V44" s="24">
        <f t="shared" si="52"/>
        <v>0</v>
      </c>
      <c r="W44" s="24">
        <v>15</v>
      </c>
      <c r="X44" s="24">
        <f t="shared" si="53"/>
        <v>210</v>
      </c>
      <c r="Y44" s="5">
        <v>5</v>
      </c>
      <c r="Z44" s="24">
        <f t="shared" si="54"/>
        <v>70</v>
      </c>
      <c r="AA44" s="24"/>
      <c r="AB44" s="24">
        <f t="shared" si="55"/>
        <v>0</v>
      </c>
      <c r="AC44" s="24"/>
      <c r="AD44" s="24">
        <f t="shared" si="56"/>
        <v>0</v>
      </c>
      <c r="AE44" s="24"/>
      <c r="AF44" s="24">
        <f t="shared" si="57"/>
        <v>0</v>
      </c>
      <c r="AG44" s="24"/>
      <c r="AH44" s="24">
        <f t="shared" si="58"/>
        <v>0</v>
      </c>
      <c r="AI44" s="24"/>
      <c r="AJ44" s="24">
        <f t="shared" si="59"/>
        <v>0</v>
      </c>
      <c r="AK44" s="24"/>
      <c r="AL44" s="24">
        <f t="shared" si="60"/>
        <v>0</v>
      </c>
      <c r="AM44" s="24">
        <v>20</v>
      </c>
      <c r="AN44" s="24">
        <f t="shared" si="61"/>
        <v>240</v>
      </c>
      <c r="AO44" s="24"/>
      <c r="AP44" s="24">
        <f t="shared" si="62"/>
        <v>0</v>
      </c>
      <c r="AQ44" s="24"/>
      <c r="AR44" s="24">
        <f t="shared" si="63"/>
        <v>0</v>
      </c>
      <c r="AS44" s="24"/>
      <c r="AT44" s="24">
        <f t="shared" si="64"/>
        <v>0</v>
      </c>
      <c r="AU44" s="24"/>
      <c r="AV44" s="24">
        <f t="shared" si="65"/>
        <v>0</v>
      </c>
      <c r="AW44" s="24"/>
      <c r="AX44" s="24">
        <f t="shared" si="66"/>
        <v>0</v>
      </c>
      <c r="AY44" s="24"/>
      <c r="AZ44" s="24">
        <f t="shared" si="67"/>
        <v>0</v>
      </c>
      <c r="BA44" s="24"/>
      <c r="BB44" s="24">
        <f t="shared" si="68"/>
        <v>0</v>
      </c>
      <c r="BC44" s="24"/>
      <c r="BD44" s="24">
        <f t="shared" si="69"/>
        <v>0</v>
      </c>
      <c r="BE44" s="24"/>
      <c r="BF44" s="24">
        <f t="shared" si="70"/>
        <v>0</v>
      </c>
      <c r="BG44" s="24"/>
      <c r="BH44" s="24">
        <f t="shared" si="71"/>
        <v>0</v>
      </c>
      <c r="BI44" s="24"/>
      <c r="BJ44" s="24">
        <f t="shared" si="72"/>
        <v>0</v>
      </c>
      <c r="BK44" s="24"/>
      <c r="BL44" s="24">
        <f t="shared" si="73"/>
        <v>0</v>
      </c>
      <c r="BM44" s="24"/>
      <c r="BN44" s="24">
        <f t="shared" si="74"/>
        <v>0</v>
      </c>
      <c r="BO44" s="24"/>
      <c r="BP44" s="24">
        <f t="shared" si="75"/>
        <v>0</v>
      </c>
      <c r="BQ44" s="24"/>
      <c r="BR44" s="24">
        <f t="shared" si="76"/>
        <v>0</v>
      </c>
      <c r="BS44" s="24"/>
      <c r="BT44" s="24">
        <f t="shared" si="77"/>
        <v>0</v>
      </c>
      <c r="BU44" s="24"/>
      <c r="BV44" s="24">
        <f t="shared" si="78"/>
        <v>0</v>
      </c>
      <c r="BW44" s="24"/>
      <c r="BX44" s="24">
        <f t="shared" si="79"/>
        <v>0</v>
      </c>
      <c r="BY44" s="24"/>
      <c r="BZ44" s="24"/>
      <c r="CA44" s="24"/>
      <c r="CB44" s="24"/>
      <c r="CC44" s="24"/>
      <c r="CD44" s="24"/>
      <c r="CE44" s="39">
        <f t="shared" si="41"/>
        <v>85</v>
      </c>
      <c r="CF44" s="39">
        <f t="shared" si="42"/>
        <v>1300</v>
      </c>
      <c r="CG44" s="6"/>
      <c r="CH44" s="6"/>
      <c r="CI44" s="6"/>
      <c r="CJ44" s="6"/>
      <c r="CK44" s="6"/>
      <c r="CL44" s="6"/>
    </row>
    <row r="45" spans="1:90" x14ac:dyDescent="0.45">
      <c r="A45" s="22">
        <v>5</v>
      </c>
      <c r="B45" s="23">
        <v>46059</v>
      </c>
      <c r="C45" s="24">
        <v>5</v>
      </c>
      <c r="D45" s="24">
        <f t="shared" si="43"/>
        <v>70</v>
      </c>
      <c r="E45" s="24">
        <v>15</v>
      </c>
      <c r="F45" s="24">
        <f t="shared" si="44"/>
        <v>210</v>
      </c>
      <c r="G45" s="24">
        <v>25</v>
      </c>
      <c r="H45" s="24">
        <f t="shared" si="45"/>
        <v>600</v>
      </c>
      <c r="I45" s="24"/>
      <c r="J45" s="24">
        <f t="shared" si="46"/>
        <v>0</v>
      </c>
      <c r="K45" s="24"/>
      <c r="L45" s="24">
        <f t="shared" si="47"/>
        <v>0</v>
      </c>
      <c r="M45" s="24">
        <v>20</v>
      </c>
      <c r="N45" s="24">
        <f t="shared" si="48"/>
        <v>280</v>
      </c>
      <c r="O45" s="24"/>
      <c r="P45" s="24">
        <f t="shared" si="49"/>
        <v>0</v>
      </c>
      <c r="Q45" s="24"/>
      <c r="R45" s="24">
        <f t="shared" si="50"/>
        <v>0</v>
      </c>
      <c r="S45" s="24"/>
      <c r="T45" s="24">
        <f t="shared" si="51"/>
        <v>0</v>
      </c>
      <c r="U45" s="24"/>
      <c r="V45" s="24">
        <f t="shared" si="52"/>
        <v>0</v>
      </c>
      <c r="W45" s="24">
        <v>5</v>
      </c>
      <c r="X45" s="24">
        <f t="shared" si="53"/>
        <v>70</v>
      </c>
      <c r="Y45" s="5">
        <v>5</v>
      </c>
      <c r="Z45" s="24">
        <f t="shared" si="54"/>
        <v>70</v>
      </c>
      <c r="AA45" s="24"/>
      <c r="AB45" s="24">
        <f t="shared" si="55"/>
        <v>0</v>
      </c>
      <c r="AC45" s="24"/>
      <c r="AD45" s="24">
        <f t="shared" si="56"/>
        <v>0</v>
      </c>
      <c r="AE45" s="24"/>
      <c r="AF45" s="24">
        <f t="shared" si="57"/>
        <v>0</v>
      </c>
      <c r="AG45" s="24"/>
      <c r="AH45" s="24">
        <f t="shared" si="58"/>
        <v>0</v>
      </c>
      <c r="AI45" s="24"/>
      <c r="AJ45" s="24">
        <f t="shared" si="59"/>
        <v>0</v>
      </c>
      <c r="AK45" s="24"/>
      <c r="AL45" s="24">
        <f t="shared" si="60"/>
        <v>0</v>
      </c>
      <c r="AM45" s="24"/>
      <c r="AN45" s="24">
        <f t="shared" si="61"/>
        <v>0</v>
      </c>
      <c r="AO45" s="24"/>
      <c r="AP45" s="24">
        <f t="shared" si="62"/>
        <v>0</v>
      </c>
      <c r="AQ45" s="24"/>
      <c r="AR45" s="24">
        <f t="shared" si="63"/>
        <v>0</v>
      </c>
      <c r="AS45" s="24"/>
      <c r="AT45" s="24">
        <f t="shared" si="64"/>
        <v>0</v>
      </c>
      <c r="AU45" s="24"/>
      <c r="AV45" s="24">
        <f t="shared" si="65"/>
        <v>0</v>
      </c>
      <c r="AW45" s="24"/>
      <c r="AX45" s="24">
        <f t="shared" si="66"/>
        <v>0</v>
      </c>
      <c r="AY45" s="24"/>
      <c r="AZ45" s="24">
        <f t="shared" si="67"/>
        <v>0</v>
      </c>
      <c r="BA45" s="24"/>
      <c r="BB45" s="24">
        <f t="shared" si="68"/>
        <v>0</v>
      </c>
      <c r="BC45" s="24"/>
      <c r="BD45" s="24">
        <f t="shared" si="69"/>
        <v>0</v>
      </c>
      <c r="BE45" s="24"/>
      <c r="BF45" s="24">
        <f t="shared" si="70"/>
        <v>0</v>
      </c>
      <c r="BG45" s="24"/>
      <c r="BH45" s="24">
        <f t="shared" si="71"/>
        <v>0</v>
      </c>
      <c r="BI45" s="24"/>
      <c r="BJ45" s="24">
        <f t="shared" si="72"/>
        <v>0</v>
      </c>
      <c r="BK45" s="24"/>
      <c r="BL45" s="24">
        <f t="shared" si="73"/>
        <v>0</v>
      </c>
      <c r="BM45" s="24"/>
      <c r="BN45" s="24">
        <f t="shared" si="74"/>
        <v>0</v>
      </c>
      <c r="BO45" s="24"/>
      <c r="BP45" s="24">
        <f t="shared" si="75"/>
        <v>0</v>
      </c>
      <c r="BQ45" s="24"/>
      <c r="BR45" s="24">
        <f t="shared" si="76"/>
        <v>0</v>
      </c>
      <c r="BS45" s="24"/>
      <c r="BT45" s="24">
        <f t="shared" si="77"/>
        <v>0</v>
      </c>
      <c r="BU45" s="24"/>
      <c r="BV45" s="24">
        <f t="shared" si="78"/>
        <v>0</v>
      </c>
      <c r="BW45" s="24"/>
      <c r="BX45" s="24">
        <f t="shared" si="79"/>
        <v>0</v>
      </c>
      <c r="BY45" s="24"/>
      <c r="BZ45" s="24"/>
      <c r="CA45" s="24"/>
      <c r="CB45" s="24"/>
      <c r="CC45" s="24"/>
      <c r="CD45" s="24"/>
      <c r="CE45" s="39">
        <f t="shared" si="41"/>
        <v>75</v>
      </c>
      <c r="CF45" s="39">
        <f t="shared" si="42"/>
        <v>1300</v>
      </c>
      <c r="CG45" s="6"/>
      <c r="CH45" s="6"/>
      <c r="CI45" s="6"/>
      <c r="CJ45" s="6"/>
      <c r="CK45" s="6"/>
      <c r="CL45" s="6"/>
    </row>
    <row r="46" spans="1:90" x14ac:dyDescent="0.45">
      <c r="A46" s="22">
        <v>6</v>
      </c>
      <c r="B46" s="23">
        <v>46060</v>
      </c>
      <c r="C46" s="24">
        <v>5</v>
      </c>
      <c r="D46" s="24">
        <f t="shared" si="43"/>
        <v>70</v>
      </c>
      <c r="E46" s="24">
        <v>50</v>
      </c>
      <c r="F46" s="24">
        <f t="shared" si="44"/>
        <v>700</v>
      </c>
      <c r="G46" s="24">
        <v>35</v>
      </c>
      <c r="H46" s="24">
        <f t="shared" si="45"/>
        <v>840</v>
      </c>
      <c r="I46" s="24"/>
      <c r="J46" s="24">
        <f t="shared" si="46"/>
        <v>0</v>
      </c>
      <c r="K46" s="24">
        <v>100</v>
      </c>
      <c r="L46" s="24">
        <f t="shared" si="47"/>
        <v>1400</v>
      </c>
      <c r="M46" s="24">
        <v>35</v>
      </c>
      <c r="N46" s="24">
        <f t="shared" si="48"/>
        <v>490</v>
      </c>
      <c r="O46" s="24"/>
      <c r="P46" s="24">
        <f t="shared" si="49"/>
        <v>0</v>
      </c>
      <c r="Q46" s="24"/>
      <c r="R46" s="24">
        <f t="shared" si="50"/>
        <v>0</v>
      </c>
      <c r="S46" s="24"/>
      <c r="T46" s="24">
        <f t="shared" si="51"/>
        <v>0</v>
      </c>
      <c r="U46" s="24"/>
      <c r="V46" s="24">
        <f t="shared" si="52"/>
        <v>0</v>
      </c>
      <c r="W46" s="24">
        <v>15</v>
      </c>
      <c r="X46" s="24">
        <f t="shared" si="53"/>
        <v>210</v>
      </c>
      <c r="Y46" s="5">
        <v>10</v>
      </c>
      <c r="Z46" s="24">
        <f t="shared" si="54"/>
        <v>140</v>
      </c>
      <c r="AA46" s="24"/>
      <c r="AB46" s="24">
        <f t="shared" si="55"/>
        <v>0</v>
      </c>
      <c r="AC46" s="24"/>
      <c r="AD46" s="24">
        <f t="shared" si="56"/>
        <v>0</v>
      </c>
      <c r="AE46" s="24"/>
      <c r="AF46" s="24">
        <f t="shared" si="57"/>
        <v>0</v>
      </c>
      <c r="AG46" s="24"/>
      <c r="AH46" s="24">
        <f t="shared" si="58"/>
        <v>0</v>
      </c>
      <c r="AI46" s="24"/>
      <c r="AJ46" s="24">
        <f t="shared" si="59"/>
        <v>0</v>
      </c>
      <c r="AK46" s="24"/>
      <c r="AL46" s="24">
        <f t="shared" si="60"/>
        <v>0</v>
      </c>
      <c r="AM46" s="24">
        <v>15</v>
      </c>
      <c r="AN46" s="24">
        <f t="shared" si="61"/>
        <v>180</v>
      </c>
      <c r="AO46" s="24"/>
      <c r="AP46" s="24">
        <f t="shared" si="62"/>
        <v>0</v>
      </c>
      <c r="AQ46" s="24"/>
      <c r="AR46" s="24">
        <f t="shared" si="63"/>
        <v>0</v>
      </c>
      <c r="AS46" s="24"/>
      <c r="AT46" s="24">
        <f t="shared" si="64"/>
        <v>0</v>
      </c>
      <c r="AU46" s="24"/>
      <c r="AV46" s="24">
        <f t="shared" si="65"/>
        <v>0</v>
      </c>
      <c r="AW46" s="24"/>
      <c r="AX46" s="24">
        <f t="shared" si="66"/>
        <v>0</v>
      </c>
      <c r="AY46" s="24"/>
      <c r="AZ46" s="24">
        <f t="shared" si="67"/>
        <v>0</v>
      </c>
      <c r="BA46" s="24"/>
      <c r="BB46" s="24">
        <f t="shared" si="68"/>
        <v>0</v>
      </c>
      <c r="BC46" s="24"/>
      <c r="BD46" s="24">
        <f t="shared" si="69"/>
        <v>0</v>
      </c>
      <c r="BE46" s="24"/>
      <c r="BF46" s="24">
        <f t="shared" si="70"/>
        <v>0</v>
      </c>
      <c r="BG46" s="24"/>
      <c r="BH46" s="24">
        <f t="shared" si="71"/>
        <v>0</v>
      </c>
      <c r="BI46" s="24"/>
      <c r="BJ46" s="24">
        <f t="shared" si="72"/>
        <v>0</v>
      </c>
      <c r="BK46" s="24"/>
      <c r="BL46" s="24">
        <f t="shared" si="73"/>
        <v>0</v>
      </c>
      <c r="BM46" s="24"/>
      <c r="BN46" s="24">
        <f t="shared" si="74"/>
        <v>0</v>
      </c>
      <c r="BO46" s="24"/>
      <c r="BP46" s="24">
        <f t="shared" si="75"/>
        <v>0</v>
      </c>
      <c r="BQ46" s="24"/>
      <c r="BR46" s="24">
        <f t="shared" si="76"/>
        <v>0</v>
      </c>
      <c r="BS46" s="24"/>
      <c r="BT46" s="24">
        <f t="shared" si="77"/>
        <v>0</v>
      </c>
      <c r="BU46" s="24"/>
      <c r="BV46" s="24">
        <f t="shared" si="78"/>
        <v>0</v>
      </c>
      <c r="BW46" s="24"/>
      <c r="BX46" s="24">
        <f t="shared" si="79"/>
        <v>0</v>
      </c>
      <c r="BY46" s="24"/>
      <c r="BZ46" s="24"/>
      <c r="CA46" s="24"/>
      <c r="CB46" s="24"/>
      <c r="CC46" s="24"/>
      <c r="CD46" s="24"/>
      <c r="CE46" s="39">
        <f t="shared" si="41"/>
        <v>265</v>
      </c>
      <c r="CF46" s="39">
        <f t="shared" si="42"/>
        <v>4030</v>
      </c>
      <c r="CG46" s="6"/>
      <c r="CH46" s="6"/>
      <c r="CI46" s="6"/>
      <c r="CJ46" s="6"/>
      <c r="CK46" s="6"/>
      <c r="CL46" s="6"/>
    </row>
    <row r="47" spans="1:90" x14ac:dyDescent="0.45">
      <c r="A47" s="22">
        <v>7</v>
      </c>
      <c r="B47" s="23">
        <v>46063</v>
      </c>
      <c r="C47" s="24">
        <v>15</v>
      </c>
      <c r="D47" s="24">
        <f t="shared" si="43"/>
        <v>210</v>
      </c>
      <c r="E47" s="24">
        <v>60</v>
      </c>
      <c r="F47" s="24">
        <f t="shared" si="44"/>
        <v>840</v>
      </c>
      <c r="G47" s="24">
        <v>45</v>
      </c>
      <c r="H47" s="24">
        <f t="shared" si="45"/>
        <v>1080</v>
      </c>
      <c r="I47" s="24"/>
      <c r="J47" s="24">
        <f t="shared" si="46"/>
        <v>0</v>
      </c>
      <c r="K47" s="24"/>
      <c r="L47" s="24">
        <f t="shared" si="47"/>
        <v>0</v>
      </c>
      <c r="M47" s="24">
        <v>40</v>
      </c>
      <c r="N47" s="24">
        <f t="shared" si="48"/>
        <v>560</v>
      </c>
      <c r="O47" s="24"/>
      <c r="P47" s="24">
        <f t="shared" si="49"/>
        <v>0</v>
      </c>
      <c r="Q47" s="24">
        <v>10</v>
      </c>
      <c r="R47" s="24">
        <f t="shared" si="50"/>
        <v>240</v>
      </c>
      <c r="S47" s="24"/>
      <c r="T47" s="24">
        <f t="shared" si="51"/>
        <v>0</v>
      </c>
      <c r="U47" s="24"/>
      <c r="V47" s="24">
        <f t="shared" si="52"/>
        <v>0</v>
      </c>
      <c r="W47" s="24">
        <v>45</v>
      </c>
      <c r="X47" s="24">
        <f t="shared" si="53"/>
        <v>630</v>
      </c>
      <c r="Y47" s="5">
        <v>5</v>
      </c>
      <c r="Z47" s="24">
        <f t="shared" si="54"/>
        <v>70</v>
      </c>
      <c r="AA47" s="24"/>
      <c r="AB47" s="24">
        <f t="shared" si="55"/>
        <v>0</v>
      </c>
      <c r="AC47" s="24"/>
      <c r="AD47" s="24">
        <f t="shared" si="56"/>
        <v>0</v>
      </c>
      <c r="AE47" s="24"/>
      <c r="AF47" s="24">
        <f t="shared" si="57"/>
        <v>0</v>
      </c>
      <c r="AG47" s="24"/>
      <c r="AH47" s="24">
        <f t="shared" si="58"/>
        <v>0</v>
      </c>
      <c r="AI47" s="24"/>
      <c r="AJ47" s="24">
        <f t="shared" si="59"/>
        <v>0</v>
      </c>
      <c r="AK47" s="24"/>
      <c r="AL47" s="24">
        <f t="shared" si="60"/>
        <v>0</v>
      </c>
      <c r="AM47" s="24">
        <v>25</v>
      </c>
      <c r="AN47" s="24">
        <f t="shared" si="61"/>
        <v>300</v>
      </c>
      <c r="AO47" s="24"/>
      <c r="AP47" s="24">
        <f t="shared" si="62"/>
        <v>0</v>
      </c>
      <c r="AQ47" s="24"/>
      <c r="AR47" s="24">
        <f t="shared" si="63"/>
        <v>0</v>
      </c>
      <c r="AS47" s="24"/>
      <c r="AT47" s="24">
        <f t="shared" si="64"/>
        <v>0</v>
      </c>
      <c r="AU47" s="24"/>
      <c r="AV47" s="24">
        <f t="shared" si="65"/>
        <v>0</v>
      </c>
      <c r="AW47" s="24"/>
      <c r="AX47" s="24">
        <f t="shared" si="66"/>
        <v>0</v>
      </c>
      <c r="AY47" s="24"/>
      <c r="AZ47" s="24">
        <f t="shared" si="67"/>
        <v>0</v>
      </c>
      <c r="BA47" s="24"/>
      <c r="BB47" s="24">
        <f t="shared" si="68"/>
        <v>0</v>
      </c>
      <c r="BC47" s="24"/>
      <c r="BD47" s="24">
        <f t="shared" si="69"/>
        <v>0</v>
      </c>
      <c r="BE47" s="24"/>
      <c r="BF47" s="24">
        <f t="shared" si="70"/>
        <v>0</v>
      </c>
      <c r="BG47" s="24"/>
      <c r="BH47" s="24">
        <f t="shared" si="71"/>
        <v>0</v>
      </c>
      <c r="BI47" s="24"/>
      <c r="BJ47" s="24">
        <f t="shared" si="72"/>
        <v>0</v>
      </c>
      <c r="BK47" s="24"/>
      <c r="BL47" s="24">
        <f t="shared" si="73"/>
        <v>0</v>
      </c>
      <c r="BM47" s="24"/>
      <c r="BN47" s="24">
        <f t="shared" si="74"/>
        <v>0</v>
      </c>
      <c r="BO47" s="24"/>
      <c r="BP47" s="24">
        <f t="shared" si="75"/>
        <v>0</v>
      </c>
      <c r="BQ47" s="24"/>
      <c r="BR47" s="24">
        <f t="shared" si="76"/>
        <v>0</v>
      </c>
      <c r="BS47" s="24"/>
      <c r="BT47" s="24">
        <f t="shared" si="77"/>
        <v>0</v>
      </c>
      <c r="BU47" s="24"/>
      <c r="BV47" s="24">
        <f t="shared" si="78"/>
        <v>0</v>
      </c>
      <c r="BW47" s="24"/>
      <c r="BX47" s="24">
        <f t="shared" si="79"/>
        <v>0</v>
      </c>
      <c r="BY47" s="24"/>
      <c r="BZ47" s="24"/>
      <c r="CA47" s="24"/>
      <c r="CB47" s="24"/>
      <c r="CC47" s="24"/>
      <c r="CD47" s="24"/>
      <c r="CE47" s="39">
        <f t="shared" si="41"/>
        <v>245</v>
      </c>
      <c r="CF47" s="39">
        <f t="shared" si="42"/>
        <v>3930</v>
      </c>
      <c r="CG47" s="6"/>
      <c r="CH47" s="6"/>
      <c r="CI47" s="6"/>
      <c r="CJ47" s="6"/>
      <c r="CK47" s="6"/>
      <c r="CL47" s="6"/>
    </row>
    <row r="48" spans="1:90" x14ac:dyDescent="0.45">
      <c r="A48" s="22">
        <v>8</v>
      </c>
      <c r="B48" s="23">
        <v>46064</v>
      </c>
      <c r="C48" s="24">
        <v>10</v>
      </c>
      <c r="D48" s="24">
        <f t="shared" si="43"/>
        <v>140</v>
      </c>
      <c r="E48" s="24">
        <v>20</v>
      </c>
      <c r="F48" s="24">
        <f t="shared" si="44"/>
        <v>280</v>
      </c>
      <c r="G48" s="24">
        <v>15</v>
      </c>
      <c r="H48" s="24">
        <f t="shared" si="45"/>
        <v>360</v>
      </c>
      <c r="I48" s="24"/>
      <c r="J48" s="24">
        <f t="shared" si="46"/>
        <v>0</v>
      </c>
      <c r="K48" s="24"/>
      <c r="L48" s="24">
        <f t="shared" si="47"/>
        <v>0</v>
      </c>
      <c r="M48" s="24">
        <v>25</v>
      </c>
      <c r="N48" s="24">
        <f t="shared" si="48"/>
        <v>350</v>
      </c>
      <c r="O48" s="24"/>
      <c r="P48" s="24">
        <f t="shared" si="49"/>
        <v>0</v>
      </c>
      <c r="Q48" s="24"/>
      <c r="R48" s="24">
        <f t="shared" si="50"/>
        <v>0</v>
      </c>
      <c r="S48" s="24"/>
      <c r="T48" s="24">
        <f t="shared" si="51"/>
        <v>0</v>
      </c>
      <c r="U48" s="24"/>
      <c r="V48" s="24">
        <f t="shared" si="52"/>
        <v>0</v>
      </c>
      <c r="W48" s="24">
        <v>10</v>
      </c>
      <c r="X48" s="24">
        <f t="shared" si="53"/>
        <v>140</v>
      </c>
      <c r="Y48" s="5">
        <v>5</v>
      </c>
      <c r="Z48" s="24">
        <f t="shared" si="54"/>
        <v>70</v>
      </c>
      <c r="AA48" s="24"/>
      <c r="AB48" s="24">
        <f t="shared" si="55"/>
        <v>0</v>
      </c>
      <c r="AC48" s="24"/>
      <c r="AD48" s="24">
        <f t="shared" si="56"/>
        <v>0</v>
      </c>
      <c r="AE48" s="24"/>
      <c r="AF48" s="24">
        <f t="shared" si="57"/>
        <v>0</v>
      </c>
      <c r="AG48" s="24"/>
      <c r="AH48" s="24">
        <f t="shared" si="58"/>
        <v>0</v>
      </c>
      <c r="AI48" s="24"/>
      <c r="AJ48" s="24">
        <f t="shared" si="59"/>
        <v>0</v>
      </c>
      <c r="AK48" s="24"/>
      <c r="AL48" s="24">
        <f t="shared" si="60"/>
        <v>0</v>
      </c>
      <c r="AM48" s="24"/>
      <c r="AN48" s="24">
        <f t="shared" si="61"/>
        <v>0</v>
      </c>
      <c r="AO48" s="24"/>
      <c r="AP48" s="24">
        <f t="shared" si="62"/>
        <v>0</v>
      </c>
      <c r="AQ48" s="24"/>
      <c r="AR48" s="24">
        <f t="shared" si="63"/>
        <v>0</v>
      </c>
      <c r="AS48" s="24"/>
      <c r="AT48" s="24">
        <f t="shared" si="64"/>
        <v>0</v>
      </c>
      <c r="AU48" s="24"/>
      <c r="AV48" s="24">
        <f t="shared" si="65"/>
        <v>0</v>
      </c>
      <c r="AW48" s="24"/>
      <c r="AX48" s="24">
        <f t="shared" si="66"/>
        <v>0</v>
      </c>
      <c r="AY48" s="24"/>
      <c r="AZ48" s="24">
        <f t="shared" si="67"/>
        <v>0</v>
      </c>
      <c r="BA48" s="24"/>
      <c r="BB48" s="24">
        <f t="shared" si="68"/>
        <v>0</v>
      </c>
      <c r="BC48" s="24"/>
      <c r="BD48" s="24">
        <f t="shared" si="69"/>
        <v>0</v>
      </c>
      <c r="BE48" s="24"/>
      <c r="BF48" s="24">
        <f t="shared" si="70"/>
        <v>0</v>
      </c>
      <c r="BG48" s="24"/>
      <c r="BH48" s="24">
        <f t="shared" si="71"/>
        <v>0</v>
      </c>
      <c r="BI48" s="24"/>
      <c r="BJ48" s="24">
        <f t="shared" si="72"/>
        <v>0</v>
      </c>
      <c r="BK48" s="24"/>
      <c r="BL48" s="24">
        <f t="shared" si="73"/>
        <v>0</v>
      </c>
      <c r="BM48" s="24"/>
      <c r="BN48" s="24">
        <f t="shared" si="74"/>
        <v>0</v>
      </c>
      <c r="BO48" s="24"/>
      <c r="BP48" s="24">
        <f t="shared" si="75"/>
        <v>0</v>
      </c>
      <c r="BQ48" s="24"/>
      <c r="BR48" s="24">
        <f t="shared" si="76"/>
        <v>0</v>
      </c>
      <c r="BS48" s="24"/>
      <c r="BT48" s="24">
        <f t="shared" si="77"/>
        <v>0</v>
      </c>
      <c r="BU48" s="24"/>
      <c r="BV48" s="24">
        <f t="shared" si="78"/>
        <v>0</v>
      </c>
      <c r="BW48" s="24"/>
      <c r="BX48" s="24">
        <f t="shared" si="79"/>
        <v>0</v>
      </c>
      <c r="BY48" s="24"/>
      <c r="BZ48" s="24"/>
      <c r="CA48" s="24"/>
      <c r="CB48" s="24"/>
      <c r="CC48" s="24"/>
      <c r="CD48" s="24"/>
      <c r="CE48" s="39">
        <f t="shared" si="41"/>
        <v>85</v>
      </c>
      <c r="CF48" s="39">
        <f t="shared" si="42"/>
        <v>1340</v>
      </c>
      <c r="CG48" s="6"/>
      <c r="CH48" s="6"/>
      <c r="CI48" s="6"/>
      <c r="CJ48" s="6"/>
      <c r="CK48" s="6"/>
      <c r="CL48" s="6"/>
    </row>
    <row r="49" spans="1:90" x14ac:dyDescent="0.45">
      <c r="A49" s="22">
        <v>9</v>
      </c>
      <c r="B49" s="23">
        <v>46065</v>
      </c>
      <c r="C49" s="24">
        <v>10</v>
      </c>
      <c r="D49" s="24">
        <f t="shared" si="43"/>
        <v>140</v>
      </c>
      <c r="E49" s="24">
        <v>5</v>
      </c>
      <c r="F49" s="24">
        <f t="shared" si="44"/>
        <v>70</v>
      </c>
      <c r="G49" s="24">
        <v>10</v>
      </c>
      <c r="H49" s="24">
        <f t="shared" si="45"/>
        <v>240</v>
      </c>
      <c r="I49" s="24"/>
      <c r="J49" s="24">
        <f t="shared" si="46"/>
        <v>0</v>
      </c>
      <c r="K49" s="24"/>
      <c r="L49" s="24">
        <f t="shared" si="47"/>
        <v>0</v>
      </c>
      <c r="M49" s="24">
        <v>50</v>
      </c>
      <c r="N49" s="24">
        <f t="shared" si="48"/>
        <v>700</v>
      </c>
      <c r="O49" s="24"/>
      <c r="P49" s="24">
        <f t="shared" si="49"/>
        <v>0</v>
      </c>
      <c r="Q49" s="24"/>
      <c r="R49" s="24">
        <f t="shared" si="50"/>
        <v>0</v>
      </c>
      <c r="S49" s="24"/>
      <c r="T49" s="24">
        <f t="shared" si="51"/>
        <v>0</v>
      </c>
      <c r="U49" s="24"/>
      <c r="V49" s="24">
        <f t="shared" si="52"/>
        <v>0</v>
      </c>
      <c r="W49" s="24"/>
      <c r="X49" s="24">
        <f t="shared" si="53"/>
        <v>0</v>
      </c>
      <c r="Y49" s="5">
        <v>5</v>
      </c>
      <c r="Z49" s="24">
        <f t="shared" si="54"/>
        <v>70</v>
      </c>
      <c r="AA49" s="24"/>
      <c r="AB49" s="24">
        <f t="shared" si="55"/>
        <v>0</v>
      </c>
      <c r="AC49" s="24"/>
      <c r="AD49" s="24">
        <f t="shared" si="56"/>
        <v>0</v>
      </c>
      <c r="AE49" s="24"/>
      <c r="AF49" s="24">
        <f t="shared" si="57"/>
        <v>0</v>
      </c>
      <c r="AG49" s="24"/>
      <c r="AH49" s="24">
        <f t="shared" si="58"/>
        <v>0</v>
      </c>
      <c r="AI49" s="24"/>
      <c r="AJ49" s="24">
        <f t="shared" si="59"/>
        <v>0</v>
      </c>
      <c r="AK49" s="24"/>
      <c r="AL49" s="24">
        <f t="shared" si="60"/>
        <v>0</v>
      </c>
      <c r="AM49" s="24">
        <v>10</v>
      </c>
      <c r="AN49" s="24">
        <f t="shared" si="61"/>
        <v>120</v>
      </c>
      <c r="AO49" s="24"/>
      <c r="AP49" s="24">
        <f t="shared" si="62"/>
        <v>0</v>
      </c>
      <c r="AQ49" s="24"/>
      <c r="AR49" s="24">
        <f t="shared" si="63"/>
        <v>0</v>
      </c>
      <c r="AS49" s="24"/>
      <c r="AT49" s="24">
        <f t="shared" si="64"/>
        <v>0</v>
      </c>
      <c r="AU49" s="24"/>
      <c r="AV49" s="24">
        <f t="shared" si="65"/>
        <v>0</v>
      </c>
      <c r="AW49" s="24"/>
      <c r="AX49" s="24">
        <f t="shared" si="66"/>
        <v>0</v>
      </c>
      <c r="AY49" s="24"/>
      <c r="AZ49" s="24">
        <f t="shared" si="67"/>
        <v>0</v>
      </c>
      <c r="BA49" s="24"/>
      <c r="BB49" s="24">
        <f t="shared" si="68"/>
        <v>0</v>
      </c>
      <c r="BC49" s="24"/>
      <c r="BD49" s="24">
        <f t="shared" si="69"/>
        <v>0</v>
      </c>
      <c r="BE49" s="24"/>
      <c r="BF49" s="24">
        <f t="shared" si="70"/>
        <v>0</v>
      </c>
      <c r="BG49" s="24"/>
      <c r="BH49" s="24">
        <f t="shared" si="71"/>
        <v>0</v>
      </c>
      <c r="BI49" s="24"/>
      <c r="BJ49" s="24">
        <f t="shared" si="72"/>
        <v>0</v>
      </c>
      <c r="BK49" s="24"/>
      <c r="BL49" s="24">
        <f t="shared" si="73"/>
        <v>0</v>
      </c>
      <c r="BM49" s="24"/>
      <c r="BN49" s="24">
        <f t="shared" si="74"/>
        <v>0</v>
      </c>
      <c r="BO49" s="24"/>
      <c r="BP49" s="24">
        <f t="shared" si="75"/>
        <v>0</v>
      </c>
      <c r="BQ49" s="24"/>
      <c r="BR49" s="24">
        <f t="shared" si="76"/>
        <v>0</v>
      </c>
      <c r="BS49" s="24"/>
      <c r="BT49" s="24">
        <f t="shared" si="77"/>
        <v>0</v>
      </c>
      <c r="BU49" s="24"/>
      <c r="BV49" s="24">
        <f t="shared" si="78"/>
        <v>0</v>
      </c>
      <c r="BW49" s="24"/>
      <c r="BX49" s="24">
        <f t="shared" si="79"/>
        <v>0</v>
      </c>
      <c r="BY49" s="24"/>
      <c r="BZ49" s="24"/>
      <c r="CA49" s="24"/>
      <c r="CB49" s="24"/>
      <c r="CC49" s="24"/>
      <c r="CD49" s="24"/>
      <c r="CE49" s="39">
        <f t="shared" si="41"/>
        <v>90</v>
      </c>
      <c r="CF49" s="39">
        <f t="shared" si="42"/>
        <v>1340</v>
      </c>
      <c r="CG49" s="6"/>
      <c r="CH49" s="6"/>
      <c r="CI49" s="6"/>
      <c r="CJ49" s="6"/>
      <c r="CK49" s="6"/>
      <c r="CL49" s="6"/>
    </row>
    <row r="50" spans="1:90" x14ac:dyDescent="0.45">
      <c r="A50" s="22">
        <v>10</v>
      </c>
      <c r="B50" s="23">
        <v>46066</v>
      </c>
      <c r="C50" s="24">
        <v>10</v>
      </c>
      <c r="D50" s="24">
        <f t="shared" si="43"/>
        <v>140</v>
      </c>
      <c r="E50" s="24">
        <v>20</v>
      </c>
      <c r="F50" s="24">
        <f t="shared" si="44"/>
        <v>280</v>
      </c>
      <c r="G50" s="24">
        <v>15</v>
      </c>
      <c r="H50" s="24">
        <f t="shared" si="45"/>
        <v>360</v>
      </c>
      <c r="I50" s="24"/>
      <c r="J50" s="24">
        <f t="shared" si="46"/>
        <v>0</v>
      </c>
      <c r="K50" s="24"/>
      <c r="L50" s="24">
        <f t="shared" si="47"/>
        <v>0</v>
      </c>
      <c r="M50" s="24">
        <v>10</v>
      </c>
      <c r="N50" s="24">
        <f t="shared" si="48"/>
        <v>140</v>
      </c>
      <c r="O50" s="24"/>
      <c r="P50" s="24">
        <f t="shared" si="49"/>
        <v>0</v>
      </c>
      <c r="Q50" s="24"/>
      <c r="R50" s="24">
        <f t="shared" si="50"/>
        <v>0</v>
      </c>
      <c r="S50" s="24"/>
      <c r="T50" s="24">
        <f t="shared" si="51"/>
        <v>0</v>
      </c>
      <c r="U50" s="24"/>
      <c r="V50" s="24">
        <f t="shared" si="52"/>
        <v>0</v>
      </c>
      <c r="W50" s="24">
        <v>15</v>
      </c>
      <c r="X50" s="24">
        <f t="shared" si="53"/>
        <v>210</v>
      </c>
      <c r="Y50" s="5">
        <v>5</v>
      </c>
      <c r="Z50" s="24">
        <f t="shared" si="54"/>
        <v>70</v>
      </c>
      <c r="AA50" s="24"/>
      <c r="AB50" s="24">
        <f t="shared" si="55"/>
        <v>0</v>
      </c>
      <c r="AC50" s="24"/>
      <c r="AD50" s="24">
        <f t="shared" si="56"/>
        <v>0</v>
      </c>
      <c r="AE50" s="24"/>
      <c r="AF50" s="24">
        <f t="shared" si="57"/>
        <v>0</v>
      </c>
      <c r="AG50" s="24"/>
      <c r="AH50" s="24">
        <f t="shared" si="58"/>
        <v>0</v>
      </c>
      <c r="AI50" s="24"/>
      <c r="AJ50" s="24">
        <f t="shared" si="59"/>
        <v>0</v>
      </c>
      <c r="AK50" s="24"/>
      <c r="AL50" s="24">
        <f t="shared" si="60"/>
        <v>0</v>
      </c>
      <c r="AM50" s="24">
        <v>10</v>
      </c>
      <c r="AN50" s="24">
        <f t="shared" si="61"/>
        <v>120</v>
      </c>
      <c r="AO50" s="24"/>
      <c r="AP50" s="24">
        <f t="shared" si="62"/>
        <v>0</v>
      </c>
      <c r="AQ50" s="24"/>
      <c r="AR50" s="24">
        <f t="shared" si="63"/>
        <v>0</v>
      </c>
      <c r="AS50" s="24"/>
      <c r="AT50" s="24">
        <f t="shared" si="64"/>
        <v>0</v>
      </c>
      <c r="AU50" s="24"/>
      <c r="AV50" s="24">
        <f t="shared" si="65"/>
        <v>0</v>
      </c>
      <c r="AW50" s="24"/>
      <c r="AX50" s="24">
        <f t="shared" si="66"/>
        <v>0</v>
      </c>
      <c r="AY50" s="24"/>
      <c r="AZ50" s="24">
        <f t="shared" si="67"/>
        <v>0</v>
      </c>
      <c r="BA50" s="24"/>
      <c r="BB50" s="24">
        <f t="shared" si="68"/>
        <v>0</v>
      </c>
      <c r="BC50" s="24"/>
      <c r="BD50" s="24">
        <f t="shared" si="69"/>
        <v>0</v>
      </c>
      <c r="BE50" s="24"/>
      <c r="BF50" s="24">
        <f t="shared" si="70"/>
        <v>0</v>
      </c>
      <c r="BG50" s="24"/>
      <c r="BH50" s="24">
        <f t="shared" si="71"/>
        <v>0</v>
      </c>
      <c r="BI50" s="24"/>
      <c r="BJ50" s="24">
        <f t="shared" si="72"/>
        <v>0</v>
      </c>
      <c r="BK50" s="24"/>
      <c r="BL50" s="24">
        <f t="shared" si="73"/>
        <v>0</v>
      </c>
      <c r="BM50" s="24"/>
      <c r="BN50" s="24">
        <f t="shared" si="74"/>
        <v>0</v>
      </c>
      <c r="BO50" s="24"/>
      <c r="BP50" s="24">
        <f t="shared" si="75"/>
        <v>0</v>
      </c>
      <c r="BQ50" s="24"/>
      <c r="BR50" s="24">
        <f t="shared" si="76"/>
        <v>0</v>
      </c>
      <c r="BS50" s="24"/>
      <c r="BT50" s="24">
        <f t="shared" si="77"/>
        <v>0</v>
      </c>
      <c r="BU50" s="24"/>
      <c r="BV50" s="24">
        <f t="shared" si="78"/>
        <v>0</v>
      </c>
      <c r="BW50" s="24"/>
      <c r="BX50" s="24">
        <f t="shared" si="79"/>
        <v>0</v>
      </c>
      <c r="BY50" s="24"/>
      <c r="BZ50" s="24"/>
      <c r="CA50" s="24"/>
      <c r="CB50" s="24"/>
      <c r="CC50" s="24"/>
      <c r="CD50" s="24"/>
      <c r="CE50" s="39">
        <f t="shared" si="41"/>
        <v>85</v>
      </c>
      <c r="CF50" s="39">
        <f t="shared" si="42"/>
        <v>1320</v>
      </c>
      <c r="CG50" s="6"/>
      <c r="CH50" s="6"/>
      <c r="CI50" s="6"/>
      <c r="CJ50" s="6"/>
      <c r="CK50" s="6"/>
      <c r="CL50" s="6"/>
    </row>
    <row r="51" spans="1:90" x14ac:dyDescent="0.45">
      <c r="A51" s="22">
        <v>11</v>
      </c>
      <c r="B51" s="23">
        <v>46067</v>
      </c>
      <c r="C51" s="24"/>
      <c r="D51" s="24">
        <f t="shared" si="43"/>
        <v>0</v>
      </c>
      <c r="E51" s="24"/>
      <c r="F51" s="24">
        <f t="shared" si="44"/>
        <v>0</v>
      </c>
      <c r="G51" s="24">
        <v>15</v>
      </c>
      <c r="H51" s="24">
        <f t="shared" si="45"/>
        <v>360</v>
      </c>
      <c r="I51" s="24"/>
      <c r="J51" s="24">
        <f t="shared" si="46"/>
        <v>0</v>
      </c>
      <c r="K51" s="24">
        <v>50</v>
      </c>
      <c r="L51" s="24">
        <f t="shared" si="47"/>
        <v>700</v>
      </c>
      <c r="M51" s="24">
        <v>20</v>
      </c>
      <c r="N51" s="24">
        <f t="shared" si="48"/>
        <v>280</v>
      </c>
      <c r="O51" s="24"/>
      <c r="P51" s="24">
        <f t="shared" si="49"/>
        <v>0</v>
      </c>
      <c r="Q51" s="24"/>
      <c r="R51" s="24">
        <f t="shared" si="50"/>
        <v>0</v>
      </c>
      <c r="S51" s="24"/>
      <c r="T51" s="24">
        <f t="shared" si="51"/>
        <v>0</v>
      </c>
      <c r="U51" s="24"/>
      <c r="V51" s="24">
        <f t="shared" si="52"/>
        <v>0</v>
      </c>
      <c r="W51" s="24"/>
      <c r="X51" s="24">
        <f t="shared" si="53"/>
        <v>0</v>
      </c>
      <c r="Y51" s="5"/>
      <c r="Z51" s="24">
        <f t="shared" si="54"/>
        <v>0</v>
      </c>
      <c r="AA51" s="24"/>
      <c r="AB51" s="24">
        <f t="shared" si="55"/>
        <v>0</v>
      </c>
      <c r="AC51" s="24"/>
      <c r="AD51" s="24">
        <f t="shared" si="56"/>
        <v>0</v>
      </c>
      <c r="AE51" s="24"/>
      <c r="AF51" s="24">
        <f t="shared" si="57"/>
        <v>0</v>
      </c>
      <c r="AG51" s="24"/>
      <c r="AH51" s="24">
        <f t="shared" si="58"/>
        <v>0</v>
      </c>
      <c r="AI51" s="24"/>
      <c r="AJ51" s="24">
        <f t="shared" si="59"/>
        <v>0</v>
      </c>
      <c r="AK51" s="24"/>
      <c r="AL51" s="24">
        <f t="shared" si="60"/>
        <v>0</v>
      </c>
      <c r="AM51" s="24"/>
      <c r="AN51" s="24">
        <f t="shared" si="61"/>
        <v>0</v>
      </c>
      <c r="AO51" s="24"/>
      <c r="AP51" s="24">
        <f t="shared" si="62"/>
        <v>0</v>
      </c>
      <c r="AQ51" s="24"/>
      <c r="AR51" s="24">
        <f t="shared" si="63"/>
        <v>0</v>
      </c>
      <c r="AS51" s="24"/>
      <c r="AT51" s="24">
        <f t="shared" si="64"/>
        <v>0</v>
      </c>
      <c r="AU51" s="24"/>
      <c r="AV51" s="24">
        <f t="shared" si="65"/>
        <v>0</v>
      </c>
      <c r="AW51" s="24"/>
      <c r="AX51" s="24">
        <f t="shared" si="66"/>
        <v>0</v>
      </c>
      <c r="AY51" s="24"/>
      <c r="AZ51" s="24">
        <f t="shared" si="67"/>
        <v>0</v>
      </c>
      <c r="BA51" s="24"/>
      <c r="BB51" s="24">
        <f t="shared" si="68"/>
        <v>0</v>
      </c>
      <c r="BC51" s="24"/>
      <c r="BD51" s="24">
        <f t="shared" si="69"/>
        <v>0</v>
      </c>
      <c r="BE51" s="24"/>
      <c r="BF51" s="24">
        <f t="shared" si="70"/>
        <v>0</v>
      </c>
      <c r="BG51" s="24"/>
      <c r="BH51" s="24">
        <f t="shared" si="71"/>
        <v>0</v>
      </c>
      <c r="BI51" s="24"/>
      <c r="BJ51" s="24">
        <f t="shared" si="72"/>
        <v>0</v>
      </c>
      <c r="BK51" s="24"/>
      <c r="BL51" s="24">
        <f t="shared" si="73"/>
        <v>0</v>
      </c>
      <c r="BM51" s="24"/>
      <c r="BN51" s="24">
        <f t="shared" si="74"/>
        <v>0</v>
      </c>
      <c r="BO51" s="24"/>
      <c r="BP51" s="24">
        <f t="shared" si="75"/>
        <v>0</v>
      </c>
      <c r="BQ51" s="24"/>
      <c r="BR51" s="24">
        <f t="shared" si="76"/>
        <v>0</v>
      </c>
      <c r="BS51" s="24"/>
      <c r="BT51" s="24">
        <f t="shared" si="77"/>
        <v>0</v>
      </c>
      <c r="BU51" s="24"/>
      <c r="BV51" s="24">
        <f t="shared" si="78"/>
        <v>0</v>
      </c>
      <c r="BW51" s="24"/>
      <c r="BX51" s="24">
        <f t="shared" si="79"/>
        <v>0</v>
      </c>
      <c r="BY51" s="24"/>
      <c r="BZ51" s="24"/>
      <c r="CA51" s="24"/>
      <c r="CB51" s="24"/>
      <c r="CC51" s="24"/>
      <c r="CD51" s="24"/>
      <c r="CE51" s="39">
        <f t="shared" si="41"/>
        <v>85</v>
      </c>
      <c r="CF51" s="39">
        <f t="shared" si="42"/>
        <v>1340</v>
      </c>
      <c r="CG51" s="6"/>
      <c r="CH51" s="6"/>
      <c r="CI51" s="6"/>
      <c r="CJ51" s="6"/>
      <c r="CK51" s="6"/>
      <c r="CL51" s="6"/>
    </row>
    <row r="52" spans="1:90" x14ac:dyDescent="0.45">
      <c r="A52" s="22">
        <v>12</v>
      </c>
      <c r="B52" s="23">
        <v>46069</v>
      </c>
      <c r="C52" s="24"/>
      <c r="D52" s="24">
        <f t="shared" si="43"/>
        <v>0</v>
      </c>
      <c r="E52" s="24">
        <v>10</v>
      </c>
      <c r="F52" s="24">
        <f t="shared" si="44"/>
        <v>140</v>
      </c>
      <c r="G52" s="24">
        <v>15</v>
      </c>
      <c r="H52" s="24">
        <f t="shared" si="45"/>
        <v>360</v>
      </c>
      <c r="I52" s="24"/>
      <c r="J52" s="24">
        <f t="shared" si="46"/>
        <v>0</v>
      </c>
      <c r="K52" s="24"/>
      <c r="L52" s="24">
        <f t="shared" si="47"/>
        <v>0</v>
      </c>
      <c r="M52" s="24">
        <v>20</v>
      </c>
      <c r="N52" s="24">
        <f t="shared" si="48"/>
        <v>280</v>
      </c>
      <c r="O52" s="24"/>
      <c r="P52" s="24">
        <f t="shared" si="49"/>
        <v>0</v>
      </c>
      <c r="Q52" s="24"/>
      <c r="R52" s="24">
        <f t="shared" si="50"/>
        <v>0</v>
      </c>
      <c r="S52" s="24"/>
      <c r="T52" s="24">
        <f t="shared" si="51"/>
        <v>0</v>
      </c>
      <c r="U52" s="24"/>
      <c r="V52" s="24">
        <f t="shared" si="52"/>
        <v>0</v>
      </c>
      <c r="W52" s="24">
        <v>5</v>
      </c>
      <c r="X52" s="24">
        <f t="shared" si="53"/>
        <v>70</v>
      </c>
      <c r="Y52" s="5">
        <v>15</v>
      </c>
      <c r="Z52" s="24">
        <f t="shared" si="54"/>
        <v>210</v>
      </c>
      <c r="AA52" s="24"/>
      <c r="AB52" s="24">
        <f t="shared" si="55"/>
        <v>0</v>
      </c>
      <c r="AC52" s="24"/>
      <c r="AD52" s="24">
        <f t="shared" si="56"/>
        <v>0</v>
      </c>
      <c r="AE52" s="24"/>
      <c r="AF52" s="24">
        <f t="shared" si="57"/>
        <v>0</v>
      </c>
      <c r="AG52" s="24"/>
      <c r="AH52" s="24">
        <f t="shared" si="58"/>
        <v>0</v>
      </c>
      <c r="AI52" s="24"/>
      <c r="AJ52" s="24">
        <f t="shared" si="59"/>
        <v>0</v>
      </c>
      <c r="AK52" s="24"/>
      <c r="AL52" s="24">
        <f t="shared" si="60"/>
        <v>0</v>
      </c>
      <c r="AM52" s="24">
        <v>20</v>
      </c>
      <c r="AN52" s="24">
        <f t="shared" si="61"/>
        <v>240</v>
      </c>
      <c r="AO52" s="24"/>
      <c r="AP52" s="24">
        <f t="shared" si="62"/>
        <v>0</v>
      </c>
      <c r="AQ52" s="24"/>
      <c r="AR52" s="24">
        <f t="shared" si="63"/>
        <v>0</v>
      </c>
      <c r="AS52" s="24"/>
      <c r="AT52" s="24">
        <f t="shared" si="64"/>
        <v>0</v>
      </c>
      <c r="AU52" s="24"/>
      <c r="AV52" s="24">
        <f t="shared" si="65"/>
        <v>0</v>
      </c>
      <c r="AW52" s="24"/>
      <c r="AX52" s="24">
        <f t="shared" si="66"/>
        <v>0</v>
      </c>
      <c r="AY52" s="24"/>
      <c r="AZ52" s="24">
        <f t="shared" si="67"/>
        <v>0</v>
      </c>
      <c r="BA52" s="24"/>
      <c r="BB52" s="24">
        <f t="shared" si="68"/>
        <v>0</v>
      </c>
      <c r="BC52" s="24"/>
      <c r="BD52" s="24">
        <f t="shared" si="69"/>
        <v>0</v>
      </c>
      <c r="BE52" s="24"/>
      <c r="BF52" s="24">
        <f t="shared" si="70"/>
        <v>0</v>
      </c>
      <c r="BG52" s="24"/>
      <c r="BH52" s="24">
        <f t="shared" si="71"/>
        <v>0</v>
      </c>
      <c r="BI52" s="24"/>
      <c r="BJ52" s="24">
        <f t="shared" si="72"/>
        <v>0</v>
      </c>
      <c r="BK52" s="24"/>
      <c r="BL52" s="24">
        <f t="shared" si="73"/>
        <v>0</v>
      </c>
      <c r="BM52" s="24"/>
      <c r="BN52" s="24">
        <f t="shared" si="74"/>
        <v>0</v>
      </c>
      <c r="BO52" s="24"/>
      <c r="BP52" s="24">
        <f t="shared" si="75"/>
        <v>0</v>
      </c>
      <c r="BQ52" s="24"/>
      <c r="BR52" s="24">
        <f t="shared" si="76"/>
        <v>0</v>
      </c>
      <c r="BS52" s="24"/>
      <c r="BT52" s="24">
        <f t="shared" si="77"/>
        <v>0</v>
      </c>
      <c r="BU52" s="24"/>
      <c r="BV52" s="24">
        <f t="shared" si="78"/>
        <v>0</v>
      </c>
      <c r="BW52" s="24"/>
      <c r="BX52" s="24">
        <f t="shared" si="79"/>
        <v>0</v>
      </c>
      <c r="BY52" s="24"/>
      <c r="BZ52" s="24"/>
      <c r="CA52" s="24"/>
      <c r="CB52" s="24"/>
      <c r="CC52" s="24"/>
      <c r="CD52" s="24"/>
      <c r="CE52" s="39">
        <f t="shared" si="41"/>
        <v>85</v>
      </c>
      <c r="CF52" s="39">
        <f t="shared" si="42"/>
        <v>1300</v>
      </c>
      <c r="CG52" s="6"/>
      <c r="CH52" s="6"/>
      <c r="CI52" s="6"/>
      <c r="CJ52" s="6"/>
      <c r="CK52" s="6"/>
      <c r="CL52" s="6"/>
    </row>
    <row r="53" spans="1:90" x14ac:dyDescent="0.45">
      <c r="A53" s="22">
        <v>13</v>
      </c>
      <c r="B53" s="23">
        <v>46070</v>
      </c>
      <c r="C53" s="24">
        <v>10</v>
      </c>
      <c r="D53" s="24">
        <f t="shared" si="43"/>
        <v>140</v>
      </c>
      <c r="E53" s="24">
        <v>25</v>
      </c>
      <c r="F53" s="24">
        <f t="shared" si="44"/>
        <v>350</v>
      </c>
      <c r="G53" s="24">
        <v>40</v>
      </c>
      <c r="H53" s="24">
        <f t="shared" si="45"/>
        <v>960</v>
      </c>
      <c r="I53" s="24"/>
      <c r="J53" s="24">
        <f t="shared" si="46"/>
        <v>0</v>
      </c>
      <c r="K53" s="24"/>
      <c r="L53" s="24">
        <f t="shared" si="47"/>
        <v>0</v>
      </c>
      <c r="M53" s="24">
        <v>45</v>
      </c>
      <c r="N53" s="24">
        <f t="shared" si="48"/>
        <v>630</v>
      </c>
      <c r="O53" s="24"/>
      <c r="P53" s="24">
        <f t="shared" si="49"/>
        <v>0</v>
      </c>
      <c r="Q53" s="24"/>
      <c r="R53" s="24">
        <f t="shared" si="50"/>
        <v>0</v>
      </c>
      <c r="S53" s="24"/>
      <c r="T53" s="24">
        <f t="shared" si="51"/>
        <v>0</v>
      </c>
      <c r="U53" s="24"/>
      <c r="V53" s="24">
        <f t="shared" si="52"/>
        <v>0</v>
      </c>
      <c r="W53" s="24">
        <v>20</v>
      </c>
      <c r="X53" s="24">
        <f t="shared" si="53"/>
        <v>280</v>
      </c>
      <c r="Y53" s="5">
        <v>5</v>
      </c>
      <c r="Z53" s="24">
        <f t="shared" si="54"/>
        <v>70</v>
      </c>
      <c r="AA53" s="24"/>
      <c r="AB53" s="24">
        <f t="shared" si="55"/>
        <v>0</v>
      </c>
      <c r="AC53" s="24"/>
      <c r="AD53" s="24">
        <f t="shared" si="56"/>
        <v>0</v>
      </c>
      <c r="AE53" s="24"/>
      <c r="AF53" s="24">
        <f t="shared" si="57"/>
        <v>0</v>
      </c>
      <c r="AG53" s="24"/>
      <c r="AH53" s="24">
        <f t="shared" si="58"/>
        <v>0</v>
      </c>
      <c r="AI53" s="24"/>
      <c r="AJ53" s="24">
        <f t="shared" si="59"/>
        <v>0</v>
      </c>
      <c r="AK53" s="24"/>
      <c r="AL53" s="24">
        <f t="shared" si="60"/>
        <v>0</v>
      </c>
      <c r="AM53" s="24">
        <v>10</v>
      </c>
      <c r="AN53" s="24">
        <f t="shared" si="61"/>
        <v>120</v>
      </c>
      <c r="AO53" s="24"/>
      <c r="AP53" s="24">
        <f t="shared" si="62"/>
        <v>0</v>
      </c>
      <c r="AQ53" s="24"/>
      <c r="AR53" s="24">
        <f t="shared" si="63"/>
        <v>0</v>
      </c>
      <c r="AS53" s="24"/>
      <c r="AT53" s="24">
        <f t="shared" si="64"/>
        <v>0</v>
      </c>
      <c r="AU53" s="24"/>
      <c r="AV53" s="24">
        <f t="shared" si="65"/>
        <v>0</v>
      </c>
      <c r="AW53" s="24"/>
      <c r="AX53" s="24">
        <f t="shared" si="66"/>
        <v>0</v>
      </c>
      <c r="AY53" s="24"/>
      <c r="AZ53" s="24">
        <f t="shared" si="67"/>
        <v>0</v>
      </c>
      <c r="BA53" s="24"/>
      <c r="BB53" s="24">
        <f t="shared" si="68"/>
        <v>0</v>
      </c>
      <c r="BC53" s="24"/>
      <c r="BD53" s="24">
        <f t="shared" si="69"/>
        <v>0</v>
      </c>
      <c r="BE53" s="24"/>
      <c r="BF53" s="24">
        <f t="shared" si="70"/>
        <v>0</v>
      </c>
      <c r="BG53" s="24"/>
      <c r="BH53" s="24">
        <f t="shared" si="71"/>
        <v>0</v>
      </c>
      <c r="BI53" s="24"/>
      <c r="BJ53" s="24">
        <f t="shared" si="72"/>
        <v>0</v>
      </c>
      <c r="BK53" s="24"/>
      <c r="BL53" s="24">
        <f t="shared" si="73"/>
        <v>0</v>
      </c>
      <c r="BM53" s="24"/>
      <c r="BN53" s="24">
        <f t="shared" si="74"/>
        <v>0</v>
      </c>
      <c r="BO53" s="24"/>
      <c r="BP53" s="24">
        <f t="shared" si="75"/>
        <v>0</v>
      </c>
      <c r="BQ53" s="24"/>
      <c r="BR53" s="24">
        <f t="shared" si="76"/>
        <v>0</v>
      </c>
      <c r="BS53" s="24"/>
      <c r="BT53" s="24">
        <f t="shared" si="77"/>
        <v>0</v>
      </c>
      <c r="BU53" s="24"/>
      <c r="BV53" s="24">
        <f t="shared" si="78"/>
        <v>0</v>
      </c>
      <c r="BW53" s="24"/>
      <c r="BX53" s="24">
        <f t="shared" si="79"/>
        <v>0</v>
      </c>
      <c r="BY53" s="24"/>
      <c r="BZ53" s="24"/>
      <c r="CA53" s="24"/>
      <c r="CB53" s="24"/>
      <c r="CC53" s="24"/>
      <c r="CD53" s="24"/>
      <c r="CE53" s="39">
        <f t="shared" si="41"/>
        <v>155</v>
      </c>
      <c r="CF53" s="39">
        <f t="shared" si="42"/>
        <v>2550</v>
      </c>
      <c r="CG53" s="6"/>
      <c r="CH53" s="6"/>
      <c r="CI53" s="6"/>
      <c r="CJ53" s="6"/>
      <c r="CK53" s="6"/>
      <c r="CL53" s="6"/>
    </row>
    <row r="54" spans="1:90" x14ac:dyDescent="0.45">
      <c r="A54" s="22">
        <v>14</v>
      </c>
      <c r="B54" s="23">
        <v>46071</v>
      </c>
      <c r="C54" s="24">
        <v>10</v>
      </c>
      <c r="D54" s="24">
        <f t="shared" si="43"/>
        <v>140</v>
      </c>
      <c r="E54" s="24">
        <v>25</v>
      </c>
      <c r="F54" s="24">
        <f t="shared" si="44"/>
        <v>350</v>
      </c>
      <c r="G54" s="24">
        <v>15</v>
      </c>
      <c r="H54" s="24">
        <f t="shared" si="45"/>
        <v>360</v>
      </c>
      <c r="I54" s="24"/>
      <c r="J54" s="24">
        <f t="shared" si="46"/>
        <v>0</v>
      </c>
      <c r="K54" s="24"/>
      <c r="L54" s="24">
        <f t="shared" si="47"/>
        <v>0</v>
      </c>
      <c r="M54" s="24">
        <v>10</v>
      </c>
      <c r="N54" s="24">
        <f t="shared" si="48"/>
        <v>140</v>
      </c>
      <c r="O54" s="24"/>
      <c r="P54" s="24">
        <f t="shared" si="49"/>
        <v>0</v>
      </c>
      <c r="Q54" s="24"/>
      <c r="R54" s="24">
        <f t="shared" si="50"/>
        <v>0</v>
      </c>
      <c r="S54" s="24"/>
      <c r="T54" s="24">
        <f t="shared" si="51"/>
        <v>0</v>
      </c>
      <c r="U54" s="24"/>
      <c r="V54" s="24">
        <f t="shared" si="52"/>
        <v>0</v>
      </c>
      <c r="W54" s="24">
        <v>15</v>
      </c>
      <c r="X54" s="24">
        <f t="shared" si="53"/>
        <v>210</v>
      </c>
      <c r="Y54" s="5"/>
      <c r="Z54" s="24">
        <f t="shared" si="54"/>
        <v>0</v>
      </c>
      <c r="AA54" s="24"/>
      <c r="AB54" s="24">
        <f t="shared" si="55"/>
        <v>0</v>
      </c>
      <c r="AC54" s="24"/>
      <c r="AD54" s="24">
        <f t="shared" si="56"/>
        <v>0</v>
      </c>
      <c r="AE54" s="24"/>
      <c r="AF54" s="24">
        <f t="shared" si="57"/>
        <v>0</v>
      </c>
      <c r="AG54" s="24"/>
      <c r="AH54" s="24">
        <f t="shared" si="58"/>
        <v>0</v>
      </c>
      <c r="AI54" s="24"/>
      <c r="AJ54" s="24">
        <f t="shared" si="59"/>
        <v>0</v>
      </c>
      <c r="AK54" s="24"/>
      <c r="AL54" s="24">
        <f t="shared" si="60"/>
        <v>0</v>
      </c>
      <c r="AM54" s="24">
        <v>10</v>
      </c>
      <c r="AN54" s="24">
        <f t="shared" si="61"/>
        <v>120</v>
      </c>
      <c r="AO54" s="24"/>
      <c r="AP54" s="24">
        <f t="shared" si="62"/>
        <v>0</v>
      </c>
      <c r="AQ54" s="24"/>
      <c r="AR54" s="24">
        <f t="shared" si="63"/>
        <v>0</v>
      </c>
      <c r="AS54" s="24"/>
      <c r="AT54" s="24">
        <f t="shared" si="64"/>
        <v>0</v>
      </c>
      <c r="AU54" s="24"/>
      <c r="AV54" s="24">
        <f t="shared" si="65"/>
        <v>0</v>
      </c>
      <c r="AW54" s="24"/>
      <c r="AX54" s="24">
        <f t="shared" si="66"/>
        <v>0</v>
      </c>
      <c r="AY54" s="24"/>
      <c r="AZ54" s="24">
        <f t="shared" si="67"/>
        <v>0</v>
      </c>
      <c r="BA54" s="24"/>
      <c r="BB54" s="24">
        <f t="shared" si="68"/>
        <v>0</v>
      </c>
      <c r="BC54" s="24"/>
      <c r="BD54" s="24">
        <f t="shared" si="69"/>
        <v>0</v>
      </c>
      <c r="BE54" s="24"/>
      <c r="BF54" s="24">
        <f t="shared" si="70"/>
        <v>0</v>
      </c>
      <c r="BG54" s="24"/>
      <c r="BH54" s="24">
        <f t="shared" si="71"/>
        <v>0</v>
      </c>
      <c r="BI54" s="24"/>
      <c r="BJ54" s="24">
        <f t="shared" si="72"/>
        <v>0</v>
      </c>
      <c r="BK54" s="24"/>
      <c r="BL54" s="24">
        <f t="shared" si="73"/>
        <v>0</v>
      </c>
      <c r="BM54" s="24"/>
      <c r="BN54" s="24">
        <f t="shared" si="74"/>
        <v>0</v>
      </c>
      <c r="BO54" s="24"/>
      <c r="BP54" s="24">
        <f t="shared" si="75"/>
        <v>0</v>
      </c>
      <c r="BQ54" s="24"/>
      <c r="BR54" s="24">
        <f t="shared" si="76"/>
        <v>0</v>
      </c>
      <c r="BS54" s="24"/>
      <c r="BT54" s="24">
        <f t="shared" si="77"/>
        <v>0</v>
      </c>
      <c r="BU54" s="24"/>
      <c r="BV54" s="24">
        <f t="shared" si="78"/>
        <v>0</v>
      </c>
      <c r="BW54" s="24"/>
      <c r="BX54" s="24">
        <f t="shared" si="79"/>
        <v>0</v>
      </c>
      <c r="BY54" s="24"/>
      <c r="BZ54" s="24"/>
      <c r="CA54" s="24"/>
      <c r="CB54" s="24"/>
      <c r="CC54" s="24"/>
      <c r="CD54" s="24"/>
      <c r="CE54" s="39">
        <f t="shared" si="41"/>
        <v>85</v>
      </c>
      <c r="CF54" s="39">
        <f t="shared" si="42"/>
        <v>1320</v>
      </c>
      <c r="CG54" s="6"/>
      <c r="CH54" s="6"/>
      <c r="CI54" s="6"/>
      <c r="CJ54" s="6"/>
      <c r="CK54" s="6"/>
      <c r="CL54" s="6"/>
    </row>
    <row r="55" spans="1:90" x14ac:dyDescent="0.45">
      <c r="A55" s="22">
        <v>15</v>
      </c>
      <c r="B55" s="23">
        <v>46072</v>
      </c>
      <c r="C55" s="24">
        <v>10</v>
      </c>
      <c r="D55" s="24">
        <f t="shared" si="43"/>
        <v>140</v>
      </c>
      <c r="E55" s="24">
        <v>15</v>
      </c>
      <c r="F55" s="24">
        <f t="shared" si="44"/>
        <v>210</v>
      </c>
      <c r="G55" s="24">
        <v>15</v>
      </c>
      <c r="H55" s="24">
        <f t="shared" si="45"/>
        <v>360</v>
      </c>
      <c r="I55" s="24"/>
      <c r="J55" s="24">
        <f t="shared" si="46"/>
        <v>0</v>
      </c>
      <c r="K55" s="24"/>
      <c r="L55" s="24">
        <f t="shared" si="47"/>
        <v>0</v>
      </c>
      <c r="M55" s="24">
        <v>20</v>
      </c>
      <c r="N55" s="24">
        <f t="shared" si="48"/>
        <v>280</v>
      </c>
      <c r="O55" s="24"/>
      <c r="P55" s="24">
        <f t="shared" si="49"/>
        <v>0</v>
      </c>
      <c r="Q55" s="24">
        <v>5</v>
      </c>
      <c r="R55" s="24">
        <f t="shared" si="50"/>
        <v>120</v>
      </c>
      <c r="S55" s="24"/>
      <c r="T55" s="24">
        <f t="shared" si="51"/>
        <v>0</v>
      </c>
      <c r="U55" s="24">
        <v>5</v>
      </c>
      <c r="V55" s="24">
        <f t="shared" si="52"/>
        <v>70</v>
      </c>
      <c r="W55" s="24"/>
      <c r="X55" s="24">
        <f t="shared" si="53"/>
        <v>0</v>
      </c>
      <c r="Y55" s="5">
        <v>10</v>
      </c>
      <c r="Z55" s="24">
        <f t="shared" si="54"/>
        <v>140</v>
      </c>
      <c r="AA55" s="24"/>
      <c r="AB55" s="24">
        <f t="shared" si="55"/>
        <v>0</v>
      </c>
      <c r="AC55" s="24"/>
      <c r="AD55" s="24">
        <f t="shared" si="56"/>
        <v>0</v>
      </c>
      <c r="AE55" s="24"/>
      <c r="AF55" s="24">
        <f t="shared" si="57"/>
        <v>0</v>
      </c>
      <c r="AG55" s="24"/>
      <c r="AH55" s="24">
        <f t="shared" si="58"/>
        <v>0</v>
      </c>
      <c r="AI55" s="24"/>
      <c r="AJ55" s="24">
        <f t="shared" si="59"/>
        <v>0</v>
      </c>
      <c r="AK55" s="24"/>
      <c r="AL55" s="24">
        <f t="shared" si="60"/>
        <v>0</v>
      </c>
      <c r="AM55" s="24"/>
      <c r="AN55" s="24">
        <f t="shared" si="61"/>
        <v>0</v>
      </c>
      <c r="AO55" s="24"/>
      <c r="AP55" s="24">
        <f t="shared" si="62"/>
        <v>0</v>
      </c>
      <c r="AQ55" s="24"/>
      <c r="AR55" s="24">
        <f t="shared" si="63"/>
        <v>0</v>
      </c>
      <c r="AS55" s="24"/>
      <c r="AT55" s="24">
        <f t="shared" si="64"/>
        <v>0</v>
      </c>
      <c r="AU55" s="24"/>
      <c r="AV55" s="24">
        <f t="shared" si="65"/>
        <v>0</v>
      </c>
      <c r="AW55" s="24"/>
      <c r="AX55" s="24">
        <f t="shared" si="66"/>
        <v>0</v>
      </c>
      <c r="AY55" s="24"/>
      <c r="AZ55" s="24">
        <f t="shared" si="67"/>
        <v>0</v>
      </c>
      <c r="BA55" s="24"/>
      <c r="BB55" s="24">
        <f t="shared" si="68"/>
        <v>0</v>
      </c>
      <c r="BC55" s="24"/>
      <c r="BD55" s="24">
        <f t="shared" si="69"/>
        <v>0</v>
      </c>
      <c r="BE55" s="24"/>
      <c r="BF55" s="24">
        <f t="shared" si="70"/>
        <v>0</v>
      </c>
      <c r="BG55" s="24"/>
      <c r="BH55" s="24">
        <f t="shared" si="71"/>
        <v>0</v>
      </c>
      <c r="BI55" s="24"/>
      <c r="BJ55" s="24">
        <f t="shared" si="72"/>
        <v>0</v>
      </c>
      <c r="BK55" s="24"/>
      <c r="BL55" s="24">
        <f t="shared" si="73"/>
        <v>0</v>
      </c>
      <c r="BM55" s="24"/>
      <c r="BN55" s="24">
        <f t="shared" si="74"/>
        <v>0</v>
      </c>
      <c r="BO55" s="24"/>
      <c r="BP55" s="24">
        <f t="shared" si="75"/>
        <v>0</v>
      </c>
      <c r="BQ55" s="24"/>
      <c r="BR55" s="24">
        <f t="shared" si="76"/>
        <v>0</v>
      </c>
      <c r="BS55" s="24"/>
      <c r="BT55" s="24">
        <f t="shared" si="77"/>
        <v>0</v>
      </c>
      <c r="BU55" s="24"/>
      <c r="BV55" s="24">
        <f t="shared" si="78"/>
        <v>0</v>
      </c>
      <c r="BW55" s="24"/>
      <c r="BX55" s="24">
        <f t="shared" si="79"/>
        <v>0</v>
      </c>
      <c r="BY55" s="24"/>
      <c r="BZ55" s="24"/>
      <c r="CA55" s="24"/>
      <c r="CB55" s="24"/>
      <c r="CC55" s="24"/>
      <c r="CD55" s="24"/>
      <c r="CE55" s="39">
        <f t="shared" si="41"/>
        <v>80</v>
      </c>
      <c r="CF55" s="39">
        <f t="shared" si="42"/>
        <v>1320</v>
      </c>
      <c r="CG55" s="6"/>
      <c r="CH55" s="6"/>
      <c r="CI55" s="6"/>
      <c r="CJ55" s="6"/>
      <c r="CK55" s="6"/>
      <c r="CL55" s="6"/>
    </row>
    <row r="56" spans="1:90" x14ac:dyDescent="0.45">
      <c r="A56" s="22">
        <v>16</v>
      </c>
      <c r="B56" s="23">
        <v>46074</v>
      </c>
      <c r="C56" s="24"/>
      <c r="D56" s="24">
        <f t="shared" si="43"/>
        <v>0</v>
      </c>
      <c r="E56" s="24">
        <v>15</v>
      </c>
      <c r="F56" s="24">
        <f t="shared" si="44"/>
        <v>210</v>
      </c>
      <c r="G56" s="24">
        <v>15</v>
      </c>
      <c r="H56" s="24">
        <f t="shared" si="45"/>
        <v>360</v>
      </c>
      <c r="I56" s="24"/>
      <c r="J56" s="24">
        <f t="shared" si="46"/>
        <v>0</v>
      </c>
      <c r="K56" s="24"/>
      <c r="L56" s="24">
        <f t="shared" si="47"/>
        <v>0</v>
      </c>
      <c r="M56" s="24">
        <v>15</v>
      </c>
      <c r="N56" s="24">
        <f t="shared" si="48"/>
        <v>210</v>
      </c>
      <c r="O56" s="24"/>
      <c r="P56" s="24">
        <f t="shared" si="49"/>
        <v>0</v>
      </c>
      <c r="Q56" s="24">
        <v>5</v>
      </c>
      <c r="R56" s="24">
        <f t="shared" si="50"/>
        <v>120</v>
      </c>
      <c r="S56" s="24"/>
      <c r="T56" s="24">
        <f t="shared" si="51"/>
        <v>0</v>
      </c>
      <c r="U56" s="24"/>
      <c r="V56" s="24">
        <f t="shared" si="52"/>
        <v>0</v>
      </c>
      <c r="W56" s="24">
        <v>15</v>
      </c>
      <c r="X56" s="24">
        <f t="shared" si="53"/>
        <v>210</v>
      </c>
      <c r="Y56" s="5">
        <v>5</v>
      </c>
      <c r="Z56" s="24">
        <f t="shared" si="54"/>
        <v>70</v>
      </c>
      <c r="AA56" s="24"/>
      <c r="AB56" s="24">
        <f t="shared" si="55"/>
        <v>0</v>
      </c>
      <c r="AC56" s="24"/>
      <c r="AD56" s="24">
        <f t="shared" si="56"/>
        <v>0</v>
      </c>
      <c r="AE56" s="24"/>
      <c r="AF56" s="24">
        <f t="shared" si="57"/>
        <v>0</v>
      </c>
      <c r="AG56" s="24"/>
      <c r="AH56" s="24">
        <f t="shared" si="58"/>
        <v>0</v>
      </c>
      <c r="AI56" s="24"/>
      <c r="AJ56" s="24">
        <f t="shared" si="59"/>
        <v>0</v>
      </c>
      <c r="AK56" s="24"/>
      <c r="AL56" s="24">
        <f t="shared" si="60"/>
        <v>0</v>
      </c>
      <c r="AM56" s="24">
        <v>10</v>
      </c>
      <c r="AN56" s="24">
        <f t="shared" si="61"/>
        <v>120</v>
      </c>
      <c r="AO56" s="24"/>
      <c r="AP56" s="24">
        <f t="shared" si="62"/>
        <v>0</v>
      </c>
      <c r="AQ56" s="24"/>
      <c r="AR56" s="24">
        <f t="shared" si="63"/>
        <v>0</v>
      </c>
      <c r="AS56" s="24"/>
      <c r="AT56" s="24">
        <f t="shared" si="64"/>
        <v>0</v>
      </c>
      <c r="AU56" s="24"/>
      <c r="AV56" s="24">
        <f t="shared" si="65"/>
        <v>0</v>
      </c>
      <c r="AW56" s="24"/>
      <c r="AX56" s="24">
        <f t="shared" si="66"/>
        <v>0</v>
      </c>
      <c r="AY56" s="24"/>
      <c r="AZ56" s="24">
        <f t="shared" si="67"/>
        <v>0</v>
      </c>
      <c r="BA56" s="24"/>
      <c r="BB56" s="24">
        <f t="shared" si="68"/>
        <v>0</v>
      </c>
      <c r="BC56" s="24"/>
      <c r="BD56" s="24">
        <f t="shared" si="69"/>
        <v>0</v>
      </c>
      <c r="BE56" s="24"/>
      <c r="BF56" s="24">
        <f t="shared" si="70"/>
        <v>0</v>
      </c>
      <c r="BG56" s="24"/>
      <c r="BH56" s="24">
        <f t="shared" si="71"/>
        <v>0</v>
      </c>
      <c r="BI56" s="24"/>
      <c r="BJ56" s="24">
        <f t="shared" si="72"/>
        <v>0</v>
      </c>
      <c r="BK56" s="24"/>
      <c r="BL56" s="24">
        <f t="shared" si="73"/>
        <v>0</v>
      </c>
      <c r="BM56" s="24"/>
      <c r="BN56" s="24">
        <f t="shared" si="74"/>
        <v>0</v>
      </c>
      <c r="BO56" s="24"/>
      <c r="BP56" s="24">
        <f t="shared" si="75"/>
        <v>0</v>
      </c>
      <c r="BQ56" s="24"/>
      <c r="BR56" s="24">
        <f t="shared" si="76"/>
        <v>0</v>
      </c>
      <c r="BS56" s="24"/>
      <c r="BT56" s="24">
        <f t="shared" si="77"/>
        <v>0</v>
      </c>
      <c r="BU56" s="24"/>
      <c r="BV56" s="24">
        <f t="shared" si="78"/>
        <v>0</v>
      </c>
      <c r="BW56" s="24"/>
      <c r="BX56" s="24">
        <f t="shared" si="79"/>
        <v>0</v>
      </c>
      <c r="BY56" s="24"/>
      <c r="BZ56" s="24"/>
      <c r="CA56" s="24"/>
      <c r="CB56" s="24"/>
      <c r="CC56" s="24"/>
      <c r="CD56" s="24"/>
      <c r="CE56" s="39">
        <f t="shared" si="41"/>
        <v>80</v>
      </c>
      <c r="CF56" s="39">
        <f t="shared" si="42"/>
        <v>1300</v>
      </c>
      <c r="CG56" s="6"/>
      <c r="CH56" s="6"/>
      <c r="CI56" s="6"/>
      <c r="CJ56" s="6"/>
      <c r="CK56" s="6"/>
      <c r="CL56" s="6"/>
    </row>
    <row r="57" spans="1:90" x14ac:dyDescent="0.45">
      <c r="A57" s="22">
        <v>17</v>
      </c>
      <c r="B57" s="23">
        <v>46077</v>
      </c>
      <c r="C57" s="24">
        <v>20</v>
      </c>
      <c r="D57" s="24">
        <f t="shared" si="43"/>
        <v>280</v>
      </c>
      <c r="E57" s="24">
        <v>30</v>
      </c>
      <c r="F57" s="24">
        <f t="shared" si="44"/>
        <v>420</v>
      </c>
      <c r="G57" s="24">
        <v>35</v>
      </c>
      <c r="H57" s="24">
        <f t="shared" si="45"/>
        <v>840</v>
      </c>
      <c r="I57" s="24"/>
      <c r="J57" s="24">
        <f t="shared" si="46"/>
        <v>0</v>
      </c>
      <c r="K57" s="24"/>
      <c r="L57" s="24">
        <f t="shared" si="47"/>
        <v>0</v>
      </c>
      <c r="M57" s="24">
        <v>45</v>
      </c>
      <c r="N57" s="24">
        <f t="shared" si="48"/>
        <v>630</v>
      </c>
      <c r="O57" s="24"/>
      <c r="P57" s="24">
        <f t="shared" si="49"/>
        <v>0</v>
      </c>
      <c r="Q57" s="24"/>
      <c r="R57" s="24">
        <f t="shared" si="50"/>
        <v>0</v>
      </c>
      <c r="S57" s="24"/>
      <c r="T57" s="24">
        <f t="shared" si="51"/>
        <v>0</v>
      </c>
      <c r="U57" s="24"/>
      <c r="V57" s="24">
        <f t="shared" si="52"/>
        <v>0</v>
      </c>
      <c r="W57" s="24">
        <v>10</v>
      </c>
      <c r="X57" s="24">
        <f t="shared" si="53"/>
        <v>140</v>
      </c>
      <c r="Y57" s="5">
        <v>15</v>
      </c>
      <c r="Z57" s="24">
        <f t="shared" si="54"/>
        <v>210</v>
      </c>
      <c r="AA57" s="24"/>
      <c r="AB57" s="24">
        <f t="shared" si="55"/>
        <v>0</v>
      </c>
      <c r="AC57" s="24"/>
      <c r="AD57" s="24">
        <f t="shared" si="56"/>
        <v>0</v>
      </c>
      <c r="AE57" s="24"/>
      <c r="AF57" s="24">
        <f t="shared" si="57"/>
        <v>0</v>
      </c>
      <c r="AG57" s="24"/>
      <c r="AH57" s="24">
        <f t="shared" si="58"/>
        <v>0</v>
      </c>
      <c r="AI57" s="24"/>
      <c r="AJ57" s="24">
        <f t="shared" si="59"/>
        <v>0</v>
      </c>
      <c r="AK57" s="24"/>
      <c r="AL57" s="24">
        <f t="shared" si="60"/>
        <v>0</v>
      </c>
      <c r="AM57" s="24">
        <v>10</v>
      </c>
      <c r="AN57" s="24">
        <f t="shared" si="61"/>
        <v>120</v>
      </c>
      <c r="AO57" s="24"/>
      <c r="AP57" s="24">
        <f t="shared" si="62"/>
        <v>0</v>
      </c>
      <c r="AQ57" s="24"/>
      <c r="AR57" s="24">
        <f t="shared" si="63"/>
        <v>0</v>
      </c>
      <c r="AS57" s="24"/>
      <c r="AT57" s="24">
        <f t="shared" si="64"/>
        <v>0</v>
      </c>
      <c r="AU57" s="24"/>
      <c r="AV57" s="24">
        <f t="shared" si="65"/>
        <v>0</v>
      </c>
      <c r="AW57" s="24"/>
      <c r="AX57" s="24">
        <f t="shared" si="66"/>
        <v>0</v>
      </c>
      <c r="AY57" s="24"/>
      <c r="AZ57" s="24">
        <f t="shared" si="67"/>
        <v>0</v>
      </c>
      <c r="BA57" s="24"/>
      <c r="BB57" s="24">
        <f t="shared" si="68"/>
        <v>0</v>
      </c>
      <c r="BC57" s="24"/>
      <c r="BD57" s="24">
        <f t="shared" si="69"/>
        <v>0</v>
      </c>
      <c r="BE57" s="24"/>
      <c r="BF57" s="24">
        <f t="shared" si="70"/>
        <v>0</v>
      </c>
      <c r="BG57" s="24"/>
      <c r="BH57" s="24">
        <f t="shared" si="71"/>
        <v>0</v>
      </c>
      <c r="BI57" s="24"/>
      <c r="BJ57" s="24">
        <f t="shared" si="72"/>
        <v>0</v>
      </c>
      <c r="BK57" s="24"/>
      <c r="BL57" s="24">
        <f t="shared" si="73"/>
        <v>0</v>
      </c>
      <c r="BM57" s="24"/>
      <c r="BN57" s="24">
        <f t="shared" si="74"/>
        <v>0</v>
      </c>
      <c r="BO57" s="24"/>
      <c r="BP57" s="24">
        <f t="shared" si="75"/>
        <v>0</v>
      </c>
      <c r="BQ57" s="24"/>
      <c r="BR57" s="24">
        <f t="shared" si="76"/>
        <v>0</v>
      </c>
      <c r="BS57" s="24"/>
      <c r="BT57" s="24">
        <f t="shared" si="77"/>
        <v>0</v>
      </c>
      <c r="BU57" s="24"/>
      <c r="BV57" s="24">
        <f t="shared" si="78"/>
        <v>0</v>
      </c>
      <c r="BW57" s="24"/>
      <c r="BX57" s="24">
        <f t="shared" si="79"/>
        <v>0</v>
      </c>
      <c r="BY57" s="24"/>
      <c r="BZ57" s="24"/>
      <c r="CA57" s="24"/>
      <c r="CB57" s="24"/>
      <c r="CC57" s="24"/>
      <c r="CD57" s="24"/>
      <c r="CE57" s="39">
        <f t="shared" si="41"/>
        <v>165</v>
      </c>
      <c r="CF57" s="39">
        <f t="shared" si="42"/>
        <v>2640</v>
      </c>
      <c r="CG57" s="6"/>
      <c r="CH57" s="6"/>
      <c r="CI57" s="6"/>
      <c r="CJ57" s="6"/>
      <c r="CK57" s="6"/>
      <c r="CL57" s="6"/>
    </row>
    <row r="58" spans="1:90" x14ac:dyDescent="0.45">
      <c r="A58" s="22">
        <v>18</v>
      </c>
      <c r="B58" s="23">
        <v>46078</v>
      </c>
      <c r="C58" s="24"/>
      <c r="D58" s="24">
        <f t="shared" si="43"/>
        <v>0</v>
      </c>
      <c r="E58" s="24">
        <v>35</v>
      </c>
      <c r="F58" s="24">
        <f t="shared" si="44"/>
        <v>490</v>
      </c>
      <c r="G58" s="24">
        <v>40</v>
      </c>
      <c r="H58" s="24">
        <f t="shared" si="45"/>
        <v>960</v>
      </c>
      <c r="I58" s="24"/>
      <c r="J58" s="24">
        <f t="shared" si="46"/>
        <v>0</v>
      </c>
      <c r="K58" s="24"/>
      <c r="L58" s="24">
        <f t="shared" si="47"/>
        <v>0</v>
      </c>
      <c r="M58" s="24">
        <v>55</v>
      </c>
      <c r="N58" s="24">
        <f t="shared" si="48"/>
        <v>770</v>
      </c>
      <c r="O58" s="24"/>
      <c r="P58" s="24">
        <f t="shared" si="49"/>
        <v>0</v>
      </c>
      <c r="Q58" s="24">
        <v>5</v>
      </c>
      <c r="R58" s="24">
        <f t="shared" si="50"/>
        <v>120</v>
      </c>
      <c r="S58" s="24"/>
      <c r="T58" s="24">
        <f t="shared" si="51"/>
        <v>0</v>
      </c>
      <c r="U58" s="24"/>
      <c r="V58" s="24">
        <f t="shared" si="52"/>
        <v>0</v>
      </c>
      <c r="W58" s="24">
        <v>5</v>
      </c>
      <c r="X58" s="24">
        <f t="shared" si="53"/>
        <v>70</v>
      </c>
      <c r="Y58" s="24">
        <v>5</v>
      </c>
      <c r="Z58" s="24">
        <f t="shared" si="54"/>
        <v>70</v>
      </c>
      <c r="AA58" s="24"/>
      <c r="AB58" s="24">
        <f t="shared" si="55"/>
        <v>0</v>
      </c>
      <c r="AC58" s="24"/>
      <c r="AD58" s="24">
        <f t="shared" si="56"/>
        <v>0</v>
      </c>
      <c r="AE58" s="24"/>
      <c r="AF58" s="24">
        <f t="shared" si="57"/>
        <v>0</v>
      </c>
      <c r="AG58" s="24"/>
      <c r="AH58" s="24">
        <f t="shared" si="58"/>
        <v>0</v>
      </c>
      <c r="AI58" s="24"/>
      <c r="AJ58" s="24">
        <f t="shared" si="59"/>
        <v>0</v>
      </c>
      <c r="AK58" s="24"/>
      <c r="AL58" s="24">
        <f t="shared" si="60"/>
        <v>0</v>
      </c>
      <c r="AM58" s="24">
        <v>10</v>
      </c>
      <c r="AN58" s="24">
        <f t="shared" si="61"/>
        <v>120</v>
      </c>
      <c r="AO58" s="24"/>
      <c r="AP58" s="24">
        <f t="shared" si="62"/>
        <v>0</v>
      </c>
      <c r="AQ58" s="24"/>
      <c r="AR58" s="24">
        <f t="shared" si="63"/>
        <v>0</v>
      </c>
      <c r="AS58" s="24"/>
      <c r="AT58" s="24">
        <f t="shared" si="64"/>
        <v>0</v>
      </c>
      <c r="AU58" s="24"/>
      <c r="AV58" s="24">
        <f t="shared" si="65"/>
        <v>0</v>
      </c>
      <c r="AW58" s="24"/>
      <c r="AX58" s="24">
        <f t="shared" si="66"/>
        <v>0</v>
      </c>
      <c r="AY58" s="24"/>
      <c r="AZ58" s="24">
        <f t="shared" si="67"/>
        <v>0</v>
      </c>
      <c r="BA58" s="24"/>
      <c r="BB58" s="24">
        <f t="shared" si="68"/>
        <v>0</v>
      </c>
      <c r="BC58" s="24"/>
      <c r="BD58" s="24">
        <f t="shared" si="69"/>
        <v>0</v>
      </c>
      <c r="BE58" s="24"/>
      <c r="BF58" s="24">
        <f t="shared" si="70"/>
        <v>0</v>
      </c>
      <c r="BG58" s="24"/>
      <c r="BH58" s="24">
        <f t="shared" si="71"/>
        <v>0</v>
      </c>
      <c r="BI58" s="24"/>
      <c r="BJ58" s="24">
        <f t="shared" si="72"/>
        <v>0</v>
      </c>
      <c r="BK58" s="24"/>
      <c r="BL58" s="24">
        <f t="shared" si="73"/>
        <v>0</v>
      </c>
      <c r="BM58" s="24"/>
      <c r="BN58" s="24">
        <f t="shared" si="74"/>
        <v>0</v>
      </c>
      <c r="BO58" s="24"/>
      <c r="BP58" s="24">
        <f t="shared" si="75"/>
        <v>0</v>
      </c>
      <c r="BQ58" s="24"/>
      <c r="BR58" s="24">
        <f t="shared" si="76"/>
        <v>0</v>
      </c>
      <c r="BS58" s="24"/>
      <c r="BT58" s="24">
        <f t="shared" si="77"/>
        <v>0</v>
      </c>
      <c r="BU58" s="24"/>
      <c r="BV58" s="24">
        <f t="shared" si="78"/>
        <v>0</v>
      </c>
      <c r="BW58" s="24"/>
      <c r="BX58" s="24">
        <f t="shared" si="79"/>
        <v>0</v>
      </c>
      <c r="BY58" s="24"/>
      <c r="BZ58" s="24"/>
      <c r="CA58" s="24"/>
      <c r="CB58" s="24"/>
      <c r="CC58" s="24"/>
      <c r="CD58" s="24"/>
      <c r="CE58" s="39">
        <f t="shared" si="41"/>
        <v>155</v>
      </c>
      <c r="CF58" s="39">
        <f t="shared" si="42"/>
        <v>2600</v>
      </c>
      <c r="CG58" s="6"/>
      <c r="CH58" s="6"/>
      <c r="CI58" s="6"/>
      <c r="CJ58" s="6"/>
      <c r="CK58" s="6"/>
      <c r="CL58" s="6"/>
    </row>
    <row r="59" spans="1:90" x14ac:dyDescent="0.45">
      <c r="A59" s="22">
        <v>19</v>
      </c>
      <c r="B59" s="23">
        <v>46079</v>
      </c>
      <c r="C59" s="24"/>
      <c r="D59" s="24">
        <f t="shared" si="43"/>
        <v>0</v>
      </c>
      <c r="E59" s="24"/>
      <c r="F59" s="24">
        <f t="shared" si="44"/>
        <v>0</v>
      </c>
      <c r="G59" s="24">
        <v>30</v>
      </c>
      <c r="H59" s="24">
        <f t="shared" si="45"/>
        <v>720</v>
      </c>
      <c r="I59" s="24"/>
      <c r="J59" s="24">
        <f t="shared" si="46"/>
        <v>0</v>
      </c>
      <c r="K59" s="24"/>
      <c r="L59" s="24">
        <f t="shared" si="47"/>
        <v>0</v>
      </c>
      <c r="M59" s="24">
        <v>25</v>
      </c>
      <c r="N59" s="24">
        <f t="shared" si="48"/>
        <v>350</v>
      </c>
      <c r="O59" s="24"/>
      <c r="P59" s="24">
        <f t="shared" si="49"/>
        <v>0</v>
      </c>
      <c r="Q59" s="24"/>
      <c r="R59" s="24">
        <f t="shared" si="50"/>
        <v>0</v>
      </c>
      <c r="S59" s="24"/>
      <c r="T59" s="24">
        <f t="shared" si="51"/>
        <v>0</v>
      </c>
      <c r="U59" s="24"/>
      <c r="V59" s="24">
        <f t="shared" si="52"/>
        <v>0</v>
      </c>
      <c r="W59" s="24">
        <v>5</v>
      </c>
      <c r="X59" s="24">
        <f t="shared" si="53"/>
        <v>70</v>
      </c>
      <c r="Y59" s="24"/>
      <c r="Z59" s="24">
        <f t="shared" si="54"/>
        <v>0</v>
      </c>
      <c r="AA59" s="24"/>
      <c r="AB59" s="24">
        <f t="shared" si="55"/>
        <v>0</v>
      </c>
      <c r="AC59" s="24"/>
      <c r="AD59" s="24">
        <f t="shared" si="56"/>
        <v>0</v>
      </c>
      <c r="AE59" s="24"/>
      <c r="AF59" s="24">
        <f t="shared" si="57"/>
        <v>0</v>
      </c>
      <c r="AG59" s="24"/>
      <c r="AH59" s="24">
        <f t="shared" si="58"/>
        <v>0</v>
      </c>
      <c r="AI59" s="24"/>
      <c r="AJ59" s="24">
        <f t="shared" si="59"/>
        <v>0</v>
      </c>
      <c r="AK59" s="24"/>
      <c r="AL59" s="24">
        <f t="shared" si="60"/>
        <v>0</v>
      </c>
      <c r="AM59" s="24">
        <v>10</v>
      </c>
      <c r="AN59" s="24">
        <f t="shared" si="61"/>
        <v>120</v>
      </c>
      <c r="AO59" s="24"/>
      <c r="AP59" s="24">
        <f t="shared" si="62"/>
        <v>0</v>
      </c>
      <c r="AQ59" s="24"/>
      <c r="AR59" s="24">
        <f t="shared" si="63"/>
        <v>0</v>
      </c>
      <c r="AS59" s="24"/>
      <c r="AT59" s="24">
        <f t="shared" si="64"/>
        <v>0</v>
      </c>
      <c r="AU59" s="24"/>
      <c r="AV59" s="24">
        <f t="shared" si="65"/>
        <v>0</v>
      </c>
      <c r="AW59" s="24"/>
      <c r="AX59" s="24">
        <f t="shared" si="66"/>
        <v>0</v>
      </c>
      <c r="AY59" s="24"/>
      <c r="AZ59" s="24">
        <f t="shared" si="67"/>
        <v>0</v>
      </c>
      <c r="BA59" s="24"/>
      <c r="BB59" s="24">
        <f t="shared" si="68"/>
        <v>0</v>
      </c>
      <c r="BC59" s="24">
        <v>10</v>
      </c>
      <c r="BD59" s="24">
        <f t="shared" si="69"/>
        <v>240</v>
      </c>
      <c r="BE59" s="24"/>
      <c r="BF59" s="24">
        <f t="shared" si="70"/>
        <v>0</v>
      </c>
      <c r="BG59" s="24"/>
      <c r="BH59" s="24">
        <f t="shared" si="71"/>
        <v>0</v>
      </c>
      <c r="BI59" s="24"/>
      <c r="BJ59" s="24">
        <f t="shared" si="72"/>
        <v>0</v>
      </c>
      <c r="BK59" s="24"/>
      <c r="BL59" s="24">
        <f t="shared" si="73"/>
        <v>0</v>
      </c>
      <c r="BM59" s="24"/>
      <c r="BN59" s="24">
        <f t="shared" si="74"/>
        <v>0</v>
      </c>
      <c r="BO59" s="24"/>
      <c r="BP59" s="24">
        <f t="shared" si="75"/>
        <v>0</v>
      </c>
      <c r="BQ59" s="24"/>
      <c r="BR59" s="24">
        <f t="shared" si="76"/>
        <v>0</v>
      </c>
      <c r="BS59" s="24"/>
      <c r="BT59" s="24">
        <f t="shared" si="77"/>
        <v>0</v>
      </c>
      <c r="BU59" s="24"/>
      <c r="BV59" s="24">
        <f t="shared" si="78"/>
        <v>0</v>
      </c>
      <c r="BW59" s="24"/>
      <c r="BX59" s="24">
        <f t="shared" si="79"/>
        <v>0</v>
      </c>
      <c r="BY59" s="24"/>
      <c r="BZ59" s="24"/>
      <c r="CA59" s="24"/>
      <c r="CB59" s="24"/>
      <c r="CC59" s="24"/>
      <c r="CD59" s="24"/>
      <c r="CE59" s="39">
        <f t="shared" si="41"/>
        <v>80</v>
      </c>
      <c r="CF59" s="39">
        <f t="shared" si="42"/>
        <v>1500</v>
      </c>
      <c r="CG59" s="6"/>
      <c r="CH59" s="6"/>
      <c r="CI59" s="6"/>
      <c r="CJ59" s="6"/>
      <c r="CK59" s="6"/>
      <c r="CL59" s="6"/>
    </row>
    <row r="60" spans="1:90" x14ac:dyDescent="0.45">
      <c r="A60" s="22">
        <v>20</v>
      </c>
      <c r="B60" s="23">
        <v>46080</v>
      </c>
      <c r="C60" s="24">
        <v>10</v>
      </c>
      <c r="D60" s="24">
        <f t="shared" si="43"/>
        <v>140</v>
      </c>
      <c r="E60" s="24">
        <v>15</v>
      </c>
      <c r="F60" s="24">
        <f t="shared" si="44"/>
        <v>210</v>
      </c>
      <c r="G60" s="24">
        <v>20</v>
      </c>
      <c r="H60" s="24">
        <f t="shared" si="45"/>
        <v>480</v>
      </c>
      <c r="I60" s="24"/>
      <c r="J60" s="24">
        <f t="shared" si="46"/>
        <v>0</v>
      </c>
      <c r="K60" s="24"/>
      <c r="L60" s="24">
        <f t="shared" si="47"/>
        <v>0</v>
      </c>
      <c r="M60" s="24">
        <v>20</v>
      </c>
      <c r="N60" s="24">
        <f t="shared" si="48"/>
        <v>280</v>
      </c>
      <c r="O60" s="24"/>
      <c r="P60" s="24">
        <f t="shared" si="49"/>
        <v>0</v>
      </c>
      <c r="Q60" s="24"/>
      <c r="R60" s="24">
        <f t="shared" si="50"/>
        <v>0</v>
      </c>
      <c r="S60" s="24"/>
      <c r="T60" s="24">
        <f t="shared" si="51"/>
        <v>0</v>
      </c>
      <c r="U60" s="24"/>
      <c r="V60" s="24">
        <f t="shared" si="52"/>
        <v>0</v>
      </c>
      <c r="W60" s="24">
        <v>5</v>
      </c>
      <c r="X60" s="24">
        <f t="shared" si="53"/>
        <v>70</v>
      </c>
      <c r="Y60" s="24">
        <v>5</v>
      </c>
      <c r="Z60" s="24">
        <f t="shared" si="54"/>
        <v>70</v>
      </c>
      <c r="AA60" s="24"/>
      <c r="AB60" s="24">
        <f t="shared" si="55"/>
        <v>0</v>
      </c>
      <c r="AC60" s="24"/>
      <c r="AD60" s="24">
        <f t="shared" si="56"/>
        <v>0</v>
      </c>
      <c r="AE60" s="24"/>
      <c r="AF60" s="24">
        <f t="shared" si="57"/>
        <v>0</v>
      </c>
      <c r="AG60" s="24"/>
      <c r="AH60" s="24">
        <f t="shared" si="58"/>
        <v>0</v>
      </c>
      <c r="AI60" s="24"/>
      <c r="AJ60" s="24">
        <f t="shared" si="59"/>
        <v>0</v>
      </c>
      <c r="AK60" s="24"/>
      <c r="AL60" s="24">
        <f t="shared" si="60"/>
        <v>0</v>
      </c>
      <c r="AM60" s="24">
        <v>5</v>
      </c>
      <c r="AN60" s="24">
        <f t="shared" si="61"/>
        <v>60</v>
      </c>
      <c r="AO60" s="24"/>
      <c r="AP60" s="24">
        <f t="shared" si="62"/>
        <v>0</v>
      </c>
      <c r="AQ60" s="24"/>
      <c r="AR60" s="24">
        <f t="shared" si="63"/>
        <v>0</v>
      </c>
      <c r="AS60" s="24"/>
      <c r="AT60" s="24">
        <f t="shared" si="64"/>
        <v>0</v>
      </c>
      <c r="AU60" s="24"/>
      <c r="AV60" s="24">
        <f t="shared" si="65"/>
        <v>0</v>
      </c>
      <c r="AW60" s="24"/>
      <c r="AX60" s="24">
        <f t="shared" si="66"/>
        <v>0</v>
      </c>
      <c r="AY60" s="24"/>
      <c r="AZ60" s="24">
        <f t="shared" si="67"/>
        <v>0</v>
      </c>
      <c r="BA60" s="24"/>
      <c r="BB60" s="24">
        <f t="shared" si="68"/>
        <v>0</v>
      </c>
      <c r="BC60" s="24"/>
      <c r="BD60" s="24">
        <f t="shared" si="69"/>
        <v>0</v>
      </c>
      <c r="BE60" s="24"/>
      <c r="BF60" s="24">
        <f t="shared" si="70"/>
        <v>0</v>
      </c>
      <c r="BG60" s="24"/>
      <c r="BH60" s="24">
        <f t="shared" si="71"/>
        <v>0</v>
      </c>
      <c r="BI60" s="24"/>
      <c r="BJ60" s="24">
        <f t="shared" si="72"/>
        <v>0</v>
      </c>
      <c r="BK60" s="24"/>
      <c r="BL60" s="24">
        <f t="shared" si="73"/>
        <v>0</v>
      </c>
      <c r="BM60" s="24"/>
      <c r="BN60" s="24">
        <f t="shared" si="74"/>
        <v>0</v>
      </c>
      <c r="BO60" s="24"/>
      <c r="BP60" s="24">
        <f t="shared" si="75"/>
        <v>0</v>
      </c>
      <c r="BQ60" s="24"/>
      <c r="BR60" s="24">
        <f t="shared" si="76"/>
        <v>0</v>
      </c>
      <c r="BS60" s="24"/>
      <c r="BT60" s="24">
        <f t="shared" si="77"/>
        <v>0</v>
      </c>
      <c r="BU60" s="24"/>
      <c r="BV60" s="24">
        <f t="shared" si="78"/>
        <v>0</v>
      </c>
      <c r="BW60" s="24"/>
      <c r="BX60" s="24">
        <f t="shared" si="79"/>
        <v>0</v>
      </c>
      <c r="BY60" s="24"/>
      <c r="BZ60" s="24"/>
      <c r="CA60" s="24"/>
      <c r="CB60" s="24"/>
      <c r="CC60" s="24"/>
      <c r="CD60" s="24"/>
      <c r="CE60" s="39">
        <f t="shared" si="41"/>
        <v>80</v>
      </c>
      <c r="CF60" s="39">
        <f t="shared" si="42"/>
        <v>1310</v>
      </c>
      <c r="CG60" s="6"/>
      <c r="CH60" s="6"/>
      <c r="CI60" s="6"/>
      <c r="CJ60" s="6"/>
      <c r="CK60" s="6"/>
      <c r="CL60" s="6"/>
    </row>
    <row r="61" spans="1:90" x14ac:dyDescent="0.45">
      <c r="A61" s="22">
        <v>21</v>
      </c>
      <c r="B61" s="23">
        <v>46081</v>
      </c>
      <c r="C61" s="24"/>
      <c r="D61" s="24">
        <f t="shared" si="43"/>
        <v>0</v>
      </c>
      <c r="E61" s="24">
        <v>20</v>
      </c>
      <c r="F61" s="24">
        <f t="shared" si="44"/>
        <v>280</v>
      </c>
      <c r="G61" s="24">
        <v>20</v>
      </c>
      <c r="H61" s="24">
        <f t="shared" si="45"/>
        <v>480</v>
      </c>
      <c r="I61" s="24"/>
      <c r="J61" s="24">
        <f t="shared" si="46"/>
        <v>0</v>
      </c>
      <c r="K61" s="24"/>
      <c r="L61" s="24">
        <f t="shared" si="47"/>
        <v>0</v>
      </c>
      <c r="M61" s="24">
        <v>25</v>
      </c>
      <c r="N61" s="24">
        <f t="shared" si="48"/>
        <v>350</v>
      </c>
      <c r="O61" s="24"/>
      <c r="P61" s="24">
        <f t="shared" si="49"/>
        <v>0</v>
      </c>
      <c r="Q61" s="24"/>
      <c r="R61" s="24">
        <f t="shared" si="50"/>
        <v>0</v>
      </c>
      <c r="S61" s="24"/>
      <c r="T61" s="24">
        <f t="shared" si="51"/>
        <v>0</v>
      </c>
      <c r="U61" s="24"/>
      <c r="V61" s="24">
        <f t="shared" si="52"/>
        <v>0</v>
      </c>
      <c r="W61" s="24">
        <v>5</v>
      </c>
      <c r="X61" s="24">
        <f t="shared" si="53"/>
        <v>70</v>
      </c>
      <c r="Y61" s="24"/>
      <c r="Z61" s="24">
        <f t="shared" si="54"/>
        <v>0</v>
      </c>
      <c r="AA61" s="24"/>
      <c r="AB61" s="24">
        <f t="shared" si="55"/>
        <v>0</v>
      </c>
      <c r="AC61" s="24"/>
      <c r="AD61" s="24">
        <f t="shared" si="56"/>
        <v>0</v>
      </c>
      <c r="AE61" s="24"/>
      <c r="AF61" s="24">
        <f t="shared" si="57"/>
        <v>0</v>
      </c>
      <c r="AG61" s="24"/>
      <c r="AH61" s="24">
        <f t="shared" si="58"/>
        <v>0</v>
      </c>
      <c r="AI61" s="24"/>
      <c r="AJ61" s="24">
        <f t="shared" si="59"/>
        <v>0</v>
      </c>
      <c r="AK61" s="24"/>
      <c r="AL61" s="24">
        <f t="shared" si="60"/>
        <v>0</v>
      </c>
      <c r="AM61" s="24">
        <v>5</v>
      </c>
      <c r="AN61" s="24">
        <f t="shared" si="61"/>
        <v>60</v>
      </c>
      <c r="AO61" s="24"/>
      <c r="AP61" s="24">
        <f t="shared" si="62"/>
        <v>0</v>
      </c>
      <c r="AQ61" s="24"/>
      <c r="AR61" s="24">
        <f t="shared" si="63"/>
        <v>0</v>
      </c>
      <c r="AS61" s="24"/>
      <c r="AT61" s="24">
        <f t="shared" si="64"/>
        <v>0</v>
      </c>
      <c r="AU61" s="24"/>
      <c r="AV61" s="24">
        <f t="shared" si="65"/>
        <v>0</v>
      </c>
      <c r="AW61" s="24"/>
      <c r="AX61" s="24">
        <f t="shared" si="66"/>
        <v>0</v>
      </c>
      <c r="AY61" s="24"/>
      <c r="AZ61" s="24">
        <f t="shared" si="67"/>
        <v>0</v>
      </c>
      <c r="BA61" s="24"/>
      <c r="BB61" s="24">
        <f t="shared" si="68"/>
        <v>0</v>
      </c>
      <c r="BC61" s="24"/>
      <c r="BD61" s="24">
        <f t="shared" si="69"/>
        <v>0</v>
      </c>
      <c r="BE61" s="24"/>
      <c r="BF61" s="24">
        <f t="shared" si="70"/>
        <v>0</v>
      </c>
      <c r="BG61" s="24"/>
      <c r="BH61" s="24">
        <f t="shared" si="71"/>
        <v>0</v>
      </c>
      <c r="BI61" s="24"/>
      <c r="BJ61" s="24">
        <f t="shared" si="72"/>
        <v>0</v>
      </c>
      <c r="BK61" s="24"/>
      <c r="BL61" s="24">
        <f t="shared" si="73"/>
        <v>0</v>
      </c>
      <c r="BM61" s="24"/>
      <c r="BN61" s="24">
        <f t="shared" si="74"/>
        <v>0</v>
      </c>
      <c r="BO61" s="24"/>
      <c r="BP61" s="24">
        <f t="shared" si="75"/>
        <v>0</v>
      </c>
      <c r="BQ61" s="24"/>
      <c r="BR61" s="24">
        <f t="shared" si="76"/>
        <v>0</v>
      </c>
      <c r="BS61" s="24"/>
      <c r="BT61" s="24">
        <f t="shared" si="77"/>
        <v>0</v>
      </c>
      <c r="BU61" s="24"/>
      <c r="BV61" s="24">
        <f t="shared" si="78"/>
        <v>0</v>
      </c>
      <c r="BW61" s="24"/>
      <c r="BX61" s="24">
        <f t="shared" si="79"/>
        <v>0</v>
      </c>
      <c r="BY61" s="24"/>
      <c r="BZ61" s="24"/>
      <c r="CA61" s="24"/>
      <c r="CB61" s="24"/>
      <c r="CC61" s="24"/>
      <c r="CD61" s="24"/>
      <c r="CE61" s="39">
        <f t="shared" si="41"/>
        <v>75</v>
      </c>
      <c r="CF61" s="39">
        <f t="shared" si="42"/>
        <v>1240</v>
      </c>
      <c r="CG61" s="6"/>
      <c r="CH61" s="6"/>
      <c r="CI61" s="6"/>
      <c r="CJ61" s="6"/>
      <c r="CK61" s="6"/>
      <c r="CL61" s="6"/>
    </row>
    <row r="62" spans="1:90" x14ac:dyDescent="0.45">
      <c r="A62" s="22">
        <v>22</v>
      </c>
      <c r="B62" s="23"/>
      <c r="C62" s="24"/>
      <c r="D62" s="24">
        <f t="shared" si="43"/>
        <v>0</v>
      </c>
      <c r="E62" s="24"/>
      <c r="F62" s="24">
        <f t="shared" si="44"/>
        <v>0</v>
      </c>
      <c r="G62" s="24"/>
      <c r="H62" s="24">
        <f t="shared" si="45"/>
        <v>0</v>
      </c>
      <c r="I62" s="24"/>
      <c r="J62" s="24">
        <f t="shared" si="46"/>
        <v>0</v>
      </c>
      <c r="K62" s="24"/>
      <c r="L62" s="24">
        <f t="shared" si="47"/>
        <v>0</v>
      </c>
      <c r="M62" s="24"/>
      <c r="N62" s="24">
        <f t="shared" si="48"/>
        <v>0</v>
      </c>
      <c r="O62" s="24"/>
      <c r="P62" s="24">
        <f t="shared" si="49"/>
        <v>0</v>
      </c>
      <c r="Q62" s="24"/>
      <c r="R62" s="24">
        <f t="shared" si="50"/>
        <v>0</v>
      </c>
      <c r="S62" s="24"/>
      <c r="T62" s="24">
        <f t="shared" si="51"/>
        <v>0</v>
      </c>
      <c r="U62" s="24"/>
      <c r="V62" s="24">
        <f t="shared" si="52"/>
        <v>0</v>
      </c>
      <c r="W62" s="24"/>
      <c r="X62" s="24">
        <f t="shared" si="53"/>
        <v>0</v>
      </c>
      <c r="Y62" s="24"/>
      <c r="Z62" s="24">
        <f t="shared" si="54"/>
        <v>0</v>
      </c>
      <c r="AA62" s="24"/>
      <c r="AB62" s="24">
        <f t="shared" si="55"/>
        <v>0</v>
      </c>
      <c r="AC62" s="24"/>
      <c r="AD62" s="24">
        <f t="shared" si="56"/>
        <v>0</v>
      </c>
      <c r="AE62" s="24"/>
      <c r="AF62" s="24">
        <f t="shared" si="57"/>
        <v>0</v>
      </c>
      <c r="AG62" s="24"/>
      <c r="AH62" s="24">
        <f t="shared" si="58"/>
        <v>0</v>
      </c>
      <c r="AI62" s="24"/>
      <c r="AJ62" s="24">
        <f t="shared" si="59"/>
        <v>0</v>
      </c>
      <c r="AK62" s="24"/>
      <c r="AL62" s="24">
        <f t="shared" si="60"/>
        <v>0</v>
      </c>
      <c r="AM62" s="24"/>
      <c r="AN62" s="24">
        <f t="shared" si="61"/>
        <v>0</v>
      </c>
      <c r="AO62" s="24"/>
      <c r="AP62" s="24">
        <f t="shared" si="62"/>
        <v>0</v>
      </c>
      <c r="AQ62" s="24"/>
      <c r="AR62" s="24">
        <f t="shared" si="63"/>
        <v>0</v>
      </c>
      <c r="AS62" s="24"/>
      <c r="AT62" s="24">
        <f t="shared" si="64"/>
        <v>0</v>
      </c>
      <c r="AU62" s="24"/>
      <c r="AV62" s="24">
        <f t="shared" si="65"/>
        <v>0</v>
      </c>
      <c r="AW62" s="24"/>
      <c r="AX62" s="24">
        <f t="shared" si="66"/>
        <v>0</v>
      </c>
      <c r="AY62" s="24"/>
      <c r="AZ62" s="24">
        <f t="shared" si="67"/>
        <v>0</v>
      </c>
      <c r="BA62" s="24"/>
      <c r="BB62" s="24">
        <f t="shared" si="68"/>
        <v>0</v>
      </c>
      <c r="BC62" s="24"/>
      <c r="BD62" s="24">
        <f t="shared" si="69"/>
        <v>0</v>
      </c>
      <c r="BE62" s="24"/>
      <c r="BF62" s="24">
        <f t="shared" si="70"/>
        <v>0</v>
      </c>
      <c r="BG62" s="24"/>
      <c r="BH62" s="24">
        <f t="shared" si="71"/>
        <v>0</v>
      </c>
      <c r="BI62" s="24"/>
      <c r="BJ62" s="24">
        <f t="shared" si="72"/>
        <v>0</v>
      </c>
      <c r="BK62" s="24"/>
      <c r="BL62" s="24">
        <f t="shared" si="73"/>
        <v>0</v>
      </c>
      <c r="BM62" s="24"/>
      <c r="BN62" s="24">
        <f t="shared" si="74"/>
        <v>0</v>
      </c>
      <c r="BO62" s="24"/>
      <c r="BP62" s="24">
        <f t="shared" si="75"/>
        <v>0</v>
      </c>
      <c r="BQ62" s="24"/>
      <c r="BR62" s="24">
        <f t="shared" si="76"/>
        <v>0</v>
      </c>
      <c r="BS62" s="24"/>
      <c r="BT62" s="24">
        <f t="shared" si="77"/>
        <v>0</v>
      </c>
      <c r="BU62" s="24"/>
      <c r="BV62" s="24">
        <f t="shared" si="78"/>
        <v>0</v>
      </c>
      <c r="BW62" s="24"/>
      <c r="BX62" s="24">
        <f t="shared" si="79"/>
        <v>0</v>
      </c>
      <c r="BY62" s="24"/>
      <c r="BZ62" s="24"/>
      <c r="CA62" s="24"/>
      <c r="CB62" s="24"/>
      <c r="CC62" s="24"/>
      <c r="CD62" s="24"/>
      <c r="CE62" s="39">
        <f t="shared" si="41"/>
        <v>0</v>
      </c>
      <c r="CF62" s="39">
        <f t="shared" si="42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23</v>
      </c>
      <c r="B63" s="23"/>
      <c r="C63" s="24"/>
      <c r="D63" s="24">
        <f t="shared" si="43"/>
        <v>0</v>
      </c>
      <c r="E63" s="24"/>
      <c r="F63" s="24">
        <f t="shared" si="44"/>
        <v>0</v>
      </c>
      <c r="G63" s="24"/>
      <c r="H63" s="24">
        <f t="shared" si="45"/>
        <v>0</v>
      </c>
      <c r="I63" s="24"/>
      <c r="J63" s="24">
        <f t="shared" si="46"/>
        <v>0</v>
      </c>
      <c r="K63" s="24"/>
      <c r="L63" s="24">
        <f t="shared" si="47"/>
        <v>0</v>
      </c>
      <c r="M63" s="24"/>
      <c r="N63" s="24">
        <f t="shared" si="48"/>
        <v>0</v>
      </c>
      <c r="O63" s="24"/>
      <c r="P63" s="24">
        <f t="shared" si="49"/>
        <v>0</v>
      </c>
      <c r="Q63" s="24"/>
      <c r="R63" s="24">
        <f t="shared" si="50"/>
        <v>0</v>
      </c>
      <c r="S63" s="24"/>
      <c r="T63" s="24">
        <f t="shared" si="51"/>
        <v>0</v>
      </c>
      <c r="U63" s="24"/>
      <c r="V63" s="24">
        <f t="shared" si="52"/>
        <v>0</v>
      </c>
      <c r="W63" s="24"/>
      <c r="X63" s="24">
        <f t="shared" si="53"/>
        <v>0</v>
      </c>
      <c r="Y63" s="24"/>
      <c r="Z63" s="24">
        <f t="shared" si="54"/>
        <v>0</v>
      </c>
      <c r="AA63" s="24"/>
      <c r="AB63" s="24">
        <f t="shared" si="55"/>
        <v>0</v>
      </c>
      <c r="AC63" s="24"/>
      <c r="AD63" s="24">
        <f t="shared" si="56"/>
        <v>0</v>
      </c>
      <c r="AE63" s="24"/>
      <c r="AF63" s="24">
        <f t="shared" si="57"/>
        <v>0</v>
      </c>
      <c r="AG63" s="24"/>
      <c r="AH63" s="24">
        <f t="shared" si="58"/>
        <v>0</v>
      </c>
      <c r="AI63" s="24"/>
      <c r="AJ63" s="24">
        <f t="shared" si="59"/>
        <v>0</v>
      </c>
      <c r="AK63" s="24"/>
      <c r="AL63" s="24">
        <f t="shared" si="60"/>
        <v>0</v>
      </c>
      <c r="AM63" s="24"/>
      <c r="AN63" s="24">
        <f t="shared" si="61"/>
        <v>0</v>
      </c>
      <c r="AO63" s="24"/>
      <c r="AP63" s="24">
        <f t="shared" si="62"/>
        <v>0</v>
      </c>
      <c r="AQ63" s="24"/>
      <c r="AR63" s="24">
        <f t="shared" si="63"/>
        <v>0</v>
      </c>
      <c r="AS63" s="24"/>
      <c r="AT63" s="24">
        <f t="shared" si="64"/>
        <v>0</v>
      </c>
      <c r="AU63" s="24"/>
      <c r="AV63" s="24">
        <f t="shared" si="65"/>
        <v>0</v>
      </c>
      <c r="AW63" s="24"/>
      <c r="AX63" s="24">
        <f t="shared" si="66"/>
        <v>0</v>
      </c>
      <c r="AY63" s="24"/>
      <c r="AZ63" s="24">
        <f t="shared" si="67"/>
        <v>0</v>
      </c>
      <c r="BA63" s="24"/>
      <c r="BB63" s="24">
        <f t="shared" si="68"/>
        <v>0</v>
      </c>
      <c r="BC63" s="24"/>
      <c r="BD63" s="24">
        <f t="shared" si="69"/>
        <v>0</v>
      </c>
      <c r="BE63" s="24"/>
      <c r="BF63" s="24">
        <f t="shared" si="70"/>
        <v>0</v>
      </c>
      <c r="BG63" s="24"/>
      <c r="BH63" s="24">
        <f t="shared" si="71"/>
        <v>0</v>
      </c>
      <c r="BI63" s="24"/>
      <c r="BJ63" s="24">
        <f t="shared" si="72"/>
        <v>0</v>
      </c>
      <c r="BK63" s="24"/>
      <c r="BL63" s="24">
        <f t="shared" si="73"/>
        <v>0</v>
      </c>
      <c r="BM63" s="24"/>
      <c r="BN63" s="24">
        <f t="shared" si="74"/>
        <v>0</v>
      </c>
      <c r="BO63" s="24"/>
      <c r="BP63" s="24">
        <f t="shared" si="75"/>
        <v>0</v>
      </c>
      <c r="BQ63" s="24"/>
      <c r="BR63" s="24">
        <f t="shared" si="76"/>
        <v>0</v>
      </c>
      <c r="BS63" s="24"/>
      <c r="BT63" s="24">
        <f t="shared" si="77"/>
        <v>0</v>
      </c>
      <c r="BU63" s="24"/>
      <c r="BV63" s="24">
        <f t="shared" si="78"/>
        <v>0</v>
      </c>
      <c r="BW63" s="24"/>
      <c r="BX63" s="24">
        <f t="shared" si="79"/>
        <v>0</v>
      </c>
      <c r="BY63" s="24"/>
      <c r="BZ63" s="24"/>
      <c r="CA63" s="24"/>
      <c r="CB63" s="24"/>
      <c r="CC63" s="24"/>
      <c r="CD63" s="24"/>
      <c r="CE63" s="39">
        <f t="shared" si="41"/>
        <v>0</v>
      </c>
      <c r="CF63" s="39">
        <f t="shared" si="42"/>
        <v>0</v>
      </c>
      <c r="CG63" s="6"/>
      <c r="CH63" s="6"/>
      <c r="CI63" s="6"/>
      <c r="CJ63" s="6"/>
      <c r="CK63" s="6"/>
      <c r="CL63" s="6"/>
    </row>
    <row r="64" spans="1:90" x14ac:dyDescent="0.45">
      <c r="A64" s="22">
        <v>24</v>
      </c>
      <c r="B64" s="23"/>
      <c r="C64" s="24"/>
      <c r="D64" s="24">
        <f t="shared" si="43"/>
        <v>0</v>
      </c>
      <c r="E64" s="24"/>
      <c r="F64" s="24">
        <f t="shared" si="44"/>
        <v>0</v>
      </c>
      <c r="G64" s="24"/>
      <c r="H64" s="24">
        <f t="shared" si="45"/>
        <v>0</v>
      </c>
      <c r="I64" s="24"/>
      <c r="J64" s="24">
        <f t="shared" si="46"/>
        <v>0</v>
      </c>
      <c r="K64" s="24"/>
      <c r="L64" s="24">
        <f t="shared" si="47"/>
        <v>0</v>
      </c>
      <c r="M64" s="24"/>
      <c r="N64" s="24">
        <f t="shared" si="48"/>
        <v>0</v>
      </c>
      <c r="O64" s="24"/>
      <c r="P64" s="24">
        <f t="shared" si="49"/>
        <v>0</v>
      </c>
      <c r="Q64" s="24"/>
      <c r="R64" s="24">
        <f t="shared" si="50"/>
        <v>0</v>
      </c>
      <c r="S64" s="24"/>
      <c r="T64" s="24">
        <f t="shared" si="51"/>
        <v>0</v>
      </c>
      <c r="U64" s="24"/>
      <c r="V64" s="24">
        <f t="shared" si="52"/>
        <v>0</v>
      </c>
      <c r="W64" s="24"/>
      <c r="X64" s="24">
        <f t="shared" si="53"/>
        <v>0</v>
      </c>
      <c r="Y64" s="24"/>
      <c r="Z64" s="24">
        <f t="shared" si="54"/>
        <v>0</v>
      </c>
      <c r="AA64" s="24"/>
      <c r="AB64" s="24">
        <f t="shared" si="55"/>
        <v>0</v>
      </c>
      <c r="AC64" s="24"/>
      <c r="AD64" s="24">
        <f t="shared" si="56"/>
        <v>0</v>
      </c>
      <c r="AE64" s="24"/>
      <c r="AF64" s="24">
        <f t="shared" si="57"/>
        <v>0</v>
      </c>
      <c r="AG64" s="24"/>
      <c r="AH64" s="24">
        <f t="shared" si="58"/>
        <v>0</v>
      </c>
      <c r="AI64" s="24"/>
      <c r="AJ64" s="24">
        <f t="shared" si="59"/>
        <v>0</v>
      </c>
      <c r="AK64" s="24"/>
      <c r="AL64" s="24">
        <f t="shared" si="60"/>
        <v>0</v>
      </c>
      <c r="AM64" s="24"/>
      <c r="AN64" s="24">
        <f t="shared" si="61"/>
        <v>0</v>
      </c>
      <c r="AO64" s="24"/>
      <c r="AP64" s="24">
        <f t="shared" si="62"/>
        <v>0</v>
      </c>
      <c r="AQ64" s="24"/>
      <c r="AR64" s="24">
        <f t="shared" si="63"/>
        <v>0</v>
      </c>
      <c r="AS64" s="24"/>
      <c r="AT64" s="24">
        <f t="shared" si="64"/>
        <v>0</v>
      </c>
      <c r="AU64" s="24"/>
      <c r="AV64" s="24">
        <f t="shared" si="65"/>
        <v>0</v>
      </c>
      <c r="AW64" s="24"/>
      <c r="AX64" s="24">
        <f t="shared" si="66"/>
        <v>0</v>
      </c>
      <c r="AY64" s="24"/>
      <c r="AZ64" s="24">
        <f t="shared" si="67"/>
        <v>0</v>
      </c>
      <c r="BA64" s="24"/>
      <c r="BB64" s="24">
        <f t="shared" si="68"/>
        <v>0</v>
      </c>
      <c r="BC64" s="24"/>
      <c r="BD64" s="24">
        <f t="shared" si="69"/>
        <v>0</v>
      </c>
      <c r="BE64" s="24"/>
      <c r="BF64" s="24">
        <f t="shared" si="70"/>
        <v>0</v>
      </c>
      <c r="BG64" s="24"/>
      <c r="BH64" s="24">
        <f t="shared" si="71"/>
        <v>0</v>
      </c>
      <c r="BI64" s="24"/>
      <c r="BJ64" s="24">
        <f t="shared" si="72"/>
        <v>0</v>
      </c>
      <c r="BK64" s="24"/>
      <c r="BL64" s="24">
        <f t="shared" si="73"/>
        <v>0</v>
      </c>
      <c r="BM64" s="24"/>
      <c r="BN64" s="24">
        <f t="shared" si="74"/>
        <v>0</v>
      </c>
      <c r="BO64" s="24"/>
      <c r="BP64" s="24">
        <f t="shared" si="75"/>
        <v>0</v>
      </c>
      <c r="BQ64" s="24"/>
      <c r="BR64" s="24">
        <f t="shared" si="76"/>
        <v>0</v>
      </c>
      <c r="BS64" s="24"/>
      <c r="BT64" s="24">
        <f t="shared" si="77"/>
        <v>0</v>
      </c>
      <c r="BU64" s="24"/>
      <c r="BV64" s="24">
        <f t="shared" si="78"/>
        <v>0</v>
      </c>
      <c r="BW64" s="24"/>
      <c r="BX64" s="24">
        <f t="shared" si="79"/>
        <v>0</v>
      </c>
      <c r="BY64" s="24"/>
      <c r="BZ64" s="24"/>
      <c r="CA64" s="24"/>
      <c r="CB64" s="24"/>
      <c r="CC64" s="24"/>
      <c r="CD64" s="24"/>
      <c r="CE64" s="39">
        <f t="shared" si="41"/>
        <v>0</v>
      </c>
      <c r="CF64" s="39">
        <f t="shared" si="42"/>
        <v>0</v>
      </c>
      <c r="CG64" s="6"/>
      <c r="CH64" s="6"/>
      <c r="CI64" s="6"/>
      <c r="CJ64" s="6"/>
      <c r="CK64" s="6"/>
      <c r="CL64" s="6"/>
    </row>
    <row r="65" spans="1:90" x14ac:dyDescent="0.45">
      <c r="A65" s="22">
        <v>25</v>
      </c>
      <c r="B65" s="23"/>
      <c r="C65" s="24"/>
      <c r="D65" s="24">
        <f t="shared" si="43"/>
        <v>0</v>
      </c>
      <c r="E65" s="24"/>
      <c r="F65" s="24">
        <f t="shared" si="44"/>
        <v>0</v>
      </c>
      <c r="G65" s="24"/>
      <c r="H65" s="24">
        <f t="shared" si="45"/>
        <v>0</v>
      </c>
      <c r="I65" s="24"/>
      <c r="J65" s="24">
        <f t="shared" si="46"/>
        <v>0</v>
      </c>
      <c r="K65" s="24"/>
      <c r="L65" s="24">
        <f t="shared" si="47"/>
        <v>0</v>
      </c>
      <c r="M65" s="24"/>
      <c r="N65" s="24">
        <f t="shared" si="48"/>
        <v>0</v>
      </c>
      <c r="O65" s="24"/>
      <c r="P65" s="24">
        <f t="shared" si="49"/>
        <v>0</v>
      </c>
      <c r="Q65" s="24"/>
      <c r="R65" s="24">
        <f t="shared" si="50"/>
        <v>0</v>
      </c>
      <c r="S65" s="24"/>
      <c r="T65" s="24">
        <f t="shared" si="51"/>
        <v>0</v>
      </c>
      <c r="U65" s="24"/>
      <c r="V65" s="24">
        <f t="shared" si="52"/>
        <v>0</v>
      </c>
      <c r="W65" s="24"/>
      <c r="X65" s="24">
        <f t="shared" si="53"/>
        <v>0</v>
      </c>
      <c r="Y65" s="24"/>
      <c r="Z65" s="24">
        <f t="shared" si="54"/>
        <v>0</v>
      </c>
      <c r="AA65" s="24"/>
      <c r="AB65" s="24">
        <f t="shared" si="55"/>
        <v>0</v>
      </c>
      <c r="AC65" s="24"/>
      <c r="AD65" s="24">
        <f t="shared" si="56"/>
        <v>0</v>
      </c>
      <c r="AE65" s="24"/>
      <c r="AF65" s="24">
        <f t="shared" si="57"/>
        <v>0</v>
      </c>
      <c r="AG65" s="24"/>
      <c r="AH65" s="24">
        <f t="shared" si="58"/>
        <v>0</v>
      </c>
      <c r="AI65" s="24"/>
      <c r="AJ65" s="24">
        <f t="shared" si="59"/>
        <v>0</v>
      </c>
      <c r="AK65" s="24"/>
      <c r="AL65" s="24">
        <f t="shared" si="60"/>
        <v>0</v>
      </c>
      <c r="AM65" s="24"/>
      <c r="AN65" s="24">
        <f t="shared" si="61"/>
        <v>0</v>
      </c>
      <c r="AO65" s="24"/>
      <c r="AP65" s="24">
        <f t="shared" si="62"/>
        <v>0</v>
      </c>
      <c r="AQ65" s="24"/>
      <c r="AR65" s="24">
        <f t="shared" si="63"/>
        <v>0</v>
      </c>
      <c r="AS65" s="24"/>
      <c r="AT65" s="24">
        <f t="shared" si="64"/>
        <v>0</v>
      </c>
      <c r="AU65" s="24"/>
      <c r="AV65" s="24">
        <f t="shared" si="65"/>
        <v>0</v>
      </c>
      <c r="AW65" s="24"/>
      <c r="AX65" s="24">
        <f t="shared" si="66"/>
        <v>0</v>
      </c>
      <c r="AY65" s="24"/>
      <c r="AZ65" s="24">
        <f t="shared" si="67"/>
        <v>0</v>
      </c>
      <c r="BA65" s="24"/>
      <c r="BB65" s="24">
        <f t="shared" si="68"/>
        <v>0</v>
      </c>
      <c r="BC65" s="24"/>
      <c r="BD65" s="24">
        <f t="shared" si="69"/>
        <v>0</v>
      </c>
      <c r="BE65" s="24"/>
      <c r="BF65" s="24">
        <f t="shared" si="70"/>
        <v>0</v>
      </c>
      <c r="BG65" s="24"/>
      <c r="BH65" s="24">
        <f t="shared" si="71"/>
        <v>0</v>
      </c>
      <c r="BI65" s="24"/>
      <c r="BJ65" s="24">
        <f t="shared" si="72"/>
        <v>0</v>
      </c>
      <c r="BK65" s="24"/>
      <c r="BL65" s="24">
        <f t="shared" si="73"/>
        <v>0</v>
      </c>
      <c r="BM65" s="24"/>
      <c r="BN65" s="24">
        <f t="shared" si="74"/>
        <v>0</v>
      </c>
      <c r="BO65" s="24"/>
      <c r="BP65" s="24">
        <f t="shared" si="75"/>
        <v>0</v>
      </c>
      <c r="BQ65" s="24"/>
      <c r="BR65" s="24">
        <f t="shared" si="76"/>
        <v>0</v>
      </c>
      <c r="BS65" s="24"/>
      <c r="BT65" s="24">
        <f t="shared" si="77"/>
        <v>0</v>
      </c>
      <c r="BU65" s="24"/>
      <c r="BV65" s="24">
        <f t="shared" si="78"/>
        <v>0</v>
      </c>
      <c r="BW65" s="24"/>
      <c r="BX65" s="24">
        <f t="shared" si="79"/>
        <v>0</v>
      </c>
      <c r="BY65" s="24"/>
      <c r="BZ65" s="24"/>
      <c r="CA65" s="24"/>
      <c r="CB65" s="24"/>
      <c r="CC65" s="24"/>
      <c r="CD65" s="24"/>
      <c r="CE65" s="39">
        <f t="shared" si="41"/>
        <v>0</v>
      </c>
      <c r="CF65" s="39">
        <f t="shared" si="42"/>
        <v>0</v>
      </c>
      <c r="CG65" s="6"/>
      <c r="CH65" s="6"/>
      <c r="CI65" s="6"/>
      <c r="CJ65" s="6"/>
      <c r="CK65" s="6"/>
      <c r="CL65" s="6"/>
    </row>
    <row r="66" spans="1:90" x14ac:dyDescent="0.45">
      <c r="A66" s="22">
        <v>26</v>
      </c>
      <c r="B66" s="23"/>
      <c r="C66" s="24"/>
      <c r="D66" s="24">
        <f t="shared" si="43"/>
        <v>0</v>
      </c>
      <c r="E66" s="24"/>
      <c r="F66" s="24">
        <f t="shared" si="44"/>
        <v>0</v>
      </c>
      <c r="G66" s="24"/>
      <c r="H66" s="24">
        <f t="shared" si="45"/>
        <v>0</v>
      </c>
      <c r="I66" s="24"/>
      <c r="J66" s="24">
        <f t="shared" si="46"/>
        <v>0</v>
      </c>
      <c r="K66" s="24"/>
      <c r="L66" s="24">
        <f t="shared" si="47"/>
        <v>0</v>
      </c>
      <c r="M66" s="24"/>
      <c r="N66" s="24">
        <f t="shared" si="48"/>
        <v>0</v>
      </c>
      <c r="O66" s="24"/>
      <c r="P66" s="24">
        <f t="shared" si="49"/>
        <v>0</v>
      </c>
      <c r="Q66" s="24"/>
      <c r="R66" s="24">
        <f t="shared" si="50"/>
        <v>0</v>
      </c>
      <c r="S66" s="24"/>
      <c r="T66" s="24">
        <f t="shared" si="51"/>
        <v>0</v>
      </c>
      <c r="U66" s="24"/>
      <c r="V66" s="24">
        <f t="shared" si="52"/>
        <v>0</v>
      </c>
      <c r="W66" s="24"/>
      <c r="X66" s="24">
        <f t="shared" si="53"/>
        <v>0</v>
      </c>
      <c r="Y66" s="24"/>
      <c r="Z66" s="24">
        <f t="shared" si="54"/>
        <v>0</v>
      </c>
      <c r="AA66" s="24"/>
      <c r="AB66" s="24">
        <f t="shared" si="55"/>
        <v>0</v>
      </c>
      <c r="AC66" s="24"/>
      <c r="AD66" s="24">
        <f t="shared" si="56"/>
        <v>0</v>
      </c>
      <c r="AE66" s="24"/>
      <c r="AF66" s="24">
        <f t="shared" si="57"/>
        <v>0</v>
      </c>
      <c r="AG66" s="24"/>
      <c r="AH66" s="24">
        <f t="shared" si="58"/>
        <v>0</v>
      </c>
      <c r="AI66" s="24"/>
      <c r="AJ66" s="24">
        <f t="shared" si="59"/>
        <v>0</v>
      </c>
      <c r="AK66" s="24"/>
      <c r="AL66" s="24">
        <f t="shared" si="60"/>
        <v>0</v>
      </c>
      <c r="AM66" s="24"/>
      <c r="AN66" s="24">
        <f t="shared" si="61"/>
        <v>0</v>
      </c>
      <c r="AO66" s="24"/>
      <c r="AP66" s="24">
        <f t="shared" si="62"/>
        <v>0</v>
      </c>
      <c r="AQ66" s="24"/>
      <c r="AR66" s="24">
        <f t="shared" si="63"/>
        <v>0</v>
      </c>
      <c r="AS66" s="24"/>
      <c r="AT66" s="24">
        <f t="shared" si="64"/>
        <v>0</v>
      </c>
      <c r="AU66" s="24"/>
      <c r="AV66" s="24">
        <f t="shared" si="65"/>
        <v>0</v>
      </c>
      <c r="AW66" s="24"/>
      <c r="AX66" s="24">
        <f t="shared" si="66"/>
        <v>0</v>
      </c>
      <c r="AY66" s="24"/>
      <c r="AZ66" s="24">
        <f t="shared" si="67"/>
        <v>0</v>
      </c>
      <c r="BA66" s="24"/>
      <c r="BB66" s="24">
        <f t="shared" si="68"/>
        <v>0</v>
      </c>
      <c r="BC66" s="24"/>
      <c r="BD66" s="24">
        <f t="shared" si="69"/>
        <v>0</v>
      </c>
      <c r="BE66" s="24"/>
      <c r="BF66" s="24">
        <f t="shared" si="70"/>
        <v>0</v>
      </c>
      <c r="BG66" s="24"/>
      <c r="BH66" s="24">
        <f t="shared" si="71"/>
        <v>0</v>
      </c>
      <c r="BI66" s="24"/>
      <c r="BJ66" s="24">
        <f t="shared" si="72"/>
        <v>0</v>
      </c>
      <c r="BK66" s="24"/>
      <c r="BL66" s="24">
        <f t="shared" si="73"/>
        <v>0</v>
      </c>
      <c r="BM66" s="24"/>
      <c r="BN66" s="24">
        <f t="shared" si="74"/>
        <v>0</v>
      </c>
      <c r="BO66" s="24"/>
      <c r="BP66" s="24">
        <f t="shared" si="75"/>
        <v>0</v>
      </c>
      <c r="BQ66" s="24"/>
      <c r="BR66" s="24">
        <f t="shared" si="76"/>
        <v>0</v>
      </c>
      <c r="BS66" s="24"/>
      <c r="BT66" s="24">
        <f t="shared" si="77"/>
        <v>0</v>
      </c>
      <c r="BU66" s="24"/>
      <c r="BV66" s="24">
        <f t="shared" si="78"/>
        <v>0</v>
      </c>
      <c r="BW66" s="24"/>
      <c r="BX66" s="24">
        <f t="shared" si="79"/>
        <v>0</v>
      </c>
      <c r="BY66" s="24"/>
      <c r="BZ66" s="24"/>
      <c r="CA66" s="24"/>
      <c r="CB66" s="24"/>
      <c r="CC66" s="24"/>
      <c r="CD66" s="24"/>
      <c r="CE66" s="39">
        <f t="shared" si="41"/>
        <v>0</v>
      </c>
      <c r="CF66" s="39">
        <f t="shared" si="42"/>
        <v>0</v>
      </c>
      <c r="CG66" s="6"/>
      <c r="CH66" s="6"/>
      <c r="CI66" s="6"/>
      <c r="CJ66" s="6"/>
      <c r="CK66" s="6"/>
      <c r="CL66" s="6"/>
    </row>
    <row r="67" spans="1:90" x14ac:dyDescent="0.45">
      <c r="A67" s="22">
        <v>27</v>
      </c>
      <c r="B67" s="23"/>
      <c r="C67" s="24"/>
      <c r="D67" s="24">
        <f t="shared" si="43"/>
        <v>0</v>
      </c>
      <c r="E67" s="24"/>
      <c r="F67" s="24">
        <f t="shared" si="44"/>
        <v>0</v>
      </c>
      <c r="G67" s="24"/>
      <c r="H67" s="24">
        <f t="shared" si="45"/>
        <v>0</v>
      </c>
      <c r="I67" s="24"/>
      <c r="J67" s="24">
        <f t="shared" si="46"/>
        <v>0</v>
      </c>
      <c r="K67" s="24"/>
      <c r="L67" s="24">
        <f t="shared" si="47"/>
        <v>0</v>
      </c>
      <c r="M67" s="24"/>
      <c r="N67" s="24">
        <f t="shared" si="48"/>
        <v>0</v>
      </c>
      <c r="O67" s="24"/>
      <c r="P67" s="24">
        <f t="shared" si="49"/>
        <v>0</v>
      </c>
      <c r="Q67" s="24"/>
      <c r="R67" s="24">
        <f t="shared" si="50"/>
        <v>0</v>
      </c>
      <c r="S67" s="24"/>
      <c r="T67" s="24">
        <f t="shared" si="51"/>
        <v>0</v>
      </c>
      <c r="U67" s="24"/>
      <c r="V67" s="24">
        <f t="shared" si="52"/>
        <v>0</v>
      </c>
      <c r="W67" s="24"/>
      <c r="X67" s="24">
        <f t="shared" si="53"/>
        <v>0</v>
      </c>
      <c r="Y67" s="24"/>
      <c r="Z67" s="24">
        <f t="shared" si="54"/>
        <v>0</v>
      </c>
      <c r="AA67" s="24"/>
      <c r="AB67" s="24">
        <f t="shared" si="55"/>
        <v>0</v>
      </c>
      <c r="AC67" s="24"/>
      <c r="AD67" s="24">
        <f t="shared" si="56"/>
        <v>0</v>
      </c>
      <c r="AE67" s="24"/>
      <c r="AF67" s="24">
        <f t="shared" si="57"/>
        <v>0</v>
      </c>
      <c r="AG67" s="24"/>
      <c r="AH67" s="24">
        <f t="shared" si="58"/>
        <v>0</v>
      </c>
      <c r="AI67" s="24"/>
      <c r="AJ67" s="24">
        <f t="shared" si="59"/>
        <v>0</v>
      </c>
      <c r="AK67" s="24"/>
      <c r="AL67" s="24">
        <f t="shared" si="60"/>
        <v>0</v>
      </c>
      <c r="AM67" s="24"/>
      <c r="AN67" s="24">
        <f t="shared" si="61"/>
        <v>0</v>
      </c>
      <c r="AO67" s="24"/>
      <c r="AP67" s="24">
        <f t="shared" si="62"/>
        <v>0</v>
      </c>
      <c r="AQ67" s="24"/>
      <c r="AR67" s="24">
        <f t="shared" si="63"/>
        <v>0</v>
      </c>
      <c r="AS67" s="24"/>
      <c r="AT67" s="24">
        <f t="shared" si="64"/>
        <v>0</v>
      </c>
      <c r="AU67" s="24"/>
      <c r="AV67" s="24">
        <f t="shared" si="65"/>
        <v>0</v>
      </c>
      <c r="AW67" s="24"/>
      <c r="AX67" s="24">
        <f t="shared" si="66"/>
        <v>0</v>
      </c>
      <c r="AY67" s="24"/>
      <c r="AZ67" s="24">
        <f t="shared" si="67"/>
        <v>0</v>
      </c>
      <c r="BA67" s="24"/>
      <c r="BB67" s="24">
        <f t="shared" si="68"/>
        <v>0</v>
      </c>
      <c r="BC67" s="24"/>
      <c r="BD67" s="24">
        <f t="shared" si="69"/>
        <v>0</v>
      </c>
      <c r="BE67" s="24"/>
      <c r="BF67" s="24">
        <f t="shared" si="70"/>
        <v>0</v>
      </c>
      <c r="BG67" s="24"/>
      <c r="BH67" s="24">
        <f t="shared" si="71"/>
        <v>0</v>
      </c>
      <c r="BI67" s="24"/>
      <c r="BJ67" s="24">
        <f t="shared" si="72"/>
        <v>0</v>
      </c>
      <c r="BK67" s="24"/>
      <c r="BL67" s="24">
        <f t="shared" si="73"/>
        <v>0</v>
      </c>
      <c r="BM67" s="24"/>
      <c r="BN67" s="24">
        <f t="shared" si="74"/>
        <v>0</v>
      </c>
      <c r="BO67" s="24"/>
      <c r="BP67" s="24">
        <f t="shared" si="75"/>
        <v>0</v>
      </c>
      <c r="BQ67" s="24"/>
      <c r="BR67" s="24">
        <f t="shared" si="76"/>
        <v>0</v>
      </c>
      <c r="BS67" s="24"/>
      <c r="BT67" s="24">
        <f t="shared" si="77"/>
        <v>0</v>
      </c>
      <c r="BU67" s="24"/>
      <c r="BV67" s="24">
        <f t="shared" si="78"/>
        <v>0</v>
      </c>
      <c r="BW67" s="24"/>
      <c r="BX67" s="24">
        <f t="shared" si="79"/>
        <v>0</v>
      </c>
      <c r="BY67" s="24"/>
      <c r="BZ67" s="24"/>
      <c r="CA67" s="24"/>
      <c r="CB67" s="24"/>
      <c r="CC67" s="24"/>
      <c r="CD67" s="24"/>
      <c r="CE67" s="39">
        <f t="shared" si="41"/>
        <v>0</v>
      </c>
      <c r="CF67" s="39">
        <f t="shared" si="42"/>
        <v>0</v>
      </c>
      <c r="CG67" s="6"/>
      <c r="CH67" s="6"/>
      <c r="CI67" s="6"/>
      <c r="CJ67" s="6"/>
      <c r="CK67" s="6"/>
      <c r="CL67" s="6"/>
    </row>
    <row r="68" spans="1:90" x14ac:dyDescent="0.45">
      <c r="A68" s="22">
        <v>28</v>
      </c>
      <c r="B68" s="22"/>
      <c r="C68" s="24"/>
      <c r="D68" s="24">
        <f t="shared" si="43"/>
        <v>0</v>
      </c>
      <c r="E68" s="24"/>
      <c r="F68" s="24">
        <f t="shared" si="44"/>
        <v>0</v>
      </c>
      <c r="G68" s="24"/>
      <c r="H68" s="24">
        <f t="shared" si="45"/>
        <v>0</v>
      </c>
      <c r="I68" s="24"/>
      <c r="J68" s="24">
        <f t="shared" si="46"/>
        <v>0</v>
      </c>
      <c r="K68" s="24"/>
      <c r="L68" s="24">
        <f t="shared" si="47"/>
        <v>0</v>
      </c>
      <c r="M68" s="24"/>
      <c r="N68" s="24">
        <f t="shared" si="48"/>
        <v>0</v>
      </c>
      <c r="O68" s="24"/>
      <c r="P68" s="24">
        <f t="shared" si="49"/>
        <v>0</v>
      </c>
      <c r="Q68" s="24"/>
      <c r="R68" s="24">
        <f t="shared" si="50"/>
        <v>0</v>
      </c>
      <c r="S68" s="24"/>
      <c r="T68" s="24">
        <f t="shared" si="51"/>
        <v>0</v>
      </c>
      <c r="U68" s="24"/>
      <c r="V68" s="24">
        <f t="shared" si="52"/>
        <v>0</v>
      </c>
      <c r="W68" s="24"/>
      <c r="X68" s="24">
        <f t="shared" si="53"/>
        <v>0</v>
      </c>
      <c r="Y68" s="24"/>
      <c r="Z68" s="24">
        <f t="shared" si="54"/>
        <v>0</v>
      </c>
      <c r="AA68" s="24"/>
      <c r="AB68" s="24">
        <f t="shared" si="55"/>
        <v>0</v>
      </c>
      <c r="AC68" s="24"/>
      <c r="AD68" s="24">
        <f t="shared" si="56"/>
        <v>0</v>
      </c>
      <c r="AE68" s="24"/>
      <c r="AF68" s="24">
        <f t="shared" si="57"/>
        <v>0</v>
      </c>
      <c r="AG68" s="24"/>
      <c r="AH68" s="24"/>
      <c r="AI68" s="24"/>
      <c r="AJ68" s="24"/>
      <c r="AK68" s="24"/>
      <c r="AL68" s="24">
        <f t="shared" si="60"/>
        <v>0</v>
      </c>
      <c r="AM68" s="24"/>
      <c r="AN68" s="24">
        <f t="shared" si="61"/>
        <v>0</v>
      </c>
      <c r="AO68" s="24"/>
      <c r="AP68" s="24">
        <f t="shared" si="62"/>
        <v>0</v>
      </c>
      <c r="AQ68" s="24"/>
      <c r="AR68" s="24">
        <f t="shared" si="63"/>
        <v>0</v>
      </c>
      <c r="AS68" s="24"/>
      <c r="AT68" s="24">
        <f t="shared" si="64"/>
        <v>0</v>
      </c>
      <c r="AU68" s="24"/>
      <c r="AV68" s="24">
        <f t="shared" si="65"/>
        <v>0</v>
      </c>
      <c r="AW68" s="24"/>
      <c r="AX68" s="24">
        <f t="shared" si="66"/>
        <v>0</v>
      </c>
      <c r="AY68" s="24"/>
      <c r="AZ68" s="24">
        <f t="shared" si="67"/>
        <v>0</v>
      </c>
      <c r="BA68" s="24"/>
      <c r="BB68" s="24">
        <f t="shared" si="68"/>
        <v>0</v>
      </c>
      <c r="BC68" s="24"/>
      <c r="BD68" s="24">
        <f t="shared" si="69"/>
        <v>0</v>
      </c>
      <c r="BE68" s="24"/>
      <c r="BF68" s="24">
        <f t="shared" si="70"/>
        <v>0</v>
      </c>
      <c r="BG68" s="24"/>
      <c r="BH68" s="24">
        <f t="shared" si="71"/>
        <v>0</v>
      </c>
      <c r="BI68" s="24"/>
      <c r="BJ68" s="24">
        <f t="shared" si="72"/>
        <v>0</v>
      </c>
      <c r="BK68" s="24"/>
      <c r="BL68" s="24">
        <f t="shared" si="73"/>
        <v>0</v>
      </c>
      <c r="BM68" s="24"/>
      <c r="BN68" s="24">
        <f t="shared" si="74"/>
        <v>0</v>
      </c>
      <c r="BO68" s="24"/>
      <c r="BP68" s="24">
        <f t="shared" si="75"/>
        <v>0</v>
      </c>
      <c r="BQ68" s="24"/>
      <c r="BR68" s="24">
        <f t="shared" si="76"/>
        <v>0</v>
      </c>
      <c r="BS68" s="24"/>
      <c r="BT68" s="24">
        <f t="shared" si="77"/>
        <v>0</v>
      </c>
      <c r="BU68" s="24"/>
      <c r="BV68" s="24">
        <f t="shared" si="78"/>
        <v>0</v>
      </c>
      <c r="BW68" s="24"/>
      <c r="BX68" s="24">
        <f t="shared" si="79"/>
        <v>0</v>
      </c>
      <c r="BY68" s="24"/>
      <c r="BZ68" s="24"/>
      <c r="CA68" s="24"/>
      <c r="CB68" s="24"/>
      <c r="CC68" s="24"/>
      <c r="CD68" s="24"/>
      <c r="CE68" s="39">
        <f t="shared" si="41"/>
        <v>0</v>
      </c>
      <c r="CF68" s="39">
        <f t="shared" si="42"/>
        <v>0</v>
      </c>
      <c r="CG68" s="6"/>
      <c r="CH68" s="6"/>
      <c r="CI68" s="6"/>
      <c r="CJ68" s="6"/>
      <c r="CK68" s="6"/>
      <c r="CL68" s="6"/>
    </row>
    <row r="69" spans="1:90" x14ac:dyDescent="0.45">
      <c r="A69" s="25"/>
      <c r="B69" s="26"/>
      <c r="C69" s="27">
        <f t="shared" ref="C69:AH69" si="80">SUM(C41:C68)</f>
        <v>135</v>
      </c>
      <c r="D69" s="27">
        <f t="shared" si="80"/>
        <v>1890</v>
      </c>
      <c r="E69" s="27">
        <f t="shared" si="80"/>
        <v>420</v>
      </c>
      <c r="F69" s="27">
        <f t="shared" si="80"/>
        <v>5880</v>
      </c>
      <c r="G69" s="27">
        <f t="shared" si="80"/>
        <v>505</v>
      </c>
      <c r="H69" s="27">
        <f t="shared" si="80"/>
        <v>12120</v>
      </c>
      <c r="I69" s="27">
        <f t="shared" si="80"/>
        <v>0</v>
      </c>
      <c r="J69" s="27">
        <f t="shared" si="80"/>
        <v>0</v>
      </c>
      <c r="K69" s="27">
        <f t="shared" si="80"/>
        <v>150</v>
      </c>
      <c r="L69" s="27">
        <f t="shared" si="80"/>
        <v>2100</v>
      </c>
      <c r="M69" s="27">
        <f t="shared" si="80"/>
        <v>560</v>
      </c>
      <c r="N69" s="27">
        <f t="shared" si="80"/>
        <v>7840</v>
      </c>
      <c r="O69" s="27">
        <f t="shared" si="80"/>
        <v>0</v>
      </c>
      <c r="P69" s="27">
        <f t="shared" si="80"/>
        <v>0</v>
      </c>
      <c r="Q69" s="27">
        <f t="shared" si="80"/>
        <v>25</v>
      </c>
      <c r="R69" s="27">
        <f t="shared" si="80"/>
        <v>600</v>
      </c>
      <c r="S69" s="27">
        <f t="shared" si="80"/>
        <v>0</v>
      </c>
      <c r="T69" s="27">
        <f t="shared" si="80"/>
        <v>0</v>
      </c>
      <c r="U69" s="27">
        <f t="shared" si="80"/>
        <v>10</v>
      </c>
      <c r="V69" s="27">
        <f t="shared" si="80"/>
        <v>140</v>
      </c>
      <c r="W69" s="27">
        <f t="shared" si="80"/>
        <v>230</v>
      </c>
      <c r="X69" s="27">
        <f t="shared" si="80"/>
        <v>3220</v>
      </c>
      <c r="Y69" s="27">
        <f t="shared" si="80"/>
        <v>120</v>
      </c>
      <c r="Z69" s="27">
        <f t="shared" si="80"/>
        <v>1680</v>
      </c>
      <c r="AA69" s="27">
        <f t="shared" si="80"/>
        <v>0</v>
      </c>
      <c r="AB69" s="27">
        <f t="shared" si="80"/>
        <v>0</v>
      </c>
      <c r="AC69" s="27">
        <f t="shared" si="80"/>
        <v>0</v>
      </c>
      <c r="AD69" s="27">
        <f t="shared" si="80"/>
        <v>0</v>
      </c>
      <c r="AE69" s="27">
        <f t="shared" si="80"/>
        <v>0</v>
      </c>
      <c r="AF69" s="27">
        <f t="shared" si="80"/>
        <v>0</v>
      </c>
      <c r="AG69" s="27">
        <f t="shared" si="80"/>
        <v>0</v>
      </c>
      <c r="AH69" s="27">
        <f t="shared" si="80"/>
        <v>0</v>
      </c>
      <c r="AI69" s="27">
        <f t="shared" ref="AI69:BN69" si="81">SUM(AI41:AI68)</f>
        <v>0</v>
      </c>
      <c r="AJ69" s="27">
        <f t="shared" si="81"/>
        <v>0</v>
      </c>
      <c r="AK69" s="27">
        <f t="shared" si="81"/>
        <v>0</v>
      </c>
      <c r="AL69" s="27">
        <f t="shared" si="81"/>
        <v>0</v>
      </c>
      <c r="AM69" s="27">
        <f t="shared" si="81"/>
        <v>215</v>
      </c>
      <c r="AN69" s="27">
        <f t="shared" si="81"/>
        <v>2580</v>
      </c>
      <c r="AO69" s="27">
        <f t="shared" si="81"/>
        <v>0</v>
      </c>
      <c r="AP69" s="27">
        <f t="shared" si="81"/>
        <v>0</v>
      </c>
      <c r="AQ69" s="27">
        <f t="shared" si="81"/>
        <v>0</v>
      </c>
      <c r="AR69" s="27">
        <f t="shared" si="81"/>
        <v>0</v>
      </c>
      <c r="AS69" s="27">
        <f t="shared" si="81"/>
        <v>0</v>
      </c>
      <c r="AT69" s="27">
        <f t="shared" si="81"/>
        <v>0</v>
      </c>
      <c r="AU69" s="27">
        <f t="shared" si="81"/>
        <v>0</v>
      </c>
      <c r="AV69" s="27">
        <f t="shared" si="81"/>
        <v>0</v>
      </c>
      <c r="AW69" s="27">
        <f t="shared" si="81"/>
        <v>0</v>
      </c>
      <c r="AX69" s="27">
        <f t="shared" si="81"/>
        <v>0</v>
      </c>
      <c r="AY69" s="27">
        <f t="shared" si="81"/>
        <v>0</v>
      </c>
      <c r="AZ69" s="27">
        <f t="shared" si="81"/>
        <v>0</v>
      </c>
      <c r="BA69" s="27">
        <f t="shared" si="81"/>
        <v>0</v>
      </c>
      <c r="BB69" s="27">
        <f t="shared" si="81"/>
        <v>0</v>
      </c>
      <c r="BC69" s="27">
        <f t="shared" si="81"/>
        <v>20</v>
      </c>
      <c r="BD69" s="27">
        <f t="shared" si="81"/>
        <v>480</v>
      </c>
      <c r="BE69" s="27">
        <f t="shared" si="81"/>
        <v>0</v>
      </c>
      <c r="BF69" s="27">
        <f t="shared" si="81"/>
        <v>0</v>
      </c>
      <c r="BG69" s="27">
        <f t="shared" si="81"/>
        <v>0</v>
      </c>
      <c r="BH69" s="27">
        <f t="shared" si="81"/>
        <v>0</v>
      </c>
      <c r="BI69" s="27">
        <f t="shared" si="81"/>
        <v>0</v>
      </c>
      <c r="BJ69" s="27">
        <f t="shared" si="81"/>
        <v>0</v>
      </c>
      <c r="BK69" s="27">
        <f t="shared" si="81"/>
        <v>0</v>
      </c>
      <c r="BL69" s="27">
        <f t="shared" si="81"/>
        <v>0</v>
      </c>
      <c r="BM69" s="27">
        <f t="shared" si="81"/>
        <v>0</v>
      </c>
      <c r="BN69" s="27">
        <f t="shared" si="81"/>
        <v>0</v>
      </c>
      <c r="BO69" s="27">
        <f t="shared" ref="BO69" si="82">SUM(BO41:BO68)</f>
        <v>0</v>
      </c>
      <c r="BP69" s="27">
        <f t="shared" ref="BP69:CF69" si="83">SUM(BP41:BP68)</f>
        <v>0</v>
      </c>
      <c r="BQ69" s="27">
        <f t="shared" si="83"/>
        <v>0</v>
      </c>
      <c r="BR69" s="27">
        <f t="shared" si="83"/>
        <v>0</v>
      </c>
      <c r="BS69" s="27">
        <f t="shared" si="83"/>
        <v>0</v>
      </c>
      <c r="BT69" s="27">
        <f t="shared" si="83"/>
        <v>0</v>
      </c>
      <c r="BU69" s="27">
        <f t="shared" si="83"/>
        <v>0</v>
      </c>
      <c r="BV69" s="27">
        <f t="shared" si="83"/>
        <v>0</v>
      </c>
      <c r="BW69" s="27">
        <f t="shared" si="83"/>
        <v>0</v>
      </c>
      <c r="BX69" s="27">
        <f t="shared" si="83"/>
        <v>0</v>
      </c>
      <c r="BY69" s="27">
        <f t="shared" si="83"/>
        <v>0</v>
      </c>
      <c r="BZ69" s="27">
        <f t="shared" si="83"/>
        <v>0</v>
      </c>
      <c r="CA69" s="27">
        <f t="shared" si="83"/>
        <v>0</v>
      </c>
      <c r="CB69" s="27">
        <f t="shared" si="83"/>
        <v>0</v>
      </c>
      <c r="CC69" s="27">
        <f t="shared" si="83"/>
        <v>0</v>
      </c>
      <c r="CD69" s="27">
        <f t="shared" si="83"/>
        <v>0</v>
      </c>
      <c r="CE69" s="42">
        <f t="shared" si="83"/>
        <v>2390</v>
      </c>
      <c r="CF69" s="42">
        <f t="shared" si="83"/>
        <v>38530</v>
      </c>
      <c r="CG69" s="6"/>
      <c r="CH69" s="6"/>
      <c r="CI69" s="6"/>
      <c r="CJ69" s="6"/>
      <c r="CK69" s="6"/>
      <c r="CL69" s="6"/>
    </row>
    <row r="71" spans="1:90" ht="18" thickBot="1" x14ac:dyDescent="0.5"/>
    <row r="72" spans="1:90" ht="20.25" x14ac:dyDescent="0.45">
      <c r="A72" s="14"/>
      <c r="B72" s="15"/>
      <c r="C72" s="391" t="s">
        <v>61</v>
      </c>
      <c r="D72" s="391"/>
      <c r="E72" s="391"/>
      <c r="F72" s="391"/>
      <c r="G72" s="391"/>
      <c r="H72" s="391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  <c r="U72" s="391"/>
      <c r="V72" s="391"/>
      <c r="W72" s="391"/>
      <c r="X72" s="391"/>
      <c r="Y72" s="391"/>
      <c r="Z72" s="391"/>
      <c r="AA72" s="391"/>
      <c r="AB72" s="391"/>
      <c r="AC72" s="391"/>
      <c r="AD72" s="391"/>
      <c r="AE72" s="391"/>
      <c r="AF72" s="391"/>
      <c r="AG72" s="391"/>
      <c r="AH72" s="391"/>
      <c r="AI72" s="391"/>
      <c r="AJ72" s="391"/>
      <c r="AK72" s="391"/>
      <c r="AL72" s="391"/>
      <c r="AM72" s="391"/>
      <c r="AN72" s="391"/>
      <c r="AO72" s="391"/>
      <c r="AP72" s="391"/>
      <c r="AQ72" s="391"/>
      <c r="AR72" s="391"/>
      <c r="AS72" s="391"/>
      <c r="AT72" s="391"/>
      <c r="AU72" s="391"/>
      <c r="AV72" s="391"/>
      <c r="AW72" s="391"/>
      <c r="AX72" s="391"/>
      <c r="AY72" s="391"/>
      <c r="AZ72" s="391"/>
      <c r="BA72" s="391"/>
      <c r="BB72" s="391"/>
      <c r="BC72" s="391"/>
      <c r="BD72" s="391"/>
      <c r="BE72" s="391"/>
      <c r="BF72" s="391"/>
      <c r="BG72" s="391"/>
      <c r="BH72" s="391"/>
      <c r="BI72" s="391"/>
      <c r="BJ72" s="391"/>
      <c r="BK72" s="391"/>
      <c r="BL72" s="391"/>
      <c r="BM72" s="391"/>
      <c r="BN72" s="391"/>
      <c r="BO72" s="391"/>
      <c r="BP72" s="391"/>
      <c r="BQ72" s="391"/>
      <c r="BR72" s="391"/>
      <c r="BS72" s="391"/>
      <c r="BT72" s="391"/>
      <c r="BU72" s="391"/>
      <c r="BV72" s="391"/>
      <c r="BW72" s="391"/>
      <c r="BX72" s="391"/>
      <c r="BY72" s="391"/>
      <c r="BZ72" s="391"/>
      <c r="CA72" s="391"/>
      <c r="CB72" s="391"/>
      <c r="CC72" s="391"/>
      <c r="CD72" s="391"/>
      <c r="CE72" s="391"/>
      <c r="CF72" s="391"/>
      <c r="CG72" s="6"/>
      <c r="CH72" s="6" t="s">
        <v>101</v>
      </c>
      <c r="CI72" s="6">
        <f>CE104</f>
        <v>1105</v>
      </c>
      <c r="CJ72" s="6"/>
      <c r="CK72" s="16">
        <v>12</v>
      </c>
      <c r="CL72" s="17">
        <v>14</v>
      </c>
    </row>
    <row r="73" spans="1:90" ht="19.5" x14ac:dyDescent="0.45">
      <c r="A73" s="392" t="s">
        <v>60</v>
      </c>
      <c r="B73" s="393" t="s">
        <v>100</v>
      </c>
      <c r="C73" s="395" t="s">
        <v>99</v>
      </c>
      <c r="D73" s="395"/>
      <c r="E73" s="395"/>
      <c r="F73" s="395"/>
      <c r="G73" s="395"/>
      <c r="H73" s="395"/>
      <c r="I73" s="395"/>
      <c r="J73" s="395"/>
      <c r="K73" s="395"/>
      <c r="L73" s="395"/>
      <c r="M73" s="395"/>
      <c r="N73" s="395"/>
      <c r="O73" s="395"/>
      <c r="P73" s="395"/>
      <c r="Q73" s="395"/>
      <c r="R73" s="395"/>
      <c r="S73" s="395"/>
      <c r="T73" s="395"/>
      <c r="U73" s="395"/>
      <c r="V73" s="395"/>
      <c r="W73" s="395"/>
      <c r="X73" s="395"/>
      <c r="Y73" s="395"/>
      <c r="Z73" s="395"/>
      <c r="AA73" s="395"/>
      <c r="AB73" s="395"/>
      <c r="AC73" s="395"/>
      <c r="AD73" s="395"/>
      <c r="AE73" s="395"/>
      <c r="AF73" s="395"/>
      <c r="AG73" s="395"/>
      <c r="AH73" s="395"/>
      <c r="AI73" s="395"/>
      <c r="AJ73" s="395"/>
      <c r="AK73" s="395"/>
      <c r="AL73" s="395"/>
      <c r="AM73" s="395"/>
      <c r="AN73" s="395"/>
      <c r="AO73" s="395"/>
      <c r="AP73" s="395"/>
      <c r="AQ73" s="395"/>
      <c r="AR73" s="395"/>
      <c r="AS73" s="395"/>
      <c r="AT73" s="395"/>
      <c r="AU73" s="395"/>
      <c r="AV73" s="395"/>
      <c r="AW73" s="395"/>
      <c r="AX73" s="395"/>
      <c r="AY73" s="395"/>
      <c r="AZ73" s="395"/>
      <c r="BA73" s="395"/>
      <c r="BB73" s="395"/>
      <c r="BC73" s="395"/>
      <c r="BD73" s="395"/>
      <c r="BE73" s="395"/>
      <c r="BF73" s="395"/>
      <c r="BG73" s="395"/>
      <c r="BH73" s="395"/>
      <c r="BI73" s="395"/>
      <c r="BJ73" s="395"/>
      <c r="BK73" s="395"/>
      <c r="BL73" s="395"/>
      <c r="BM73" s="395"/>
      <c r="BN73" s="395"/>
      <c r="BO73" s="395"/>
      <c r="BP73" s="395"/>
      <c r="BQ73" s="395"/>
      <c r="BR73" s="395"/>
      <c r="BS73" s="395"/>
      <c r="BT73" s="395"/>
      <c r="BU73" s="395"/>
      <c r="BV73" s="395"/>
      <c r="BW73" s="395"/>
      <c r="BX73" s="395"/>
      <c r="BY73" s="395"/>
      <c r="BZ73" s="395"/>
      <c r="CA73" s="395"/>
      <c r="CB73" s="395"/>
      <c r="CC73" s="395"/>
      <c r="CD73" s="395"/>
      <c r="CE73" s="395"/>
      <c r="CF73" s="395"/>
      <c r="CG73" s="18"/>
      <c r="CH73" s="6" t="s">
        <v>98</v>
      </c>
      <c r="CI73" s="18">
        <f>CF104</f>
        <v>18190</v>
      </c>
      <c r="CJ73" s="18"/>
      <c r="CK73" s="19">
        <v>24</v>
      </c>
      <c r="CL73" s="20">
        <v>40</v>
      </c>
    </row>
    <row r="74" spans="1:90" ht="78.75" customHeight="1" x14ac:dyDescent="0.45">
      <c r="A74" s="392"/>
      <c r="B74" s="393"/>
      <c r="C74" s="318" t="s">
        <v>97</v>
      </c>
      <c r="D74" s="320"/>
      <c r="E74" s="318" t="s">
        <v>96</v>
      </c>
      <c r="F74" s="320"/>
      <c r="G74" s="315" t="s">
        <v>95</v>
      </c>
      <c r="H74" s="315"/>
      <c r="I74" s="318" t="s">
        <v>94</v>
      </c>
      <c r="J74" s="320"/>
      <c r="K74" s="318" t="s">
        <v>93</v>
      </c>
      <c r="L74" s="320"/>
      <c r="M74" s="318" t="s">
        <v>92</v>
      </c>
      <c r="N74" s="320"/>
      <c r="O74" s="318" t="s">
        <v>91</v>
      </c>
      <c r="P74" s="320"/>
      <c r="Q74" s="318" t="s">
        <v>90</v>
      </c>
      <c r="R74" s="320"/>
      <c r="S74" s="318" t="s">
        <v>89</v>
      </c>
      <c r="T74" s="320"/>
      <c r="U74" s="318" t="s">
        <v>88</v>
      </c>
      <c r="V74" s="320"/>
      <c r="W74" s="318" t="s">
        <v>87</v>
      </c>
      <c r="X74" s="320"/>
      <c r="Y74" s="318" t="s">
        <v>86</v>
      </c>
      <c r="Z74" s="320"/>
      <c r="AA74" s="318" t="s">
        <v>85</v>
      </c>
      <c r="AB74" s="320"/>
      <c r="AC74" s="315" t="s">
        <v>84</v>
      </c>
      <c r="AD74" s="315"/>
      <c r="AE74" s="315" t="s">
        <v>83</v>
      </c>
      <c r="AF74" s="315"/>
      <c r="AG74" s="318" t="s">
        <v>82</v>
      </c>
      <c r="AH74" s="320"/>
      <c r="AI74" s="318" t="s">
        <v>81</v>
      </c>
      <c r="AJ74" s="320"/>
      <c r="AK74" s="315" t="s">
        <v>80</v>
      </c>
      <c r="AL74" s="315"/>
      <c r="AM74" s="315" t="s">
        <v>79</v>
      </c>
      <c r="AN74" s="315"/>
      <c r="AO74" s="315" t="s">
        <v>78</v>
      </c>
      <c r="AP74" s="315"/>
      <c r="AQ74" s="315" t="s">
        <v>77</v>
      </c>
      <c r="AR74" s="315"/>
      <c r="AS74" s="318" t="s">
        <v>76</v>
      </c>
      <c r="AT74" s="320"/>
      <c r="AU74" s="318" t="s">
        <v>75</v>
      </c>
      <c r="AV74" s="320"/>
      <c r="AW74" s="318" t="s">
        <v>74</v>
      </c>
      <c r="AX74" s="320"/>
      <c r="AY74" s="318" t="s">
        <v>73</v>
      </c>
      <c r="AZ74" s="320"/>
      <c r="BA74" s="318" t="s">
        <v>72</v>
      </c>
      <c r="BB74" s="320"/>
      <c r="BC74" s="315" t="s">
        <v>71</v>
      </c>
      <c r="BD74" s="315"/>
      <c r="BE74" s="315" t="s">
        <v>70</v>
      </c>
      <c r="BF74" s="315"/>
      <c r="BG74" s="315" t="s">
        <v>69</v>
      </c>
      <c r="BH74" s="315"/>
      <c r="BI74" s="318" t="s">
        <v>196</v>
      </c>
      <c r="BJ74" s="320"/>
      <c r="BK74" s="318" t="s">
        <v>195</v>
      </c>
      <c r="BL74" s="320"/>
      <c r="BM74" s="318" t="s">
        <v>207</v>
      </c>
      <c r="BN74" s="320"/>
      <c r="BO74" s="318" t="s">
        <v>209</v>
      </c>
      <c r="BP74" s="320"/>
      <c r="BQ74" s="318"/>
      <c r="BR74" s="320"/>
      <c r="BS74" s="318" t="s">
        <v>208</v>
      </c>
      <c r="BT74" s="320"/>
      <c r="BU74" s="318" t="s">
        <v>210</v>
      </c>
      <c r="BV74" s="320"/>
      <c r="BW74" s="318" t="s">
        <v>211</v>
      </c>
      <c r="BX74" s="320"/>
      <c r="BY74" s="318"/>
      <c r="BZ74" s="320"/>
      <c r="CA74" s="318"/>
      <c r="CB74" s="320"/>
      <c r="CC74" s="318"/>
      <c r="CD74" s="320"/>
      <c r="CE74" s="318" t="s">
        <v>68</v>
      </c>
      <c r="CF74" s="320"/>
      <c r="CG74" s="18"/>
      <c r="CH74" s="18"/>
      <c r="CI74" s="18"/>
      <c r="CJ74" s="18"/>
      <c r="CK74" s="18"/>
      <c r="CL74" s="18"/>
    </row>
    <row r="75" spans="1:90" ht="19.5" x14ac:dyDescent="0.45">
      <c r="A75" s="392"/>
      <c r="B75" s="393"/>
      <c r="C75" s="37" t="s">
        <v>65</v>
      </c>
      <c r="D75" s="37" t="s">
        <v>64</v>
      </c>
      <c r="E75" s="38" t="s">
        <v>65</v>
      </c>
      <c r="F75" s="38" t="s">
        <v>64</v>
      </c>
      <c r="G75" s="38" t="s">
        <v>65</v>
      </c>
      <c r="H75" s="38" t="s">
        <v>64</v>
      </c>
      <c r="I75" s="38" t="s">
        <v>65</v>
      </c>
      <c r="J75" s="38" t="s">
        <v>64</v>
      </c>
      <c r="K75" s="38" t="s">
        <v>65</v>
      </c>
      <c r="L75" s="38" t="s">
        <v>64</v>
      </c>
      <c r="M75" s="38" t="s">
        <v>65</v>
      </c>
      <c r="N75" s="38" t="s">
        <v>64</v>
      </c>
      <c r="O75" s="38" t="s">
        <v>65</v>
      </c>
      <c r="P75" s="38" t="s">
        <v>64</v>
      </c>
      <c r="Q75" s="38" t="s">
        <v>65</v>
      </c>
      <c r="R75" s="38" t="s">
        <v>64</v>
      </c>
      <c r="S75" s="38" t="s">
        <v>65</v>
      </c>
      <c r="T75" s="38" t="s">
        <v>64</v>
      </c>
      <c r="U75" s="38" t="s">
        <v>65</v>
      </c>
      <c r="V75" s="38" t="s">
        <v>64</v>
      </c>
      <c r="W75" s="38" t="s">
        <v>65</v>
      </c>
      <c r="X75" s="38" t="s">
        <v>64</v>
      </c>
      <c r="Y75" s="38" t="s">
        <v>65</v>
      </c>
      <c r="Z75" s="38" t="s">
        <v>64</v>
      </c>
      <c r="AA75" s="38" t="s">
        <v>65</v>
      </c>
      <c r="AB75" s="38" t="s">
        <v>64</v>
      </c>
      <c r="AC75" s="38" t="s">
        <v>65</v>
      </c>
      <c r="AD75" s="38" t="s">
        <v>64</v>
      </c>
      <c r="AE75" s="38" t="s">
        <v>65</v>
      </c>
      <c r="AF75" s="38" t="s">
        <v>64</v>
      </c>
      <c r="AG75" s="38" t="s">
        <v>65</v>
      </c>
      <c r="AH75" s="38" t="s">
        <v>64</v>
      </c>
      <c r="AI75" s="38" t="s">
        <v>65</v>
      </c>
      <c r="AJ75" s="38" t="s">
        <v>64</v>
      </c>
      <c r="AK75" s="38" t="s">
        <v>65</v>
      </c>
      <c r="AL75" s="38" t="s">
        <v>64</v>
      </c>
      <c r="AM75" s="38" t="s">
        <v>65</v>
      </c>
      <c r="AN75" s="38" t="s">
        <v>64</v>
      </c>
      <c r="AO75" s="38" t="s">
        <v>65</v>
      </c>
      <c r="AP75" s="38" t="s">
        <v>64</v>
      </c>
      <c r="AQ75" s="38" t="s">
        <v>65</v>
      </c>
      <c r="AR75" s="38" t="s">
        <v>64</v>
      </c>
      <c r="AS75" s="38" t="s">
        <v>65</v>
      </c>
      <c r="AT75" s="38" t="s">
        <v>64</v>
      </c>
      <c r="AU75" s="38" t="s">
        <v>65</v>
      </c>
      <c r="AV75" s="38" t="s">
        <v>64</v>
      </c>
      <c r="AW75" s="38" t="s">
        <v>65</v>
      </c>
      <c r="AX75" s="38" t="s">
        <v>64</v>
      </c>
      <c r="AY75" s="38" t="s">
        <v>65</v>
      </c>
      <c r="AZ75" s="38" t="s">
        <v>64</v>
      </c>
      <c r="BA75" s="38" t="s">
        <v>65</v>
      </c>
      <c r="BB75" s="38" t="s">
        <v>64</v>
      </c>
      <c r="BC75" s="38" t="s">
        <v>65</v>
      </c>
      <c r="BD75" s="38" t="s">
        <v>64</v>
      </c>
      <c r="BE75" s="38" t="s">
        <v>65</v>
      </c>
      <c r="BF75" s="38" t="s">
        <v>64</v>
      </c>
      <c r="BG75" s="38" t="s">
        <v>65</v>
      </c>
      <c r="BH75" s="38" t="s">
        <v>64</v>
      </c>
      <c r="BI75" s="38" t="s">
        <v>193</v>
      </c>
      <c r="BJ75" s="38" t="s">
        <v>64</v>
      </c>
      <c r="BK75" s="38" t="s">
        <v>193</v>
      </c>
      <c r="BL75" s="38" t="s">
        <v>64</v>
      </c>
      <c r="BM75" s="38" t="s">
        <v>193</v>
      </c>
      <c r="BN75" s="38" t="s">
        <v>64</v>
      </c>
      <c r="BO75" s="38" t="s">
        <v>193</v>
      </c>
      <c r="BP75" s="38" t="s">
        <v>64</v>
      </c>
      <c r="BQ75" s="38" t="s">
        <v>65</v>
      </c>
      <c r="BR75" s="38" t="s">
        <v>64</v>
      </c>
      <c r="BS75" s="38" t="s">
        <v>65</v>
      </c>
      <c r="BT75" s="38" t="s">
        <v>64</v>
      </c>
      <c r="BU75" s="38" t="s">
        <v>65</v>
      </c>
      <c r="BV75" s="38" t="s">
        <v>64</v>
      </c>
      <c r="BW75" s="38" t="s">
        <v>65</v>
      </c>
      <c r="BX75" s="38" t="s">
        <v>64</v>
      </c>
      <c r="BY75" s="38" t="s">
        <v>65</v>
      </c>
      <c r="BZ75" s="38" t="s">
        <v>64</v>
      </c>
      <c r="CA75" s="38" t="s">
        <v>65</v>
      </c>
      <c r="CB75" s="38" t="s">
        <v>64</v>
      </c>
      <c r="CC75" s="38" t="s">
        <v>65</v>
      </c>
      <c r="CD75" s="38" t="s">
        <v>64</v>
      </c>
      <c r="CE75" s="38" t="s">
        <v>65</v>
      </c>
      <c r="CF75" s="38" t="s">
        <v>64</v>
      </c>
      <c r="CG75" s="18"/>
      <c r="CH75" s="18"/>
      <c r="CI75" s="18"/>
      <c r="CJ75" s="18"/>
      <c r="CK75" s="21"/>
      <c r="CL75" s="18"/>
    </row>
    <row r="76" spans="1:90" x14ac:dyDescent="0.45">
      <c r="A76" s="22">
        <v>1</v>
      </c>
      <c r="B76" s="23">
        <v>46084</v>
      </c>
      <c r="C76" s="24">
        <v>20</v>
      </c>
      <c r="D76" s="24">
        <f>C76*14</f>
        <v>280</v>
      </c>
      <c r="E76" s="24">
        <v>30</v>
      </c>
      <c r="F76" s="24">
        <f>E76*14</f>
        <v>420</v>
      </c>
      <c r="G76" s="24">
        <v>60</v>
      </c>
      <c r="H76" s="24">
        <f>G76*24</f>
        <v>1440</v>
      </c>
      <c r="I76" s="24"/>
      <c r="J76" s="24">
        <f>I76*14</f>
        <v>0</v>
      </c>
      <c r="K76" s="24"/>
      <c r="L76" s="24">
        <f>K76*14</f>
        <v>0</v>
      </c>
      <c r="M76" s="24">
        <v>60</v>
      </c>
      <c r="N76" s="24">
        <f>M76*14</f>
        <v>840</v>
      </c>
      <c r="O76" s="24"/>
      <c r="P76" s="24">
        <f>O76*24</f>
        <v>0</v>
      </c>
      <c r="Q76" s="24"/>
      <c r="R76" s="24">
        <f>Q76*24</f>
        <v>0</v>
      </c>
      <c r="S76" s="24"/>
      <c r="T76" s="24">
        <f>S76*14</f>
        <v>0</v>
      </c>
      <c r="U76" s="24"/>
      <c r="V76" s="24">
        <f>U76*14</f>
        <v>0</v>
      </c>
      <c r="W76" s="24">
        <v>35</v>
      </c>
      <c r="X76" s="24">
        <f>W76*14</f>
        <v>490</v>
      </c>
      <c r="Y76" s="5">
        <v>25</v>
      </c>
      <c r="Z76" s="24">
        <f>Y76*14</f>
        <v>350</v>
      </c>
      <c r="AA76" s="24"/>
      <c r="AB76" s="24">
        <f>AA76*14</f>
        <v>0</v>
      </c>
      <c r="AC76" s="24"/>
      <c r="AD76" s="24">
        <f>AC76*12</f>
        <v>0</v>
      </c>
      <c r="AE76" s="24"/>
      <c r="AF76" s="24">
        <f>AE76*12</f>
        <v>0</v>
      </c>
      <c r="AG76" s="24"/>
      <c r="AH76" s="24">
        <f>AG76*12</f>
        <v>0</v>
      </c>
      <c r="AI76" s="24"/>
      <c r="AJ76" s="24">
        <f>AI76*24</f>
        <v>0</v>
      </c>
      <c r="AK76" s="24"/>
      <c r="AL76" s="24">
        <f>AK76*12</f>
        <v>0</v>
      </c>
      <c r="AM76" s="24">
        <v>10</v>
      </c>
      <c r="AN76" s="24">
        <f>AM76*12</f>
        <v>120</v>
      </c>
      <c r="AO76" s="24"/>
      <c r="AP76" s="24">
        <f>AO76*12</f>
        <v>0</v>
      </c>
      <c r="AQ76" s="24"/>
      <c r="AR76" s="24">
        <f>AQ76*12</f>
        <v>0</v>
      </c>
      <c r="AS76" s="24"/>
      <c r="AT76" s="24">
        <f>AS76*12</f>
        <v>0</v>
      </c>
      <c r="AU76" s="24"/>
      <c r="AV76" s="24">
        <f>AU76*12</f>
        <v>0</v>
      </c>
      <c r="AW76" s="24"/>
      <c r="AX76" s="24">
        <f>AW76*24</f>
        <v>0</v>
      </c>
      <c r="AY76" s="24"/>
      <c r="AZ76" s="24">
        <f>AY76*14</f>
        <v>0</v>
      </c>
      <c r="BA76" s="24"/>
      <c r="BB76" s="24">
        <f>BA76*14</f>
        <v>0</v>
      </c>
      <c r="BC76" s="24"/>
      <c r="BD76" s="24">
        <f>BC76*24</f>
        <v>0</v>
      </c>
      <c r="BE76" s="24"/>
      <c r="BF76" s="24">
        <f>BE76*24</f>
        <v>0</v>
      </c>
      <c r="BG76" s="24"/>
      <c r="BH76" s="24">
        <f>BG76*12</f>
        <v>0</v>
      </c>
      <c r="BI76" s="24"/>
      <c r="BJ76" s="24">
        <f>BI76*24</f>
        <v>0</v>
      </c>
      <c r="BK76" s="24"/>
      <c r="BL76" s="24">
        <f>BK76*12</f>
        <v>0</v>
      </c>
      <c r="BM76" s="24"/>
      <c r="BN76" s="24">
        <f>BM76*14</f>
        <v>0</v>
      </c>
      <c r="BO76" s="24"/>
      <c r="BP76" s="24">
        <f>BO76*12</f>
        <v>0</v>
      </c>
      <c r="BQ76" s="24"/>
      <c r="BR76" s="24">
        <f>BQ76*24</f>
        <v>0</v>
      </c>
      <c r="BS76" s="24"/>
      <c r="BT76" s="24">
        <f>BS76*14</f>
        <v>0</v>
      </c>
      <c r="BU76" s="24"/>
      <c r="BV76" s="24">
        <f>BU76*12</f>
        <v>0</v>
      </c>
      <c r="BW76" s="24"/>
      <c r="BX76" s="24">
        <f>BW76*12</f>
        <v>0</v>
      </c>
      <c r="BY76" s="24"/>
      <c r="BZ76" s="24"/>
      <c r="CA76" s="24"/>
      <c r="CB76" s="24"/>
      <c r="CC76" s="24"/>
      <c r="CD76" s="24"/>
      <c r="CE76" s="39">
        <f t="shared" ref="CE76:CE103" si="84">CC76+CA76+BY76+BW76+BU76+BS76+BQ76+BO76+BM76+BK76+BI76+BG76+BE76+BC76+BA76+AY76+AW76+AU76+AS76+AQ76+AO76+AM76+AK76+AI76+AG76+AE76+AC76+AA76+Y76+W76+U76+S76+Q76+O76+M76+K76+I76+G76+E76+C76</f>
        <v>240</v>
      </c>
      <c r="CF76" s="39">
        <f t="shared" ref="CF76:CF103" si="85">CD76+CB76+BZ76+BX76+BV76+BT76+BR76+BP76+BN76+BL76+BJ76+BH76+BF76+BD76+BB76+AZ76+AX76+AV76+AT76+AR76+AP76+AN76+AL76+AJ76+AH76+AF76+AD76+AB76+Z76+X76+V76+T76+R76+P76+N76+L76+J76+H76+F76+D76</f>
        <v>3940</v>
      </c>
      <c r="CG76" s="6"/>
      <c r="CH76" s="6"/>
      <c r="CI76" s="6"/>
      <c r="CJ76" s="6"/>
      <c r="CK76" s="6"/>
      <c r="CL76" s="6"/>
    </row>
    <row r="77" spans="1:90" x14ac:dyDescent="0.45">
      <c r="A77" s="22">
        <v>2</v>
      </c>
      <c r="B77" s="23">
        <v>46086</v>
      </c>
      <c r="C77" s="24"/>
      <c r="D77" s="24">
        <f t="shared" ref="D77:D103" si="86">C77*14</f>
        <v>0</v>
      </c>
      <c r="E77" s="24">
        <v>10</v>
      </c>
      <c r="F77" s="24">
        <f t="shared" ref="F77:F103" si="87">E77*14</f>
        <v>140</v>
      </c>
      <c r="G77" s="24">
        <v>20</v>
      </c>
      <c r="H77" s="24">
        <f t="shared" ref="H77:H103" si="88">G77*24</f>
        <v>480</v>
      </c>
      <c r="I77" s="24"/>
      <c r="J77" s="24">
        <f t="shared" ref="J77:J103" si="89">I77*14</f>
        <v>0</v>
      </c>
      <c r="K77" s="24"/>
      <c r="L77" s="24">
        <f t="shared" ref="L77:L103" si="90">K77*14</f>
        <v>0</v>
      </c>
      <c r="M77" s="24">
        <v>10</v>
      </c>
      <c r="N77" s="24">
        <f t="shared" ref="N77:N103" si="91">M77*14</f>
        <v>140</v>
      </c>
      <c r="O77" s="24"/>
      <c r="P77" s="24">
        <f t="shared" ref="P77:P103" si="92">O77*24</f>
        <v>0</v>
      </c>
      <c r="Q77" s="24"/>
      <c r="R77" s="24">
        <f t="shared" ref="R77:R103" si="93">Q77*24</f>
        <v>0</v>
      </c>
      <c r="S77" s="24"/>
      <c r="T77" s="24">
        <f t="shared" ref="T77:T103" si="94">S77*14</f>
        <v>0</v>
      </c>
      <c r="U77" s="24"/>
      <c r="V77" s="24">
        <f t="shared" ref="V77:V103" si="95">U77*14</f>
        <v>0</v>
      </c>
      <c r="W77" s="24">
        <v>20</v>
      </c>
      <c r="X77" s="24">
        <f t="shared" ref="X77:X103" si="96">W77*14</f>
        <v>280</v>
      </c>
      <c r="Y77" s="5">
        <v>5</v>
      </c>
      <c r="Z77" s="24">
        <f t="shared" ref="Z77:Z103" si="97">Y77*14</f>
        <v>70</v>
      </c>
      <c r="AA77" s="24"/>
      <c r="AB77" s="24">
        <f t="shared" ref="AB77:AB103" si="98">AA77*14</f>
        <v>0</v>
      </c>
      <c r="AC77" s="24"/>
      <c r="AD77" s="24">
        <f t="shared" ref="AD77:AD103" si="99">AC77*12</f>
        <v>0</v>
      </c>
      <c r="AE77" s="24"/>
      <c r="AF77" s="24">
        <f t="shared" ref="AF77:AF103" si="100">AE77*12</f>
        <v>0</v>
      </c>
      <c r="AG77" s="24"/>
      <c r="AH77" s="24">
        <f t="shared" ref="AH77:AH102" si="101">AG77*12</f>
        <v>0</v>
      </c>
      <c r="AI77" s="24"/>
      <c r="AJ77" s="24">
        <f t="shared" ref="AJ77:AJ102" si="102">AI77*24</f>
        <v>0</v>
      </c>
      <c r="AK77" s="24"/>
      <c r="AL77" s="24">
        <f t="shared" ref="AL77:AL103" si="103">AK77*12</f>
        <v>0</v>
      </c>
      <c r="AM77" s="24">
        <v>20</v>
      </c>
      <c r="AN77" s="24">
        <f t="shared" ref="AN77:AN103" si="104">AM77*12</f>
        <v>240</v>
      </c>
      <c r="AO77" s="24"/>
      <c r="AP77" s="24">
        <f t="shared" ref="AP77:AP103" si="105">AO77*12</f>
        <v>0</v>
      </c>
      <c r="AQ77" s="24"/>
      <c r="AR77" s="24">
        <f t="shared" ref="AR77:AR103" si="106">AQ77*12</f>
        <v>0</v>
      </c>
      <c r="AS77" s="24"/>
      <c r="AT77" s="24">
        <f t="shared" ref="AT77:AT103" si="107">AS77*12</f>
        <v>0</v>
      </c>
      <c r="AU77" s="24"/>
      <c r="AV77" s="24">
        <f t="shared" ref="AV77:AV103" si="108">AU77*12</f>
        <v>0</v>
      </c>
      <c r="AW77" s="24"/>
      <c r="AX77" s="24">
        <f t="shared" ref="AX77:AX103" si="109">AW77*24</f>
        <v>0</v>
      </c>
      <c r="AY77" s="24"/>
      <c r="AZ77" s="24">
        <f t="shared" ref="AZ77:AZ103" si="110">AY77*14</f>
        <v>0</v>
      </c>
      <c r="BA77" s="24"/>
      <c r="BB77" s="24">
        <f t="shared" ref="BB77:BB103" si="111">BA77*14</f>
        <v>0</v>
      </c>
      <c r="BC77" s="24"/>
      <c r="BD77" s="24">
        <f t="shared" ref="BD77:BD103" si="112">BC77*24</f>
        <v>0</v>
      </c>
      <c r="BE77" s="24"/>
      <c r="BF77" s="24">
        <f t="shared" ref="BF77:BF103" si="113">BE77*24</f>
        <v>0</v>
      </c>
      <c r="BG77" s="24"/>
      <c r="BH77" s="24">
        <f t="shared" ref="BH77:BH103" si="114">BG77*12</f>
        <v>0</v>
      </c>
      <c r="BI77" s="24"/>
      <c r="BJ77" s="24">
        <f t="shared" ref="BJ77:BJ103" si="115">BI77*24</f>
        <v>0</v>
      </c>
      <c r="BK77" s="24"/>
      <c r="BL77" s="24">
        <f t="shared" ref="BL77:BL103" si="116">BK77*12</f>
        <v>0</v>
      </c>
      <c r="BM77" s="24"/>
      <c r="BN77" s="24">
        <f t="shared" ref="BN77:BN103" si="117">BM77*14</f>
        <v>0</v>
      </c>
      <c r="BO77" s="24"/>
      <c r="BP77" s="24">
        <f t="shared" ref="BP77:BP103" si="118">BO77*12</f>
        <v>0</v>
      </c>
      <c r="BQ77" s="24"/>
      <c r="BR77" s="24">
        <f t="shared" ref="BR77:BR103" si="119">BQ77*24</f>
        <v>0</v>
      </c>
      <c r="BS77" s="24"/>
      <c r="BT77" s="24">
        <f t="shared" ref="BT77:BT103" si="120">BS77*14</f>
        <v>0</v>
      </c>
      <c r="BU77" s="24"/>
      <c r="BV77" s="24">
        <f t="shared" ref="BV77:BV103" si="121">BU77*12</f>
        <v>0</v>
      </c>
      <c r="BW77" s="24"/>
      <c r="BX77" s="24">
        <f t="shared" ref="BX77:BX103" si="122">BW77*12</f>
        <v>0</v>
      </c>
      <c r="BY77" s="24"/>
      <c r="BZ77" s="24"/>
      <c r="CA77" s="24"/>
      <c r="CB77" s="24"/>
      <c r="CC77" s="24"/>
      <c r="CD77" s="24"/>
      <c r="CE77" s="39">
        <f t="shared" si="84"/>
        <v>85</v>
      </c>
      <c r="CF77" s="39">
        <f t="shared" si="85"/>
        <v>1350</v>
      </c>
      <c r="CG77" s="6"/>
      <c r="CH77" s="6"/>
      <c r="CI77" s="6"/>
      <c r="CJ77" s="6"/>
      <c r="CK77" s="6"/>
      <c r="CL77" s="6"/>
    </row>
    <row r="78" spans="1:90" x14ac:dyDescent="0.45">
      <c r="A78" s="22">
        <v>3</v>
      </c>
      <c r="B78" s="23">
        <v>46087</v>
      </c>
      <c r="C78" s="24">
        <v>15</v>
      </c>
      <c r="D78" s="24">
        <f t="shared" si="86"/>
        <v>210</v>
      </c>
      <c r="E78" s="24">
        <v>15</v>
      </c>
      <c r="F78" s="24">
        <f t="shared" si="87"/>
        <v>210</v>
      </c>
      <c r="G78" s="24">
        <v>55</v>
      </c>
      <c r="H78" s="24">
        <f t="shared" si="88"/>
        <v>1320</v>
      </c>
      <c r="I78" s="24"/>
      <c r="J78" s="24">
        <f t="shared" si="89"/>
        <v>0</v>
      </c>
      <c r="K78" s="24"/>
      <c r="L78" s="24">
        <f t="shared" si="90"/>
        <v>0</v>
      </c>
      <c r="M78" s="24">
        <v>30</v>
      </c>
      <c r="N78" s="24">
        <f t="shared" si="91"/>
        <v>420</v>
      </c>
      <c r="O78" s="24"/>
      <c r="P78" s="24">
        <f t="shared" si="92"/>
        <v>0</v>
      </c>
      <c r="Q78" s="24"/>
      <c r="R78" s="24">
        <f t="shared" si="93"/>
        <v>0</v>
      </c>
      <c r="S78" s="24"/>
      <c r="T78" s="24">
        <f t="shared" si="94"/>
        <v>0</v>
      </c>
      <c r="U78" s="24"/>
      <c r="V78" s="24">
        <f t="shared" si="95"/>
        <v>0</v>
      </c>
      <c r="W78" s="24">
        <v>10</v>
      </c>
      <c r="X78" s="24">
        <f t="shared" si="96"/>
        <v>140</v>
      </c>
      <c r="Y78" s="5">
        <v>5</v>
      </c>
      <c r="Z78" s="24">
        <f t="shared" si="97"/>
        <v>70</v>
      </c>
      <c r="AA78" s="24"/>
      <c r="AB78" s="24">
        <f t="shared" si="98"/>
        <v>0</v>
      </c>
      <c r="AC78" s="24"/>
      <c r="AD78" s="24">
        <f t="shared" si="99"/>
        <v>0</v>
      </c>
      <c r="AE78" s="24"/>
      <c r="AF78" s="24">
        <f t="shared" si="100"/>
        <v>0</v>
      </c>
      <c r="AG78" s="24"/>
      <c r="AH78" s="24">
        <f t="shared" si="101"/>
        <v>0</v>
      </c>
      <c r="AI78" s="24"/>
      <c r="AJ78" s="24">
        <f t="shared" si="102"/>
        <v>0</v>
      </c>
      <c r="AK78" s="24"/>
      <c r="AL78" s="24">
        <f t="shared" si="103"/>
        <v>0</v>
      </c>
      <c r="AM78" s="24">
        <v>15</v>
      </c>
      <c r="AN78" s="24">
        <f t="shared" si="104"/>
        <v>180</v>
      </c>
      <c r="AO78" s="24"/>
      <c r="AP78" s="24">
        <f t="shared" si="105"/>
        <v>0</v>
      </c>
      <c r="AQ78" s="24"/>
      <c r="AR78" s="24">
        <f t="shared" si="106"/>
        <v>0</v>
      </c>
      <c r="AS78" s="24"/>
      <c r="AT78" s="24">
        <f t="shared" si="107"/>
        <v>0</v>
      </c>
      <c r="AU78" s="24"/>
      <c r="AV78" s="24">
        <f t="shared" si="108"/>
        <v>0</v>
      </c>
      <c r="AW78" s="24"/>
      <c r="AX78" s="24">
        <f t="shared" si="109"/>
        <v>0</v>
      </c>
      <c r="AY78" s="24"/>
      <c r="AZ78" s="24">
        <f t="shared" si="110"/>
        <v>0</v>
      </c>
      <c r="BA78" s="24"/>
      <c r="BB78" s="24">
        <f t="shared" si="111"/>
        <v>0</v>
      </c>
      <c r="BC78" s="24"/>
      <c r="BD78" s="24">
        <f t="shared" si="112"/>
        <v>0</v>
      </c>
      <c r="BE78" s="24"/>
      <c r="BF78" s="24">
        <f t="shared" si="113"/>
        <v>0</v>
      </c>
      <c r="BG78" s="24"/>
      <c r="BH78" s="24">
        <f t="shared" si="114"/>
        <v>0</v>
      </c>
      <c r="BI78" s="24"/>
      <c r="BJ78" s="24">
        <f t="shared" si="115"/>
        <v>0</v>
      </c>
      <c r="BK78" s="24"/>
      <c r="BL78" s="24">
        <f t="shared" si="116"/>
        <v>0</v>
      </c>
      <c r="BM78" s="24"/>
      <c r="BN78" s="24">
        <f t="shared" si="117"/>
        <v>0</v>
      </c>
      <c r="BO78" s="24"/>
      <c r="BP78" s="24">
        <f t="shared" si="118"/>
        <v>0</v>
      </c>
      <c r="BQ78" s="24"/>
      <c r="BR78" s="24">
        <f t="shared" si="119"/>
        <v>0</v>
      </c>
      <c r="BS78" s="24"/>
      <c r="BT78" s="24">
        <f t="shared" si="120"/>
        <v>0</v>
      </c>
      <c r="BU78" s="24"/>
      <c r="BV78" s="24">
        <f t="shared" si="121"/>
        <v>0</v>
      </c>
      <c r="BW78" s="24"/>
      <c r="BX78" s="24">
        <f t="shared" si="122"/>
        <v>0</v>
      </c>
      <c r="BY78" s="24"/>
      <c r="BZ78" s="24"/>
      <c r="CA78" s="24"/>
      <c r="CB78" s="24"/>
      <c r="CC78" s="24"/>
      <c r="CD78" s="24"/>
      <c r="CE78" s="39">
        <f t="shared" si="84"/>
        <v>145</v>
      </c>
      <c r="CF78" s="39">
        <f t="shared" si="85"/>
        <v>2550</v>
      </c>
      <c r="CG78" s="6"/>
      <c r="CH78" s="6"/>
      <c r="CI78" s="6"/>
      <c r="CJ78" s="6"/>
      <c r="CK78" s="6"/>
      <c r="CL78" s="6"/>
    </row>
    <row r="79" spans="1:90" x14ac:dyDescent="0.45">
      <c r="A79" s="22">
        <v>4</v>
      </c>
      <c r="B79" s="23">
        <v>46088</v>
      </c>
      <c r="C79" s="24"/>
      <c r="D79" s="24">
        <f t="shared" si="86"/>
        <v>0</v>
      </c>
      <c r="E79" s="24">
        <v>20</v>
      </c>
      <c r="F79" s="24">
        <f t="shared" si="87"/>
        <v>280</v>
      </c>
      <c r="G79" s="24">
        <v>5</v>
      </c>
      <c r="H79" s="24">
        <f t="shared" si="88"/>
        <v>120</v>
      </c>
      <c r="I79" s="24"/>
      <c r="J79" s="24">
        <f t="shared" si="89"/>
        <v>0</v>
      </c>
      <c r="K79" s="24"/>
      <c r="L79" s="24">
        <f t="shared" si="90"/>
        <v>0</v>
      </c>
      <c r="M79" s="24">
        <v>50</v>
      </c>
      <c r="N79" s="24">
        <f t="shared" si="91"/>
        <v>700</v>
      </c>
      <c r="O79" s="24"/>
      <c r="P79" s="24">
        <f t="shared" si="92"/>
        <v>0</v>
      </c>
      <c r="Q79" s="24">
        <v>5</v>
      </c>
      <c r="R79" s="24">
        <f t="shared" si="93"/>
        <v>120</v>
      </c>
      <c r="S79" s="24"/>
      <c r="T79" s="24">
        <f t="shared" si="94"/>
        <v>0</v>
      </c>
      <c r="U79" s="24"/>
      <c r="V79" s="24">
        <f t="shared" si="95"/>
        <v>0</v>
      </c>
      <c r="W79" s="24"/>
      <c r="X79" s="24">
        <f t="shared" si="96"/>
        <v>0</v>
      </c>
      <c r="Y79" s="5">
        <v>10</v>
      </c>
      <c r="Z79" s="24">
        <f t="shared" si="97"/>
        <v>140</v>
      </c>
      <c r="AA79" s="24"/>
      <c r="AB79" s="24">
        <f t="shared" si="98"/>
        <v>0</v>
      </c>
      <c r="AC79" s="24"/>
      <c r="AD79" s="24">
        <f t="shared" si="99"/>
        <v>0</v>
      </c>
      <c r="AE79" s="24"/>
      <c r="AF79" s="24">
        <f t="shared" si="100"/>
        <v>0</v>
      </c>
      <c r="AG79" s="24"/>
      <c r="AH79" s="24">
        <f t="shared" si="101"/>
        <v>0</v>
      </c>
      <c r="AI79" s="24"/>
      <c r="AJ79" s="24">
        <f t="shared" si="102"/>
        <v>0</v>
      </c>
      <c r="AK79" s="24"/>
      <c r="AL79" s="24">
        <f t="shared" si="103"/>
        <v>0</v>
      </c>
      <c r="AM79" s="24"/>
      <c r="AN79" s="24">
        <f t="shared" si="104"/>
        <v>0</v>
      </c>
      <c r="AO79" s="24"/>
      <c r="AP79" s="24">
        <f t="shared" si="105"/>
        <v>0</v>
      </c>
      <c r="AQ79" s="24"/>
      <c r="AR79" s="24">
        <f t="shared" si="106"/>
        <v>0</v>
      </c>
      <c r="AS79" s="24"/>
      <c r="AT79" s="24">
        <f t="shared" si="107"/>
        <v>0</v>
      </c>
      <c r="AU79" s="24"/>
      <c r="AV79" s="24">
        <f t="shared" si="108"/>
        <v>0</v>
      </c>
      <c r="AW79" s="24"/>
      <c r="AX79" s="24">
        <f t="shared" si="109"/>
        <v>0</v>
      </c>
      <c r="AY79" s="24"/>
      <c r="AZ79" s="24">
        <f t="shared" si="110"/>
        <v>0</v>
      </c>
      <c r="BA79" s="24"/>
      <c r="BB79" s="24">
        <f t="shared" si="111"/>
        <v>0</v>
      </c>
      <c r="BC79" s="24"/>
      <c r="BD79" s="24">
        <f t="shared" si="112"/>
        <v>0</v>
      </c>
      <c r="BE79" s="24"/>
      <c r="BF79" s="24">
        <f t="shared" si="113"/>
        <v>0</v>
      </c>
      <c r="BG79" s="24"/>
      <c r="BH79" s="24">
        <f t="shared" si="114"/>
        <v>0</v>
      </c>
      <c r="BI79" s="24"/>
      <c r="BJ79" s="24">
        <f t="shared" si="115"/>
        <v>0</v>
      </c>
      <c r="BK79" s="24"/>
      <c r="BL79" s="24">
        <f t="shared" si="116"/>
        <v>0</v>
      </c>
      <c r="BM79" s="24"/>
      <c r="BN79" s="24">
        <f t="shared" si="117"/>
        <v>0</v>
      </c>
      <c r="BO79" s="24"/>
      <c r="BP79" s="24">
        <f t="shared" si="118"/>
        <v>0</v>
      </c>
      <c r="BQ79" s="24"/>
      <c r="BR79" s="24">
        <f t="shared" si="119"/>
        <v>0</v>
      </c>
      <c r="BS79" s="24"/>
      <c r="BT79" s="24">
        <f t="shared" si="120"/>
        <v>0</v>
      </c>
      <c r="BU79" s="24"/>
      <c r="BV79" s="24">
        <f t="shared" si="121"/>
        <v>0</v>
      </c>
      <c r="BW79" s="24"/>
      <c r="BX79" s="24">
        <f t="shared" si="122"/>
        <v>0</v>
      </c>
      <c r="BY79" s="24"/>
      <c r="BZ79" s="24"/>
      <c r="CA79" s="24"/>
      <c r="CB79" s="24"/>
      <c r="CC79" s="24"/>
      <c r="CD79" s="24"/>
      <c r="CE79" s="39">
        <f t="shared" si="84"/>
        <v>90</v>
      </c>
      <c r="CF79" s="39">
        <f t="shared" si="85"/>
        <v>1360</v>
      </c>
      <c r="CG79" s="6"/>
      <c r="CH79" s="6"/>
      <c r="CI79" s="6"/>
      <c r="CJ79" s="6"/>
      <c r="CK79" s="6"/>
      <c r="CL79" s="6"/>
    </row>
    <row r="80" spans="1:90" x14ac:dyDescent="0.45">
      <c r="A80" s="22">
        <v>5</v>
      </c>
      <c r="B80" s="23">
        <v>46090</v>
      </c>
      <c r="C80" s="24"/>
      <c r="D80" s="24">
        <f t="shared" si="86"/>
        <v>0</v>
      </c>
      <c r="E80" s="24"/>
      <c r="F80" s="24">
        <f t="shared" si="87"/>
        <v>0</v>
      </c>
      <c r="G80" s="24">
        <v>35</v>
      </c>
      <c r="H80" s="24">
        <f t="shared" si="88"/>
        <v>840</v>
      </c>
      <c r="I80" s="24"/>
      <c r="J80" s="24">
        <f t="shared" si="89"/>
        <v>0</v>
      </c>
      <c r="K80" s="24"/>
      <c r="L80" s="24">
        <f t="shared" si="90"/>
        <v>0</v>
      </c>
      <c r="M80" s="24">
        <v>30</v>
      </c>
      <c r="N80" s="24">
        <f t="shared" si="91"/>
        <v>420</v>
      </c>
      <c r="O80" s="24"/>
      <c r="P80" s="24">
        <f t="shared" si="92"/>
        <v>0</v>
      </c>
      <c r="Q80" s="24"/>
      <c r="R80" s="24">
        <f t="shared" si="93"/>
        <v>0</v>
      </c>
      <c r="S80" s="24"/>
      <c r="T80" s="24">
        <f t="shared" si="94"/>
        <v>0</v>
      </c>
      <c r="U80" s="24"/>
      <c r="V80" s="24">
        <f t="shared" si="95"/>
        <v>0</v>
      </c>
      <c r="W80" s="24"/>
      <c r="X80" s="24">
        <f t="shared" si="96"/>
        <v>0</v>
      </c>
      <c r="Y80" s="5"/>
      <c r="Z80" s="24">
        <f t="shared" si="97"/>
        <v>0</v>
      </c>
      <c r="AA80" s="24"/>
      <c r="AB80" s="24">
        <f t="shared" si="98"/>
        <v>0</v>
      </c>
      <c r="AC80" s="24"/>
      <c r="AD80" s="24">
        <f t="shared" si="99"/>
        <v>0</v>
      </c>
      <c r="AE80" s="24"/>
      <c r="AF80" s="24">
        <f t="shared" si="100"/>
        <v>0</v>
      </c>
      <c r="AG80" s="24"/>
      <c r="AH80" s="24">
        <f t="shared" si="101"/>
        <v>0</v>
      </c>
      <c r="AI80" s="24"/>
      <c r="AJ80" s="24">
        <f t="shared" si="102"/>
        <v>0</v>
      </c>
      <c r="AK80" s="24"/>
      <c r="AL80" s="24">
        <f t="shared" si="103"/>
        <v>0</v>
      </c>
      <c r="AM80" s="24"/>
      <c r="AN80" s="24">
        <f t="shared" si="104"/>
        <v>0</v>
      </c>
      <c r="AO80" s="24"/>
      <c r="AP80" s="24">
        <f t="shared" si="105"/>
        <v>0</v>
      </c>
      <c r="AQ80" s="24"/>
      <c r="AR80" s="24">
        <f t="shared" si="106"/>
        <v>0</v>
      </c>
      <c r="AS80" s="24"/>
      <c r="AT80" s="24">
        <f t="shared" si="107"/>
        <v>0</v>
      </c>
      <c r="AU80" s="24"/>
      <c r="AV80" s="24">
        <f t="shared" si="108"/>
        <v>0</v>
      </c>
      <c r="AW80" s="24"/>
      <c r="AX80" s="24">
        <f t="shared" si="109"/>
        <v>0</v>
      </c>
      <c r="AY80" s="24"/>
      <c r="AZ80" s="24">
        <f t="shared" si="110"/>
        <v>0</v>
      </c>
      <c r="BA80" s="24"/>
      <c r="BB80" s="24">
        <f t="shared" si="111"/>
        <v>0</v>
      </c>
      <c r="BC80" s="24"/>
      <c r="BD80" s="24">
        <f t="shared" si="112"/>
        <v>0</v>
      </c>
      <c r="BE80" s="24"/>
      <c r="BF80" s="24">
        <f t="shared" si="113"/>
        <v>0</v>
      </c>
      <c r="BG80" s="24"/>
      <c r="BH80" s="24">
        <f t="shared" si="114"/>
        <v>0</v>
      </c>
      <c r="BI80" s="24"/>
      <c r="BJ80" s="24">
        <f t="shared" si="115"/>
        <v>0</v>
      </c>
      <c r="BK80" s="24"/>
      <c r="BL80" s="24">
        <f t="shared" si="116"/>
        <v>0</v>
      </c>
      <c r="BM80" s="24"/>
      <c r="BN80" s="24">
        <f t="shared" si="117"/>
        <v>0</v>
      </c>
      <c r="BO80" s="24"/>
      <c r="BP80" s="24">
        <f t="shared" si="118"/>
        <v>0</v>
      </c>
      <c r="BQ80" s="24"/>
      <c r="BR80" s="24">
        <f t="shared" si="119"/>
        <v>0</v>
      </c>
      <c r="BS80" s="24"/>
      <c r="BT80" s="24">
        <f t="shared" si="120"/>
        <v>0</v>
      </c>
      <c r="BU80" s="24"/>
      <c r="BV80" s="24">
        <f t="shared" si="121"/>
        <v>0</v>
      </c>
      <c r="BW80" s="24"/>
      <c r="BX80" s="24">
        <f t="shared" si="122"/>
        <v>0</v>
      </c>
      <c r="BY80" s="24"/>
      <c r="BZ80" s="24"/>
      <c r="CA80" s="24"/>
      <c r="CB80" s="24"/>
      <c r="CC80" s="24"/>
      <c r="CD80" s="24"/>
      <c r="CE80" s="39">
        <f t="shared" si="84"/>
        <v>65</v>
      </c>
      <c r="CF80" s="39">
        <f t="shared" si="85"/>
        <v>1260</v>
      </c>
      <c r="CG80" s="6"/>
      <c r="CH80" s="6"/>
      <c r="CI80" s="6"/>
      <c r="CJ80" s="6"/>
      <c r="CK80" s="6"/>
      <c r="CL80" s="6"/>
    </row>
    <row r="81" spans="1:90" x14ac:dyDescent="0.45">
      <c r="A81" s="22">
        <v>6</v>
      </c>
      <c r="B81" s="23">
        <v>46099</v>
      </c>
      <c r="C81" s="24">
        <v>5</v>
      </c>
      <c r="D81" s="24">
        <f t="shared" si="86"/>
        <v>70</v>
      </c>
      <c r="E81" s="24"/>
      <c r="F81" s="24">
        <f t="shared" si="87"/>
        <v>0</v>
      </c>
      <c r="G81" s="24">
        <v>5</v>
      </c>
      <c r="H81" s="24">
        <f t="shared" si="88"/>
        <v>120</v>
      </c>
      <c r="I81" s="24"/>
      <c r="J81" s="24">
        <f t="shared" si="89"/>
        <v>0</v>
      </c>
      <c r="K81" s="24"/>
      <c r="L81" s="24">
        <f t="shared" si="90"/>
        <v>0</v>
      </c>
      <c r="M81" s="24">
        <v>25</v>
      </c>
      <c r="N81" s="24">
        <f t="shared" si="91"/>
        <v>350</v>
      </c>
      <c r="O81" s="24"/>
      <c r="P81" s="24">
        <f t="shared" si="92"/>
        <v>0</v>
      </c>
      <c r="Q81" s="24"/>
      <c r="R81" s="24">
        <f t="shared" si="93"/>
        <v>0</v>
      </c>
      <c r="S81" s="24"/>
      <c r="T81" s="24">
        <f t="shared" si="94"/>
        <v>0</v>
      </c>
      <c r="U81" s="24"/>
      <c r="V81" s="24">
        <f t="shared" si="95"/>
        <v>0</v>
      </c>
      <c r="W81" s="24">
        <v>25</v>
      </c>
      <c r="X81" s="24">
        <f t="shared" si="96"/>
        <v>350</v>
      </c>
      <c r="Y81" s="5">
        <v>5</v>
      </c>
      <c r="Z81" s="24">
        <f t="shared" si="97"/>
        <v>70</v>
      </c>
      <c r="AA81" s="24"/>
      <c r="AB81" s="24">
        <f t="shared" si="98"/>
        <v>0</v>
      </c>
      <c r="AC81" s="24"/>
      <c r="AD81" s="24">
        <f t="shared" si="99"/>
        <v>0</v>
      </c>
      <c r="AE81" s="24"/>
      <c r="AF81" s="24">
        <f t="shared" si="100"/>
        <v>0</v>
      </c>
      <c r="AG81" s="24"/>
      <c r="AH81" s="24">
        <f t="shared" si="101"/>
        <v>0</v>
      </c>
      <c r="AI81" s="24"/>
      <c r="AJ81" s="24">
        <f t="shared" si="102"/>
        <v>0</v>
      </c>
      <c r="AK81" s="24"/>
      <c r="AL81" s="24">
        <f t="shared" si="103"/>
        <v>0</v>
      </c>
      <c r="AM81" s="24">
        <v>20</v>
      </c>
      <c r="AN81" s="24">
        <f t="shared" si="104"/>
        <v>240</v>
      </c>
      <c r="AO81" s="24"/>
      <c r="AP81" s="24">
        <f t="shared" si="105"/>
        <v>0</v>
      </c>
      <c r="AQ81" s="24"/>
      <c r="AR81" s="24">
        <f t="shared" si="106"/>
        <v>0</v>
      </c>
      <c r="AS81" s="24"/>
      <c r="AT81" s="24">
        <f t="shared" si="107"/>
        <v>0</v>
      </c>
      <c r="AU81" s="24"/>
      <c r="AV81" s="24">
        <f t="shared" si="108"/>
        <v>0</v>
      </c>
      <c r="AW81" s="24"/>
      <c r="AX81" s="24">
        <f t="shared" si="109"/>
        <v>0</v>
      </c>
      <c r="AY81" s="24"/>
      <c r="AZ81" s="24">
        <f t="shared" si="110"/>
        <v>0</v>
      </c>
      <c r="BA81" s="24"/>
      <c r="BB81" s="24">
        <f t="shared" si="111"/>
        <v>0</v>
      </c>
      <c r="BC81" s="24"/>
      <c r="BD81" s="24">
        <f t="shared" si="112"/>
        <v>0</v>
      </c>
      <c r="BE81" s="24"/>
      <c r="BF81" s="24">
        <f t="shared" si="113"/>
        <v>0</v>
      </c>
      <c r="BG81" s="24"/>
      <c r="BH81" s="24">
        <f t="shared" si="114"/>
        <v>0</v>
      </c>
      <c r="BI81" s="24"/>
      <c r="BJ81" s="24">
        <f t="shared" si="115"/>
        <v>0</v>
      </c>
      <c r="BK81" s="24"/>
      <c r="BL81" s="24">
        <f t="shared" si="116"/>
        <v>0</v>
      </c>
      <c r="BM81" s="24"/>
      <c r="BN81" s="24">
        <f t="shared" si="117"/>
        <v>0</v>
      </c>
      <c r="BO81" s="24"/>
      <c r="BP81" s="24">
        <f t="shared" si="118"/>
        <v>0</v>
      </c>
      <c r="BQ81" s="24"/>
      <c r="BR81" s="24">
        <f t="shared" si="119"/>
        <v>0</v>
      </c>
      <c r="BS81" s="24"/>
      <c r="BT81" s="24">
        <f t="shared" si="120"/>
        <v>0</v>
      </c>
      <c r="BU81" s="24"/>
      <c r="BV81" s="24">
        <f t="shared" si="121"/>
        <v>0</v>
      </c>
      <c r="BW81" s="24"/>
      <c r="BX81" s="24">
        <f t="shared" si="122"/>
        <v>0</v>
      </c>
      <c r="BY81" s="24"/>
      <c r="BZ81" s="24"/>
      <c r="CA81" s="24"/>
      <c r="CB81" s="24"/>
      <c r="CC81" s="24"/>
      <c r="CD81" s="24"/>
      <c r="CE81" s="39">
        <f t="shared" si="84"/>
        <v>85</v>
      </c>
      <c r="CF81" s="39">
        <f t="shared" si="85"/>
        <v>1200</v>
      </c>
      <c r="CG81" s="6"/>
      <c r="CH81" s="6"/>
      <c r="CI81" s="6"/>
      <c r="CJ81" s="6"/>
      <c r="CK81" s="6"/>
      <c r="CL81" s="6"/>
    </row>
    <row r="82" spans="1:90" x14ac:dyDescent="0.45">
      <c r="A82" s="22">
        <v>7</v>
      </c>
      <c r="B82" s="23">
        <v>46100</v>
      </c>
      <c r="C82" s="24"/>
      <c r="D82" s="24">
        <f t="shared" si="86"/>
        <v>0</v>
      </c>
      <c r="E82" s="24">
        <v>20</v>
      </c>
      <c r="F82" s="24">
        <f t="shared" si="87"/>
        <v>280</v>
      </c>
      <c r="G82" s="24">
        <v>70</v>
      </c>
      <c r="H82" s="24">
        <f t="shared" si="88"/>
        <v>1680</v>
      </c>
      <c r="I82" s="24"/>
      <c r="J82" s="24">
        <f t="shared" si="89"/>
        <v>0</v>
      </c>
      <c r="K82" s="24"/>
      <c r="L82" s="24">
        <f t="shared" si="90"/>
        <v>0</v>
      </c>
      <c r="M82" s="24">
        <v>20</v>
      </c>
      <c r="N82" s="24">
        <f t="shared" si="91"/>
        <v>280</v>
      </c>
      <c r="O82" s="24"/>
      <c r="P82" s="24">
        <f t="shared" si="92"/>
        <v>0</v>
      </c>
      <c r="Q82" s="24"/>
      <c r="R82" s="24">
        <f t="shared" si="93"/>
        <v>0</v>
      </c>
      <c r="S82" s="24"/>
      <c r="T82" s="24">
        <f t="shared" si="94"/>
        <v>0</v>
      </c>
      <c r="U82" s="24"/>
      <c r="V82" s="24">
        <f t="shared" si="95"/>
        <v>0</v>
      </c>
      <c r="W82" s="24">
        <v>20</v>
      </c>
      <c r="X82" s="24">
        <f t="shared" si="96"/>
        <v>280</v>
      </c>
      <c r="Y82" s="5"/>
      <c r="Z82" s="24">
        <f t="shared" si="97"/>
        <v>0</v>
      </c>
      <c r="AA82" s="24"/>
      <c r="AB82" s="24">
        <f t="shared" si="98"/>
        <v>0</v>
      </c>
      <c r="AC82" s="24"/>
      <c r="AD82" s="24">
        <f t="shared" si="99"/>
        <v>0</v>
      </c>
      <c r="AE82" s="24"/>
      <c r="AF82" s="24">
        <f t="shared" si="100"/>
        <v>0</v>
      </c>
      <c r="AG82" s="24"/>
      <c r="AH82" s="24">
        <f t="shared" si="101"/>
        <v>0</v>
      </c>
      <c r="AI82" s="24"/>
      <c r="AJ82" s="24">
        <f t="shared" si="102"/>
        <v>0</v>
      </c>
      <c r="AK82" s="24"/>
      <c r="AL82" s="24">
        <f t="shared" si="103"/>
        <v>0</v>
      </c>
      <c r="AM82" s="24"/>
      <c r="AN82" s="24">
        <f t="shared" si="104"/>
        <v>0</v>
      </c>
      <c r="AO82" s="24"/>
      <c r="AP82" s="24">
        <f t="shared" si="105"/>
        <v>0</v>
      </c>
      <c r="AQ82" s="24"/>
      <c r="AR82" s="24">
        <f t="shared" si="106"/>
        <v>0</v>
      </c>
      <c r="AS82" s="24"/>
      <c r="AT82" s="24">
        <f t="shared" si="107"/>
        <v>0</v>
      </c>
      <c r="AU82" s="24"/>
      <c r="AV82" s="24">
        <f t="shared" si="108"/>
        <v>0</v>
      </c>
      <c r="AW82" s="24"/>
      <c r="AX82" s="24">
        <f t="shared" si="109"/>
        <v>0</v>
      </c>
      <c r="AY82" s="24"/>
      <c r="AZ82" s="24">
        <f t="shared" si="110"/>
        <v>0</v>
      </c>
      <c r="BA82" s="24"/>
      <c r="BB82" s="24">
        <f t="shared" si="111"/>
        <v>0</v>
      </c>
      <c r="BC82" s="24"/>
      <c r="BD82" s="24">
        <f t="shared" si="112"/>
        <v>0</v>
      </c>
      <c r="BE82" s="24"/>
      <c r="BF82" s="24">
        <f t="shared" si="113"/>
        <v>0</v>
      </c>
      <c r="BG82" s="24"/>
      <c r="BH82" s="24">
        <f t="shared" si="114"/>
        <v>0</v>
      </c>
      <c r="BI82" s="24"/>
      <c r="BJ82" s="24">
        <f t="shared" si="115"/>
        <v>0</v>
      </c>
      <c r="BK82" s="24"/>
      <c r="BL82" s="24">
        <f t="shared" si="116"/>
        <v>0</v>
      </c>
      <c r="BM82" s="24"/>
      <c r="BN82" s="24">
        <f t="shared" si="117"/>
        <v>0</v>
      </c>
      <c r="BO82" s="24"/>
      <c r="BP82" s="24">
        <f t="shared" si="118"/>
        <v>0</v>
      </c>
      <c r="BQ82" s="24"/>
      <c r="BR82" s="24">
        <f t="shared" si="119"/>
        <v>0</v>
      </c>
      <c r="BS82" s="24"/>
      <c r="BT82" s="24">
        <f t="shared" si="120"/>
        <v>0</v>
      </c>
      <c r="BU82" s="24"/>
      <c r="BV82" s="24">
        <f t="shared" si="121"/>
        <v>0</v>
      </c>
      <c r="BW82" s="24"/>
      <c r="BX82" s="24">
        <f t="shared" si="122"/>
        <v>0</v>
      </c>
      <c r="BY82" s="24"/>
      <c r="BZ82" s="24"/>
      <c r="CA82" s="24"/>
      <c r="CB82" s="24"/>
      <c r="CC82" s="24"/>
      <c r="CD82" s="24"/>
      <c r="CE82" s="39">
        <f t="shared" si="84"/>
        <v>130</v>
      </c>
      <c r="CF82" s="39">
        <f t="shared" si="85"/>
        <v>2520</v>
      </c>
      <c r="CG82" s="6"/>
      <c r="CH82" s="6"/>
      <c r="CI82" s="6"/>
      <c r="CJ82" s="6"/>
      <c r="CK82" s="6"/>
      <c r="CL82" s="6"/>
    </row>
    <row r="83" spans="1:90" x14ac:dyDescent="0.45">
      <c r="A83" s="22">
        <v>8</v>
      </c>
      <c r="B83" s="23">
        <v>46101</v>
      </c>
      <c r="C83" s="24">
        <v>40</v>
      </c>
      <c r="D83" s="24">
        <f t="shared" si="86"/>
        <v>560</v>
      </c>
      <c r="E83" s="24">
        <v>45</v>
      </c>
      <c r="F83" s="24">
        <f t="shared" si="87"/>
        <v>630</v>
      </c>
      <c r="G83" s="24">
        <v>40</v>
      </c>
      <c r="H83" s="24">
        <f t="shared" si="88"/>
        <v>960</v>
      </c>
      <c r="I83" s="24"/>
      <c r="J83" s="24">
        <f t="shared" si="89"/>
        <v>0</v>
      </c>
      <c r="K83" s="24"/>
      <c r="L83" s="24">
        <f t="shared" si="90"/>
        <v>0</v>
      </c>
      <c r="M83" s="24">
        <v>55</v>
      </c>
      <c r="N83" s="24">
        <f t="shared" si="91"/>
        <v>770</v>
      </c>
      <c r="O83" s="24"/>
      <c r="P83" s="24">
        <f t="shared" si="92"/>
        <v>0</v>
      </c>
      <c r="Q83" s="24"/>
      <c r="R83" s="24">
        <f t="shared" si="93"/>
        <v>0</v>
      </c>
      <c r="S83" s="24"/>
      <c r="T83" s="24">
        <f t="shared" si="94"/>
        <v>0</v>
      </c>
      <c r="U83" s="24"/>
      <c r="V83" s="24">
        <f t="shared" si="95"/>
        <v>0</v>
      </c>
      <c r="W83" s="24">
        <v>25</v>
      </c>
      <c r="X83" s="24">
        <f t="shared" si="96"/>
        <v>350</v>
      </c>
      <c r="Y83" s="5">
        <v>10</v>
      </c>
      <c r="Z83" s="24">
        <f t="shared" si="97"/>
        <v>140</v>
      </c>
      <c r="AA83" s="24"/>
      <c r="AB83" s="24">
        <f t="shared" si="98"/>
        <v>0</v>
      </c>
      <c r="AC83" s="24"/>
      <c r="AD83" s="24">
        <f t="shared" si="99"/>
        <v>0</v>
      </c>
      <c r="AE83" s="24"/>
      <c r="AF83" s="24">
        <f t="shared" si="100"/>
        <v>0</v>
      </c>
      <c r="AG83" s="24"/>
      <c r="AH83" s="24">
        <f t="shared" si="101"/>
        <v>0</v>
      </c>
      <c r="AI83" s="24"/>
      <c r="AJ83" s="24">
        <f t="shared" si="102"/>
        <v>0</v>
      </c>
      <c r="AK83" s="24"/>
      <c r="AL83" s="24">
        <f t="shared" si="103"/>
        <v>0</v>
      </c>
      <c r="AM83" s="24">
        <v>50</v>
      </c>
      <c r="AN83" s="24">
        <f t="shared" si="104"/>
        <v>600</v>
      </c>
      <c r="AO83" s="24"/>
      <c r="AP83" s="24">
        <f t="shared" si="105"/>
        <v>0</v>
      </c>
      <c r="AQ83" s="24"/>
      <c r="AR83" s="24">
        <f t="shared" si="106"/>
        <v>0</v>
      </c>
      <c r="AS83" s="24"/>
      <c r="AT83" s="24">
        <f t="shared" si="107"/>
        <v>0</v>
      </c>
      <c r="AU83" s="24"/>
      <c r="AV83" s="24">
        <f t="shared" si="108"/>
        <v>0</v>
      </c>
      <c r="AW83" s="24"/>
      <c r="AX83" s="24">
        <f t="shared" si="109"/>
        <v>0</v>
      </c>
      <c r="AY83" s="24"/>
      <c r="AZ83" s="24">
        <f t="shared" si="110"/>
        <v>0</v>
      </c>
      <c r="BA83" s="24"/>
      <c r="BB83" s="24">
        <f t="shared" si="111"/>
        <v>0</v>
      </c>
      <c r="BC83" s="24"/>
      <c r="BD83" s="24">
        <f t="shared" si="112"/>
        <v>0</v>
      </c>
      <c r="BE83" s="24"/>
      <c r="BF83" s="24">
        <f t="shared" si="113"/>
        <v>0</v>
      </c>
      <c r="BG83" s="24"/>
      <c r="BH83" s="24">
        <f t="shared" si="114"/>
        <v>0</v>
      </c>
      <c r="BI83" s="24"/>
      <c r="BJ83" s="24">
        <f t="shared" si="115"/>
        <v>0</v>
      </c>
      <c r="BK83" s="24"/>
      <c r="BL83" s="24">
        <f t="shared" si="116"/>
        <v>0</v>
      </c>
      <c r="BM83" s="24"/>
      <c r="BN83" s="24">
        <f t="shared" si="117"/>
        <v>0</v>
      </c>
      <c r="BO83" s="24"/>
      <c r="BP83" s="24">
        <f t="shared" si="118"/>
        <v>0</v>
      </c>
      <c r="BQ83" s="24"/>
      <c r="BR83" s="24">
        <f t="shared" si="119"/>
        <v>0</v>
      </c>
      <c r="BS83" s="24"/>
      <c r="BT83" s="24">
        <f t="shared" si="120"/>
        <v>0</v>
      </c>
      <c r="BU83" s="24"/>
      <c r="BV83" s="24">
        <f t="shared" si="121"/>
        <v>0</v>
      </c>
      <c r="BW83" s="24"/>
      <c r="BX83" s="24">
        <f t="shared" si="122"/>
        <v>0</v>
      </c>
      <c r="BY83" s="24"/>
      <c r="BZ83" s="24"/>
      <c r="CA83" s="24"/>
      <c r="CB83" s="24"/>
      <c r="CC83" s="24"/>
      <c r="CD83" s="24"/>
      <c r="CE83" s="39">
        <f t="shared" si="84"/>
        <v>265</v>
      </c>
      <c r="CF83" s="39">
        <f t="shared" si="85"/>
        <v>4010</v>
      </c>
      <c r="CG83" s="6"/>
      <c r="CH83" s="6"/>
      <c r="CI83" s="6"/>
      <c r="CJ83" s="6"/>
      <c r="CK83" s="6"/>
      <c r="CL83" s="6"/>
    </row>
    <row r="84" spans="1:90" x14ac:dyDescent="0.45">
      <c r="A84" s="22">
        <v>9</v>
      </c>
      <c r="B84" s="23"/>
      <c r="C84" s="24"/>
      <c r="D84" s="24">
        <f t="shared" si="86"/>
        <v>0</v>
      </c>
      <c r="E84" s="24"/>
      <c r="F84" s="24">
        <f t="shared" si="87"/>
        <v>0</v>
      </c>
      <c r="G84" s="24"/>
      <c r="H84" s="24">
        <f t="shared" si="88"/>
        <v>0</v>
      </c>
      <c r="I84" s="24"/>
      <c r="J84" s="24">
        <f t="shared" si="89"/>
        <v>0</v>
      </c>
      <c r="K84" s="24"/>
      <c r="L84" s="24">
        <f t="shared" si="90"/>
        <v>0</v>
      </c>
      <c r="M84" s="24"/>
      <c r="N84" s="24">
        <f t="shared" si="91"/>
        <v>0</v>
      </c>
      <c r="O84" s="24"/>
      <c r="P84" s="24">
        <f t="shared" si="92"/>
        <v>0</v>
      </c>
      <c r="Q84" s="24"/>
      <c r="R84" s="24">
        <f t="shared" si="93"/>
        <v>0</v>
      </c>
      <c r="S84" s="24"/>
      <c r="T84" s="24">
        <f t="shared" si="94"/>
        <v>0</v>
      </c>
      <c r="U84" s="24"/>
      <c r="V84" s="24">
        <f t="shared" si="95"/>
        <v>0</v>
      </c>
      <c r="W84" s="24"/>
      <c r="X84" s="24">
        <f t="shared" si="96"/>
        <v>0</v>
      </c>
      <c r="Y84" s="5"/>
      <c r="Z84" s="24">
        <f t="shared" si="97"/>
        <v>0</v>
      </c>
      <c r="AA84" s="24"/>
      <c r="AB84" s="24">
        <f t="shared" si="98"/>
        <v>0</v>
      </c>
      <c r="AC84" s="24"/>
      <c r="AD84" s="24">
        <f t="shared" si="99"/>
        <v>0</v>
      </c>
      <c r="AE84" s="24"/>
      <c r="AF84" s="24">
        <f t="shared" si="100"/>
        <v>0</v>
      </c>
      <c r="AG84" s="24"/>
      <c r="AH84" s="24">
        <f t="shared" si="101"/>
        <v>0</v>
      </c>
      <c r="AI84" s="24"/>
      <c r="AJ84" s="24">
        <f t="shared" si="102"/>
        <v>0</v>
      </c>
      <c r="AK84" s="24"/>
      <c r="AL84" s="24">
        <f t="shared" si="103"/>
        <v>0</v>
      </c>
      <c r="AM84" s="24"/>
      <c r="AN84" s="24">
        <f t="shared" si="104"/>
        <v>0</v>
      </c>
      <c r="AO84" s="24"/>
      <c r="AP84" s="24">
        <f t="shared" si="105"/>
        <v>0</v>
      </c>
      <c r="AQ84" s="24"/>
      <c r="AR84" s="24">
        <f t="shared" si="106"/>
        <v>0</v>
      </c>
      <c r="AS84" s="24"/>
      <c r="AT84" s="24">
        <f t="shared" si="107"/>
        <v>0</v>
      </c>
      <c r="AU84" s="24"/>
      <c r="AV84" s="24">
        <f t="shared" si="108"/>
        <v>0</v>
      </c>
      <c r="AW84" s="24"/>
      <c r="AX84" s="24">
        <f t="shared" si="109"/>
        <v>0</v>
      </c>
      <c r="AY84" s="24"/>
      <c r="AZ84" s="24">
        <f t="shared" si="110"/>
        <v>0</v>
      </c>
      <c r="BA84" s="24"/>
      <c r="BB84" s="24">
        <f t="shared" si="111"/>
        <v>0</v>
      </c>
      <c r="BC84" s="24"/>
      <c r="BD84" s="24">
        <f t="shared" si="112"/>
        <v>0</v>
      </c>
      <c r="BE84" s="24"/>
      <c r="BF84" s="24">
        <f t="shared" si="113"/>
        <v>0</v>
      </c>
      <c r="BG84" s="24"/>
      <c r="BH84" s="24">
        <f t="shared" si="114"/>
        <v>0</v>
      </c>
      <c r="BI84" s="24"/>
      <c r="BJ84" s="24">
        <f t="shared" si="115"/>
        <v>0</v>
      </c>
      <c r="BK84" s="24"/>
      <c r="BL84" s="24">
        <f t="shared" si="116"/>
        <v>0</v>
      </c>
      <c r="BM84" s="24"/>
      <c r="BN84" s="24">
        <f t="shared" si="117"/>
        <v>0</v>
      </c>
      <c r="BO84" s="24"/>
      <c r="BP84" s="24">
        <f t="shared" si="118"/>
        <v>0</v>
      </c>
      <c r="BQ84" s="24"/>
      <c r="BR84" s="24">
        <f t="shared" si="119"/>
        <v>0</v>
      </c>
      <c r="BS84" s="24"/>
      <c r="BT84" s="24">
        <f t="shared" si="120"/>
        <v>0</v>
      </c>
      <c r="BU84" s="24"/>
      <c r="BV84" s="24">
        <f t="shared" si="121"/>
        <v>0</v>
      </c>
      <c r="BW84" s="24"/>
      <c r="BX84" s="24">
        <f t="shared" si="122"/>
        <v>0</v>
      </c>
      <c r="BY84" s="24"/>
      <c r="BZ84" s="24"/>
      <c r="CA84" s="24"/>
      <c r="CB84" s="24"/>
      <c r="CC84" s="24"/>
      <c r="CD84" s="24"/>
      <c r="CE84" s="39">
        <f t="shared" si="84"/>
        <v>0</v>
      </c>
      <c r="CF84" s="39">
        <f t="shared" si="85"/>
        <v>0</v>
      </c>
      <c r="CG84" s="6"/>
      <c r="CH84" s="6"/>
      <c r="CI84" s="6"/>
      <c r="CJ84" s="6"/>
      <c r="CK84" s="6"/>
      <c r="CL84" s="6"/>
    </row>
    <row r="85" spans="1:90" x14ac:dyDescent="0.45">
      <c r="A85" s="22">
        <v>10</v>
      </c>
      <c r="B85" s="23"/>
      <c r="C85" s="24"/>
      <c r="D85" s="24">
        <f t="shared" si="86"/>
        <v>0</v>
      </c>
      <c r="E85" s="24"/>
      <c r="F85" s="24">
        <f t="shared" si="87"/>
        <v>0</v>
      </c>
      <c r="G85" s="24"/>
      <c r="H85" s="24">
        <f t="shared" si="88"/>
        <v>0</v>
      </c>
      <c r="I85" s="24"/>
      <c r="J85" s="24">
        <f t="shared" si="89"/>
        <v>0</v>
      </c>
      <c r="K85" s="24"/>
      <c r="L85" s="24">
        <f t="shared" si="90"/>
        <v>0</v>
      </c>
      <c r="M85" s="24"/>
      <c r="N85" s="24">
        <f t="shared" si="91"/>
        <v>0</v>
      </c>
      <c r="O85" s="24"/>
      <c r="P85" s="24">
        <f t="shared" si="92"/>
        <v>0</v>
      </c>
      <c r="Q85" s="24"/>
      <c r="R85" s="24">
        <f t="shared" si="93"/>
        <v>0</v>
      </c>
      <c r="S85" s="24"/>
      <c r="T85" s="24">
        <f t="shared" si="94"/>
        <v>0</v>
      </c>
      <c r="U85" s="24"/>
      <c r="V85" s="24">
        <f t="shared" si="95"/>
        <v>0</v>
      </c>
      <c r="W85" s="24"/>
      <c r="X85" s="24">
        <f t="shared" si="96"/>
        <v>0</v>
      </c>
      <c r="Y85" s="5"/>
      <c r="Z85" s="24">
        <f t="shared" si="97"/>
        <v>0</v>
      </c>
      <c r="AA85" s="24"/>
      <c r="AB85" s="24">
        <f t="shared" si="98"/>
        <v>0</v>
      </c>
      <c r="AC85" s="24"/>
      <c r="AD85" s="24">
        <f t="shared" si="99"/>
        <v>0</v>
      </c>
      <c r="AE85" s="24"/>
      <c r="AF85" s="24">
        <f t="shared" si="100"/>
        <v>0</v>
      </c>
      <c r="AG85" s="24"/>
      <c r="AH85" s="24">
        <f t="shared" si="101"/>
        <v>0</v>
      </c>
      <c r="AI85" s="24"/>
      <c r="AJ85" s="24">
        <f t="shared" si="102"/>
        <v>0</v>
      </c>
      <c r="AK85" s="24"/>
      <c r="AL85" s="24">
        <f t="shared" si="103"/>
        <v>0</v>
      </c>
      <c r="AM85" s="24"/>
      <c r="AN85" s="24">
        <f t="shared" si="104"/>
        <v>0</v>
      </c>
      <c r="AO85" s="24"/>
      <c r="AP85" s="24">
        <f t="shared" si="105"/>
        <v>0</v>
      </c>
      <c r="AQ85" s="24"/>
      <c r="AR85" s="24">
        <f t="shared" si="106"/>
        <v>0</v>
      </c>
      <c r="AS85" s="24"/>
      <c r="AT85" s="24">
        <f t="shared" si="107"/>
        <v>0</v>
      </c>
      <c r="AU85" s="24"/>
      <c r="AV85" s="24">
        <f t="shared" si="108"/>
        <v>0</v>
      </c>
      <c r="AW85" s="24"/>
      <c r="AX85" s="24">
        <f t="shared" si="109"/>
        <v>0</v>
      </c>
      <c r="AY85" s="24"/>
      <c r="AZ85" s="24">
        <f t="shared" si="110"/>
        <v>0</v>
      </c>
      <c r="BA85" s="24"/>
      <c r="BB85" s="24">
        <f t="shared" si="111"/>
        <v>0</v>
      </c>
      <c r="BC85" s="24"/>
      <c r="BD85" s="24">
        <f t="shared" si="112"/>
        <v>0</v>
      </c>
      <c r="BE85" s="24"/>
      <c r="BF85" s="24">
        <f t="shared" si="113"/>
        <v>0</v>
      </c>
      <c r="BG85" s="24"/>
      <c r="BH85" s="24">
        <f t="shared" si="114"/>
        <v>0</v>
      </c>
      <c r="BI85" s="24"/>
      <c r="BJ85" s="24">
        <f t="shared" si="115"/>
        <v>0</v>
      </c>
      <c r="BK85" s="24"/>
      <c r="BL85" s="24">
        <f t="shared" si="116"/>
        <v>0</v>
      </c>
      <c r="BM85" s="24"/>
      <c r="BN85" s="24">
        <f t="shared" si="117"/>
        <v>0</v>
      </c>
      <c r="BO85" s="24"/>
      <c r="BP85" s="24">
        <f t="shared" si="118"/>
        <v>0</v>
      </c>
      <c r="BQ85" s="24"/>
      <c r="BR85" s="24">
        <f t="shared" si="119"/>
        <v>0</v>
      </c>
      <c r="BS85" s="24"/>
      <c r="BT85" s="24">
        <f t="shared" si="120"/>
        <v>0</v>
      </c>
      <c r="BU85" s="24"/>
      <c r="BV85" s="24">
        <f t="shared" si="121"/>
        <v>0</v>
      </c>
      <c r="BW85" s="24"/>
      <c r="BX85" s="24">
        <f t="shared" si="122"/>
        <v>0</v>
      </c>
      <c r="BY85" s="24"/>
      <c r="BZ85" s="24"/>
      <c r="CA85" s="24"/>
      <c r="CB85" s="24"/>
      <c r="CC85" s="24"/>
      <c r="CD85" s="24"/>
      <c r="CE85" s="39">
        <f t="shared" si="84"/>
        <v>0</v>
      </c>
      <c r="CF85" s="39">
        <f t="shared" si="85"/>
        <v>0</v>
      </c>
      <c r="CG85" s="6"/>
      <c r="CH85" s="6"/>
      <c r="CI85" s="6"/>
      <c r="CJ85" s="6"/>
      <c r="CK85" s="6"/>
      <c r="CL85" s="6"/>
    </row>
    <row r="86" spans="1:90" x14ac:dyDescent="0.45">
      <c r="A86" s="22">
        <v>11</v>
      </c>
      <c r="B86" s="23"/>
      <c r="C86" s="24"/>
      <c r="D86" s="24">
        <f t="shared" si="86"/>
        <v>0</v>
      </c>
      <c r="E86" s="24"/>
      <c r="F86" s="24">
        <f t="shared" si="87"/>
        <v>0</v>
      </c>
      <c r="G86" s="24"/>
      <c r="H86" s="24">
        <f t="shared" si="88"/>
        <v>0</v>
      </c>
      <c r="I86" s="24"/>
      <c r="J86" s="24">
        <f t="shared" si="89"/>
        <v>0</v>
      </c>
      <c r="K86" s="24"/>
      <c r="L86" s="24">
        <f t="shared" si="90"/>
        <v>0</v>
      </c>
      <c r="M86" s="24"/>
      <c r="N86" s="24">
        <f t="shared" si="91"/>
        <v>0</v>
      </c>
      <c r="O86" s="24"/>
      <c r="P86" s="24">
        <f t="shared" si="92"/>
        <v>0</v>
      </c>
      <c r="Q86" s="24"/>
      <c r="R86" s="24">
        <f t="shared" si="93"/>
        <v>0</v>
      </c>
      <c r="S86" s="24"/>
      <c r="T86" s="24">
        <f t="shared" si="94"/>
        <v>0</v>
      </c>
      <c r="U86" s="24"/>
      <c r="V86" s="24">
        <f t="shared" si="95"/>
        <v>0</v>
      </c>
      <c r="W86" s="24"/>
      <c r="X86" s="24">
        <f t="shared" si="96"/>
        <v>0</v>
      </c>
      <c r="Y86" s="5"/>
      <c r="Z86" s="24">
        <f t="shared" si="97"/>
        <v>0</v>
      </c>
      <c r="AA86" s="24"/>
      <c r="AB86" s="24">
        <f t="shared" si="98"/>
        <v>0</v>
      </c>
      <c r="AC86" s="24"/>
      <c r="AD86" s="24">
        <f t="shared" si="99"/>
        <v>0</v>
      </c>
      <c r="AE86" s="24"/>
      <c r="AF86" s="24">
        <f t="shared" si="100"/>
        <v>0</v>
      </c>
      <c r="AG86" s="24"/>
      <c r="AH86" s="24">
        <f t="shared" si="101"/>
        <v>0</v>
      </c>
      <c r="AI86" s="24"/>
      <c r="AJ86" s="24">
        <f t="shared" si="102"/>
        <v>0</v>
      </c>
      <c r="AK86" s="24"/>
      <c r="AL86" s="24">
        <f t="shared" si="103"/>
        <v>0</v>
      </c>
      <c r="AM86" s="24"/>
      <c r="AN86" s="24">
        <f t="shared" si="104"/>
        <v>0</v>
      </c>
      <c r="AO86" s="24"/>
      <c r="AP86" s="24">
        <f t="shared" si="105"/>
        <v>0</v>
      </c>
      <c r="AQ86" s="24"/>
      <c r="AR86" s="24">
        <f t="shared" si="106"/>
        <v>0</v>
      </c>
      <c r="AS86" s="24"/>
      <c r="AT86" s="24">
        <f t="shared" si="107"/>
        <v>0</v>
      </c>
      <c r="AU86" s="24"/>
      <c r="AV86" s="24">
        <f t="shared" si="108"/>
        <v>0</v>
      </c>
      <c r="AW86" s="24"/>
      <c r="AX86" s="24">
        <f t="shared" si="109"/>
        <v>0</v>
      </c>
      <c r="AY86" s="24"/>
      <c r="AZ86" s="24">
        <f t="shared" si="110"/>
        <v>0</v>
      </c>
      <c r="BA86" s="24"/>
      <c r="BB86" s="24">
        <f t="shared" si="111"/>
        <v>0</v>
      </c>
      <c r="BC86" s="24"/>
      <c r="BD86" s="24">
        <f t="shared" si="112"/>
        <v>0</v>
      </c>
      <c r="BE86" s="24"/>
      <c r="BF86" s="24">
        <f t="shared" si="113"/>
        <v>0</v>
      </c>
      <c r="BG86" s="24"/>
      <c r="BH86" s="24">
        <f t="shared" si="114"/>
        <v>0</v>
      </c>
      <c r="BI86" s="24"/>
      <c r="BJ86" s="24">
        <f t="shared" si="115"/>
        <v>0</v>
      </c>
      <c r="BK86" s="24"/>
      <c r="BL86" s="24">
        <f t="shared" si="116"/>
        <v>0</v>
      </c>
      <c r="BM86" s="24"/>
      <c r="BN86" s="24">
        <f t="shared" si="117"/>
        <v>0</v>
      </c>
      <c r="BO86" s="24"/>
      <c r="BP86" s="24">
        <f t="shared" si="118"/>
        <v>0</v>
      </c>
      <c r="BQ86" s="24"/>
      <c r="BR86" s="24">
        <f t="shared" si="119"/>
        <v>0</v>
      </c>
      <c r="BS86" s="24"/>
      <c r="BT86" s="24">
        <f t="shared" si="120"/>
        <v>0</v>
      </c>
      <c r="BU86" s="24"/>
      <c r="BV86" s="24">
        <f t="shared" si="121"/>
        <v>0</v>
      </c>
      <c r="BW86" s="24"/>
      <c r="BX86" s="24">
        <f t="shared" si="122"/>
        <v>0</v>
      </c>
      <c r="BY86" s="24"/>
      <c r="BZ86" s="24"/>
      <c r="CA86" s="24"/>
      <c r="CB86" s="24"/>
      <c r="CC86" s="24"/>
      <c r="CD86" s="24"/>
      <c r="CE86" s="39">
        <f t="shared" si="84"/>
        <v>0</v>
      </c>
      <c r="CF86" s="39">
        <f t="shared" si="85"/>
        <v>0</v>
      </c>
      <c r="CG86" s="6"/>
      <c r="CH86" s="6"/>
      <c r="CI86" s="6"/>
      <c r="CJ86" s="6"/>
      <c r="CK86" s="6"/>
      <c r="CL86" s="6"/>
    </row>
    <row r="87" spans="1:90" x14ac:dyDescent="0.45">
      <c r="A87" s="22">
        <v>12</v>
      </c>
      <c r="B87" s="23"/>
      <c r="C87" s="24"/>
      <c r="D87" s="24">
        <f t="shared" si="86"/>
        <v>0</v>
      </c>
      <c r="E87" s="24"/>
      <c r="F87" s="24">
        <f t="shared" si="87"/>
        <v>0</v>
      </c>
      <c r="G87" s="24"/>
      <c r="H87" s="24">
        <f t="shared" si="88"/>
        <v>0</v>
      </c>
      <c r="I87" s="24"/>
      <c r="J87" s="24">
        <f t="shared" si="89"/>
        <v>0</v>
      </c>
      <c r="K87" s="24"/>
      <c r="L87" s="24">
        <f t="shared" si="90"/>
        <v>0</v>
      </c>
      <c r="M87" s="24"/>
      <c r="N87" s="24">
        <f t="shared" si="91"/>
        <v>0</v>
      </c>
      <c r="O87" s="24"/>
      <c r="P87" s="24">
        <f t="shared" si="92"/>
        <v>0</v>
      </c>
      <c r="Q87" s="24"/>
      <c r="R87" s="24">
        <f t="shared" si="93"/>
        <v>0</v>
      </c>
      <c r="S87" s="24"/>
      <c r="T87" s="24">
        <f t="shared" si="94"/>
        <v>0</v>
      </c>
      <c r="U87" s="24"/>
      <c r="V87" s="24">
        <f t="shared" si="95"/>
        <v>0</v>
      </c>
      <c r="W87" s="24"/>
      <c r="X87" s="24">
        <f t="shared" si="96"/>
        <v>0</v>
      </c>
      <c r="Y87" s="5"/>
      <c r="Z87" s="24">
        <f t="shared" si="97"/>
        <v>0</v>
      </c>
      <c r="AA87" s="24"/>
      <c r="AB87" s="24">
        <f t="shared" si="98"/>
        <v>0</v>
      </c>
      <c r="AC87" s="24"/>
      <c r="AD87" s="24">
        <f t="shared" si="99"/>
        <v>0</v>
      </c>
      <c r="AE87" s="24"/>
      <c r="AF87" s="24">
        <f t="shared" si="100"/>
        <v>0</v>
      </c>
      <c r="AG87" s="24"/>
      <c r="AH87" s="24">
        <f t="shared" si="101"/>
        <v>0</v>
      </c>
      <c r="AI87" s="24"/>
      <c r="AJ87" s="24">
        <f t="shared" si="102"/>
        <v>0</v>
      </c>
      <c r="AK87" s="24"/>
      <c r="AL87" s="24">
        <f t="shared" si="103"/>
        <v>0</v>
      </c>
      <c r="AM87" s="24"/>
      <c r="AN87" s="24">
        <f t="shared" si="104"/>
        <v>0</v>
      </c>
      <c r="AO87" s="24"/>
      <c r="AP87" s="24">
        <f t="shared" si="105"/>
        <v>0</v>
      </c>
      <c r="AQ87" s="24"/>
      <c r="AR87" s="24">
        <f t="shared" si="106"/>
        <v>0</v>
      </c>
      <c r="AS87" s="24"/>
      <c r="AT87" s="24">
        <f t="shared" si="107"/>
        <v>0</v>
      </c>
      <c r="AU87" s="24"/>
      <c r="AV87" s="24">
        <f t="shared" si="108"/>
        <v>0</v>
      </c>
      <c r="AW87" s="24"/>
      <c r="AX87" s="24">
        <f t="shared" si="109"/>
        <v>0</v>
      </c>
      <c r="AY87" s="24"/>
      <c r="AZ87" s="24">
        <f t="shared" si="110"/>
        <v>0</v>
      </c>
      <c r="BA87" s="24"/>
      <c r="BB87" s="24">
        <f t="shared" si="111"/>
        <v>0</v>
      </c>
      <c r="BC87" s="24"/>
      <c r="BD87" s="24">
        <f t="shared" si="112"/>
        <v>0</v>
      </c>
      <c r="BE87" s="24"/>
      <c r="BF87" s="24">
        <f t="shared" si="113"/>
        <v>0</v>
      </c>
      <c r="BG87" s="24"/>
      <c r="BH87" s="24">
        <f t="shared" si="114"/>
        <v>0</v>
      </c>
      <c r="BI87" s="24"/>
      <c r="BJ87" s="24">
        <f t="shared" si="115"/>
        <v>0</v>
      </c>
      <c r="BK87" s="24"/>
      <c r="BL87" s="24">
        <f t="shared" si="116"/>
        <v>0</v>
      </c>
      <c r="BM87" s="24"/>
      <c r="BN87" s="24">
        <f t="shared" si="117"/>
        <v>0</v>
      </c>
      <c r="BO87" s="24"/>
      <c r="BP87" s="24">
        <f t="shared" si="118"/>
        <v>0</v>
      </c>
      <c r="BQ87" s="24"/>
      <c r="BR87" s="24">
        <f t="shared" si="119"/>
        <v>0</v>
      </c>
      <c r="BS87" s="24"/>
      <c r="BT87" s="24">
        <f t="shared" si="120"/>
        <v>0</v>
      </c>
      <c r="BU87" s="24"/>
      <c r="BV87" s="24">
        <f t="shared" si="121"/>
        <v>0</v>
      </c>
      <c r="BW87" s="24"/>
      <c r="BX87" s="24">
        <f t="shared" si="122"/>
        <v>0</v>
      </c>
      <c r="BY87" s="24"/>
      <c r="BZ87" s="24"/>
      <c r="CA87" s="24"/>
      <c r="CB87" s="24"/>
      <c r="CC87" s="24"/>
      <c r="CD87" s="24"/>
      <c r="CE87" s="39">
        <f t="shared" si="84"/>
        <v>0</v>
      </c>
      <c r="CF87" s="39">
        <f t="shared" si="85"/>
        <v>0</v>
      </c>
      <c r="CG87" s="6"/>
      <c r="CH87" s="6"/>
      <c r="CI87" s="6"/>
      <c r="CJ87" s="6"/>
      <c r="CK87" s="6"/>
      <c r="CL87" s="6"/>
    </row>
    <row r="88" spans="1:90" x14ac:dyDescent="0.45">
      <c r="A88" s="22">
        <v>13</v>
      </c>
      <c r="B88" s="23"/>
      <c r="C88" s="24"/>
      <c r="D88" s="24">
        <f t="shared" si="86"/>
        <v>0</v>
      </c>
      <c r="E88" s="24"/>
      <c r="F88" s="24">
        <f t="shared" si="87"/>
        <v>0</v>
      </c>
      <c r="G88" s="24"/>
      <c r="H88" s="24">
        <f t="shared" si="88"/>
        <v>0</v>
      </c>
      <c r="I88" s="24"/>
      <c r="J88" s="24">
        <f t="shared" si="89"/>
        <v>0</v>
      </c>
      <c r="K88" s="24"/>
      <c r="L88" s="24">
        <f t="shared" si="90"/>
        <v>0</v>
      </c>
      <c r="M88" s="24"/>
      <c r="N88" s="24">
        <f t="shared" si="91"/>
        <v>0</v>
      </c>
      <c r="O88" s="24"/>
      <c r="P88" s="24">
        <f t="shared" si="92"/>
        <v>0</v>
      </c>
      <c r="Q88" s="24"/>
      <c r="R88" s="24">
        <f t="shared" si="93"/>
        <v>0</v>
      </c>
      <c r="S88" s="24"/>
      <c r="T88" s="24">
        <f t="shared" si="94"/>
        <v>0</v>
      </c>
      <c r="U88" s="24"/>
      <c r="V88" s="24">
        <f t="shared" si="95"/>
        <v>0</v>
      </c>
      <c r="W88" s="24"/>
      <c r="X88" s="24">
        <f t="shared" si="96"/>
        <v>0</v>
      </c>
      <c r="Y88" s="5"/>
      <c r="Z88" s="24">
        <f t="shared" si="97"/>
        <v>0</v>
      </c>
      <c r="AA88" s="24"/>
      <c r="AB88" s="24">
        <f t="shared" si="98"/>
        <v>0</v>
      </c>
      <c r="AC88" s="24"/>
      <c r="AD88" s="24">
        <f t="shared" si="99"/>
        <v>0</v>
      </c>
      <c r="AE88" s="24"/>
      <c r="AF88" s="24">
        <f t="shared" si="100"/>
        <v>0</v>
      </c>
      <c r="AG88" s="24"/>
      <c r="AH88" s="24">
        <f t="shared" si="101"/>
        <v>0</v>
      </c>
      <c r="AI88" s="24"/>
      <c r="AJ88" s="24">
        <f t="shared" si="102"/>
        <v>0</v>
      </c>
      <c r="AK88" s="24"/>
      <c r="AL88" s="24">
        <f t="shared" si="103"/>
        <v>0</v>
      </c>
      <c r="AM88" s="24"/>
      <c r="AN88" s="24">
        <f t="shared" si="104"/>
        <v>0</v>
      </c>
      <c r="AO88" s="24"/>
      <c r="AP88" s="24">
        <f t="shared" si="105"/>
        <v>0</v>
      </c>
      <c r="AQ88" s="24"/>
      <c r="AR88" s="24">
        <f t="shared" si="106"/>
        <v>0</v>
      </c>
      <c r="AS88" s="24"/>
      <c r="AT88" s="24">
        <f t="shared" si="107"/>
        <v>0</v>
      </c>
      <c r="AU88" s="24"/>
      <c r="AV88" s="24">
        <f t="shared" si="108"/>
        <v>0</v>
      </c>
      <c r="AW88" s="24"/>
      <c r="AX88" s="24">
        <f t="shared" si="109"/>
        <v>0</v>
      </c>
      <c r="AY88" s="24"/>
      <c r="AZ88" s="24">
        <f t="shared" si="110"/>
        <v>0</v>
      </c>
      <c r="BA88" s="24"/>
      <c r="BB88" s="24">
        <f t="shared" si="111"/>
        <v>0</v>
      </c>
      <c r="BC88" s="24"/>
      <c r="BD88" s="24">
        <f t="shared" si="112"/>
        <v>0</v>
      </c>
      <c r="BE88" s="24"/>
      <c r="BF88" s="24">
        <f t="shared" si="113"/>
        <v>0</v>
      </c>
      <c r="BG88" s="24"/>
      <c r="BH88" s="24">
        <f t="shared" si="114"/>
        <v>0</v>
      </c>
      <c r="BI88" s="24"/>
      <c r="BJ88" s="24">
        <f t="shared" si="115"/>
        <v>0</v>
      </c>
      <c r="BK88" s="24"/>
      <c r="BL88" s="24">
        <f t="shared" si="116"/>
        <v>0</v>
      </c>
      <c r="BM88" s="24"/>
      <c r="BN88" s="24">
        <f t="shared" si="117"/>
        <v>0</v>
      </c>
      <c r="BO88" s="24"/>
      <c r="BP88" s="24">
        <f t="shared" si="118"/>
        <v>0</v>
      </c>
      <c r="BQ88" s="24"/>
      <c r="BR88" s="24">
        <f t="shared" si="119"/>
        <v>0</v>
      </c>
      <c r="BS88" s="24"/>
      <c r="BT88" s="24">
        <f t="shared" si="120"/>
        <v>0</v>
      </c>
      <c r="BU88" s="24"/>
      <c r="BV88" s="24">
        <f t="shared" si="121"/>
        <v>0</v>
      </c>
      <c r="BW88" s="24"/>
      <c r="BX88" s="24">
        <f t="shared" si="122"/>
        <v>0</v>
      </c>
      <c r="BY88" s="24"/>
      <c r="BZ88" s="24"/>
      <c r="CA88" s="24"/>
      <c r="CB88" s="24"/>
      <c r="CC88" s="24"/>
      <c r="CD88" s="24"/>
      <c r="CE88" s="39">
        <f t="shared" si="84"/>
        <v>0</v>
      </c>
      <c r="CF88" s="39">
        <f t="shared" si="85"/>
        <v>0</v>
      </c>
      <c r="CG88" s="6"/>
      <c r="CH88" s="6"/>
      <c r="CI88" s="6"/>
      <c r="CJ88" s="6"/>
      <c r="CK88" s="6"/>
      <c r="CL88" s="6"/>
    </row>
    <row r="89" spans="1:90" x14ac:dyDescent="0.45">
      <c r="A89" s="22">
        <v>14</v>
      </c>
      <c r="B89" s="23"/>
      <c r="C89" s="24"/>
      <c r="D89" s="24">
        <f t="shared" si="86"/>
        <v>0</v>
      </c>
      <c r="E89" s="24"/>
      <c r="F89" s="24">
        <f t="shared" si="87"/>
        <v>0</v>
      </c>
      <c r="G89" s="24"/>
      <c r="H89" s="24">
        <f t="shared" si="88"/>
        <v>0</v>
      </c>
      <c r="I89" s="24"/>
      <c r="J89" s="24">
        <f t="shared" si="89"/>
        <v>0</v>
      </c>
      <c r="K89" s="24"/>
      <c r="L89" s="24">
        <f t="shared" si="90"/>
        <v>0</v>
      </c>
      <c r="M89" s="24"/>
      <c r="N89" s="24">
        <f t="shared" si="91"/>
        <v>0</v>
      </c>
      <c r="O89" s="24"/>
      <c r="P89" s="24">
        <f t="shared" si="92"/>
        <v>0</v>
      </c>
      <c r="Q89" s="24"/>
      <c r="R89" s="24">
        <f t="shared" si="93"/>
        <v>0</v>
      </c>
      <c r="S89" s="24"/>
      <c r="T89" s="24">
        <f t="shared" si="94"/>
        <v>0</v>
      </c>
      <c r="U89" s="24"/>
      <c r="V89" s="24">
        <f t="shared" si="95"/>
        <v>0</v>
      </c>
      <c r="W89" s="24"/>
      <c r="X89" s="24">
        <f t="shared" si="96"/>
        <v>0</v>
      </c>
      <c r="Y89" s="5"/>
      <c r="Z89" s="24">
        <f t="shared" si="97"/>
        <v>0</v>
      </c>
      <c r="AA89" s="24"/>
      <c r="AB89" s="24">
        <f t="shared" si="98"/>
        <v>0</v>
      </c>
      <c r="AC89" s="24"/>
      <c r="AD89" s="24">
        <f t="shared" si="99"/>
        <v>0</v>
      </c>
      <c r="AE89" s="24"/>
      <c r="AF89" s="24">
        <f t="shared" si="100"/>
        <v>0</v>
      </c>
      <c r="AG89" s="24"/>
      <c r="AH89" s="24">
        <f t="shared" si="101"/>
        <v>0</v>
      </c>
      <c r="AI89" s="24"/>
      <c r="AJ89" s="24">
        <f t="shared" si="102"/>
        <v>0</v>
      </c>
      <c r="AK89" s="24"/>
      <c r="AL89" s="24">
        <f t="shared" si="103"/>
        <v>0</v>
      </c>
      <c r="AM89" s="24"/>
      <c r="AN89" s="24">
        <f t="shared" si="104"/>
        <v>0</v>
      </c>
      <c r="AO89" s="24"/>
      <c r="AP89" s="24">
        <f t="shared" si="105"/>
        <v>0</v>
      </c>
      <c r="AQ89" s="24"/>
      <c r="AR89" s="24">
        <f t="shared" si="106"/>
        <v>0</v>
      </c>
      <c r="AS89" s="24"/>
      <c r="AT89" s="24">
        <f t="shared" si="107"/>
        <v>0</v>
      </c>
      <c r="AU89" s="24"/>
      <c r="AV89" s="24">
        <f t="shared" si="108"/>
        <v>0</v>
      </c>
      <c r="AW89" s="24"/>
      <c r="AX89" s="24">
        <f t="shared" si="109"/>
        <v>0</v>
      </c>
      <c r="AY89" s="24"/>
      <c r="AZ89" s="24">
        <f t="shared" si="110"/>
        <v>0</v>
      </c>
      <c r="BA89" s="24"/>
      <c r="BB89" s="24">
        <f t="shared" si="111"/>
        <v>0</v>
      </c>
      <c r="BC89" s="24"/>
      <c r="BD89" s="24">
        <f t="shared" si="112"/>
        <v>0</v>
      </c>
      <c r="BE89" s="24"/>
      <c r="BF89" s="24">
        <f t="shared" si="113"/>
        <v>0</v>
      </c>
      <c r="BG89" s="24"/>
      <c r="BH89" s="24">
        <f t="shared" si="114"/>
        <v>0</v>
      </c>
      <c r="BI89" s="24"/>
      <c r="BJ89" s="24">
        <f t="shared" si="115"/>
        <v>0</v>
      </c>
      <c r="BK89" s="24"/>
      <c r="BL89" s="24">
        <f t="shared" si="116"/>
        <v>0</v>
      </c>
      <c r="BM89" s="24"/>
      <c r="BN89" s="24">
        <f t="shared" si="117"/>
        <v>0</v>
      </c>
      <c r="BO89" s="24"/>
      <c r="BP89" s="24">
        <f t="shared" si="118"/>
        <v>0</v>
      </c>
      <c r="BQ89" s="24"/>
      <c r="BR89" s="24">
        <f t="shared" si="119"/>
        <v>0</v>
      </c>
      <c r="BS89" s="24"/>
      <c r="BT89" s="24">
        <f t="shared" si="120"/>
        <v>0</v>
      </c>
      <c r="BU89" s="24"/>
      <c r="BV89" s="24">
        <f t="shared" si="121"/>
        <v>0</v>
      </c>
      <c r="BW89" s="24"/>
      <c r="BX89" s="24">
        <f t="shared" si="122"/>
        <v>0</v>
      </c>
      <c r="BY89" s="24"/>
      <c r="BZ89" s="24"/>
      <c r="CA89" s="24"/>
      <c r="CB89" s="24"/>
      <c r="CC89" s="24"/>
      <c r="CD89" s="24"/>
      <c r="CE89" s="39">
        <f t="shared" si="84"/>
        <v>0</v>
      </c>
      <c r="CF89" s="39">
        <f t="shared" si="85"/>
        <v>0</v>
      </c>
      <c r="CG89" s="6"/>
      <c r="CH89" s="6"/>
      <c r="CI89" s="6"/>
      <c r="CJ89" s="6"/>
      <c r="CK89" s="6"/>
      <c r="CL89" s="6"/>
    </row>
    <row r="90" spans="1:90" x14ac:dyDescent="0.45">
      <c r="A90" s="22">
        <v>15</v>
      </c>
      <c r="B90" s="23"/>
      <c r="C90" s="24"/>
      <c r="D90" s="24">
        <f t="shared" si="86"/>
        <v>0</v>
      </c>
      <c r="E90" s="24"/>
      <c r="F90" s="24">
        <f t="shared" si="87"/>
        <v>0</v>
      </c>
      <c r="G90" s="24"/>
      <c r="H90" s="24">
        <f t="shared" si="88"/>
        <v>0</v>
      </c>
      <c r="I90" s="24"/>
      <c r="J90" s="24">
        <f t="shared" si="89"/>
        <v>0</v>
      </c>
      <c r="K90" s="24"/>
      <c r="L90" s="24">
        <f t="shared" si="90"/>
        <v>0</v>
      </c>
      <c r="M90" s="24"/>
      <c r="N90" s="24">
        <f t="shared" si="91"/>
        <v>0</v>
      </c>
      <c r="O90" s="24"/>
      <c r="P90" s="24">
        <f t="shared" si="92"/>
        <v>0</v>
      </c>
      <c r="Q90" s="24"/>
      <c r="R90" s="24">
        <f t="shared" si="93"/>
        <v>0</v>
      </c>
      <c r="S90" s="24"/>
      <c r="T90" s="24">
        <f t="shared" si="94"/>
        <v>0</v>
      </c>
      <c r="U90" s="24"/>
      <c r="V90" s="24">
        <f t="shared" si="95"/>
        <v>0</v>
      </c>
      <c r="W90" s="24"/>
      <c r="X90" s="24">
        <f t="shared" si="96"/>
        <v>0</v>
      </c>
      <c r="Y90" s="5"/>
      <c r="Z90" s="24">
        <f t="shared" si="97"/>
        <v>0</v>
      </c>
      <c r="AA90" s="24"/>
      <c r="AB90" s="24">
        <f t="shared" si="98"/>
        <v>0</v>
      </c>
      <c r="AC90" s="24"/>
      <c r="AD90" s="24">
        <f t="shared" si="99"/>
        <v>0</v>
      </c>
      <c r="AE90" s="24"/>
      <c r="AF90" s="24">
        <f t="shared" si="100"/>
        <v>0</v>
      </c>
      <c r="AG90" s="24"/>
      <c r="AH90" s="24">
        <f t="shared" si="101"/>
        <v>0</v>
      </c>
      <c r="AI90" s="24"/>
      <c r="AJ90" s="24">
        <f t="shared" si="102"/>
        <v>0</v>
      </c>
      <c r="AK90" s="24"/>
      <c r="AL90" s="24">
        <f t="shared" si="103"/>
        <v>0</v>
      </c>
      <c r="AM90" s="24"/>
      <c r="AN90" s="24">
        <f t="shared" si="104"/>
        <v>0</v>
      </c>
      <c r="AO90" s="24"/>
      <c r="AP90" s="24">
        <f t="shared" si="105"/>
        <v>0</v>
      </c>
      <c r="AQ90" s="24"/>
      <c r="AR90" s="24">
        <f t="shared" si="106"/>
        <v>0</v>
      </c>
      <c r="AS90" s="24"/>
      <c r="AT90" s="24">
        <f t="shared" si="107"/>
        <v>0</v>
      </c>
      <c r="AU90" s="24"/>
      <c r="AV90" s="24">
        <f t="shared" si="108"/>
        <v>0</v>
      </c>
      <c r="AW90" s="24"/>
      <c r="AX90" s="24">
        <f t="shared" si="109"/>
        <v>0</v>
      </c>
      <c r="AY90" s="24"/>
      <c r="AZ90" s="24">
        <f t="shared" si="110"/>
        <v>0</v>
      </c>
      <c r="BA90" s="24"/>
      <c r="BB90" s="24">
        <f t="shared" si="111"/>
        <v>0</v>
      </c>
      <c r="BC90" s="24"/>
      <c r="BD90" s="24">
        <f t="shared" si="112"/>
        <v>0</v>
      </c>
      <c r="BE90" s="24"/>
      <c r="BF90" s="24">
        <f t="shared" si="113"/>
        <v>0</v>
      </c>
      <c r="BG90" s="24"/>
      <c r="BH90" s="24">
        <f t="shared" si="114"/>
        <v>0</v>
      </c>
      <c r="BI90" s="24"/>
      <c r="BJ90" s="24">
        <f t="shared" si="115"/>
        <v>0</v>
      </c>
      <c r="BK90" s="24"/>
      <c r="BL90" s="24">
        <f t="shared" si="116"/>
        <v>0</v>
      </c>
      <c r="BM90" s="24"/>
      <c r="BN90" s="24">
        <f t="shared" si="117"/>
        <v>0</v>
      </c>
      <c r="BO90" s="24"/>
      <c r="BP90" s="24">
        <f t="shared" si="118"/>
        <v>0</v>
      </c>
      <c r="BQ90" s="24"/>
      <c r="BR90" s="24">
        <f t="shared" si="119"/>
        <v>0</v>
      </c>
      <c r="BS90" s="24"/>
      <c r="BT90" s="24">
        <f t="shared" si="120"/>
        <v>0</v>
      </c>
      <c r="BU90" s="24"/>
      <c r="BV90" s="24">
        <f t="shared" si="121"/>
        <v>0</v>
      </c>
      <c r="BW90" s="24"/>
      <c r="BX90" s="24">
        <f t="shared" si="122"/>
        <v>0</v>
      </c>
      <c r="BY90" s="24"/>
      <c r="BZ90" s="24"/>
      <c r="CA90" s="24"/>
      <c r="CB90" s="24"/>
      <c r="CC90" s="24"/>
      <c r="CD90" s="24"/>
      <c r="CE90" s="39">
        <f t="shared" si="84"/>
        <v>0</v>
      </c>
      <c r="CF90" s="39">
        <f t="shared" si="85"/>
        <v>0</v>
      </c>
      <c r="CG90" s="6"/>
      <c r="CH90" s="6"/>
      <c r="CI90" s="6"/>
      <c r="CJ90" s="6"/>
      <c r="CK90" s="6"/>
      <c r="CL90" s="6"/>
    </row>
    <row r="91" spans="1:90" x14ac:dyDescent="0.45">
      <c r="A91" s="22">
        <v>16</v>
      </c>
      <c r="B91" s="23"/>
      <c r="C91" s="24"/>
      <c r="D91" s="24">
        <f t="shared" si="86"/>
        <v>0</v>
      </c>
      <c r="E91" s="24"/>
      <c r="F91" s="24">
        <f t="shared" si="87"/>
        <v>0</v>
      </c>
      <c r="G91" s="24"/>
      <c r="H91" s="24">
        <f t="shared" si="88"/>
        <v>0</v>
      </c>
      <c r="I91" s="24"/>
      <c r="J91" s="24">
        <f t="shared" si="89"/>
        <v>0</v>
      </c>
      <c r="K91" s="24"/>
      <c r="L91" s="24">
        <f t="shared" si="90"/>
        <v>0</v>
      </c>
      <c r="M91" s="24"/>
      <c r="N91" s="24">
        <f t="shared" si="91"/>
        <v>0</v>
      </c>
      <c r="O91" s="24"/>
      <c r="P91" s="24">
        <f t="shared" si="92"/>
        <v>0</v>
      </c>
      <c r="Q91" s="24"/>
      <c r="R91" s="24">
        <f t="shared" si="93"/>
        <v>0</v>
      </c>
      <c r="S91" s="24"/>
      <c r="T91" s="24">
        <f t="shared" si="94"/>
        <v>0</v>
      </c>
      <c r="U91" s="24"/>
      <c r="V91" s="24">
        <f t="shared" si="95"/>
        <v>0</v>
      </c>
      <c r="W91" s="24"/>
      <c r="X91" s="24">
        <f t="shared" si="96"/>
        <v>0</v>
      </c>
      <c r="Y91" s="5"/>
      <c r="Z91" s="24">
        <f t="shared" si="97"/>
        <v>0</v>
      </c>
      <c r="AA91" s="24"/>
      <c r="AB91" s="24">
        <f t="shared" si="98"/>
        <v>0</v>
      </c>
      <c r="AC91" s="24"/>
      <c r="AD91" s="24">
        <f t="shared" si="99"/>
        <v>0</v>
      </c>
      <c r="AE91" s="24"/>
      <c r="AF91" s="24">
        <f t="shared" si="100"/>
        <v>0</v>
      </c>
      <c r="AG91" s="24"/>
      <c r="AH91" s="24">
        <f t="shared" si="101"/>
        <v>0</v>
      </c>
      <c r="AI91" s="24"/>
      <c r="AJ91" s="24">
        <f t="shared" si="102"/>
        <v>0</v>
      </c>
      <c r="AK91" s="24"/>
      <c r="AL91" s="24">
        <f t="shared" si="103"/>
        <v>0</v>
      </c>
      <c r="AM91" s="24"/>
      <c r="AN91" s="24">
        <f t="shared" si="104"/>
        <v>0</v>
      </c>
      <c r="AO91" s="24"/>
      <c r="AP91" s="24">
        <f t="shared" si="105"/>
        <v>0</v>
      </c>
      <c r="AQ91" s="24"/>
      <c r="AR91" s="24">
        <f t="shared" si="106"/>
        <v>0</v>
      </c>
      <c r="AS91" s="24"/>
      <c r="AT91" s="24">
        <f t="shared" si="107"/>
        <v>0</v>
      </c>
      <c r="AU91" s="24"/>
      <c r="AV91" s="24">
        <f t="shared" si="108"/>
        <v>0</v>
      </c>
      <c r="AW91" s="24"/>
      <c r="AX91" s="24">
        <f t="shared" si="109"/>
        <v>0</v>
      </c>
      <c r="AY91" s="24"/>
      <c r="AZ91" s="24">
        <f t="shared" si="110"/>
        <v>0</v>
      </c>
      <c r="BA91" s="24"/>
      <c r="BB91" s="24">
        <f t="shared" si="111"/>
        <v>0</v>
      </c>
      <c r="BC91" s="24"/>
      <c r="BD91" s="24">
        <f t="shared" si="112"/>
        <v>0</v>
      </c>
      <c r="BE91" s="24"/>
      <c r="BF91" s="24">
        <f t="shared" si="113"/>
        <v>0</v>
      </c>
      <c r="BG91" s="24"/>
      <c r="BH91" s="24">
        <f t="shared" si="114"/>
        <v>0</v>
      </c>
      <c r="BI91" s="24"/>
      <c r="BJ91" s="24">
        <f t="shared" si="115"/>
        <v>0</v>
      </c>
      <c r="BK91" s="24"/>
      <c r="BL91" s="24">
        <f t="shared" si="116"/>
        <v>0</v>
      </c>
      <c r="BM91" s="24"/>
      <c r="BN91" s="24">
        <f t="shared" si="117"/>
        <v>0</v>
      </c>
      <c r="BO91" s="24"/>
      <c r="BP91" s="24">
        <f t="shared" si="118"/>
        <v>0</v>
      </c>
      <c r="BQ91" s="24"/>
      <c r="BR91" s="24">
        <f t="shared" si="119"/>
        <v>0</v>
      </c>
      <c r="BS91" s="24"/>
      <c r="BT91" s="24">
        <f t="shared" si="120"/>
        <v>0</v>
      </c>
      <c r="BU91" s="24"/>
      <c r="BV91" s="24">
        <f t="shared" si="121"/>
        <v>0</v>
      </c>
      <c r="BW91" s="24"/>
      <c r="BX91" s="24">
        <f t="shared" si="122"/>
        <v>0</v>
      </c>
      <c r="BY91" s="24"/>
      <c r="BZ91" s="24"/>
      <c r="CA91" s="24"/>
      <c r="CB91" s="24"/>
      <c r="CC91" s="24"/>
      <c r="CD91" s="24"/>
      <c r="CE91" s="39">
        <f t="shared" si="84"/>
        <v>0</v>
      </c>
      <c r="CF91" s="39">
        <f t="shared" si="85"/>
        <v>0</v>
      </c>
      <c r="CG91" s="6"/>
      <c r="CH91" s="6"/>
      <c r="CI91" s="6"/>
      <c r="CJ91" s="6"/>
      <c r="CK91" s="6"/>
      <c r="CL91" s="6"/>
    </row>
    <row r="92" spans="1:90" x14ac:dyDescent="0.45">
      <c r="A92" s="22">
        <v>17</v>
      </c>
      <c r="B92" s="23"/>
      <c r="C92" s="24"/>
      <c r="D92" s="24">
        <f t="shared" si="86"/>
        <v>0</v>
      </c>
      <c r="E92" s="24"/>
      <c r="F92" s="24">
        <f t="shared" si="87"/>
        <v>0</v>
      </c>
      <c r="G92" s="24"/>
      <c r="H92" s="24">
        <f t="shared" si="88"/>
        <v>0</v>
      </c>
      <c r="I92" s="24"/>
      <c r="J92" s="24">
        <f t="shared" si="89"/>
        <v>0</v>
      </c>
      <c r="K92" s="24"/>
      <c r="L92" s="24">
        <f t="shared" si="90"/>
        <v>0</v>
      </c>
      <c r="M92" s="24"/>
      <c r="N92" s="24">
        <f t="shared" si="91"/>
        <v>0</v>
      </c>
      <c r="O92" s="24"/>
      <c r="P92" s="24">
        <f t="shared" si="92"/>
        <v>0</v>
      </c>
      <c r="Q92" s="24"/>
      <c r="R92" s="24">
        <f t="shared" si="93"/>
        <v>0</v>
      </c>
      <c r="S92" s="24"/>
      <c r="T92" s="24">
        <f t="shared" si="94"/>
        <v>0</v>
      </c>
      <c r="U92" s="24"/>
      <c r="V92" s="24">
        <f t="shared" si="95"/>
        <v>0</v>
      </c>
      <c r="W92" s="24"/>
      <c r="X92" s="24">
        <f t="shared" si="96"/>
        <v>0</v>
      </c>
      <c r="Y92" s="5"/>
      <c r="Z92" s="24">
        <f t="shared" si="97"/>
        <v>0</v>
      </c>
      <c r="AA92" s="24"/>
      <c r="AB92" s="24">
        <f t="shared" si="98"/>
        <v>0</v>
      </c>
      <c r="AC92" s="24"/>
      <c r="AD92" s="24">
        <f t="shared" si="99"/>
        <v>0</v>
      </c>
      <c r="AE92" s="24"/>
      <c r="AF92" s="24">
        <f t="shared" si="100"/>
        <v>0</v>
      </c>
      <c r="AG92" s="24"/>
      <c r="AH92" s="24">
        <f t="shared" si="101"/>
        <v>0</v>
      </c>
      <c r="AI92" s="24"/>
      <c r="AJ92" s="24">
        <f t="shared" si="102"/>
        <v>0</v>
      </c>
      <c r="AK92" s="24"/>
      <c r="AL92" s="24">
        <f t="shared" si="103"/>
        <v>0</v>
      </c>
      <c r="AM92" s="24"/>
      <c r="AN92" s="24">
        <f t="shared" si="104"/>
        <v>0</v>
      </c>
      <c r="AO92" s="24"/>
      <c r="AP92" s="24">
        <f t="shared" si="105"/>
        <v>0</v>
      </c>
      <c r="AQ92" s="24"/>
      <c r="AR92" s="24">
        <f t="shared" si="106"/>
        <v>0</v>
      </c>
      <c r="AS92" s="24"/>
      <c r="AT92" s="24">
        <f t="shared" si="107"/>
        <v>0</v>
      </c>
      <c r="AU92" s="24"/>
      <c r="AV92" s="24">
        <f t="shared" si="108"/>
        <v>0</v>
      </c>
      <c r="AW92" s="24"/>
      <c r="AX92" s="24">
        <f t="shared" si="109"/>
        <v>0</v>
      </c>
      <c r="AY92" s="24"/>
      <c r="AZ92" s="24">
        <f t="shared" si="110"/>
        <v>0</v>
      </c>
      <c r="BA92" s="24"/>
      <c r="BB92" s="24">
        <f t="shared" si="111"/>
        <v>0</v>
      </c>
      <c r="BC92" s="24"/>
      <c r="BD92" s="24">
        <f t="shared" si="112"/>
        <v>0</v>
      </c>
      <c r="BE92" s="24"/>
      <c r="BF92" s="24">
        <f t="shared" si="113"/>
        <v>0</v>
      </c>
      <c r="BG92" s="24"/>
      <c r="BH92" s="24">
        <f t="shared" si="114"/>
        <v>0</v>
      </c>
      <c r="BI92" s="24"/>
      <c r="BJ92" s="24">
        <f t="shared" si="115"/>
        <v>0</v>
      </c>
      <c r="BK92" s="24"/>
      <c r="BL92" s="24">
        <f t="shared" si="116"/>
        <v>0</v>
      </c>
      <c r="BM92" s="24"/>
      <c r="BN92" s="24">
        <f t="shared" si="117"/>
        <v>0</v>
      </c>
      <c r="BO92" s="24"/>
      <c r="BP92" s="24">
        <f t="shared" si="118"/>
        <v>0</v>
      </c>
      <c r="BQ92" s="24"/>
      <c r="BR92" s="24">
        <f t="shared" si="119"/>
        <v>0</v>
      </c>
      <c r="BS92" s="24"/>
      <c r="BT92" s="24">
        <f t="shared" si="120"/>
        <v>0</v>
      </c>
      <c r="BU92" s="24"/>
      <c r="BV92" s="24">
        <f t="shared" si="121"/>
        <v>0</v>
      </c>
      <c r="BW92" s="24"/>
      <c r="BX92" s="24">
        <f t="shared" si="122"/>
        <v>0</v>
      </c>
      <c r="BY92" s="24"/>
      <c r="BZ92" s="24"/>
      <c r="CA92" s="24"/>
      <c r="CB92" s="24"/>
      <c r="CC92" s="24"/>
      <c r="CD92" s="24"/>
      <c r="CE92" s="39">
        <f t="shared" si="84"/>
        <v>0</v>
      </c>
      <c r="CF92" s="39">
        <f t="shared" si="85"/>
        <v>0</v>
      </c>
      <c r="CG92" s="6"/>
      <c r="CH92" s="6"/>
      <c r="CI92" s="6"/>
      <c r="CJ92" s="6"/>
      <c r="CK92" s="6"/>
      <c r="CL92" s="6"/>
    </row>
    <row r="93" spans="1:90" x14ac:dyDescent="0.45">
      <c r="A93" s="22">
        <v>18</v>
      </c>
      <c r="B93" s="23"/>
      <c r="C93" s="24"/>
      <c r="D93" s="24">
        <f t="shared" si="86"/>
        <v>0</v>
      </c>
      <c r="E93" s="24"/>
      <c r="F93" s="24">
        <f t="shared" si="87"/>
        <v>0</v>
      </c>
      <c r="G93" s="24"/>
      <c r="H93" s="24">
        <f t="shared" si="88"/>
        <v>0</v>
      </c>
      <c r="I93" s="24"/>
      <c r="J93" s="24">
        <f t="shared" si="89"/>
        <v>0</v>
      </c>
      <c r="K93" s="24"/>
      <c r="L93" s="24">
        <f t="shared" si="90"/>
        <v>0</v>
      </c>
      <c r="M93" s="24"/>
      <c r="N93" s="24">
        <f t="shared" si="91"/>
        <v>0</v>
      </c>
      <c r="O93" s="24"/>
      <c r="P93" s="24">
        <f t="shared" si="92"/>
        <v>0</v>
      </c>
      <c r="Q93" s="24"/>
      <c r="R93" s="24">
        <f t="shared" si="93"/>
        <v>0</v>
      </c>
      <c r="S93" s="24"/>
      <c r="T93" s="24">
        <f t="shared" si="94"/>
        <v>0</v>
      </c>
      <c r="U93" s="24"/>
      <c r="V93" s="24">
        <f t="shared" si="95"/>
        <v>0</v>
      </c>
      <c r="W93" s="24"/>
      <c r="X93" s="24">
        <f t="shared" si="96"/>
        <v>0</v>
      </c>
      <c r="Y93" s="24"/>
      <c r="Z93" s="24">
        <f t="shared" si="97"/>
        <v>0</v>
      </c>
      <c r="AA93" s="24"/>
      <c r="AB93" s="24">
        <f t="shared" si="98"/>
        <v>0</v>
      </c>
      <c r="AC93" s="24"/>
      <c r="AD93" s="24">
        <f t="shared" si="99"/>
        <v>0</v>
      </c>
      <c r="AE93" s="24"/>
      <c r="AF93" s="24">
        <f t="shared" si="100"/>
        <v>0</v>
      </c>
      <c r="AG93" s="24"/>
      <c r="AH93" s="24">
        <f t="shared" si="101"/>
        <v>0</v>
      </c>
      <c r="AI93" s="24"/>
      <c r="AJ93" s="24">
        <f t="shared" si="102"/>
        <v>0</v>
      </c>
      <c r="AK93" s="24"/>
      <c r="AL93" s="24">
        <f t="shared" si="103"/>
        <v>0</v>
      </c>
      <c r="AM93" s="24"/>
      <c r="AN93" s="24">
        <f t="shared" si="104"/>
        <v>0</v>
      </c>
      <c r="AO93" s="24"/>
      <c r="AP93" s="24">
        <f t="shared" si="105"/>
        <v>0</v>
      </c>
      <c r="AQ93" s="24"/>
      <c r="AR93" s="24">
        <f t="shared" si="106"/>
        <v>0</v>
      </c>
      <c r="AS93" s="24"/>
      <c r="AT93" s="24">
        <f t="shared" si="107"/>
        <v>0</v>
      </c>
      <c r="AU93" s="24"/>
      <c r="AV93" s="24">
        <f t="shared" si="108"/>
        <v>0</v>
      </c>
      <c r="AW93" s="24"/>
      <c r="AX93" s="24">
        <f t="shared" si="109"/>
        <v>0</v>
      </c>
      <c r="AY93" s="24"/>
      <c r="AZ93" s="24">
        <f t="shared" si="110"/>
        <v>0</v>
      </c>
      <c r="BA93" s="24"/>
      <c r="BB93" s="24">
        <f t="shared" si="111"/>
        <v>0</v>
      </c>
      <c r="BC93" s="24"/>
      <c r="BD93" s="24">
        <f t="shared" si="112"/>
        <v>0</v>
      </c>
      <c r="BE93" s="24"/>
      <c r="BF93" s="24">
        <f t="shared" si="113"/>
        <v>0</v>
      </c>
      <c r="BG93" s="24"/>
      <c r="BH93" s="24">
        <f t="shared" si="114"/>
        <v>0</v>
      </c>
      <c r="BI93" s="24"/>
      <c r="BJ93" s="24">
        <f t="shared" si="115"/>
        <v>0</v>
      </c>
      <c r="BK93" s="24"/>
      <c r="BL93" s="24">
        <f t="shared" si="116"/>
        <v>0</v>
      </c>
      <c r="BM93" s="24"/>
      <c r="BN93" s="24">
        <f t="shared" si="117"/>
        <v>0</v>
      </c>
      <c r="BO93" s="24"/>
      <c r="BP93" s="24">
        <f t="shared" si="118"/>
        <v>0</v>
      </c>
      <c r="BQ93" s="24"/>
      <c r="BR93" s="24">
        <f t="shared" si="119"/>
        <v>0</v>
      </c>
      <c r="BS93" s="24"/>
      <c r="BT93" s="24">
        <f t="shared" si="120"/>
        <v>0</v>
      </c>
      <c r="BU93" s="24"/>
      <c r="BV93" s="24">
        <f t="shared" si="121"/>
        <v>0</v>
      </c>
      <c r="BW93" s="24"/>
      <c r="BX93" s="24">
        <f t="shared" si="122"/>
        <v>0</v>
      </c>
      <c r="BY93" s="24"/>
      <c r="BZ93" s="24"/>
      <c r="CA93" s="24"/>
      <c r="CB93" s="24"/>
      <c r="CC93" s="24"/>
      <c r="CD93" s="24"/>
      <c r="CE93" s="39">
        <f t="shared" si="84"/>
        <v>0</v>
      </c>
      <c r="CF93" s="39">
        <f t="shared" si="85"/>
        <v>0</v>
      </c>
      <c r="CG93" s="6"/>
      <c r="CH93" s="6"/>
      <c r="CI93" s="6"/>
      <c r="CJ93" s="6"/>
      <c r="CK93" s="6"/>
      <c r="CL93" s="6"/>
    </row>
    <row r="94" spans="1:90" x14ac:dyDescent="0.45">
      <c r="A94" s="22">
        <v>19</v>
      </c>
      <c r="B94" s="23"/>
      <c r="C94" s="24"/>
      <c r="D94" s="24">
        <f t="shared" si="86"/>
        <v>0</v>
      </c>
      <c r="E94" s="24"/>
      <c r="F94" s="24">
        <f t="shared" si="87"/>
        <v>0</v>
      </c>
      <c r="G94" s="24"/>
      <c r="H94" s="24">
        <f t="shared" si="88"/>
        <v>0</v>
      </c>
      <c r="I94" s="24"/>
      <c r="J94" s="24">
        <f t="shared" si="89"/>
        <v>0</v>
      </c>
      <c r="K94" s="24"/>
      <c r="L94" s="24">
        <f t="shared" si="90"/>
        <v>0</v>
      </c>
      <c r="M94" s="24"/>
      <c r="N94" s="24">
        <f t="shared" si="91"/>
        <v>0</v>
      </c>
      <c r="O94" s="24"/>
      <c r="P94" s="24">
        <f t="shared" si="92"/>
        <v>0</v>
      </c>
      <c r="Q94" s="24"/>
      <c r="R94" s="24">
        <f t="shared" si="93"/>
        <v>0</v>
      </c>
      <c r="S94" s="24"/>
      <c r="T94" s="24">
        <f t="shared" si="94"/>
        <v>0</v>
      </c>
      <c r="U94" s="24"/>
      <c r="V94" s="24">
        <f t="shared" si="95"/>
        <v>0</v>
      </c>
      <c r="W94" s="24"/>
      <c r="X94" s="24">
        <f t="shared" si="96"/>
        <v>0</v>
      </c>
      <c r="Y94" s="24"/>
      <c r="Z94" s="24">
        <f t="shared" si="97"/>
        <v>0</v>
      </c>
      <c r="AA94" s="24"/>
      <c r="AB94" s="24">
        <f t="shared" si="98"/>
        <v>0</v>
      </c>
      <c r="AC94" s="24"/>
      <c r="AD94" s="24">
        <f t="shared" si="99"/>
        <v>0</v>
      </c>
      <c r="AE94" s="24"/>
      <c r="AF94" s="24">
        <f t="shared" si="100"/>
        <v>0</v>
      </c>
      <c r="AG94" s="24"/>
      <c r="AH94" s="24">
        <f t="shared" si="101"/>
        <v>0</v>
      </c>
      <c r="AI94" s="24"/>
      <c r="AJ94" s="24">
        <f t="shared" si="102"/>
        <v>0</v>
      </c>
      <c r="AK94" s="24"/>
      <c r="AL94" s="24">
        <f t="shared" si="103"/>
        <v>0</v>
      </c>
      <c r="AM94" s="24"/>
      <c r="AN94" s="24">
        <f t="shared" si="104"/>
        <v>0</v>
      </c>
      <c r="AO94" s="24"/>
      <c r="AP94" s="24">
        <f t="shared" si="105"/>
        <v>0</v>
      </c>
      <c r="AQ94" s="24"/>
      <c r="AR94" s="24">
        <f t="shared" si="106"/>
        <v>0</v>
      </c>
      <c r="AS94" s="24"/>
      <c r="AT94" s="24">
        <f t="shared" si="107"/>
        <v>0</v>
      </c>
      <c r="AU94" s="24"/>
      <c r="AV94" s="24">
        <f t="shared" si="108"/>
        <v>0</v>
      </c>
      <c r="AW94" s="24"/>
      <c r="AX94" s="24">
        <f t="shared" si="109"/>
        <v>0</v>
      </c>
      <c r="AY94" s="24"/>
      <c r="AZ94" s="24">
        <f t="shared" si="110"/>
        <v>0</v>
      </c>
      <c r="BA94" s="24"/>
      <c r="BB94" s="24">
        <f t="shared" si="111"/>
        <v>0</v>
      </c>
      <c r="BC94" s="24"/>
      <c r="BD94" s="24">
        <f t="shared" si="112"/>
        <v>0</v>
      </c>
      <c r="BE94" s="24"/>
      <c r="BF94" s="24">
        <f t="shared" si="113"/>
        <v>0</v>
      </c>
      <c r="BG94" s="24"/>
      <c r="BH94" s="24">
        <f t="shared" si="114"/>
        <v>0</v>
      </c>
      <c r="BI94" s="24"/>
      <c r="BJ94" s="24">
        <f t="shared" si="115"/>
        <v>0</v>
      </c>
      <c r="BK94" s="24"/>
      <c r="BL94" s="24">
        <f t="shared" si="116"/>
        <v>0</v>
      </c>
      <c r="BM94" s="24"/>
      <c r="BN94" s="24">
        <f t="shared" si="117"/>
        <v>0</v>
      </c>
      <c r="BO94" s="24"/>
      <c r="BP94" s="24">
        <f t="shared" si="118"/>
        <v>0</v>
      </c>
      <c r="BQ94" s="24"/>
      <c r="BR94" s="24">
        <f t="shared" si="119"/>
        <v>0</v>
      </c>
      <c r="BS94" s="24"/>
      <c r="BT94" s="24">
        <f t="shared" si="120"/>
        <v>0</v>
      </c>
      <c r="BU94" s="24"/>
      <c r="BV94" s="24">
        <f t="shared" si="121"/>
        <v>0</v>
      </c>
      <c r="BW94" s="24"/>
      <c r="BX94" s="24">
        <f t="shared" si="122"/>
        <v>0</v>
      </c>
      <c r="BY94" s="24"/>
      <c r="BZ94" s="24"/>
      <c r="CA94" s="24"/>
      <c r="CB94" s="24"/>
      <c r="CC94" s="24"/>
      <c r="CD94" s="24"/>
      <c r="CE94" s="39">
        <f t="shared" si="84"/>
        <v>0</v>
      </c>
      <c r="CF94" s="39">
        <f t="shared" si="85"/>
        <v>0</v>
      </c>
      <c r="CG94" s="6"/>
      <c r="CH94" s="6"/>
      <c r="CI94" s="6"/>
      <c r="CJ94" s="6"/>
      <c r="CK94" s="6"/>
      <c r="CL94" s="6"/>
    </row>
    <row r="95" spans="1:90" x14ac:dyDescent="0.45">
      <c r="A95" s="22">
        <v>20</v>
      </c>
      <c r="B95" s="23"/>
      <c r="C95" s="24"/>
      <c r="D95" s="24">
        <f t="shared" si="86"/>
        <v>0</v>
      </c>
      <c r="E95" s="24"/>
      <c r="F95" s="24">
        <f t="shared" si="87"/>
        <v>0</v>
      </c>
      <c r="G95" s="24"/>
      <c r="H95" s="24">
        <f t="shared" si="88"/>
        <v>0</v>
      </c>
      <c r="I95" s="24"/>
      <c r="J95" s="24">
        <f t="shared" si="89"/>
        <v>0</v>
      </c>
      <c r="K95" s="24"/>
      <c r="L95" s="24">
        <f t="shared" si="90"/>
        <v>0</v>
      </c>
      <c r="M95" s="24"/>
      <c r="N95" s="24">
        <f t="shared" si="91"/>
        <v>0</v>
      </c>
      <c r="O95" s="24"/>
      <c r="P95" s="24">
        <f t="shared" si="92"/>
        <v>0</v>
      </c>
      <c r="Q95" s="24"/>
      <c r="R95" s="24">
        <f t="shared" si="93"/>
        <v>0</v>
      </c>
      <c r="S95" s="24"/>
      <c r="T95" s="24">
        <f t="shared" si="94"/>
        <v>0</v>
      </c>
      <c r="U95" s="24"/>
      <c r="V95" s="24">
        <f t="shared" si="95"/>
        <v>0</v>
      </c>
      <c r="W95" s="24"/>
      <c r="X95" s="24">
        <f t="shared" si="96"/>
        <v>0</v>
      </c>
      <c r="Y95" s="24"/>
      <c r="Z95" s="24">
        <f t="shared" si="97"/>
        <v>0</v>
      </c>
      <c r="AA95" s="24"/>
      <c r="AB95" s="24">
        <f t="shared" si="98"/>
        <v>0</v>
      </c>
      <c r="AC95" s="24"/>
      <c r="AD95" s="24">
        <f t="shared" si="99"/>
        <v>0</v>
      </c>
      <c r="AE95" s="24"/>
      <c r="AF95" s="24">
        <f t="shared" si="100"/>
        <v>0</v>
      </c>
      <c r="AG95" s="24"/>
      <c r="AH95" s="24">
        <f t="shared" si="101"/>
        <v>0</v>
      </c>
      <c r="AI95" s="24"/>
      <c r="AJ95" s="24">
        <f t="shared" si="102"/>
        <v>0</v>
      </c>
      <c r="AK95" s="24"/>
      <c r="AL95" s="24">
        <f t="shared" si="103"/>
        <v>0</v>
      </c>
      <c r="AM95" s="24"/>
      <c r="AN95" s="24">
        <f t="shared" si="104"/>
        <v>0</v>
      </c>
      <c r="AO95" s="24"/>
      <c r="AP95" s="24">
        <f t="shared" si="105"/>
        <v>0</v>
      </c>
      <c r="AQ95" s="24"/>
      <c r="AR95" s="24">
        <f t="shared" si="106"/>
        <v>0</v>
      </c>
      <c r="AS95" s="24"/>
      <c r="AT95" s="24">
        <f t="shared" si="107"/>
        <v>0</v>
      </c>
      <c r="AU95" s="24"/>
      <c r="AV95" s="24">
        <f t="shared" si="108"/>
        <v>0</v>
      </c>
      <c r="AW95" s="24"/>
      <c r="AX95" s="24">
        <f t="shared" si="109"/>
        <v>0</v>
      </c>
      <c r="AY95" s="24"/>
      <c r="AZ95" s="24">
        <f t="shared" si="110"/>
        <v>0</v>
      </c>
      <c r="BA95" s="24"/>
      <c r="BB95" s="24">
        <f t="shared" si="111"/>
        <v>0</v>
      </c>
      <c r="BC95" s="24"/>
      <c r="BD95" s="24">
        <f t="shared" si="112"/>
        <v>0</v>
      </c>
      <c r="BE95" s="24"/>
      <c r="BF95" s="24">
        <f t="shared" si="113"/>
        <v>0</v>
      </c>
      <c r="BG95" s="24"/>
      <c r="BH95" s="24">
        <f t="shared" si="114"/>
        <v>0</v>
      </c>
      <c r="BI95" s="24"/>
      <c r="BJ95" s="24">
        <f t="shared" si="115"/>
        <v>0</v>
      </c>
      <c r="BK95" s="24"/>
      <c r="BL95" s="24">
        <f t="shared" si="116"/>
        <v>0</v>
      </c>
      <c r="BM95" s="24"/>
      <c r="BN95" s="24">
        <f t="shared" si="117"/>
        <v>0</v>
      </c>
      <c r="BO95" s="24"/>
      <c r="BP95" s="24">
        <f t="shared" si="118"/>
        <v>0</v>
      </c>
      <c r="BQ95" s="24"/>
      <c r="BR95" s="24">
        <f t="shared" si="119"/>
        <v>0</v>
      </c>
      <c r="BS95" s="24"/>
      <c r="BT95" s="24">
        <f t="shared" si="120"/>
        <v>0</v>
      </c>
      <c r="BU95" s="24"/>
      <c r="BV95" s="24">
        <f t="shared" si="121"/>
        <v>0</v>
      </c>
      <c r="BW95" s="24"/>
      <c r="BX95" s="24">
        <f t="shared" si="122"/>
        <v>0</v>
      </c>
      <c r="BY95" s="24"/>
      <c r="BZ95" s="24"/>
      <c r="CA95" s="24"/>
      <c r="CB95" s="24"/>
      <c r="CC95" s="24"/>
      <c r="CD95" s="24"/>
      <c r="CE95" s="39">
        <f t="shared" si="84"/>
        <v>0</v>
      </c>
      <c r="CF95" s="39">
        <f t="shared" si="85"/>
        <v>0</v>
      </c>
      <c r="CG95" s="6"/>
      <c r="CH95" s="6"/>
      <c r="CI95" s="6"/>
      <c r="CJ95" s="6"/>
      <c r="CK95" s="6"/>
      <c r="CL95" s="6"/>
    </row>
    <row r="96" spans="1:90" x14ac:dyDescent="0.45">
      <c r="A96" s="22">
        <v>21</v>
      </c>
      <c r="B96" s="23"/>
      <c r="C96" s="24"/>
      <c r="D96" s="24">
        <f t="shared" si="86"/>
        <v>0</v>
      </c>
      <c r="E96" s="24"/>
      <c r="F96" s="24">
        <f t="shared" si="87"/>
        <v>0</v>
      </c>
      <c r="G96" s="24"/>
      <c r="H96" s="24">
        <f t="shared" si="88"/>
        <v>0</v>
      </c>
      <c r="I96" s="24"/>
      <c r="J96" s="24">
        <f t="shared" si="89"/>
        <v>0</v>
      </c>
      <c r="K96" s="24"/>
      <c r="L96" s="24">
        <f t="shared" si="90"/>
        <v>0</v>
      </c>
      <c r="M96" s="24"/>
      <c r="N96" s="24">
        <f t="shared" si="91"/>
        <v>0</v>
      </c>
      <c r="O96" s="24"/>
      <c r="P96" s="24">
        <f t="shared" si="92"/>
        <v>0</v>
      </c>
      <c r="Q96" s="24"/>
      <c r="R96" s="24">
        <f t="shared" si="93"/>
        <v>0</v>
      </c>
      <c r="S96" s="24"/>
      <c r="T96" s="24">
        <f t="shared" si="94"/>
        <v>0</v>
      </c>
      <c r="U96" s="24"/>
      <c r="V96" s="24">
        <f t="shared" si="95"/>
        <v>0</v>
      </c>
      <c r="W96" s="24"/>
      <c r="X96" s="24">
        <f t="shared" si="96"/>
        <v>0</v>
      </c>
      <c r="Y96" s="24"/>
      <c r="Z96" s="24">
        <f t="shared" si="97"/>
        <v>0</v>
      </c>
      <c r="AA96" s="24"/>
      <c r="AB96" s="24">
        <f t="shared" si="98"/>
        <v>0</v>
      </c>
      <c r="AC96" s="24"/>
      <c r="AD96" s="24">
        <f t="shared" si="99"/>
        <v>0</v>
      </c>
      <c r="AE96" s="24"/>
      <c r="AF96" s="24">
        <f t="shared" si="100"/>
        <v>0</v>
      </c>
      <c r="AG96" s="24"/>
      <c r="AH96" s="24">
        <f t="shared" si="101"/>
        <v>0</v>
      </c>
      <c r="AI96" s="24"/>
      <c r="AJ96" s="24">
        <f t="shared" si="102"/>
        <v>0</v>
      </c>
      <c r="AK96" s="24"/>
      <c r="AL96" s="24">
        <f t="shared" si="103"/>
        <v>0</v>
      </c>
      <c r="AM96" s="24"/>
      <c r="AN96" s="24">
        <f t="shared" si="104"/>
        <v>0</v>
      </c>
      <c r="AO96" s="24"/>
      <c r="AP96" s="24">
        <f t="shared" si="105"/>
        <v>0</v>
      </c>
      <c r="AQ96" s="24"/>
      <c r="AR96" s="24">
        <f t="shared" si="106"/>
        <v>0</v>
      </c>
      <c r="AS96" s="24"/>
      <c r="AT96" s="24">
        <f t="shared" si="107"/>
        <v>0</v>
      </c>
      <c r="AU96" s="24"/>
      <c r="AV96" s="24">
        <f t="shared" si="108"/>
        <v>0</v>
      </c>
      <c r="AW96" s="24"/>
      <c r="AX96" s="24">
        <f t="shared" si="109"/>
        <v>0</v>
      </c>
      <c r="AY96" s="24"/>
      <c r="AZ96" s="24">
        <f t="shared" si="110"/>
        <v>0</v>
      </c>
      <c r="BA96" s="24"/>
      <c r="BB96" s="24">
        <f t="shared" si="111"/>
        <v>0</v>
      </c>
      <c r="BC96" s="24"/>
      <c r="BD96" s="24">
        <f t="shared" si="112"/>
        <v>0</v>
      </c>
      <c r="BE96" s="24"/>
      <c r="BF96" s="24">
        <f t="shared" si="113"/>
        <v>0</v>
      </c>
      <c r="BG96" s="24"/>
      <c r="BH96" s="24">
        <f t="shared" si="114"/>
        <v>0</v>
      </c>
      <c r="BI96" s="24"/>
      <c r="BJ96" s="24">
        <f t="shared" si="115"/>
        <v>0</v>
      </c>
      <c r="BK96" s="24"/>
      <c r="BL96" s="24">
        <f t="shared" si="116"/>
        <v>0</v>
      </c>
      <c r="BM96" s="24"/>
      <c r="BN96" s="24">
        <f t="shared" si="117"/>
        <v>0</v>
      </c>
      <c r="BO96" s="24"/>
      <c r="BP96" s="24">
        <f t="shared" si="118"/>
        <v>0</v>
      </c>
      <c r="BQ96" s="24"/>
      <c r="BR96" s="24">
        <f t="shared" si="119"/>
        <v>0</v>
      </c>
      <c r="BS96" s="24"/>
      <c r="BT96" s="24">
        <f t="shared" si="120"/>
        <v>0</v>
      </c>
      <c r="BU96" s="24"/>
      <c r="BV96" s="24">
        <f t="shared" si="121"/>
        <v>0</v>
      </c>
      <c r="BW96" s="24"/>
      <c r="BX96" s="24">
        <f t="shared" si="122"/>
        <v>0</v>
      </c>
      <c r="BY96" s="24"/>
      <c r="BZ96" s="24"/>
      <c r="CA96" s="24"/>
      <c r="CB96" s="24"/>
      <c r="CC96" s="24"/>
      <c r="CD96" s="24"/>
      <c r="CE96" s="39">
        <f t="shared" si="84"/>
        <v>0</v>
      </c>
      <c r="CF96" s="39">
        <f t="shared" si="85"/>
        <v>0</v>
      </c>
      <c r="CG96" s="6"/>
      <c r="CH96" s="6"/>
      <c r="CI96" s="6"/>
      <c r="CJ96" s="6"/>
      <c r="CK96" s="6"/>
      <c r="CL96" s="6"/>
    </row>
    <row r="97" spans="1:90" x14ac:dyDescent="0.45">
      <c r="A97" s="22">
        <v>22</v>
      </c>
      <c r="B97" s="23"/>
      <c r="C97" s="24"/>
      <c r="D97" s="24">
        <f t="shared" si="86"/>
        <v>0</v>
      </c>
      <c r="E97" s="24"/>
      <c r="F97" s="24">
        <f t="shared" si="87"/>
        <v>0</v>
      </c>
      <c r="G97" s="24"/>
      <c r="H97" s="24">
        <f t="shared" si="88"/>
        <v>0</v>
      </c>
      <c r="I97" s="24"/>
      <c r="J97" s="24">
        <f t="shared" si="89"/>
        <v>0</v>
      </c>
      <c r="K97" s="24"/>
      <c r="L97" s="24">
        <f t="shared" si="90"/>
        <v>0</v>
      </c>
      <c r="M97" s="24"/>
      <c r="N97" s="24">
        <f t="shared" si="91"/>
        <v>0</v>
      </c>
      <c r="O97" s="24"/>
      <c r="P97" s="24">
        <f t="shared" si="92"/>
        <v>0</v>
      </c>
      <c r="Q97" s="24"/>
      <c r="R97" s="24">
        <f t="shared" si="93"/>
        <v>0</v>
      </c>
      <c r="S97" s="24"/>
      <c r="T97" s="24">
        <f t="shared" si="94"/>
        <v>0</v>
      </c>
      <c r="U97" s="24"/>
      <c r="V97" s="24">
        <f t="shared" si="95"/>
        <v>0</v>
      </c>
      <c r="W97" s="24"/>
      <c r="X97" s="24">
        <f t="shared" si="96"/>
        <v>0</v>
      </c>
      <c r="Y97" s="24"/>
      <c r="Z97" s="24">
        <f t="shared" si="97"/>
        <v>0</v>
      </c>
      <c r="AA97" s="24"/>
      <c r="AB97" s="24">
        <f t="shared" si="98"/>
        <v>0</v>
      </c>
      <c r="AC97" s="24"/>
      <c r="AD97" s="24">
        <f t="shared" si="99"/>
        <v>0</v>
      </c>
      <c r="AE97" s="24"/>
      <c r="AF97" s="24">
        <f t="shared" si="100"/>
        <v>0</v>
      </c>
      <c r="AG97" s="24"/>
      <c r="AH97" s="24">
        <f t="shared" si="101"/>
        <v>0</v>
      </c>
      <c r="AI97" s="24"/>
      <c r="AJ97" s="24">
        <f t="shared" si="102"/>
        <v>0</v>
      </c>
      <c r="AK97" s="24"/>
      <c r="AL97" s="24">
        <f t="shared" si="103"/>
        <v>0</v>
      </c>
      <c r="AM97" s="24"/>
      <c r="AN97" s="24">
        <f t="shared" si="104"/>
        <v>0</v>
      </c>
      <c r="AO97" s="24"/>
      <c r="AP97" s="24">
        <f t="shared" si="105"/>
        <v>0</v>
      </c>
      <c r="AQ97" s="24"/>
      <c r="AR97" s="24">
        <f t="shared" si="106"/>
        <v>0</v>
      </c>
      <c r="AS97" s="24"/>
      <c r="AT97" s="24">
        <f t="shared" si="107"/>
        <v>0</v>
      </c>
      <c r="AU97" s="24"/>
      <c r="AV97" s="24">
        <f t="shared" si="108"/>
        <v>0</v>
      </c>
      <c r="AW97" s="24"/>
      <c r="AX97" s="24">
        <f t="shared" si="109"/>
        <v>0</v>
      </c>
      <c r="AY97" s="24"/>
      <c r="AZ97" s="24">
        <f t="shared" si="110"/>
        <v>0</v>
      </c>
      <c r="BA97" s="24"/>
      <c r="BB97" s="24">
        <f t="shared" si="111"/>
        <v>0</v>
      </c>
      <c r="BC97" s="24"/>
      <c r="BD97" s="24">
        <f t="shared" si="112"/>
        <v>0</v>
      </c>
      <c r="BE97" s="24"/>
      <c r="BF97" s="24">
        <f t="shared" si="113"/>
        <v>0</v>
      </c>
      <c r="BG97" s="24"/>
      <c r="BH97" s="24">
        <f t="shared" si="114"/>
        <v>0</v>
      </c>
      <c r="BI97" s="24"/>
      <c r="BJ97" s="24">
        <f t="shared" si="115"/>
        <v>0</v>
      </c>
      <c r="BK97" s="24"/>
      <c r="BL97" s="24">
        <f t="shared" si="116"/>
        <v>0</v>
      </c>
      <c r="BM97" s="24"/>
      <c r="BN97" s="24">
        <f t="shared" si="117"/>
        <v>0</v>
      </c>
      <c r="BO97" s="24"/>
      <c r="BP97" s="24">
        <f t="shared" si="118"/>
        <v>0</v>
      </c>
      <c r="BQ97" s="24"/>
      <c r="BR97" s="24">
        <f t="shared" si="119"/>
        <v>0</v>
      </c>
      <c r="BS97" s="24"/>
      <c r="BT97" s="24">
        <f t="shared" si="120"/>
        <v>0</v>
      </c>
      <c r="BU97" s="24"/>
      <c r="BV97" s="24">
        <f t="shared" si="121"/>
        <v>0</v>
      </c>
      <c r="BW97" s="24"/>
      <c r="BX97" s="24">
        <f t="shared" si="122"/>
        <v>0</v>
      </c>
      <c r="BY97" s="24"/>
      <c r="BZ97" s="24"/>
      <c r="CA97" s="24"/>
      <c r="CB97" s="24"/>
      <c r="CC97" s="24"/>
      <c r="CD97" s="24"/>
      <c r="CE97" s="39">
        <f t="shared" si="84"/>
        <v>0</v>
      </c>
      <c r="CF97" s="39">
        <f t="shared" si="85"/>
        <v>0</v>
      </c>
      <c r="CG97" s="6"/>
      <c r="CH97" s="6"/>
      <c r="CI97" s="6"/>
      <c r="CJ97" s="6"/>
      <c r="CK97" s="6"/>
      <c r="CL97" s="6"/>
    </row>
    <row r="98" spans="1:90" x14ac:dyDescent="0.45">
      <c r="A98" s="22">
        <v>23</v>
      </c>
      <c r="B98" s="23"/>
      <c r="C98" s="24"/>
      <c r="D98" s="24">
        <f t="shared" si="86"/>
        <v>0</v>
      </c>
      <c r="E98" s="24"/>
      <c r="F98" s="24">
        <f t="shared" si="87"/>
        <v>0</v>
      </c>
      <c r="G98" s="24"/>
      <c r="H98" s="24">
        <f t="shared" si="88"/>
        <v>0</v>
      </c>
      <c r="I98" s="24"/>
      <c r="J98" s="24">
        <f t="shared" si="89"/>
        <v>0</v>
      </c>
      <c r="K98" s="24"/>
      <c r="L98" s="24">
        <f t="shared" si="90"/>
        <v>0</v>
      </c>
      <c r="M98" s="24"/>
      <c r="N98" s="24">
        <f t="shared" si="91"/>
        <v>0</v>
      </c>
      <c r="O98" s="24"/>
      <c r="P98" s="24">
        <f t="shared" si="92"/>
        <v>0</v>
      </c>
      <c r="Q98" s="24"/>
      <c r="R98" s="24">
        <f t="shared" si="93"/>
        <v>0</v>
      </c>
      <c r="S98" s="24"/>
      <c r="T98" s="24">
        <f t="shared" si="94"/>
        <v>0</v>
      </c>
      <c r="U98" s="24"/>
      <c r="V98" s="24">
        <f t="shared" si="95"/>
        <v>0</v>
      </c>
      <c r="W98" s="24"/>
      <c r="X98" s="24">
        <f t="shared" si="96"/>
        <v>0</v>
      </c>
      <c r="Y98" s="24"/>
      <c r="Z98" s="24">
        <f t="shared" si="97"/>
        <v>0</v>
      </c>
      <c r="AA98" s="24"/>
      <c r="AB98" s="24">
        <f t="shared" si="98"/>
        <v>0</v>
      </c>
      <c r="AC98" s="24"/>
      <c r="AD98" s="24">
        <f t="shared" si="99"/>
        <v>0</v>
      </c>
      <c r="AE98" s="24"/>
      <c r="AF98" s="24">
        <f t="shared" si="100"/>
        <v>0</v>
      </c>
      <c r="AG98" s="24"/>
      <c r="AH98" s="24">
        <f t="shared" si="101"/>
        <v>0</v>
      </c>
      <c r="AI98" s="24"/>
      <c r="AJ98" s="24">
        <f t="shared" si="102"/>
        <v>0</v>
      </c>
      <c r="AK98" s="24"/>
      <c r="AL98" s="24">
        <f t="shared" si="103"/>
        <v>0</v>
      </c>
      <c r="AM98" s="24"/>
      <c r="AN98" s="24">
        <f t="shared" si="104"/>
        <v>0</v>
      </c>
      <c r="AO98" s="24"/>
      <c r="AP98" s="24">
        <f t="shared" si="105"/>
        <v>0</v>
      </c>
      <c r="AQ98" s="24"/>
      <c r="AR98" s="24">
        <f t="shared" si="106"/>
        <v>0</v>
      </c>
      <c r="AS98" s="24"/>
      <c r="AT98" s="24">
        <f t="shared" si="107"/>
        <v>0</v>
      </c>
      <c r="AU98" s="24"/>
      <c r="AV98" s="24">
        <f t="shared" si="108"/>
        <v>0</v>
      </c>
      <c r="AW98" s="24"/>
      <c r="AX98" s="24">
        <f t="shared" si="109"/>
        <v>0</v>
      </c>
      <c r="AY98" s="24"/>
      <c r="AZ98" s="24">
        <f t="shared" si="110"/>
        <v>0</v>
      </c>
      <c r="BA98" s="24"/>
      <c r="BB98" s="24">
        <f t="shared" si="111"/>
        <v>0</v>
      </c>
      <c r="BC98" s="24"/>
      <c r="BD98" s="24">
        <f t="shared" si="112"/>
        <v>0</v>
      </c>
      <c r="BE98" s="24"/>
      <c r="BF98" s="24">
        <f t="shared" si="113"/>
        <v>0</v>
      </c>
      <c r="BG98" s="24"/>
      <c r="BH98" s="24">
        <f t="shared" si="114"/>
        <v>0</v>
      </c>
      <c r="BI98" s="24"/>
      <c r="BJ98" s="24">
        <f t="shared" si="115"/>
        <v>0</v>
      </c>
      <c r="BK98" s="24"/>
      <c r="BL98" s="24">
        <f t="shared" si="116"/>
        <v>0</v>
      </c>
      <c r="BM98" s="24"/>
      <c r="BN98" s="24">
        <f t="shared" si="117"/>
        <v>0</v>
      </c>
      <c r="BO98" s="24"/>
      <c r="BP98" s="24">
        <f t="shared" si="118"/>
        <v>0</v>
      </c>
      <c r="BQ98" s="24"/>
      <c r="BR98" s="24">
        <f t="shared" si="119"/>
        <v>0</v>
      </c>
      <c r="BS98" s="24"/>
      <c r="BT98" s="24">
        <f t="shared" si="120"/>
        <v>0</v>
      </c>
      <c r="BU98" s="24"/>
      <c r="BV98" s="24">
        <f t="shared" si="121"/>
        <v>0</v>
      </c>
      <c r="BW98" s="24"/>
      <c r="BX98" s="24">
        <f t="shared" si="122"/>
        <v>0</v>
      </c>
      <c r="BY98" s="24"/>
      <c r="BZ98" s="24"/>
      <c r="CA98" s="24"/>
      <c r="CB98" s="24"/>
      <c r="CC98" s="24"/>
      <c r="CD98" s="24"/>
      <c r="CE98" s="39">
        <f t="shared" si="84"/>
        <v>0</v>
      </c>
      <c r="CF98" s="39">
        <f t="shared" si="85"/>
        <v>0</v>
      </c>
      <c r="CG98" s="6"/>
      <c r="CH98" s="6"/>
      <c r="CI98" s="6"/>
      <c r="CJ98" s="6"/>
      <c r="CK98" s="6"/>
      <c r="CL98" s="6"/>
    </row>
    <row r="99" spans="1:90" x14ac:dyDescent="0.45">
      <c r="A99" s="22">
        <v>24</v>
      </c>
      <c r="B99" s="23"/>
      <c r="C99" s="24"/>
      <c r="D99" s="24">
        <f t="shared" si="86"/>
        <v>0</v>
      </c>
      <c r="E99" s="24"/>
      <c r="F99" s="24">
        <f t="shared" si="87"/>
        <v>0</v>
      </c>
      <c r="G99" s="24"/>
      <c r="H99" s="24">
        <f t="shared" si="88"/>
        <v>0</v>
      </c>
      <c r="I99" s="24"/>
      <c r="J99" s="24">
        <f t="shared" si="89"/>
        <v>0</v>
      </c>
      <c r="K99" s="24"/>
      <c r="L99" s="24">
        <f t="shared" si="90"/>
        <v>0</v>
      </c>
      <c r="M99" s="24"/>
      <c r="N99" s="24">
        <f t="shared" si="91"/>
        <v>0</v>
      </c>
      <c r="O99" s="24"/>
      <c r="P99" s="24">
        <f t="shared" si="92"/>
        <v>0</v>
      </c>
      <c r="Q99" s="24"/>
      <c r="R99" s="24">
        <f t="shared" si="93"/>
        <v>0</v>
      </c>
      <c r="S99" s="24"/>
      <c r="T99" s="24">
        <f t="shared" si="94"/>
        <v>0</v>
      </c>
      <c r="U99" s="24"/>
      <c r="V99" s="24">
        <f t="shared" si="95"/>
        <v>0</v>
      </c>
      <c r="W99" s="24"/>
      <c r="X99" s="24">
        <f t="shared" si="96"/>
        <v>0</v>
      </c>
      <c r="Y99" s="24"/>
      <c r="Z99" s="24">
        <f t="shared" si="97"/>
        <v>0</v>
      </c>
      <c r="AA99" s="24"/>
      <c r="AB99" s="24">
        <f t="shared" si="98"/>
        <v>0</v>
      </c>
      <c r="AC99" s="24"/>
      <c r="AD99" s="24">
        <f t="shared" si="99"/>
        <v>0</v>
      </c>
      <c r="AE99" s="24"/>
      <c r="AF99" s="24">
        <f t="shared" si="100"/>
        <v>0</v>
      </c>
      <c r="AG99" s="24"/>
      <c r="AH99" s="24">
        <f t="shared" si="101"/>
        <v>0</v>
      </c>
      <c r="AI99" s="24"/>
      <c r="AJ99" s="24">
        <f t="shared" si="102"/>
        <v>0</v>
      </c>
      <c r="AK99" s="24"/>
      <c r="AL99" s="24">
        <f t="shared" si="103"/>
        <v>0</v>
      </c>
      <c r="AM99" s="24"/>
      <c r="AN99" s="24">
        <f t="shared" si="104"/>
        <v>0</v>
      </c>
      <c r="AO99" s="24"/>
      <c r="AP99" s="24">
        <f t="shared" si="105"/>
        <v>0</v>
      </c>
      <c r="AQ99" s="24"/>
      <c r="AR99" s="24">
        <f t="shared" si="106"/>
        <v>0</v>
      </c>
      <c r="AS99" s="24"/>
      <c r="AT99" s="24">
        <f t="shared" si="107"/>
        <v>0</v>
      </c>
      <c r="AU99" s="24"/>
      <c r="AV99" s="24">
        <f t="shared" si="108"/>
        <v>0</v>
      </c>
      <c r="AW99" s="24"/>
      <c r="AX99" s="24">
        <f t="shared" si="109"/>
        <v>0</v>
      </c>
      <c r="AY99" s="24"/>
      <c r="AZ99" s="24">
        <f t="shared" si="110"/>
        <v>0</v>
      </c>
      <c r="BA99" s="24"/>
      <c r="BB99" s="24">
        <f t="shared" si="111"/>
        <v>0</v>
      </c>
      <c r="BC99" s="24"/>
      <c r="BD99" s="24">
        <f t="shared" si="112"/>
        <v>0</v>
      </c>
      <c r="BE99" s="24"/>
      <c r="BF99" s="24">
        <f t="shared" si="113"/>
        <v>0</v>
      </c>
      <c r="BG99" s="24"/>
      <c r="BH99" s="24">
        <f t="shared" si="114"/>
        <v>0</v>
      </c>
      <c r="BI99" s="24"/>
      <c r="BJ99" s="24">
        <f t="shared" si="115"/>
        <v>0</v>
      </c>
      <c r="BK99" s="24"/>
      <c r="BL99" s="24">
        <f t="shared" si="116"/>
        <v>0</v>
      </c>
      <c r="BM99" s="24"/>
      <c r="BN99" s="24">
        <f t="shared" si="117"/>
        <v>0</v>
      </c>
      <c r="BO99" s="24"/>
      <c r="BP99" s="24">
        <f t="shared" si="118"/>
        <v>0</v>
      </c>
      <c r="BQ99" s="24"/>
      <c r="BR99" s="24">
        <f t="shared" si="119"/>
        <v>0</v>
      </c>
      <c r="BS99" s="24"/>
      <c r="BT99" s="24">
        <f t="shared" si="120"/>
        <v>0</v>
      </c>
      <c r="BU99" s="24"/>
      <c r="BV99" s="24">
        <f t="shared" si="121"/>
        <v>0</v>
      </c>
      <c r="BW99" s="24"/>
      <c r="BX99" s="24">
        <f t="shared" si="122"/>
        <v>0</v>
      </c>
      <c r="BY99" s="24"/>
      <c r="BZ99" s="24"/>
      <c r="CA99" s="24"/>
      <c r="CB99" s="24"/>
      <c r="CC99" s="24"/>
      <c r="CD99" s="24"/>
      <c r="CE99" s="39">
        <f t="shared" si="84"/>
        <v>0</v>
      </c>
      <c r="CF99" s="39">
        <f t="shared" si="85"/>
        <v>0</v>
      </c>
      <c r="CG99" s="6"/>
      <c r="CH99" s="6"/>
      <c r="CI99" s="6"/>
      <c r="CJ99" s="6"/>
      <c r="CK99" s="6"/>
      <c r="CL99" s="6"/>
    </row>
    <row r="100" spans="1:90" x14ac:dyDescent="0.45">
      <c r="A100" s="22">
        <v>25</v>
      </c>
      <c r="B100" s="23"/>
      <c r="C100" s="24"/>
      <c r="D100" s="24">
        <f t="shared" si="86"/>
        <v>0</v>
      </c>
      <c r="E100" s="24"/>
      <c r="F100" s="24">
        <f t="shared" si="87"/>
        <v>0</v>
      </c>
      <c r="G100" s="24"/>
      <c r="H100" s="24">
        <f t="shared" si="88"/>
        <v>0</v>
      </c>
      <c r="I100" s="24"/>
      <c r="J100" s="24">
        <f t="shared" si="89"/>
        <v>0</v>
      </c>
      <c r="K100" s="24"/>
      <c r="L100" s="24">
        <f t="shared" si="90"/>
        <v>0</v>
      </c>
      <c r="M100" s="24"/>
      <c r="N100" s="24">
        <f t="shared" si="91"/>
        <v>0</v>
      </c>
      <c r="O100" s="24"/>
      <c r="P100" s="24">
        <f t="shared" si="92"/>
        <v>0</v>
      </c>
      <c r="Q100" s="24"/>
      <c r="R100" s="24">
        <f t="shared" si="93"/>
        <v>0</v>
      </c>
      <c r="S100" s="24"/>
      <c r="T100" s="24">
        <f t="shared" si="94"/>
        <v>0</v>
      </c>
      <c r="U100" s="24"/>
      <c r="V100" s="24">
        <f t="shared" si="95"/>
        <v>0</v>
      </c>
      <c r="W100" s="24"/>
      <c r="X100" s="24">
        <f t="shared" si="96"/>
        <v>0</v>
      </c>
      <c r="Y100" s="24"/>
      <c r="Z100" s="24">
        <f t="shared" si="97"/>
        <v>0</v>
      </c>
      <c r="AA100" s="24"/>
      <c r="AB100" s="24">
        <f t="shared" si="98"/>
        <v>0</v>
      </c>
      <c r="AC100" s="24"/>
      <c r="AD100" s="24">
        <f t="shared" si="99"/>
        <v>0</v>
      </c>
      <c r="AE100" s="24"/>
      <c r="AF100" s="24">
        <f t="shared" si="100"/>
        <v>0</v>
      </c>
      <c r="AG100" s="24"/>
      <c r="AH100" s="24">
        <f t="shared" si="101"/>
        <v>0</v>
      </c>
      <c r="AI100" s="24"/>
      <c r="AJ100" s="24">
        <f t="shared" si="102"/>
        <v>0</v>
      </c>
      <c r="AK100" s="24"/>
      <c r="AL100" s="24">
        <f t="shared" si="103"/>
        <v>0</v>
      </c>
      <c r="AM100" s="24"/>
      <c r="AN100" s="24">
        <f t="shared" si="104"/>
        <v>0</v>
      </c>
      <c r="AO100" s="24"/>
      <c r="AP100" s="24">
        <f t="shared" si="105"/>
        <v>0</v>
      </c>
      <c r="AQ100" s="24"/>
      <c r="AR100" s="24">
        <f t="shared" si="106"/>
        <v>0</v>
      </c>
      <c r="AS100" s="24"/>
      <c r="AT100" s="24">
        <f t="shared" si="107"/>
        <v>0</v>
      </c>
      <c r="AU100" s="24"/>
      <c r="AV100" s="24">
        <f t="shared" si="108"/>
        <v>0</v>
      </c>
      <c r="AW100" s="24"/>
      <c r="AX100" s="24">
        <f t="shared" si="109"/>
        <v>0</v>
      </c>
      <c r="AY100" s="24"/>
      <c r="AZ100" s="24">
        <f t="shared" si="110"/>
        <v>0</v>
      </c>
      <c r="BA100" s="24"/>
      <c r="BB100" s="24">
        <f t="shared" si="111"/>
        <v>0</v>
      </c>
      <c r="BC100" s="24"/>
      <c r="BD100" s="24">
        <f t="shared" si="112"/>
        <v>0</v>
      </c>
      <c r="BE100" s="24"/>
      <c r="BF100" s="24">
        <f t="shared" si="113"/>
        <v>0</v>
      </c>
      <c r="BG100" s="24"/>
      <c r="BH100" s="24">
        <f t="shared" si="114"/>
        <v>0</v>
      </c>
      <c r="BI100" s="24"/>
      <c r="BJ100" s="24">
        <f t="shared" si="115"/>
        <v>0</v>
      </c>
      <c r="BK100" s="24"/>
      <c r="BL100" s="24">
        <f t="shared" si="116"/>
        <v>0</v>
      </c>
      <c r="BM100" s="24"/>
      <c r="BN100" s="24">
        <f t="shared" si="117"/>
        <v>0</v>
      </c>
      <c r="BO100" s="24"/>
      <c r="BP100" s="24">
        <f t="shared" si="118"/>
        <v>0</v>
      </c>
      <c r="BQ100" s="24"/>
      <c r="BR100" s="24">
        <f t="shared" si="119"/>
        <v>0</v>
      </c>
      <c r="BS100" s="24"/>
      <c r="BT100" s="24">
        <f t="shared" si="120"/>
        <v>0</v>
      </c>
      <c r="BU100" s="24"/>
      <c r="BV100" s="24">
        <f t="shared" si="121"/>
        <v>0</v>
      </c>
      <c r="BW100" s="24"/>
      <c r="BX100" s="24">
        <f t="shared" si="122"/>
        <v>0</v>
      </c>
      <c r="BY100" s="24"/>
      <c r="BZ100" s="24"/>
      <c r="CA100" s="24"/>
      <c r="CB100" s="24"/>
      <c r="CC100" s="24"/>
      <c r="CD100" s="24"/>
      <c r="CE100" s="39">
        <f t="shared" si="84"/>
        <v>0</v>
      </c>
      <c r="CF100" s="39">
        <f t="shared" si="85"/>
        <v>0</v>
      </c>
      <c r="CG100" s="6"/>
      <c r="CH100" s="6"/>
      <c r="CI100" s="6"/>
      <c r="CJ100" s="6"/>
      <c r="CK100" s="6"/>
      <c r="CL100" s="6"/>
    </row>
    <row r="101" spans="1:90" x14ac:dyDescent="0.45">
      <c r="A101" s="22">
        <v>26</v>
      </c>
      <c r="B101" s="23"/>
      <c r="C101" s="24"/>
      <c r="D101" s="24">
        <f t="shared" si="86"/>
        <v>0</v>
      </c>
      <c r="E101" s="24"/>
      <c r="F101" s="24">
        <f t="shared" si="87"/>
        <v>0</v>
      </c>
      <c r="G101" s="24"/>
      <c r="H101" s="24">
        <f t="shared" si="88"/>
        <v>0</v>
      </c>
      <c r="I101" s="24"/>
      <c r="J101" s="24">
        <f t="shared" si="89"/>
        <v>0</v>
      </c>
      <c r="K101" s="24"/>
      <c r="L101" s="24">
        <f t="shared" si="90"/>
        <v>0</v>
      </c>
      <c r="M101" s="24"/>
      <c r="N101" s="24">
        <f t="shared" si="91"/>
        <v>0</v>
      </c>
      <c r="O101" s="24"/>
      <c r="P101" s="24">
        <f t="shared" si="92"/>
        <v>0</v>
      </c>
      <c r="Q101" s="24"/>
      <c r="R101" s="24">
        <f t="shared" si="93"/>
        <v>0</v>
      </c>
      <c r="S101" s="24"/>
      <c r="T101" s="24">
        <f t="shared" si="94"/>
        <v>0</v>
      </c>
      <c r="U101" s="24"/>
      <c r="V101" s="24">
        <f t="shared" si="95"/>
        <v>0</v>
      </c>
      <c r="W101" s="24"/>
      <c r="X101" s="24">
        <f t="shared" si="96"/>
        <v>0</v>
      </c>
      <c r="Y101" s="24"/>
      <c r="Z101" s="24">
        <f t="shared" si="97"/>
        <v>0</v>
      </c>
      <c r="AA101" s="24"/>
      <c r="AB101" s="24">
        <f t="shared" si="98"/>
        <v>0</v>
      </c>
      <c r="AC101" s="24"/>
      <c r="AD101" s="24">
        <f t="shared" si="99"/>
        <v>0</v>
      </c>
      <c r="AE101" s="24"/>
      <c r="AF101" s="24">
        <f t="shared" si="100"/>
        <v>0</v>
      </c>
      <c r="AG101" s="24"/>
      <c r="AH101" s="24">
        <f t="shared" si="101"/>
        <v>0</v>
      </c>
      <c r="AI101" s="24"/>
      <c r="AJ101" s="24">
        <f t="shared" si="102"/>
        <v>0</v>
      </c>
      <c r="AK101" s="24"/>
      <c r="AL101" s="24">
        <f t="shared" si="103"/>
        <v>0</v>
      </c>
      <c r="AM101" s="24"/>
      <c r="AN101" s="24">
        <f t="shared" si="104"/>
        <v>0</v>
      </c>
      <c r="AO101" s="24"/>
      <c r="AP101" s="24">
        <f t="shared" si="105"/>
        <v>0</v>
      </c>
      <c r="AQ101" s="24"/>
      <c r="AR101" s="24">
        <f t="shared" si="106"/>
        <v>0</v>
      </c>
      <c r="AS101" s="24"/>
      <c r="AT101" s="24">
        <f t="shared" si="107"/>
        <v>0</v>
      </c>
      <c r="AU101" s="24"/>
      <c r="AV101" s="24">
        <f t="shared" si="108"/>
        <v>0</v>
      </c>
      <c r="AW101" s="24"/>
      <c r="AX101" s="24">
        <f t="shared" si="109"/>
        <v>0</v>
      </c>
      <c r="AY101" s="24"/>
      <c r="AZ101" s="24">
        <f t="shared" si="110"/>
        <v>0</v>
      </c>
      <c r="BA101" s="24"/>
      <c r="BB101" s="24">
        <f t="shared" si="111"/>
        <v>0</v>
      </c>
      <c r="BC101" s="24"/>
      <c r="BD101" s="24">
        <f t="shared" si="112"/>
        <v>0</v>
      </c>
      <c r="BE101" s="24"/>
      <c r="BF101" s="24">
        <f t="shared" si="113"/>
        <v>0</v>
      </c>
      <c r="BG101" s="24"/>
      <c r="BH101" s="24">
        <f t="shared" si="114"/>
        <v>0</v>
      </c>
      <c r="BI101" s="24"/>
      <c r="BJ101" s="24">
        <f t="shared" si="115"/>
        <v>0</v>
      </c>
      <c r="BK101" s="24"/>
      <c r="BL101" s="24">
        <f t="shared" si="116"/>
        <v>0</v>
      </c>
      <c r="BM101" s="24"/>
      <c r="BN101" s="24">
        <f t="shared" si="117"/>
        <v>0</v>
      </c>
      <c r="BO101" s="24"/>
      <c r="BP101" s="24">
        <f t="shared" si="118"/>
        <v>0</v>
      </c>
      <c r="BQ101" s="24"/>
      <c r="BR101" s="24">
        <f t="shared" si="119"/>
        <v>0</v>
      </c>
      <c r="BS101" s="24"/>
      <c r="BT101" s="24">
        <f t="shared" si="120"/>
        <v>0</v>
      </c>
      <c r="BU101" s="24"/>
      <c r="BV101" s="24">
        <f t="shared" si="121"/>
        <v>0</v>
      </c>
      <c r="BW101" s="24"/>
      <c r="BX101" s="24">
        <f t="shared" si="122"/>
        <v>0</v>
      </c>
      <c r="BY101" s="24"/>
      <c r="BZ101" s="24"/>
      <c r="CA101" s="24"/>
      <c r="CB101" s="24"/>
      <c r="CC101" s="24"/>
      <c r="CD101" s="24"/>
      <c r="CE101" s="39">
        <f t="shared" si="84"/>
        <v>0</v>
      </c>
      <c r="CF101" s="39">
        <f t="shared" si="85"/>
        <v>0</v>
      </c>
      <c r="CG101" s="6"/>
      <c r="CH101" s="6"/>
      <c r="CI101" s="6"/>
      <c r="CJ101" s="6"/>
      <c r="CK101" s="6"/>
      <c r="CL101" s="6"/>
    </row>
    <row r="102" spans="1:90" x14ac:dyDescent="0.45">
      <c r="A102" s="22">
        <v>27</v>
      </c>
      <c r="B102" s="23"/>
      <c r="C102" s="24"/>
      <c r="D102" s="24">
        <f t="shared" si="86"/>
        <v>0</v>
      </c>
      <c r="E102" s="24"/>
      <c r="F102" s="24">
        <f t="shared" si="87"/>
        <v>0</v>
      </c>
      <c r="G102" s="24"/>
      <c r="H102" s="24">
        <f t="shared" si="88"/>
        <v>0</v>
      </c>
      <c r="I102" s="24"/>
      <c r="J102" s="24">
        <f t="shared" si="89"/>
        <v>0</v>
      </c>
      <c r="K102" s="24"/>
      <c r="L102" s="24">
        <f t="shared" si="90"/>
        <v>0</v>
      </c>
      <c r="M102" s="24"/>
      <c r="N102" s="24">
        <f t="shared" si="91"/>
        <v>0</v>
      </c>
      <c r="O102" s="24"/>
      <c r="P102" s="24">
        <f t="shared" si="92"/>
        <v>0</v>
      </c>
      <c r="Q102" s="24"/>
      <c r="R102" s="24">
        <f t="shared" si="93"/>
        <v>0</v>
      </c>
      <c r="S102" s="24"/>
      <c r="T102" s="24">
        <f t="shared" si="94"/>
        <v>0</v>
      </c>
      <c r="U102" s="24"/>
      <c r="V102" s="24">
        <f t="shared" si="95"/>
        <v>0</v>
      </c>
      <c r="W102" s="24"/>
      <c r="X102" s="24">
        <f t="shared" si="96"/>
        <v>0</v>
      </c>
      <c r="Y102" s="24"/>
      <c r="Z102" s="24">
        <f t="shared" si="97"/>
        <v>0</v>
      </c>
      <c r="AA102" s="24"/>
      <c r="AB102" s="24">
        <f t="shared" si="98"/>
        <v>0</v>
      </c>
      <c r="AC102" s="24"/>
      <c r="AD102" s="24">
        <f t="shared" si="99"/>
        <v>0</v>
      </c>
      <c r="AE102" s="24"/>
      <c r="AF102" s="24">
        <f t="shared" si="100"/>
        <v>0</v>
      </c>
      <c r="AG102" s="24"/>
      <c r="AH102" s="24">
        <f t="shared" si="101"/>
        <v>0</v>
      </c>
      <c r="AI102" s="24"/>
      <c r="AJ102" s="24">
        <f t="shared" si="102"/>
        <v>0</v>
      </c>
      <c r="AK102" s="24"/>
      <c r="AL102" s="24">
        <f t="shared" si="103"/>
        <v>0</v>
      </c>
      <c r="AM102" s="24"/>
      <c r="AN102" s="24">
        <f t="shared" si="104"/>
        <v>0</v>
      </c>
      <c r="AO102" s="24"/>
      <c r="AP102" s="24">
        <f t="shared" si="105"/>
        <v>0</v>
      </c>
      <c r="AQ102" s="24"/>
      <c r="AR102" s="24">
        <f t="shared" si="106"/>
        <v>0</v>
      </c>
      <c r="AS102" s="24"/>
      <c r="AT102" s="24">
        <f t="shared" si="107"/>
        <v>0</v>
      </c>
      <c r="AU102" s="24"/>
      <c r="AV102" s="24">
        <f t="shared" si="108"/>
        <v>0</v>
      </c>
      <c r="AW102" s="24"/>
      <c r="AX102" s="24">
        <f t="shared" si="109"/>
        <v>0</v>
      </c>
      <c r="AY102" s="24"/>
      <c r="AZ102" s="24">
        <f t="shared" si="110"/>
        <v>0</v>
      </c>
      <c r="BA102" s="24"/>
      <c r="BB102" s="24">
        <f t="shared" si="111"/>
        <v>0</v>
      </c>
      <c r="BC102" s="24"/>
      <c r="BD102" s="24">
        <f t="shared" si="112"/>
        <v>0</v>
      </c>
      <c r="BE102" s="24"/>
      <c r="BF102" s="24">
        <f t="shared" si="113"/>
        <v>0</v>
      </c>
      <c r="BG102" s="24"/>
      <c r="BH102" s="24">
        <f t="shared" si="114"/>
        <v>0</v>
      </c>
      <c r="BI102" s="24"/>
      <c r="BJ102" s="24">
        <f t="shared" si="115"/>
        <v>0</v>
      </c>
      <c r="BK102" s="24"/>
      <c r="BL102" s="24">
        <f t="shared" si="116"/>
        <v>0</v>
      </c>
      <c r="BM102" s="24"/>
      <c r="BN102" s="24">
        <f t="shared" si="117"/>
        <v>0</v>
      </c>
      <c r="BO102" s="24"/>
      <c r="BP102" s="24">
        <f t="shared" si="118"/>
        <v>0</v>
      </c>
      <c r="BQ102" s="24"/>
      <c r="BR102" s="24">
        <f t="shared" si="119"/>
        <v>0</v>
      </c>
      <c r="BS102" s="24"/>
      <c r="BT102" s="24">
        <f t="shared" si="120"/>
        <v>0</v>
      </c>
      <c r="BU102" s="24"/>
      <c r="BV102" s="24">
        <f t="shared" si="121"/>
        <v>0</v>
      </c>
      <c r="BW102" s="24"/>
      <c r="BX102" s="24">
        <f t="shared" si="122"/>
        <v>0</v>
      </c>
      <c r="BY102" s="24"/>
      <c r="BZ102" s="24"/>
      <c r="CA102" s="24"/>
      <c r="CB102" s="24"/>
      <c r="CC102" s="24"/>
      <c r="CD102" s="24"/>
      <c r="CE102" s="39">
        <f t="shared" si="84"/>
        <v>0</v>
      </c>
      <c r="CF102" s="39">
        <f t="shared" si="85"/>
        <v>0</v>
      </c>
      <c r="CG102" s="6"/>
      <c r="CH102" s="6"/>
      <c r="CI102" s="6"/>
      <c r="CJ102" s="6"/>
      <c r="CK102" s="6"/>
      <c r="CL102" s="6"/>
    </row>
    <row r="103" spans="1:90" x14ac:dyDescent="0.45">
      <c r="A103" s="22">
        <v>28</v>
      </c>
      <c r="B103" s="22"/>
      <c r="C103" s="24"/>
      <c r="D103" s="24">
        <f t="shared" si="86"/>
        <v>0</v>
      </c>
      <c r="E103" s="24"/>
      <c r="F103" s="24">
        <f t="shared" si="87"/>
        <v>0</v>
      </c>
      <c r="G103" s="24"/>
      <c r="H103" s="24">
        <f t="shared" si="88"/>
        <v>0</v>
      </c>
      <c r="I103" s="24"/>
      <c r="J103" s="24">
        <f t="shared" si="89"/>
        <v>0</v>
      </c>
      <c r="K103" s="24"/>
      <c r="L103" s="24">
        <f t="shared" si="90"/>
        <v>0</v>
      </c>
      <c r="M103" s="24"/>
      <c r="N103" s="24">
        <f t="shared" si="91"/>
        <v>0</v>
      </c>
      <c r="O103" s="24"/>
      <c r="P103" s="24">
        <f t="shared" si="92"/>
        <v>0</v>
      </c>
      <c r="Q103" s="24"/>
      <c r="R103" s="24">
        <f t="shared" si="93"/>
        <v>0</v>
      </c>
      <c r="S103" s="24"/>
      <c r="T103" s="24">
        <f t="shared" si="94"/>
        <v>0</v>
      </c>
      <c r="U103" s="24"/>
      <c r="V103" s="24">
        <f t="shared" si="95"/>
        <v>0</v>
      </c>
      <c r="W103" s="24"/>
      <c r="X103" s="24">
        <f t="shared" si="96"/>
        <v>0</v>
      </c>
      <c r="Y103" s="24"/>
      <c r="Z103" s="24">
        <f t="shared" si="97"/>
        <v>0</v>
      </c>
      <c r="AA103" s="24"/>
      <c r="AB103" s="24">
        <f t="shared" si="98"/>
        <v>0</v>
      </c>
      <c r="AC103" s="24"/>
      <c r="AD103" s="24">
        <f t="shared" si="99"/>
        <v>0</v>
      </c>
      <c r="AE103" s="24"/>
      <c r="AF103" s="24">
        <f t="shared" si="100"/>
        <v>0</v>
      </c>
      <c r="AG103" s="24"/>
      <c r="AH103" s="24"/>
      <c r="AI103" s="24"/>
      <c r="AJ103" s="24"/>
      <c r="AK103" s="24"/>
      <c r="AL103" s="24">
        <f t="shared" si="103"/>
        <v>0</v>
      </c>
      <c r="AM103" s="24"/>
      <c r="AN103" s="24">
        <f t="shared" si="104"/>
        <v>0</v>
      </c>
      <c r="AO103" s="24"/>
      <c r="AP103" s="24">
        <f t="shared" si="105"/>
        <v>0</v>
      </c>
      <c r="AQ103" s="24"/>
      <c r="AR103" s="24">
        <f t="shared" si="106"/>
        <v>0</v>
      </c>
      <c r="AS103" s="24"/>
      <c r="AT103" s="24">
        <f t="shared" si="107"/>
        <v>0</v>
      </c>
      <c r="AU103" s="24"/>
      <c r="AV103" s="24">
        <f t="shared" si="108"/>
        <v>0</v>
      </c>
      <c r="AW103" s="24"/>
      <c r="AX103" s="24">
        <f t="shared" si="109"/>
        <v>0</v>
      </c>
      <c r="AY103" s="24"/>
      <c r="AZ103" s="24">
        <f t="shared" si="110"/>
        <v>0</v>
      </c>
      <c r="BA103" s="24"/>
      <c r="BB103" s="24">
        <f t="shared" si="111"/>
        <v>0</v>
      </c>
      <c r="BC103" s="24"/>
      <c r="BD103" s="24">
        <f t="shared" si="112"/>
        <v>0</v>
      </c>
      <c r="BE103" s="24"/>
      <c r="BF103" s="24">
        <f t="shared" si="113"/>
        <v>0</v>
      </c>
      <c r="BG103" s="24"/>
      <c r="BH103" s="24">
        <f t="shared" si="114"/>
        <v>0</v>
      </c>
      <c r="BI103" s="24"/>
      <c r="BJ103" s="24">
        <f t="shared" si="115"/>
        <v>0</v>
      </c>
      <c r="BK103" s="24"/>
      <c r="BL103" s="24">
        <f t="shared" si="116"/>
        <v>0</v>
      </c>
      <c r="BM103" s="24"/>
      <c r="BN103" s="24">
        <f t="shared" si="117"/>
        <v>0</v>
      </c>
      <c r="BO103" s="24"/>
      <c r="BP103" s="24">
        <f t="shared" si="118"/>
        <v>0</v>
      </c>
      <c r="BQ103" s="24"/>
      <c r="BR103" s="24">
        <f t="shared" si="119"/>
        <v>0</v>
      </c>
      <c r="BS103" s="24"/>
      <c r="BT103" s="24">
        <f t="shared" si="120"/>
        <v>0</v>
      </c>
      <c r="BU103" s="24"/>
      <c r="BV103" s="24">
        <f t="shared" si="121"/>
        <v>0</v>
      </c>
      <c r="BW103" s="24"/>
      <c r="BX103" s="24">
        <f t="shared" si="122"/>
        <v>0</v>
      </c>
      <c r="BY103" s="24"/>
      <c r="BZ103" s="24"/>
      <c r="CA103" s="24"/>
      <c r="CB103" s="24"/>
      <c r="CC103" s="24"/>
      <c r="CD103" s="24"/>
      <c r="CE103" s="39">
        <f t="shared" si="84"/>
        <v>0</v>
      </c>
      <c r="CF103" s="39">
        <f t="shared" si="85"/>
        <v>0</v>
      </c>
      <c r="CG103" s="6"/>
      <c r="CH103" s="6"/>
      <c r="CI103" s="6"/>
      <c r="CJ103" s="6"/>
      <c r="CK103" s="6"/>
      <c r="CL103" s="6"/>
    </row>
    <row r="104" spans="1:90" x14ac:dyDescent="0.45">
      <c r="A104" s="25"/>
      <c r="B104" s="26"/>
      <c r="C104" s="27">
        <f t="shared" ref="C104:BN104" si="123">SUM(C76:C103)</f>
        <v>80</v>
      </c>
      <c r="D104" s="27">
        <f t="shared" si="123"/>
        <v>1120</v>
      </c>
      <c r="E104" s="27">
        <f t="shared" si="123"/>
        <v>140</v>
      </c>
      <c r="F104" s="27">
        <f t="shared" si="123"/>
        <v>1960</v>
      </c>
      <c r="G104" s="27">
        <f t="shared" si="123"/>
        <v>290</v>
      </c>
      <c r="H104" s="27">
        <f t="shared" si="123"/>
        <v>6960</v>
      </c>
      <c r="I104" s="27">
        <f t="shared" si="123"/>
        <v>0</v>
      </c>
      <c r="J104" s="27">
        <f t="shared" si="123"/>
        <v>0</v>
      </c>
      <c r="K104" s="27">
        <f t="shared" si="123"/>
        <v>0</v>
      </c>
      <c r="L104" s="27">
        <f t="shared" si="123"/>
        <v>0</v>
      </c>
      <c r="M104" s="27">
        <f t="shared" si="123"/>
        <v>280</v>
      </c>
      <c r="N104" s="27">
        <f t="shared" si="123"/>
        <v>3920</v>
      </c>
      <c r="O104" s="27">
        <f t="shared" si="123"/>
        <v>0</v>
      </c>
      <c r="P104" s="27">
        <f t="shared" si="123"/>
        <v>0</v>
      </c>
      <c r="Q104" s="27">
        <f t="shared" si="123"/>
        <v>5</v>
      </c>
      <c r="R104" s="27">
        <f t="shared" si="123"/>
        <v>120</v>
      </c>
      <c r="S104" s="27">
        <f t="shared" si="123"/>
        <v>0</v>
      </c>
      <c r="T104" s="27">
        <f t="shared" si="123"/>
        <v>0</v>
      </c>
      <c r="U104" s="27">
        <f t="shared" si="123"/>
        <v>0</v>
      </c>
      <c r="V104" s="27">
        <f t="shared" si="123"/>
        <v>0</v>
      </c>
      <c r="W104" s="27">
        <f t="shared" si="123"/>
        <v>135</v>
      </c>
      <c r="X104" s="27">
        <f t="shared" si="123"/>
        <v>1890</v>
      </c>
      <c r="Y104" s="27">
        <f t="shared" si="123"/>
        <v>60</v>
      </c>
      <c r="Z104" s="27">
        <f t="shared" si="123"/>
        <v>840</v>
      </c>
      <c r="AA104" s="27">
        <f t="shared" si="123"/>
        <v>0</v>
      </c>
      <c r="AB104" s="27">
        <f t="shared" si="123"/>
        <v>0</v>
      </c>
      <c r="AC104" s="27">
        <f t="shared" si="123"/>
        <v>0</v>
      </c>
      <c r="AD104" s="27">
        <f t="shared" si="123"/>
        <v>0</v>
      </c>
      <c r="AE104" s="27">
        <f t="shared" si="123"/>
        <v>0</v>
      </c>
      <c r="AF104" s="27">
        <f t="shared" si="123"/>
        <v>0</v>
      </c>
      <c r="AG104" s="27">
        <f t="shared" si="123"/>
        <v>0</v>
      </c>
      <c r="AH104" s="27">
        <f t="shared" si="123"/>
        <v>0</v>
      </c>
      <c r="AI104" s="27">
        <f t="shared" si="123"/>
        <v>0</v>
      </c>
      <c r="AJ104" s="27">
        <f t="shared" si="123"/>
        <v>0</v>
      </c>
      <c r="AK104" s="27">
        <f t="shared" si="123"/>
        <v>0</v>
      </c>
      <c r="AL104" s="27">
        <f t="shared" si="123"/>
        <v>0</v>
      </c>
      <c r="AM104" s="27">
        <f t="shared" si="123"/>
        <v>115</v>
      </c>
      <c r="AN104" s="27">
        <f t="shared" si="123"/>
        <v>1380</v>
      </c>
      <c r="AO104" s="27">
        <f t="shared" si="123"/>
        <v>0</v>
      </c>
      <c r="AP104" s="27">
        <f t="shared" si="123"/>
        <v>0</v>
      </c>
      <c r="AQ104" s="27">
        <f t="shared" si="123"/>
        <v>0</v>
      </c>
      <c r="AR104" s="27">
        <f t="shared" si="123"/>
        <v>0</v>
      </c>
      <c r="AS104" s="27">
        <f t="shared" si="123"/>
        <v>0</v>
      </c>
      <c r="AT104" s="27">
        <f t="shared" si="123"/>
        <v>0</v>
      </c>
      <c r="AU104" s="27">
        <f t="shared" si="123"/>
        <v>0</v>
      </c>
      <c r="AV104" s="27">
        <f t="shared" si="123"/>
        <v>0</v>
      </c>
      <c r="AW104" s="27">
        <f t="shared" si="123"/>
        <v>0</v>
      </c>
      <c r="AX104" s="27">
        <f t="shared" si="123"/>
        <v>0</v>
      </c>
      <c r="AY104" s="27">
        <f t="shared" si="123"/>
        <v>0</v>
      </c>
      <c r="AZ104" s="27">
        <f t="shared" si="123"/>
        <v>0</v>
      </c>
      <c r="BA104" s="27">
        <f t="shared" si="123"/>
        <v>0</v>
      </c>
      <c r="BB104" s="27">
        <f t="shared" si="123"/>
        <v>0</v>
      </c>
      <c r="BC104" s="27">
        <f t="shared" si="123"/>
        <v>0</v>
      </c>
      <c r="BD104" s="27">
        <f t="shared" si="123"/>
        <v>0</v>
      </c>
      <c r="BE104" s="27">
        <f t="shared" si="123"/>
        <v>0</v>
      </c>
      <c r="BF104" s="27">
        <f t="shared" si="123"/>
        <v>0</v>
      </c>
      <c r="BG104" s="27">
        <f t="shared" si="123"/>
        <v>0</v>
      </c>
      <c r="BH104" s="27">
        <f t="shared" si="123"/>
        <v>0</v>
      </c>
      <c r="BI104" s="27">
        <f t="shared" si="123"/>
        <v>0</v>
      </c>
      <c r="BJ104" s="27">
        <f t="shared" si="123"/>
        <v>0</v>
      </c>
      <c r="BK104" s="27">
        <f t="shared" si="123"/>
        <v>0</v>
      </c>
      <c r="BL104" s="27">
        <f t="shared" si="123"/>
        <v>0</v>
      </c>
      <c r="BM104" s="27">
        <f t="shared" si="123"/>
        <v>0</v>
      </c>
      <c r="BN104" s="27">
        <f t="shared" si="123"/>
        <v>0</v>
      </c>
      <c r="BO104" s="27">
        <f t="shared" ref="BO104:CF104" si="124">SUM(BO76:BO103)</f>
        <v>0</v>
      </c>
      <c r="BP104" s="27">
        <f t="shared" si="124"/>
        <v>0</v>
      </c>
      <c r="BQ104" s="27">
        <f t="shared" si="124"/>
        <v>0</v>
      </c>
      <c r="BR104" s="27">
        <f t="shared" si="124"/>
        <v>0</v>
      </c>
      <c r="BS104" s="27">
        <f t="shared" si="124"/>
        <v>0</v>
      </c>
      <c r="BT104" s="27">
        <f t="shared" si="124"/>
        <v>0</v>
      </c>
      <c r="BU104" s="27">
        <f t="shared" si="124"/>
        <v>0</v>
      </c>
      <c r="BV104" s="27">
        <f t="shared" si="124"/>
        <v>0</v>
      </c>
      <c r="BW104" s="27">
        <f t="shared" si="124"/>
        <v>0</v>
      </c>
      <c r="BX104" s="27">
        <f t="shared" si="124"/>
        <v>0</v>
      </c>
      <c r="BY104" s="27">
        <f t="shared" si="124"/>
        <v>0</v>
      </c>
      <c r="BZ104" s="27">
        <f t="shared" si="124"/>
        <v>0</v>
      </c>
      <c r="CA104" s="27">
        <f t="shared" si="124"/>
        <v>0</v>
      </c>
      <c r="CB104" s="27">
        <f t="shared" si="124"/>
        <v>0</v>
      </c>
      <c r="CC104" s="27">
        <f t="shared" si="124"/>
        <v>0</v>
      </c>
      <c r="CD104" s="27">
        <f t="shared" si="124"/>
        <v>0</v>
      </c>
      <c r="CE104" s="42">
        <f t="shared" si="124"/>
        <v>1105</v>
      </c>
      <c r="CF104" s="42">
        <f t="shared" si="124"/>
        <v>18190</v>
      </c>
      <c r="CG104" s="6"/>
      <c r="CH104" s="6"/>
      <c r="CI104" s="6"/>
      <c r="CJ104" s="6"/>
      <c r="CK104" s="6"/>
      <c r="CL104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37:CF37"/>
    <mergeCell ref="A38:A40"/>
    <mergeCell ref="B38:B40"/>
    <mergeCell ref="C38:CF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K39:AL39"/>
    <mergeCell ref="AM39:AN39"/>
    <mergeCell ref="AO39:AP39"/>
    <mergeCell ref="AQ39:AR39"/>
    <mergeCell ref="AS39:AT39"/>
    <mergeCell ref="AA39:AB39"/>
    <mergeCell ref="AC39:AD39"/>
    <mergeCell ref="AE39:AF39"/>
    <mergeCell ref="AG39:AH39"/>
    <mergeCell ref="AI39:AJ39"/>
    <mergeCell ref="BE39:BF39"/>
    <mergeCell ref="BG39:BH39"/>
    <mergeCell ref="BI39:BJ39"/>
    <mergeCell ref="BK39:BL39"/>
    <mergeCell ref="BM39:BN39"/>
    <mergeCell ref="AU39:AV39"/>
    <mergeCell ref="AW39:AX39"/>
    <mergeCell ref="AY39:AZ39"/>
    <mergeCell ref="BA39:BB39"/>
    <mergeCell ref="BC39:BD39"/>
    <mergeCell ref="BY39:BZ39"/>
    <mergeCell ref="CA39:CB39"/>
    <mergeCell ref="CC39:CD39"/>
    <mergeCell ref="CE39:CF39"/>
    <mergeCell ref="BO39:BP39"/>
    <mergeCell ref="BQ39:BR39"/>
    <mergeCell ref="BS39:BT39"/>
    <mergeCell ref="BU39:BV39"/>
    <mergeCell ref="BW39:BX39"/>
    <mergeCell ref="C72:CF72"/>
    <mergeCell ref="A73:A75"/>
    <mergeCell ref="B73:B75"/>
    <mergeCell ref="C73:CF73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K74:AL74"/>
    <mergeCell ref="AM74:AN74"/>
    <mergeCell ref="AO74:AP74"/>
    <mergeCell ref="AQ74:AR74"/>
    <mergeCell ref="AS74:AT74"/>
    <mergeCell ref="AA74:AB74"/>
    <mergeCell ref="AC74:AD74"/>
    <mergeCell ref="AE74:AF74"/>
    <mergeCell ref="AG74:AH74"/>
    <mergeCell ref="AI74:AJ74"/>
    <mergeCell ref="BE74:BF74"/>
    <mergeCell ref="BG74:BH74"/>
    <mergeCell ref="BI74:BJ74"/>
    <mergeCell ref="BK74:BL74"/>
    <mergeCell ref="BM74:BN74"/>
    <mergeCell ref="AU74:AV74"/>
    <mergeCell ref="AW74:AX74"/>
    <mergeCell ref="AY74:AZ74"/>
    <mergeCell ref="BA74:BB74"/>
    <mergeCell ref="BC74:BD74"/>
    <mergeCell ref="BY74:BZ74"/>
    <mergeCell ref="CA74:CB74"/>
    <mergeCell ref="CC74:CD74"/>
    <mergeCell ref="CE74:CF74"/>
    <mergeCell ref="BO74:BP74"/>
    <mergeCell ref="BQ74:BR74"/>
    <mergeCell ref="BS74:BT74"/>
    <mergeCell ref="BU74:BV74"/>
    <mergeCell ref="BW74:BX7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7DF5-72F0-4A95-9B75-CCB06E3852B2}">
  <sheetPr>
    <tabColor rgb="FFB2F3FC"/>
  </sheetPr>
  <dimension ref="A1:CL106"/>
  <sheetViews>
    <sheetView topLeftCell="A73" zoomScaleNormal="100" workbookViewId="0">
      <pane xSplit="2" ySplit="4" topLeftCell="C77" activePane="bottomRight" state="frozen"/>
      <selection activeCell="A73" sqref="A73"/>
      <selection pane="topRight" activeCell="C73" sqref="C73"/>
      <selection pane="bottomLeft" activeCell="A77" sqref="A77"/>
      <selection pane="bottomRight" activeCell="G81" sqref="G81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63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CE34</f>
        <v>4462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CF34</f>
        <v>72248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46025</v>
      </c>
      <c r="C5" s="24"/>
      <c r="D5" s="24">
        <f>C5*14</f>
        <v>0</v>
      </c>
      <c r="E5" s="24">
        <v>75</v>
      </c>
      <c r="F5" s="24">
        <f>E5*14</f>
        <v>1050</v>
      </c>
      <c r="G5" s="24">
        <v>35</v>
      </c>
      <c r="H5" s="24">
        <f>G5*24</f>
        <v>840</v>
      </c>
      <c r="I5" s="24">
        <v>47</v>
      </c>
      <c r="J5" s="24">
        <f>I5*14</f>
        <v>658</v>
      </c>
      <c r="K5" s="24"/>
      <c r="L5" s="24">
        <f>K5*14</f>
        <v>0</v>
      </c>
      <c r="M5" s="24">
        <v>83</v>
      </c>
      <c r="N5" s="24">
        <f>M5*14</f>
        <v>1162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>
        <v>50</v>
      </c>
      <c r="X5" s="24">
        <f>W5*14</f>
        <v>700</v>
      </c>
      <c r="Y5" s="5">
        <v>34</v>
      </c>
      <c r="Z5" s="24">
        <f>Y5*14</f>
        <v>476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324</v>
      </c>
      <c r="CF5" s="39">
        <f>CD5+CB5+BZ5+BX5+BV5+BT5+BR5+BP5+BN5+BL5+BJ5+BH5+BF5+BD5+BB5+AZ5+AX5+AV5+AT5+AR5+AP5+AN5+AL5+AJ5+AH5+AF5+AD5+AB5+Z5+X5+V5+T5+R5+P5+N5+L5+J5+H5+F5+D5</f>
        <v>4886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46027</v>
      </c>
      <c r="C6" s="24">
        <v>10</v>
      </c>
      <c r="D6" s="24">
        <f t="shared" ref="D6:D33" si="0">C6*14</f>
        <v>140</v>
      </c>
      <c r="E6" s="24">
        <v>40</v>
      </c>
      <c r="F6" s="24">
        <f t="shared" ref="F6:F33" si="1">E6*14</f>
        <v>560</v>
      </c>
      <c r="G6" s="24">
        <v>20</v>
      </c>
      <c r="H6" s="24">
        <f t="shared" ref="H6:H33" si="2">G6*24</f>
        <v>480</v>
      </c>
      <c r="I6" s="24"/>
      <c r="J6" s="24">
        <f t="shared" ref="J6:J33" si="3">I6*14</f>
        <v>0</v>
      </c>
      <c r="K6" s="24"/>
      <c r="L6" s="24">
        <f t="shared" ref="L6:L33" si="4">K6*14</f>
        <v>0</v>
      </c>
      <c r="M6" s="24">
        <v>30</v>
      </c>
      <c r="N6" s="24">
        <f t="shared" ref="N6:N33" si="5">M6*14</f>
        <v>420</v>
      </c>
      <c r="O6" s="24"/>
      <c r="P6" s="24">
        <f t="shared" ref="P6:P33" si="6">O6*24</f>
        <v>0</v>
      </c>
      <c r="Q6" s="24"/>
      <c r="R6" s="24">
        <f t="shared" ref="R6:R33" si="7">Q6*24</f>
        <v>0</v>
      </c>
      <c r="S6" s="24"/>
      <c r="T6" s="24">
        <f t="shared" ref="T6:T33" si="8">S6*14</f>
        <v>0</v>
      </c>
      <c r="U6" s="24"/>
      <c r="V6" s="24">
        <f t="shared" ref="V6:V33" si="9">U6*14</f>
        <v>0</v>
      </c>
      <c r="W6" s="24"/>
      <c r="X6" s="24">
        <f t="shared" ref="X6:X33" si="10">W6*14</f>
        <v>0</v>
      </c>
      <c r="Y6" s="5">
        <v>12</v>
      </c>
      <c r="Z6" s="24">
        <f t="shared" ref="Z6:Z33" si="11">Y6*14</f>
        <v>168</v>
      </c>
      <c r="AA6" s="24"/>
      <c r="AB6" s="24">
        <f t="shared" ref="AB6:AB33" si="12">AA6*14</f>
        <v>0</v>
      </c>
      <c r="AC6" s="24"/>
      <c r="AD6" s="24">
        <f t="shared" ref="AD6:AD33" si="13">AC6*12</f>
        <v>0</v>
      </c>
      <c r="AE6" s="24">
        <v>10</v>
      </c>
      <c r="AF6" s="24">
        <f t="shared" ref="AF6:AF33" si="14">AE6*12</f>
        <v>120</v>
      </c>
      <c r="AG6" s="24"/>
      <c r="AH6" s="24">
        <f t="shared" ref="AH6:AH32" si="15">AG6*12</f>
        <v>0</v>
      </c>
      <c r="AI6" s="24"/>
      <c r="AJ6" s="24">
        <f t="shared" ref="AJ6:AJ32" si="16">AI6*24</f>
        <v>0</v>
      </c>
      <c r="AK6" s="24"/>
      <c r="AL6" s="24">
        <f t="shared" ref="AL6:AL33" si="17">AK6*12</f>
        <v>0</v>
      </c>
      <c r="AM6" s="24"/>
      <c r="AN6" s="24">
        <f t="shared" ref="AN6:AN33" si="18">AM6*12</f>
        <v>0</v>
      </c>
      <c r="AO6" s="24"/>
      <c r="AP6" s="24">
        <f t="shared" ref="AP6:AP33" si="19">AO6*12</f>
        <v>0</v>
      </c>
      <c r="AQ6" s="24"/>
      <c r="AR6" s="24">
        <f t="shared" ref="AR6:AR33" si="20">AQ6*12</f>
        <v>0</v>
      </c>
      <c r="AS6" s="24"/>
      <c r="AT6" s="24">
        <f t="shared" ref="AT6:AT33" si="21">AS6*12</f>
        <v>0</v>
      </c>
      <c r="AU6" s="24"/>
      <c r="AV6" s="24">
        <f t="shared" ref="AV6:AV33" si="22">AU6*12</f>
        <v>0</v>
      </c>
      <c r="AW6" s="24"/>
      <c r="AX6" s="24">
        <f t="shared" ref="AX6:AX33" si="23">AW6*24</f>
        <v>0</v>
      </c>
      <c r="AY6" s="24"/>
      <c r="AZ6" s="24">
        <f t="shared" ref="AZ6:AZ33" si="24">AY6*14</f>
        <v>0</v>
      </c>
      <c r="BA6" s="24"/>
      <c r="BB6" s="24">
        <f t="shared" ref="BB6:BB33" si="25">BA6*14</f>
        <v>0</v>
      </c>
      <c r="BC6" s="24"/>
      <c r="BD6" s="24">
        <f t="shared" ref="BD6:BD33" si="26">BC6*24</f>
        <v>0</v>
      </c>
      <c r="BE6" s="24"/>
      <c r="BF6" s="24">
        <f t="shared" ref="BF6:BF33" si="27">BE6*24</f>
        <v>0</v>
      </c>
      <c r="BG6" s="24"/>
      <c r="BH6" s="24">
        <f t="shared" ref="BH6:BH33" si="28">BG6*12</f>
        <v>0</v>
      </c>
      <c r="BI6" s="24"/>
      <c r="BJ6" s="24">
        <f t="shared" ref="BJ6:BJ33" si="29">BI6*24</f>
        <v>0</v>
      </c>
      <c r="BK6" s="24"/>
      <c r="BL6" s="24">
        <f t="shared" ref="BL6:BL33" si="30">BK6*12</f>
        <v>0</v>
      </c>
      <c r="BM6" s="24"/>
      <c r="BN6" s="24">
        <f t="shared" ref="BN6:BN33" si="31">BM6*14</f>
        <v>0</v>
      </c>
      <c r="BO6" s="24"/>
      <c r="BP6" s="24">
        <f t="shared" ref="BP6:BP33" si="32">BO6*12</f>
        <v>0</v>
      </c>
      <c r="BQ6" s="24"/>
      <c r="BR6" s="24">
        <f t="shared" ref="BR6:BR33" si="33">BQ6*24</f>
        <v>0</v>
      </c>
      <c r="BS6" s="24"/>
      <c r="BT6" s="24">
        <f t="shared" ref="BT6:BT33" si="34">BS6*14</f>
        <v>0</v>
      </c>
      <c r="BU6" s="24"/>
      <c r="BV6" s="24">
        <f t="shared" ref="BV6:BV33" si="35">BU6*12</f>
        <v>0</v>
      </c>
      <c r="BW6" s="24"/>
      <c r="BX6" s="24">
        <f t="shared" ref="BX6:BX33" si="36">BW6*12</f>
        <v>0</v>
      </c>
      <c r="BY6" s="24"/>
      <c r="BZ6" s="24"/>
      <c r="CA6" s="24"/>
      <c r="CB6" s="24"/>
      <c r="CC6" s="24"/>
      <c r="CD6" s="24"/>
      <c r="CE6" s="39">
        <f t="shared" ref="CE6:CF33" si="37">CC6+CA6+BY6+BW6+BU6+BS6+BQ6+BO6+BM6+BK6+BI6+BG6+BE6+BC6+BA6+AY6+AW6+AU6+AS6+AQ6+AO6+AM6+AK6+AI6+AG6+AE6+AC6+AA6+Y6+W6+U6+S6+Q6+O6+M6+K6+I6+G6+E6+C6</f>
        <v>122</v>
      </c>
      <c r="CF6" s="39">
        <f t="shared" si="37"/>
        <v>1888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46028</v>
      </c>
      <c r="C7" s="24"/>
      <c r="D7" s="24">
        <f t="shared" si="0"/>
        <v>0</v>
      </c>
      <c r="E7" s="24">
        <v>100</v>
      </c>
      <c r="F7" s="24">
        <f t="shared" si="1"/>
        <v>1400</v>
      </c>
      <c r="G7" s="24">
        <v>20</v>
      </c>
      <c r="H7" s="24">
        <f t="shared" si="2"/>
        <v>480</v>
      </c>
      <c r="I7" s="24"/>
      <c r="J7" s="24">
        <f t="shared" si="3"/>
        <v>0</v>
      </c>
      <c r="K7" s="24"/>
      <c r="L7" s="24">
        <f t="shared" si="4"/>
        <v>0</v>
      </c>
      <c r="M7" s="24">
        <v>100</v>
      </c>
      <c r="N7" s="24">
        <f t="shared" si="5"/>
        <v>1400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220</v>
      </c>
      <c r="CF7" s="39">
        <f t="shared" si="37"/>
        <v>3280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46029</v>
      </c>
      <c r="C8" s="24">
        <v>5</v>
      </c>
      <c r="D8" s="24">
        <f t="shared" si="0"/>
        <v>70</v>
      </c>
      <c r="E8" s="24">
        <v>10</v>
      </c>
      <c r="F8" s="24">
        <f t="shared" si="1"/>
        <v>140</v>
      </c>
      <c r="G8" s="24">
        <v>100</v>
      </c>
      <c r="H8" s="24">
        <f t="shared" si="2"/>
        <v>2400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>
        <v>17</v>
      </c>
      <c r="V8" s="24">
        <f t="shared" si="9"/>
        <v>238</v>
      </c>
      <c r="W8" s="24">
        <v>30</v>
      </c>
      <c r="X8" s="24">
        <f t="shared" si="10"/>
        <v>420</v>
      </c>
      <c r="Y8" s="5">
        <v>15</v>
      </c>
      <c r="Z8" s="24">
        <f t="shared" si="11"/>
        <v>210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177</v>
      </c>
      <c r="CF8" s="39">
        <f t="shared" si="37"/>
        <v>3478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46030</v>
      </c>
      <c r="C9" s="24">
        <v>25</v>
      </c>
      <c r="D9" s="24">
        <f t="shared" si="0"/>
        <v>350</v>
      </c>
      <c r="E9" s="24">
        <v>20</v>
      </c>
      <c r="F9" s="24">
        <f t="shared" si="1"/>
        <v>280</v>
      </c>
      <c r="G9" s="24">
        <v>50</v>
      </c>
      <c r="H9" s="24">
        <f t="shared" si="2"/>
        <v>1200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>
        <v>15</v>
      </c>
      <c r="P9" s="24">
        <f t="shared" si="6"/>
        <v>360</v>
      </c>
      <c r="Q9" s="24"/>
      <c r="R9" s="24">
        <f t="shared" si="7"/>
        <v>0</v>
      </c>
      <c r="S9" s="24"/>
      <c r="T9" s="24">
        <f t="shared" si="8"/>
        <v>0</v>
      </c>
      <c r="U9" s="24">
        <v>30</v>
      </c>
      <c r="V9" s="24">
        <f t="shared" si="9"/>
        <v>420</v>
      </c>
      <c r="W9" s="24">
        <v>25</v>
      </c>
      <c r="X9" s="24">
        <f t="shared" si="10"/>
        <v>350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165</v>
      </c>
      <c r="CF9" s="39">
        <f t="shared" si="37"/>
        <v>2960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>
        <v>46031</v>
      </c>
      <c r="C10" s="24">
        <v>25</v>
      </c>
      <c r="D10" s="24">
        <f t="shared" si="0"/>
        <v>350</v>
      </c>
      <c r="E10" s="24">
        <v>15</v>
      </c>
      <c r="F10" s="24">
        <f t="shared" si="1"/>
        <v>210</v>
      </c>
      <c r="G10" s="24">
        <v>105</v>
      </c>
      <c r="H10" s="24">
        <f t="shared" si="2"/>
        <v>2520</v>
      </c>
      <c r="I10" s="24"/>
      <c r="J10" s="24">
        <f t="shared" si="3"/>
        <v>0</v>
      </c>
      <c r="K10" s="24"/>
      <c r="L10" s="24">
        <f t="shared" si="4"/>
        <v>0</v>
      </c>
      <c r="M10" s="24">
        <v>20</v>
      </c>
      <c r="N10" s="24">
        <f t="shared" si="5"/>
        <v>280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>
        <v>9</v>
      </c>
      <c r="V10" s="24">
        <f t="shared" si="9"/>
        <v>126</v>
      </c>
      <c r="W10" s="24">
        <v>20</v>
      </c>
      <c r="X10" s="24">
        <f t="shared" si="10"/>
        <v>280</v>
      </c>
      <c r="Y10" s="5">
        <v>10</v>
      </c>
      <c r="Z10" s="24">
        <f t="shared" si="11"/>
        <v>140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204</v>
      </c>
      <c r="CF10" s="39">
        <f t="shared" si="37"/>
        <v>3906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>
        <v>46034</v>
      </c>
      <c r="C11" s="24"/>
      <c r="D11" s="24">
        <f t="shared" si="0"/>
        <v>0</v>
      </c>
      <c r="E11" s="24">
        <v>45</v>
      </c>
      <c r="F11" s="24">
        <f t="shared" si="1"/>
        <v>630</v>
      </c>
      <c r="G11" s="24">
        <v>45</v>
      </c>
      <c r="H11" s="24">
        <f t="shared" si="2"/>
        <v>1080</v>
      </c>
      <c r="I11" s="24"/>
      <c r="J11" s="24">
        <f t="shared" si="3"/>
        <v>0</v>
      </c>
      <c r="K11" s="24"/>
      <c r="L11" s="24">
        <f t="shared" si="4"/>
        <v>0</v>
      </c>
      <c r="M11" s="24">
        <v>50</v>
      </c>
      <c r="N11" s="24">
        <f t="shared" si="5"/>
        <v>700</v>
      </c>
      <c r="O11" s="24">
        <v>50</v>
      </c>
      <c r="P11" s="24">
        <f t="shared" si="6"/>
        <v>1200</v>
      </c>
      <c r="Q11" s="24"/>
      <c r="R11" s="24">
        <f t="shared" si="7"/>
        <v>0</v>
      </c>
      <c r="S11" s="24"/>
      <c r="T11" s="24">
        <f t="shared" si="8"/>
        <v>0</v>
      </c>
      <c r="U11" s="24">
        <v>40</v>
      </c>
      <c r="V11" s="24">
        <f t="shared" si="9"/>
        <v>560</v>
      </c>
      <c r="W11" s="24">
        <v>30</v>
      </c>
      <c r="X11" s="24">
        <f t="shared" si="10"/>
        <v>420</v>
      </c>
      <c r="Y11" s="5">
        <v>20</v>
      </c>
      <c r="Z11" s="24">
        <f t="shared" si="11"/>
        <v>280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280</v>
      </c>
      <c r="CF11" s="39">
        <f t="shared" si="37"/>
        <v>4870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>
        <v>46035</v>
      </c>
      <c r="C12" s="24">
        <v>5</v>
      </c>
      <c r="D12" s="24">
        <f t="shared" si="0"/>
        <v>70</v>
      </c>
      <c r="E12" s="24">
        <v>41</v>
      </c>
      <c r="F12" s="24">
        <f t="shared" si="1"/>
        <v>574</v>
      </c>
      <c r="G12" s="24">
        <v>15</v>
      </c>
      <c r="H12" s="24">
        <f t="shared" si="2"/>
        <v>360</v>
      </c>
      <c r="I12" s="24"/>
      <c r="J12" s="24">
        <f t="shared" si="3"/>
        <v>0</v>
      </c>
      <c r="K12" s="24"/>
      <c r="L12" s="24">
        <f t="shared" si="4"/>
        <v>0</v>
      </c>
      <c r="M12" s="24">
        <v>27</v>
      </c>
      <c r="N12" s="24">
        <f t="shared" si="5"/>
        <v>378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>
        <v>15</v>
      </c>
      <c r="Z12" s="24">
        <f t="shared" si="11"/>
        <v>210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103</v>
      </c>
      <c r="CF12" s="39">
        <f t="shared" si="37"/>
        <v>1592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>
        <v>46036</v>
      </c>
      <c r="C13" s="24">
        <v>95</v>
      </c>
      <c r="D13" s="24">
        <f t="shared" si="0"/>
        <v>1330</v>
      </c>
      <c r="E13" s="24">
        <v>50</v>
      </c>
      <c r="F13" s="24">
        <f t="shared" si="1"/>
        <v>700</v>
      </c>
      <c r="G13" s="24">
        <v>65</v>
      </c>
      <c r="H13" s="24">
        <f t="shared" si="2"/>
        <v>1560</v>
      </c>
      <c r="I13" s="24">
        <v>100</v>
      </c>
      <c r="J13" s="24">
        <f t="shared" si="3"/>
        <v>1400</v>
      </c>
      <c r="K13" s="24">
        <v>40</v>
      </c>
      <c r="L13" s="24">
        <f t="shared" si="4"/>
        <v>560</v>
      </c>
      <c r="M13" s="24">
        <v>35</v>
      </c>
      <c r="N13" s="24">
        <f t="shared" si="5"/>
        <v>490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>
        <v>5</v>
      </c>
      <c r="X13" s="24">
        <f t="shared" si="10"/>
        <v>70</v>
      </c>
      <c r="Y13" s="5">
        <v>15</v>
      </c>
      <c r="Z13" s="24">
        <f t="shared" si="11"/>
        <v>210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405</v>
      </c>
      <c r="CF13" s="39">
        <f t="shared" si="37"/>
        <v>6320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>
        <v>46037</v>
      </c>
      <c r="C14" s="24">
        <v>10</v>
      </c>
      <c r="D14" s="24">
        <f t="shared" si="0"/>
        <v>140</v>
      </c>
      <c r="E14" s="24">
        <v>10</v>
      </c>
      <c r="F14" s="24">
        <f t="shared" si="1"/>
        <v>140</v>
      </c>
      <c r="G14" s="24">
        <v>15</v>
      </c>
      <c r="H14" s="24">
        <f t="shared" si="2"/>
        <v>360</v>
      </c>
      <c r="I14" s="24"/>
      <c r="J14" s="24">
        <f t="shared" si="3"/>
        <v>0</v>
      </c>
      <c r="K14" s="24">
        <v>8</v>
      </c>
      <c r="L14" s="24">
        <f t="shared" si="4"/>
        <v>112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>
        <v>5</v>
      </c>
      <c r="Z14" s="24">
        <f t="shared" si="11"/>
        <v>70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48</v>
      </c>
      <c r="CF14" s="39">
        <f t="shared" si="37"/>
        <v>822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>
        <v>46038</v>
      </c>
      <c r="C15" s="24">
        <v>90</v>
      </c>
      <c r="D15" s="24">
        <f t="shared" si="0"/>
        <v>1260</v>
      </c>
      <c r="E15" s="24">
        <v>35</v>
      </c>
      <c r="F15" s="24">
        <f t="shared" si="1"/>
        <v>490</v>
      </c>
      <c r="G15" s="24">
        <v>70</v>
      </c>
      <c r="H15" s="24">
        <f t="shared" si="2"/>
        <v>1680</v>
      </c>
      <c r="I15" s="24">
        <v>40</v>
      </c>
      <c r="J15" s="24">
        <f t="shared" si="3"/>
        <v>560</v>
      </c>
      <c r="K15" s="24"/>
      <c r="L15" s="24">
        <f t="shared" si="4"/>
        <v>0</v>
      </c>
      <c r="M15" s="24">
        <v>45</v>
      </c>
      <c r="N15" s="24">
        <f t="shared" si="5"/>
        <v>630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>
        <v>45</v>
      </c>
      <c r="V15" s="24">
        <f t="shared" si="9"/>
        <v>630</v>
      </c>
      <c r="W15" s="24">
        <v>30</v>
      </c>
      <c r="X15" s="24">
        <f t="shared" si="10"/>
        <v>420</v>
      </c>
      <c r="Y15" s="5">
        <v>38</v>
      </c>
      <c r="Z15" s="24">
        <f t="shared" si="11"/>
        <v>532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393</v>
      </c>
      <c r="CF15" s="39">
        <f t="shared" si="37"/>
        <v>6202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>
        <v>46039</v>
      </c>
      <c r="C16" s="24">
        <v>50</v>
      </c>
      <c r="D16" s="24">
        <f t="shared" si="0"/>
        <v>700</v>
      </c>
      <c r="E16" s="24"/>
      <c r="F16" s="24">
        <f t="shared" si="1"/>
        <v>0</v>
      </c>
      <c r="G16" s="24"/>
      <c r="H16" s="24">
        <f t="shared" si="2"/>
        <v>0</v>
      </c>
      <c r="I16" s="24">
        <v>50</v>
      </c>
      <c r="J16" s="24">
        <f t="shared" si="3"/>
        <v>700</v>
      </c>
      <c r="K16" s="24"/>
      <c r="L16" s="24">
        <f t="shared" si="4"/>
        <v>0</v>
      </c>
      <c r="M16" s="24">
        <v>20</v>
      </c>
      <c r="N16" s="24">
        <f t="shared" si="5"/>
        <v>280</v>
      </c>
      <c r="O16" s="24"/>
      <c r="P16" s="24">
        <f t="shared" si="6"/>
        <v>0</v>
      </c>
      <c r="Q16" s="24">
        <v>20</v>
      </c>
      <c r="R16" s="24">
        <f t="shared" si="7"/>
        <v>480</v>
      </c>
      <c r="S16" s="24"/>
      <c r="T16" s="24">
        <f t="shared" si="8"/>
        <v>0</v>
      </c>
      <c r="U16" s="24"/>
      <c r="V16" s="24">
        <f t="shared" si="9"/>
        <v>0</v>
      </c>
      <c r="W16" s="24">
        <v>30</v>
      </c>
      <c r="X16" s="24">
        <f t="shared" si="10"/>
        <v>420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170</v>
      </c>
      <c r="CF16" s="39">
        <f t="shared" si="37"/>
        <v>2580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>
        <v>46041</v>
      </c>
      <c r="C17" s="24">
        <v>30</v>
      </c>
      <c r="D17" s="24">
        <f t="shared" si="0"/>
        <v>420</v>
      </c>
      <c r="E17" s="24">
        <v>10</v>
      </c>
      <c r="F17" s="24">
        <f t="shared" si="1"/>
        <v>140</v>
      </c>
      <c r="G17" s="24">
        <v>25</v>
      </c>
      <c r="H17" s="24">
        <f t="shared" si="2"/>
        <v>600</v>
      </c>
      <c r="I17" s="24">
        <v>30</v>
      </c>
      <c r="J17" s="24">
        <f t="shared" si="3"/>
        <v>420</v>
      </c>
      <c r="K17" s="24"/>
      <c r="L17" s="24">
        <f t="shared" si="4"/>
        <v>0</v>
      </c>
      <c r="M17" s="24">
        <v>50</v>
      </c>
      <c r="N17" s="24">
        <f t="shared" si="5"/>
        <v>700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>
        <v>30</v>
      </c>
      <c r="V17" s="24">
        <f t="shared" si="9"/>
        <v>420</v>
      </c>
      <c r="W17" s="24">
        <v>30</v>
      </c>
      <c r="X17" s="24">
        <f t="shared" si="10"/>
        <v>420</v>
      </c>
      <c r="Y17" s="5">
        <v>30</v>
      </c>
      <c r="Z17" s="24">
        <f t="shared" si="11"/>
        <v>420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235</v>
      </c>
      <c r="CF17" s="39">
        <f t="shared" si="37"/>
        <v>3540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>
        <v>46042</v>
      </c>
      <c r="C18" s="24">
        <v>15</v>
      </c>
      <c r="D18" s="24">
        <f t="shared" si="0"/>
        <v>210</v>
      </c>
      <c r="E18" s="24">
        <v>10</v>
      </c>
      <c r="F18" s="24">
        <f t="shared" si="1"/>
        <v>140</v>
      </c>
      <c r="G18" s="24">
        <v>10</v>
      </c>
      <c r="H18" s="24">
        <f t="shared" si="2"/>
        <v>240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>
        <v>5</v>
      </c>
      <c r="V18" s="24">
        <f t="shared" si="9"/>
        <v>70</v>
      </c>
      <c r="W18" s="24">
        <v>5</v>
      </c>
      <c r="X18" s="24">
        <f t="shared" si="10"/>
        <v>70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45</v>
      </c>
      <c r="CF18" s="39">
        <f t="shared" si="37"/>
        <v>730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>
        <v>46043</v>
      </c>
      <c r="C19" s="24">
        <v>15</v>
      </c>
      <c r="D19" s="24">
        <f t="shared" si="0"/>
        <v>210</v>
      </c>
      <c r="E19" s="24">
        <v>90</v>
      </c>
      <c r="F19" s="24">
        <f t="shared" si="1"/>
        <v>1260</v>
      </c>
      <c r="G19" s="24">
        <v>60</v>
      </c>
      <c r="H19" s="24">
        <f t="shared" si="2"/>
        <v>1440</v>
      </c>
      <c r="I19" s="24"/>
      <c r="J19" s="24">
        <f t="shared" si="3"/>
        <v>0</v>
      </c>
      <c r="K19" s="24"/>
      <c r="L19" s="24">
        <f t="shared" si="4"/>
        <v>0</v>
      </c>
      <c r="M19" s="24">
        <v>70</v>
      </c>
      <c r="N19" s="24">
        <f t="shared" si="5"/>
        <v>980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>
        <v>20</v>
      </c>
      <c r="V19" s="24">
        <f t="shared" si="9"/>
        <v>280</v>
      </c>
      <c r="W19" s="24">
        <v>5</v>
      </c>
      <c r="X19" s="24">
        <f t="shared" si="10"/>
        <v>70</v>
      </c>
      <c r="Y19" s="5">
        <v>30</v>
      </c>
      <c r="Z19" s="24">
        <f t="shared" si="11"/>
        <v>420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290</v>
      </c>
      <c r="CF19" s="39">
        <f t="shared" si="37"/>
        <v>4660</v>
      </c>
      <c r="CG19" s="6"/>
      <c r="CH19" s="6"/>
      <c r="CI19" s="6"/>
      <c r="CJ19" s="6"/>
      <c r="CK19" s="6"/>
      <c r="CL19" s="6"/>
    </row>
    <row r="20" spans="1:90" x14ac:dyDescent="0.45">
      <c r="A20" s="22">
        <v>16</v>
      </c>
      <c r="B20" s="23">
        <v>46045</v>
      </c>
      <c r="C20" s="24">
        <v>15</v>
      </c>
      <c r="D20" s="24">
        <f t="shared" si="0"/>
        <v>210</v>
      </c>
      <c r="E20" s="24">
        <v>55</v>
      </c>
      <c r="F20" s="24">
        <f t="shared" si="1"/>
        <v>770</v>
      </c>
      <c r="G20" s="24">
        <v>40</v>
      </c>
      <c r="H20" s="24">
        <f t="shared" si="2"/>
        <v>960</v>
      </c>
      <c r="I20" s="24"/>
      <c r="J20" s="24">
        <f t="shared" si="3"/>
        <v>0</v>
      </c>
      <c r="K20" s="24"/>
      <c r="L20" s="24">
        <f t="shared" si="4"/>
        <v>0</v>
      </c>
      <c r="M20" s="24"/>
      <c r="N20" s="24">
        <f t="shared" si="5"/>
        <v>0</v>
      </c>
      <c r="O20" s="24"/>
      <c r="P20" s="24">
        <f t="shared" si="6"/>
        <v>0</v>
      </c>
      <c r="Q20" s="24">
        <v>5</v>
      </c>
      <c r="R20" s="24">
        <f t="shared" si="7"/>
        <v>120</v>
      </c>
      <c r="S20" s="24"/>
      <c r="T20" s="24">
        <f t="shared" si="8"/>
        <v>0</v>
      </c>
      <c r="U20" s="24">
        <v>20</v>
      </c>
      <c r="V20" s="24">
        <f t="shared" si="9"/>
        <v>280</v>
      </c>
      <c r="W20" s="24">
        <v>50</v>
      </c>
      <c r="X20" s="24">
        <f t="shared" si="10"/>
        <v>700</v>
      </c>
      <c r="Y20" s="5">
        <v>30</v>
      </c>
      <c r="Z20" s="24">
        <f t="shared" si="11"/>
        <v>420</v>
      </c>
      <c r="AA20" s="24"/>
      <c r="AB20" s="24">
        <f t="shared" si="12"/>
        <v>0</v>
      </c>
      <c r="AC20" s="24"/>
      <c r="AD20" s="24">
        <f t="shared" si="13"/>
        <v>0</v>
      </c>
      <c r="AE20" s="24"/>
      <c r="AF20" s="24">
        <f t="shared" si="14"/>
        <v>0</v>
      </c>
      <c r="AG20" s="24"/>
      <c r="AH20" s="24">
        <f t="shared" si="15"/>
        <v>0</v>
      </c>
      <c r="AI20" s="24"/>
      <c r="AJ20" s="24">
        <f t="shared" si="16"/>
        <v>0</v>
      </c>
      <c r="AK20" s="24"/>
      <c r="AL20" s="24">
        <f t="shared" si="17"/>
        <v>0</v>
      </c>
      <c r="AM20" s="24"/>
      <c r="AN20" s="24">
        <f t="shared" si="18"/>
        <v>0</v>
      </c>
      <c r="AO20" s="24"/>
      <c r="AP20" s="24">
        <f t="shared" si="19"/>
        <v>0</v>
      </c>
      <c r="AQ20" s="24"/>
      <c r="AR20" s="24">
        <f t="shared" si="20"/>
        <v>0</v>
      </c>
      <c r="AS20" s="24"/>
      <c r="AT20" s="24">
        <f t="shared" si="21"/>
        <v>0</v>
      </c>
      <c r="AU20" s="24"/>
      <c r="AV20" s="24">
        <f t="shared" si="22"/>
        <v>0</v>
      </c>
      <c r="AW20" s="24"/>
      <c r="AX20" s="24">
        <f t="shared" si="23"/>
        <v>0</v>
      </c>
      <c r="AY20" s="24"/>
      <c r="AZ20" s="24">
        <f t="shared" si="24"/>
        <v>0</v>
      </c>
      <c r="BA20" s="24"/>
      <c r="BB20" s="24">
        <f t="shared" si="25"/>
        <v>0</v>
      </c>
      <c r="BC20" s="24"/>
      <c r="BD20" s="24">
        <f t="shared" si="26"/>
        <v>0</v>
      </c>
      <c r="BE20" s="24"/>
      <c r="BF20" s="24">
        <f t="shared" si="27"/>
        <v>0</v>
      </c>
      <c r="BG20" s="24"/>
      <c r="BH20" s="24">
        <f t="shared" si="28"/>
        <v>0</v>
      </c>
      <c r="BI20" s="24"/>
      <c r="BJ20" s="24">
        <f t="shared" si="29"/>
        <v>0</v>
      </c>
      <c r="BK20" s="24"/>
      <c r="BL20" s="24">
        <f t="shared" si="30"/>
        <v>0</v>
      </c>
      <c r="BM20" s="24"/>
      <c r="BN20" s="24">
        <f t="shared" si="31"/>
        <v>0</v>
      </c>
      <c r="BO20" s="24"/>
      <c r="BP20" s="24">
        <f t="shared" si="32"/>
        <v>0</v>
      </c>
      <c r="BQ20" s="24"/>
      <c r="BR20" s="24">
        <f t="shared" si="33"/>
        <v>0</v>
      </c>
      <c r="BS20" s="24"/>
      <c r="BT20" s="24">
        <f t="shared" si="34"/>
        <v>0</v>
      </c>
      <c r="BU20" s="24"/>
      <c r="BV20" s="24">
        <f t="shared" si="35"/>
        <v>0</v>
      </c>
      <c r="BW20" s="24"/>
      <c r="BX20" s="24">
        <f t="shared" si="36"/>
        <v>0</v>
      </c>
      <c r="BY20" s="24"/>
      <c r="BZ20" s="24"/>
      <c r="CA20" s="24"/>
      <c r="CB20" s="24"/>
      <c r="CC20" s="24"/>
      <c r="CD20" s="24"/>
      <c r="CE20" s="39">
        <f t="shared" si="37"/>
        <v>215</v>
      </c>
      <c r="CF20" s="39">
        <f t="shared" si="37"/>
        <v>3460</v>
      </c>
      <c r="CG20" s="6"/>
      <c r="CH20" s="6"/>
      <c r="CI20" s="6"/>
      <c r="CJ20" s="6"/>
      <c r="CK20" s="6"/>
      <c r="CL20" s="6"/>
    </row>
    <row r="21" spans="1:90" x14ac:dyDescent="0.45">
      <c r="A21" s="22">
        <v>17</v>
      </c>
      <c r="B21" s="23">
        <v>46046</v>
      </c>
      <c r="C21" s="24">
        <v>30</v>
      </c>
      <c r="D21" s="24">
        <f t="shared" si="0"/>
        <v>420</v>
      </c>
      <c r="E21" s="24"/>
      <c r="F21" s="24">
        <f t="shared" si="1"/>
        <v>0</v>
      </c>
      <c r="G21" s="24">
        <v>20</v>
      </c>
      <c r="H21" s="24">
        <f t="shared" si="2"/>
        <v>480</v>
      </c>
      <c r="I21" s="24">
        <v>70</v>
      </c>
      <c r="J21" s="24">
        <f t="shared" si="3"/>
        <v>980</v>
      </c>
      <c r="K21" s="24"/>
      <c r="L21" s="24">
        <f t="shared" si="4"/>
        <v>0</v>
      </c>
      <c r="M21" s="24">
        <v>20</v>
      </c>
      <c r="N21" s="24">
        <f t="shared" si="5"/>
        <v>280</v>
      </c>
      <c r="O21" s="24"/>
      <c r="P21" s="24">
        <f t="shared" si="6"/>
        <v>0</v>
      </c>
      <c r="Q21" s="24"/>
      <c r="R21" s="24">
        <f t="shared" si="7"/>
        <v>0</v>
      </c>
      <c r="S21" s="24"/>
      <c r="T21" s="24">
        <f t="shared" si="8"/>
        <v>0</v>
      </c>
      <c r="U21" s="24">
        <v>10</v>
      </c>
      <c r="V21" s="24">
        <f t="shared" si="9"/>
        <v>140</v>
      </c>
      <c r="W21" s="24">
        <v>25</v>
      </c>
      <c r="X21" s="24">
        <f t="shared" si="10"/>
        <v>350</v>
      </c>
      <c r="Y21" s="5">
        <v>10</v>
      </c>
      <c r="Z21" s="24">
        <f t="shared" si="11"/>
        <v>140</v>
      </c>
      <c r="AA21" s="24"/>
      <c r="AB21" s="24">
        <f t="shared" si="12"/>
        <v>0</v>
      </c>
      <c r="AC21" s="24"/>
      <c r="AD21" s="24">
        <f t="shared" si="13"/>
        <v>0</v>
      </c>
      <c r="AE21" s="24"/>
      <c r="AF21" s="24">
        <f t="shared" si="14"/>
        <v>0</v>
      </c>
      <c r="AG21" s="24"/>
      <c r="AH21" s="24">
        <f t="shared" si="15"/>
        <v>0</v>
      </c>
      <c r="AI21" s="24"/>
      <c r="AJ21" s="24">
        <f t="shared" si="16"/>
        <v>0</v>
      </c>
      <c r="AK21" s="24"/>
      <c r="AL21" s="24">
        <f t="shared" si="17"/>
        <v>0</v>
      </c>
      <c r="AM21" s="24"/>
      <c r="AN21" s="24">
        <f t="shared" si="18"/>
        <v>0</v>
      </c>
      <c r="AO21" s="24"/>
      <c r="AP21" s="24">
        <f t="shared" si="19"/>
        <v>0</v>
      </c>
      <c r="AQ21" s="24"/>
      <c r="AR21" s="24">
        <f t="shared" si="20"/>
        <v>0</v>
      </c>
      <c r="AS21" s="24"/>
      <c r="AT21" s="24">
        <f t="shared" si="21"/>
        <v>0</v>
      </c>
      <c r="AU21" s="24"/>
      <c r="AV21" s="24">
        <f t="shared" si="22"/>
        <v>0</v>
      </c>
      <c r="AW21" s="24"/>
      <c r="AX21" s="24">
        <f t="shared" si="23"/>
        <v>0</v>
      </c>
      <c r="AY21" s="24"/>
      <c r="AZ21" s="24">
        <f t="shared" si="24"/>
        <v>0</v>
      </c>
      <c r="BA21" s="24"/>
      <c r="BB21" s="24">
        <f t="shared" si="25"/>
        <v>0</v>
      </c>
      <c r="BC21" s="24"/>
      <c r="BD21" s="24">
        <f t="shared" si="26"/>
        <v>0</v>
      </c>
      <c r="BE21" s="24"/>
      <c r="BF21" s="24">
        <f t="shared" si="27"/>
        <v>0</v>
      </c>
      <c r="BG21" s="24"/>
      <c r="BH21" s="24">
        <f t="shared" si="28"/>
        <v>0</v>
      </c>
      <c r="BI21" s="24"/>
      <c r="BJ21" s="24">
        <f t="shared" si="29"/>
        <v>0</v>
      </c>
      <c r="BK21" s="24"/>
      <c r="BL21" s="24">
        <f t="shared" si="30"/>
        <v>0</v>
      </c>
      <c r="BM21" s="24"/>
      <c r="BN21" s="24">
        <f t="shared" si="31"/>
        <v>0</v>
      </c>
      <c r="BO21" s="24"/>
      <c r="BP21" s="24">
        <f t="shared" si="32"/>
        <v>0</v>
      </c>
      <c r="BQ21" s="24"/>
      <c r="BR21" s="24">
        <f t="shared" si="33"/>
        <v>0</v>
      </c>
      <c r="BS21" s="24"/>
      <c r="BT21" s="24">
        <f t="shared" si="34"/>
        <v>0</v>
      </c>
      <c r="BU21" s="24"/>
      <c r="BV21" s="24">
        <f t="shared" si="35"/>
        <v>0</v>
      </c>
      <c r="BW21" s="24"/>
      <c r="BX21" s="24">
        <f t="shared" si="36"/>
        <v>0</v>
      </c>
      <c r="BY21" s="24"/>
      <c r="BZ21" s="24"/>
      <c r="CA21" s="24"/>
      <c r="CB21" s="24"/>
      <c r="CC21" s="24"/>
      <c r="CD21" s="24"/>
      <c r="CE21" s="39">
        <f t="shared" si="37"/>
        <v>185</v>
      </c>
      <c r="CF21" s="39">
        <f t="shared" si="37"/>
        <v>2790</v>
      </c>
      <c r="CG21" s="6"/>
      <c r="CH21" s="6"/>
      <c r="CI21" s="6"/>
      <c r="CJ21" s="6"/>
      <c r="CK21" s="6"/>
      <c r="CL21" s="6"/>
    </row>
    <row r="22" spans="1:90" x14ac:dyDescent="0.45">
      <c r="A22" s="22">
        <v>18</v>
      </c>
      <c r="B22" s="23">
        <v>46048</v>
      </c>
      <c r="C22" s="24"/>
      <c r="D22" s="24">
        <f t="shared" si="0"/>
        <v>0</v>
      </c>
      <c r="E22" s="24">
        <v>50</v>
      </c>
      <c r="F22" s="24">
        <f t="shared" si="1"/>
        <v>700</v>
      </c>
      <c r="G22" s="24">
        <v>20</v>
      </c>
      <c r="H22" s="24">
        <f t="shared" si="2"/>
        <v>480</v>
      </c>
      <c r="I22" s="24">
        <v>40</v>
      </c>
      <c r="J22" s="24">
        <f t="shared" si="3"/>
        <v>560</v>
      </c>
      <c r="K22" s="24"/>
      <c r="L22" s="24">
        <f t="shared" si="4"/>
        <v>0</v>
      </c>
      <c r="M22" s="24">
        <v>35</v>
      </c>
      <c r="N22" s="24">
        <f t="shared" si="5"/>
        <v>490</v>
      </c>
      <c r="O22" s="24"/>
      <c r="P22" s="24">
        <f t="shared" si="6"/>
        <v>0</v>
      </c>
      <c r="Q22" s="24"/>
      <c r="R22" s="24">
        <f t="shared" si="7"/>
        <v>0</v>
      </c>
      <c r="S22" s="24"/>
      <c r="T22" s="24">
        <f t="shared" si="8"/>
        <v>0</v>
      </c>
      <c r="U22" s="24"/>
      <c r="V22" s="24">
        <f t="shared" si="9"/>
        <v>0</v>
      </c>
      <c r="W22" s="24">
        <v>20</v>
      </c>
      <c r="X22" s="24">
        <f t="shared" si="10"/>
        <v>280</v>
      </c>
      <c r="Y22" s="24">
        <v>15</v>
      </c>
      <c r="Z22" s="24">
        <f t="shared" si="11"/>
        <v>210</v>
      </c>
      <c r="AA22" s="24"/>
      <c r="AB22" s="24">
        <f t="shared" si="12"/>
        <v>0</v>
      </c>
      <c r="AC22" s="24"/>
      <c r="AD22" s="24">
        <f t="shared" si="13"/>
        <v>0</v>
      </c>
      <c r="AE22" s="24"/>
      <c r="AF22" s="24">
        <f t="shared" si="14"/>
        <v>0</v>
      </c>
      <c r="AG22" s="24"/>
      <c r="AH22" s="24">
        <f t="shared" si="15"/>
        <v>0</v>
      </c>
      <c r="AI22" s="24"/>
      <c r="AJ22" s="24">
        <f t="shared" si="16"/>
        <v>0</v>
      </c>
      <c r="AK22" s="24"/>
      <c r="AL22" s="24">
        <f t="shared" si="17"/>
        <v>0</v>
      </c>
      <c r="AM22" s="24"/>
      <c r="AN22" s="24">
        <f t="shared" si="18"/>
        <v>0</v>
      </c>
      <c r="AO22" s="24"/>
      <c r="AP22" s="24">
        <f t="shared" si="19"/>
        <v>0</v>
      </c>
      <c r="AQ22" s="24"/>
      <c r="AR22" s="24">
        <f t="shared" si="20"/>
        <v>0</v>
      </c>
      <c r="AS22" s="24"/>
      <c r="AT22" s="24">
        <f t="shared" si="21"/>
        <v>0</v>
      </c>
      <c r="AU22" s="24"/>
      <c r="AV22" s="24">
        <f t="shared" si="22"/>
        <v>0</v>
      </c>
      <c r="AW22" s="24"/>
      <c r="AX22" s="24">
        <f t="shared" si="23"/>
        <v>0</v>
      </c>
      <c r="AY22" s="24"/>
      <c r="AZ22" s="24">
        <f t="shared" si="24"/>
        <v>0</v>
      </c>
      <c r="BA22" s="24"/>
      <c r="BB22" s="24">
        <f t="shared" si="25"/>
        <v>0</v>
      </c>
      <c r="BC22" s="24"/>
      <c r="BD22" s="24">
        <f t="shared" si="26"/>
        <v>0</v>
      </c>
      <c r="BE22" s="24"/>
      <c r="BF22" s="24">
        <f t="shared" si="27"/>
        <v>0</v>
      </c>
      <c r="BG22" s="24"/>
      <c r="BH22" s="24">
        <f t="shared" si="28"/>
        <v>0</v>
      </c>
      <c r="BI22" s="24"/>
      <c r="BJ22" s="24">
        <f t="shared" si="29"/>
        <v>0</v>
      </c>
      <c r="BK22" s="24"/>
      <c r="BL22" s="24">
        <f t="shared" si="30"/>
        <v>0</v>
      </c>
      <c r="BM22" s="24"/>
      <c r="BN22" s="24">
        <f t="shared" si="31"/>
        <v>0</v>
      </c>
      <c r="BO22" s="24"/>
      <c r="BP22" s="24">
        <f t="shared" si="32"/>
        <v>0</v>
      </c>
      <c r="BQ22" s="24"/>
      <c r="BR22" s="24">
        <f t="shared" si="33"/>
        <v>0</v>
      </c>
      <c r="BS22" s="24"/>
      <c r="BT22" s="24">
        <f t="shared" si="34"/>
        <v>0</v>
      </c>
      <c r="BU22" s="24"/>
      <c r="BV22" s="24">
        <f t="shared" si="35"/>
        <v>0</v>
      </c>
      <c r="BW22" s="24"/>
      <c r="BX22" s="24">
        <f t="shared" si="36"/>
        <v>0</v>
      </c>
      <c r="BY22" s="24"/>
      <c r="BZ22" s="24"/>
      <c r="CA22" s="24"/>
      <c r="CB22" s="24"/>
      <c r="CC22" s="24"/>
      <c r="CD22" s="24"/>
      <c r="CE22" s="39">
        <f t="shared" si="37"/>
        <v>180</v>
      </c>
      <c r="CF22" s="39">
        <f t="shared" si="37"/>
        <v>2720</v>
      </c>
      <c r="CG22" s="6"/>
      <c r="CH22" s="6"/>
      <c r="CI22" s="6"/>
      <c r="CJ22" s="6"/>
      <c r="CK22" s="6"/>
      <c r="CL22" s="6"/>
    </row>
    <row r="23" spans="1:90" x14ac:dyDescent="0.45">
      <c r="A23" s="22">
        <v>19</v>
      </c>
      <c r="B23" s="23">
        <v>46049</v>
      </c>
      <c r="C23" s="24">
        <v>15</v>
      </c>
      <c r="D23" s="24">
        <f t="shared" si="0"/>
        <v>210</v>
      </c>
      <c r="E23" s="24">
        <v>20</v>
      </c>
      <c r="F23" s="24">
        <f t="shared" si="1"/>
        <v>280</v>
      </c>
      <c r="G23" s="24">
        <v>20</v>
      </c>
      <c r="H23" s="24">
        <f t="shared" si="2"/>
        <v>480</v>
      </c>
      <c r="I23" s="24">
        <v>30</v>
      </c>
      <c r="J23" s="24">
        <f t="shared" si="3"/>
        <v>420</v>
      </c>
      <c r="K23" s="24"/>
      <c r="L23" s="24">
        <f t="shared" si="4"/>
        <v>0</v>
      </c>
      <c r="M23" s="24"/>
      <c r="N23" s="24">
        <f t="shared" si="5"/>
        <v>0</v>
      </c>
      <c r="O23" s="24"/>
      <c r="P23" s="24">
        <f t="shared" si="6"/>
        <v>0</v>
      </c>
      <c r="Q23" s="24"/>
      <c r="R23" s="24">
        <f t="shared" si="7"/>
        <v>0</v>
      </c>
      <c r="S23" s="24"/>
      <c r="T23" s="24">
        <f t="shared" si="8"/>
        <v>0</v>
      </c>
      <c r="U23" s="24">
        <v>15</v>
      </c>
      <c r="V23" s="24">
        <f t="shared" si="9"/>
        <v>210</v>
      </c>
      <c r="W23" s="24"/>
      <c r="X23" s="24">
        <f t="shared" si="10"/>
        <v>0</v>
      </c>
      <c r="Y23" s="24">
        <v>5</v>
      </c>
      <c r="Z23" s="24">
        <f t="shared" si="11"/>
        <v>70</v>
      </c>
      <c r="AA23" s="24"/>
      <c r="AB23" s="24">
        <f t="shared" si="12"/>
        <v>0</v>
      </c>
      <c r="AC23" s="24"/>
      <c r="AD23" s="24">
        <f t="shared" si="13"/>
        <v>0</v>
      </c>
      <c r="AE23" s="24"/>
      <c r="AF23" s="24">
        <f t="shared" si="14"/>
        <v>0</v>
      </c>
      <c r="AG23" s="24"/>
      <c r="AH23" s="24">
        <f t="shared" si="15"/>
        <v>0</v>
      </c>
      <c r="AI23" s="24"/>
      <c r="AJ23" s="24">
        <f t="shared" si="16"/>
        <v>0</v>
      </c>
      <c r="AK23" s="24"/>
      <c r="AL23" s="24">
        <f t="shared" si="17"/>
        <v>0</v>
      </c>
      <c r="AM23" s="24"/>
      <c r="AN23" s="24">
        <f t="shared" si="18"/>
        <v>0</v>
      </c>
      <c r="AO23" s="24"/>
      <c r="AP23" s="24">
        <f t="shared" si="19"/>
        <v>0</v>
      </c>
      <c r="AQ23" s="24"/>
      <c r="AR23" s="24">
        <f t="shared" si="20"/>
        <v>0</v>
      </c>
      <c r="AS23" s="24"/>
      <c r="AT23" s="24">
        <f t="shared" si="21"/>
        <v>0</v>
      </c>
      <c r="AU23" s="24"/>
      <c r="AV23" s="24">
        <f t="shared" si="22"/>
        <v>0</v>
      </c>
      <c r="AW23" s="24"/>
      <c r="AX23" s="24">
        <f t="shared" si="23"/>
        <v>0</v>
      </c>
      <c r="AY23" s="24"/>
      <c r="AZ23" s="24">
        <f t="shared" si="24"/>
        <v>0</v>
      </c>
      <c r="BA23" s="24"/>
      <c r="BB23" s="24">
        <f t="shared" si="25"/>
        <v>0</v>
      </c>
      <c r="BC23" s="24"/>
      <c r="BD23" s="24">
        <f t="shared" si="26"/>
        <v>0</v>
      </c>
      <c r="BE23" s="24"/>
      <c r="BF23" s="24">
        <f t="shared" si="27"/>
        <v>0</v>
      </c>
      <c r="BG23" s="24"/>
      <c r="BH23" s="24">
        <f t="shared" si="28"/>
        <v>0</v>
      </c>
      <c r="BI23" s="24"/>
      <c r="BJ23" s="24">
        <f t="shared" si="29"/>
        <v>0</v>
      </c>
      <c r="BK23" s="24"/>
      <c r="BL23" s="24">
        <f t="shared" si="30"/>
        <v>0</v>
      </c>
      <c r="BM23" s="24"/>
      <c r="BN23" s="24">
        <f t="shared" si="31"/>
        <v>0</v>
      </c>
      <c r="BO23" s="24"/>
      <c r="BP23" s="24">
        <f t="shared" si="32"/>
        <v>0</v>
      </c>
      <c r="BQ23" s="24"/>
      <c r="BR23" s="24">
        <f t="shared" si="33"/>
        <v>0</v>
      </c>
      <c r="BS23" s="24"/>
      <c r="BT23" s="24">
        <f t="shared" si="34"/>
        <v>0</v>
      </c>
      <c r="BU23" s="24"/>
      <c r="BV23" s="24">
        <f t="shared" si="35"/>
        <v>0</v>
      </c>
      <c r="BW23" s="24"/>
      <c r="BX23" s="24">
        <f t="shared" si="36"/>
        <v>0</v>
      </c>
      <c r="BY23" s="24"/>
      <c r="BZ23" s="24"/>
      <c r="CA23" s="24"/>
      <c r="CB23" s="24"/>
      <c r="CC23" s="24"/>
      <c r="CD23" s="24"/>
      <c r="CE23" s="39">
        <f t="shared" si="37"/>
        <v>105</v>
      </c>
      <c r="CF23" s="39">
        <f t="shared" si="37"/>
        <v>1670</v>
      </c>
      <c r="CG23" s="6"/>
      <c r="CH23" s="6"/>
      <c r="CI23" s="6"/>
      <c r="CJ23" s="6"/>
      <c r="CK23" s="6"/>
      <c r="CL23" s="6"/>
    </row>
    <row r="24" spans="1:90" x14ac:dyDescent="0.45">
      <c r="A24" s="22">
        <v>20</v>
      </c>
      <c r="B24" s="23">
        <v>46050</v>
      </c>
      <c r="C24" s="24"/>
      <c r="D24" s="24">
        <f t="shared" si="0"/>
        <v>0</v>
      </c>
      <c r="E24" s="24">
        <v>65</v>
      </c>
      <c r="F24" s="24">
        <f t="shared" si="1"/>
        <v>910</v>
      </c>
      <c r="G24" s="24">
        <v>75</v>
      </c>
      <c r="H24" s="24">
        <f t="shared" si="2"/>
        <v>1800</v>
      </c>
      <c r="I24" s="24">
        <v>100</v>
      </c>
      <c r="J24" s="24">
        <f t="shared" si="3"/>
        <v>1400</v>
      </c>
      <c r="K24" s="24"/>
      <c r="L24" s="24">
        <f t="shared" si="4"/>
        <v>0</v>
      </c>
      <c r="M24" s="24">
        <v>10</v>
      </c>
      <c r="N24" s="24">
        <f t="shared" si="5"/>
        <v>140</v>
      </c>
      <c r="O24" s="24"/>
      <c r="P24" s="24">
        <f t="shared" si="6"/>
        <v>0</v>
      </c>
      <c r="Q24" s="24"/>
      <c r="R24" s="24">
        <f t="shared" si="7"/>
        <v>0</v>
      </c>
      <c r="S24" s="24"/>
      <c r="T24" s="24">
        <f t="shared" si="8"/>
        <v>0</v>
      </c>
      <c r="U24" s="24">
        <v>6</v>
      </c>
      <c r="V24" s="24">
        <f t="shared" si="9"/>
        <v>84</v>
      </c>
      <c r="W24" s="24">
        <v>10</v>
      </c>
      <c r="X24" s="24">
        <f t="shared" si="10"/>
        <v>140</v>
      </c>
      <c r="Y24" s="24"/>
      <c r="Z24" s="24">
        <f t="shared" si="11"/>
        <v>0</v>
      </c>
      <c r="AA24" s="24"/>
      <c r="AB24" s="24">
        <f t="shared" si="12"/>
        <v>0</v>
      </c>
      <c r="AC24" s="24"/>
      <c r="AD24" s="24">
        <f t="shared" si="13"/>
        <v>0</v>
      </c>
      <c r="AE24" s="24"/>
      <c r="AF24" s="24">
        <f t="shared" si="14"/>
        <v>0</v>
      </c>
      <c r="AG24" s="24"/>
      <c r="AH24" s="24">
        <f t="shared" si="15"/>
        <v>0</v>
      </c>
      <c r="AI24" s="24"/>
      <c r="AJ24" s="24">
        <f t="shared" si="16"/>
        <v>0</v>
      </c>
      <c r="AK24" s="24"/>
      <c r="AL24" s="24">
        <f t="shared" si="17"/>
        <v>0</v>
      </c>
      <c r="AM24" s="24"/>
      <c r="AN24" s="24">
        <f t="shared" si="18"/>
        <v>0</v>
      </c>
      <c r="AO24" s="24"/>
      <c r="AP24" s="24">
        <f t="shared" si="19"/>
        <v>0</v>
      </c>
      <c r="AQ24" s="24"/>
      <c r="AR24" s="24">
        <f t="shared" si="20"/>
        <v>0</v>
      </c>
      <c r="AS24" s="24"/>
      <c r="AT24" s="24">
        <f t="shared" si="21"/>
        <v>0</v>
      </c>
      <c r="AU24" s="24"/>
      <c r="AV24" s="24">
        <f t="shared" si="22"/>
        <v>0</v>
      </c>
      <c r="AW24" s="24"/>
      <c r="AX24" s="24">
        <f t="shared" si="23"/>
        <v>0</v>
      </c>
      <c r="AY24" s="24"/>
      <c r="AZ24" s="24">
        <f t="shared" si="24"/>
        <v>0</v>
      </c>
      <c r="BA24" s="24"/>
      <c r="BB24" s="24">
        <f t="shared" si="25"/>
        <v>0</v>
      </c>
      <c r="BC24" s="24"/>
      <c r="BD24" s="24">
        <f t="shared" si="26"/>
        <v>0</v>
      </c>
      <c r="BE24" s="24"/>
      <c r="BF24" s="24">
        <f t="shared" si="27"/>
        <v>0</v>
      </c>
      <c r="BG24" s="24"/>
      <c r="BH24" s="24">
        <f t="shared" si="28"/>
        <v>0</v>
      </c>
      <c r="BI24" s="24"/>
      <c r="BJ24" s="24">
        <f t="shared" si="29"/>
        <v>0</v>
      </c>
      <c r="BK24" s="24"/>
      <c r="BL24" s="24">
        <f t="shared" si="30"/>
        <v>0</v>
      </c>
      <c r="BM24" s="24"/>
      <c r="BN24" s="24">
        <f t="shared" si="31"/>
        <v>0</v>
      </c>
      <c r="BO24" s="24"/>
      <c r="BP24" s="24">
        <f t="shared" si="32"/>
        <v>0</v>
      </c>
      <c r="BQ24" s="24"/>
      <c r="BR24" s="24">
        <f t="shared" si="33"/>
        <v>0</v>
      </c>
      <c r="BS24" s="24"/>
      <c r="BT24" s="24">
        <f t="shared" si="34"/>
        <v>0</v>
      </c>
      <c r="BU24" s="24"/>
      <c r="BV24" s="24">
        <f t="shared" si="35"/>
        <v>0</v>
      </c>
      <c r="BW24" s="24"/>
      <c r="BX24" s="24">
        <f t="shared" si="36"/>
        <v>0</v>
      </c>
      <c r="BY24" s="24"/>
      <c r="BZ24" s="24"/>
      <c r="CA24" s="24"/>
      <c r="CB24" s="24"/>
      <c r="CC24" s="24"/>
      <c r="CD24" s="24"/>
      <c r="CE24" s="39">
        <f t="shared" si="37"/>
        <v>266</v>
      </c>
      <c r="CF24" s="39">
        <f t="shared" si="37"/>
        <v>4474</v>
      </c>
      <c r="CG24" s="6"/>
      <c r="CH24" s="6"/>
      <c r="CI24" s="6"/>
      <c r="CJ24" s="6"/>
      <c r="CK24" s="6"/>
      <c r="CL24" s="6"/>
    </row>
    <row r="25" spans="1:90" x14ac:dyDescent="0.45">
      <c r="A25" s="22">
        <v>21</v>
      </c>
      <c r="B25" s="23">
        <v>46051</v>
      </c>
      <c r="C25" s="24"/>
      <c r="D25" s="24">
        <f t="shared" si="0"/>
        <v>0</v>
      </c>
      <c r="E25" s="24">
        <v>20</v>
      </c>
      <c r="F25" s="24">
        <f t="shared" si="1"/>
        <v>280</v>
      </c>
      <c r="G25" s="24">
        <v>25</v>
      </c>
      <c r="H25" s="24">
        <f t="shared" si="2"/>
        <v>600</v>
      </c>
      <c r="I25" s="24"/>
      <c r="J25" s="24">
        <f t="shared" si="3"/>
        <v>0</v>
      </c>
      <c r="K25" s="24"/>
      <c r="L25" s="24">
        <f t="shared" si="4"/>
        <v>0</v>
      </c>
      <c r="M25" s="24"/>
      <c r="N25" s="24">
        <f t="shared" si="5"/>
        <v>0</v>
      </c>
      <c r="O25" s="24"/>
      <c r="P25" s="24">
        <f t="shared" si="6"/>
        <v>0</v>
      </c>
      <c r="Q25" s="24"/>
      <c r="R25" s="24">
        <f t="shared" si="7"/>
        <v>0</v>
      </c>
      <c r="S25" s="24"/>
      <c r="T25" s="24">
        <f t="shared" si="8"/>
        <v>0</v>
      </c>
      <c r="U25" s="24"/>
      <c r="V25" s="24">
        <f t="shared" si="9"/>
        <v>0</v>
      </c>
      <c r="W25" s="24"/>
      <c r="X25" s="24">
        <f t="shared" si="10"/>
        <v>0</v>
      </c>
      <c r="Y25" s="24"/>
      <c r="Z25" s="24">
        <f t="shared" si="11"/>
        <v>0</v>
      </c>
      <c r="AA25" s="24"/>
      <c r="AB25" s="24">
        <f t="shared" si="12"/>
        <v>0</v>
      </c>
      <c r="AC25" s="24"/>
      <c r="AD25" s="24">
        <f t="shared" si="13"/>
        <v>0</v>
      </c>
      <c r="AE25" s="24"/>
      <c r="AF25" s="24">
        <f t="shared" si="14"/>
        <v>0</v>
      </c>
      <c r="AG25" s="24"/>
      <c r="AH25" s="24">
        <f t="shared" si="15"/>
        <v>0</v>
      </c>
      <c r="AI25" s="24"/>
      <c r="AJ25" s="24">
        <f t="shared" si="16"/>
        <v>0</v>
      </c>
      <c r="AK25" s="24"/>
      <c r="AL25" s="24">
        <f t="shared" si="17"/>
        <v>0</v>
      </c>
      <c r="AM25" s="24"/>
      <c r="AN25" s="24">
        <f t="shared" si="18"/>
        <v>0</v>
      </c>
      <c r="AO25" s="24"/>
      <c r="AP25" s="24">
        <f t="shared" si="19"/>
        <v>0</v>
      </c>
      <c r="AQ25" s="24"/>
      <c r="AR25" s="24">
        <f t="shared" si="20"/>
        <v>0</v>
      </c>
      <c r="AS25" s="24"/>
      <c r="AT25" s="24">
        <f t="shared" si="21"/>
        <v>0</v>
      </c>
      <c r="AU25" s="24"/>
      <c r="AV25" s="24">
        <f t="shared" si="22"/>
        <v>0</v>
      </c>
      <c r="AW25" s="24"/>
      <c r="AX25" s="24">
        <f t="shared" si="23"/>
        <v>0</v>
      </c>
      <c r="AY25" s="24"/>
      <c r="AZ25" s="24">
        <f t="shared" si="24"/>
        <v>0</v>
      </c>
      <c r="BA25" s="24"/>
      <c r="BB25" s="24">
        <f t="shared" si="25"/>
        <v>0</v>
      </c>
      <c r="BC25" s="24"/>
      <c r="BD25" s="24">
        <f t="shared" si="26"/>
        <v>0</v>
      </c>
      <c r="BE25" s="24"/>
      <c r="BF25" s="24">
        <f t="shared" si="27"/>
        <v>0</v>
      </c>
      <c r="BG25" s="24"/>
      <c r="BH25" s="24">
        <f t="shared" si="28"/>
        <v>0</v>
      </c>
      <c r="BI25" s="24"/>
      <c r="BJ25" s="24">
        <f t="shared" si="29"/>
        <v>0</v>
      </c>
      <c r="BK25" s="24"/>
      <c r="BL25" s="24">
        <f t="shared" si="30"/>
        <v>0</v>
      </c>
      <c r="BM25" s="24"/>
      <c r="BN25" s="24">
        <f t="shared" si="31"/>
        <v>0</v>
      </c>
      <c r="BO25" s="24"/>
      <c r="BP25" s="24">
        <f t="shared" si="32"/>
        <v>0</v>
      </c>
      <c r="BQ25" s="24"/>
      <c r="BR25" s="24">
        <f t="shared" si="33"/>
        <v>0</v>
      </c>
      <c r="BS25" s="24"/>
      <c r="BT25" s="24">
        <f t="shared" si="34"/>
        <v>0</v>
      </c>
      <c r="BU25" s="24"/>
      <c r="BV25" s="24">
        <f t="shared" si="35"/>
        <v>0</v>
      </c>
      <c r="BW25" s="24"/>
      <c r="BX25" s="24">
        <f t="shared" si="36"/>
        <v>0</v>
      </c>
      <c r="BY25" s="24"/>
      <c r="BZ25" s="24"/>
      <c r="CA25" s="24"/>
      <c r="CB25" s="24"/>
      <c r="CC25" s="24"/>
      <c r="CD25" s="24"/>
      <c r="CE25" s="39">
        <f t="shared" si="37"/>
        <v>45</v>
      </c>
      <c r="CF25" s="39">
        <f t="shared" si="37"/>
        <v>880</v>
      </c>
      <c r="CG25" s="6"/>
      <c r="CH25" s="6"/>
      <c r="CI25" s="6"/>
      <c r="CJ25" s="6"/>
      <c r="CK25" s="6"/>
      <c r="CL25" s="6"/>
    </row>
    <row r="26" spans="1:90" x14ac:dyDescent="0.45">
      <c r="A26" s="22">
        <v>22</v>
      </c>
      <c r="B26" s="23">
        <v>46052</v>
      </c>
      <c r="C26" s="24">
        <v>15</v>
      </c>
      <c r="D26" s="24">
        <f t="shared" si="0"/>
        <v>210</v>
      </c>
      <c r="E26" s="24">
        <v>20</v>
      </c>
      <c r="F26" s="24">
        <f t="shared" si="1"/>
        <v>280</v>
      </c>
      <c r="G26" s="24">
        <v>5</v>
      </c>
      <c r="H26" s="24">
        <f t="shared" si="2"/>
        <v>120</v>
      </c>
      <c r="I26" s="24"/>
      <c r="J26" s="24">
        <f t="shared" si="3"/>
        <v>0</v>
      </c>
      <c r="K26" s="24"/>
      <c r="L26" s="24">
        <f t="shared" si="4"/>
        <v>0</v>
      </c>
      <c r="M26" s="24"/>
      <c r="N26" s="24">
        <f t="shared" si="5"/>
        <v>0</v>
      </c>
      <c r="O26" s="24"/>
      <c r="P26" s="24">
        <f t="shared" si="6"/>
        <v>0</v>
      </c>
      <c r="Q26" s="24"/>
      <c r="R26" s="24">
        <f t="shared" si="7"/>
        <v>0</v>
      </c>
      <c r="S26" s="24"/>
      <c r="T26" s="24">
        <f t="shared" si="8"/>
        <v>0</v>
      </c>
      <c r="U26" s="24">
        <v>15</v>
      </c>
      <c r="V26" s="24">
        <f t="shared" si="9"/>
        <v>210</v>
      </c>
      <c r="W26" s="24"/>
      <c r="X26" s="24">
        <f t="shared" si="10"/>
        <v>0</v>
      </c>
      <c r="Y26" s="24"/>
      <c r="Z26" s="24">
        <f t="shared" si="11"/>
        <v>0</v>
      </c>
      <c r="AA26" s="24"/>
      <c r="AB26" s="24">
        <f t="shared" si="12"/>
        <v>0</v>
      </c>
      <c r="AC26" s="24"/>
      <c r="AD26" s="24">
        <f t="shared" si="13"/>
        <v>0</v>
      </c>
      <c r="AE26" s="24"/>
      <c r="AF26" s="24">
        <f t="shared" si="14"/>
        <v>0</v>
      </c>
      <c r="AG26" s="24"/>
      <c r="AH26" s="24">
        <f t="shared" si="15"/>
        <v>0</v>
      </c>
      <c r="AI26" s="24"/>
      <c r="AJ26" s="24">
        <f t="shared" si="16"/>
        <v>0</v>
      </c>
      <c r="AK26" s="24"/>
      <c r="AL26" s="24">
        <f t="shared" si="17"/>
        <v>0</v>
      </c>
      <c r="AM26" s="24"/>
      <c r="AN26" s="24">
        <f t="shared" si="18"/>
        <v>0</v>
      </c>
      <c r="AO26" s="24"/>
      <c r="AP26" s="24">
        <f t="shared" si="19"/>
        <v>0</v>
      </c>
      <c r="AQ26" s="24"/>
      <c r="AR26" s="24">
        <f t="shared" si="20"/>
        <v>0</v>
      </c>
      <c r="AS26" s="24"/>
      <c r="AT26" s="24">
        <f t="shared" si="21"/>
        <v>0</v>
      </c>
      <c r="AU26" s="24"/>
      <c r="AV26" s="24">
        <f t="shared" si="22"/>
        <v>0</v>
      </c>
      <c r="AW26" s="24"/>
      <c r="AX26" s="24">
        <f t="shared" si="23"/>
        <v>0</v>
      </c>
      <c r="AY26" s="24"/>
      <c r="AZ26" s="24">
        <f t="shared" si="24"/>
        <v>0</v>
      </c>
      <c r="BA26" s="24"/>
      <c r="BB26" s="24">
        <f t="shared" si="25"/>
        <v>0</v>
      </c>
      <c r="BC26" s="24"/>
      <c r="BD26" s="24">
        <f t="shared" si="26"/>
        <v>0</v>
      </c>
      <c r="BE26" s="24"/>
      <c r="BF26" s="24">
        <f t="shared" si="27"/>
        <v>0</v>
      </c>
      <c r="BG26" s="24"/>
      <c r="BH26" s="24">
        <f t="shared" si="28"/>
        <v>0</v>
      </c>
      <c r="BI26" s="24"/>
      <c r="BJ26" s="24">
        <f t="shared" si="29"/>
        <v>0</v>
      </c>
      <c r="BK26" s="24"/>
      <c r="BL26" s="24">
        <f t="shared" si="30"/>
        <v>0</v>
      </c>
      <c r="BM26" s="24"/>
      <c r="BN26" s="24">
        <f t="shared" si="31"/>
        <v>0</v>
      </c>
      <c r="BO26" s="24"/>
      <c r="BP26" s="24">
        <f t="shared" si="32"/>
        <v>0</v>
      </c>
      <c r="BQ26" s="24"/>
      <c r="BR26" s="24">
        <f t="shared" si="33"/>
        <v>0</v>
      </c>
      <c r="BS26" s="24"/>
      <c r="BT26" s="24">
        <f t="shared" si="34"/>
        <v>0</v>
      </c>
      <c r="BU26" s="24"/>
      <c r="BV26" s="24">
        <f t="shared" si="35"/>
        <v>0</v>
      </c>
      <c r="BW26" s="24"/>
      <c r="BX26" s="24">
        <f t="shared" si="36"/>
        <v>0</v>
      </c>
      <c r="BY26" s="24"/>
      <c r="BZ26" s="24"/>
      <c r="CA26" s="24"/>
      <c r="CB26" s="24"/>
      <c r="CC26" s="24"/>
      <c r="CD26" s="24"/>
      <c r="CE26" s="39">
        <f t="shared" si="37"/>
        <v>55</v>
      </c>
      <c r="CF26" s="39">
        <f t="shared" si="37"/>
        <v>820</v>
      </c>
      <c r="CG26" s="6"/>
      <c r="CH26" s="6"/>
      <c r="CI26" s="6"/>
      <c r="CJ26" s="6"/>
      <c r="CK26" s="6"/>
      <c r="CL26" s="6"/>
    </row>
    <row r="27" spans="1:90" x14ac:dyDescent="0.45">
      <c r="A27" s="22">
        <v>23</v>
      </c>
      <c r="B27" s="23">
        <v>46053</v>
      </c>
      <c r="C27" s="24">
        <v>80</v>
      </c>
      <c r="D27" s="24">
        <f t="shared" si="0"/>
        <v>1120</v>
      </c>
      <c r="E27" s="24">
        <v>65</v>
      </c>
      <c r="F27" s="24">
        <f t="shared" si="1"/>
        <v>910</v>
      </c>
      <c r="G27" s="24">
        <v>50</v>
      </c>
      <c r="H27" s="24">
        <f t="shared" si="2"/>
        <v>1200</v>
      </c>
      <c r="I27" s="24"/>
      <c r="J27" s="24">
        <f t="shared" si="3"/>
        <v>0</v>
      </c>
      <c r="K27" s="24"/>
      <c r="L27" s="24">
        <f t="shared" si="4"/>
        <v>0</v>
      </c>
      <c r="M27" s="24"/>
      <c r="N27" s="24">
        <f t="shared" si="5"/>
        <v>0</v>
      </c>
      <c r="O27" s="24"/>
      <c r="P27" s="24">
        <f t="shared" si="6"/>
        <v>0</v>
      </c>
      <c r="Q27" s="24"/>
      <c r="R27" s="24">
        <f t="shared" si="7"/>
        <v>0</v>
      </c>
      <c r="S27" s="24"/>
      <c r="T27" s="24">
        <f t="shared" si="8"/>
        <v>0</v>
      </c>
      <c r="U27" s="24">
        <v>30</v>
      </c>
      <c r="V27" s="24">
        <f t="shared" si="9"/>
        <v>420</v>
      </c>
      <c r="W27" s="24"/>
      <c r="X27" s="24">
        <f t="shared" si="10"/>
        <v>0</v>
      </c>
      <c r="Y27" s="24">
        <v>5</v>
      </c>
      <c r="Z27" s="24">
        <f t="shared" si="11"/>
        <v>70</v>
      </c>
      <c r="AA27" s="24"/>
      <c r="AB27" s="24">
        <f t="shared" si="12"/>
        <v>0</v>
      </c>
      <c r="AC27" s="24"/>
      <c r="AD27" s="24">
        <f t="shared" si="13"/>
        <v>0</v>
      </c>
      <c r="AE27" s="24"/>
      <c r="AF27" s="24">
        <f t="shared" si="14"/>
        <v>0</v>
      </c>
      <c r="AG27" s="24"/>
      <c r="AH27" s="24">
        <f t="shared" si="15"/>
        <v>0</v>
      </c>
      <c r="AI27" s="24"/>
      <c r="AJ27" s="24">
        <f t="shared" si="16"/>
        <v>0</v>
      </c>
      <c r="AK27" s="24"/>
      <c r="AL27" s="24">
        <f t="shared" si="17"/>
        <v>0</v>
      </c>
      <c r="AM27" s="24"/>
      <c r="AN27" s="24">
        <f t="shared" si="18"/>
        <v>0</v>
      </c>
      <c r="AO27" s="24"/>
      <c r="AP27" s="24">
        <f t="shared" si="19"/>
        <v>0</v>
      </c>
      <c r="AQ27" s="24"/>
      <c r="AR27" s="24">
        <f t="shared" si="20"/>
        <v>0</v>
      </c>
      <c r="AS27" s="24"/>
      <c r="AT27" s="24">
        <f t="shared" si="21"/>
        <v>0</v>
      </c>
      <c r="AU27" s="24"/>
      <c r="AV27" s="24">
        <f t="shared" si="22"/>
        <v>0</v>
      </c>
      <c r="AW27" s="24"/>
      <c r="AX27" s="24">
        <f t="shared" si="23"/>
        <v>0</v>
      </c>
      <c r="AY27" s="24"/>
      <c r="AZ27" s="24">
        <f t="shared" si="24"/>
        <v>0</v>
      </c>
      <c r="BA27" s="24"/>
      <c r="BB27" s="24">
        <f t="shared" si="25"/>
        <v>0</v>
      </c>
      <c r="BC27" s="24"/>
      <c r="BD27" s="24">
        <f t="shared" si="26"/>
        <v>0</v>
      </c>
      <c r="BE27" s="24"/>
      <c r="BF27" s="24">
        <f t="shared" si="27"/>
        <v>0</v>
      </c>
      <c r="BG27" s="24"/>
      <c r="BH27" s="24">
        <f t="shared" si="28"/>
        <v>0</v>
      </c>
      <c r="BI27" s="24"/>
      <c r="BJ27" s="24">
        <f t="shared" si="29"/>
        <v>0</v>
      </c>
      <c r="BK27" s="24"/>
      <c r="BL27" s="24">
        <f t="shared" si="30"/>
        <v>0</v>
      </c>
      <c r="BM27" s="24"/>
      <c r="BN27" s="24">
        <f t="shared" si="31"/>
        <v>0</v>
      </c>
      <c r="BO27" s="24"/>
      <c r="BP27" s="24">
        <f t="shared" si="32"/>
        <v>0</v>
      </c>
      <c r="BQ27" s="24"/>
      <c r="BR27" s="24">
        <f t="shared" si="33"/>
        <v>0</v>
      </c>
      <c r="BS27" s="24"/>
      <c r="BT27" s="24">
        <f t="shared" si="34"/>
        <v>0</v>
      </c>
      <c r="BU27" s="24"/>
      <c r="BV27" s="24">
        <f t="shared" si="35"/>
        <v>0</v>
      </c>
      <c r="BW27" s="24"/>
      <c r="BX27" s="24">
        <f t="shared" si="36"/>
        <v>0</v>
      </c>
      <c r="BY27" s="24"/>
      <c r="BZ27" s="24"/>
      <c r="CA27" s="24"/>
      <c r="CB27" s="24"/>
      <c r="CC27" s="24"/>
      <c r="CD27" s="24"/>
      <c r="CE27" s="39">
        <f t="shared" si="37"/>
        <v>230</v>
      </c>
      <c r="CF27" s="39">
        <f t="shared" si="37"/>
        <v>3720</v>
      </c>
      <c r="CG27" s="6"/>
      <c r="CH27" s="6"/>
      <c r="CI27" s="6"/>
      <c r="CJ27" s="6"/>
      <c r="CK27" s="6"/>
      <c r="CL27" s="6"/>
    </row>
    <row r="28" spans="1:90" x14ac:dyDescent="0.45">
      <c r="A28" s="22">
        <v>24</v>
      </c>
      <c r="B28" s="23"/>
      <c r="C28" s="24"/>
      <c r="D28" s="24">
        <f t="shared" si="0"/>
        <v>0</v>
      </c>
      <c r="E28" s="24"/>
      <c r="F28" s="24">
        <f t="shared" si="1"/>
        <v>0</v>
      </c>
      <c r="G28" s="24"/>
      <c r="H28" s="24">
        <f t="shared" si="2"/>
        <v>0</v>
      </c>
      <c r="I28" s="24"/>
      <c r="J28" s="24">
        <f t="shared" si="3"/>
        <v>0</v>
      </c>
      <c r="K28" s="24"/>
      <c r="L28" s="24">
        <f t="shared" si="4"/>
        <v>0</v>
      </c>
      <c r="M28" s="24"/>
      <c r="N28" s="24">
        <f t="shared" si="5"/>
        <v>0</v>
      </c>
      <c r="O28" s="24"/>
      <c r="P28" s="24">
        <f t="shared" si="6"/>
        <v>0</v>
      </c>
      <c r="Q28" s="24"/>
      <c r="R28" s="24">
        <f t="shared" si="7"/>
        <v>0</v>
      </c>
      <c r="S28" s="24"/>
      <c r="T28" s="24">
        <f t="shared" si="8"/>
        <v>0</v>
      </c>
      <c r="U28" s="24"/>
      <c r="V28" s="24">
        <f t="shared" si="9"/>
        <v>0</v>
      </c>
      <c r="W28" s="24"/>
      <c r="X28" s="24">
        <f t="shared" si="10"/>
        <v>0</v>
      </c>
      <c r="Y28" s="24"/>
      <c r="Z28" s="24">
        <f t="shared" si="11"/>
        <v>0</v>
      </c>
      <c r="AA28" s="24"/>
      <c r="AB28" s="24">
        <f t="shared" si="12"/>
        <v>0</v>
      </c>
      <c r="AC28" s="24"/>
      <c r="AD28" s="24">
        <f t="shared" si="13"/>
        <v>0</v>
      </c>
      <c r="AE28" s="24"/>
      <c r="AF28" s="24">
        <f t="shared" si="14"/>
        <v>0</v>
      </c>
      <c r="AG28" s="24"/>
      <c r="AH28" s="24">
        <f t="shared" si="15"/>
        <v>0</v>
      </c>
      <c r="AI28" s="24"/>
      <c r="AJ28" s="24">
        <f t="shared" si="16"/>
        <v>0</v>
      </c>
      <c r="AK28" s="24"/>
      <c r="AL28" s="24">
        <f t="shared" si="17"/>
        <v>0</v>
      </c>
      <c r="AM28" s="24"/>
      <c r="AN28" s="24">
        <f t="shared" si="18"/>
        <v>0</v>
      </c>
      <c r="AO28" s="24"/>
      <c r="AP28" s="24">
        <f t="shared" si="19"/>
        <v>0</v>
      </c>
      <c r="AQ28" s="24"/>
      <c r="AR28" s="24">
        <f t="shared" si="20"/>
        <v>0</v>
      </c>
      <c r="AS28" s="24"/>
      <c r="AT28" s="24">
        <f t="shared" si="21"/>
        <v>0</v>
      </c>
      <c r="AU28" s="24"/>
      <c r="AV28" s="24">
        <f t="shared" si="22"/>
        <v>0</v>
      </c>
      <c r="AW28" s="24"/>
      <c r="AX28" s="24">
        <f t="shared" si="23"/>
        <v>0</v>
      </c>
      <c r="AY28" s="24"/>
      <c r="AZ28" s="24">
        <f t="shared" si="24"/>
        <v>0</v>
      </c>
      <c r="BA28" s="24"/>
      <c r="BB28" s="24">
        <f t="shared" si="25"/>
        <v>0</v>
      </c>
      <c r="BC28" s="24"/>
      <c r="BD28" s="24">
        <f t="shared" si="26"/>
        <v>0</v>
      </c>
      <c r="BE28" s="24"/>
      <c r="BF28" s="24">
        <f t="shared" si="27"/>
        <v>0</v>
      </c>
      <c r="BG28" s="24"/>
      <c r="BH28" s="24">
        <f t="shared" si="28"/>
        <v>0</v>
      </c>
      <c r="BI28" s="24"/>
      <c r="BJ28" s="24">
        <f t="shared" si="29"/>
        <v>0</v>
      </c>
      <c r="BK28" s="24"/>
      <c r="BL28" s="24">
        <f t="shared" si="30"/>
        <v>0</v>
      </c>
      <c r="BM28" s="24"/>
      <c r="BN28" s="24">
        <f t="shared" si="31"/>
        <v>0</v>
      </c>
      <c r="BO28" s="24"/>
      <c r="BP28" s="24">
        <f t="shared" si="32"/>
        <v>0</v>
      </c>
      <c r="BQ28" s="24"/>
      <c r="BR28" s="24">
        <f t="shared" si="33"/>
        <v>0</v>
      </c>
      <c r="BS28" s="24"/>
      <c r="BT28" s="24">
        <f t="shared" si="34"/>
        <v>0</v>
      </c>
      <c r="BU28" s="24"/>
      <c r="BV28" s="24">
        <f t="shared" si="35"/>
        <v>0</v>
      </c>
      <c r="BW28" s="24"/>
      <c r="BX28" s="24">
        <f t="shared" si="36"/>
        <v>0</v>
      </c>
      <c r="BY28" s="24"/>
      <c r="BZ28" s="24"/>
      <c r="CA28" s="24"/>
      <c r="CB28" s="24"/>
      <c r="CC28" s="24"/>
      <c r="CD28" s="24"/>
      <c r="CE28" s="39">
        <f t="shared" si="37"/>
        <v>0</v>
      </c>
      <c r="CF28" s="39">
        <f t="shared" si="37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25</v>
      </c>
      <c r="B29" s="23"/>
      <c r="C29" s="24"/>
      <c r="D29" s="24">
        <f t="shared" si="0"/>
        <v>0</v>
      </c>
      <c r="E29" s="24"/>
      <c r="F29" s="24">
        <f t="shared" si="1"/>
        <v>0</v>
      </c>
      <c r="G29" s="24"/>
      <c r="H29" s="24">
        <f t="shared" si="2"/>
        <v>0</v>
      </c>
      <c r="I29" s="24"/>
      <c r="J29" s="24">
        <f t="shared" si="3"/>
        <v>0</v>
      </c>
      <c r="K29" s="24"/>
      <c r="L29" s="24">
        <f t="shared" si="4"/>
        <v>0</v>
      </c>
      <c r="M29" s="24"/>
      <c r="N29" s="24">
        <f t="shared" si="5"/>
        <v>0</v>
      </c>
      <c r="O29" s="24"/>
      <c r="P29" s="24">
        <f t="shared" si="6"/>
        <v>0</v>
      </c>
      <c r="Q29" s="24"/>
      <c r="R29" s="24">
        <f t="shared" si="7"/>
        <v>0</v>
      </c>
      <c r="S29" s="24"/>
      <c r="T29" s="24">
        <f t="shared" si="8"/>
        <v>0</v>
      </c>
      <c r="U29" s="24"/>
      <c r="V29" s="24">
        <f t="shared" si="9"/>
        <v>0</v>
      </c>
      <c r="W29" s="24"/>
      <c r="X29" s="24">
        <f t="shared" si="10"/>
        <v>0</v>
      </c>
      <c r="Y29" s="24"/>
      <c r="Z29" s="24">
        <f t="shared" si="11"/>
        <v>0</v>
      </c>
      <c r="AA29" s="24"/>
      <c r="AB29" s="24">
        <f t="shared" si="12"/>
        <v>0</v>
      </c>
      <c r="AC29" s="24"/>
      <c r="AD29" s="24">
        <f t="shared" si="13"/>
        <v>0</v>
      </c>
      <c r="AE29" s="24"/>
      <c r="AF29" s="24">
        <f t="shared" si="14"/>
        <v>0</v>
      </c>
      <c r="AG29" s="24"/>
      <c r="AH29" s="24">
        <f t="shared" si="15"/>
        <v>0</v>
      </c>
      <c r="AI29" s="24"/>
      <c r="AJ29" s="24">
        <f t="shared" si="16"/>
        <v>0</v>
      </c>
      <c r="AK29" s="24"/>
      <c r="AL29" s="24">
        <f t="shared" si="17"/>
        <v>0</v>
      </c>
      <c r="AM29" s="24"/>
      <c r="AN29" s="24">
        <f t="shared" si="18"/>
        <v>0</v>
      </c>
      <c r="AO29" s="24"/>
      <c r="AP29" s="24">
        <f t="shared" si="19"/>
        <v>0</v>
      </c>
      <c r="AQ29" s="24"/>
      <c r="AR29" s="24">
        <f t="shared" si="20"/>
        <v>0</v>
      </c>
      <c r="AS29" s="24"/>
      <c r="AT29" s="24">
        <f t="shared" si="21"/>
        <v>0</v>
      </c>
      <c r="AU29" s="24"/>
      <c r="AV29" s="24">
        <f t="shared" si="22"/>
        <v>0</v>
      </c>
      <c r="AW29" s="24"/>
      <c r="AX29" s="24">
        <f t="shared" si="23"/>
        <v>0</v>
      </c>
      <c r="AY29" s="24"/>
      <c r="AZ29" s="24">
        <f t="shared" si="24"/>
        <v>0</v>
      </c>
      <c r="BA29" s="24"/>
      <c r="BB29" s="24">
        <f t="shared" si="25"/>
        <v>0</v>
      </c>
      <c r="BC29" s="24"/>
      <c r="BD29" s="24">
        <f t="shared" si="26"/>
        <v>0</v>
      </c>
      <c r="BE29" s="24"/>
      <c r="BF29" s="24">
        <f t="shared" si="27"/>
        <v>0</v>
      </c>
      <c r="BG29" s="24"/>
      <c r="BH29" s="24">
        <f t="shared" si="28"/>
        <v>0</v>
      </c>
      <c r="BI29" s="24"/>
      <c r="BJ29" s="24">
        <f t="shared" si="29"/>
        <v>0</v>
      </c>
      <c r="BK29" s="24"/>
      <c r="BL29" s="24">
        <f t="shared" si="30"/>
        <v>0</v>
      </c>
      <c r="BM29" s="24"/>
      <c r="BN29" s="24">
        <f t="shared" si="31"/>
        <v>0</v>
      </c>
      <c r="BO29" s="24"/>
      <c r="BP29" s="24">
        <f t="shared" si="32"/>
        <v>0</v>
      </c>
      <c r="BQ29" s="24"/>
      <c r="BR29" s="24">
        <f t="shared" si="33"/>
        <v>0</v>
      </c>
      <c r="BS29" s="24"/>
      <c r="BT29" s="24">
        <f t="shared" si="34"/>
        <v>0</v>
      </c>
      <c r="BU29" s="24"/>
      <c r="BV29" s="24">
        <f t="shared" si="35"/>
        <v>0</v>
      </c>
      <c r="BW29" s="24"/>
      <c r="BX29" s="24">
        <f t="shared" si="36"/>
        <v>0</v>
      </c>
      <c r="BY29" s="24"/>
      <c r="BZ29" s="24"/>
      <c r="CA29" s="24"/>
      <c r="CB29" s="24"/>
      <c r="CC29" s="24"/>
      <c r="CD29" s="24"/>
      <c r="CE29" s="39">
        <f t="shared" si="37"/>
        <v>0</v>
      </c>
      <c r="CF29" s="39">
        <f t="shared" si="37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26</v>
      </c>
      <c r="B30" s="23"/>
      <c r="C30" s="24"/>
      <c r="D30" s="24">
        <f t="shared" si="0"/>
        <v>0</v>
      </c>
      <c r="E30" s="24"/>
      <c r="F30" s="24">
        <f t="shared" si="1"/>
        <v>0</v>
      </c>
      <c r="G30" s="24"/>
      <c r="H30" s="24">
        <f t="shared" si="2"/>
        <v>0</v>
      </c>
      <c r="I30" s="24"/>
      <c r="J30" s="24">
        <f t="shared" si="3"/>
        <v>0</v>
      </c>
      <c r="K30" s="24"/>
      <c r="L30" s="24">
        <f t="shared" si="4"/>
        <v>0</v>
      </c>
      <c r="M30" s="24"/>
      <c r="N30" s="24">
        <f t="shared" si="5"/>
        <v>0</v>
      </c>
      <c r="O30" s="24"/>
      <c r="P30" s="24">
        <f t="shared" si="6"/>
        <v>0</v>
      </c>
      <c r="Q30" s="24"/>
      <c r="R30" s="24">
        <f t="shared" si="7"/>
        <v>0</v>
      </c>
      <c r="S30" s="24"/>
      <c r="T30" s="24">
        <f t="shared" si="8"/>
        <v>0</v>
      </c>
      <c r="U30" s="24"/>
      <c r="V30" s="24">
        <f t="shared" si="9"/>
        <v>0</v>
      </c>
      <c r="W30" s="24"/>
      <c r="X30" s="24">
        <f t="shared" si="10"/>
        <v>0</v>
      </c>
      <c r="Y30" s="24"/>
      <c r="Z30" s="24">
        <f t="shared" si="11"/>
        <v>0</v>
      </c>
      <c r="AA30" s="24"/>
      <c r="AB30" s="24">
        <f t="shared" si="12"/>
        <v>0</v>
      </c>
      <c r="AC30" s="24"/>
      <c r="AD30" s="24">
        <f t="shared" si="13"/>
        <v>0</v>
      </c>
      <c r="AE30" s="24"/>
      <c r="AF30" s="24">
        <f t="shared" si="14"/>
        <v>0</v>
      </c>
      <c r="AG30" s="24"/>
      <c r="AH30" s="24">
        <f t="shared" si="15"/>
        <v>0</v>
      </c>
      <c r="AI30" s="24"/>
      <c r="AJ30" s="24">
        <f t="shared" si="16"/>
        <v>0</v>
      </c>
      <c r="AK30" s="24"/>
      <c r="AL30" s="24">
        <f t="shared" si="17"/>
        <v>0</v>
      </c>
      <c r="AM30" s="24"/>
      <c r="AN30" s="24">
        <f t="shared" si="18"/>
        <v>0</v>
      </c>
      <c r="AO30" s="24"/>
      <c r="AP30" s="24">
        <f t="shared" si="19"/>
        <v>0</v>
      </c>
      <c r="AQ30" s="24"/>
      <c r="AR30" s="24">
        <f t="shared" si="20"/>
        <v>0</v>
      </c>
      <c r="AS30" s="24"/>
      <c r="AT30" s="24">
        <f t="shared" si="21"/>
        <v>0</v>
      </c>
      <c r="AU30" s="24"/>
      <c r="AV30" s="24">
        <f t="shared" si="22"/>
        <v>0</v>
      </c>
      <c r="AW30" s="24"/>
      <c r="AX30" s="24">
        <f t="shared" si="23"/>
        <v>0</v>
      </c>
      <c r="AY30" s="24"/>
      <c r="AZ30" s="24">
        <f t="shared" si="24"/>
        <v>0</v>
      </c>
      <c r="BA30" s="24"/>
      <c r="BB30" s="24">
        <f t="shared" si="25"/>
        <v>0</v>
      </c>
      <c r="BC30" s="24"/>
      <c r="BD30" s="24">
        <f t="shared" si="26"/>
        <v>0</v>
      </c>
      <c r="BE30" s="24"/>
      <c r="BF30" s="24">
        <f t="shared" si="27"/>
        <v>0</v>
      </c>
      <c r="BG30" s="24"/>
      <c r="BH30" s="24">
        <f t="shared" si="28"/>
        <v>0</v>
      </c>
      <c r="BI30" s="24"/>
      <c r="BJ30" s="24">
        <f t="shared" si="29"/>
        <v>0</v>
      </c>
      <c r="BK30" s="24"/>
      <c r="BL30" s="24">
        <f t="shared" si="30"/>
        <v>0</v>
      </c>
      <c r="BM30" s="24"/>
      <c r="BN30" s="24">
        <f t="shared" si="31"/>
        <v>0</v>
      </c>
      <c r="BO30" s="24"/>
      <c r="BP30" s="24">
        <f t="shared" si="32"/>
        <v>0</v>
      </c>
      <c r="BQ30" s="24"/>
      <c r="BR30" s="24">
        <f t="shared" si="33"/>
        <v>0</v>
      </c>
      <c r="BS30" s="24"/>
      <c r="BT30" s="24">
        <f t="shared" si="34"/>
        <v>0</v>
      </c>
      <c r="BU30" s="24"/>
      <c r="BV30" s="24">
        <f t="shared" si="35"/>
        <v>0</v>
      </c>
      <c r="BW30" s="24"/>
      <c r="BX30" s="24">
        <f t="shared" si="36"/>
        <v>0</v>
      </c>
      <c r="BY30" s="24"/>
      <c r="BZ30" s="24"/>
      <c r="CA30" s="24"/>
      <c r="CB30" s="24"/>
      <c r="CC30" s="24"/>
      <c r="CD30" s="24"/>
      <c r="CE30" s="39">
        <f t="shared" si="37"/>
        <v>0</v>
      </c>
      <c r="CF30" s="39">
        <f t="shared" si="37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27</v>
      </c>
      <c r="B31" s="23"/>
      <c r="C31" s="24"/>
      <c r="D31" s="24">
        <f t="shared" si="0"/>
        <v>0</v>
      </c>
      <c r="E31" s="24"/>
      <c r="F31" s="24">
        <f t="shared" si="1"/>
        <v>0</v>
      </c>
      <c r="G31" s="24"/>
      <c r="H31" s="24">
        <f t="shared" si="2"/>
        <v>0</v>
      </c>
      <c r="I31" s="24"/>
      <c r="J31" s="24">
        <f t="shared" si="3"/>
        <v>0</v>
      </c>
      <c r="K31" s="24"/>
      <c r="L31" s="24">
        <f t="shared" si="4"/>
        <v>0</v>
      </c>
      <c r="M31" s="24"/>
      <c r="N31" s="24">
        <f t="shared" si="5"/>
        <v>0</v>
      </c>
      <c r="O31" s="24"/>
      <c r="P31" s="24">
        <f t="shared" si="6"/>
        <v>0</v>
      </c>
      <c r="Q31" s="24"/>
      <c r="R31" s="24">
        <f t="shared" si="7"/>
        <v>0</v>
      </c>
      <c r="S31" s="24"/>
      <c r="T31" s="24">
        <f t="shared" si="8"/>
        <v>0</v>
      </c>
      <c r="U31" s="24"/>
      <c r="V31" s="24">
        <f t="shared" si="9"/>
        <v>0</v>
      </c>
      <c r="W31" s="24"/>
      <c r="X31" s="24">
        <f t="shared" si="10"/>
        <v>0</v>
      </c>
      <c r="Y31" s="24"/>
      <c r="Z31" s="24">
        <f t="shared" si="11"/>
        <v>0</v>
      </c>
      <c r="AA31" s="24"/>
      <c r="AB31" s="24">
        <f t="shared" si="12"/>
        <v>0</v>
      </c>
      <c r="AC31" s="24"/>
      <c r="AD31" s="24">
        <f t="shared" si="13"/>
        <v>0</v>
      </c>
      <c r="AE31" s="24"/>
      <c r="AF31" s="24">
        <f t="shared" si="14"/>
        <v>0</v>
      </c>
      <c r="AG31" s="24"/>
      <c r="AH31" s="24">
        <f t="shared" si="15"/>
        <v>0</v>
      </c>
      <c r="AI31" s="24"/>
      <c r="AJ31" s="24">
        <f t="shared" si="16"/>
        <v>0</v>
      </c>
      <c r="AK31" s="24"/>
      <c r="AL31" s="24">
        <f t="shared" si="17"/>
        <v>0</v>
      </c>
      <c r="AM31" s="24"/>
      <c r="AN31" s="24">
        <f t="shared" si="18"/>
        <v>0</v>
      </c>
      <c r="AO31" s="24"/>
      <c r="AP31" s="24">
        <f t="shared" si="19"/>
        <v>0</v>
      </c>
      <c r="AQ31" s="24"/>
      <c r="AR31" s="24">
        <f t="shared" si="20"/>
        <v>0</v>
      </c>
      <c r="AS31" s="24"/>
      <c r="AT31" s="24">
        <f t="shared" si="21"/>
        <v>0</v>
      </c>
      <c r="AU31" s="24"/>
      <c r="AV31" s="24">
        <f t="shared" si="22"/>
        <v>0</v>
      </c>
      <c r="AW31" s="24"/>
      <c r="AX31" s="24">
        <f t="shared" si="23"/>
        <v>0</v>
      </c>
      <c r="AY31" s="24"/>
      <c r="AZ31" s="24">
        <f t="shared" si="24"/>
        <v>0</v>
      </c>
      <c r="BA31" s="24"/>
      <c r="BB31" s="24">
        <f t="shared" si="25"/>
        <v>0</v>
      </c>
      <c r="BC31" s="24"/>
      <c r="BD31" s="24">
        <f t="shared" si="26"/>
        <v>0</v>
      </c>
      <c r="BE31" s="24"/>
      <c r="BF31" s="24">
        <f t="shared" si="27"/>
        <v>0</v>
      </c>
      <c r="BG31" s="24"/>
      <c r="BH31" s="24">
        <f t="shared" si="28"/>
        <v>0</v>
      </c>
      <c r="BI31" s="24"/>
      <c r="BJ31" s="24">
        <f t="shared" si="29"/>
        <v>0</v>
      </c>
      <c r="BK31" s="24"/>
      <c r="BL31" s="24">
        <f t="shared" si="30"/>
        <v>0</v>
      </c>
      <c r="BM31" s="24"/>
      <c r="BN31" s="24">
        <f t="shared" si="31"/>
        <v>0</v>
      </c>
      <c r="BO31" s="24"/>
      <c r="BP31" s="24">
        <f t="shared" si="32"/>
        <v>0</v>
      </c>
      <c r="BQ31" s="24"/>
      <c r="BR31" s="24">
        <f t="shared" si="33"/>
        <v>0</v>
      </c>
      <c r="BS31" s="24"/>
      <c r="BT31" s="24">
        <f t="shared" si="34"/>
        <v>0</v>
      </c>
      <c r="BU31" s="24"/>
      <c r="BV31" s="24">
        <f t="shared" si="35"/>
        <v>0</v>
      </c>
      <c r="BW31" s="24"/>
      <c r="BX31" s="24">
        <f t="shared" si="36"/>
        <v>0</v>
      </c>
      <c r="BY31" s="24"/>
      <c r="BZ31" s="24"/>
      <c r="CA31" s="24"/>
      <c r="CB31" s="24"/>
      <c r="CC31" s="24"/>
      <c r="CD31" s="24"/>
      <c r="CE31" s="39">
        <f t="shared" si="37"/>
        <v>0</v>
      </c>
      <c r="CF31" s="39">
        <f t="shared" si="37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28</v>
      </c>
      <c r="B32" s="23"/>
      <c r="C32" s="24"/>
      <c r="D32" s="24">
        <f t="shared" si="0"/>
        <v>0</v>
      </c>
      <c r="E32" s="24"/>
      <c r="F32" s="24">
        <f t="shared" si="1"/>
        <v>0</v>
      </c>
      <c r="G32" s="24"/>
      <c r="H32" s="24">
        <f t="shared" si="2"/>
        <v>0</v>
      </c>
      <c r="I32" s="24"/>
      <c r="J32" s="24">
        <f t="shared" si="3"/>
        <v>0</v>
      </c>
      <c r="K32" s="24"/>
      <c r="L32" s="24">
        <f t="shared" si="4"/>
        <v>0</v>
      </c>
      <c r="M32" s="24"/>
      <c r="N32" s="24">
        <f t="shared" si="5"/>
        <v>0</v>
      </c>
      <c r="O32" s="24"/>
      <c r="P32" s="24">
        <f t="shared" si="6"/>
        <v>0</v>
      </c>
      <c r="Q32" s="24"/>
      <c r="R32" s="24">
        <f t="shared" si="7"/>
        <v>0</v>
      </c>
      <c r="S32" s="24"/>
      <c r="T32" s="24">
        <f t="shared" si="8"/>
        <v>0</v>
      </c>
      <c r="U32" s="24"/>
      <c r="V32" s="24">
        <f t="shared" si="9"/>
        <v>0</v>
      </c>
      <c r="W32" s="24"/>
      <c r="X32" s="24">
        <f t="shared" si="10"/>
        <v>0</v>
      </c>
      <c r="Y32" s="24"/>
      <c r="Z32" s="24">
        <f t="shared" si="11"/>
        <v>0</v>
      </c>
      <c r="AA32" s="24"/>
      <c r="AB32" s="24">
        <f t="shared" si="12"/>
        <v>0</v>
      </c>
      <c r="AC32" s="24"/>
      <c r="AD32" s="24">
        <f t="shared" si="13"/>
        <v>0</v>
      </c>
      <c r="AE32" s="24"/>
      <c r="AF32" s="24">
        <f t="shared" si="14"/>
        <v>0</v>
      </c>
      <c r="AG32" s="24"/>
      <c r="AH32" s="24">
        <f t="shared" si="15"/>
        <v>0</v>
      </c>
      <c r="AI32" s="24"/>
      <c r="AJ32" s="24">
        <f t="shared" si="16"/>
        <v>0</v>
      </c>
      <c r="AK32" s="24"/>
      <c r="AL32" s="24">
        <f t="shared" si="17"/>
        <v>0</v>
      </c>
      <c r="AM32" s="24"/>
      <c r="AN32" s="24">
        <f t="shared" si="18"/>
        <v>0</v>
      </c>
      <c r="AO32" s="24"/>
      <c r="AP32" s="24">
        <f t="shared" si="19"/>
        <v>0</v>
      </c>
      <c r="AQ32" s="24"/>
      <c r="AR32" s="24">
        <f t="shared" si="20"/>
        <v>0</v>
      </c>
      <c r="AS32" s="24"/>
      <c r="AT32" s="24">
        <f t="shared" si="21"/>
        <v>0</v>
      </c>
      <c r="AU32" s="24"/>
      <c r="AV32" s="24">
        <f t="shared" si="22"/>
        <v>0</v>
      </c>
      <c r="AW32" s="24"/>
      <c r="AX32" s="24">
        <f t="shared" si="23"/>
        <v>0</v>
      </c>
      <c r="AY32" s="24"/>
      <c r="AZ32" s="24">
        <f t="shared" si="24"/>
        <v>0</v>
      </c>
      <c r="BA32" s="24"/>
      <c r="BB32" s="24">
        <f t="shared" si="25"/>
        <v>0</v>
      </c>
      <c r="BC32" s="24"/>
      <c r="BD32" s="24">
        <f t="shared" si="26"/>
        <v>0</v>
      </c>
      <c r="BE32" s="24"/>
      <c r="BF32" s="24">
        <f t="shared" si="27"/>
        <v>0</v>
      </c>
      <c r="BG32" s="24"/>
      <c r="BH32" s="24">
        <f t="shared" si="28"/>
        <v>0</v>
      </c>
      <c r="BI32" s="24"/>
      <c r="BJ32" s="24">
        <f t="shared" si="29"/>
        <v>0</v>
      </c>
      <c r="BK32" s="24"/>
      <c r="BL32" s="24">
        <f t="shared" si="30"/>
        <v>0</v>
      </c>
      <c r="BM32" s="24"/>
      <c r="BN32" s="24">
        <f t="shared" si="31"/>
        <v>0</v>
      </c>
      <c r="BO32" s="24"/>
      <c r="BP32" s="24">
        <f t="shared" si="32"/>
        <v>0</v>
      </c>
      <c r="BQ32" s="24"/>
      <c r="BR32" s="24">
        <f t="shared" si="33"/>
        <v>0</v>
      </c>
      <c r="BS32" s="24"/>
      <c r="BT32" s="24">
        <f t="shared" si="34"/>
        <v>0</v>
      </c>
      <c r="BU32" s="24"/>
      <c r="BV32" s="24">
        <f t="shared" si="35"/>
        <v>0</v>
      </c>
      <c r="BW32" s="24"/>
      <c r="BX32" s="24">
        <f t="shared" si="36"/>
        <v>0</v>
      </c>
      <c r="BY32" s="24"/>
      <c r="BZ32" s="24"/>
      <c r="CA32" s="24"/>
      <c r="CB32" s="24"/>
      <c r="CC32" s="24"/>
      <c r="CD32" s="24"/>
      <c r="CE32" s="39">
        <f t="shared" si="37"/>
        <v>0</v>
      </c>
      <c r="CF32" s="39">
        <f t="shared" si="37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29</v>
      </c>
      <c r="B33" s="22"/>
      <c r="C33" s="24"/>
      <c r="D33" s="24">
        <f t="shared" si="0"/>
        <v>0</v>
      </c>
      <c r="E33" s="24"/>
      <c r="F33" s="24">
        <f t="shared" si="1"/>
        <v>0</v>
      </c>
      <c r="G33" s="24"/>
      <c r="H33" s="24">
        <f t="shared" si="2"/>
        <v>0</v>
      </c>
      <c r="I33" s="24"/>
      <c r="J33" s="24">
        <f t="shared" si="3"/>
        <v>0</v>
      </c>
      <c r="K33" s="24"/>
      <c r="L33" s="24">
        <f t="shared" si="4"/>
        <v>0</v>
      </c>
      <c r="M33" s="24"/>
      <c r="N33" s="24">
        <f t="shared" si="5"/>
        <v>0</v>
      </c>
      <c r="O33" s="24"/>
      <c r="P33" s="24">
        <f t="shared" si="6"/>
        <v>0</v>
      </c>
      <c r="Q33" s="24"/>
      <c r="R33" s="24">
        <f t="shared" si="7"/>
        <v>0</v>
      </c>
      <c r="S33" s="24"/>
      <c r="T33" s="24">
        <f t="shared" si="8"/>
        <v>0</v>
      </c>
      <c r="U33" s="24"/>
      <c r="V33" s="24">
        <f t="shared" si="9"/>
        <v>0</v>
      </c>
      <c r="W33" s="24"/>
      <c r="X33" s="24">
        <f t="shared" si="10"/>
        <v>0</v>
      </c>
      <c r="Y33" s="24"/>
      <c r="Z33" s="24">
        <f t="shared" si="11"/>
        <v>0</v>
      </c>
      <c r="AA33" s="24"/>
      <c r="AB33" s="24">
        <f t="shared" si="12"/>
        <v>0</v>
      </c>
      <c r="AC33" s="24"/>
      <c r="AD33" s="24">
        <f t="shared" si="13"/>
        <v>0</v>
      </c>
      <c r="AE33" s="24"/>
      <c r="AF33" s="24">
        <f t="shared" si="14"/>
        <v>0</v>
      </c>
      <c r="AG33" s="24"/>
      <c r="AH33" s="24"/>
      <c r="AI33" s="24"/>
      <c r="AJ33" s="24"/>
      <c r="AK33" s="24"/>
      <c r="AL33" s="24">
        <f t="shared" si="17"/>
        <v>0</v>
      </c>
      <c r="AM33" s="24"/>
      <c r="AN33" s="24">
        <f t="shared" si="18"/>
        <v>0</v>
      </c>
      <c r="AO33" s="24"/>
      <c r="AP33" s="24">
        <f t="shared" si="19"/>
        <v>0</v>
      </c>
      <c r="AQ33" s="24"/>
      <c r="AR33" s="24">
        <f t="shared" si="20"/>
        <v>0</v>
      </c>
      <c r="AS33" s="24"/>
      <c r="AT33" s="24">
        <f t="shared" si="21"/>
        <v>0</v>
      </c>
      <c r="AU33" s="24"/>
      <c r="AV33" s="24">
        <f t="shared" si="22"/>
        <v>0</v>
      </c>
      <c r="AW33" s="24"/>
      <c r="AX33" s="24">
        <f t="shared" si="23"/>
        <v>0</v>
      </c>
      <c r="AY33" s="24"/>
      <c r="AZ33" s="24">
        <f t="shared" si="24"/>
        <v>0</v>
      </c>
      <c r="BA33" s="24"/>
      <c r="BB33" s="24">
        <f t="shared" si="25"/>
        <v>0</v>
      </c>
      <c r="BC33" s="24"/>
      <c r="BD33" s="24">
        <f t="shared" si="26"/>
        <v>0</v>
      </c>
      <c r="BE33" s="24"/>
      <c r="BF33" s="24">
        <f t="shared" si="27"/>
        <v>0</v>
      </c>
      <c r="BG33" s="24"/>
      <c r="BH33" s="24">
        <f t="shared" si="28"/>
        <v>0</v>
      </c>
      <c r="BI33" s="24"/>
      <c r="BJ33" s="24">
        <f t="shared" si="29"/>
        <v>0</v>
      </c>
      <c r="BK33" s="24"/>
      <c r="BL33" s="24">
        <f t="shared" si="30"/>
        <v>0</v>
      </c>
      <c r="BM33" s="24"/>
      <c r="BN33" s="24">
        <f t="shared" si="31"/>
        <v>0</v>
      </c>
      <c r="BO33" s="24"/>
      <c r="BP33" s="24">
        <f t="shared" si="32"/>
        <v>0</v>
      </c>
      <c r="BQ33" s="24"/>
      <c r="BR33" s="24">
        <f t="shared" si="33"/>
        <v>0</v>
      </c>
      <c r="BS33" s="24"/>
      <c r="BT33" s="24">
        <f t="shared" si="34"/>
        <v>0</v>
      </c>
      <c r="BU33" s="24"/>
      <c r="BV33" s="24">
        <f t="shared" si="35"/>
        <v>0</v>
      </c>
      <c r="BW33" s="24"/>
      <c r="BX33" s="24">
        <f t="shared" si="36"/>
        <v>0</v>
      </c>
      <c r="BY33" s="24"/>
      <c r="BZ33" s="24"/>
      <c r="CA33" s="24"/>
      <c r="CB33" s="24"/>
      <c r="CC33" s="24"/>
      <c r="CD33" s="24"/>
      <c r="CE33" s="39">
        <f t="shared" si="37"/>
        <v>0</v>
      </c>
      <c r="CF33" s="39">
        <f t="shared" si="37"/>
        <v>0</v>
      </c>
      <c r="CG33" s="6"/>
      <c r="CH33" s="6"/>
      <c r="CI33" s="6"/>
      <c r="CJ33" s="6"/>
      <c r="CK33" s="6"/>
      <c r="CL33" s="6"/>
    </row>
    <row r="34" spans="1:90" x14ac:dyDescent="0.45">
      <c r="A34" s="25"/>
      <c r="B34" s="26"/>
      <c r="C34" s="27">
        <f>SUM(C5:C33)</f>
        <v>530</v>
      </c>
      <c r="D34" s="27">
        <f t="shared" ref="D34:BO34" si="38">SUM(D5:D33)</f>
        <v>7420</v>
      </c>
      <c r="E34" s="27">
        <f t="shared" si="38"/>
        <v>846</v>
      </c>
      <c r="F34" s="27">
        <f t="shared" si="38"/>
        <v>11844</v>
      </c>
      <c r="G34" s="27">
        <f t="shared" si="38"/>
        <v>890</v>
      </c>
      <c r="H34" s="27">
        <f t="shared" si="38"/>
        <v>21360</v>
      </c>
      <c r="I34" s="27">
        <f t="shared" si="38"/>
        <v>507</v>
      </c>
      <c r="J34" s="27">
        <f t="shared" si="38"/>
        <v>7098</v>
      </c>
      <c r="K34" s="27">
        <f t="shared" si="38"/>
        <v>48</v>
      </c>
      <c r="L34" s="27">
        <f t="shared" si="38"/>
        <v>672</v>
      </c>
      <c r="M34" s="27">
        <f t="shared" si="38"/>
        <v>595</v>
      </c>
      <c r="N34" s="27">
        <f t="shared" si="38"/>
        <v>8330</v>
      </c>
      <c r="O34" s="27">
        <f t="shared" si="38"/>
        <v>65</v>
      </c>
      <c r="P34" s="27">
        <f t="shared" si="38"/>
        <v>1560</v>
      </c>
      <c r="Q34" s="27">
        <f t="shared" si="38"/>
        <v>25</v>
      </c>
      <c r="R34" s="27">
        <f t="shared" si="38"/>
        <v>600</v>
      </c>
      <c r="S34" s="27">
        <f t="shared" si="38"/>
        <v>0</v>
      </c>
      <c r="T34" s="27">
        <f t="shared" si="38"/>
        <v>0</v>
      </c>
      <c r="U34" s="27">
        <f t="shared" si="38"/>
        <v>292</v>
      </c>
      <c r="V34" s="27">
        <f t="shared" si="38"/>
        <v>4088</v>
      </c>
      <c r="W34" s="27">
        <f t="shared" si="38"/>
        <v>365</v>
      </c>
      <c r="X34" s="27">
        <f t="shared" si="38"/>
        <v>5110</v>
      </c>
      <c r="Y34" s="27">
        <f t="shared" si="38"/>
        <v>289</v>
      </c>
      <c r="Z34" s="27">
        <f t="shared" si="38"/>
        <v>4046</v>
      </c>
      <c r="AA34" s="27">
        <f t="shared" si="38"/>
        <v>0</v>
      </c>
      <c r="AB34" s="27">
        <f t="shared" si="38"/>
        <v>0</v>
      </c>
      <c r="AC34" s="27">
        <f t="shared" si="38"/>
        <v>0</v>
      </c>
      <c r="AD34" s="27">
        <f t="shared" si="38"/>
        <v>0</v>
      </c>
      <c r="AE34" s="27">
        <f t="shared" si="38"/>
        <v>10</v>
      </c>
      <c r="AF34" s="27">
        <f t="shared" si="38"/>
        <v>120</v>
      </c>
      <c r="AG34" s="27">
        <f t="shared" si="38"/>
        <v>0</v>
      </c>
      <c r="AH34" s="27">
        <f t="shared" si="38"/>
        <v>0</v>
      </c>
      <c r="AI34" s="27">
        <f t="shared" si="38"/>
        <v>0</v>
      </c>
      <c r="AJ34" s="27">
        <f t="shared" si="38"/>
        <v>0</v>
      </c>
      <c r="AK34" s="27">
        <f t="shared" si="38"/>
        <v>0</v>
      </c>
      <c r="AL34" s="27">
        <f t="shared" si="38"/>
        <v>0</v>
      </c>
      <c r="AM34" s="27">
        <f t="shared" si="38"/>
        <v>0</v>
      </c>
      <c r="AN34" s="27">
        <f t="shared" si="38"/>
        <v>0</v>
      </c>
      <c r="AO34" s="27">
        <f t="shared" si="38"/>
        <v>0</v>
      </c>
      <c r="AP34" s="27">
        <f t="shared" si="38"/>
        <v>0</v>
      </c>
      <c r="AQ34" s="27">
        <f t="shared" si="38"/>
        <v>0</v>
      </c>
      <c r="AR34" s="27">
        <f t="shared" si="38"/>
        <v>0</v>
      </c>
      <c r="AS34" s="27">
        <f t="shared" si="38"/>
        <v>0</v>
      </c>
      <c r="AT34" s="27">
        <f t="shared" si="38"/>
        <v>0</v>
      </c>
      <c r="AU34" s="27">
        <f t="shared" si="38"/>
        <v>0</v>
      </c>
      <c r="AV34" s="27">
        <f t="shared" si="38"/>
        <v>0</v>
      </c>
      <c r="AW34" s="27">
        <f t="shared" si="38"/>
        <v>0</v>
      </c>
      <c r="AX34" s="27">
        <f t="shared" si="38"/>
        <v>0</v>
      </c>
      <c r="AY34" s="27">
        <f t="shared" si="38"/>
        <v>0</v>
      </c>
      <c r="AZ34" s="27">
        <f t="shared" si="38"/>
        <v>0</v>
      </c>
      <c r="BA34" s="27">
        <f t="shared" si="38"/>
        <v>0</v>
      </c>
      <c r="BB34" s="27">
        <f t="shared" si="38"/>
        <v>0</v>
      </c>
      <c r="BC34" s="27">
        <f t="shared" si="38"/>
        <v>0</v>
      </c>
      <c r="BD34" s="27">
        <f t="shared" si="38"/>
        <v>0</v>
      </c>
      <c r="BE34" s="27">
        <f t="shared" si="38"/>
        <v>0</v>
      </c>
      <c r="BF34" s="27">
        <f t="shared" si="38"/>
        <v>0</v>
      </c>
      <c r="BG34" s="27">
        <f t="shared" si="38"/>
        <v>0</v>
      </c>
      <c r="BH34" s="27">
        <f t="shared" si="38"/>
        <v>0</v>
      </c>
      <c r="BI34" s="27">
        <f t="shared" si="38"/>
        <v>0</v>
      </c>
      <c r="BJ34" s="27">
        <f t="shared" si="38"/>
        <v>0</v>
      </c>
      <c r="BK34" s="27">
        <f t="shared" si="38"/>
        <v>0</v>
      </c>
      <c r="BL34" s="27">
        <f t="shared" si="38"/>
        <v>0</v>
      </c>
      <c r="BM34" s="27">
        <f t="shared" si="38"/>
        <v>0</v>
      </c>
      <c r="BN34" s="27">
        <f t="shared" si="38"/>
        <v>0</v>
      </c>
      <c r="BO34" s="27">
        <f t="shared" si="38"/>
        <v>0</v>
      </c>
      <c r="BP34" s="27">
        <f t="shared" ref="BP34:CF34" si="39">SUM(BP5:BP33)</f>
        <v>0</v>
      </c>
      <c r="BQ34" s="27">
        <f t="shared" si="39"/>
        <v>0</v>
      </c>
      <c r="BR34" s="27">
        <f t="shared" si="39"/>
        <v>0</v>
      </c>
      <c r="BS34" s="27">
        <f t="shared" si="39"/>
        <v>0</v>
      </c>
      <c r="BT34" s="27">
        <f t="shared" si="39"/>
        <v>0</v>
      </c>
      <c r="BU34" s="27">
        <f t="shared" si="39"/>
        <v>0</v>
      </c>
      <c r="BV34" s="27">
        <f t="shared" si="39"/>
        <v>0</v>
      </c>
      <c r="BW34" s="27">
        <f t="shared" si="39"/>
        <v>0</v>
      </c>
      <c r="BX34" s="27">
        <f t="shared" si="39"/>
        <v>0</v>
      </c>
      <c r="BY34" s="27">
        <f t="shared" si="39"/>
        <v>0</v>
      </c>
      <c r="BZ34" s="27">
        <f t="shared" si="39"/>
        <v>0</v>
      </c>
      <c r="CA34" s="27">
        <f t="shared" si="39"/>
        <v>0</v>
      </c>
      <c r="CB34" s="27">
        <f t="shared" si="39"/>
        <v>0</v>
      </c>
      <c r="CC34" s="27">
        <f t="shared" si="39"/>
        <v>0</v>
      </c>
      <c r="CD34" s="27">
        <f t="shared" si="39"/>
        <v>0</v>
      </c>
      <c r="CE34" s="42">
        <f t="shared" si="39"/>
        <v>4462</v>
      </c>
      <c r="CF34" s="42">
        <f t="shared" si="39"/>
        <v>72248</v>
      </c>
      <c r="CG34" s="6"/>
      <c r="CH34" s="6"/>
      <c r="CI34" s="6"/>
      <c r="CJ34" s="6"/>
      <c r="CK34" s="6"/>
      <c r="CL34" s="6"/>
    </row>
    <row r="36" spans="1:90" ht="18" thickBot="1" x14ac:dyDescent="0.5"/>
    <row r="37" spans="1:90" ht="20.25" x14ac:dyDescent="0.45">
      <c r="A37" s="14"/>
      <c r="B37" s="15"/>
      <c r="C37" s="391" t="s">
        <v>63</v>
      </c>
      <c r="D37" s="391"/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391"/>
      <c r="AA37" s="391"/>
      <c r="AB37" s="391"/>
      <c r="AC37" s="391"/>
      <c r="AD37" s="391"/>
      <c r="AE37" s="391"/>
      <c r="AF37" s="391"/>
      <c r="AG37" s="391"/>
      <c r="AH37" s="391"/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1"/>
      <c r="BH37" s="391"/>
      <c r="BI37" s="391"/>
      <c r="BJ37" s="391"/>
      <c r="BK37" s="391"/>
      <c r="BL37" s="391"/>
      <c r="BM37" s="391"/>
      <c r="BN37" s="391"/>
      <c r="BO37" s="391"/>
      <c r="BP37" s="391"/>
      <c r="BQ37" s="391"/>
      <c r="BR37" s="391"/>
      <c r="BS37" s="391"/>
      <c r="BT37" s="391"/>
      <c r="BU37" s="391"/>
      <c r="BV37" s="391"/>
      <c r="BW37" s="391"/>
      <c r="BX37" s="391"/>
      <c r="BY37" s="391"/>
      <c r="BZ37" s="391"/>
      <c r="CA37" s="391"/>
      <c r="CB37" s="391"/>
      <c r="CC37" s="391"/>
      <c r="CD37" s="391"/>
      <c r="CE37" s="391"/>
      <c r="CF37" s="391"/>
      <c r="CG37" s="6"/>
      <c r="CH37" s="6" t="s">
        <v>101</v>
      </c>
      <c r="CI37" s="6">
        <f>CE70</f>
        <v>3154</v>
      </c>
      <c r="CJ37" s="6"/>
      <c r="CK37" s="16">
        <v>12</v>
      </c>
      <c r="CL37" s="17">
        <v>14</v>
      </c>
    </row>
    <row r="38" spans="1:90" ht="19.5" x14ac:dyDescent="0.45">
      <c r="A38" s="392" t="s">
        <v>60</v>
      </c>
      <c r="B38" s="393" t="s">
        <v>100</v>
      </c>
      <c r="C38" s="395" t="s">
        <v>99</v>
      </c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395"/>
      <c r="AH38" s="395"/>
      <c r="AI38" s="395"/>
      <c r="AJ38" s="395"/>
      <c r="AK38" s="395"/>
      <c r="AL38" s="395"/>
      <c r="AM38" s="395"/>
      <c r="AN38" s="395"/>
      <c r="AO38" s="395"/>
      <c r="AP38" s="395"/>
      <c r="AQ38" s="395"/>
      <c r="AR38" s="395"/>
      <c r="AS38" s="395"/>
      <c r="AT38" s="395"/>
      <c r="AU38" s="395"/>
      <c r="AV38" s="395"/>
      <c r="AW38" s="395"/>
      <c r="AX38" s="395"/>
      <c r="AY38" s="395"/>
      <c r="AZ38" s="395"/>
      <c r="BA38" s="395"/>
      <c r="BB38" s="395"/>
      <c r="BC38" s="395"/>
      <c r="BD38" s="395"/>
      <c r="BE38" s="395"/>
      <c r="BF38" s="395"/>
      <c r="BG38" s="395"/>
      <c r="BH38" s="395"/>
      <c r="BI38" s="395"/>
      <c r="BJ38" s="395"/>
      <c r="BK38" s="395"/>
      <c r="BL38" s="395"/>
      <c r="BM38" s="395"/>
      <c r="BN38" s="395"/>
      <c r="BO38" s="395"/>
      <c r="BP38" s="395"/>
      <c r="BQ38" s="395"/>
      <c r="BR38" s="395"/>
      <c r="BS38" s="395"/>
      <c r="BT38" s="395"/>
      <c r="BU38" s="395"/>
      <c r="BV38" s="395"/>
      <c r="BW38" s="395"/>
      <c r="BX38" s="395"/>
      <c r="BY38" s="395"/>
      <c r="BZ38" s="395"/>
      <c r="CA38" s="395"/>
      <c r="CB38" s="395"/>
      <c r="CC38" s="395"/>
      <c r="CD38" s="395"/>
      <c r="CE38" s="395"/>
      <c r="CF38" s="395"/>
      <c r="CG38" s="18"/>
      <c r="CH38" s="6" t="s">
        <v>98</v>
      </c>
      <c r="CI38" s="18">
        <f>CF70</f>
        <v>52316</v>
      </c>
      <c r="CJ38" s="18"/>
      <c r="CK38" s="19">
        <v>24</v>
      </c>
      <c r="CL38" s="20">
        <v>40</v>
      </c>
    </row>
    <row r="39" spans="1:90" ht="78.75" customHeight="1" x14ac:dyDescent="0.45">
      <c r="A39" s="392"/>
      <c r="B39" s="393"/>
      <c r="C39" s="318" t="s">
        <v>97</v>
      </c>
      <c r="D39" s="320"/>
      <c r="E39" s="318" t="s">
        <v>96</v>
      </c>
      <c r="F39" s="320"/>
      <c r="G39" s="315" t="s">
        <v>95</v>
      </c>
      <c r="H39" s="315"/>
      <c r="I39" s="318" t="s">
        <v>94</v>
      </c>
      <c r="J39" s="320"/>
      <c r="K39" s="318" t="s">
        <v>93</v>
      </c>
      <c r="L39" s="320"/>
      <c r="M39" s="318" t="s">
        <v>92</v>
      </c>
      <c r="N39" s="320"/>
      <c r="O39" s="318" t="s">
        <v>91</v>
      </c>
      <c r="P39" s="320"/>
      <c r="Q39" s="318" t="s">
        <v>90</v>
      </c>
      <c r="R39" s="320"/>
      <c r="S39" s="318" t="s">
        <v>89</v>
      </c>
      <c r="T39" s="320"/>
      <c r="U39" s="318" t="s">
        <v>88</v>
      </c>
      <c r="V39" s="320"/>
      <c r="W39" s="318" t="s">
        <v>87</v>
      </c>
      <c r="X39" s="320"/>
      <c r="Y39" s="318" t="s">
        <v>86</v>
      </c>
      <c r="Z39" s="320"/>
      <c r="AA39" s="318" t="s">
        <v>85</v>
      </c>
      <c r="AB39" s="320"/>
      <c r="AC39" s="315" t="s">
        <v>84</v>
      </c>
      <c r="AD39" s="315"/>
      <c r="AE39" s="315" t="s">
        <v>83</v>
      </c>
      <c r="AF39" s="315"/>
      <c r="AG39" s="318" t="s">
        <v>82</v>
      </c>
      <c r="AH39" s="320"/>
      <c r="AI39" s="318" t="s">
        <v>81</v>
      </c>
      <c r="AJ39" s="320"/>
      <c r="AK39" s="315" t="s">
        <v>80</v>
      </c>
      <c r="AL39" s="315"/>
      <c r="AM39" s="315" t="s">
        <v>79</v>
      </c>
      <c r="AN39" s="315"/>
      <c r="AO39" s="315" t="s">
        <v>78</v>
      </c>
      <c r="AP39" s="315"/>
      <c r="AQ39" s="315" t="s">
        <v>77</v>
      </c>
      <c r="AR39" s="315"/>
      <c r="AS39" s="318" t="s">
        <v>76</v>
      </c>
      <c r="AT39" s="320"/>
      <c r="AU39" s="318" t="s">
        <v>75</v>
      </c>
      <c r="AV39" s="320"/>
      <c r="AW39" s="318" t="s">
        <v>74</v>
      </c>
      <c r="AX39" s="320"/>
      <c r="AY39" s="318" t="s">
        <v>73</v>
      </c>
      <c r="AZ39" s="320"/>
      <c r="BA39" s="318" t="s">
        <v>72</v>
      </c>
      <c r="BB39" s="320"/>
      <c r="BC39" s="315" t="s">
        <v>71</v>
      </c>
      <c r="BD39" s="315"/>
      <c r="BE39" s="315" t="s">
        <v>70</v>
      </c>
      <c r="BF39" s="315"/>
      <c r="BG39" s="315" t="s">
        <v>69</v>
      </c>
      <c r="BH39" s="315"/>
      <c r="BI39" s="318" t="s">
        <v>196</v>
      </c>
      <c r="BJ39" s="320"/>
      <c r="BK39" s="318" t="s">
        <v>195</v>
      </c>
      <c r="BL39" s="320"/>
      <c r="BM39" s="318" t="s">
        <v>207</v>
      </c>
      <c r="BN39" s="320"/>
      <c r="BO39" s="318" t="s">
        <v>209</v>
      </c>
      <c r="BP39" s="320"/>
      <c r="BQ39" s="318"/>
      <c r="BR39" s="320"/>
      <c r="BS39" s="318" t="s">
        <v>208</v>
      </c>
      <c r="BT39" s="320"/>
      <c r="BU39" s="318" t="s">
        <v>210</v>
      </c>
      <c r="BV39" s="320"/>
      <c r="BW39" s="318" t="s">
        <v>211</v>
      </c>
      <c r="BX39" s="320"/>
      <c r="BY39" s="318"/>
      <c r="BZ39" s="320"/>
      <c r="CA39" s="318"/>
      <c r="CB39" s="320"/>
      <c r="CC39" s="318"/>
      <c r="CD39" s="320"/>
      <c r="CE39" s="318" t="s">
        <v>68</v>
      </c>
      <c r="CF39" s="320"/>
      <c r="CG39" s="18"/>
      <c r="CH39" s="18"/>
      <c r="CI39" s="18"/>
      <c r="CJ39" s="18"/>
      <c r="CK39" s="18"/>
      <c r="CL39" s="18"/>
    </row>
    <row r="40" spans="1:90" ht="19.5" x14ac:dyDescent="0.45">
      <c r="A40" s="392"/>
      <c r="B40" s="393"/>
      <c r="C40" s="37" t="s">
        <v>65</v>
      </c>
      <c r="D40" s="37" t="s">
        <v>64</v>
      </c>
      <c r="E40" s="38" t="s">
        <v>65</v>
      </c>
      <c r="F40" s="38" t="s">
        <v>64</v>
      </c>
      <c r="G40" s="38" t="s">
        <v>65</v>
      </c>
      <c r="H40" s="38" t="s">
        <v>64</v>
      </c>
      <c r="I40" s="38" t="s">
        <v>65</v>
      </c>
      <c r="J40" s="38" t="s">
        <v>64</v>
      </c>
      <c r="K40" s="38" t="s">
        <v>65</v>
      </c>
      <c r="L40" s="38" t="s">
        <v>64</v>
      </c>
      <c r="M40" s="38" t="s">
        <v>65</v>
      </c>
      <c r="N40" s="38" t="s">
        <v>64</v>
      </c>
      <c r="O40" s="38" t="s">
        <v>65</v>
      </c>
      <c r="P40" s="38" t="s">
        <v>64</v>
      </c>
      <c r="Q40" s="38" t="s">
        <v>65</v>
      </c>
      <c r="R40" s="38" t="s">
        <v>64</v>
      </c>
      <c r="S40" s="38" t="s">
        <v>65</v>
      </c>
      <c r="T40" s="38" t="s">
        <v>64</v>
      </c>
      <c r="U40" s="38" t="s">
        <v>65</v>
      </c>
      <c r="V40" s="38" t="s">
        <v>64</v>
      </c>
      <c r="W40" s="38" t="s">
        <v>65</v>
      </c>
      <c r="X40" s="38" t="s">
        <v>64</v>
      </c>
      <c r="Y40" s="38" t="s">
        <v>65</v>
      </c>
      <c r="Z40" s="38" t="s">
        <v>64</v>
      </c>
      <c r="AA40" s="38" t="s">
        <v>65</v>
      </c>
      <c r="AB40" s="38" t="s">
        <v>64</v>
      </c>
      <c r="AC40" s="38" t="s">
        <v>65</v>
      </c>
      <c r="AD40" s="38" t="s">
        <v>64</v>
      </c>
      <c r="AE40" s="38" t="s">
        <v>65</v>
      </c>
      <c r="AF40" s="38" t="s">
        <v>64</v>
      </c>
      <c r="AG40" s="38" t="s">
        <v>65</v>
      </c>
      <c r="AH40" s="38" t="s">
        <v>64</v>
      </c>
      <c r="AI40" s="38" t="s">
        <v>65</v>
      </c>
      <c r="AJ40" s="38" t="s">
        <v>64</v>
      </c>
      <c r="AK40" s="38" t="s">
        <v>65</v>
      </c>
      <c r="AL40" s="38" t="s">
        <v>64</v>
      </c>
      <c r="AM40" s="38" t="s">
        <v>65</v>
      </c>
      <c r="AN40" s="38" t="s">
        <v>64</v>
      </c>
      <c r="AO40" s="38" t="s">
        <v>65</v>
      </c>
      <c r="AP40" s="38" t="s">
        <v>64</v>
      </c>
      <c r="AQ40" s="38" t="s">
        <v>65</v>
      </c>
      <c r="AR40" s="38" t="s">
        <v>64</v>
      </c>
      <c r="AS40" s="38" t="s">
        <v>65</v>
      </c>
      <c r="AT40" s="38" t="s">
        <v>64</v>
      </c>
      <c r="AU40" s="38" t="s">
        <v>65</v>
      </c>
      <c r="AV40" s="38" t="s">
        <v>64</v>
      </c>
      <c r="AW40" s="38" t="s">
        <v>65</v>
      </c>
      <c r="AX40" s="38" t="s">
        <v>64</v>
      </c>
      <c r="AY40" s="38" t="s">
        <v>65</v>
      </c>
      <c r="AZ40" s="38" t="s">
        <v>64</v>
      </c>
      <c r="BA40" s="38" t="s">
        <v>65</v>
      </c>
      <c r="BB40" s="38" t="s">
        <v>64</v>
      </c>
      <c r="BC40" s="38" t="s">
        <v>65</v>
      </c>
      <c r="BD40" s="38" t="s">
        <v>64</v>
      </c>
      <c r="BE40" s="38" t="s">
        <v>65</v>
      </c>
      <c r="BF40" s="38" t="s">
        <v>64</v>
      </c>
      <c r="BG40" s="38" t="s">
        <v>65</v>
      </c>
      <c r="BH40" s="38" t="s">
        <v>64</v>
      </c>
      <c r="BI40" s="38" t="s">
        <v>193</v>
      </c>
      <c r="BJ40" s="38" t="s">
        <v>64</v>
      </c>
      <c r="BK40" s="38" t="s">
        <v>193</v>
      </c>
      <c r="BL40" s="38" t="s">
        <v>64</v>
      </c>
      <c r="BM40" s="38" t="s">
        <v>193</v>
      </c>
      <c r="BN40" s="38" t="s">
        <v>64</v>
      </c>
      <c r="BO40" s="38" t="s">
        <v>193</v>
      </c>
      <c r="BP40" s="38" t="s">
        <v>64</v>
      </c>
      <c r="BQ40" s="38" t="s">
        <v>65</v>
      </c>
      <c r="BR40" s="38" t="s">
        <v>64</v>
      </c>
      <c r="BS40" s="38" t="s">
        <v>65</v>
      </c>
      <c r="BT40" s="38" t="s">
        <v>64</v>
      </c>
      <c r="BU40" s="38" t="s">
        <v>65</v>
      </c>
      <c r="BV40" s="38" t="s">
        <v>64</v>
      </c>
      <c r="BW40" s="38" t="s">
        <v>65</v>
      </c>
      <c r="BX40" s="38" t="s">
        <v>64</v>
      </c>
      <c r="BY40" s="38" t="s">
        <v>65</v>
      </c>
      <c r="BZ40" s="38" t="s">
        <v>64</v>
      </c>
      <c r="CA40" s="38" t="s">
        <v>65</v>
      </c>
      <c r="CB40" s="38" t="s">
        <v>64</v>
      </c>
      <c r="CC40" s="38" t="s">
        <v>65</v>
      </c>
      <c r="CD40" s="38" t="s">
        <v>64</v>
      </c>
      <c r="CE40" s="38" t="s">
        <v>65</v>
      </c>
      <c r="CF40" s="38" t="s">
        <v>64</v>
      </c>
      <c r="CG40" s="18"/>
      <c r="CH40" s="18"/>
      <c r="CI40" s="18"/>
      <c r="CJ40" s="18"/>
      <c r="CK40" s="21"/>
      <c r="CL40" s="18"/>
    </row>
    <row r="41" spans="1:90" x14ac:dyDescent="0.45">
      <c r="A41" s="22">
        <v>1</v>
      </c>
      <c r="B41" s="23">
        <v>46055</v>
      </c>
      <c r="C41" s="24">
        <v>10</v>
      </c>
      <c r="D41" s="24">
        <f>C41*14</f>
        <v>140</v>
      </c>
      <c r="E41" s="24"/>
      <c r="F41" s="24">
        <f>E41*14</f>
        <v>0</v>
      </c>
      <c r="G41" s="24">
        <v>30</v>
      </c>
      <c r="H41" s="24">
        <f>G41*24</f>
        <v>720</v>
      </c>
      <c r="I41" s="24"/>
      <c r="J41" s="24">
        <f>I41*14</f>
        <v>0</v>
      </c>
      <c r="K41" s="24"/>
      <c r="L41" s="24">
        <f>K41*14</f>
        <v>0</v>
      </c>
      <c r="M41" s="24">
        <v>80</v>
      </c>
      <c r="N41" s="24">
        <f>M41*14</f>
        <v>1120</v>
      </c>
      <c r="O41" s="24"/>
      <c r="P41" s="24">
        <f>O41*24</f>
        <v>0</v>
      </c>
      <c r="Q41" s="24"/>
      <c r="R41" s="24">
        <f>Q41*24</f>
        <v>0</v>
      </c>
      <c r="S41" s="24"/>
      <c r="T41" s="24">
        <f>S41*14</f>
        <v>0</v>
      </c>
      <c r="U41" s="24">
        <v>35</v>
      </c>
      <c r="V41" s="24">
        <f>U41*14</f>
        <v>490</v>
      </c>
      <c r="W41" s="24">
        <v>35</v>
      </c>
      <c r="X41" s="24">
        <f>W41*14</f>
        <v>490</v>
      </c>
      <c r="Y41" s="5">
        <v>20</v>
      </c>
      <c r="Z41" s="24">
        <f>Y41*14</f>
        <v>280</v>
      </c>
      <c r="AA41" s="24"/>
      <c r="AB41" s="24">
        <f>AA41*14</f>
        <v>0</v>
      </c>
      <c r="AC41" s="24"/>
      <c r="AD41" s="24">
        <f>AC41*12</f>
        <v>0</v>
      </c>
      <c r="AE41" s="24"/>
      <c r="AF41" s="24">
        <f>AE41*12</f>
        <v>0</v>
      </c>
      <c r="AG41" s="24"/>
      <c r="AH41" s="24">
        <f>AG41*12</f>
        <v>0</v>
      </c>
      <c r="AI41" s="24"/>
      <c r="AJ41" s="24">
        <f>AI41*24</f>
        <v>0</v>
      </c>
      <c r="AK41" s="24"/>
      <c r="AL41" s="24">
        <f>AK41*12</f>
        <v>0</v>
      </c>
      <c r="AM41" s="24"/>
      <c r="AN41" s="24">
        <f>AM41*12</f>
        <v>0</v>
      </c>
      <c r="AO41" s="24"/>
      <c r="AP41" s="24">
        <f>AO41*12</f>
        <v>0</v>
      </c>
      <c r="AQ41" s="24"/>
      <c r="AR41" s="24">
        <f>AQ41*12</f>
        <v>0</v>
      </c>
      <c r="AS41" s="24"/>
      <c r="AT41" s="24">
        <f>AS41*12</f>
        <v>0</v>
      </c>
      <c r="AU41" s="24"/>
      <c r="AV41" s="24">
        <f>AU41*12</f>
        <v>0</v>
      </c>
      <c r="AW41" s="24"/>
      <c r="AX41" s="24">
        <f>AW41*24</f>
        <v>0</v>
      </c>
      <c r="AY41" s="24"/>
      <c r="AZ41" s="24">
        <f>AY41*14</f>
        <v>0</v>
      </c>
      <c r="BA41" s="24"/>
      <c r="BB41" s="24">
        <f>BA41*14</f>
        <v>0</v>
      </c>
      <c r="BC41" s="24"/>
      <c r="BD41" s="24">
        <f>BC41*24</f>
        <v>0</v>
      </c>
      <c r="BE41" s="24"/>
      <c r="BF41" s="24">
        <f>BE41*24</f>
        <v>0</v>
      </c>
      <c r="BG41" s="24"/>
      <c r="BH41" s="24">
        <f>BG41*12</f>
        <v>0</v>
      </c>
      <c r="BI41" s="24"/>
      <c r="BJ41" s="24">
        <f>BI41*24</f>
        <v>0</v>
      </c>
      <c r="BK41" s="24"/>
      <c r="BL41" s="24">
        <f>BK41*12</f>
        <v>0</v>
      </c>
      <c r="BM41" s="24"/>
      <c r="BN41" s="24">
        <f>BM41*14</f>
        <v>0</v>
      </c>
      <c r="BO41" s="24"/>
      <c r="BP41" s="24">
        <f>BO41*12</f>
        <v>0</v>
      </c>
      <c r="BQ41" s="24"/>
      <c r="BR41" s="24">
        <f>BQ41*24</f>
        <v>0</v>
      </c>
      <c r="BS41" s="24"/>
      <c r="BT41" s="24">
        <f>BS41*14</f>
        <v>0</v>
      </c>
      <c r="BU41" s="24"/>
      <c r="BV41" s="24">
        <f>BU41*12</f>
        <v>0</v>
      </c>
      <c r="BW41" s="24"/>
      <c r="BX41" s="24">
        <f>BW41*12</f>
        <v>0</v>
      </c>
      <c r="BY41" s="24"/>
      <c r="BZ41" s="24"/>
      <c r="CA41" s="24"/>
      <c r="CB41" s="24"/>
      <c r="CC41" s="24"/>
      <c r="CD41" s="24"/>
      <c r="CE41" s="39">
        <f>CC41+CA41+BY41+BW41+BU41+BS41+BQ41+BO41+BM41+BK41+BI41+BG41+BE41+BC41+BA41+AY41+AW41+AU41+AS41+AQ41+AO41+AM41+AK41+AI41+AG41+AE41+AC41+AA41+Y41+W41+U41+S41+Q41+O41+M41+K41+I41+G41+E41+C41</f>
        <v>210</v>
      </c>
      <c r="CF41" s="39">
        <f>CD41+CB41+BZ41+BX41+BV41+BT41+BR41+BP41+BN41+BL41+BJ41+BH41+BF41+BD41+BB41+AZ41+AX41+AV41+AT41+AR41+AP41+AN41+AL41+AJ41+AH41+AF41+AD41+AB41+Z41+X41+V41+T41+R41+P41+N41+L41+J41+H41+F41+D41</f>
        <v>3240</v>
      </c>
      <c r="CG41" s="6"/>
      <c r="CH41" s="6"/>
      <c r="CI41" s="6"/>
      <c r="CJ41" s="6"/>
      <c r="CK41" s="6"/>
      <c r="CL41" s="6"/>
    </row>
    <row r="42" spans="1:90" x14ac:dyDescent="0.45">
      <c r="A42" s="22">
        <v>2</v>
      </c>
      <c r="B42" s="23">
        <v>46056</v>
      </c>
      <c r="C42" s="24">
        <v>10</v>
      </c>
      <c r="D42" s="24">
        <f t="shared" ref="D42:D69" si="40">C42*14</f>
        <v>140</v>
      </c>
      <c r="E42" s="24">
        <v>10</v>
      </c>
      <c r="F42" s="24">
        <f t="shared" ref="F42:F69" si="41">E42*14</f>
        <v>140</v>
      </c>
      <c r="G42" s="24">
        <v>25</v>
      </c>
      <c r="H42" s="24">
        <f t="shared" ref="H42:H69" si="42">G42*24</f>
        <v>600</v>
      </c>
      <c r="I42" s="24"/>
      <c r="J42" s="24">
        <f t="shared" ref="J42:J69" si="43">I42*14</f>
        <v>0</v>
      </c>
      <c r="K42" s="24"/>
      <c r="L42" s="24">
        <f t="shared" ref="L42:L69" si="44">K42*14</f>
        <v>0</v>
      </c>
      <c r="M42" s="24"/>
      <c r="N42" s="24">
        <f t="shared" ref="N42:N69" si="45">M42*14</f>
        <v>0</v>
      </c>
      <c r="O42" s="24"/>
      <c r="P42" s="24">
        <f t="shared" ref="P42:P69" si="46">O42*24</f>
        <v>0</v>
      </c>
      <c r="Q42" s="24"/>
      <c r="R42" s="24">
        <f t="shared" ref="R42:R69" si="47">Q42*24</f>
        <v>0</v>
      </c>
      <c r="S42" s="24"/>
      <c r="T42" s="24">
        <f t="shared" ref="T42:T69" si="48">S42*14</f>
        <v>0</v>
      </c>
      <c r="U42" s="24"/>
      <c r="V42" s="24">
        <f t="shared" ref="V42:V69" si="49">U42*14</f>
        <v>0</v>
      </c>
      <c r="W42" s="24"/>
      <c r="X42" s="24">
        <f t="shared" ref="X42:X69" si="50">W42*14</f>
        <v>0</v>
      </c>
      <c r="Y42" s="5"/>
      <c r="Z42" s="24">
        <f t="shared" ref="Z42:Z69" si="51">Y42*14</f>
        <v>0</v>
      </c>
      <c r="AA42" s="24"/>
      <c r="AB42" s="24">
        <f t="shared" ref="AB42:AB69" si="52">AA42*14</f>
        <v>0</v>
      </c>
      <c r="AC42" s="24"/>
      <c r="AD42" s="24">
        <f t="shared" ref="AD42:AD69" si="53">AC42*12</f>
        <v>0</v>
      </c>
      <c r="AE42" s="24"/>
      <c r="AF42" s="24">
        <f t="shared" ref="AF42:AF69" si="54">AE42*12</f>
        <v>0</v>
      </c>
      <c r="AG42" s="24"/>
      <c r="AH42" s="24">
        <f t="shared" ref="AH42:AH68" si="55">AG42*12</f>
        <v>0</v>
      </c>
      <c r="AI42" s="24"/>
      <c r="AJ42" s="24">
        <f t="shared" ref="AJ42:AJ68" si="56">AI42*24</f>
        <v>0</v>
      </c>
      <c r="AK42" s="24"/>
      <c r="AL42" s="24">
        <f t="shared" ref="AL42:AL69" si="57">AK42*12</f>
        <v>0</v>
      </c>
      <c r="AM42" s="24"/>
      <c r="AN42" s="24">
        <f t="shared" ref="AN42:AN69" si="58">AM42*12</f>
        <v>0</v>
      </c>
      <c r="AO42" s="24"/>
      <c r="AP42" s="24">
        <f t="shared" ref="AP42:AP69" si="59">AO42*12</f>
        <v>0</v>
      </c>
      <c r="AQ42" s="24"/>
      <c r="AR42" s="24">
        <f t="shared" ref="AR42:AR69" si="60">AQ42*12</f>
        <v>0</v>
      </c>
      <c r="AS42" s="24"/>
      <c r="AT42" s="24">
        <f t="shared" ref="AT42:AT69" si="61">AS42*12</f>
        <v>0</v>
      </c>
      <c r="AU42" s="24"/>
      <c r="AV42" s="24">
        <f t="shared" ref="AV42:AV69" si="62">AU42*12</f>
        <v>0</v>
      </c>
      <c r="AW42" s="24"/>
      <c r="AX42" s="24">
        <f t="shared" ref="AX42:AX69" si="63">AW42*24</f>
        <v>0</v>
      </c>
      <c r="AY42" s="24"/>
      <c r="AZ42" s="24">
        <f t="shared" ref="AZ42:AZ69" si="64">AY42*14</f>
        <v>0</v>
      </c>
      <c r="BA42" s="24"/>
      <c r="BB42" s="24">
        <f t="shared" ref="BB42:BB69" si="65">BA42*14</f>
        <v>0</v>
      </c>
      <c r="BC42" s="24"/>
      <c r="BD42" s="24">
        <f t="shared" ref="BD42:BD69" si="66">BC42*24</f>
        <v>0</v>
      </c>
      <c r="BE42" s="24"/>
      <c r="BF42" s="24">
        <f t="shared" ref="BF42:BF69" si="67">BE42*24</f>
        <v>0</v>
      </c>
      <c r="BG42" s="24"/>
      <c r="BH42" s="24">
        <f t="shared" ref="BH42:BH69" si="68">BG42*12</f>
        <v>0</v>
      </c>
      <c r="BI42" s="24"/>
      <c r="BJ42" s="24">
        <f t="shared" ref="BJ42:BJ69" si="69">BI42*24</f>
        <v>0</v>
      </c>
      <c r="BK42" s="24"/>
      <c r="BL42" s="24">
        <f t="shared" ref="BL42:BL69" si="70">BK42*12</f>
        <v>0</v>
      </c>
      <c r="BM42" s="24"/>
      <c r="BN42" s="24">
        <f t="shared" ref="BN42:BN69" si="71">BM42*14</f>
        <v>0</v>
      </c>
      <c r="BO42" s="24"/>
      <c r="BP42" s="24">
        <f t="shared" ref="BP42:BP69" si="72">BO42*12</f>
        <v>0</v>
      </c>
      <c r="BQ42" s="24"/>
      <c r="BR42" s="24">
        <f t="shared" ref="BR42:BR69" si="73">BQ42*24</f>
        <v>0</v>
      </c>
      <c r="BS42" s="24"/>
      <c r="BT42" s="24">
        <f t="shared" ref="BT42:BT69" si="74">BS42*14</f>
        <v>0</v>
      </c>
      <c r="BU42" s="24"/>
      <c r="BV42" s="24">
        <f t="shared" ref="BV42:BV69" si="75">BU42*12</f>
        <v>0</v>
      </c>
      <c r="BW42" s="24"/>
      <c r="BX42" s="24">
        <f t="shared" ref="BX42:BX69" si="76">BW42*12</f>
        <v>0</v>
      </c>
      <c r="BY42" s="24"/>
      <c r="BZ42" s="24"/>
      <c r="CA42" s="24"/>
      <c r="CB42" s="24"/>
      <c r="CC42" s="24"/>
      <c r="CD42" s="24"/>
      <c r="CE42" s="39">
        <f t="shared" ref="CE42:CE69" si="77">CC42+CA42+BY42+BW42+BU42+BS42+BQ42+BO42+BM42+BK42+BI42+BG42+BE42+BC42+BA42+AY42+AW42+AU42+AS42+AQ42+AO42+AM42+AK42+AI42+AG42+AE42+AC42+AA42+Y42+W42+U42+S42+Q42+O42+M42+K42+I42+G42+E42+C42</f>
        <v>45</v>
      </c>
      <c r="CF42" s="39">
        <f t="shared" ref="CF42:CF69" si="78">CD42+CB42+BZ42+BX42+BV42+BT42+BR42+BP42+BN42+BL42+BJ42+BH42+BF42+BD42+BB42+AZ42+AX42+AV42+AT42+AR42+AP42+AN42+AL42+AJ42+AH42+AF42+AD42+AB42+Z42+X42+V42+T42+R42+P42+N42+L42+J42+H42+F42+D42</f>
        <v>880</v>
      </c>
      <c r="CG42" s="6"/>
      <c r="CH42" s="6"/>
      <c r="CI42" s="6"/>
      <c r="CJ42" s="6"/>
      <c r="CK42" s="6"/>
      <c r="CL42" s="6"/>
    </row>
    <row r="43" spans="1:90" x14ac:dyDescent="0.45">
      <c r="A43" s="22">
        <v>3</v>
      </c>
      <c r="B43" s="23">
        <v>46027</v>
      </c>
      <c r="C43" s="24">
        <v>10</v>
      </c>
      <c r="D43" s="24">
        <f t="shared" si="40"/>
        <v>140</v>
      </c>
      <c r="E43" s="24">
        <v>20</v>
      </c>
      <c r="F43" s="24">
        <f t="shared" si="41"/>
        <v>280</v>
      </c>
      <c r="G43" s="24">
        <v>10</v>
      </c>
      <c r="H43" s="24">
        <f t="shared" si="42"/>
        <v>240</v>
      </c>
      <c r="I43" s="24"/>
      <c r="J43" s="24">
        <f t="shared" si="43"/>
        <v>0</v>
      </c>
      <c r="K43" s="24"/>
      <c r="L43" s="24">
        <f t="shared" si="44"/>
        <v>0</v>
      </c>
      <c r="M43" s="24"/>
      <c r="N43" s="24">
        <f t="shared" si="45"/>
        <v>0</v>
      </c>
      <c r="O43" s="24"/>
      <c r="P43" s="24">
        <f t="shared" si="46"/>
        <v>0</v>
      </c>
      <c r="Q43" s="24"/>
      <c r="R43" s="24">
        <f t="shared" si="47"/>
        <v>0</v>
      </c>
      <c r="S43" s="24"/>
      <c r="T43" s="24">
        <f t="shared" si="48"/>
        <v>0</v>
      </c>
      <c r="U43" s="24"/>
      <c r="V43" s="24">
        <f t="shared" si="49"/>
        <v>0</v>
      </c>
      <c r="W43" s="24">
        <v>5</v>
      </c>
      <c r="X43" s="24">
        <f t="shared" si="50"/>
        <v>70</v>
      </c>
      <c r="Y43" s="5"/>
      <c r="Z43" s="24">
        <f t="shared" si="51"/>
        <v>0</v>
      </c>
      <c r="AA43" s="24"/>
      <c r="AB43" s="24">
        <f t="shared" si="52"/>
        <v>0</v>
      </c>
      <c r="AC43" s="24"/>
      <c r="AD43" s="24">
        <f t="shared" si="53"/>
        <v>0</v>
      </c>
      <c r="AE43" s="24"/>
      <c r="AF43" s="24">
        <f t="shared" si="54"/>
        <v>0</v>
      </c>
      <c r="AG43" s="24"/>
      <c r="AH43" s="24">
        <f t="shared" si="55"/>
        <v>0</v>
      </c>
      <c r="AI43" s="24"/>
      <c r="AJ43" s="24">
        <f t="shared" si="56"/>
        <v>0</v>
      </c>
      <c r="AK43" s="24"/>
      <c r="AL43" s="24">
        <f t="shared" si="57"/>
        <v>0</v>
      </c>
      <c r="AM43" s="24"/>
      <c r="AN43" s="24">
        <f t="shared" si="58"/>
        <v>0</v>
      </c>
      <c r="AO43" s="24"/>
      <c r="AP43" s="24">
        <f t="shared" si="59"/>
        <v>0</v>
      </c>
      <c r="AQ43" s="24"/>
      <c r="AR43" s="24">
        <f t="shared" si="60"/>
        <v>0</v>
      </c>
      <c r="AS43" s="24"/>
      <c r="AT43" s="24">
        <f t="shared" si="61"/>
        <v>0</v>
      </c>
      <c r="AU43" s="24"/>
      <c r="AV43" s="24">
        <f t="shared" si="62"/>
        <v>0</v>
      </c>
      <c r="AW43" s="24"/>
      <c r="AX43" s="24">
        <f t="shared" si="63"/>
        <v>0</v>
      </c>
      <c r="AY43" s="24"/>
      <c r="AZ43" s="24">
        <f t="shared" si="64"/>
        <v>0</v>
      </c>
      <c r="BA43" s="24"/>
      <c r="BB43" s="24">
        <f t="shared" si="65"/>
        <v>0</v>
      </c>
      <c r="BC43" s="24"/>
      <c r="BD43" s="24">
        <f t="shared" si="66"/>
        <v>0</v>
      </c>
      <c r="BE43" s="24"/>
      <c r="BF43" s="24">
        <f t="shared" si="67"/>
        <v>0</v>
      </c>
      <c r="BG43" s="24"/>
      <c r="BH43" s="24">
        <f t="shared" si="68"/>
        <v>0</v>
      </c>
      <c r="BI43" s="24"/>
      <c r="BJ43" s="24">
        <f t="shared" si="69"/>
        <v>0</v>
      </c>
      <c r="BK43" s="24"/>
      <c r="BL43" s="24">
        <f t="shared" si="70"/>
        <v>0</v>
      </c>
      <c r="BM43" s="24"/>
      <c r="BN43" s="24">
        <f t="shared" si="71"/>
        <v>0</v>
      </c>
      <c r="BO43" s="24"/>
      <c r="BP43" s="24">
        <f t="shared" si="72"/>
        <v>0</v>
      </c>
      <c r="BQ43" s="24"/>
      <c r="BR43" s="24">
        <f t="shared" si="73"/>
        <v>0</v>
      </c>
      <c r="BS43" s="24"/>
      <c r="BT43" s="24">
        <f t="shared" si="74"/>
        <v>0</v>
      </c>
      <c r="BU43" s="24"/>
      <c r="BV43" s="24">
        <f t="shared" si="75"/>
        <v>0</v>
      </c>
      <c r="BW43" s="24"/>
      <c r="BX43" s="24">
        <f t="shared" si="76"/>
        <v>0</v>
      </c>
      <c r="BY43" s="24"/>
      <c r="BZ43" s="24"/>
      <c r="CA43" s="24"/>
      <c r="CB43" s="24"/>
      <c r="CC43" s="24"/>
      <c r="CD43" s="24"/>
      <c r="CE43" s="39">
        <f t="shared" si="77"/>
        <v>45</v>
      </c>
      <c r="CF43" s="39">
        <f t="shared" si="78"/>
        <v>730</v>
      </c>
      <c r="CG43" s="6"/>
      <c r="CH43" s="6"/>
      <c r="CI43" s="6"/>
      <c r="CJ43" s="6"/>
      <c r="CK43" s="6"/>
      <c r="CL43" s="6"/>
    </row>
    <row r="44" spans="1:90" x14ac:dyDescent="0.45">
      <c r="A44" s="22">
        <v>4</v>
      </c>
      <c r="B44" s="23">
        <v>46059</v>
      </c>
      <c r="C44" s="24">
        <v>20</v>
      </c>
      <c r="D44" s="24">
        <f t="shared" si="40"/>
        <v>280</v>
      </c>
      <c r="E44" s="24">
        <v>35</v>
      </c>
      <c r="F44" s="24">
        <f t="shared" si="41"/>
        <v>490</v>
      </c>
      <c r="G44" s="24">
        <v>85</v>
      </c>
      <c r="H44" s="24">
        <f t="shared" si="42"/>
        <v>2040</v>
      </c>
      <c r="I44" s="24"/>
      <c r="J44" s="24">
        <f t="shared" si="43"/>
        <v>0</v>
      </c>
      <c r="K44" s="24"/>
      <c r="L44" s="24">
        <f t="shared" si="44"/>
        <v>0</v>
      </c>
      <c r="M44" s="24"/>
      <c r="N44" s="24">
        <f t="shared" si="45"/>
        <v>0</v>
      </c>
      <c r="O44" s="24"/>
      <c r="P44" s="24">
        <f t="shared" si="46"/>
        <v>0</v>
      </c>
      <c r="Q44" s="24"/>
      <c r="R44" s="24">
        <f t="shared" si="47"/>
        <v>0</v>
      </c>
      <c r="S44" s="24"/>
      <c r="T44" s="24">
        <f t="shared" si="48"/>
        <v>0</v>
      </c>
      <c r="U44" s="24"/>
      <c r="V44" s="24">
        <f t="shared" si="49"/>
        <v>0</v>
      </c>
      <c r="W44" s="24">
        <v>20</v>
      </c>
      <c r="X44" s="24">
        <f t="shared" si="50"/>
        <v>280</v>
      </c>
      <c r="Y44" s="5"/>
      <c r="Z44" s="24">
        <f t="shared" si="51"/>
        <v>0</v>
      </c>
      <c r="AA44" s="24"/>
      <c r="AB44" s="24">
        <f t="shared" si="52"/>
        <v>0</v>
      </c>
      <c r="AC44" s="24"/>
      <c r="AD44" s="24">
        <f t="shared" si="53"/>
        <v>0</v>
      </c>
      <c r="AE44" s="24"/>
      <c r="AF44" s="24">
        <f t="shared" si="54"/>
        <v>0</v>
      </c>
      <c r="AG44" s="24"/>
      <c r="AH44" s="24">
        <f t="shared" si="55"/>
        <v>0</v>
      </c>
      <c r="AI44" s="24"/>
      <c r="AJ44" s="24">
        <f t="shared" si="56"/>
        <v>0</v>
      </c>
      <c r="AK44" s="24"/>
      <c r="AL44" s="24">
        <f t="shared" si="57"/>
        <v>0</v>
      </c>
      <c r="AM44" s="24"/>
      <c r="AN44" s="24">
        <f t="shared" si="58"/>
        <v>0</v>
      </c>
      <c r="AO44" s="24"/>
      <c r="AP44" s="24">
        <f t="shared" si="59"/>
        <v>0</v>
      </c>
      <c r="AQ44" s="24"/>
      <c r="AR44" s="24">
        <f t="shared" si="60"/>
        <v>0</v>
      </c>
      <c r="AS44" s="24"/>
      <c r="AT44" s="24">
        <f t="shared" si="61"/>
        <v>0</v>
      </c>
      <c r="AU44" s="24"/>
      <c r="AV44" s="24">
        <f t="shared" si="62"/>
        <v>0</v>
      </c>
      <c r="AW44" s="24"/>
      <c r="AX44" s="24">
        <f t="shared" si="63"/>
        <v>0</v>
      </c>
      <c r="AY44" s="24"/>
      <c r="AZ44" s="24">
        <f t="shared" si="64"/>
        <v>0</v>
      </c>
      <c r="BA44" s="24"/>
      <c r="BB44" s="24">
        <f t="shared" si="65"/>
        <v>0</v>
      </c>
      <c r="BC44" s="24"/>
      <c r="BD44" s="24">
        <f t="shared" si="66"/>
        <v>0</v>
      </c>
      <c r="BE44" s="24"/>
      <c r="BF44" s="24">
        <f t="shared" si="67"/>
        <v>0</v>
      </c>
      <c r="BG44" s="24"/>
      <c r="BH44" s="24">
        <f t="shared" si="68"/>
        <v>0</v>
      </c>
      <c r="BI44" s="24"/>
      <c r="BJ44" s="24">
        <f t="shared" si="69"/>
        <v>0</v>
      </c>
      <c r="BK44" s="24"/>
      <c r="BL44" s="24">
        <f t="shared" si="70"/>
        <v>0</v>
      </c>
      <c r="BM44" s="24"/>
      <c r="BN44" s="24">
        <f t="shared" si="71"/>
        <v>0</v>
      </c>
      <c r="BO44" s="24"/>
      <c r="BP44" s="24">
        <f t="shared" si="72"/>
        <v>0</v>
      </c>
      <c r="BQ44" s="24"/>
      <c r="BR44" s="24">
        <f t="shared" si="73"/>
        <v>0</v>
      </c>
      <c r="BS44" s="24"/>
      <c r="BT44" s="24">
        <f t="shared" si="74"/>
        <v>0</v>
      </c>
      <c r="BU44" s="24"/>
      <c r="BV44" s="24">
        <f t="shared" si="75"/>
        <v>0</v>
      </c>
      <c r="BW44" s="24"/>
      <c r="BX44" s="24">
        <f t="shared" si="76"/>
        <v>0</v>
      </c>
      <c r="BY44" s="24"/>
      <c r="BZ44" s="24"/>
      <c r="CA44" s="24"/>
      <c r="CB44" s="24"/>
      <c r="CC44" s="24"/>
      <c r="CD44" s="24"/>
      <c r="CE44" s="39">
        <f t="shared" si="77"/>
        <v>160</v>
      </c>
      <c r="CF44" s="39">
        <f t="shared" si="78"/>
        <v>3090</v>
      </c>
      <c r="CG44" s="6"/>
      <c r="CH44" s="6"/>
      <c r="CI44" s="6"/>
      <c r="CJ44" s="6"/>
      <c r="CK44" s="6"/>
      <c r="CL44" s="6"/>
    </row>
    <row r="45" spans="1:90" x14ac:dyDescent="0.45">
      <c r="A45" s="22">
        <v>5</v>
      </c>
      <c r="B45" s="23">
        <v>46060</v>
      </c>
      <c r="C45" s="24">
        <v>20</v>
      </c>
      <c r="D45" s="24">
        <f t="shared" si="40"/>
        <v>280</v>
      </c>
      <c r="E45" s="24">
        <v>90</v>
      </c>
      <c r="F45" s="24">
        <f t="shared" si="41"/>
        <v>1260</v>
      </c>
      <c r="G45" s="24">
        <v>45</v>
      </c>
      <c r="H45" s="24">
        <f t="shared" si="42"/>
        <v>1080</v>
      </c>
      <c r="I45" s="24">
        <v>45</v>
      </c>
      <c r="J45" s="24">
        <f t="shared" si="43"/>
        <v>630</v>
      </c>
      <c r="K45" s="24">
        <v>5</v>
      </c>
      <c r="L45" s="24">
        <f t="shared" si="44"/>
        <v>70</v>
      </c>
      <c r="M45" s="24">
        <v>63</v>
      </c>
      <c r="N45" s="24">
        <f t="shared" si="45"/>
        <v>882</v>
      </c>
      <c r="O45" s="24"/>
      <c r="P45" s="24">
        <f t="shared" si="46"/>
        <v>0</v>
      </c>
      <c r="Q45" s="24"/>
      <c r="R45" s="24">
        <f t="shared" si="47"/>
        <v>0</v>
      </c>
      <c r="S45" s="24"/>
      <c r="T45" s="24">
        <f t="shared" si="48"/>
        <v>0</v>
      </c>
      <c r="U45" s="24"/>
      <c r="V45" s="24">
        <f t="shared" si="49"/>
        <v>0</v>
      </c>
      <c r="W45" s="24">
        <v>35</v>
      </c>
      <c r="X45" s="24">
        <f t="shared" si="50"/>
        <v>490</v>
      </c>
      <c r="Y45" s="5"/>
      <c r="Z45" s="24">
        <f t="shared" si="51"/>
        <v>0</v>
      </c>
      <c r="AA45" s="24"/>
      <c r="AB45" s="24">
        <f t="shared" si="52"/>
        <v>0</v>
      </c>
      <c r="AC45" s="24"/>
      <c r="AD45" s="24">
        <f t="shared" si="53"/>
        <v>0</v>
      </c>
      <c r="AE45" s="24"/>
      <c r="AF45" s="24">
        <f t="shared" si="54"/>
        <v>0</v>
      </c>
      <c r="AG45" s="24"/>
      <c r="AH45" s="24">
        <f t="shared" si="55"/>
        <v>0</v>
      </c>
      <c r="AI45" s="24"/>
      <c r="AJ45" s="24">
        <f t="shared" si="56"/>
        <v>0</v>
      </c>
      <c r="AK45" s="24"/>
      <c r="AL45" s="24">
        <f t="shared" si="57"/>
        <v>0</v>
      </c>
      <c r="AM45" s="24"/>
      <c r="AN45" s="24">
        <f t="shared" si="58"/>
        <v>0</v>
      </c>
      <c r="AO45" s="24"/>
      <c r="AP45" s="24">
        <f t="shared" si="59"/>
        <v>0</v>
      </c>
      <c r="AQ45" s="24"/>
      <c r="AR45" s="24">
        <f t="shared" si="60"/>
        <v>0</v>
      </c>
      <c r="AS45" s="24"/>
      <c r="AT45" s="24">
        <f t="shared" si="61"/>
        <v>0</v>
      </c>
      <c r="AU45" s="24"/>
      <c r="AV45" s="24">
        <f t="shared" si="62"/>
        <v>0</v>
      </c>
      <c r="AW45" s="24"/>
      <c r="AX45" s="24">
        <f t="shared" si="63"/>
        <v>0</v>
      </c>
      <c r="AY45" s="24"/>
      <c r="AZ45" s="24">
        <f t="shared" si="64"/>
        <v>0</v>
      </c>
      <c r="BA45" s="24"/>
      <c r="BB45" s="24">
        <f t="shared" si="65"/>
        <v>0</v>
      </c>
      <c r="BC45" s="24"/>
      <c r="BD45" s="24">
        <f t="shared" si="66"/>
        <v>0</v>
      </c>
      <c r="BE45" s="24"/>
      <c r="BF45" s="24">
        <f t="shared" si="67"/>
        <v>0</v>
      </c>
      <c r="BG45" s="24"/>
      <c r="BH45" s="24">
        <f t="shared" si="68"/>
        <v>0</v>
      </c>
      <c r="BI45" s="24"/>
      <c r="BJ45" s="24">
        <f t="shared" si="69"/>
        <v>0</v>
      </c>
      <c r="BK45" s="24"/>
      <c r="BL45" s="24">
        <f t="shared" si="70"/>
        <v>0</v>
      </c>
      <c r="BM45" s="24"/>
      <c r="BN45" s="24">
        <f t="shared" si="71"/>
        <v>0</v>
      </c>
      <c r="BO45" s="24"/>
      <c r="BP45" s="24">
        <f t="shared" si="72"/>
        <v>0</v>
      </c>
      <c r="BQ45" s="24"/>
      <c r="BR45" s="24">
        <f t="shared" si="73"/>
        <v>0</v>
      </c>
      <c r="BS45" s="24"/>
      <c r="BT45" s="24">
        <f t="shared" si="74"/>
        <v>0</v>
      </c>
      <c r="BU45" s="24"/>
      <c r="BV45" s="24">
        <f t="shared" si="75"/>
        <v>0</v>
      </c>
      <c r="BW45" s="24"/>
      <c r="BX45" s="24">
        <f t="shared" si="76"/>
        <v>0</v>
      </c>
      <c r="BY45" s="24"/>
      <c r="BZ45" s="24"/>
      <c r="CA45" s="24"/>
      <c r="CB45" s="24"/>
      <c r="CC45" s="24"/>
      <c r="CD45" s="24"/>
      <c r="CE45" s="39">
        <f t="shared" si="77"/>
        <v>303</v>
      </c>
      <c r="CF45" s="39">
        <f t="shared" si="78"/>
        <v>4692</v>
      </c>
      <c r="CG45" s="6"/>
      <c r="CH45" s="6"/>
      <c r="CI45" s="6"/>
      <c r="CJ45" s="6"/>
      <c r="CK45" s="6"/>
      <c r="CL45" s="6"/>
    </row>
    <row r="46" spans="1:90" x14ac:dyDescent="0.45">
      <c r="A46" s="22">
        <v>6</v>
      </c>
      <c r="B46" s="23">
        <v>46062</v>
      </c>
      <c r="C46" s="24">
        <v>85</v>
      </c>
      <c r="D46" s="24">
        <f t="shared" si="40"/>
        <v>1190</v>
      </c>
      <c r="E46" s="24">
        <v>10</v>
      </c>
      <c r="F46" s="24">
        <f t="shared" si="41"/>
        <v>140</v>
      </c>
      <c r="G46" s="24">
        <v>72</v>
      </c>
      <c r="H46" s="24">
        <f t="shared" si="42"/>
        <v>1728</v>
      </c>
      <c r="I46" s="24">
        <v>50</v>
      </c>
      <c r="J46" s="24">
        <f t="shared" si="43"/>
        <v>700</v>
      </c>
      <c r="K46" s="24">
        <v>5</v>
      </c>
      <c r="L46" s="24">
        <f t="shared" si="44"/>
        <v>70</v>
      </c>
      <c r="M46" s="24">
        <v>70</v>
      </c>
      <c r="N46" s="24">
        <f t="shared" si="45"/>
        <v>980</v>
      </c>
      <c r="O46" s="24"/>
      <c r="P46" s="24">
        <f t="shared" si="46"/>
        <v>0</v>
      </c>
      <c r="Q46" s="24"/>
      <c r="R46" s="24">
        <f t="shared" si="47"/>
        <v>0</v>
      </c>
      <c r="S46" s="24"/>
      <c r="T46" s="24">
        <f t="shared" si="48"/>
        <v>0</v>
      </c>
      <c r="U46" s="24">
        <v>65</v>
      </c>
      <c r="V46" s="24">
        <f t="shared" si="49"/>
        <v>910</v>
      </c>
      <c r="W46" s="24"/>
      <c r="X46" s="24">
        <f t="shared" si="50"/>
        <v>0</v>
      </c>
      <c r="Y46" s="5">
        <v>38</v>
      </c>
      <c r="Z46" s="24">
        <f t="shared" si="51"/>
        <v>532</v>
      </c>
      <c r="AA46" s="24"/>
      <c r="AB46" s="24">
        <f t="shared" si="52"/>
        <v>0</v>
      </c>
      <c r="AC46" s="24"/>
      <c r="AD46" s="24">
        <f t="shared" si="53"/>
        <v>0</v>
      </c>
      <c r="AE46" s="24"/>
      <c r="AF46" s="24">
        <f t="shared" si="54"/>
        <v>0</v>
      </c>
      <c r="AG46" s="24"/>
      <c r="AH46" s="24">
        <f t="shared" si="55"/>
        <v>0</v>
      </c>
      <c r="AI46" s="24"/>
      <c r="AJ46" s="24">
        <f t="shared" si="56"/>
        <v>0</v>
      </c>
      <c r="AK46" s="24"/>
      <c r="AL46" s="24">
        <f t="shared" si="57"/>
        <v>0</v>
      </c>
      <c r="AM46" s="24"/>
      <c r="AN46" s="24">
        <f t="shared" si="58"/>
        <v>0</v>
      </c>
      <c r="AO46" s="24"/>
      <c r="AP46" s="24">
        <f t="shared" si="59"/>
        <v>0</v>
      </c>
      <c r="AQ46" s="24"/>
      <c r="AR46" s="24">
        <f t="shared" si="60"/>
        <v>0</v>
      </c>
      <c r="AS46" s="24"/>
      <c r="AT46" s="24">
        <f t="shared" si="61"/>
        <v>0</v>
      </c>
      <c r="AU46" s="24"/>
      <c r="AV46" s="24">
        <f t="shared" si="62"/>
        <v>0</v>
      </c>
      <c r="AW46" s="24"/>
      <c r="AX46" s="24">
        <f t="shared" si="63"/>
        <v>0</v>
      </c>
      <c r="AY46" s="24"/>
      <c r="AZ46" s="24">
        <f t="shared" si="64"/>
        <v>0</v>
      </c>
      <c r="BA46" s="24"/>
      <c r="BB46" s="24">
        <f t="shared" si="65"/>
        <v>0</v>
      </c>
      <c r="BC46" s="24"/>
      <c r="BD46" s="24">
        <f t="shared" si="66"/>
        <v>0</v>
      </c>
      <c r="BE46" s="24"/>
      <c r="BF46" s="24">
        <f t="shared" si="67"/>
        <v>0</v>
      </c>
      <c r="BG46" s="24"/>
      <c r="BH46" s="24">
        <f t="shared" si="68"/>
        <v>0</v>
      </c>
      <c r="BI46" s="24"/>
      <c r="BJ46" s="24">
        <f t="shared" si="69"/>
        <v>0</v>
      </c>
      <c r="BK46" s="24"/>
      <c r="BL46" s="24">
        <f t="shared" si="70"/>
        <v>0</v>
      </c>
      <c r="BM46" s="24"/>
      <c r="BN46" s="24">
        <f t="shared" si="71"/>
        <v>0</v>
      </c>
      <c r="BO46" s="24"/>
      <c r="BP46" s="24">
        <f t="shared" si="72"/>
        <v>0</v>
      </c>
      <c r="BQ46" s="24"/>
      <c r="BR46" s="24">
        <f t="shared" si="73"/>
        <v>0</v>
      </c>
      <c r="BS46" s="24"/>
      <c r="BT46" s="24">
        <f t="shared" si="74"/>
        <v>0</v>
      </c>
      <c r="BU46" s="24"/>
      <c r="BV46" s="24">
        <f t="shared" si="75"/>
        <v>0</v>
      </c>
      <c r="BW46" s="24"/>
      <c r="BX46" s="24">
        <f t="shared" si="76"/>
        <v>0</v>
      </c>
      <c r="BY46" s="24"/>
      <c r="BZ46" s="24"/>
      <c r="CA46" s="24"/>
      <c r="CB46" s="24"/>
      <c r="CC46" s="24"/>
      <c r="CD46" s="24"/>
      <c r="CE46" s="39">
        <f t="shared" si="77"/>
        <v>395</v>
      </c>
      <c r="CF46" s="39">
        <f t="shared" si="78"/>
        <v>6250</v>
      </c>
      <c r="CG46" s="6"/>
      <c r="CH46" s="6"/>
      <c r="CI46" s="6"/>
      <c r="CJ46" s="6"/>
      <c r="CK46" s="6"/>
      <c r="CL46" s="6"/>
    </row>
    <row r="47" spans="1:90" x14ac:dyDescent="0.45">
      <c r="A47" s="22">
        <v>7</v>
      </c>
      <c r="B47" s="23">
        <v>46065</v>
      </c>
      <c r="C47" s="24">
        <v>10</v>
      </c>
      <c r="D47" s="24">
        <f t="shared" si="40"/>
        <v>140</v>
      </c>
      <c r="E47" s="24">
        <v>70</v>
      </c>
      <c r="F47" s="24">
        <f t="shared" si="41"/>
        <v>980</v>
      </c>
      <c r="G47" s="24">
        <v>20</v>
      </c>
      <c r="H47" s="24">
        <f t="shared" si="42"/>
        <v>480</v>
      </c>
      <c r="I47" s="24">
        <v>10</v>
      </c>
      <c r="J47" s="24">
        <f t="shared" si="43"/>
        <v>140</v>
      </c>
      <c r="K47" s="24"/>
      <c r="L47" s="24">
        <f t="shared" si="44"/>
        <v>0</v>
      </c>
      <c r="M47" s="24">
        <v>30</v>
      </c>
      <c r="N47" s="24">
        <f t="shared" si="45"/>
        <v>420</v>
      </c>
      <c r="O47" s="24"/>
      <c r="P47" s="24">
        <f t="shared" si="46"/>
        <v>0</v>
      </c>
      <c r="Q47" s="24"/>
      <c r="R47" s="24">
        <f t="shared" si="47"/>
        <v>0</v>
      </c>
      <c r="S47" s="24"/>
      <c r="T47" s="24">
        <f t="shared" si="48"/>
        <v>0</v>
      </c>
      <c r="U47" s="24"/>
      <c r="V47" s="24">
        <f t="shared" si="49"/>
        <v>0</v>
      </c>
      <c r="W47" s="24">
        <v>15</v>
      </c>
      <c r="X47" s="24">
        <f t="shared" si="50"/>
        <v>210</v>
      </c>
      <c r="Y47" s="5"/>
      <c r="Z47" s="24">
        <f t="shared" si="51"/>
        <v>0</v>
      </c>
      <c r="AA47" s="24"/>
      <c r="AB47" s="24">
        <f t="shared" si="52"/>
        <v>0</v>
      </c>
      <c r="AC47" s="24"/>
      <c r="AD47" s="24">
        <f t="shared" si="53"/>
        <v>0</v>
      </c>
      <c r="AE47" s="24"/>
      <c r="AF47" s="24">
        <f t="shared" si="54"/>
        <v>0</v>
      </c>
      <c r="AG47" s="24"/>
      <c r="AH47" s="24">
        <f t="shared" si="55"/>
        <v>0</v>
      </c>
      <c r="AI47" s="24"/>
      <c r="AJ47" s="24">
        <f t="shared" si="56"/>
        <v>0</v>
      </c>
      <c r="AK47" s="24"/>
      <c r="AL47" s="24">
        <f t="shared" si="57"/>
        <v>0</v>
      </c>
      <c r="AM47" s="24"/>
      <c r="AN47" s="24">
        <f t="shared" si="58"/>
        <v>0</v>
      </c>
      <c r="AO47" s="24"/>
      <c r="AP47" s="24">
        <f t="shared" si="59"/>
        <v>0</v>
      </c>
      <c r="AQ47" s="24"/>
      <c r="AR47" s="24">
        <f t="shared" si="60"/>
        <v>0</v>
      </c>
      <c r="AS47" s="24"/>
      <c r="AT47" s="24">
        <f t="shared" si="61"/>
        <v>0</v>
      </c>
      <c r="AU47" s="24"/>
      <c r="AV47" s="24">
        <f t="shared" si="62"/>
        <v>0</v>
      </c>
      <c r="AW47" s="24"/>
      <c r="AX47" s="24">
        <f t="shared" si="63"/>
        <v>0</v>
      </c>
      <c r="AY47" s="24"/>
      <c r="AZ47" s="24">
        <f t="shared" si="64"/>
        <v>0</v>
      </c>
      <c r="BA47" s="24"/>
      <c r="BB47" s="24">
        <f t="shared" si="65"/>
        <v>0</v>
      </c>
      <c r="BC47" s="24"/>
      <c r="BD47" s="24">
        <f t="shared" si="66"/>
        <v>0</v>
      </c>
      <c r="BE47" s="24"/>
      <c r="BF47" s="24">
        <f t="shared" si="67"/>
        <v>0</v>
      </c>
      <c r="BG47" s="24"/>
      <c r="BH47" s="24">
        <f t="shared" si="68"/>
        <v>0</v>
      </c>
      <c r="BI47" s="24"/>
      <c r="BJ47" s="24">
        <f t="shared" si="69"/>
        <v>0</v>
      </c>
      <c r="BK47" s="24"/>
      <c r="BL47" s="24">
        <f t="shared" si="70"/>
        <v>0</v>
      </c>
      <c r="BM47" s="24"/>
      <c r="BN47" s="24">
        <f t="shared" si="71"/>
        <v>0</v>
      </c>
      <c r="BO47" s="24"/>
      <c r="BP47" s="24">
        <f t="shared" si="72"/>
        <v>0</v>
      </c>
      <c r="BQ47" s="24"/>
      <c r="BR47" s="24">
        <f t="shared" si="73"/>
        <v>0</v>
      </c>
      <c r="BS47" s="24"/>
      <c r="BT47" s="24">
        <f t="shared" si="74"/>
        <v>0</v>
      </c>
      <c r="BU47" s="24"/>
      <c r="BV47" s="24">
        <f t="shared" si="75"/>
        <v>0</v>
      </c>
      <c r="BW47" s="24"/>
      <c r="BX47" s="24">
        <f t="shared" si="76"/>
        <v>0</v>
      </c>
      <c r="BY47" s="24"/>
      <c r="BZ47" s="24"/>
      <c r="CA47" s="24"/>
      <c r="CB47" s="24"/>
      <c r="CC47" s="24"/>
      <c r="CD47" s="24"/>
      <c r="CE47" s="39">
        <f t="shared" si="77"/>
        <v>155</v>
      </c>
      <c r="CF47" s="39">
        <f t="shared" si="78"/>
        <v>2370</v>
      </c>
      <c r="CG47" s="6"/>
      <c r="CH47" s="6"/>
      <c r="CI47" s="6"/>
      <c r="CJ47" s="6"/>
      <c r="CK47" s="6"/>
      <c r="CL47" s="6"/>
    </row>
    <row r="48" spans="1:90" x14ac:dyDescent="0.45">
      <c r="A48" s="22">
        <v>8</v>
      </c>
      <c r="B48" s="23">
        <v>46067</v>
      </c>
      <c r="C48" s="24">
        <v>20</v>
      </c>
      <c r="D48" s="24">
        <f t="shared" si="40"/>
        <v>280</v>
      </c>
      <c r="E48" s="24">
        <v>60</v>
      </c>
      <c r="F48" s="24">
        <f t="shared" si="41"/>
        <v>840</v>
      </c>
      <c r="G48" s="24">
        <v>75</v>
      </c>
      <c r="H48" s="24">
        <f t="shared" si="42"/>
        <v>1800</v>
      </c>
      <c r="I48" s="24"/>
      <c r="J48" s="24">
        <f t="shared" si="43"/>
        <v>0</v>
      </c>
      <c r="K48" s="24"/>
      <c r="L48" s="24">
        <f t="shared" si="44"/>
        <v>0</v>
      </c>
      <c r="M48" s="24">
        <v>50</v>
      </c>
      <c r="N48" s="24">
        <f t="shared" si="45"/>
        <v>700</v>
      </c>
      <c r="O48" s="24"/>
      <c r="P48" s="24">
        <f t="shared" si="46"/>
        <v>0</v>
      </c>
      <c r="Q48" s="24">
        <v>10</v>
      </c>
      <c r="R48" s="24">
        <f t="shared" si="47"/>
        <v>240</v>
      </c>
      <c r="S48" s="24"/>
      <c r="T48" s="24">
        <f t="shared" si="48"/>
        <v>0</v>
      </c>
      <c r="U48" s="24">
        <v>20</v>
      </c>
      <c r="V48" s="24">
        <f t="shared" si="49"/>
        <v>280</v>
      </c>
      <c r="W48" s="24">
        <v>50</v>
      </c>
      <c r="X48" s="24">
        <f t="shared" si="50"/>
        <v>700</v>
      </c>
      <c r="Y48" s="5">
        <v>10</v>
      </c>
      <c r="Z48" s="24">
        <f t="shared" si="51"/>
        <v>140</v>
      </c>
      <c r="AA48" s="24"/>
      <c r="AB48" s="24">
        <f t="shared" si="52"/>
        <v>0</v>
      </c>
      <c r="AC48" s="24"/>
      <c r="AD48" s="24">
        <f t="shared" si="53"/>
        <v>0</v>
      </c>
      <c r="AE48" s="24"/>
      <c r="AF48" s="24">
        <f t="shared" si="54"/>
        <v>0</v>
      </c>
      <c r="AG48" s="24"/>
      <c r="AH48" s="24">
        <f t="shared" si="55"/>
        <v>0</v>
      </c>
      <c r="AI48" s="24"/>
      <c r="AJ48" s="24">
        <f t="shared" si="56"/>
        <v>0</v>
      </c>
      <c r="AK48" s="24"/>
      <c r="AL48" s="24">
        <f t="shared" si="57"/>
        <v>0</v>
      </c>
      <c r="AM48" s="24"/>
      <c r="AN48" s="24">
        <f t="shared" si="58"/>
        <v>0</v>
      </c>
      <c r="AO48" s="24"/>
      <c r="AP48" s="24">
        <f t="shared" si="59"/>
        <v>0</v>
      </c>
      <c r="AQ48" s="24"/>
      <c r="AR48" s="24">
        <f t="shared" si="60"/>
        <v>0</v>
      </c>
      <c r="AS48" s="24"/>
      <c r="AT48" s="24">
        <f t="shared" si="61"/>
        <v>0</v>
      </c>
      <c r="AU48" s="24"/>
      <c r="AV48" s="24">
        <f t="shared" si="62"/>
        <v>0</v>
      </c>
      <c r="AW48" s="24"/>
      <c r="AX48" s="24">
        <f t="shared" si="63"/>
        <v>0</v>
      </c>
      <c r="AY48" s="24"/>
      <c r="AZ48" s="24">
        <f t="shared" si="64"/>
        <v>0</v>
      </c>
      <c r="BA48" s="24"/>
      <c r="BB48" s="24">
        <f t="shared" si="65"/>
        <v>0</v>
      </c>
      <c r="BC48" s="24"/>
      <c r="BD48" s="24">
        <f t="shared" si="66"/>
        <v>0</v>
      </c>
      <c r="BE48" s="24"/>
      <c r="BF48" s="24">
        <f t="shared" si="67"/>
        <v>0</v>
      </c>
      <c r="BG48" s="24"/>
      <c r="BH48" s="24">
        <f t="shared" si="68"/>
        <v>0</v>
      </c>
      <c r="BI48" s="24"/>
      <c r="BJ48" s="24">
        <f t="shared" si="69"/>
        <v>0</v>
      </c>
      <c r="BK48" s="24"/>
      <c r="BL48" s="24">
        <f t="shared" si="70"/>
        <v>0</v>
      </c>
      <c r="BM48" s="24"/>
      <c r="BN48" s="24">
        <f t="shared" si="71"/>
        <v>0</v>
      </c>
      <c r="BO48" s="24"/>
      <c r="BP48" s="24">
        <f t="shared" si="72"/>
        <v>0</v>
      </c>
      <c r="BQ48" s="24"/>
      <c r="BR48" s="24">
        <f t="shared" si="73"/>
        <v>0</v>
      </c>
      <c r="BS48" s="24"/>
      <c r="BT48" s="24">
        <f t="shared" si="74"/>
        <v>0</v>
      </c>
      <c r="BU48" s="24"/>
      <c r="BV48" s="24">
        <f t="shared" si="75"/>
        <v>0</v>
      </c>
      <c r="BW48" s="24"/>
      <c r="BX48" s="24">
        <f t="shared" si="76"/>
        <v>0</v>
      </c>
      <c r="BY48" s="24"/>
      <c r="BZ48" s="24"/>
      <c r="CA48" s="24"/>
      <c r="CB48" s="24"/>
      <c r="CC48" s="24"/>
      <c r="CD48" s="24"/>
      <c r="CE48" s="39">
        <f t="shared" si="77"/>
        <v>295</v>
      </c>
      <c r="CF48" s="39">
        <f t="shared" si="78"/>
        <v>4980</v>
      </c>
      <c r="CG48" s="6"/>
      <c r="CH48" s="6"/>
      <c r="CI48" s="6"/>
      <c r="CJ48" s="6"/>
      <c r="CK48" s="6"/>
      <c r="CL48" s="6"/>
    </row>
    <row r="49" spans="1:90" x14ac:dyDescent="0.45">
      <c r="A49" s="22">
        <v>9</v>
      </c>
      <c r="B49" s="23">
        <v>46069</v>
      </c>
      <c r="C49" s="24">
        <v>5</v>
      </c>
      <c r="D49" s="24">
        <f t="shared" si="40"/>
        <v>70</v>
      </c>
      <c r="E49" s="24">
        <v>25</v>
      </c>
      <c r="F49" s="24">
        <f t="shared" si="41"/>
        <v>350</v>
      </c>
      <c r="G49" s="24">
        <v>40</v>
      </c>
      <c r="H49" s="24">
        <f t="shared" si="42"/>
        <v>960</v>
      </c>
      <c r="I49" s="24">
        <v>30</v>
      </c>
      <c r="J49" s="24">
        <f t="shared" si="43"/>
        <v>420</v>
      </c>
      <c r="K49" s="24"/>
      <c r="L49" s="24">
        <f t="shared" si="44"/>
        <v>0</v>
      </c>
      <c r="M49" s="24">
        <v>5</v>
      </c>
      <c r="N49" s="24">
        <f t="shared" si="45"/>
        <v>70</v>
      </c>
      <c r="O49" s="24"/>
      <c r="P49" s="24">
        <f t="shared" si="46"/>
        <v>0</v>
      </c>
      <c r="Q49" s="24"/>
      <c r="R49" s="24">
        <f t="shared" si="47"/>
        <v>0</v>
      </c>
      <c r="S49" s="24"/>
      <c r="T49" s="24">
        <f t="shared" si="48"/>
        <v>0</v>
      </c>
      <c r="U49" s="24">
        <v>30</v>
      </c>
      <c r="V49" s="24">
        <f t="shared" si="49"/>
        <v>420</v>
      </c>
      <c r="W49" s="24"/>
      <c r="X49" s="24">
        <f t="shared" si="50"/>
        <v>0</v>
      </c>
      <c r="Y49" s="5">
        <v>30</v>
      </c>
      <c r="Z49" s="24">
        <f t="shared" si="51"/>
        <v>420</v>
      </c>
      <c r="AA49" s="24"/>
      <c r="AB49" s="24">
        <f t="shared" si="52"/>
        <v>0</v>
      </c>
      <c r="AC49" s="24"/>
      <c r="AD49" s="24">
        <f t="shared" si="53"/>
        <v>0</v>
      </c>
      <c r="AE49" s="24"/>
      <c r="AF49" s="24">
        <f t="shared" si="54"/>
        <v>0</v>
      </c>
      <c r="AG49" s="24"/>
      <c r="AH49" s="24">
        <f t="shared" si="55"/>
        <v>0</v>
      </c>
      <c r="AI49" s="24"/>
      <c r="AJ49" s="24">
        <f t="shared" si="56"/>
        <v>0</v>
      </c>
      <c r="AK49" s="24"/>
      <c r="AL49" s="24">
        <f t="shared" si="57"/>
        <v>0</v>
      </c>
      <c r="AM49" s="24"/>
      <c r="AN49" s="24">
        <f t="shared" si="58"/>
        <v>0</v>
      </c>
      <c r="AO49" s="24"/>
      <c r="AP49" s="24">
        <f t="shared" si="59"/>
        <v>0</v>
      </c>
      <c r="AQ49" s="24"/>
      <c r="AR49" s="24">
        <f t="shared" si="60"/>
        <v>0</v>
      </c>
      <c r="AS49" s="24"/>
      <c r="AT49" s="24">
        <f t="shared" si="61"/>
        <v>0</v>
      </c>
      <c r="AU49" s="24"/>
      <c r="AV49" s="24">
        <f t="shared" si="62"/>
        <v>0</v>
      </c>
      <c r="AW49" s="24"/>
      <c r="AX49" s="24">
        <f t="shared" si="63"/>
        <v>0</v>
      </c>
      <c r="AY49" s="24"/>
      <c r="AZ49" s="24">
        <f t="shared" si="64"/>
        <v>0</v>
      </c>
      <c r="BA49" s="24"/>
      <c r="BB49" s="24">
        <f t="shared" si="65"/>
        <v>0</v>
      </c>
      <c r="BC49" s="24"/>
      <c r="BD49" s="24">
        <f t="shared" si="66"/>
        <v>0</v>
      </c>
      <c r="BE49" s="24"/>
      <c r="BF49" s="24">
        <f t="shared" si="67"/>
        <v>0</v>
      </c>
      <c r="BG49" s="24"/>
      <c r="BH49" s="24">
        <f t="shared" si="68"/>
        <v>0</v>
      </c>
      <c r="BI49" s="24"/>
      <c r="BJ49" s="24">
        <f t="shared" si="69"/>
        <v>0</v>
      </c>
      <c r="BK49" s="24"/>
      <c r="BL49" s="24">
        <f t="shared" si="70"/>
        <v>0</v>
      </c>
      <c r="BM49" s="24"/>
      <c r="BN49" s="24">
        <f t="shared" si="71"/>
        <v>0</v>
      </c>
      <c r="BO49" s="24"/>
      <c r="BP49" s="24">
        <f t="shared" si="72"/>
        <v>0</v>
      </c>
      <c r="BQ49" s="24"/>
      <c r="BR49" s="24">
        <f t="shared" si="73"/>
        <v>0</v>
      </c>
      <c r="BS49" s="24"/>
      <c r="BT49" s="24">
        <f t="shared" si="74"/>
        <v>0</v>
      </c>
      <c r="BU49" s="24"/>
      <c r="BV49" s="24">
        <f t="shared" si="75"/>
        <v>0</v>
      </c>
      <c r="BW49" s="24"/>
      <c r="BX49" s="24">
        <f t="shared" si="76"/>
        <v>0</v>
      </c>
      <c r="BY49" s="24"/>
      <c r="BZ49" s="24"/>
      <c r="CA49" s="24"/>
      <c r="CB49" s="24"/>
      <c r="CC49" s="24"/>
      <c r="CD49" s="24"/>
      <c r="CE49" s="39">
        <f t="shared" si="77"/>
        <v>165</v>
      </c>
      <c r="CF49" s="39">
        <f t="shared" si="78"/>
        <v>2710</v>
      </c>
      <c r="CG49" s="6"/>
      <c r="CH49" s="6"/>
      <c r="CI49" s="6"/>
      <c r="CJ49" s="6"/>
      <c r="CK49" s="6"/>
      <c r="CL49" s="6"/>
    </row>
    <row r="50" spans="1:90" x14ac:dyDescent="0.45">
      <c r="A50" s="22">
        <v>10</v>
      </c>
      <c r="B50" s="23">
        <v>46071</v>
      </c>
      <c r="C50" s="24">
        <v>30</v>
      </c>
      <c r="D50" s="24">
        <f t="shared" si="40"/>
        <v>420</v>
      </c>
      <c r="E50" s="24">
        <v>30</v>
      </c>
      <c r="F50" s="24">
        <f t="shared" si="41"/>
        <v>420</v>
      </c>
      <c r="G50" s="24">
        <v>135</v>
      </c>
      <c r="H50" s="24">
        <f t="shared" si="42"/>
        <v>3240</v>
      </c>
      <c r="I50" s="24"/>
      <c r="J50" s="24">
        <f t="shared" si="43"/>
        <v>0</v>
      </c>
      <c r="K50" s="24"/>
      <c r="L50" s="24">
        <f t="shared" si="44"/>
        <v>0</v>
      </c>
      <c r="M50" s="24"/>
      <c r="N50" s="24">
        <f t="shared" si="45"/>
        <v>0</v>
      </c>
      <c r="O50" s="24"/>
      <c r="P50" s="24">
        <f t="shared" si="46"/>
        <v>0</v>
      </c>
      <c r="Q50" s="24"/>
      <c r="R50" s="24">
        <f t="shared" si="47"/>
        <v>0</v>
      </c>
      <c r="S50" s="24"/>
      <c r="T50" s="24">
        <f t="shared" si="48"/>
        <v>0</v>
      </c>
      <c r="U50" s="24">
        <v>10</v>
      </c>
      <c r="V50" s="24">
        <f t="shared" si="49"/>
        <v>140</v>
      </c>
      <c r="W50" s="24">
        <v>20</v>
      </c>
      <c r="X50" s="24">
        <f t="shared" si="50"/>
        <v>280</v>
      </c>
      <c r="Y50" s="5">
        <v>10</v>
      </c>
      <c r="Z50" s="24">
        <f t="shared" si="51"/>
        <v>140</v>
      </c>
      <c r="AA50" s="24"/>
      <c r="AB50" s="24">
        <f t="shared" si="52"/>
        <v>0</v>
      </c>
      <c r="AC50" s="24"/>
      <c r="AD50" s="24">
        <f t="shared" si="53"/>
        <v>0</v>
      </c>
      <c r="AE50" s="24">
        <v>5</v>
      </c>
      <c r="AF50" s="24">
        <f t="shared" si="54"/>
        <v>60</v>
      </c>
      <c r="AG50" s="24"/>
      <c r="AH50" s="24">
        <f t="shared" si="55"/>
        <v>0</v>
      </c>
      <c r="AI50" s="24"/>
      <c r="AJ50" s="24">
        <f t="shared" si="56"/>
        <v>0</v>
      </c>
      <c r="AK50" s="24"/>
      <c r="AL50" s="24">
        <f t="shared" si="57"/>
        <v>0</v>
      </c>
      <c r="AM50" s="24"/>
      <c r="AN50" s="24">
        <f t="shared" si="58"/>
        <v>0</v>
      </c>
      <c r="AO50" s="24"/>
      <c r="AP50" s="24">
        <f t="shared" si="59"/>
        <v>0</v>
      </c>
      <c r="AQ50" s="24"/>
      <c r="AR50" s="24">
        <f t="shared" si="60"/>
        <v>0</v>
      </c>
      <c r="AS50" s="24"/>
      <c r="AT50" s="24">
        <f t="shared" si="61"/>
        <v>0</v>
      </c>
      <c r="AU50" s="24"/>
      <c r="AV50" s="24">
        <f t="shared" si="62"/>
        <v>0</v>
      </c>
      <c r="AW50" s="24"/>
      <c r="AX50" s="24">
        <f t="shared" si="63"/>
        <v>0</v>
      </c>
      <c r="AY50" s="24"/>
      <c r="AZ50" s="24">
        <f t="shared" si="64"/>
        <v>0</v>
      </c>
      <c r="BA50" s="24"/>
      <c r="BB50" s="24">
        <f t="shared" si="65"/>
        <v>0</v>
      </c>
      <c r="BC50" s="24"/>
      <c r="BD50" s="24">
        <f t="shared" si="66"/>
        <v>0</v>
      </c>
      <c r="BE50" s="24"/>
      <c r="BF50" s="24">
        <f t="shared" si="67"/>
        <v>0</v>
      </c>
      <c r="BG50" s="24"/>
      <c r="BH50" s="24">
        <f t="shared" si="68"/>
        <v>0</v>
      </c>
      <c r="BI50" s="24"/>
      <c r="BJ50" s="24">
        <f t="shared" si="69"/>
        <v>0</v>
      </c>
      <c r="BK50" s="24"/>
      <c r="BL50" s="24">
        <f t="shared" si="70"/>
        <v>0</v>
      </c>
      <c r="BM50" s="24"/>
      <c r="BN50" s="24">
        <f t="shared" si="71"/>
        <v>0</v>
      </c>
      <c r="BO50" s="24"/>
      <c r="BP50" s="24">
        <f t="shared" si="72"/>
        <v>0</v>
      </c>
      <c r="BQ50" s="24"/>
      <c r="BR50" s="24">
        <f t="shared" si="73"/>
        <v>0</v>
      </c>
      <c r="BS50" s="24"/>
      <c r="BT50" s="24">
        <f t="shared" si="74"/>
        <v>0</v>
      </c>
      <c r="BU50" s="24"/>
      <c r="BV50" s="24">
        <f t="shared" si="75"/>
        <v>0</v>
      </c>
      <c r="BW50" s="24"/>
      <c r="BX50" s="24">
        <f t="shared" si="76"/>
        <v>0</v>
      </c>
      <c r="BY50" s="24"/>
      <c r="BZ50" s="24"/>
      <c r="CA50" s="24"/>
      <c r="CB50" s="24"/>
      <c r="CC50" s="24"/>
      <c r="CD50" s="24"/>
      <c r="CE50" s="39">
        <f t="shared" si="77"/>
        <v>240</v>
      </c>
      <c r="CF50" s="39">
        <f t="shared" si="78"/>
        <v>4700</v>
      </c>
      <c r="CG50" s="6"/>
      <c r="CH50" s="6"/>
      <c r="CI50" s="6"/>
      <c r="CJ50" s="6"/>
      <c r="CK50" s="6"/>
      <c r="CL50" s="6"/>
    </row>
    <row r="51" spans="1:90" x14ac:dyDescent="0.45">
      <c r="A51" s="22">
        <v>11</v>
      </c>
      <c r="B51" s="23">
        <v>46072</v>
      </c>
      <c r="C51" s="24">
        <v>25</v>
      </c>
      <c r="D51" s="24">
        <f t="shared" si="40"/>
        <v>350</v>
      </c>
      <c r="E51" s="24">
        <v>92</v>
      </c>
      <c r="F51" s="24">
        <f t="shared" si="41"/>
        <v>1288</v>
      </c>
      <c r="G51" s="24">
        <v>30</v>
      </c>
      <c r="H51" s="24">
        <f t="shared" si="42"/>
        <v>720</v>
      </c>
      <c r="I51" s="24"/>
      <c r="J51" s="24">
        <f t="shared" si="43"/>
        <v>0</v>
      </c>
      <c r="K51" s="24"/>
      <c r="L51" s="24">
        <f t="shared" si="44"/>
        <v>0</v>
      </c>
      <c r="M51" s="24">
        <v>65</v>
      </c>
      <c r="N51" s="24">
        <f t="shared" si="45"/>
        <v>910</v>
      </c>
      <c r="O51" s="24"/>
      <c r="P51" s="24">
        <f t="shared" si="46"/>
        <v>0</v>
      </c>
      <c r="Q51" s="24">
        <v>10</v>
      </c>
      <c r="R51" s="24">
        <f t="shared" si="47"/>
        <v>240</v>
      </c>
      <c r="S51" s="24"/>
      <c r="T51" s="24">
        <f t="shared" si="48"/>
        <v>0</v>
      </c>
      <c r="U51" s="24"/>
      <c r="V51" s="24">
        <f t="shared" si="49"/>
        <v>0</v>
      </c>
      <c r="W51" s="24">
        <v>57</v>
      </c>
      <c r="X51" s="24">
        <f t="shared" si="50"/>
        <v>798</v>
      </c>
      <c r="Y51" s="5">
        <v>5</v>
      </c>
      <c r="Z51" s="24">
        <f t="shared" si="51"/>
        <v>70</v>
      </c>
      <c r="AA51" s="24"/>
      <c r="AB51" s="24">
        <f t="shared" si="52"/>
        <v>0</v>
      </c>
      <c r="AC51" s="24"/>
      <c r="AD51" s="24">
        <f t="shared" si="53"/>
        <v>0</v>
      </c>
      <c r="AE51" s="24"/>
      <c r="AF51" s="24">
        <f t="shared" si="54"/>
        <v>0</v>
      </c>
      <c r="AG51" s="24"/>
      <c r="AH51" s="24">
        <f t="shared" si="55"/>
        <v>0</v>
      </c>
      <c r="AI51" s="24"/>
      <c r="AJ51" s="24">
        <f t="shared" si="56"/>
        <v>0</v>
      </c>
      <c r="AK51" s="24"/>
      <c r="AL51" s="24">
        <f t="shared" si="57"/>
        <v>0</v>
      </c>
      <c r="AM51" s="24"/>
      <c r="AN51" s="24">
        <f t="shared" si="58"/>
        <v>0</v>
      </c>
      <c r="AO51" s="24"/>
      <c r="AP51" s="24">
        <f t="shared" si="59"/>
        <v>0</v>
      </c>
      <c r="AQ51" s="24"/>
      <c r="AR51" s="24">
        <f t="shared" si="60"/>
        <v>0</v>
      </c>
      <c r="AS51" s="24"/>
      <c r="AT51" s="24">
        <f t="shared" si="61"/>
        <v>0</v>
      </c>
      <c r="AU51" s="24"/>
      <c r="AV51" s="24">
        <f t="shared" si="62"/>
        <v>0</v>
      </c>
      <c r="AW51" s="24"/>
      <c r="AX51" s="24">
        <f t="shared" si="63"/>
        <v>0</v>
      </c>
      <c r="AY51" s="24"/>
      <c r="AZ51" s="24">
        <f t="shared" si="64"/>
        <v>0</v>
      </c>
      <c r="BA51" s="24"/>
      <c r="BB51" s="24">
        <f t="shared" si="65"/>
        <v>0</v>
      </c>
      <c r="BC51" s="24"/>
      <c r="BD51" s="24">
        <f t="shared" si="66"/>
        <v>0</v>
      </c>
      <c r="BE51" s="24"/>
      <c r="BF51" s="24">
        <f t="shared" si="67"/>
        <v>0</v>
      </c>
      <c r="BG51" s="24"/>
      <c r="BH51" s="24">
        <f t="shared" si="68"/>
        <v>0</v>
      </c>
      <c r="BI51" s="24"/>
      <c r="BJ51" s="24">
        <f t="shared" si="69"/>
        <v>0</v>
      </c>
      <c r="BK51" s="24"/>
      <c r="BL51" s="24">
        <f t="shared" si="70"/>
        <v>0</v>
      </c>
      <c r="BM51" s="24"/>
      <c r="BN51" s="24">
        <f t="shared" si="71"/>
        <v>0</v>
      </c>
      <c r="BO51" s="24"/>
      <c r="BP51" s="24">
        <f t="shared" si="72"/>
        <v>0</v>
      </c>
      <c r="BQ51" s="24"/>
      <c r="BR51" s="24">
        <f t="shared" si="73"/>
        <v>0</v>
      </c>
      <c r="BS51" s="24"/>
      <c r="BT51" s="24">
        <f t="shared" si="74"/>
        <v>0</v>
      </c>
      <c r="BU51" s="24"/>
      <c r="BV51" s="24">
        <f t="shared" si="75"/>
        <v>0</v>
      </c>
      <c r="BW51" s="24"/>
      <c r="BX51" s="24">
        <f t="shared" si="76"/>
        <v>0</v>
      </c>
      <c r="BY51" s="24"/>
      <c r="BZ51" s="24"/>
      <c r="CA51" s="24"/>
      <c r="CB51" s="24"/>
      <c r="CC51" s="24"/>
      <c r="CD51" s="24"/>
      <c r="CE51" s="39">
        <f t="shared" si="77"/>
        <v>284</v>
      </c>
      <c r="CF51" s="39">
        <f t="shared" si="78"/>
        <v>4376</v>
      </c>
      <c r="CG51" s="6"/>
      <c r="CH51" s="6"/>
      <c r="CI51" s="6"/>
      <c r="CJ51" s="6"/>
      <c r="CK51" s="6"/>
      <c r="CL51" s="6"/>
    </row>
    <row r="52" spans="1:90" x14ac:dyDescent="0.45">
      <c r="A52" s="22">
        <v>12</v>
      </c>
      <c r="B52" s="23">
        <v>46074</v>
      </c>
      <c r="C52" s="24">
        <v>2</v>
      </c>
      <c r="D52" s="24">
        <f t="shared" si="40"/>
        <v>28</v>
      </c>
      <c r="E52" s="24">
        <v>15</v>
      </c>
      <c r="F52" s="24">
        <f t="shared" si="41"/>
        <v>210</v>
      </c>
      <c r="G52" s="24">
        <v>25</v>
      </c>
      <c r="H52" s="24">
        <f t="shared" si="42"/>
        <v>600</v>
      </c>
      <c r="I52" s="24">
        <v>15</v>
      </c>
      <c r="J52" s="24">
        <f t="shared" si="43"/>
        <v>210</v>
      </c>
      <c r="K52" s="24"/>
      <c r="L52" s="24">
        <f t="shared" si="44"/>
        <v>0</v>
      </c>
      <c r="M52" s="24"/>
      <c r="N52" s="24">
        <f t="shared" si="45"/>
        <v>0</v>
      </c>
      <c r="O52" s="24"/>
      <c r="P52" s="24">
        <f t="shared" si="46"/>
        <v>0</v>
      </c>
      <c r="Q52" s="24"/>
      <c r="R52" s="24">
        <f t="shared" si="47"/>
        <v>0</v>
      </c>
      <c r="S52" s="24"/>
      <c r="T52" s="24">
        <f t="shared" si="48"/>
        <v>0</v>
      </c>
      <c r="U52" s="24">
        <v>25</v>
      </c>
      <c r="V52" s="24">
        <f t="shared" si="49"/>
        <v>350</v>
      </c>
      <c r="W52" s="24">
        <v>30</v>
      </c>
      <c r="X52" s="24">
        <f t="shared" si="50"/>
        <v>420</v>
      </c>
      <c r="Y52" s="5">
        <v>5</v>
      </c>
      <c r="Z52" s="24">
        <f t="shared" si="51"/>
        <v>70</v>
      </c>
      <c r="AA52" s="24"/>
      <c r="AB52" s="24">
        <f t="shared" si="52"/>
        <v>0</v>
      </c>
      <c r="AC52" s="24"/>
      <c r="AD52" s="24">
        <f t="shared" si="53"/>
        <v>0</v>
      </c>
      <c r="AE52" s="24"/>
      <c r="AF52" s="24">
        <f t="shared" si="54"/>
        <v>0</v>
      </c>
      <c r="AG52" s="24"/>
      <c r="AH52" s="24">
        <f t="shared" si="55"/>
        <v>0</v>
      </c>
      <c r="AI52" s="24"/>
      <c r="AJ52" s="24">
        <f t="shared" si="56"/>
        <v>0</v>
      </c>
      <c r="AK52" s="24"/>
      <c r="AL52" s="24">
        <f t="shared" si="57"/>
        <v>0</v>
      </c>
      <c r="AM52" s="24"/>
      <c r="AN52" s="24">
        <f t="shared" si="58"/>
        <v>0</v>
      </c>
      <c r="AO52" s="24"/>
      <c r="AP52" s="24">
        <f t="shared" si="59"/>
        <v>0</v>
      </c>
      <c r="AQ52" s="24"/>
      <c r="AR52" s="24">
        <f t="shared" si="60"/>
        <v>0</v>
      </c>
      <c r="AS52" s="24"/>
      <c r="AT52" s="24">
        <f t="shared" si="61"/>
        <v>0</v>
      </c>
      <c r="AU52" s="24"/>
      <c r="AV52" s="24">
        <f t="shared" si="62"/>
        <v>0</v>
      </c>
      <c r="AW52" s="24"/>
      <c r="AX52" s="24">
        <f t="shared" si="63"/>
        <v>0</v>
      </c>
      <c r="AY52" s="24"/>
      <c r="AZ52" s="24">
        <f t="shared" si="64"/>
        <v>0</v>
      </c>
      <c r="BA52" s="24"/>
      <c r="BB52" s="24">
        <f t="shared" si="65"/>
        <v>0</v>
      </c>
      <c r="BC52" s="24"/>
      <c r="BD52" s="24">
        <f t="shared" si="66"/>
        <v>0</v>
      </c>
      <c r="BE52" s="24"/>
      <c r="BF52" s="24">
        <f t="shared" si="67"/>
        <v>0</v>
      </c>
      <c r="BG52" s="24"/>
      <c r="BH52" s="24">
        <f t="shared" si="68"/>
        <v>0</v>
      </c>
      <c r="BI52" s="24"/>
      <c r="BJ52" s="24">
        <f t="shared" si="69"/>
        <v>0</v>
      </c>
      <c r="BK52" s="24"/>
      <c r="BL52" s="24">
        <f t="shared" si="70"/>
        <v>0</v>
      </c>
      <c r="BM52" s="24"/>
      <c r="BN52" s="24">
        <f t="shared" si="71"/>
        <v>0</v>
      </c>
      <c r="BO52" s="24"/>
      <c r="BP52" s="24">
        <f t="shared" si="72"/>
        <v>0</v>
      </c>
      <c r="BQ52" s="24"/>
      <c r="BR52" s="24">
        <f t="shared" si="73"/>
        <v>0</v>
      </c>
      <c r="BS52" s="24"/>
      <c r="BT52" s="24">
        <f t="shared" si="74"/>
        <v>0</v>
      </c>
      <c r="BU52" s="24"/>
      <c r="BV52" s="24">
        <f t="shared" si="75"/>
        <v>0</v>
      </c>
      <c r="BW52" s="24"/>
      <c r="BX52" s="24">
        <f t="shared" si="76"/>
        <v>0</v>
      </c>
      <c r="BY52" s="24"/>
      <c r="BZ52" s="24"/>
      <c r="CA52" s="24"/>
      <c r="CB52" s="24"/>
      <c r="CC52" s="24"/>
      <c r="CD52" s="24"/>
      <c r="CE52" s="39">
        <f t="shared" si="77"/>
        <v>117</v>
      </c>
      <c r="CF52" s="39">
        <f t="shared" si="78"/>
        <v>1888</v>
      </c>
      <c r="CG52" s="6"/>
      <c r="CH52" s="6"/>
      <c r="CI52" s="6"/>
      <c r="CJ52" s="6"/>
      <c r="CK52" s="6"/>
      <c r="CL52" s="6"/>
    </row>
    <row r="53" spans="1:90" x14ac:dyDescent="0.45">
      <c r="A53" s="22">
        <v>13</v>
      </c>
      <c r="B53" s="23">
        <v>46077</v>
      </c>
      <c r="C53" s="24">
        <v>30</v>
      </c>
      <c r="D53" s="24">
        <f t="shared" si="40"/>
        <v>420</v>
      </c>
      <c r="E53" s="24">
        <v>36</v>
      </c>
      <c r="F53" s="24">
        <f t="shared" si="41"/>
        <v>504</v>
      </c>
      <c r="G53" s="24">
        <v>25</v>
      </c>
      <c r="H53" s="24">
        <f t="shared" si="42"/>
        <v>600</v>
      </c>
      <c r="I53" s="24"/>
      <c r="J53" s="24">
        <f t="shared" si="43"/>
        <v>0</v>
      </c>
      <c r="K53" s="24"/>
      <c r="L53" s="24">
        <f t="shared" si="44"/>
        <v>0</v>
      </c>
      <c r="M53" s="24">
        <v>23</v>
      </c>
      <c r="N53" s="24">
        <f t="shared" si="45"/>
        <v>322</v>
      </c>
      <c r="O53" s="24"/>
      <c r="P53" s="24">
        <f t="shared" si="46"/>
        <v>0</v>
      </c>
      <c r="Q53" s="24"/>
      <c r="R53" s="24">
        <f t="shared" si="47"/>
        <v>0</v>
      </c>
      <c r="S53" s="24"/>
      <c r="T53" s="24">
        <f t="shared" si="48"/>
        <v>0</v>
      </c>
      <c r="U53" s="24">
        <v>5</v>
      </c>
      <c r="V53" s="24">
        <f t="shared" si="49"/>
        <v>70</v>
      </c>
      <c r="W53" s="24">
        <v>5</v>
      </c>
      <c r="X53" s="24">
        <f t="shared" si="50"/>
        <v>70</v>
      </c>
      <c r="Y53" s="5">
        <v>6</v>
      </c>
      <c r="Z53" s="24">
        <f t="shared" si="51"/>
        <v>84</v>
      </c>
      <c r="AA53" s="24"/>
      <c r="AB53" s="24">
        <f t="shared" si="52"/>
        <v>0</v>
      </c>
      <c r="AC53" s="24"/>
      <c r="AD53" s="24">
        <f t="shared" si="53"/>
        <v>0</v>
      </c>
      <c r="AE53" s="24"/>
      <c r="AF53" s="24">
        <f t="shared" si="54"/>
        <v>0</v>
      </c>
      <c r="AG53" s="24"/>
      <c r="AH53" s="24">
        <f t="shared" si="55"/>
        <v>0</v>
      </c>
      <c r="AI53" s="24"/>
      <c r="AJ53" s="24">
        <f t="shared" si="56"/>
        <v>0</v>
      </c>
      <c r="AK53" s="24"/>
      <c r="AL53" s="24">
        <f t="shared" si="57"/>
        <v>0</v>
      </c>
      <c r="AM53" s="24"/>
      <c r="AN53" s="24">
        <f t="shared" si="58"/>
        <v>0</v>
      </c>
      <c r="AO53" s="24"/>
      <c r="AP53" s="24">
        <f t="shared" si="59"/>
        <v>0</v>
      </c>
      <c r="AQ53" s="24"/>
      <c r="AR53" s="24">
        <f t="shared" si="60"/>
        <v>0</v>
      </c>
      <c r="AS53" s="24"/>
      <c r="AT53" s="24">
        <f t="shared" si="61"/>
        <v>0</v>
      </c>
      <c r="AU53" s="24"/>
      <c r="AV53" s="24">
        <f t="shared" si="62"/>
        <v>0</v>
      </c>
      <c r="AW53" s="24"/>
      <c r="AX53" s="24">
        <f t="shared" si="63"/>
        <v>0</v>
      </c>
      <c r="AY53" s="24"/>
      <c r="AZ53" s="24">
        <f t="shared" si="64"/>
        <v>0</v>
      </c>
      <c r="BA53" s="24"/>
      <c r="BB53" s="24">
        <f t="shared" si="65"/>
        <v>0</v>
      </c>
      <c r="BC53" s="24"/>
      <c r="BD53" s="24">
        <f t="shared" si="66"/>
        <v>0</v>
      </c>
      <c r="BE53" s="24"/>
      <c r="BF53" s="24">
        <f t="shared" si="67"/>
        <v>0</v>
      </c>
      <c r="BG53" s="24"/>
      <c r="BH53" s="24">
        <f t="shared" si="68"/>
        <v>0</v>
      </c>
      <c r="BI53" s="24"/>
      <c r="BJ53" s="24">
        <f t="shared" si="69"/>
        <v>0</v>
      </c>
      <c r="BK53" s="24"/>
      <c r="BL53" s="24">
        <f t="shared" si="70"/>
        <v>0</v>
      </c>
      <c r="BM53" s="24"/>
      <c r="BN53" s="24">
        <f t="shared" si="71"/>
        <v>0</v>
      </c>
      <c r="BO53" s="24"/>
      <c r="BP53" s="24">
        <f t="shared" si="72"/>
        <v>0</v>
      </c>
      <c r="BQ53" s="24"/>
      <c r="BR53" s="24">
        <f t="shared" si="73"/>
        <v>0</v>
      </c>
      <c r="BS53" s="24"/>
      <c r="BT53" s="24">
        <f t="shared" si="74"/>
        <v>0</v>
      </c>
      <c r="BU53" s="24"/>
      <c r="BV53" s="24">
        <f t="shared" si="75"/>
        <v>0</v>
      </c>
      <c r="BW53" s="24"/>
      <c r="BX53" s="24">
        <f t="shared" si="76"/>
        <v>0</v>
      </c>
      <c r="BY53" s="24"/>
      <c r="BZ53" s="24"/>
      <c r="CA53" s="24"/>
      <c r="CB53" s="24"/>
      <c r="CC53" s="24"/>
      <c r="CD53" s="24"/>
      <c r="CE53" s="39">
        <f t="shared" si="77"/>
        <v>130</v>
      </c>
      <c r="CF53" s="39">
        <f t="shared" si="78"/>
        <v>2070</v>
      </c>
      <c r="CG53" s="6"/>
      <c r="CH53" s="6"/>
      <c r="CI53" s="6"/>
      <c r="CJ53" s="6"/>
      <c r="CK53" s="6"/>
      <c r="CL53" s="6"/>
    </row>
    <row r="54" spans="1:90" x14ac:dyDescent="0.45">
      <c r="A54" s="22">
        <v>14</v>
      </c>
      <c r="B54" s="23">
        <v>46078</v>
      </c>
      <c r="C54" s="24">
        <v>5</v>
      </c>
      <c r="D54" s="24">
        <f t="shared" si="40"/>
        <v>70</v>
      </c>
      <c r="E54" s="24">
        <v>35</v>
      </c>
      <c r="F54" s="24">
        <f t="shared" si="41"/>
        <v>490</v>
      </c>
      <c r="G54" s="24">
        <v>40</v>
      </c>
      <c r="H54" s="24">
        <f t="shared" si="42"/>
        <v>960</v>
      </c>
      <c r="I54" s="24">
        <v>30</v>
      </c>
      <c r="J54" s="24">
        <f t="shared" si="43"/>
        <v>420</v>
      </c>
      <c r="K54" s="24"/>
      <c r="L54" s="24">
        <f t="shared" si="44"/>
        <v>0</v>
      </c>
      <c r="M54" s="24">
        <v>5</v>
      </c>
      <c r="N54" s="24">
        <f t="shared" si="45"/>
        <v>70</v>
      </c>
      <c r="O54" s="24"/>
      <c r="P54" s="24">
        <f t="shared" si="46"/>
        <v>0</v>
      </c>
      <c r="Q54" s="24"/>
      <c r="R54" s="24">
        <f t="shared" si="47"/>
        <v>0</v>
      </c>
      <c r="S54" s="24"/>
      <c r="T54" s="24">
        <f t="shared" si="48"/>
        <v>0</v>
      </c>
      <c r="U54" s="24">
        <v>10</v>
      </c>
      <c r="V54" s="24">
        <f t="shared" si="49"/>
        <v>140</v>
      </c>
      <c r="W54" s="24">
        <v>20</v>
      </c>
      <c r="X54" s="24">
        <f t="shared" si="50"/>
        <v>280</v>
      </c>
      <c r="Y54" s="5"/>
      <c r="Z54" s="24">
        <f t="shared" si="51"/>
        <v>0</v>
      </c>
      <c r="AA54" s="24"/>
      <c r="AB54" s="24">
        <f t="shared" si="52"/>
        <v>0</v>
      </c>
      <c r="AC54" s="24"/>
      <c r="AD54" s="24">
        <f t="shared" si="53"/>
        <v>0</v>
      </c>
      <c r="AE54" s="24"/>
      <c r="AF54" s="24">
        <f t="shared" si="54"/>
        <v>0</v>
      </c>
      <c r="AG54" s="24"/>
      <c r="AH54" s="24">
        <f t="shared" si="55"/>
        <v>0</v>
      </c>
      <c r="AI54" s="24"/>
      <c r="AJ54" s="24">
        <f t="shared" si="56"/>
        <v>0</v>
      </c>
      <c r="AK54" s="24"/>
      <c r="AL54" s="24">
        <f t="shared" si="57"/>
        <v>0</v>
      </c>
      <c r="AM54" s="24"/>
      <c r="AN54" s="24">
        <f t="shared" si="58"/>
        <v>0</v>
      </c>
      <c r="AO54" s="24"/>
      <c r="AP54" s="24">
        <f t="shared" si="59"/>
        <v>0</v>
      </c>
      <c r="AQ54" s="24"/>
      <c r="AR54" s="24">
        <f t="shared" si="60"/>
        <v>0</v>
      </c>
      <c r="AS54" s="24"/>
      <c r="AT54" s="24">
        <f t="shared" si="61"/>
        <v>0</v>
      </c>
      <c r="AU54" s="24"/>
      <c r="AV54" s="24">
        <f t="shared" si="62"/>
        <v>0</v>
      </c>
      <c r="AW54" s="24"/>
      <c r="AX54" s="24">
        <f t="shared" si="63"/>
        <v>0</v>
      </c>
      <c r="AY54" s="24"/>
      <c r="AZ54" s="24">
        <f t="shared" si="64"/>
        <v>0</v>
      </c>
      <c r="BA54" s="24"/>
      <c r="BB54" s="24">
        <f t="shared" si="65"/>
        <v>0</v>
      </c>
      <c r="BC54" s="24"/>
      <c r="BD54" s="24">
        <f t="shared" si="66"/>
        <v>0</v>
      </c>
      <c r="BE54" s="24"/>
      <c r="BF54" s="24">
        <f t="shared" si="67"/>
        <v>0</v>
      </c>
      <c r="BG54" s="24"/>
      <c r="BH54" s="24">
        <f t="shared" si="68"/>
        <v>0</v>
      </c>
      <c r="BI54" s="24"/>
      <c r="BJ54" s="24">
        <f t="shared" si="69"/>
        <v>0</v>
      </c>
      <c r="BK54" s="24"/>
      <c r="BL54" s="24">
        <f t="shared" si="70"/>
        <v>0</v>
      </c>
      <c r="BM54" s="24"/>
      <c r="BN54" s="24">
        <f t="shared" si="71"/>
        <v>0</v>
      </c>
      <c r="BO54" s="24"/>
      <c r="BP54" s="24">
        <f t="shared" si="72"/>
        <v>0</v>
      </c>
      <c r="BQ54" s="24"/>
      <c r="BR54" s="24">
        <f t="shared" si="73"/>
        <v>0</v>
      </c>
      <c r="BS54" s="24"/>
      <c r="BT54" s="24">
        <f t="shared" si="74"/>
        <v>0</v>
      </c>
      <c r="BU54" s="24"/>
      <c r="BV54" s="24">
        <f t="shared" si="75"/>
        <v>0</v>
      </c>
      <c r="BW54" s="24"/>
      <c r="BX54" s="24">
        <f t="shared" si="76"/>
        <v>0</v>
      </c>
      <c r="BY54" s="24"/>
      <c r="BZ54" s="24"/>
      <c r="CA54" s="24"/>
      <c r="CB54" s="24"/>
      <c r="CC54" s="24"/>
      <c r="CD54" s="24"/>
      <c r="CE54" s="39">
        <f t="shared" si="77"/>
        <v>145</v>
      </c>
      <c r="CF54" s="39">
        <f t="shared" si="78"/>
        <v>2430</v>
      </c>
      <c r="CG54" s="6"/>
      <c r="CH54" s="6"/>
      <c r="CI54" s="6"/>
      <c r="CJ54" s="6"/>
      <c r="CK54" s="6"/>
      <c r="CL54" s="6"/>
    </row>
    <row r="55" spans="1:90" x14ac:dyDescent="0.45">
      <c r="A55" s="22">
        <v>15</v>
      </c>
      <c r="B55" s="23">
        <v>46079</v>
      </c>
      <c r="C55" s="24">
        <v>45</v>
      </c>
      <c r="D55" s="24">
        <f t="shared" si="40"/>
        <v>630</v>
      </c>
      <c r="E55" s="24">
        <v>50</v>
      </c>
      <c r="F55" s="24">
        <f t="shared" si="41"/>
        <v>700</v>
      </c>
      <c r="G55" s="24">
        <v>30</v>
      </c>
      <c r="H55" s="24">
        <f t="shared" si="42"/>
        <v>720</v>
      </c>
      <c r="I55" s="24"/>
      <c r="J55" s="24">
        <f t="shared" si="43"/>
        <v>0</v>
      </c>
      <c r="K55" s="24"/>
      <c r="L55" s="24">
        <f t="shared" si="44"/>
        <v>0</v>
      </c>
      <c r="M55" s="24">
        <v>80</v>
      </c>
      <c r="N55" s="24">
        <f t="shared" si="45"/>
        <v>1120</v>
      </c>
      <c r="O55" s="24"/>
      <c r="P55" s="24">
        <f t="shared" si="46"/>
        <v>0</v>
      </c>
      <c r="Q55" s="24">
        <v>10</v>
      </c>
      <c r="R55" s="24">
        <f t="shared" si="47"/>
        <v>240</v>
      </c>
      <c r="S55" s="24"/>
      <c r="T55" s="24">
        <f t="shared" si="48"/>
        <v>0</v>
      </c>
      <c r="U55" s="24"/>
      <c r="V55" s="24">
        <f t="shared" si="49"/>
        <v>0</v>
      </c>
      <c r="W55" s="24">
        <v>50</v>
      </c>
      <c r="X55" s="24">
        <f t="shared" si="50"/>
        <v>700</v>
      </c>
      <c r="Y55" s="5"/>
      <c r="Z55" s="24">
        <f t="shared" si="51"/>
        <v>0</v>
      </c>
      <c r="AA55" s="24"/>
      <c r="AB55" s="24">
        <f t="shared" si="52"/>
        <v>0</v>
      </c>
      <c r="AC55" s="24"/>
      <c r="AD55" s="24">
        <f t="shared" si="53"/>
        <v>0</v>
      </c>
      <c r="AE55" s="24"/>
      <c r="AF55" s="24">
        <f t="shared" si="54"/>
        <v>0</v>
      </c>
      <c r="AG55" s="24"/>
      <c r="AH55" s="24">
        <f t="shared" si="55"/>
        <v>0</v>
      </c>
      <c r="AI55" s="24"/>
      <c r="AJ55" s="24">
        <f t="shared" si="56"/>
        <v>0</v>
      </c>
      <c r="AK55" s="24"/>
      <c r="AL55" s="24">
        <f t="shared" si="57"/>
        <v>0</v>
      </c>
      <c r="AM55" s="24"/>
      <c r="AN55" s="24">
        <f t="shared" si="58"/>
        <v>0</v>
      </c>
      <c r="AO55" s="24"/>
      <c r="AP55" s="24">
        <f t="shared" si="59"/>
        <v>0</v>
      </c>
      <c r="AQ55" s="24"/>
      <c r="AR55" s="24">
        <f t="shared" si="60"/>
        <v>0</v>
      </c>
      <c r="AS55" s="24"/>
      <c r="AT55" s="24">
        <f t="shared" si="61"/>
        <v>0</v>
      </c>
      <c r="AU55" s="24"/>
      <c r="AV55" s="24">
        <f t="shared" si="62"/>
        <v>0</v>
      </c>
      <c r="AW55" s="24"/>
      <c r="AX55" s="24">
        <f t="shared" si="63"/>
        <v>0</v>
      </c>
      <c r="AY55" s="24"/>
      <c r="AZ55" s="24">
        <f t="shared" si="64"/>
        <v>0</v>
      </c>
      <c r="BA55" s="24"/>
      <c r="BB55" s="24">
        <f t="shared" si="65"/>
        <v>0</v>
      </c>
      <c r="BC55" s="24"/>
      <c r="BD55" s="24">
        <f t="shared" si="66"/>
        <v>0</v>
      </c>
      <c r="BE55" s="24"/>
      <c r="BF55" s="24">
        <f t="shared" si="67"/>
        <v>0</v>
      </c>
      <c r="BG55" s="24"/>
      <c r="BH55" s="24">
        <f t="shared" si="68"/>
        <v>0</v>
      </c>
      <c r="BI55" s="24"/>
      <c r="BJ55" s="24">
        <f t="shared" si="69"/>
        <v>0</v>
      </c>
      <c r="BK55" s="24"/>
      <c r="BL55" s="24">
        <f t="shared" si="70"/>
        <v>0</v>
      </c>
      <c r="BM55" s="24"/>
      <c r="BN55" s="24">
        <f t="shared" si="71"/>
        <v>0</v>
      </c>
      <c r="BO55" s="24"/>
      <c r="BP55" s="24">
        <f t="shared" si="72"/>
        <v>0</v>
      </c>
      <c r="BQ55" s="24"/>
      <c r="BR55" s="24">
        <f t="shared" si="73"/>
        <v>0</v>
      </c>
      <c r="BS55" s="24"/>
      <c r="BT55" s="24">
        <f t="shared" si="74"/>
        <v>0</v>
      </c>
      <c r="BU55" s="24"/>
      <c r="BV55" s="24">
        <f t="shared" si="75"/>
        <v>0</v>
      </c>
      <c r="BW55" s="24"/>
      <c r="BX55" s="24">
        <f t="shared" si="76"/>
        <v>0</v>
      </c>
      <c r="BY55" s="24"/>
      <c r="BZ55" s="24"/>
      <c r="CA55" s="24"/>
      <c r="CB55" s="24"/>
      <c r="CC55" s="24"/>
      <c r="CD55" s="24"/>
      <c r="CE55" s="39">
        <f t="shared" si="77"/>
        <v>265</v>
      </c>
      <c r="CF55" s="39">
        <f t="shared" si="78"/>
        <v>4110</v>
      </c>
      <c r="CG55" s="6"/>
      <c r="CH55" s="6"/>
      <c r="CI55" s="6"/>
      <c r="CJ55" s="6"/>
      <c r="CK55" s="6"/>
      <c r="CL55" s="6"/>
    </row>
    <row r="56" spans="1:90" x14ac:dyDescent="0.45">
      <c r="A56" s="22">
        <v>16</v>
      </c>
      <c r="B56" s="23">
        <v>46081</v>
      </c>
      <c r="C56" s="24"/>
      <c r="D56" s="24">
        <f t="shared" si="40"/>
        <v>0</v>
      </c>
      <c r="E56" s="24"/>
      <c r="F56" s="24">
        <f t="shared" si="41"/>
        <v>0</v>
      </c>
      <c r="G56" s="24">
        <v>100</v>
      </c>
      <c r="H56" s="24">
        <f t="shared" si="42"/>
        <v>2400</v>
      </c>
      <c r="I56" s="24">
        <v>30</v>
      </c>
      <c r="J56" s="24">
        <f t="shared" si="43"/>
        <v>420</v>
      </c>
      <c r="K56" s="24"/>
      <c r="L56" s="24">
        <f t="shared" si="44"/>
        <v>0</v>
      </c>
      <c r="M56" s="24">
        <v>30</v>
      </c>
      <c r="N56" s="24">
        <f t="shared" si="45"/>
        <v>420</v>
      </c>
      <c r="O56" s="24"/>
      <c r="P56" s="24">
        <f t="shared" si="46"/>
        <v>0</v>
      </c>
      <c r="Q56" s="24"/>
      <c r="R56" s="24">
        <f t="shared" si="47"/>
        <v>0</v>
      </c>
      <c r="S56" s="24"/>
      <c r="T56" s="24">
        <f t="shared" si="48"/>
        <v>0</v>
      </c>
      <c r="U56" s="24">
        <v>30</v>
      </c>
      <c r="V56" s="24">
        <f t="shared" si="49"/>
        <v>420</v>
      </c>
      <c r="W56" s="24"/>
      <c r="X56" s="24">
        <f t="shared" si="50"/>
        <v>0</v>
      </c>
      <c r="Y56" s="5">
        <v>10</v>
      </c>
      <c r="Z56" s="24">
        <f t="shared" si="51"/>
        <v>140</v>
      </c>
      <c r="AA56" s="24"/>
      <c r="AB56" s="24">
        <f t="shared" si="52"/>
        <v>0</v>
      </c>
      <c r="AC56" s="24"/>
      <c r="AD56" s="24">
        <f t="shared" si="53"/>
        <v>0</v>
      </c>
      <c r="AE56" s="24"/>
      <c r="AF56" s="24">
        <f t="shared" si="54"/>
        <v>0</v>
      </c>
      <c r="AG56" s="24"/>
      <c r="AH56" s="24">
        <f t="shared" si="55"/>
        <v>0</v>
      </c>
      <c r="AI56" s="24"/>
      <c r="AJ56" s="24">
        <f t="shared" si="56"/>
        <v>0</v>
      </c>
      <c r="AK56" s="24"/>
      <c r="AL56" s="24">
        <f t="shared" si="57"/>
        <v>0</v>
      </c>
      <c r="AM56" s="24"/>
      <c r="AN56" s="24">
        <f t="shared" si="58"/>
        <v>0</v>
      </c>
      <c r="AO56" s="24"/>
      <c r="AP56" s="24">
        <f t="shared" si="59"/>
        <v>0</v>
      </c>
      <c r="AQ56" s="24"/>
      <c r="AR56" s="24">
        <f t="shared" si="60"/>
        <v>0</v>
      </c>
      <c r="AS56" s="24"/>
      <c r="AT56" s="24">
        <f t="shared" si="61"/>
        <v>0</v>
      </c>
      <c r="AU56" s="24"/>
      <c r="AV56" s="24">
        <f t="shared" si="62"/>
        <v>0</v>
      </c>
      <c r="AW56" s="24"/>
      <c r="AX56" s="24">
        <f t="shared" si="63"/>
        <v>0</v>
      </c>
      <c r="AY56" s="24"/>
      <c r="AZ56" s="24">
        <f t="shared" si="64"/>
        <v>0</v>
      </c>
      <c r="BA56" s="24"/>
      <c r="BB56" s="24">
        <f t="shared" si="65"/>
        <v>0</v>
      </c>
      <c r="BC56" s="24"/>
      <c r="BD56" s="24">
        <f t="shared" si="66"/>
        <v>0</v>
      </c>
      <c r="BE56" s="24"/>
      <c r="BF56" s="24">
        <f t="shared" si="67"/>
        <v>0</v>
      </c>
      <c r="BG56" s="24"/>
      <c r="BH56" s="24">
        <f t="shared" si="68"/>
        <v>0</v>
      </c>
      <c r="BI56" s="24"/>
      <c r="BJ56" s="24">
        <f t="shared" si="69"/>
        <v>0</v>
      </c>
      <c r="BK56" s="24"/>
      <c r="BL56" s="24">
        <f t="shared" si="70"/>
        <v>0</v>
      </c>
      <c r="BM56" s="24"/>
      <c r="BN56" s="24">
        <f t="shared" si="71"/>
        <v>0</v>
      </c>
      <c r="BO56" s="24"/>
      <c r="BP56" s="24">
        <f t="shared" si="72"/>
        <v>0</v>
      </c>
      <c r="BQ56" s="24"/>
      <c r="BR56" s="24">
        <f t="shared" si="73"/>
        <v>0</v>
      </c>
      <c r="BS56" s="24"/>
      <c r="BT56" s="24">
        <f t="shared" si="74"/>
        <v>0</v>
      </c>
      <c r="BU56" s="24"/>
      <c r="BV56" s="24">
        <f t="shared" si="75"/>
        <v>0</v>
      </c>
      <c r="BW56" s="24"/>
      <c r="BX56" s="24">
        <f t="shared" si="76"/>
        <v>0</v>
      </c>
      <c r="BY56" s="24"/>
      <c r="BZ56" s="24"/>
      <c r="CA56" s="24"/>
      <c r="CB56" s="24"/>
      <c r="CC56" s="24"/>
      <c r="CD56" s="24"/>
      <c r="CE56" s="39">
        <f t="shared" si="77"/>
        <v>200</v>
      </c>
      <c r="CF56" s="39">
        <f t="shared" si="78"/>
        <v>3800</v>
      </c>
      <c r="CG56" s="6"/>
      <c r="CH56" s="6"/>
      <c r="CI56" s="6"/>
      <c r="CJ56" s="6"/>
      <c r="CK56" s="6"/>
      <c r="CL56" s="6"/>
    </row>
    <row r="57" spans="1:90" x14ac:dyDescent="0.45">
      <c r="A57" s="22">
        <v>17</v>
      </c>
      <c r="B57" s="23"/>
      <c r="C57" s="24"/>
      <c r="D57" s="24">
        <f t="shared" si="40"/>
        <v>0</v>
      </c>
      <c r="E57" s="24"/>
      <c r="F57" s="24">
        <f t="shared" si="41"/>
        <v>0</v>
      </c>
      <c r="G57" s="24"/>
      <c r="H57" s="24">
        <f t="shared" si="42"/>
        <v>0</v>
      </c>
      <c r="I57" s="24"/>
      <c r="J57" s="24">
        <f t="shared" si="43"/>
        <v>0</v>
      </c>
      <c r="K57" s="24"/>
      <c r="L57" s="24">
        <f t="shared" si="44"/>
        <v>0</v>
      </c>
      <c r="M57" s="24"/>
      <c r="N57" s="24">
        <f t="shared" si="45"/>
        <v>0</v>
      </c>
      <c r="O57" s="24"/>
      <c r="P57" s="24">
        <f t="shared" si="46"/>
        <v>0</v>
      </c>
      <c r="Q57" s="24"/>
      <c r="R57" s="24">
        <f t="shared" si="47"/>
        <v>0</v>
      </c>
      <c r="S57" s="24"/>
      <c r="T57" s="24">
        <f t="shared" si="48"/>
        <v>0</v>
      </c>
      <c r="U57" s="24"/>
      <c r="V57" s="24">
        <f t="shared" si="49"/>
        <v>0</v>
      </c>
      <c r="W57" s="24"/>
      <c r="X57" s="24">
        <f t="shared" si="50"/>
        <v>0</v>
      </c>
      <c r="Y57" s="5"/>
      <c r="Z57" s="24">
        <f t="shared" si="51"/>
        <v>0</v>
      </c>
      <c r="AA57" s="24"/>
      <c r="AB57" s="24">
        <f t="shared" si="52"/>
        <v>0</v>
      </c>
      <c r="AC57" s="24"/>
      <c r="AD57" s="24">
        <f t="shared" si="53"/>
        <v>0</v>
      </c>
      <c r="AE57" s="24"/>
      <c r="AF57" s="24">
        <f t="shared" si="54"/>
        <v>0</v>
      </c>
      <c r="AG57" s="24"/>
      <c r="AH57" s="24">
        <f t="shared" si="55"/>
        <v>0</v>
      </c>
      <c r="AI57" s="24"/>
      <c r="AJ57" s="24">
        <f t="shared" si="56"/>
        <v>0</v>
      </c>
      <c r="AK57" s="24"/>
      <c r="AL57" s="24">
        <f t="shared" si="57"/>
        <v>0</v>
      </c>
      <c r="AM57" s="24"/>
      <c r="AN57" s="24">
        <f t="shared" si="58"/>
        <v>0</v>
      </c>
      <c r="AO57" s="24"/>
      <c r="AP57" s="24">
        <f t="shared" si="59"/>
        <v>0</v>
      </c>
      <c r="AQ57" s="24"/>
      <c r="AR57" s="24">
        <f t="shared" si="60"/>
        <v>0</v>
      </c>
      <c r="AS57" s="24"/>
      <c r="AT57" s="24">
        <f t="shared" si="61"/>
        <v>0</v>
      </c>
      <c r="AU57" s="24"/>
      <c r="AV57" s="24">
        <f t="shared" si="62"/>
        <v>0</v>
      </c>
      <c r="AW57" s="24"/>
      <c r="AX57" s="24">
        <f t="shared" si="63"/>
        <v>0</v>
      </c>
      <c r="AY57" s="24"/>
      <c r="AZ57" s="24">
        <f t="shared" si="64"/>
        <v>0</v>
      </c>
      <c r="BA57" s="24"/>
      <c r="BB57" s="24">
        <f t="shared" si="65"/>
        <v>0</v>
      </c>
      <c r="BC57" s="24"/>
      <c r="BD57" s="24">
        <f t="shared" si="66"/>
        <v>0</v>
      </c>
      <c r="BE57" s="24"/>
      <c r="BF57" s="24">
        <f t="shared" si="67"/>
        <v>0</v>
      </c>
      <c r="BG57" s="24"/>
      <c r="BH57" s="24">
        <f t="shared" si="68"/>
        <v>0</v>
      </c>
      <c r="BI57" s="24"/>
      <c r="BJ57" s="24">
        <f t="shared" si="69"/>
        <v>0</v>
      </c>
      <c r="BK57" s="24"/>
      <c r="BL57" s="24">
        <f t="shared" si="70"/>
        <v>0</v>
      </c>
      <c r="BM57" s="24"/>
      <c r="BN57" s="24">
        <f t="shared" si="71"/>
        <v>0</v>
      </c>
      <c r="BO57" s="24"/>
      <c r="BP57" s="24">
        <f t="shared" si="72"/>
        <v>0</v>
      </c>
      <c r="BQ57" s="24"/>
      <c r="BR57" s="24">
        <f t="shared" si="73"/>
        <v>0</v>
      </c>
      <c r="BS57" s="24"/>
      <c r="BT57" s="24">
        <f t="shared" si="74"/>
        <v>0</v>
      </c>
      <c r="BU57" s="24"/>
      <c r="BV57" s="24">
        <f t="shared" si="75"/>
        <v>0</v>
      </c>
      <c r="BW57" s="24"/>
      <c r="BX57" s="24">
        <f t="shared" si="76"/>
        <v>0</v>
      </c>
      <c r="BY57" s="24"/>
      <c r="BZ57" s="24"/>
      <c r="CA57" s="24"/>
      <c r="CB57" s="24"/>
      <c r="CC57" s="24"/>
      <c r="CD57" s="24"/>
      <c r="CE57" s="39">
        <f t="shared" si="77"/>
        <v>0</v>
      </c>
      <c r="CF57" s="39">
        <f t="shared" si="78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18</v>
      </c>
      <c r="B58" s="23"/>
      <c r="C58" s="24"/>
      <c r="D58" s="24">
        <f t="shared" si="40"/>
        <v>0</v>
      </c>
      <c r="E58" s="24"/>
      <c r="F58" s="24">
        <f t="shared" si="41"/>
        <v>0</v>
      </c>
      <c r="G58" s="24"/>
      <c r="H58" s="24">
        <f t="shared" si="42"/>
        <v>0</v>
      </c>
      <c r="I58" s="24"/>
      <c r="J58" s="24">
        <f t="shared" si="43"/>
        <v>0</v>
      </c>
      <c r="K58" s="24"/>
      <c r="L58" s="24">
        <f t="shared" si="44"/>
        <v>0</v>
      </c>
      <c r="M58" s="24"/>
      <c r="N58" s="24">
        <f t="shared" si="45"/>
        <v>0</v>
      </c>
      <c r="O58" s="24"/>
      <c r="P58" s="24">
        <f t="shared" si="46"/>
        <v>0</v>
      </c>
      <c r="Q58" s="24"/>
      <c r="R58" s="24">
        <f t="shared" si="47"/>
        <v>0</v>
      </c>
      <c r="S58" s="24"/>
      <c r="T58" s="24">
        <f t="shared" si="48"/>
        <v>0</v>
      </c>
      <c r="U58" s="24"/>
      <c r="V58" s="24">
        <f t="shared" si="49"/>
        <v>0</v>
      </c>
      <c r="W58" s="24"/>
      <c r="X58" s="24">
        <f t="shared" si="50"/>
        <v>0</v>
      </c>
      <c r="Y58" s="24"/>
      <c r="Z58" s="24">
        <f t="shared" si="51"/>
        <v>0</v>
      </c>
      <c r="AA58" s="24"/>
      <c r="AB58" s="24">
        <f t="shared" si="52"/>
        <v>0</v>
      </c>
      <c r="AC58" s="24"/>
      <c r="AD58" s="24">
        <f t="shared" si="53"/>
        <v>0</v>
      </c>
      <c r="AE58" s="24"/>
      <c r="AF58" s="24">
        <f t="shared" si="54"/>
        <v>0</v>
      </c>
      <c r="AG58" s="24"/>
      <c r="AH58" s="24">
        <f t="shared" si="55"/>
        <v>0</v>
      </c>
      <c r="AI58" s="24"/>
      <c r="AJ58" s="24">
        <f t="shared" si="56"/>
        <v>0</v>
      </c>
      <c r="AK58" s="24"/>
      <c r="AL58" s="24">
        <f t="shared" si="57"/>
        <v>0</v>
      </c>
      <c r="AM58" s="24"/>
      <c r="AN58" s="24">
        <f t="shared" si="58"/>
        <v>0</v>
      </c>
      <c r="AO58" s="24"/>
      <c r="AP58" s="24">
        <f t="shared" si="59"/>
        <v>0</v>
      </c>
      <c r="AQ58" s="24"/>
      <c r="AR58" s="24">
        <f t="shared" si="60"/>
        <v>0</v>
      </c>
      <c r="AS58" s="24"/>
      <c r="AT58" s="24">
        <f t="shared" si="61"/>
        <v>0</v>
      </c>
      <c r="AU58" s="24"/>
      <c r="AV58" s="24">
        <f t="shared" si="62"/>
        <v>0</v>
      </c>
      <c r="AW58" s="24"/>
      <c r="AX58" s="24">
        <f t="shared" si="63"/>
        <v>0</v>
      </c>
      <c r="AY58" s="24"/>
      <c r="AZ58" s="24">
        <f t="shared" si="64"/>
        <v>0</v>
      </c>
      <c r="BA58" s="24"/>
      <c r="BB58" s="24">
        <f t="shared" si="65"/>
        <v>0</v>
      </c>
      <c r="BC58" s="24"/>
      <c r="BD58" s="24">
        <f t="shared" si="66"/>
        <v>0</v>
      </c>
      <c r="BE58" s="24"/>
      <c r="BF58" s="24">
        <f t="shared" si="67"/>
        <v>0</v>
      </c>
      <c r="BG58" s="24"/>
      <c r="BH58" s="24">
        <f t="shared" si="68"/>
        <v>0</v>
      </c>
      <c r="BI58" s="24"/>
      <c r="BJ58" s="24">
        <f t="shared" si="69"/>
        <v>0</v>
      </c>
      <c r="BK58" s="24"/>
      <c r="BL58" s="24">
        <f t="shared" si="70"/>
        <v>0</v>
      </c>
      <c r="BM58" s="24"/>
      <c r="BN58" s="24">
        <f t="shared" si="71"/>
        <v>0</v>
      </c>
      <c r="BO58" s="24"/>
      <c r="BP58" s="24">
        <f t="shared" si="72"/>
        <v>0</v>
      </c>
      <c r="BQ58" s="24"/>
      <c r="BR58" s="24">
        <f t="shared" si="73"/>
        <v>0</v>
      </c>
      <c r="BS58" s="24"/>
      <c r="BT58" s="24">
        <f t="shared" si="74"/>
        <v>0</v>
      </c>
      <c r="BU58" s="24"/>
      <c r="BV58" s="24">
        <f t="shared" si="75"/>
        <v>0</v>
      </c>
      <c r="BW58" s="24"/>
      <c r="BX58" s="24">
        <f t="shared" si="76"/>
        <v>0</v>
      </c>
      <c r="BY58" s="24"/>
      <c r="BZ58" s="24"/>
      <c r="CA58" s="24"/>
      <c r="CB58" s="24"/>
      <c r="CC58" s="24"/>
      <c r="CD58" s="24"/>
      <c r="CE58" s="39">
        <f t="shared" si="77"/>
        <v>0</v>
      </c>
      <c r="CF58" s="39">
        <f t="shared" si="78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19</v>
      </c>
      <c r="B59" s="23"/>
      <c r="C59" s="24"/>
      <c r="D59" s="24">
        <f t="shared" si="40"/>
        <v>0</v>
      </c>
      <c r="E59" s="24"/>
      <c r="F59" s="24">
        <f t="shared" si="41"/>
        <v>0</v>
      </c>
      <c r="G59" s="24"/>
      <c r="H59" s="24">
        <f t="shared" si="42"/>
        <v>0</v>
      </c>
      <c r="I59" s="24"/>
      <c r="J59" s="24">
        <f t="shared" si="43"/>
        <v>0</v>
      </c>
      <c r="K59" s="24"/>
      <c r="L59" s="24">
        <f t="shared" si="44"/>
        <v>0</v>
      </c>
      <c r="M59" s="24"/>
      <c r="N59" s="24">
        <f t="shared" si="45"/>
        <v>0</v>
      </c>
      <c r="O59" s="24"/>
      <c r="P59" s="24">
        <f t="shared" si="46"/>
        <v>0</v>
      </c>
      <c r="Q59" s="24"/>
      <c r="R59" s="24">
        <f t="shared" si="47"/>
        <v>0</v>
      </c>
      <c r="S59" s="24"/>
      <c r="T59" s="24">
        <f t="shared" si="48"/>
        <v>0</v>
      </c>
      <c r="U59" s="24"/>
      <c r="V59" s="24">
        <f t="shared" si="49"/>
        <v>0</v>
      </c>
      <c r="W59" s="24"/>
      <c r="X59" s="24">
        <f t="shared" si="50"/>
        <v>0</v>
      </c>
      <c r="Y59" s="24"/>
      <c r="Z59" s="24">
        <f t="shared" si="51"/>
        <v>0</v>
      </c>
      <c r="AA59" s="24"/>
      <c r="AB59" s="24">
        <f t="shared" si="52"/>
        <v>0</v>
      </c>
      <c r="AC59" s="24"/>
      <c r="AD59" s="24">
        <f t="shared" si="53"/>
        <v>0</v>
      </c>
      <c r="AE59" s="24"/>
      <c r="AF59" s="24">
        <f t="shared" si="54"/>
        <v>0</v>
      </c>
      <c r="AG59" s="24"/>
      <c r="AH59" s="24">
        <f t="shared" si="55"/>
        <v>0</v>
      </c>
      <c r="AI59" s="24"/>
      <c r="AJ59" s="24">
        <f t="shared" si="56"/>
        <v>0</v>
      </c>
      <c r="AK59" s="24"/>
      <c r="AL59" s="24">
        <f t="shared" si="57"/>
        <v>0</v>
      </c>
      <c r="AM59" s="24"/>
      <c r="AN59" s="24">
        <f t="shared" si="58"/>
        <v>0</v>
      </c>
      <c r="AO59" s="24"/>
      <c r="AP59" s="24">
        <f t="shared" si="59"/>
        <v>0</v>
      </c>
      <c r="AQ59" s="24"/>
      <c r="AR59" s="24">
        <f t="shared" si="60"/>
        <v>0</v>
      </c>
      <c r="AS59" s="24"/>
      <c r="AT59" s="24">
        <f t="shared" si="61"/>
        <v>0</v>
      </c>
      <c r="AU59" s="24"/>
      <c r="AV59" s="24">
        <f t="shared" si="62"/>
        <v>0</v>
      </c>
      <c r="AW59" s="24"/>
      <c r="AX59" s="24">
        <f t="shared" si="63"/>
        <v>0</v>
      </c>
      <c r="AY59" s="24"/>
      <c r="AZ59" s="24">
        <f t="shared" si="64"/>
        <v>0</v>
      </c>
      <c r="BA59" s="24"/>
      <c r="BB59" s="24">
        <f t="shared" si="65"/>
        <v>0</v>
      </c>
      <c r="BC59" s="24"/>
      <c r="BD59" s="24">
        <f t="shared" si="66"/>
        <v>0</v>
      </c>
      <c r="BE59" s="24"/>
      <c r="BF59" s="24">
        <f t="shared" si="67"/>
        <v>0</v>
      </c>
      <c r="BG59" s="24"/>
      <c r="BH59" s="24">
        <f t="shared" si="68"/>
        <v>0</v>
      </c>
      <c r="BI59" s="24"/>
      <c r="BJ59" s="24">
        <f t="shared" si="69"/>
        <v>0</v>
      </c>
      <c r="BK59" s="24"/>
      <c r="BL59" s="24">
        <f t="shared" si="70"/>
        <v>0</v>
      </c>
      <c r="BM59" s="24"/>
      <c r="BN59" s="24">
        <f t="shared" si="71"/>
        <v>0</v>
      </c>
      <c r="BO59" s="24"/>
      <c r="BP59" s="24">
        <f t="shared" si="72"/>
        <v>0</v>
      </c>
      <c r="BQ59" s="24"/>
      <c r="BR59" s="24">
        <f t="shared" si="73"/>
        <v>0</v>
      </c>
      <c r="BS59" s="24"/>
      <c r="BT59" s="24">
        <f t="shared" si="74"/>
        <v>0</v>
      </c>
      <c r="BU59" s="24"/>
      <c r="BV59" s="24">
        <f t="shared" si="75"/>
        <v>0</v>
      </c>
      <c r="BW59" s="24"/>
      <c r="BX59" s="24">
        <f t="shared" si="76"/>
        <v>0</v>
      </c>
      <c r="BY59" s="24"/>
      <c r="BZ59" s="24"/>
      <c r="CA59" s="24"/>
      <c r="CB59" s="24"/>
      <c r="CC59" s="24"/>
      <c r="CD59" s="24"/>
      <c r="CE59" s="39">
        <f t="shared" si="77"/>
        <v>0</v>
      </c>
      <c r="CF59" s="39">
        <f t="shared" si="78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20</v>
      </c>
      <c r="B60" s="23"/>
      <c r="C60" s="24"/>
      <c r="D60" s="24">
        <f t="shared" si="40"/>
        <v>0</v>
      </c>
      <c r="E60" s="24"/>
      <c r="F60" s="24">
        <f t="shared" si="41"/>
        <v>0</v>
      </c>
      <c r="G60" s="24"/>
      <c r="H60" s="24">
        <f t="shared" si="42"/>
        <v>0</v>
      </c>
      <c r="I60" s="24"/>
      <c r="J60" s="24">
        <f t="shared" si="43"/>
        <v>0</v>
      </c>
      <c r="K60" s="24"/>
      <c r="L60" s="24">
        <f t="shared" si="44"/>
        <v>0</v>
      </c>
      <c r="M60" s="24"/>
      <c r="N60" s="24">
        <f t="shared" si="45"/>
        <v>0</v>
      </c>
      <c r="O60" s="24"/>
      <c r="P60" s="24">
        <f t="shared" si="46"/>
        <v>0</v>
      </c>
      <c r="Q60" s="24"/>
      <c r="R60" s="24">
        <f t="shared" si="47"/>
        <v>0</v>
      </c>
      <c r="S60" s="24"/>
      <c r="T60" s="24">
        <f t="shared" si="48"/>
        <v>0</v>
      </c>
      <c r="U60" s="24"/>
      <c r="V60" s="24">
        <f t="shared" si="49"/>
        <v>0</v>
      </c>
      <c r="W60" s="24"/>
      <c r="X60" s="24">
        <f t="shared" si="50"/>
        <v>0</v>
      </c>
      <c r="Y60" s="24"/>
      <c r="Z60" s="24">
        <f t="shared" si="51"/>
        <v>0</v>
      </c>
      <c r="AA60" s="24"/>
      <c r="AB60" s="24">
        <f t="shared" si="52"/>
        <v>0</v>
      </c>
      <c r="AC60" s="24"/>
      <c r="AD60" s="24">
        <f t="shared" si="53"/>
        <v>0</v>
      </c>
      <c r="AE60" s="24"/>
      <c r="AF60" s="24">
        <f t="shared" si="54"/>
        <v>0</v>
      </c>
      <c r="AG60" s="24"/>
      <c r="AH60" s="24">
        <f t="shared" si="55"/>
        <v>0</v>
      </c>
      <c r="AI60" s="24"/>
      <c r="AJ60" s="24">
        <f t="shared" si="56"/>
        <v>0</v>
      </c>
      <c r="AK60" s="24"/>
      <c r="AL60" s="24">
        <f t="shared" si="57"/>
        <v>0</v>
      </c>
      <c r="AM60" s="24"/>
      <c r="AN60" s="24">
        <f t="shared" si="58"/>
        <v>0</v>
      </c>
      <c r="AO60" s="24"/>
      <c r="AP60" s="24">
        <f t="shared" si="59"/>
        <v>0</v>
      </c>
      <c r="AQ60" s="24"/>
      <c r="AR60" s="24">
        <f t="shared" si="60"/>
        <v>0</v>
      </c>
      <c r="AS60" s="24"/>
      <c r="AT60" s="24">
        <f t="shared" si="61"/>
        <v>0</v>
      </c>
      <c r="AU60" s="24"/>
      <c r="AV60" s="24">
        <f t="shared" si="62"/>
        <v>0</v>
      </c>
      <c r="AW60" s="24"/>
      <c r="AX60" s="24">
        <f t="shared" si="63"/>
        <v>0</v>
      </c>
      <c r="AY60" s="24"/>
      <c r="AZ60" s="24">
        <f t="shared" si="64"/>
        <v>0</v>
      </c>
      <c r="BA60" s="24"/>
      <c r="BB60" s="24">
        <f t="shared" si="65"/>
        <v>0</v>
      </c>
      <c r="BC60" s="24"/>
      <c r="BD60" s="24">
        <f t="shared" si="66"/>
        <v>0</v>
      </c>
      <c r="BE60" s="24"/>
      <c r="BF60" s="24">
        <f t="shared" si="67"/>
        <v>0</v>
      </c>
      <c r="BG60" s="24"/>
      <c r="BH60" s="24">
        <f t="shared" si="68"/>
        <v>0</v>
      </c>
      <c r="BI60" s="24"/>
      <c r="BJ60" s="24">
        <f t="shared" si="69"/>
        <v>0</v>
      </c>
      <c r="BK60" s="24"/>
      <c r="BL60" s="24">
        <f t="shared" si="70"/>
        <v>0</v>
      </c>
      <c r="BM60" s="24"/>
      <c r="BN60" s="24">
        <f t="shared" si="71"/>
        <v>0</v>
      </c>
      <c r="BO60" s="24"/>
      <c r="BP60" s="24">
        <f t="shared" si="72"/>
        <v>0</v>
      </c>
      <c r="BQ60" s="24"/>
      <c r="BR60" s="24">
        <f t="shared" si="73"/>
        <v>0</v>
      </c>
      <c r="BS60" s="24"/>
      <c r="BT60" s="24">
        <f t="shared" si="74"/>
        <v>0</v>
      </c>
      <c r="BU60" s="24"/>
      <c r="BV60" s="24">
        <f t="shared" si="75"/>
        <v>0</v>
      </c>
      <c r="BW60" s="24"/>
      <c r="BX60" s="24">
        <f t="shared" si="76"/>
        <v>0</v>
      </c>
      <c r="BY60" s="24"/>
      <c r="BZ60" s="24"/>
      <c r="CA60" s="24"/>
      <c r="CB60" s="24"/>
      <c r="CC60" s="24"/>
      <c r="CD60" s="24"/>
      <c r="CE60" s="39">
        <f t="shared" si="77"/>
        <v>0</v>
      </c>
      <c r="CF60" s="39">
        <f t="shared" si="78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21</v>
      </c>
      <c r="B61" s="23"/>
      <c r="C61" s="24"/>
      <c r="D61" s="24">
        <f t="shared" si="40"/>
        <v>0</v>
      </c>
      <c r="E61" s="24"/>
      <c r="F61" s="24">
        <f t="shared" si="41"/>
        <v>0</v>
      </c>
      <c r="G61" s="24"/>
      <c r="H61" s="24">
        <f t="shared" si="42"/>
        <v>0</v>
      </c>
      <c r="I61" s="24"/>
      <c r="J61" s="24">
        <f t="shared" si="43"/>
        <v>0</v>
      </c>
      <c r="K61" s="24"/>
      <c r="L61" s="24">
        <f t="shared" si="44"/>
        <v>0</v>
      </c>
      <c r="M61" s="24"/>
      <c r="N61" s="24">
        <f t="shared" si="45"/>
        <v>0</v>
      </c>
      <c r="O61" s="24"/>
      <c r="P61" s="24">
        <f t="shared" si="46"/>
        <v>0</v>
      </c>
      <c r="Q61" s="24"/>
      <c r="R61" s="24">
        <f t="shared" si="47"/>
        <v>0</v>
      </c>
      <c r="S61" s="24"/>
      <c r="T61" s="24">
        <f t="shared" si="48"/>
        <v>0</v>
      </c>
      <c r="U61" s="24"/>
      <c r="V61" s="24">
        <f t="shared" si="49"/>
        <v>0</v>
      </c>
      <c r="W61" s="24"/>
      <c r="X61" s="24">
        <f t="shared" si="50"/>
        <v>0</v>
      </c>
      <c r="Y61" s="24"/>
      <c r="Z61" s="24">
        <f t="shared" si="51"/>
        <v>0</v>
      </c>
      <c r="AA61" s="24"/>
      <c r="AB61" s="24">
        <f t="shared" si="52"/>
        <v>0</v>
      </c>
      <c r="AC61" s="24"/>
      <c r="AD61" s="24">
        <f t="shared" si="53"/>
        <v>0</v>
      </c>
      <c r="AE61" s="24"/>
      <c r="AF61" s="24">
        <f t="shared" si="54"/>
        <v>0</v>
      </c>
      <c r="AG61" s="24"/>
      <c r="AH61" s="24">
        <f t="shared" si="55"/>
        <v>0</v>
      </c>
      <c r="AI61" s="24"/>
      <c r="AJ61" s="24">
        <f t="shared" si="56"/>
        <v>0</v>
      </c>
      <c r="AK61" s="24"/>
      <c r="AL61" s="24">
        <f t="shared" si="57"/>
        <v>0</v>
      </c>
      <c r="AM61" s="24"/>
      <c r="AN61" s="24">
        <f t="shared" si="58"/>
        <v>0</v>
      </c>
      <c r="AO61" s="24"/>
      <c r="AP61" s="24">
        <f t="shared" si="59"/>
        <v>0</v>
      </c>
      <c r="AQ61" s="24"/>
      <c r="AR61" s="24">
        <f t="shared" si="60"/>
        <v>0</v>
      </c>
      <c r="AS61" s="24"/>
      <c r="AT61" s="24">
        <f t="shared" si="61"/>
        <v>0</v>
      </c>
      <c r="AU61" s="24"/>
      <c r="AV61" s="24">
        <f t="shared" si="62"/>
        <v>0</v>
      </c>
      <c r="AW61" s="24"/>
      <c r="AX61" s="24">
        <f t="shared" si="63"/>
        <v>0</v>
      </c>
      <c r="AY61" s="24"/>
      <c r="AZ61" s="24">
        <f t="shared" si="64"/>
        <v>0</v>
      </c>
      <c r="BA61" s="24"/>
      <c r="BB61" s="24">
        <f t="shared" si="65"/>
        <v>0</v>
      </c>
      <c r="BC61" s="24"/>
      <c r="BD61" s="24">
        <f t="shared" si="66"/>
        <v>0</v>
      </c>
      <c r="BE61" s="24"/>
      <c r="BF61" s="24">
        <f t="shared" si="67"/>
        <v>0</v>
      </c>
      <c r="BG61" s="24"/>
      <c r="BH61" s="24">
        <f t="shared" si="68"/>
        <v>0</v>
      </c>
      <c r="BI61" s="24"/>
      <c r="BJ61" s="24">
        <f t="shared" si="69"/>
        <v>0</v>
      </c>
      <c r="BK61" s="24"/>
      <c r="BL61" s="24">
        <f t="shared" si="70"/>
        <v>0</v>
      </c>
      <c r="BM61" s="24"/>
      <c r="BN61" s="24">
        <f t="shared" si="71"/>
        <v>0</v>
      </c>
      <c r="BO61" s="24"/>
      <c r="BP61" s="24">
        <f t="shared" si="72"/>
        <v>0</v>
      </c>
      <c r="BQ61" s="24"/>
      <c r="BR61" s="24">
        <f t="shared" si="73"/>
        <v>0</v>
      </c>
      <c r="BS61" s="24"/>
      <c r="BT61" s="24">
        <f t="shared" si="74"/>
        <v>0</v>
      </c>
      <c r="BU61" s="24"/>
      <c r="BV61" s="24">
        <f t="shared" si="75"/>
        <v>0</v>
      </c>
      <c r="BW61" s="24"/>
      <c r="BX61" s="24">
        <f t="shared" si="76"/>
        <v>0</v>
      </c>
      <c r="BY61" s="24"/>
      <c r="BZ61" s="24"/>
      <c r="CA61" s="24"/>
      <c r="CB61" s="24"/>
      <c r="CC61" s="24"/>
      <c r="CD61" s="24"/>
      <c r="CE61" s="39">
        <f t="shared" si="77"/>
        <v>0</v>
      </c>
      <c r="CF61" s="39">
        <f t="shared" si="78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22</v>
      </c>
      <c r="B62" s="23"/>
      <c r="C62" s="24"/>
      <c r="D62" s="24">
        <f t="shared" si="40"/>
        <v>0</v>
      </c>
      <c r="E62" s="24"/>
      <c r="F62" s="24">
        <f t="shared" si="41"/>
        <v>0</v>
      </c>
      <c r="G62" s="24"/>
      <c r="H62" s="24">
        <f t="shared" si="42"/>
        <v>0</v>
      </c>
      <c r="I62" s="24"/>
      <c r="J62" s="24">
        <f t="shared" si="43"/>
        <v>0</v>
      </c>
      <c r="K62" s="24"/>
      <c r="L62" s="24">
        <f t="shared" si="44"/>
        <v>0</v>
      </c>
      <c r="M62" s="24"/>
      <c r="N62" s="24">
        <f t="shared" si="45"/>
        <v>0</v>
      </c>
      <c r="O62" s="24"/>
      <c r="P62" s="24">
        <f t="shared" si="46"/>
        <v>0</v>
      </c>
      <c r="Q62" s="24"/>
      <c r="R62" s="24">
        <f t="shared" si="47"/>
        <v>0</v>
      </c>
      <c r="S62" s="24"/>
      <c r="T62" s="24">
        <f t="shared" si="48"/>
        <v>0</v>
      </c>
      <c r="U62" s="24"/>
      <c r="V62" s="24">
        <f t="shared" si="49"/>
        <v>0</v>
      </c>
      <c r="W62" s="24"/>
      <c r="X62" s="24">
        <f t="shared" si="50"/>
        <v>0</v>
      </c>
      <c r="Y62" s="24"/>
      <c r="Z62" s="24">
        <f t="shared" si="51"/>
        <v>0</v>
      </c>
      <c r="AA62" s="24"/>
      <c r="AB62" s="24">
        <f t="shared" si="52"/>
        <v>0</v>
      </c>
      <c r="AC62" s="24"/>
      <c r="AD62" s="24">
        <f t="shared" si="53"/>
        <v>0</v>
      </c>
      <c r="AE62" s="24"/>
      <c r="AF62" s="24">
        <f t="shared" si="54"/>
        <v>0</v>
      </c>
      <c r="AG62" s="24"/>
      <c r="AH62" s="24">
        <f t="shared" si="55"/>
        <v>0</v>
      </c>
      <c r="AI62" s="24"/>
      <c r="AJ62" s="24">
        <f t="shared" si="56"/>
        <v>0</v>
      </c>
      <c r="AK62" s="24"/>
      <c r="AL62" s="24">
        <f t="shared" si="57"/>
        <v>0</v>
      </c>
      <c r="AM62" s="24"/>
      <c r="AN62" s="24">
        <f t="shared" si="58"/>
        <v>0</v>
      </c>
      <c r="AO62" s="24"/>
      <c r="AP62" s="24">
        <f t="shared" si="59"/>
        <v>0</v>
      </c>
      <c r="AQ62" s="24"/>
      <c r="AR62" s="24">
        <f t="shared" si="60"/>
        <v>0</v>
      </c>
      <c r="AS62" s="24"/>
      <c r="AT62" s="24">
        <f t="shared" si="61"/>
        <v>0</v>
      </c>
      <c r="AU62" s="24"/>
      <c r="AV62" s="24">
        <f t="shared" si="62"/>
        <v>0</v>
      </c>
      <c r="AW62" s="24"/>
      <c r="AX62" s="24">
        <f t="shared" si="63"/>
        <v>0</v>
      </c>
      <c r="AY62" s="24"/>
      <c r="AZ62" s="24">
        <f t="shared" si="64"/>
        <v>0</v>
      </c>
      <c r="BA62" s="24"/>
      <c r="BB62" s="24">
        <f t="shared" si="65"/>
        <v>0</v>
      </c>
      <c r="BC62" s="24"/>
      <c r="BD62" s="24">
        <f t="shared" si="66"/>
        <v>0</v>
      </c>
      <c r="BE62" s="24"/>
      <c r="BF62" s="24">
        <f t="shared" si="67"/>
        <v>0</v>
      </c>
      <c r="BG62" s="24"/>
      <c r="BH62" s="24">
        <f t="shared" si="68"/>
        <v>0</v>
      </c>
      <c r="BI62" s="24"/>
      <c r="BJ62" s="24">
        <f t="shared" si="69"/>
        <v>0</v>
      </c>
      <c r="BK62" s="24"/>
      <c r="BL62" s="24">
        <f t="shared" si="70"/>
        <v>0</v>
      </c>
      <c r="BM62" s="24"/>
      <c r="BN62" s="24">
        <f t="shared" si="71"/>
        <v>0</v>
      </c>
      <c r="BO62" s="24"/>
      <c r="BP62" s="24">
        <f t="shared" si="72"/>
        <v>0</v>
      </c>
      <c r="BQ62" s="24"/>
      <c r="BR62" s="24">
        <f t="shared" si="73"/>
        <v>0</v>
      </c>
      <c r="BS62" s="24"/>
      <c r="BT62" s="24">
        <f t="shared" si="74"/>
        <v>0</v>
      </c>
      <c r="BU62" s="24"/>
      <c r="BV62" s="24">
        <f t="shared" si="75"/>
        <v>0</v>
      </c>
      <c r="BW62" s="24"/>
      <c r="BX62" s="24">
        <f t="shared" si="76"/>
        <v>0</v>
      </c>
      <c r="BY62" s="24"/>
      <c r="BZ62" s="24"/>
      <c r="CA62" s="24"/>
      <c r="CB62" s="24"/>
      <c r="CC62" s="24"/>
      <c r="CD62" s="24"/>
      <c r="CE62" s="39">
        <f t="shared" si="77"/>
        <v>0</v>
      </c>
      <c r="CF62" s="39">
        <f t="shared" si="78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23</v>
      </c>
      <c r="B63" s="23"/>
      <c r="C63" s="24"/>
      <c r="D63" s="24">
        <f t="shared" si="40"/>
        <v>0</v>
      </c>
      <c r="E63" s="24"/>
      <c r="F63" s="24">
        <f t="shared" si="41"/>
        <v>0</v>
      </c>
      <c r="G63" s="24"/>
      <c r="H63" s="24">
        <f t="shared" si="42"/>
        <v>0</v>
      </c>
      <c r="I63" s="24"/>
      <c r="J63" s="24">
        <f t="shared" si="43"/>
        <v>0</v>
      </c>
      <c r="K63" s="24"/>
      <c r="L63" s="24">
        <f t="shared" si="44"/>
        <v>0</v>
      </c>
      <c r="M63" s="24"/>
      <c r="N63" s="24">
        <f t="shared" si="45"/>
        <v>0</v>
      </c>
      <c r="O63" s="24"/>
      <c r="P63" s="24">
        <f t="shared" si="46"/>
        <v>0</v>
      </c>
      <c r="Q63" s="24"/>
      <c r="R63" s="24">
        <f t="shared" si="47"/>
        <v>0</v>
      </c>
      <c r="S63" s="24"/>
      <c r="T63" s="24">
        <f t="shared" si="48"/>
        <v>0</v>
      </c>
      <c r="U63" s="24"/>
      <c r="V63" s="24">
        <f t="shared" si="49"/>
        <v>0</v>
      </c>
      <c r="W63" s="24"/>
      <c r="X63" s="24">
        <f t="shared" si="50"/>
        <v>0</v>
      </c>
      <c r="Y63" s="24"/>
      <c r="Z63" s="24">
        <f t="shared" si="51"/>
        <v>0</v>
      </c>
      <c r="AA63" s="24"/>
      <c r="AB63" s="24">
        <f t="shared" si="52"/>
        <v>0</v>
      </c>
      <c r="AC63" s="24"/>
      <c r="AD63" s="24">
        <f t="shared" si="53"/>
        <v>0</v>
      </c>
      <c r="AE63" s="24"/>
      <c r="AF63" s="24">
        <f t="shared" si="54"/>
        <v>0</v>
      </c>
      <c r="AG63" s="24"/>
      <c r="AH63" s="24">
        <f t="shared" si="55"/>
        <v>0</v>
      </c>
      <c r="AI63" s="24"/>
      <c r="AJ63" s="24">
        <f t="shared" si="56"/>
        <v>0</v>
      </c>
      <c r="AK63" s="24"/>
      <c r="AL63" s="24">
        <f t="shared" si="57"/>
        <v>0</v>
      </c>
      <c r="AM63" s="24"/>
      <c r="AN63" s="24">
        <f t="shared" si="58"/>
        <v>0</v>
      </c>
      <c r="AO63" s="24"/>
      <c r="AP63" s="24">
        <f t="shared" si="59"/>
        <v>0</v>
      </c>
      <c r="AQ63" s="24"/>
      <c r="AR63" s="24">
        <f t="shared" si="60"/>
        <v>0</v>
      </c>
      <c r="AS63" s="24"/>
      <c r="AT63" s="24">
        <f t="shared" si="61"/>
        <v>0</v>
      </c>
      <c r="AU63" s="24"/>
      <c r="AV63" s="24">
        <f t="shared" si="62"/>
        <v>0</v>
      </c>
      <c r="AW63" s="24"/>
      <c r="AX63" s="24">
        <f t="shared" si="63"/>
        <v>0</v>
      </c>
      <c r="AY63" s="24"/>
      <c r="AZ63" s="24">
        <f t="shared" si="64"/>
        <v>0</v>
      </c>
      <c r="BA63" s="24"/>
      <c r="BB63" s="24">
        <f t="shared" si="65"/>
        <v>0</v>
      </c>
      <c r="BC63" s="24"/>
      <c r="BD63" s="24">
        <f t="shared" si="66"/>
        <v>0</v>
      </c>
      <c r="BE63" s="24"/>
      <c r="BF63" s="24">
        <f t="shared" si="67"/>
        <v>0</v>
      </c>
      <c r="BG63" s="24"/>
      <c r="BH63" s="24">
        <f t="shared" si="68"/>
        <v>0</v>
      </c>
      <c r="BI63" s="24"/>
      <c r="BJ63" s="24">
        <f t="shared" si="69"/>
        <v>0</v>
      </c>
      <c r="BK63" s="24"/>
      <c r="BL63" s="24">
        <f t="shared" si="70"/>
        <v>0</v>
      </c>
      <c r="BM63" s="24"/>
      <c r="BN63" s="24">
        <f t="shared" si="71"/>
        <v>0</v>
      </c>
      <c r="BO63" s="24"/>
      <c r="BP63" s="24">
        <f t="shared" si="72"/>
        <v>0</v>
      </c>
      <c r="BQ63" s="24"/>
      <c r="BR63" s="24">
        <f t="shared" si="73"/>
        <v>0</v>
      </c>
      <c r="BS63" s="24"/>
      <c r="BT63" s="24">
        <f t="shared" si="74"/>
        <v>0</v>
      </c>
      <c r="BU63" s="24"/>
      <c r="BV63" s="24">
        <f t="shared" si="75"/>
        <v>0</v>
      </c>
      <c r="BW63" s="24"/>
      <c r="BX63" s="24">
        <f t="shared" si="76"/>
        <v>0</v>
      </c>
      <c r="BY63" s="24"/>
      <c r="BZ63" s="24"/>
      <c r="CA63" s="24"/>
      <c r="CB63" s="24"/>
      <c r="CC63" s="24"/>
      <c r="CD63" s="24"/>
      <c r="CE63" s="39">
        <f t="shared" si="77"/>
        <v>0</v>
      </c>
      <c r="CF63" s="39">
        <f t="shared" si="78"/>
        <v>0</v>
      </c>
      <c r="CG63" s="6"/>
      <c r="CH63" s="6"/>
      <c r="CI63" s="6"/>
      <c r="CJ63" s="6"/>
      <c r="CK63" s="6"/>
      <c r="CL63" s="6"/>
    </row>
    <row r="64" spans="1:90" x14ac:dyDescent="0.45">
      <c r="A64" s="22">
        <v>24</v>
      </c>
      <c r="B64" s="23"/>
      <c r="C64" s="24"/>
      <c r="D64" s="24">
        <f t="shared" si="40"/>
        <v>0</v>
      </c>
      <c r="E64" s="24"/>
      <c r="F64" s="24">
        <f t="shared" si="41"/>
        <v>0</v>
      </c>
      <c r="G64" s="24"/>
      <c r="H64" s="24">
        <f t="shared" si="42"/>
        <v>0</v>
      </c>
      <c r="I64" s="24"/>
      <c r="J64" s="24">
        <f t="shared" si="43"/>
        <v>0</v>
      </c>
      <c r="K64" s="24"/>
      <c r="L64" s="24">
        <f t="shared" si="44"/>
        <v>0</v>
      </c>
      <c r="M64" s="24"/>
      <c r="N64" s="24">
        <f t="shared" si="45"/>
        <v>0</v>
      </c>
      <c r="O64" s="24"/>
      <c r="P64" s="24">
        <f t="shared" si="46"/>
        <v>0</v>
      </c>
      <c r="Q64" s="24"/>
      <c r="R64" s="24">
        <f t="shared" si="47"/>
        <v>0</v>
      </c>
      <c r="S64" s="24"/>
      <c r="T64" s="24">
        <f t="shared" si="48"/>
        <v>0</v>
      </c>
      <c r="U64" s="24"/>
      <c r="V64" s="24">
        <f t="shared" si="49"/>
        <v>0</v>
      </c>
      <c r="W64" s="24"/>
      <c r="X64" s="24">
        <f t="shared" si="50"/>
        <v>0</v>
      </c>
      <c r="Y64" s="24"/>
      <c r="Z64" s="24">
        <f t="shared" si="51"/>
        <v>0</v>
      </c>
      <c r="AA64" s="24"/>
      <c r="AB64" s="24">
        <f t="shared" si="52"/>
        <v>0</v>
      </c>
      <c r="AC64" s="24"/>
      <c r="AD64" s="24">
        <f t="shared" si="53"/>
        <v>0</v>
      </c>
      <c r="AE64" s="24"/>
      <c r="AF64" s="24">
        <f t="shared" si="54"/>
        <v>0</v>
      </c>
      <c r="AG64" s="24"/>
      <c r="AH64" s="24">
        <f t="shared" si="55"/>
        <v>0</v>
      </c>
      <c r="AI64" s="24"/>
      <c r="AJ64" s="24">
        <f t="shared" si="56"/>
        <v>0</v>
      </c>
      <c r="AK64" s="24"/>
      <c r="AL64" s="24">
        <f t="shared" si="57"/>
        <v>0</v>
      </c>
      <c r="AM64" s="24"/>
      <c r="AN64" s="24">
        <f t="shared" si="58"/>
        <v>0</v>
      </c>
      <c r="AO64" s="24"/>
      <c r="AP64" s="24">
        <f t="shared" si="59"/>
        <v>0</v>
      </c>
      <c r="AQ64" s="24"/>
      <c r="AR64" s="24">
        <f t="shared" si="60"/>
        <v>0</v>
      </c>
      <c r="AS64" s="24"/>
      <c r="AT64" s="24">
        <f t="shared" si="61"/>
        <v>0</v>
      </c>
      <c r="AU64" s="24"/>
      <c r="AV64" s="24">
        <f t="shared" si="62"/>
        <v>0</v>
      </c>
      <c r="AW64" s="24"/>
      <c r="AX64" s="24">
        <f t="shared" si="63"/>
        <v>0</v>
      </c>
      <c r="AY64" s="24"/>
      <c r="AZ64" s="24">
        <f t="shared" si="64"/>
        <v>0</v>
      </c>
      <c r="BA64" s="24"/>
      <c r="BB64" s="24">
        <f t="shared" si="65"/>
        <v>0</v>
      </c>
      <c r="BC64" s="24"/>
      <c r="BD64" s="24">
        <f t="shared" si="66"/>
        <v>0</v>
      </c>
      <c r="BE64" s="24"/>
      <c r="BF64" s="24">
        <f t="shared" si="67"/>
        <v>0</v>
      </c>
      <c r="BG64" s="24"/>
      <c r="BH64" s="24">
        <f t="shared" si="68"/>
        <v>0</v>
      </c>
      <c r="BI64" s="24"/>
      <c r="BJ64" s="24">
        <f t="shared" si="69"/>
        <v>0</v>
      </c>
      <c r="BK64" s="24"/>
      <c r="BL64" s="24">
        <f t="shared" si="70"/>
        <v>0</v>
      </c>
      <c r="BM64" s="24"/>
      <c r="BN64" s="24">
        <f t="shared" si="71"/>
        <v>0</v>
      </c>
      <c r="BO64" s="24"/>
      <c r="BP64" s="24">
        <f t="shared" si="72"/>
        <v>0</v>
      </c>
      <c r="BQ64" s="24"/>
      <c r="BR64" s="24">
        <f t="shared" si="73"/>
        <v>0</v>
      </c>
      <c r="BS64" s="24"/>
      <c r="BT64" s="24">
        <f t="shared" si="74"/>
        <v>0</v>
      </c>
      <c r="BU64" s="24"/>
      <c r="BV64" s="24">
        <f t="shared" si="75"/>
        <v>0</v>
      </c>
      <c r="BW64" s="24"/>
      <c r="BX64" s="24">
        <f t="shared" si="76"/>
        <v>0</v>
      </c>
      <c r="BY64" s="24"/>
      <c r="BZ64" s="24"/>
      <c r="CA64" s="24"/>
      <c r="CB64" s="24"/>
      <c r="CC64" s="24"/>
      <c r="CD64" s="24"/>
      <c r="CE64" s="39">
        <f t="shared" si="77"/>
        <v>0</v>
      </c>
      <c r="CF64" s="39">
        <f t="shared" si="78"/>
        <v>0</v>
      </c>
      <c r="CG64" s="6"/>
      <c r="CH64" s="6"/>
      <c r="CI64" s="6"/>
      <c r="CJ64" s="6"/>
      <c r="CK64" s="6"/>
      <c r="CL64" s="6"/>
    </row>
    <row r="65" spans="1:90" x14ac:dyDescent="0.45">
      <c r="A65" s="22">
        <v>25</v>
      </c>
      <c r="B65" s="23"/>
      <c r="C65" s="24"/>
      <c r="D65" s="24">
        <f t="shared" si="40"/>
        <v>0</v>
      </c>
      <c r="E65" s="24"/>
      <c r="F65" s="24">
        <f t="shared" si="41"/>
        <v>0</v>
      </c>
      <c r="G65" s="24"/>
      <c r="H65" s="24">
        <f t="shared" si="42"/>
        <v>0</v>
      </c>
      <c r="I65" s="24"/>
      <c r="J65" s="24">
        <f t="shared" si="43"/>
        <v>0</v>
      </c>
      <c r="K65" s="24"/>
      <c r="L65" s="24">
        <f t="shared" si="44"/>
        <v>0</v>
      </c>
      <c r="M65" s="24"/>
      <c r="N65" s="24">
        <f t="shared" si="45"/>
        <v>0</v>
      </c>
      <c r="O65" s="24"/>
      <c r="P65" s="24">
        <f t="shared" si="46"/>
        <v>0</v>
      </c>
      <c r="Q65" s="24"/>
      <c r="R65" s="24">
        <f t="shared" si="47"/>
        <v>0</v>
      </c>
      <c r="S65" s="24"/>
      <c r="T65" s="24">
        <f t="shared" si="48"/>
        <v>0</v>
      </c>
      <c r="U65" s="24"/>
      <c r="V65" s="24">
        <f t="shared" si="49"/>
        <v>0</v>
      </c>
      <c r="W65" s="24"/>
      <c r="X65" s="24">
        <f t="shared" si="50"/>
        <v>0</v>
      </c>
      <c r="Y65" s="24"/>
      <c r="Z65" s="24">
        <f t="shared" si="51"/>
        <v>0</v>
      </c>
      <c r="AA65" s="24"/>
      <c r="AB65" s="24">
        <f t="shared" si="52"/>
        <v>0</v>
      </c>
      <c r="AC65" s="24"/>
      <c r="AD65" s="24">
        <f t="shared" si="53"/>
        <v>0</v>
      </c>
      <c r="AE65" s="24"/>
      <c r="AF65" s="24">
        <f t="shared" si="54"/>
        <v>0</v>
      </c>
      <c r="AG65" s="24"/>
      <c r="AH65" s="24">
        <f t="shared" si="55"/>
        <v>0</v>
      </c>
      <c r="AI65" s="24"/>
      <c r="AJ65" s="24">
        <f t="shared" si="56"/>
        <v>0</v>
      </c>
      <c r="AK65" s="24"/>
      <c r="AL65" s="24">
        <f t="shared" si="57"/>
        <v>0</v>
      </c>
      <c r="AM65" s="24"/>
      <c r="AN65" s="24">
        <f t="shared" si="58"/>
        <v>0</v>
      </c>
      <c r="AO65" s="24"/>
      <c r="AP65" s="24">
        <f t="shared" si="59"/>
        <v>0</v>
      </c>
      <c r="AQ65" s="24"/>
      <c r="AR65" s="24">
        <f t="shared" si="60"/>
        <v>0</v>
      </c>
      <c r="AS65" s="24"/>
      <c r="AT65" s="24">
        <f t="shared" si="61"/>
        <v>0</v>
      </c>
      <c r="AU65" s="24"/>
      <c r="AV65" s="24">
        <f t="shared" si="62"/>
        <v>0</v>
      </c>
      <c r="AW65" s="24"/>
      <c r="AX65" s="24">
        <f t="shared" si="63"/>
        <v>0</v>
      </c>
      <c r="AY65" s="24"/>
      <c r="AZ65" s="24">
        <f t="shared" si="64"/>
        <v>0</v>
      </c>
      <c r="BA65" s="24"/>
      <c r="BB65" s="24">
        <f t="shared" si="65"/>
        <v>0</v>
      </c>
      <c r="BC65" s="24"/>
      <c r="BD65" s="24">
        <f t="shared" si="66"/>
        <v>0</v>
      </c>
      <c r="BE65" s="24"/>
      <c r="BF65" s="24">
        <f t="shared" si="67"/>
        <v>0</v>
      </c>
      <c r="BG65" s="24"/>
      <c r="BH65" s="24">
        <f t="shared" si="68"/>
        <v>0</v>
      </c>
      <c r="BI65" s="24"/>
      <c r="BJ65" s="24">
        <f t="shared" si="69"/>
        <v>0</v>
      </c>
      <c r="BK65" s="24"/>
      <c r="BL65" s="24">
        <f t="shared" si="70"/>
        <v>0</v>
      </c>
      <c r="BM65" s="24"/>
      <c r="BN65" s="24">
        <f t="shared" si="71"/>
        <v>0</v>
      </c>
      <c r="BO65" s="24"/>
      <c r="BP65" s="24">
        <f t="shared" si="72"/>
        <v>0</v>
      </c>
      <c r="BQ65" s="24"/>
      <c r="BR65" s="24">
        <f t="shared" si="73"/>
        <v>0</v>
      </c>
      <c r="BS65" s="24"/>
      <c r="BT65" s="24">
        <f t="shared" si="74"/>
        <v>0</v>
      </c>
      <c r="BU65" s="24"/>
      <c r="BV65" s="24">
        <f t="shared" si="75"/>
        <v>0</v>
      </c>
      <c r="BW65" s="24"/>
      <c r="BX65" s="24">
        <f t="shared" si="76"/>
        <v>0</v>
      </c>
      <c r="BY65" s="24"/>
      <c r="BZ65" s="24"/>
      <c r="CA65" s="24"/>
      <c r="CB65" s="24"/>
      <c r="CC65" s="24"/>
      <c r="CD65" s="24"/>
      <c r="CE65" s="39">
        <f t="shared" si="77"/>
        <v>0</v>
      </c>
      <c r="CF65" s="39">
        <f t="shared" si="78"/>
        <v>0</v>
      </c>
      <c r="CG65" s="6"/>
      <c r="CH65" s="6"/>
      <c r="CI65" s="6"/>
      <c r="CJ65" s="6"/>
      <c r="CK65" s="6"/>
      <c r="CL65" s="6"/>
    </row>
    <row r="66" spans="1:90" x14ac:dyDescent="0.45">
      <c r="A66" s="22">
        <v>26</v>
      </c>
      <c r="B66" s="23"/>
      <c r="C66" s="24"/>
      <c r="D66" s="24">
        <f t="shared" si="40"/>
        <v>0</v>
      </c>
      <c r="E66" s="24"/>
      <c r="F66" s="24">
        <f t="shared" si="41"/>
        <v>0</v>
      </c>
      <c r="G66" s="24"/>
      <c r="H66" s="24">
        <f t="shared" si="42"/>
        <v>0</v>
      </c>
      <c r="I66" s="24"/>
      <c r="J66" s="24">
        <f t="shared" si="43"/>
        <v>0</v>
      </c>
      <c r="K66" s="24"/>
      <c r="L66" s="24">
        <f t="shared" si="44"/>
        <v>0</v>
      </c>
      <c r="M66" s="24"/>
      <c r="N66" s="24">
        <f t="shared" si="45"/>
        <v>0</v>
      </c>
      <c r="O66" s="24"/>
      <c r="P66" s="24">
        <f t="shared" si="46"/>
        <v>0</v>
      </c>
      <c r="Q66" s="24"/>
      <c r="R66" s="24">
        <f t="shared" si="47"/>
        <v>0</v>
      </c>
      <c r="S66" s="24"/>
      <c r="T66" s="24">
        <f t="shared" si="48"/>
        <v>0</v>
      </c>
      <c r="U66" s="24"/>
      <c r="V66" s="24">
        <f t="shared" si="49"/>
        <v>0</v>
      </c>
      <c r="W66" s="24"/>
      <c r="X66" s="24">
        <f t="shared" si="50"/>
        <v>0</v>
      </c>
      <c r="Y66" s="24"/>
      <c r="Z66" s="24">
        <f t="shared" si="51"/>
        <v>0</v>
      </c>
      <c r="AA66" s="24"/>
      <c r="AB66" s="24">
        <f t="shared" si="52"/>
        <v>0</v>
      </c>
      <c r="AC66" s="24"/>
      <c r="AD66" s="24">
        <f t="shared" si="53"/>
        <v>0</v>
      </c>
      <c r="AE66" s="24"/>
      <c r="AF66" s="24">
        <f t="shared" si="54"/>
        <v>0</v>
      </c>
      <c r="AG66" s="24"/>
      <c r="AH66" s="24">
        <f t="shared" si="55"/>
        <v>0</v>
      </c>
      <c r="AI66" s="24"/>
      <c r="AJ66" s="24">
        <f t="shared" si="56"/>
        <v>0</v>
      </c>
      <c r="AK66" s="24"/>
      <c r="AL66" s="24">
        <f t="shared" si="57"/>
        <v>0</v>
      </c>
      <c r="AM66" s="24"/>
      <c r="AN66" s="24">
        <f t="shared" si="58"/>
        <v>0</v>
      </c>
      <c r="AO66" s="24"/>
      <c r="AP66" s="24">
        <f t="shared" si="59"/>
        <v>0</v>
      </c>
      <c r="AQ66" s="24"/>
      <c r="AR66" s="24">
        <f t="shared" si="60"/>
        <v>0</v>
      </c>
      <c r="AS66" s="24"/>
      <c r="AT66" s="24">
        <f t="shared" si="61"/>
        <v>0</v>
      </c>
      <c r="AU66" s="24"/>
      <c r="AV66" s="24">
        <f t="shared" si="62"/>
        <v>0</v>
      </c>
      <c r="AW66" s="24"/>
      <c r="AX66" s="24">
        <f t="shared" si="63"/>
        <v>0</v>
      </c>
      <c r="AY66" s="24"/>
      <c r="AZ66" s="24">
        <f t="shared" si="64"/>
        <v>0</v>
      </c>
      <c r="BA66" s="24"/>
      <c r="BB66" s="24">
        <f t="shared" si="65"/>
        <v>0</v>
      </c>
      <c r="BC66" s="24"/>
      <c r="BD66" s="24">
        <f t="shared" si="66"/>
        <v>0</v>
      </c>
      <c r="BE66" s="24"/>
      <c r="BF66" s="24">
        <f t="shared" si="67"/>
        <v>0</v>
      </c>
      <c r="BG66" s="24"/>
      <c r="BH66" s="24">
        <f t="shared" si="68"/>
        <v>0</v>
      </c>
      <c r="BI66" s="24"/>
      <c r="BJ66" s="24">
        <f t="shared" si="69"/>
        <v>0</v>
      </c>
      <c r="BK66" s="24"/>
      <c r="BL66" s="24">
        <f t="shared" si="70"/>
        <v>0</v>
      </c>
      <c r="BM66" s="24"/>
      <c r="BN66" s="24">
        <f t="shared" si="71"/>
        <v>0</v>
      </c>
      <c r="BO66" s="24"/>
      <c r="BP66" s="24">
        <f t="shared" si="72"/>
        <v>0</v>
      </c>
      <c r="BQ66" s="24"/>
      <c r="BR66" s="24">
        <f t="shared" si="73"/>
        <v>0</v>
      </c>
      <c r="BS66" s="24"/>
      <c r="BT66" s="24">
        <f t="shared" si="74"/>
        <v>0</v>
      </c>
      <c r="BU66" s="24"/>
      <c r="BV66" s="24">
        <f t="shared" si="75"/>
        <v>0</v>
      </c>
      <c r="BW66" s="24"/>
      <c r="BX66" s="24">
        <f t="shared" si="76"/>
        <v>0</v>
      </c>
      <c r="BY66" s="24"/>
      <c r="BZ66" s="24"/>
      <c r="CA66" s="24"/>
      <c r="CB66" s="24"/>
      <c r="CC66" s="24"/>
      <c r="CD66" s="24"/>
      <c r="CE66" s="39">
        <f t="shared" si="77"/>
        <v>0</v>
      </c>
      <c r="CF66" s="39">
        <f t="shared" si="78"/>
        <v>0</v>
      </c>
      <c r="CG66" s="6"/>
      <c r="CH66" s="6"/>
      <c r="CI66" s="6"/>
      <c r="CJ66" s="6"/>
      <c r="CK66" s="6"/>
      <c r="CL66" s="6"/>
    </row>
    <row r="67" spans="1:90" x14ac:dyDescent="0.45">
      <c r="A67" s="22">
        <v>27</v>
      </c>
      <c r="B67" s="23"/>
      <c r="C67" s="24"/>
      <c r="D67" s="24">
        <f t="shared" si="40"/>
        <v>0</v>
      </c>
      <c r="E67" s="24"/>
      <c r="F67" s="24">
        <f t="shared" si="41"/>
        <v>0</v>
      </c>
      <c r="G67" s="24"/>
      <c r="H67" s="24">
        <f t="shared" si="42"/>
        <v>0</v>
      </c>
      <c r="I67" s="24"/>
      <c r="J67" s="24">
        <f t="shared" si="43"/>
        <v>0</v>
      </c>
      <c r="K67" s="24"/>
      <c r="L67" s="24">
        <f t="shared" si="44"/>
        <v>0</v>
      </c>
      <c r="M67" s="24"/>
      <c r="N67" s="24">
        <f t="shared" si="45"/>
        <v>0</v>
      </c>
      <c r="O67" s="24"/>
      <c r="P67" s="24">
        <f t="shared" si="46"/>
        <v>0</v>
      </c>
      <c r="Q67" s="24"/>
      <c r="R67" s="24">
        <f t="shared" si="47"/>
        <v>0</v>
      </c>
      <c r="S67" s="24"/>
      <c r="T67" s="24">
        <f t="shared" si="48"/>
        <v>0</v>
      </c>
      <c r="U67" s="24"/>
      <c r="V67" s="24">
        <f t="shared" si="49"/>
        <v>0</v>
      </c>
      <c r="W67" s="24"/>
      <c r="X67" s="24">
        <f t="shared" si="50"/>
        <v>0</v>
      </c>
      <c r="Y67" s="24"/>
      <c r="Z67" s="24">
        <f t="shared" si="51"/>
        <v>0</v>
      </c>
      <c r="AA67" s="24"/>
      <c r="AB67" s="24">
        <f t="shared" si="52"/>
        <v>0</v>
      </c>
      <c r="AC67" s="24"/>
      <c r="AD67" s="24">
        <f t="shared" si="53"/>
        <v>0</v>
      </c>
      <c r="AE67" s="24"/>
      <c r="AF67" s="24">
        <f t="shared" si="54"/>
        <v>0</v>
      </c>
      <c r="AG67" s="24"/>
      <c r="AH67" s="24">
        <f t="shared" si="55"/>
        <v>0</v>
      </c>
      <c r="AI67" s="24"/>
      <c r="AJ67" s="24">
        <f t="shared" si="56"/>
        <v>0</v>
      </c>
      <c r="AK67" s="24"/>
      <c r="AL67" s="24">
        <f t="shared" si="57"/>
        <v>0</v>
      </c>
      <c r="AM67" s="24"/>
      <c r="AN67" s="24">
        <f t="shared" si="58"/>
        <v>0</v>
      </c>
      <c r="AO67" s="24"/>
      <c r="AP67" s="24">
        <f t="shared" si="59"/>
        <v>0</v>
      </c>
      <c r="AQ67" s="24"/>
      <c r="AR67" s="24">
        <f t="shared" si="60"/>
        <v>0</v>
      </c>
      <c r="AS67" s="24"/>
      <c r="AT67" s="24">
        <f t="shared" si="61"/>
        <v>0</v>
      </c>
      <c r="AU67" s="24"/>
      <c r="AV67" s="24">
        <f t="shared" si="62"/>
        <v>0</v>
      </c>
      <c r="AW67" s="24"/>
      <c r="AX67" s="24">
        <f t="shared" si="63"/>
        <v>0</v>
      </c>
      <c r="AY67" s="24"/>
      <c r="AZ67" s="24">
        <f t="shared" si="64"/>
        <v>0</v>
      </c>
      <c r="BA67" s="24"/>
      <c r="BB67" s="24">
        <f t="shared" si="65"/>
        <v>0</v>
      </c>
      <c r="BC67" s="24"/>
      <c r="BD67" s="24">
        <f t="shared" si="66"/>
        <v>0</v>
      </c>
      <c r="BE67" s="24"/>
      <c r="BF67" s="24">
        <f t="shared" si="67"/>
        <v>0</v>
      </c>
      <c r="BG67" s="24"/>
      <c r="BH67" s="24">
        <f t="shared" si="68"/>
        <v>0</v>
      </c>
      <c r="BI67" s="24"/>
      <c r="BJ67" s="24">
        <f t="shared" si="69"/>
        <v>0</v>
      </c>
      <c r="BK67" s="24"/>
      <c r="BL67" s="24">
        <f t="shared" si="70"/>
        <v>0</v>
      </c>
      <c r="BM67" s="24"/>
      <c r="BN67" s="24">
        <f t="shared" si="71"/>
        <v>0</v>
      </c>
      <c r="BO67" s="24"/>
      <c r="BP67" s="24">
        <f t="shared" si="72"/>
        <v>0</v>
      </c>
      <c r="BQ67" s="24"/>
      <c r="BR67" s="24">
        <f t="shared" si="73"/>
        <v>0</v>
      </c>
      <c r="BS67" s="24"/>
      <c r="BT67" s="24">
        <f t="shared" si="74"/>
        <v>0</v>
      </c>
      <c r="BU67" s="24"/>
      <c r="BV67" s="24">
        <f t="shared" si="75"/>
        <v>0</v>
      </c>
      <c r="BW67" s="24"/>
      <c r="BX67" s="24">
        <f t="shared" si="76"/>
        <v>0</v>
      </c>
      <c r="BY67" s="24"/>
      <c r="BZ67" s="24"/>
      <c r="CA67" s="24"/>
      <c r="CB67" s="24"/>
      <c r="CC67" s="24"/>
      <c r="CD67" s="24"/>
      <c r="CE67" s="39">
        <f t="shared" si="77"/>
        <v>0</v>
      </c>
      <c r="CF67" s="39">
        <f t="shared" si="78"/>
        <v>0</v>
      </c>
      <c r="CG67" s="6"/>
      <c r="CH67" s="6"/>
      <c r="CI67" s="6"/>
      <c r="CJ67" s="6"/>
      <c r="CK67" s="6"/>
      <c r="CL67" s="6"/>
    </row>
    <row r="68" spans="1:90" x14ac:dyDescent="0.45">
      <c r="A68" s="22">
        <v>28</v>
      </c>
      <c r="B68" s="23"/>
      <c r="C68" s="24"/>
      <c r="D68" s="24">
        <f t="shared" si="40"/>
        <v>0</v>
      </c>
      <c r="E68" s="24"/>
      <c r="F68" s="24">
        <f t="shared" si="41"/>
        <v>0</v>
      </c>
      <c r="G68" s="24"/>
      <c r="H68" s="24">
        <f t="shared" si="42"/>
        <v>0</v>
      </c>
      <c r="I68" s="24"/>
      <c r="J68" s="24">
        <f t="shared" si="43"/>
        <v>0</v>
      </c>
      <c r="K68" s="24"/>
      <c r="L68" s="24">
        <f t="shared" si="44"/>
        <v>0</v>
      </c>
      <c r="M68" s="24"/>
      <c r="N68" s="24">
        <f t="shared" si="45"/>
        <v>0</v>
      </c>
      <c r="O68" s="24"/>
      <c r="P68" s="24">
        <f t="shared" si="46"/>
        <v>0</v>
      </c>
      <c r="Q68" s="24"/>
      <c r="R68" s="24">
        <f t="shared" si="47"/>
        <v>0</v>
      </c>
      <c r="S68" s="24"/>
      <c r="T68" s="24">
        <f t="shared" si="48"/>
        <v>0</v>
      </c>
      <c r="U68" s="24"/>
      <c r="V68" s="24">
        <f t="shared" si="49"/>
        <v>0</v>
      </c>
      <c r="W68" s="24"/>
      <c r="X68" s="24">
        <f t="shared" si="50"/>
        <v>0</v>
      </c>
      <c r="Y68" s="24"/>
      <c r="Z68" s="24">
        <f t="shared" si="51"/>
        <v>0</v>
      </c>
      <c r="AA68" s="24"/>
      <c r="AB68" s="24">
        <f t="shared" si="52"/>
        <v>0</v>
      </c>
      <c r="AC68" s="24"/>
      <c r="AD68" s="24">
        <f t="shared" si="53"/>
        <v>0</v>
      </c>
      <c r="AE68" s="24"/>
      <c r="AF68" s="24">
        <f t="shared" si="54"/>
        <v>0</v>
      </c>
      <c r="AG68" s="24"/>
      <c r="AH68" s="24">
        <f t="shared" si="55"/>
        <v>0</v>
      </c>
      <c r="AI68" s="24"/>
      <c r="AJ68" s="24">
        <f t="shared" si="56"/>
        <v>0</v>
      </c>
      <c r="AK68" s="24"/>
      <c r="AL68" s="24">
        <f t="shared" si="57"/>
        <v>0</v>
      </c>
      <c r="AM68" s="24"/>
      <c r="AN68" s="24">
        <f t="shared" si="58"/>
        <v>0</v>
      </c>
      <c r="AO68" s="24"/>
      <c r="AP68" s="24">
        <f t="shared" si="59"/>
        <v>0</v>
      </c>
      <c r="AQ68" s="24"/>
      <c r="AR68" s="24">
        <f t="shared" si="60"/>
        <v>0</v>
      </c>
      <c r="AS68" s="24"/>
      <c r="AT68" s="24">
        <f t="shared" si="61"/>
        <v>0</v>
      </c>
      <c r="AU68" s="24"/>
      <c r="AV68" s="24">
        <f t="shared" si="62"/>
        <v>0</v>
      </c>
      <c r="AW68" s="24"/>
      <c r="AX68" s="24">
        <f t="shared" si="63"/>
        <v>0</v>
      </c>
      <c r="AY68" s="24"/>
      <c r="AZ68" s="24">
        <f t="shared" si="64"/>
        <v>0</v>
      </c>
      <c r="BA68" s="24"/>
      <c r="BB68" s="24">
        <f t="shared" si="65"/>
        <v>0</v>
      </c>
      <c r="BC68" s="24"/>
      <c r="BD68" s="24">
        <f t="shared" si="66"/>
        <v>0</v>
      </c>
      <c r="BE68" s="24"/>
      <c r="BF68" s="24">
        <f t="shared" si="67"/>
        <v>0</v>
      </c>
      <c r="BG68" s="24"/>
      <c r="BH68" s="24">
        <f t="shared" si="68"/>
        <v>0</v>
      </c>
      <c r="BI68" s="24"/>
      <c r="BJ68" s="24">
        <f t="shared" si="69"/>
        <v>0</v>
      </c>
      <c r="BK68" s="24"/>
      <c r="BL68" s="24">
        <f t="shared" si="70"/>
        <v>0</v>
      </c>
      <c r="BM68" s="24"/>
      <c r="BN68" s="24">
        <f t="shared" si="71"/>
        <v>0</v>
      </c>
      <c r="BO68" s="24"/>
      <c r="BP68" s="24">
        <f t="shared" si="72"/>
        <v>0</v>
      </c>
      <c r="BQ68" s="24"/>
      <c r="BR68" s="24">
        <f t="shared" si="73"/>
        <v>0</v>
      </c>
      <c r="BS68" s="24"/>
      <c r="BT68" s="24">
        <f t="shared" si="74"/>
        <v>0</v>
      </c>
      <c r="BU68" s="24"/>
      <c r="BV68" s="24">
        <f t="shared" si="75"/>
        <v>0</v>
      </c>
      <c r="BW68" s="24"/>
      <c r="BX68" s="24">
        <f t="shared" si="76"/>
        <v>0</v>
      </c>
      <c r="BY68" s="24"/>
      <c r="BZ68" s="24"/>
      <c r="CA68" s="24"/>
      <c r="CB68" s="24"/>
      <c r="CC68" s="24"/>
      <c r="CD68" s="24"/>
      <c r="CE68" s="39">
        <f t="shared" si="77"/>
        <v>0</v>
      </c>
      <c r="CF68" s="39">
        <f t="shared" si="78"/>
        <v>0</v>
      </c>
      <c r="CG68" s="6"/>
      <c r="CH68" s="6"/>
      <c r="CI68" s="6"/>
      <c r="CJ68" s="6"/>
      <c r="CK68" s="6"/>
      <c r="CL68" s="6"/>
    </row>
    <row r="69" spans="1:90" x14ac:dyDescent="0.45">
      <c r="A69" s="22">
        <v>29</v>
      </c>
      <c r="B69" s="22"/>
      <c r="C69" s="24"/>
      <c r="D69" s="24">
        <f t="shared" si="40"/>
        <v>0</v>
      </c>
      <c r="E69" s="24"/>
      <c r="F69" s="24">
        <f t="shared" si="41"/>
        <v>0</v>
      </c>
      <c r="G69" s="24"/>
      <c r="H69" s="24">
        <f t="shared" si="42"/>
        <v>0</v>
      </c>
      <c r="I69" s="24"/>
      <c r="J69" s="24">
        <f t="shared" si="43"/>
        <v>0</v>
      </c>
      <c r="K69" s="24"/>
      <c r="L69" s="24">
        <f t="shared" si="44"/>
        <v>0</v>
      </c>
      <c r="M69" s="24"/>
      <c r="N69" s="24">
        <f t="shared" si="45"/>
        <v>0</v>
      </c>
      <c r="O69" s="24"/>
      <c r="P69" s="24">
        <f t="shared" si="46"/>
        <v>0</v>
      </c>
      <c r="Q69" s="24"/>
      <c r="R69" s="24">
        <f t="shared" si="47"/>
        <v>0</v>
      </c>
      <c r="S69" s="24"/>
      <c r="T69" s="24">
        <f t="shared" si="48"/>
        <v>0</v>
      </c>
      <c r="U69" s="24"/>
      <c r="V69" s="24">
        <f t="shared" si="49"/>
        <v>0</v>
      </c>
      <c r="W69" s="24"/>
      <c r="X69" s="24">
        <f t="shared" si="50"/>
        <v>0</v>
      </c>
      <c r="Y69" s="24"/>
      <c r="Z69" s="24">
        <f t="shared" si="51"/>
        <v>0</v>
      </c>
      <c r="AA69" s="24"/>
      <c r="AB69" s="24">
        <f t="shared" si="52"/>
        <v>0</v>
      </c>
      <c r="AC69" s="24"/>
      <c r="AD69" s="24">
        <f t="shared" si="53"/>
        <v>0</v>
      </c>
      <c r="AE69" s="24"/>
      <c r="AF69" s="24">
        <f t="shared" si="54"/>
        <v>0</v>
      </c>
      <c r="AG69" s="24"/>
      <c r="AH69" s="24"/>
      <c r="AI69" s="24"/>
      <c r="AJ69" s="24"/>
      <c r="AK69" s="24"/>
      <c r="AL69" s="24">
        <f t="shared" si="57"/>
        <v>0</v>
      </c>
      <c r="AM69" s="24"/>
      <c r="AN69" s="24">
        <f t="shared" si="58"/>
        <v>0</v>
      </c>
      <c r="AO69" s="24"/>
      <c r="AP69" s="24">
        <f t="shared" si="59"/>
        <v>0</v>
      </c>
      <c r="AQ69" s="24"/>
      <c r="AR69" s="24">
        <f t="shared" si="60"/>
        <v>0</v>
      </c>
      <c r="AS69" s="24"/>
      <c r="AT69" s="24">
        <f t="shared" si="61"/>
        <v>0</v>
      </c>
      <c r="AU69" s="24"/>
      <c r="AV69" s="24">
        <f t="shared" si="62"/>
        <v>0</v>
      </c>
      <c r="AW69" s="24"/>
      <c r="AX69" s="24">
        <f t="shared" si="63"/>
        <v>0</v>
      </c>
      <c r="AY69" s="24"/>
      <c r="AZ69" s="24">
        <f t="shared" si="64"/>
        <v>0</v>
      </c>
      <c r="BA69" s="24"/>
      <c r="BB69" s="24">
        <f t="shared" si="65"/>
        <v>0</v>
      </c>
      <c r="BC69" s="24"/>
      <c r="BD69" s="24">
        <f t="shared" si="66"/>
        <v>0</v>
      </c>
      <c r="BE69" s="24"/>
      <c r="BF69" s="24">
        <f t="shared" si="67"/>
        <v>0</v>
      </c>
      <c r="BG69" s="24"/>
      <c r="BH69" s="24">
        <f t="shared" si="68"/>
        <v>0</v>
      </c>
      <c r="BI69" s="24"/>
      <c r="BJ69" s="24">
        <f t="shared" si="69"/>
        <v>0</v>
      </c>
      <c r="BK69" s="24"/>
      <c r="BL69" s="24">
        <f t="shared" si="70"/>
        <v>0</v>
      </c>
      <c r="BM69" s="24"/>
      <c r="BN69" s="24">
        <f t="shared" si="71"/>
        <v>0</v>
      </c>
      <c r="BO69" s="24"/>
      <c r="BP69" s="24">
        <f t="shared" si="72"/>
        <v>0</v>
      </c>
      <c r="BQ69" s="24"/>
      <c r="BR69" s="24">
        <f t="shared" si="73"/>
        <v>0</v>
      </c>
      <c r="BS69" s="24"/>
      <c r="BT69" s="24">
        <f t="shared" si="74"/>
        <v>0</v>
      </c>
      <c r="BU69" s="24"/>
      <c r="BV69" s="24">
        <f t="shared" si="75"/>
        <v>0</v>
      </c>
      <c r="BW69" s="24"/>
      <c r="BX69" s="24">
        <f t="shared" si="76"/>
        <v>0</v>
      </c>
      <c r="BY69" s="24"/>
      <c r="BZ69" s="24"/>
      <c r="CA69" s="24"/>
      <c r="CB69" s="24"/>
      <c r="CC69" s="24"/>
      <c r="CD69" s="24"/>
      <c r="CE69" s="39">
        <f t="shared" si="77"/>
        <v>0</v>
      </c>
      <c r="CF69" s="39">
        <f t="shared" si="78"/>
        <v>0</v>
      </c>
      <c r="CG69" s="6"/>
      <c r="CH69" s="6"/>
      <c r="CI69" s="6"/>
      <c r="CJ69" s="6"/>
      <c r="CK69" s="6"/>
      <c r="CL69" s="6"/>
    </row>
    <row r="70" spans="1:90" x14ac:dyDescent="0.45">
      <c r="A70" s="25"/>
      <c r="B70" s="26"/>
      <c r="C70" s="27">
        <f>SUM(C41:C69)</f>
        <v>327</v>
      </c>
      <c r="D70" s="27">
        <f t="shared" ref="D70:BO70" si="79">SUM(D41:D69)</f>
        <v>4578</v>
      </c>
      <c r="E70" s="27">
        <f t="shared" si="79"/>
        <v>578</v>
      </c>
      <c r="F70" s="27">
        <f t="shared" si="79"/>
        <v>8092</v>
      </c>
      <c r="G70" s="27">
        <f t="shared" si="79"/>
        <v>787</v>
      </c>
      <c r="H70" s="27">
        <f t="shared" si="79"/>
        <v>18888</v>
      </c>
      <c r="I70" s="27">
        <f t="shared" si="79"/>
        <v>210</v>
      </c>
      <c r="J70" s="27">
        <f t="shared" si="79"/>
        <v>2940</v>
      </c>
      <c r="K70" s="27">
        <f t="shared" si="79"/>
        <v>10</v>
      </c>
      <c r="L70" s="27">
        <f t="shared" si="79"/>
        <v>140</v>
      </c>
      <c r="M70" s="27">
        <f t="shared" si="79"/>
        <v>501</v>
      </c>
      <c r="N70" s="27">
        <f t="shared" si="79"/>
        <v>7014</v>
      </c>
      <c r="O70" s="27">
        <f t="shared" si="79"/>
        <v>0</v>
      </c>
      <c r="P70" s="27">
        <f t="shared" si="79"/>
        <v>0</v>
      </c>
      <c r="Q70" s="27">
        <f t="shared" si="79"/>
        <v>30</v>
      </c>
      <c r="R70" s="27">
        <f t="shared" si="79"/>
        <v>720</v>
      </c>
      <c r="S70" s="27">
        <f t="shared" si="79"/>
        <v>0</v>
      </c>
      <c r="T70" s="27">
        <f t="shared" si="79"/>
        <v>0</v>
      </c>
      <c r="U70" s="27">
        <f t="shared" si="79"/>
        <v>230</v>
      </c>
      <c r="V70" s="27">
        <f t="shared" si="79"/>
        <v>3220</v>
      </c>
      <c r="W70" s="27">
        <f t="shared" si="79"/>
        <v>342</v>
      </c>
      <c r="X70" s="27">
        <f t="shared" si="79"/>
        <v>4788</v>
      </c>
      <c r="Y70" s="27">
        <f t="shared" si="79"/>
        <v>134</v>
      </c>
      <c r="Z70" s="27">
        <f t="shared" si="79"/>
        <v>1876</v>
      </c>
      <c r="AA70" s="27">
        <f t="shared" si="79"/>
        <v>0</v>
      </c>
      <c r="AB70" s="27">
        <f t="shared" si="79"/>
        <v>0</v>
      </c>
      <c r="AC70" s="27">
        <f t="shared" si="79"/>
        <v>0</v>
      </c>
      <c r="AD70" s="27">
        <f t="shared" si="79"/>
        <v>0</v>
      </c>
      <c r="AE70" s="27">
        <f t="shared" si="79"/>
        <v>5</v>
      </c>
      <c r="AF70" s="27">
        <f t="shared" si="79"/>
        <v>60</v>
      </c>
      <c r="AG70" s="27">
        <f t="shared" si="79"/>
        <v>0</v>
      </c>
      <c r="AH70" s="27">
        <f t="shared" si="79"/>
        <v>0</v>
      </c>
      <c r="AI70" s="27">
        <f t="shared" si="79"/>
        <v>0</v>
      </c>
      <c r="AJ70" s="27">
        <f t="shared" si="79"/>
        <v>0</v>
      </c>
      <c r="AK70" s="27">
        <f t="shared" si="79"/>
        <v>0</v>
      </c>
      <c r="AL70" s="27">
        <f t="shared" si="79"/>
        <v>0</v>
      </c>
      <c r="AM70" s="27">
        <f t="shared" si="79"/>
        <v>0</v>
      </c>
      <c r="AN70" s="27">
        <f t="shared" si="79"/>
        <v>0</v>
      </c>
      <c r="AO70" s="27">
        <f t="shared" si="79"/>
        <v>0</v>
      </c>
      <c r="AP70" s="27">
        <f t="shared" si="79"/>
        <v>0</v>
      </c>
      <c r="AQ70" s="27">
        <f t="shared" si="79"/>
        <v>0</v>
      </c>
      <c r="AR70" s="27">
        <f t="shared" si="79"/>
        <v>0</v>
      </c>
      <c r="AS70" s="27">
        <f t="shared" si="79"/>
        <v>0</v>
      </c>
      <c r="AT70" s="27">
        <f t="shared" si="79"/>
        <v>0</v>
      </c>
      <c r="AU70" s="27">
        <f t="shared" si="79"/>
        <v>0</v>
      </c>
      <c r="AV70" s="27">
        <f t="shared" si="79"/>
        <v>0</v>
      </c>
      <c r="AW70" s="27">
        <f t="shared" si="79"/>
        <v>0</v>
      </c>
      <c r="AX70" s="27">
        <f t="shared" si="79"/>
        <v>0</v>
      </c>
      <c r="AY70" s="27">
        <f t="shared" si="79"/>
        <v>0</v>
      </c>
      <c r="AZ70" s="27">
        <f t="shared" si="79"/>
        <v>0</v>
      </c>
      <c r="BA70" s="27">
        <f t="shared" si="79"/>
        <v>0</v>
      </c>
      <c r="BB70" s="27">
        <f t="shared" si="79"/>
        <v>0</v>
      </c>
      <c r="BC70" s="27">
        <f t="shared" si="79"/>
        <v>0</v>
      </c>
      <c r="BD70" s="27">
        <f t="shared" si="79"/>
        <v>0</v>
      </c>
      <c r="BE70" s="27">
        <f t="shared" si="79"/>
        <v>0</v>
      </c>
      <c r="BF70" s="27">
        <f t="shared" si="79"/>
        <v>0</v>
      </c>
      <c r="BG70" s="27">
        <f t="shared" si="79"/>
        <v>0</v>
      </c>
      <c r="BH70" s="27">
        <f t="shared" si="79"/>
        <v>0</v>
      </c>
      <c r="BI70" s="27">
        <f t="shared" si="79"/>
        <v>0</v>
      </c>
      <c r="BJ70" s="27">
        <f t="shared" si="79"/>
        <v>0</v>
      </c>
      <c r="BK70" s="27">
        <f t="shared" si="79"/>
        <v>0</v>
      </c>
      <c r="BL70" s="27">
        <f t="shared" si="79"/>
        <v>0</v>
      </c>
      <c r="BM70" s="27">
        <f t="shared" si="79"/>
        <v>0</v>
      </c>
      <c r="BN70" s="27">
        <f t="shared" si="79"/>
        <v>0</v>
      </c>
      <c r="BO70" s="27">
        <f t="shared" si="79"/>
        <v>0</v>
      </c>
      <c r="BP70" s="27">
        <f t="shared" ref="BP70:CF70" si="80">SUM(BP41:BP69)</f>
        <v>0</v>
      </c>
      <c r="BQ70" s="27">
        <f t="shared" si="80"/>
        <v>0</v>
      </c>
      <c r="BR70" s="27">
        <f t="shared" si="80"/>
        <v>0</v>
      </c>
      <c r="BS70" s="27">
        <f t="shared" si="80"/>
        <v>0</v>
      </c>
      <c r="BT70" s="27">
        <f t="shared" si="80"/>
        <v>0</v>
      </c>
      <c r="BU70" s="27">
        <f t="shared" si="80"/>
        <v>0</v>
      </c>
      <c r="BV70" s="27">
        <f t="shared" si="80"/>
        <v>0</v>
      </c>
      <c r="BW70" s="27">
        <f t="shared" si="80"/>
        <v>0</v>
      </c>
      <c r="BX70" s="27">
        <f t="shared" si="80"/>
        <v>0</v>
      </c>
      <c r="BY70" s="27">
        <f t="shared" si="80"/>
        <v>0</v>
      </c>
      <c r="BZ70" s="27">
        <f t="shared" si="80"/>
        <v>0</v>
      </c>
      <c r="CA70" s="27">
        <f t="shared" si="80"/>
        <v>0</v>
      </c>
      <c r="CB70" s="27">
        <f t="shared" si="80"/>
        <v>0</v>
      </c>
      <c r="CC70" s="27">
        <f t="shared" si="80"/>
        <v>0</v>
      </c>
      <c r="CD70" s="27">
        <f t="shared" si="80"/>
        <v>0</v>
      </c>
      <c r="CE70" s="42">
        <f t="shared" si="80"/>
        <v>3154</v>
      </c>
      <c r="CF70" s="42">
        <f t="shared" si="80"/>
        <v>52316</v>
      </c>
      <c r="CG70" s="6"/>
      <c r="CH70" s="6"/>
      <c r="CI70" s="6"/>
      <c r="CJ70" s="6"/>
      <c r="CK70" s="6"/>
      <c r="CL70" s="6"/>
    </row>
    <row r="72" spans="1:90" ht="18" thickBot="1" x14ac:dyDescent="0.5"/>
    <row r="73" spans="1:90" ht="20.25" x14ac:dyDescent="0.45">
      <c r="A73" s="14"/>
      <c r="B73" s="15"/>
      <c r="C73" s="391" t="s">
        <v>63</v>
      </c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  <c r="W73" s="391"/>
      <c r="X73" s="391"/>
      <c r="Y73" s="391"/>
      <c r="Z73" s="391"/>
      <c r="AA73" s="391"/>
      <c r="AB73" s="391"/>
      <c r="AC73" s="391"/>
      <c r="AD73" s="391"/>
      <c r="AE73" s="391"/>
      <c r="AF73" s="391"/>
      <c r="AG73" s="391"/>
      <c r="AH73" s="391"/>
      <c r="AI73" s="391"/>
      <c r="AJ73" s="391"/>
      <c r="AK73" s="391"/>
      <c r="AL73" s="391"/>
      <c r="AM73" s="391"/>
      <c r="AN73" s="391"/>
      <c r="AO73" s="391"/>
      <c r="AP73" s="391"/>
      <c r="AQ73" s="391"/>
      <c r="AR73" s="391"/>
      <c r="AS73" s="391"/>
      <c r="AT73" s="391"/>
      <c r="AU73" s="391"/>
      <c r="AV73" s="391"/>
      <c r="AW73" s="391"/>
      <c r="AX73" s="391"/>
      <c r="AY73" s="391"/>
      <c r="AZ73" s="391"/>
      <c r="BA73" s="391"/>
      <c r="BB73" s="391"/>
      <c r="BC73" s="391"/>
      <c r="BD73" s="391"/>
      <c r="BE73" s="391"/>
      <c r="BF73" s="391"/>
      <c r="BG73" s="391"/>
      <c r="BH73" s="391"/>
      <c r="BI73" s="391"/>
      <c r="BJ73" s="391"/>
      <c r="BK73" s="391"/>
      <c r="BL73" s="391"/>
      <c r="BM73" s="391"/>
      <c r="BN73" s="391"/>
      <c r="BO73" s="391"/>
      <c r="BP73" s="391"/>
      <c r="BQ73" s="391"/>
      <c r="BR73" s="391"/>
      <c r="BS73" s="391"/>
      <c r="BT73" s="391"/>
      <c r="BU73" s="391"/>
      <c r="BV73" s="391"/>
      <c r="BW73" s="391"/>
      <c r="BX73" s="391"/>
      <c r="BY73" s="391"/>
      <c r="BZ73" s="391"/>
      <c r="CA73" s="391"/>
      <c r="CB73" s="391"/>
      <c r="CC73" s="391"/>
      <c r="CD73" s="391"/>
      <c r="CE73" s="391"/>
      <c r="CF73" s="391"/>
      <c r="CG73" s="6"/>
      <c r="CH73" s="6" t="s">
        <v>101</v>
      </c>
      <c r="CI73" s="6">
        <f>CE106</f>
        <v>1553</v>
      </c>
      <c r="CJ73" s="6"/>
      <c r="CK73" s="16">
        <v>12</v>
      </c>
      <c r="CL73" s="17">
        <v>14</v>
      </c>
    </row>
    <row r="74" spans="1:90" ht="19.5" x14ac:dyDescent="0.45">
      <c r="A74" s="392" t="s">
        <v>60</v>
      </c>
      <c r="B74" s="393" t="s">
        <v>100</v>
      </c>
      <c r="C74" s="395" t="s">
        <v>99</v>
      </c>
      <c r="D74" s="395"/>
      <c r="E74" s="395"/>
      <c r="F74" s="395"/>
      <c r="G74" s="395"/>
      <c r="H74" s="395"/>
      <c r="I74" s="395"/>
      <c r="J74" s="395"/>
      <c r="K74" s="395"/>
      <c r="L74" s="395"/>
      <c r="M74" s="395"/>
      <c r="N74" s="395"/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  <c r="AA74" s="395"/>
      <c r="AB74" s="395"/>
      <c r="AC74" s="395"/>
      <c r="AD74" s="395"/>
      <c r="AE74" s="395"/>
      <c r="AF74" s="395"/>
      <c r="AG74" s="395"/>
      <c r="AH74" s="395"/>
      <c r="AI74" s="395"/>
      <c r="AJ74" s="395"/>
      <c r="AK74" s="395"/>
      <c r="AL74" s="395"/>
      <c r="AM74" s="395"/>
      <c r="AN74" s="395"/>
      <c r="AO74" s="395"/>
      <c r="AP74" s="395"/>
      <c r="AQ74" s="395"/>
      <c r="AR74" s="395"/>
      <c r="AS74" s="395"/>
      <c r="AT74" s="395"/>
      <c r="AU74" s="395"/>
      <c r="AV74" s="395"/>
      <c r="AW74" s="395"/>
      <c r="AX74" s="395"/>
      <c r="AY74" s="395"/>
      <c r="AZ74" s="395"/>
      <c r="BA74" s="395"/>
      <c r="BB74" s="395"/>
      <c r="BC74" s="395"/>
      <c r="BD74" s="395"/>
      <c r="BE74" s="395"/>
      <c r="BF74" s="395"/>
      <c r="BG74" s="395"/>
      <c r="BH74" s="395"/>
      <c r="BI74" s="395"/>
      <c r="BJ74" s="395"/>
      <c r="BK74" s="395"/>
      <c r="BL74" s="395"/>
      <c r="BM74" s="395"/>
      <c r="BN74" s="395"/>
      <c r="BO74" s="395"/>
      <c r="BP74" s="395"/>
      <c r="BQ74" s="395"/>
      <c r="BR74" s="395"/>
      <c r="BS74" s="395"/>
      <c r="BT74" s="395"/>
      <c r="BU74" s="395"/>
      <c r="BV74" s="395"/>
      <c r="BW74" s="395"/>
      <c r="BX74" s="395"/>
      <c r="BY74" s="395"/>
      <c r="BZ74" s="395"/>
      <c r="CA74" s="395"/>
      <c r="CB74" s="395"/>
      <c r="CC74" s="395"/>
      <c r="CD74" s="395"/>
      <c r="CE74" s="395"/>
      <c r="CF74" s="395"/>
      <c r="CG74" s="18"/>
      <c r="CH74" s="6" t="s">
        <v>98</v>
      </c>
      <c r="CI74" s="18">
        <f>CF106</f>
        <v>24722</v>
      </c>
      <c r="CJ74" s="18"/>
      <c r="CK74" s="19">
        <v>24</v>
      </c>
      <c r="CL74" s="20">
        <v>40</v>
      </c>
    </row>
    <row r="75" spans="1:90" ht="78.75" customHeight="1" x14ac:dyDescent="0.45">
      <c r="A75" s="392"/>
      <c r="B75" s="393"/>
      <c r="C75" s="318" t="s">
        <v>97</v>
      </c>
      <c r="D75" s="320"/>
      <c r="E75" s="318" t="s">
        <v>96</v>
      </c>
      <c r="F75" s="320"/>
      <c r="G75" s="315" t="s">
        <v>95</v>
      </c>
      <c r="H75" s="315"/>
      <c r="I75" s="318" t="s">
        <v>94</v>
      </c>
      <c r="J75" s="320"/>
      <c r="K75" s="318" t="s">
        <v>93</v>
      </c>
      <c r="L75" s="320"/>
      <c r="M75" s="318" t="s">
        <v>92</v>
      </c>
      <c r="N75" s="320"/>
      <c r="O75" s="318" t="s">
        <v>91</v>
      </c>
      <c r="P75" s="320"/>
      <c r="Q75" s="318" t="s">
        <v>90</v>
      </c>
      <c r="R75" s="320"/>
      <c r="S75" s="318" t="s">
        <v>89</v>
      </c>
      <c r="T75" s="320"/>
      <c r="U75" s="318" t="s">
        <v>88</v>
      </c>
      <c r="V75" s="320"/>
      <c r="W75" s="318" t="s">
        <v>87</v>
      </c>
      <c r="X75" s="320"/>
      <c r="Y75" s="318" t="s">
        <v>86</v>
      </c>
      <c r="Z75" s="320"/>
      <c r="AA75" s="318" t="s">
        <v>85</v>
      </c>
      <c r="AB75" s="320"/>
      <c r="AC75" s="315" t="s">
        <v>84</v>
      </c>
      <c r="AD75" s="315"/>
      <c r="AE75" s="315" t="s">
        <v>83</v>
      </c>
      <c r="AF75" s="315"/>
      <c r="AG75" s="318" t="s">
        <v>82</v>
      </c>
      <c r="AH75" s="320"/>
      <c r="AI75" s="318" t="s">
        <v>81</v>
      </c>
      <c r="AJ75" s="320"/>
      <c r="AK75" s="315" t="s">
        <v>80</v>
      </c>
      <c r="AL75" s="315"/>
      <c r="AM75" s="315" t="s">
        <v>79</v>
      </c>
      <c r="AN75" s="315"/>
      <c r="AO75" s="315" t="s">
        <v>78</v>
      </c>
      <c r="AP75" s="315"/>
      <c r="AQ75" s="315" t="s">
        <v>77</v>
      </c>
      <c r="AR75" s="315"/>
      <c r="AS75" s="318" t="s">
        <v>76</v>
      </c>
      <c r="AT75" s="320"/>
      <c r="AU75" s="318" t="s">
        <v>75</v>
      </c>
      <c r="AV75" s="320"/>
      <c r="AW75" s="318" t="s">
        <v>74</v>
      </c>
      <c r="AX75" s="320"/>
      <c r="AY75" s="318" t="s">
        <v>73</v>
      </c>
      <c r="AZ75" s="320"/>
      <c r="BA75" s="318" t="s">
        <v>72</v>
      </c>
      <c r="BB75" s="320"/>
      <c r="BC75" s="315" t="s">
        <v>71</v>
      </c>
      <c r="BD75" s="315"/>
      <c r="BE75" s="315" t="s">
        <v>70</v>
      </c>
      <c r="BF75" s="315"/>
      <c r="BG75" s="315" t="s">
        <v>69</v>
      </c>
      <c r="BH75" s="315"/>
      <c r="BI75" s="318" t="s">
        <v>196</v>
      </c>
      <c r="BJ75" s="320"/>
      <c r="BK75" s="318" t="s">
        <v>195</v>
      </c>
      <c r="BL75" s="320"/>
      <c r="BM75" s="318" t="s">
        <v>207</v>
      </c>
      <c r="BN75" s="320"/>
      <c r="BO75" s="318" t="s">
        <v>209</v>
      </c>
      <c r="BP75" s="320"/>
      <c r="BQ75" s="318"/>
      <c r="BR75" s="320"/>
      <c r="BS75" s="318" t="s">
        <v>208</v>
      </c>
      <c r="BT75" s="320"/>
      <c r="BU75" s="318" t="s">
        <v>210</v>
      </c>
      <c r="BV75" s="320"/>
      <c r="BW75" s="318" t="s">
        <v>211</v>
      </c>
      <c r="BX75" s="320"/>
      <c r="BY75" s="318"/>
      <c r="BZ75" s="320"/>
      <c r="CA75" s="318"/>
      <c r="CB75" s="320"/>
      <c r="CC75" s="318"/>
      <c r="CD75" s="320"/>
      <c r="CE75" s="318" t="s">
        <v>68</v>
      </c>
      <c r="CF75" s="320"/>
      <c r="CG75" s="18"/>
      <c r="CH75" s="18"/>
      <c r="CI75" s="18"/>
      <c r="CJ75" s="18"/>
      <c r="CK75" s="18"/>
      <c r="CL75" s="18"/>
    </row>
    <row r="76" spans="1:90" ht="19.5" x14ac:dyDescent="0.45">
      <c r="A76" s="392"/>
      <c r="B76" s="393"/>
      <c r="C76" s="37" t="s">
        <v>65</v>
      </c>
      <c r="D76" s="37" t="s">
        <v>64</v>
      </c>
      <c r="E76" s="38" t="s">
        <v>65</v>
      </c>
      <c r="F76" s="38" t="s">
        <v>64</v>
      </c>
      <c r="G76" s="38" t="s">
        <v>65</v>
      </c>
      <c r="H76" s="38" t="s">
        <v>64</v>
      </c>
      <c r="I76" s="38" t="s">
        <v>65</v>
      </c>
      <c r="J76" s="38" t="s">
        <v>64</v>
      </c>
      <c r="K76" s="38" t="s">
        <v>65</v>
      </c>
      <c r="L76" s="38" t="s">
        <v>64</v>
      </c>
      <c r="M76" s="38" t="s">
        <v>65</v>
      </c>
      <c r="N76" s="38" t="s">
        <v>64</v>
      </c>
      <c r="O76" s="38" t="s">
        <v>65</v>
      </c>
      <c r="P76" s="38" t="s">
        <v>64</v>
      </c>
      <c r="Q76" s="38" t="s">
        <v>65</v>
      </c>
      <c r="R76" s="38" t="s">
        <v>64</v>
      </c>
      <c r="S76" s="38" t="s">
        <v>65</v>
      </c>
      <c r="T76" s="38" t="s">
        <v>64</v>
      </c>
      <c r="U76" s="38" t="s">
        <v>65</v>
      </c>
      <c r="V76" s="38" t="s">
        <v>64</v>
      </c>
      <c r="W76" s="38" t="s">
        <v>65</v>
      </c>
      <c r="X76" s="38" t="s">
        <v>64</v>
      </c>
      <c r="Y76" s="38" t="s">
        <v>65</v>
      </c>
      <c r="Z76" s="38" t="s">
        <v>64</v>
      </c>
      <c r="AA76" s="38" t="s">
        <v>65</v>
      </c>
      <c r="AB76" s="38" t="s">
        <v>64</v>
      </c>
      <c r="AC76" s="38" t="s">
        <v>65</v>
      </c>
      <c r="AD76" s="38" t="s">
        <v>64</v>
      </c>
      <c r="AE76" s="38" t="s">
        <v>65</v>
      </c>
      <c r="AF76" s="38" t="s">
        <v>64</v>
      </c>
      <c r="AG76" s="38" t="s">
        <v>65</v>
      </c>
      <c r="AH76" s="38" t="s">
        <v>64</v>
      </c>
      <c r="AI76" s="38" t="s">
        <v>65</v>
      </c>
      <c r="AJ76" s="38" t="s">
        <v>64</v>
      </c>
      <c r="AK76" s="38" t="s">
        <v>65</v>
      </c>
      <c r="AL76" s="38" t="s">
        <v>64</v>
      </c>
      <c r="AM76" s="38" t="s">
        <v>65</v>
      </c>
      <c r="AN76" s="38" t="s">
        <v>64</v>
      </c>
      <c r="AO76" s="38" t="s">
        <v>65</v>
      </c>
      <c r="AP76" s="38" t="s">
        <v>64</v>
      </c>
      <c r="AQ76" s="38" t="s">
        <v>65</v>
      </c>
      <c r="AR76" s="38" t="s">
        <v>64</v>
      </c>
      <c r="AS76" s="38" t="s">
        <v>65</v>
      </c>
      <c r="AT76" s="38" t="s">
        <v>64</v>
      </c>
      <c r="AU76" s="38" t="s">
        <v>65</v>
      </c>
      <c r="AV76" s="38" t="s">
        <v>64</v>
      </c>
      <c r="AW76" s="38" t="s">
        <v>65</v>
      </c>
      <c r="AX76" s="38" t="s">
        <v>64</v>
      </c>
      <c r="AY76" s="38" t="s">
        <v>65</v>
      </c>
      <c r="AZ76" s="38" t="s">
        <v>64</v>
      </c>
      <c r="BA76" s="38" t="s">
        <v>65</v>
      </c>
      <c r="BB76" s="38" t="s">
        <v>64</v>
      </c>
      <c r="BC76" s="38" t="s">
        <v>65</v>
      </c>
      <c r="BD76" s="38" t="s">
        <v>64</v>
      </c>
      <c r="BE76" s="38" t="s">
        <v>65</v>
      </c>
      <c r="BF76" s="38" t="s">
        <v>64</v>
      </c>
      <c r="BG76" s="38" t="s">
        <v>65</v>
      </c>
      <c r="BH76" s="38" t="s">
        <v>64</v>
      </c>
      <c r="BI76" s="38" t="s">
        <v>193</v>
      </c>
      <c r="BJ76" s="38" t="s">
        <v>64</v>
      </c>
      <c r="BK76" s="38" t="s">
        <v>193</v>
      </c>
      <c r="BL76" s="38" t="s">
        <v>64</v>
      </c>
      <c r="BM76" s="38" t="s">
        <v>193</v>
      </c>
      <c r="BN76" s="38" t="s">
        <v>64</v>
      </c>
      <c r="BO76" s="38" t="s">
        <v>193</v>
      </c>
      <c r="BP76" s="38" t="s">
        <v>64</v>
      </c>
      <c r="BQ76" s="38" t="s">
        <v>65</v>
      </c>
      <c r="BR76" s="38" t="s">
        <v>64</v>
      </c>
      <c r="BS76" s="38" t="s">
        <v>65</v>
      </c>
      <c r="BT76" s="38" t="s">
        <v>64</v>
      </c>
      <c r="BU76" s="38" t="s">
        <v>65</v>
      </c>
      <c r="BV76" s="38" t="s">
        <v>64</v>
      </c>
      <c r="BW76" s="38" t="s">
        <v>65</v>
      </c>
      <c r="BX76" s="38" t="s">
        <v>64</v>
      </c>
      <c r="BY76" s="38" t="s">
        <v>65</v>
      </c>
      <c r="BZ76" s="38" t="s">
        <v>64</v>
      </c>
      <c r="CA76" s="38" t="s">
        <v>65</v>
      </c>
      <c r="CB76" s="38" t="s">
        <v>64</v>
      </c>
      <c r="CC76" s="38" t="s">
        <v>65</v>
      </c>
      <c r="CD76" s="38" t="s">
        <v>64</v>
      </c>
      <c r="CE76" s="38" t="s">
        <v>65</v>
      </c>
      <c r="CF76" s="38" t="s">
        <v>64</v>
      </c>
      <c r="CG76" s="18"/>
      <c r="CH76" s="18"/>
      <c r="CI76" s="18"/>
      <c r="CJ76" s="18"/>
      <c r="CK76" s="21"/>
      <c r="CL76" s="18"/>
    </row>
    <row r="77" spans="1:90" x14ac:dyDescent="0.45">
      <c r="A77" s="22">
        <v>1</v>
      </c>
      <c r="B77" s="23">
        <v>46085</v>
      </c>
      <c r="C77" s="24">
        <v>32</v>
      </c>
      <c r="D77" s="24">
        <f>C77*14</f>
        <v>448</v>
      </c>
      <c r="E77" s="24">
        <v>40</v>
      </c>
      <c r="F77" s="24">
        <f>E77*14</f>
        <v>560</v>
      </c>
      <c r="G77" s="24">
        <v>75</v>
      </c>
      <c r="H77" s="24">
        <f>G77*24</f>
        <v>1800</v>
      </c>
      <c r="I77" s="24">
        <v>25</v>
      </c>
      <c r="J77" s="24">
        <f>I77*14</f>
        <v>350</v>
      </c>
      <c r="K77" s="24">
        <v>5</v>
      </c>
      <c r="L77" s="24">
        <f>K77*14</f>
        <v>70</v>
      </c>
      <c r="M77" s="24">
        <v>3</v>
      </c>
      <c r="N77" s="24">
        <f>M77*14</f>
        <v>42</v>
      </c>
      <c r="O77" s="24"/>
      <c r="P77" s="24">
        <f>O77*24</f>
        <v>0</v>
      </c>
      <c r="Q77" s="24"/>
      <c r="R77" s="24">
        <f>Q77*24</f>
        <v>0</v>
      </c>
      <c r="S77" s="24"/>
      <c r="T77" s="24">
        <f>S77*14</f>
        <v>0</v>
      </c>
      <c r="U77" s="24">
        <v>45</v>
      </c>
      <c r="V77" s="24">
        <f>U77*14</f>
        <v>630</v>
      </c>
      <c r="W77" s="24">
        <v>30</v>
      </c>
      <c r="X77" s="24">
        <f>W77*14</f>
        <v>420</v>
      </c>
      <c r="Y77" s="5">
        <v>20</v>
      </c>
      <c r="Z77" s="24">
        <f>Y77*14</f>
        <v>280</v>
      </c>
      <c r="AA77" s="24"/>
      <c r="AB77" s="24">
        <f>AA77*14</f>
        <v>0</v>
      </c>
      <c r="AC77" s="24"/>
      <c r="AD77" s="24">
        <f>AC77*12</f>
        <v>0</v>
      </c>
      <c r="AE77" s="24"/>
      <c r="AF77" s="24">
        <f>AE77*12</f>
        <v>0</v>
      </c>
      <c r="AG77" s="24"/>
      <c r="AH77" s="24">
        <f>AG77*12</f>
        <v>0</v>
      </c>
      <c r="AI77" s="24"/>
      <c r="AJ77" s="24">
        <f>AI77*24</f>
        <v>0</v>
      </c>
      <c r="AK77" s="24"/>
      <c r="AL77" s="24">
        <f>AK77*12</f>
        <v>0</v>
      </c>
      <c r="AM77" s="24"/>
      <c r="AN77" s="24">
        <f>AM77*12</f>
        <v>0</v>
      </c>
      <c r="AO77" s="24"/>
      <c r="AP77" s="24">
        <f>AO77*12</f>
        <v>0</v>
      </c>
      <c r="AQ77" s="24"/>
      <c r="AR77" s="24">
        <f>AQ77*12</f>
        <v>0</v>
      </c>
      <c r="AS77" s="24"/>
      <c r="AT77" s="24">
        <f>AS77*12</f>
        <v>0</v>
      </c>
      <c r="AU77" s="24"/>
      <c r="AV77" s="24">
        <f>AU77*12</f>
        <v>0</v>
      </c>
      <c r="AW77" s="24"/>
      <c r="AX77" s="24">
        <f>AW77*24</f>
        <v>0</v>
      </c>
      <c r="AY77" s="24"/>
      <c r="AZ77" s="24">
        <f>AY77*14</f>
        <v>0</v>
      </c>
      <c r="BA77" s="24"/>
      <c r="BB77" s="24">
        <f>BA77*14</f>
        <v>0</v>
      </c>
      <c r="BC77" s="24"/>
      <c r="BD77" s="24">
        <f>BC77*24</f>
        <v>0</v>
      </c>
      <c r="BE77" s="24"/>
      <c r="BF77" s="24">
        <f>BE77*24</f>
        <v>0</v>
      </c>
      <c r="BG77" s="24"/>
      <c r="BH77" s="24">
        <f>BG77*12</f>
        <v>0</v>
      </c>
      <c r="BI77" s="24"/>
      <c r="BJ77" s="24">
        <f>BI77*24</f>
        <v>0</v>
      </c>
      <c r="BK77" s="24"/>
      <c r="BL77" s="24">
        <f>BK77*12</f>
        <v>0</v>
      </c>
      <c r="BM77" s="24"/>
      <c r="BN77" s="24">
        <f>BM77*14</f>
        <v>0</v>
      </c>
      <c r="BO77" s="24"/>
      <c r="BP77" s="24">
        <f>BO77*12</f>
        <v>0</v>
      </c>
      <c r="BQ77" s="24"/>
      <c r="BR77" s="24">
        <f>BQ77*24</f>
        <v>0</v>
      </c>
      <c r="BS77" s="24"/>
      <c r="BT77" s="24">
        <f>BS77*14</f>
        <v>0</v>
      </c>
      <c r="BU77" s="24"/>
      <c r="BV77" s="24">
        <f>BU77*12</f>
        <v>0</v>
      </c>
      <c r="BW77" s="24"/>
      <c r="BX77" s="24">
        <f>BW77*12</f>
        <v>0</v>
      </c>
      <c r="BY77" s="24"/>
      <c r="BZ77" s="24"/>
      <c r="CA77" s="24"/>
      <c r="CB77" s="24"/>
      <c r="CC77" s="24"/>
      <c r="CD77" s="24"/>
      <c r="CE77" s="39">
        <f>CC77+CA77+BY77+BW77+BU77+BS77+BQ77+BO77+BM77+BK77+BI77+BG77+BE77+BC77+BA77+AY77+AW77+AU77+AS77+AQ77+AO77+AM77+AK77+AI77+AG77+AE77+AC77+AA77+Y77+W77+U77+S77+Q77+O77+M77+K77+I77+G77+E77+C77</f>
        <v>275</v>
      </c>
      <c r="CF77" s="39">
        <f>CD77+CB77+BZ77+BX77+BV77+BT77+BR77+BP77+BN77+BL77+BJ77+BH77+BF77+BD77+BB77+AZ77+AX77+AV77+AT77+AR77+AP77+AN77+AL77+AJ77+AH77+AF77+AD77+AB77+Z77+X77+V77+T77+R77+P77+N77+L77+J77+H77+F77+D77</f>
        <v>4600</v>
      </c>
      <c r="CG77" s="6"/>
      <c r="CH77" s="6"/>
      <c r="CI77" s="6"/>
      <c r="CJ77" s="6"/>
      <c r="CK77" s="6"/>
      <c r="CL77" s="6"/>
    </row>
    <row r="78" spans="1:90" x14ac:dyDescent="0.45">
      <c r="A78" s="22">
        <v>2</v>
      </c>
      <c r="B78" s="23">
        <v>46086</v>
      </c>
      <c r="C78" s="24">
        <v>20</v>
      </c>
      <c r="D78" s="24">
        <f t="shared" ref="D78:D105" si="81">C78*14</f>
        <v>280</v>
      </c>
      <c r="E78" s="24">
        <v>60</v>
      </c>
      <c r="F78" s="24">
        <f t="shared" ref="F78:F105" si="82">E78*14</f>
        <v>840</v>
      </c>
      <c r="G78" s="24">
        <v>95</v>
      </c>
      <c r="H78" s="24">
        <f t="shared" ref="H78:H105" si="83">G78*24</f>
        <v>2280</v>
      </c>
      <c r="I78" s="24">
        <v>10</v>
      </c>
      <c r="J78" s="24">
        <f t="shared" ref="J78:J105" si="84">I78*14</f>
        <v>140</v>
      </c>
      <c r="K78" s="24"/>
      <c r="L78" s="24">
        <f t="shared" ref="L78:L105" si="85">K78*14</f>
        <v>0</v>
      </c>
      <c r="M78" s="24">
        <v>55</v>
      </c>
      <c r="N78" s="24">
        <f t="shared" ref="N78:N105" si="86">M78*14</f>
        <v>770</v>
      </c>
      <c r="O78" s="24"/>
      <c r="P78" s="24">
        <f t="shared" ref="P78:P105" si="87">O78*24</f>
        <v>0</v>
      </c>
      <c r="Q78" s="24"/>
      <c r="R78" s="24">
        <f t="shared" ref="R78:R105" si="88">Q78*24</f>
        <v>0</v>
      </c>
      <c r="S78" s="24"/>
      <c r="T78" s="24">
        <f t="shared" ref="T78:T105" si="89">S78*14</f>
        <v>0</v>
      </c>
      <c r="U78" s="24">
        <v>10</v>
      </c>
      <c r="V78" s="24">
        <f t="shared" ref="V78:V105" si="90">U78*14</f>
        <v>140</v>
      </c>
      <c r="W78" s="24">
        <v>30</v>
      </c>
      <c r="X78" s="24">
        <f t="shared" ref="X78:X105" si="91">W78*14</f>
        <v>420</v>
      </c>
      <c r="Y78" s="5"/>
      <c r="Z78" s="24">
        <f t="shared" ref="Z78:Z105" si="92">Y78*14</f>
        <v>0</v>
      </c>
      <c r="AA78" s="24"/>
      <c r="AB78" s="24">
        <f t="shared" ref="AB78:AB105" si="93">AA78*14</f>
        <v>0</v>
      </c>
      <c r="AC78" s="24"/>
      <c r="AD78" s="24">
        <f t="shared" ref="AD78:AD105" si="94">AC78*12</f>
        <v>0</v>
      </c>
      <c r="AE78" s="24"/>
      <c r="AF78" s="24">
        <f t="shared" ref="AF78:AF105" si="95">AE78*12</f>
        <v>0</v>
      </c>
      <c r="AG78" s="24"/>
      <c r="AH78" s="24">
        <f t="shared" ref="AH78:AH104" si="96">AG78*12</f>
        <v>0</v>
      </c>
      <c r="AI78" s="24"/>
      <c r="AJ78" s="24">
        <f t="shared" ref="AJ78:AJ104" si="97">AI78*24</f>
        <v>0</v>
      </c>
      <c r="AK78" s="24"/>
      <c r="AL78" s="24">
        <f t="shared" ref="AL78:AL105" si="98">AK78*12</f>
        <v>0</v>
      </c>
      <c r="AM78" s="24"/>
      <c r="AN78" s="24">
        <f t="shared" ref="AN78:AN105" si="99">AM78*12</f>
        <v>0</v>
      </c>
      <c r="AO78" s="24"/>
      <c r="AP78" s="24">
        <f t="shared" ref="AP78:AP105" si="100">AO78*12</f>
        <v>0</v>
      </c>
      <c r="AQ78" s="24"/>
      <c r="AR78" s="24">
        <f t="shared" ref="AR78:AR105" si="101">AQ78*12</f>
        <v>0</v>
      </c>
      <c r="AS78" s="24"/>
      <c r="AT78" s="24">
        <f t="shared" ref="AT78:AT105" si="102">AS78*12</f>
        <v>0</v>
      </c>
      <c r="AU78" s="24"/>
      <c r="AV78" s="24">
        <f t="shared" ref="AV78:AV105" si="103">AU78*12</f>
        <v>0</v>
      </c>
      <c r="AW78" s="24"/>
      <c r="AX78" s="24">
        <f t="shared" ref="AX78:AX105" si="104">AW78*24</f>
        <v>0</v>
      </c>
      <c r="AY78" s="24"/>
      <c r="AZ78" s="24">
        <f t="shared" ref="AZ78:AZ105" si="105">AY78*14</f>
        <v>0</v>
      </c>
      <c r="BA78" s="24"/>
      <c r="BB78" s="24">
        <f t="shared" ref="BB78:BB105" si="106">BA78*14</f>
        <v>0</v>
      </c>
      <c r="BC78" s="24"/>
      <c r="BD78" s="24">
        <f t="shared" ref="BD78:BD105" si="107">BC78*24</f>
        <v>0</v>
      </c>
      <c r="BE78" s="24"/>
      <c r="BF78" s="24">
        <f t="shared" ref="BF78:BF105" si="108">BE78*24</f>
        <v>0</v>
      </c>
      <c r="BG78" s="24"/>
      <c r="BH78" s="24">
        <f t="shared" ref="BH78:BH105" si="109">BG78*12</f>
        <v>0</v>
      </c>
      <c r="BI78" s="24"/>
      <c r="BJ78" s="24">
        <f t="shared" ref="BJ78:BJ105" si="110">BI78*24</f>
        <v>0</v>
      </c>
      <c r="BK78" s="24"/>
      <c r="BL78" s="24">
        <f t="shared" ref="BL78:BL105" si="111">BK78*12</f>
        <v>0</v>
      </c>
      <c r="BM78" s="24"/>
      <c r="BN78" s="24">
        <f t="shared" ref="BN78:BN105" si="112">BM78*14</f>
        <v>0</v>
      </c>
      <c r="BO78" s="24"/>
      <c r="BP78" s="24">
        <f t="shared" ref="BP78:BP105" si="113">BO78*12</f>
        <v>0</v>
      </c>
      <c r="BQ78" s="24"/>
      <c r="BR78" s="24">
        <f t="shared" ref="BR78:BR105" si="114">BQ78*24</f>
        <v>0</v>
      </c>
      <c r="BS78" s="24"/>
      <c r="BT78" s="24">
        <f t="shared" ref="BT78:BT105" si="115">BS78*14</f>
        <v>0</v>
      </c>
      <c r="BU78" s="24"/>
      <c r="BV78" s="24">
        <f t="shared" ref="BV78:BV105" si="116">BU78*12</f>
        <v>0</v>
      </c>
      <c r="BW78" s="24"/>
      <c r="BX78" s="24">
        <f t="shared" ref="BX78:BX105" si="117">BW78*12</f>
        <v>0</v>
      </c>
      <c r="BY78" s="24"/>
      <c r="BZ78" s="24"/>
      <c r="CA78" s="24"/>
      <c r="CB78" s="24"/>
      <c r="CC78" s="24"/>
      <c r="CD78" s="24"/>
      <c r="CE78" s="39">
        <f t="shared" ref="CE78:CE105" si="118">CC78+CA78+BY78+BW78+BU78+BS78+BQ78+BO78+BM78+BK78+BI78+BG78+BE78+BC78+BA78+AY78+AW78+AU78+AS78+AQ78+AO78+AM78+AK78+AI78+AG78+AE78+AC78+AA78+Y78+W78+U78+S78+Q78+O78+M78+K78+I78+G78+E78+C78</f>
        <v>280</v>
      </c>
      <c r="CF78" s="39">
        <f t="shared" ref="CF78:CF105" si="119">CD78+CB78+BZ78+BX78+BV78+BT78+BR78+BP78+BN78+BL78+BJ78+BH78+BF78+BD78+BB78+AZ78+AX78+AV78+AT78+AR78+AP78+AN78+AL78+AJ78+AH78+AF78+AD78+AB78+Z78+X78+V78+T78+R78+P78+N78+L78+J78+H78+F78+D78</f>
        <v>4870</v>
      </c>
      <c r="CG78" s="6"/>
      <c r="CH78" s="6"/>
      <c r="CI78" s="6"/>
      <c r="CJ78" s="6"/>
      <c r="CK78" s="6"/>
      <c r="CL78" s="6"/>
    </row>
    <row r="79" spans="1:90" x14ac:dyDescent="0.45">
      <c r="A79" s="22">
        <v>3</v>
      </c>
      <c r="B79" s="23">
        <v>46100</v>
      </c>
      <c r="C79" s="24">
        <v>23</v>
      </c>
      <c r="D79" s="24">
        <f t="shared" si="81"/>
        <v>322</v>
      </c>
      <c r="E79" s="24">
        <v>128</v>
      </c>
      <c r="F79" s="24">
        <f t="shared" si="82"/>
        <v>1792</v>
      </c>
      <c r="G79" s="24">
        <v>69</v>
      </c>
      <c r="H79" s="24">
        <f t="shared" si="83"/>
        <v>1656</v>
      </c>
      <c r="I79" s="24">
        <v>12</v>
      </c>
      <c r="J79" s="24">
        <f t="shared" si="84"/>
        <v>168</v>
      </c>
      <c r="K79" s="24"/>
      <c r="L79" s="24">
        <f t="shared" si="85"/>
        <v>0</v>
      </c>
      <c r="M79" s="24">
        <v>60</v>
      </c>
      <c r="N79" s="24">
        <f t="shared" si="86"/>
        <v>840</v>
      </c>
      <c r="O79" s="24"/>
      <c r="P79" s="24">
        <f t="shared" si="87"/>
        <v>0</v>
      </c>
      <c r="Q79" s="24">
        <v>2</v>
      </c>
      <c r="R79" s="24">
        <f t="shared" si="88"/>
        <v>48</v>
      </c>
      <c r="S79" s="24"/>
      <c r="T79" s="24">
        <f t="shared" si="89"/>
        <v>0</v>
      </c>
      <c r="U79" s="24">
        <v>10</v>
      </c>
      <c r="V79" s="24">
        <f t="shared" si="90"/>
        <v>140</v>
      </c>
      <c r="W79" s="24">
        <v>17</v>
      </c>
      <c r="X79" s="24">
        <f t="shared" si="91"/>
        <v>238</v>
      </c>
      <c r="Y79" s="5">
        <v>15</v>
      </c>
      <c r="Z79" s="24">
        <f t="shared" si="92"/>
        <v>210</v>
      </c>
      <c r="AA79" s="24"/>
      <c r="AB79" s="24">
        <f t="shared" si="93"/>
        <v>0</v>
      </c>
      <c r="AC79" s="24"/>
      <c r="AD79" s="24">
        <f t="shared" si="94"/>
        <v>0</v>
      </c>
      <c r="AE79" s="24"/>
      <c r="AF79" s="24">
        <f t="shared" si="95"/>
        <v>0</v>
      </c>
      <c r="AG79" s="24"/>
      <c r="AH79" s="24">
        <f t="shared" si="96"/>
        <v>0</v>
      </c>
      <c r="AI79" s="24"/>
      <c r="AJ79" s="24">
        <f t="shared" si="97"/>
        <v>0</v>
      </c>
      <c r="AK79" s="24"/>
      <c r="AL79" s="24">
        <f t="shared" si="98"/>
        <v>0</v>
      </c>
      <c r="AM79" s="24"/>
      <c r="AN79" s="24">
        <f t="shared" si="99"/>
        <v>0</v>
      </c>
      <c r="AO79" s="24"/>
      <c r="AP79" s="24">
        <f t="shared" si="100"/>
        <v>0</v>
      </c>
      <c r="AQ79" s="24"/>
      <c r="AR79" s="24">
        <f t="shared" si="101"/>
        <v>0</v>
      </c>
      <c r="AS79" s="24"/>
      <c r="AT79" s="24">
        <f t="shared" si="102"/>
        <v>0</v>
      </c>
      <c r="AU79" s="24"/>
      <c r="AV79" s="24">
        <f t="shared" si="103"/>
        <v>0</v>
      </c>
      <c r="AW79" s="24"/>
      <c r="AX79" s="24">
        <f t="shared" si="104"/>
        <v>0</v>
      </c>
      <c r="AY79" s="24"/>
      <c r="AZ79" s="24">
        <f t="shared" si="105"/>
        <v>0</v>
      </c>
      <c r="BA79" s="24"/>
      <c r="BB79" s="24">
        <f t="shared" si="106"/>
        <v>0</v>
      </c>
      <c r="BC79" s="24"/>
      <c r="BD79" s="24">
        <f t="shared" si="107"/>
        <v>0</v>
      </c>
      <c r="BE79" s="24"/>
      <c r="BF79" s="24">
        <f t="shared" si="108"/>
        <v>0</v>
      </c>
      <c r="BG79" s="24"/>
      <c r="BH79" s="24">
        <f t="shared" si="109"/>
        <v>0</v>
      </c>
      <c r="BI79" s="24"/>
      <c r="BJ79" s="24">
        <f t="shared" si="110"/>
        <v>0</v>
      </c>
      <c r="BK79" s="24"/>
      <c r="BL79" s="24">
        <f t="shared" si="111"/>
        <v>0</v>
      </c>
      <c r="BM79" s="24"/>
      <c r="BN79" s="24">
        <f t="shared" si="112"/>
        <v>0</v>
      </c>
      <c r="BO79" s="24"/>
      <c r="BP79" s="24">
        <f t="shared" si="113"/>
        <v>0</v>
      </c>
      <c r="BQ79" s="24"/>
      <c r="BR79" s="24">
        <f t="shared" si="114"/>
        <v>0</v>
      </c>
      <c r="BS79" s="24"/>
      <c r="BT79" s="24">
        <f t="shared" si="115"/>
        <v>0</v>
      </c>
      <c r="BU79" s="24"/>
      <c r="BV79" s="24">
        <f t="shared" si="116"/>
        <v>0</v>
      </c>
      <c r="BW79" s="24"/>
      <c r="BX79" s="24">
        <f t="shared" si="117"/>
        <v>0</v>
      </c>
      <c r="BY79" s="24"/>
      <c r="BZ79" s="24"/>
      <c r="CA79" s="24"/>
      <c r="CB79" s="24"/>
      <c r="CC79" s="24"/>
      <c r="CD79" s="24"/>
      <c r="CE79" s="39">
        <f t="shared" si="118"/>
        <v>336</v>
      </c>
      <c r="CF79" s="39">
        <f t="shared" si="119"/>
        <v>5414</v>
      </c>
      <c r="CG79" s="6"/>
      <c r="CH79" s="6"/>
      <c r="CI79" s="6"/>
      <c r="CJ79" s="6"/>
      <c r="CK79" s="6"/>
      <c r="CL79" s="6"/>
    </row>
    <row r="80" spans="1:90" x14ac:dyDescent="0.45">
      <c r="A80" s="22">
        <v>4</v>
      </c>
      <c r="B80" s="23">
        <v>46101</v>
      </c>
      <c r="C80" s="24">
        <v>78</v>
      </c>
      <c r="D80" s="24">
        <f t="shared" si="81"/>
        <v>1092</v>
      </c>
      <c r="E80" s="24">
        <v>60</v>
      </c>
      <c r="F80" s="24">
        <f t="shared" si="82"/>
        <v>840</v>
      </c>
      <c r="G80" s="24">
        <v>57</v>
      </c>
      <c r="H80" s="24">
        <f t="shared" si="83"/>
        <v>1368</v>
      </c>
      <c r="I80" s="24">
        <v>97</v>
      </c>
      <c r="J80" s="24">
        <f t="shared" si="84"/>
        <v>1358</v>
      </c>
      <c r="K80" s="24"/>
      <c r="L80" s="24">
        <f t="shared" si="85"/>
        <v>0</v>
      </c>
      <c r="M80" s="24">
        <v>85</v>
      </c>
      <c r="N80" s="24">
        <f t="shared" si="86"/>
        <v>1190</v>
      </c>
      <c r="O80" s="24"/>
      <c r="P80" s="24">
        <f t="shared" si="87"/>
        <v>0</v>
      </c>
      <c r="Q80" s="24"/>
      <c r="R80" s="24">
        <f t="shared" si="88"/>
        <v>0</v>
      </c>
      <c r="S80" s="24"/>
      <c r="T80" s="24">
        <f t="shared" si="89"/>
        <v>0</v>
      </c>
      <c r="U80" s="24">
        <v>110</v>
      </c>
      <c r="V80" s="24">
        <f t="shared" si="90"/>
        <v>1540</v>
      </c>
      <c r="W80" s="24">
        <v>70</v>
      </c>
      <c r="X80" s="24">
        <f t="shared" si="91"/>
        <v>980</v>
      </c>
      <c r="Y80" s="5">
        <v>105</v>
      </c>
      <c r="Z80" s="24">
        <f t="shared" si="92"/>
        <v>1470</v>
      </c>
      <c r="AA80" s="24"/>
      <c r="AB80" s="24">
        <f t="shared" si="93"/>
        <v>0</v>
      </c>
      <c r="AC80" s="24"/>
      <c r="AD80" s="24">
        <f t="shared" si="94"/>
        <v>0</v>
      </c>
      <c r="AE80" s="24"/>
      <c r="AF80" s="24">
        <f t="shared" si="95"/>
        <v>0</v>
      </c>
      <c r="AG80" s="24"/>
      <c r="AH80" s="24">
        <f t="shared" si="96"/>
        <v>0</v>
      </c>
      <c r="AI80" s="24"/>
      <c r="AJ80" s="24">
        <f t="shared" si="97"/>
        <v>0</v>
      </c>
      <c r="AK80" s="24"/>
      <c r="AL80" s="24">
        <f t="shared" si="98"/>
        <v>0</v>
      </c>
      <c r="AM80" s="24"/>
      <c r="AN80" s="24">
        <f t="shared" si="99"/>
        <v>0</v>
      </c>
      <c r="AO80" s="24"/>
      <c r="AP80" s="24">
        <f t="shared" si="100"/>
        <v>0</v>
      </c>
      <c r="AQ80" s="24"/>
      <c r="AR80" s="24">
        <f t="shared" si="101"/>
        <v>0</v>
      </c>
      <c r="AS80" s="24"/>
      <c r="AT80" s="24">
        <f t="shared" si="102"/>
        <v>0</v>
      </c>
      <c r="AU80" s="24"/>
      <c r="AV80" s="24">
        <f t="shared" si="103"/>
        <v>0</v>
      </c>
      <c r="AW80" s="24"/>
      <c r="AX80" s="24">
        <f t="shared" si="104"/>
        <v>0</v>
      </c>
      <c r="AY80" s="24"/>
      <c r="AZ80" s="24">
        <f t="shared" si="105"/>
        <v>0</v>
      </c>
      <c r="BA80" s="24"/>
      <c r="BB80" s="24">
        <f t="shared" si="106"/>
        <v>0</v>
      </c>
      <c r="BC80" s="24"/>
      <c r="BD80" s="24">
        <f t="shared" si="107"/>
        <v>0</v>
      </c>
      <c r="BE80" s="24"/>
      <c r="BF80" s="24">
        <f t="shared" si="108"/>
        <v>0</v>
      </c>
      <c r="BG80" s="24"/>
      <c r="BH80" s="24">
        <f t="shared" si="109"/>
        <v>0</v>
      </c>
      <c r="BI80" s="24"/>
      <c r="BJ80" s="24">
        <f t="shared" si="110"/>
        <v>0</v>
      </c>
      <c r="BK80" s="24"/>
      <c r="BL80" s="24">
        <f t="shared" si="111"/>
        <v>0</v>
      </c>
      <c r="BM80" s="24"/>
      <c r="BN80" s="24">
        <f t="shared" si="112"/>
        <v>0</v>
      </c>
      <c r="BO80" s="24"/>
      <c r="BP80" s="24">
        <f t="shared" si="113"/>
        <v>0</v>
      </c>
      <c r="BQ80" s="24"/>
      <c r="BR80" s="24">
        <f t="shared" si="114"/>
        <v>0</v>
      </c>
      <c r="BS80" s="24"/>
      <c r="BT80" s="24">
        <f t="shared" si="115"/>
        <v>0</v>
      </c>
      <c r="BU80" s="24"/>
      <c r="BV80" s="24">
        <f t="shared" si="116"/>
        <v>0</v>
      </c>
      <c r="BW80" s="24"/>
      <c r="BX80" s="24">
        <f t="shared" si="117"/>
        <v>0</v>
      </c>
      <c r="BY80" s="24"/>
      <c r="BZ80" s="24"/>
      <c r="CA80" s="24"/>
      <c r="CB80" s="24"/>
      <c r="CC80" s="24"/>
      <c r="CD80" s="24"/>
      <c r="CE80" s="39">
        <f t="shared" si="118"/>
        <v>662</v>
      </c>
      <c r="CF80" s="39">
        <f t="shared" si="119"/>
        <v>9838</v>
      </c>
      <c r="CG80" s="6"/>
      <c r="CH80" s="6"/>
      <c r="CI80" s="6"/>
      <c r="CJ80" s="6"/>
      <c r="CK80" s="6"/>
      <c r="CL80" s="6"/>
    </row>
    <row r="81" spans="1:90" x14ac:dyDescent="0.45">
      <c r="A81" s="22">
        <v>5</v>
      </c>
      <c r="B81" s="23"/>
      <c r="C81" s="24"/>
      <c r="D81" s="24">
        <f t="shared" si="81"/>
        <v>0</v>
      </c>
      <c r="E81" s="24"/>
      <c r="F81" s="24">
        <f t="shared" si="82"/>
        <v>0</v>
      </c>
      <c r="G81" s="24"/>
      <c r="H81" s="24">
        <f t="shared" si="83"/>
        <v>0</v>
      </c>
      <c r="I81" s="24"/>
      <c r="J81" s="24">
        <f t="shared" si="84"/>
        <v>0</v>
      </c>
      <c r="K81" s="24"/>
      <c r="L81" s="24">
        <f t="shared" si="85"/>
        <v>0</v>
      </c>
      <c r="M81" s="24"/>
      <c r="N81" s="24">
        <f t="shared" si="86"/>
        <v>0</v>
      </c>
      <c r="O81" s="24"/>
      <c r="P81" s="24">
        <f t="shared" si="87"/>
        <v>0</v>
      </c>
      <c r="Q81" s="24"/>
      <c r="R81" s="24">
        <f t="shared" si="88"/>
        <v>0</v>
      </c>
      <c r="S81" s="24"/>
      <c r="T81" s="24">
        <f t="shared" si="89"/>
        <v>0</v>
      </c>
      <c r="U81" s="24"/>
      <c r="V81" s="24">
        <f t="shared" si="90"/>
        <v>0</v>
      </c>
      <c r="W81" s="24"/>
      <c r="X81" s="24">
        <f t="shared" si="91"/>
        <v>0</v>
      </c>
      <c r="Y81" s="5"/>
      <c r="Z81" s="24">
        <f t="shared" si="92"/>
        <v>0</v>
      </c>
      <c r="AA81" s="24"/>
      <c r="AB81" s="24">
        <f t="shared" si="93"/>
        <v>0</v>
      </c>
      <c r="AC81" s="24"/>
      <c r="AD81" s="24">
        <f t="shared" si="94"/>
        <v>0</v>
      </c>
      <c r="AE81" s="24"/>
      <c r="AF81" s="24">
        <f t="shared" si="95"/>
        <v>0</v>
      </c>
      <c r="AG81" s="24"/>
      <c r="AH81" s="24">
        <f t="shared" si="96"/>
        <v>0</v>
      </c>
      <c r="AI81" s="24"/>
      <c r="AJ81" s="24">
        <f t="shared" si="97"/>
        <v>0</v>
      </c>
      <c r="AK81" s="24"/>
      <c r="AL81" s="24">
        <f t="shared" si="98"/>
        <v>0</v>
      </c>
      <c r="AM81" s="24"/>
      <c r="AN81" s="24">
        <f t="shared" si="99"/>
        <v>0</v>
      </c>
      <c r="AO81" s="24"/>
      <c r="AP81" s="24">
        <f t="shared" si="100"/>
        <v>0</v>
      </c>
      <c r="AQ81" s="24"/>
      <c r="AR81" s="24">
        <f t="shared" si="101"/>
        <v>0</v>
      </c>
      <c r="AS81" s="24"/>
      <c r="AT81" s="24">
        <f t="shared" si="102"/>
        <v>0</v>
      </c>
      <c r="AU81" s="24"/>
      <c r="AV81" s="24">
        <f t="shared" si="103"/>
        <v>0</v>
      </c>
      <c r="AW81" s="24"/>
      <c r="AX81" s="24">
        <f t="shared" si="104"/>
        <v>0</v>
      </c>
      <c r="AY81" s="24"/>
      <c r="AZ81" s="24">
        <f t="shared" si="105"/>
        <v>0</v>
      </c>
      <c r="BA81" s="24"/>
      <c r="BB81" s="24">
        <f t="shared" si="106"/>
        <v>0</v>
      </c>
      <c r="BC81" s="24"/>
      <c r="BD81" s="24">
        <f t="shared" si="107"/>
        <v>0</v>
      </c>
      <c r="BE81" s="24"/>
      <c r="BF81" s="24">
        <f t="shared" si="108"/>
        <v>0</v>
      </c>
      <c r="BG81" s="24"/>
      <c r="BH81" s="24">
        <f t="shared" si="109"/>
        <v>0</v>
      </c>
      <c r="BI81" s="24"/>
      <c r="BJ81" s="24">
        <f t="shared" si="110"/>
        <v>0</v>
      </c>
      <c r="BK81" s="24"/>
      <c r="BL81" s="24">
        <f t="shared" si="111"/>
        <v>0</v>
      </c>
      <c r="BM81" s="24"/>
      <c r="BN81" s="24">
        <f t="shared" si="112"/>
        <v>0</v>
      </c>
      <c r="BO81" s="24"/>
      <c r="BP81" s="24">
        <f t="shared" si="113"/>
        <v>0</v>
      </c>
      <c r="BQ81" s="24"/>
      <c r="BR81" s="24">
        <f t="shared" si="114"/>
        <v>0</v>
      </c>
      <c r="BS81" s="24"/>
      <c r="BT81" s="24">
        <f t="shared" si="115"/>
        <v>0</v>
      </c>
      <c r="BU81" s="24"/>
      <c r="BV81" s="24">
        <f t="shared" si="116"/>
        <v>0</v>
      </c>
      <c r="BW81" s="24"/>
      <c r="BX81" s="24">
        <f t="shared" si="117"/>
        <v>0</v>
      </c>
      <c r="BY81" s="24"/>
      <c r="BZ81" s="24"/>
      <c r="CA81" s="24"/>
      <c r="CB81" s="24"/>
      <c r="CC81" s="24"/>
      <c r="CD81" s="24"/>
      <c r="CE81" s="39">
        <f t="shared" si="118"/>
        <v>0</v>
      </c>
      <c r="CF81" s="39">
        <f t="shared" si="119"/>
        <v>0</v>
      </c>
      <c r="CG81" s="6"/>
      <c r="CH81" s="6"/>
      <c r="CI81" s="6"/>
      <c r="CJ81" s="6"/>
      <c r="CK81" s="6"/>
      <c r="CL81" s="6"/>
    </row>
    <row r="82" spans="1:90" x14ac:dyDescent="0.45">
      <c r="A82" s="22">
        <v>6</v>
      </c>
      <c r="B82" s="23"/>
      <c r="C82" s="24"/>
      <c r="D82" s="24">
        <f t="shared" si="81"/>
        <v>0</v>
      </c>
      <c r="E82" s="24"/>
      <c r="F82" s="24">
        <f t="shared" si="82"/>
        <v>0</v>
      </c>
      <c r="G82" s="24"/>
      <c r="H82" s="24">
        <f t="shared" si="83"/>
        <v>0</v>
      </c>
      <c r="I82" s="24"/>
      <c r="J82" s="24">
        <f t="shared" si="84"/>
        <v>0</v>
      </c>
      <c r="K82" s="24"/>
      <c r="L82" s="24">
        <f t="shared" si="85"/>
        <v>0</v>
      </c>
      <c r="M82" s="24"/>
      <c r="N82" s="24">
        <f t="shared" si="86"/>
        <v>0</v>
      </c>
      <c r="O82" s="24"/>
      <c r="P82" s="24">
        <f t="shared" si="87"/>
        <v>0</v>
      </c>
      <c r="Q82" s="24"/>
      <c r="R82" s="24">
        <f t="shared" si="88"/>
        <v>0</v>
      </c>
      <c r="S82" s="24"/>
      <c r="T82" s="24">
        <f t="shared" si="89"/>
        <v>0</v>
      </c>
      <c r="U82" s="24"/>
      <c r="V82" s="24">
        <f t="shared" si="90"/>
        <v>0</v>
      </c>
      <c r="W82" s="24"/>
      <c r="X82" s="24">
        <f t="shared" si="91"/>
        <v>0</v>
      </c>
      <c r="Y82" s="5"/>
      <c r="Z82" s="24">
        <f t="shared" si="92"/>
        <v>0</v>
      </c>
      <c r="AA82" s="24"/>
      <c r="AB82" s="24">
        <f t="shared" si="93"/>
        <v>0</v>
      </c>
      <c r="AC82" s="24"/>
      <c r="AD82" s="24">
        <f t="shared" si="94"/>
        <v>0</v>
      </c>
      <c r="AE82" s="24"/>
      <c r="AF82" s="24">
        <f t="shared" si="95"/>
        <v>0</v>
      </c>
      <c r="AG82" s="24"/>
      <c r="AH82" s="24">
        <f t="shared" si="96"/>
        <v>0</v>
      </c>
      <c r="AI82" s="24"/>
      <c r="AJ82" s="24">
        <f t="shared" si="97"/>
        <v>0</v>
      </c>
      <c r="AK82" s="24"/>
      <c r="AL82" s="24">
        <f t="shared" si="98"/>
        <v>0</v>
      </c>
      <c r="AM82" s="24"/>
      <c r="AN82" s="24">
        <f t="shared" si="99"/>
        <v>0</v>
      </c>
      <c r="AO82" s="24"/>
      <c r="AP82" s="24">
        <f t="shared" si="100"/>
        <v>0</v>
      </c>
      <c r="AQ82" s="24"/>
      <c r="AR82" s="24">
        <f t="shared" si="101"/>
        <v>0</v>
      </c>
      <c r="AS82" s="24"/>
      <c r="AT82" s="24">
        <f t="shared" si="102"/>
        <v>0</v>
      </c>
      <c r="AU82" s="24"/>
      <c r="AV82" s="24">
        <f t="shared" si="103"/>
        <v>0</v>
      </c>
      <c r="AW82" s="24"/>
      <c r="AX82" s="24">
        <f t="shared" si="104"/>
        <v>0</v>
      </c>
      <c r="AY82" s="24"/>
      <c r="AZ82" s="24">
        <f t="shared" si="105"/>
        <v>0</v>
      </c>
      <c r="BA82" s="24"/>
      <c r="BB82" s="24">
        <f t="shared" si="106"/>
        <v>0</v>
      </c>
      <c r="BC82" s="24"/>
      <c r="BD82" s="24">
        <f t="shared" si="107"/>
        <v>0</v>
      </c>
      <c r="BE82" s="24"/>
      <c r="BF82" s="24">
        <f t="shared" si="108"/>
        <v>0</v>
      </c>
      <c r="BG82" s="24"/>
      <c r="BH82" s="24">
        <f t="shared" si="109"/>
        <v>0</v>
      </c>
      <c r="BI82" s="24"/>
      <c r="BJ82" s="24">
        <f t="shared" si="110"/>
        <v>0</v>
      </c>
      <c r="BK82" s="24"/>
      <c r="BL82" s="24">
        <f t="shared" si="111"/>
        <v>0</v>
      </c>
      <c r="BM82" s="24"/>
      <c r="BN82" s="24">
        <f t="shared" si="112"/>
        <v>0</v>
      </c>
      <c r="BO82" s="24"/>
      <c r="BP82" s="24">
        <f t="shared" si="113"/>
        <v>0</v>
      </c>
      <c r="BQ82" s="24"/>
      <c r="BR82" s="24">
        <f t="shared" si="114"/>
        <v>0</v>
      </c>
      <c r="BS82" s="24"/>
      <c r="BT82" s="24">
        <f t="shared" si="115"/>
        <v>0</v>
      </c>
      <c r="BU82" s="24"/>
      <c r="BV82" s="24">
        <f t="shared" si="116"/>
        <v>0</v>
      </c>
      <c r="BW82" s="24"/>
      <c r="BX82" s="24">
        <f t="shared" si="117"/>
        <v>0</v>
      </c>
      <c r="BY82" s="24"/>
      <c r="BZ82" s="24"/>
      <c r="CA82" s="24"/>
      <c r="CB82" s="24"/>
      <c r="CC82" s="24"/>
      <c r="CD82" s="24"/>
      <c r="CE82" s="39">
        <f t="shared" si="118"/>
        <v>0</v>
      </c>
      <c r="CF82" s="39">
        <f t="shared" si="119"/>
        <v>0</v>
      </c>
      <c r="CG82" s="6"/>
      <c r="CH82" s="6"/>
      <c r="CI82" s="6"/>
      <c r="CJ82" s="6"/>
      <c r="CK82" s="6"/>
      <c r="CL82" s="6"/>
    </row>
    <row r="83" spans="1:90" x14ac:dyDescent="0.45">
      <c r="A83" s="22">
        <v>7</v>
      </c>
      <c r="B83" s="23"/>
      <c r="C83" s="24"/>
      <c r="D83" s="24">
        <f t="shared" si="81"/>
        <v>0</v>
      </c>
      <c r="E83" s="24"/>
      <c r="F83" s="24">
        <f t="shared" si="82"/>
        <v>0</v>
      </c>
      <c r="G83" s="24"/>
      <c r="H83" s="24">
        <f t="shared" si="83"/>
        <v>0</v>
      </c>
      <c r="I83" s="24"/>
      <c r="J83" s="24">
        <f t="shared" si="84"/>
        <v>0</v>
      </c>
      <c r="K83" s="24"/>
      <c r="L83" s="24">
        <f t="shared" si="85"/>
        <v>0</v>
      </c>
      <c r="M83" s="24"/>
      <c r="N83" s="24">
        <f t="shared" si="86"/>
        <v>0</v>
      </c>
      <c r="O83" s="24"/>
      <c r="P83" s="24">
        <f t="shared" si="87"/>
        <v>0</v>
      </c>
      <c r="Q83" s="24"/>
      <c r="R83" s="24">
        <f t="shared" si="88"/>
        <v>0</v>
      </c>
      <c r="S83" s="24"/>
      <c r="T83" s="24">
        <f t="shared" si="89"/>
        <v>0</v>
      </c>
      <c r="U83" s="24"/>
      <c r="V83" s="24">
        <f t="shared" si="90"/>
        <v>0</v>
      </c>
      <c r="W83" s="24"/>
      <c r="X83" s="24">
        <f t="shared" si="91"/>
        <v>0</v>
      </c>
      <c r="Y83" s="5"/>
      <c r="Z83" s="24">
        <f t="shared" si="92"/>
        <v>0</v>
      </c>
      <c r="AA83" s="24"/>
      <c r="AB83" s="24">
        <f t="shared" si="93"/>
        <v>0</v>
      </c>
      <c r="AC83" s="24"/>
      <c r="AD83" s="24">
        <f t="shared" si="94"/>
        <v>0</v>
      </c>
      <c r="AE83" s="24"/>
      <c r="AF83" s="24">
        <f t="shared" si="95"/>
        <v>0</v>
      </c>
      <c r="AG83" s="24"/>
      <c r="AH83" s="24">
        <f t="shared" si="96"/>
        <v>0</v>
      </c>
      <c r="AI83" s="24"/>
      <c r="AJ83" s="24">
        <f t="shared" si="97"/>
        <v>0</v>
      </c>
      <c r="AK83" s="24"/>
      <c r="AL83" s="24">
        <f t="shared" si="98"/>
        <v>0</v>
      </c>
      <c r="AM83" s="24"/>
      <c r="AN83" s="24">
        <f t="shared" si="99"/>
        <v>0</v>
      </c>
      <c r="AO83" s="24"/>
      <c r="AP83" s="24">
        <f t="shared" si="100"/>
        <v>0</v>
      </c>
      <c r="AQ83" s="24"/>
      <c r="AR83" s="24">
        <f t="shared" si="101"/>
        <v>0</v>
      </c>
      <c r="AS83" s="24"/>
      <c r="AT83" s="24">
        <f t="shared" si="102"/>
        <v>0</v>
      </c>
      <c r="AU83" s="24"/>
      <c r="AV83" s="24">
        <f t="shared" si="103"/>
        <v>0</v>
      </c>
      <c r="AW83" s="24"/>
      <c r="AX83" s="24">
        <f t="shared" si="104"/>
        <v>0</v>
      </c>
      <c r="AY83" s="24"/>
      <c r="AZ83" s="24">
        <f t="shared" si="105"/>
        <v>0</v>
      </c>
      <c r="BA83" s="24"/>
      <c r="BB83" s="24">
        <f t="shared" si="106"/>
        <v>0</v>
      </c>
      <c r="BC83" s="24"/>
      <c r="BD83" s="24">
        <f t="shared" si="107"/>
        <v>0</v>
      </c>
      <c r="BE83" s="24"/>
      <c r="BF83" s="24">
        <f t="shared" si="108"/>
        <v>0</v>
      </c>
      <c r="BG83" s="24"/>
      <c r="BH83" s="24">
        <f t="shared" si="109"/>
        <v>0</v>
      </c>
      <c r="BI83" s="24"/>
      <c r="BJ83" s="24">
        <f t="shared" si="110"/>
        <v>0</v>
      </c>
      <c r="BK83" s="24"/>
      <c r="BL83" s="24">
        <f t="shared" si="111"/>
        <v>0</v>
      </c>
      <c r="BM83" s="24"/>
      <c r="BN83" s="24">
        <f t="shared" si="112"/>
        <v>0</v>
      </c>
      <c r="BO83" s="24"/>
      <c r="BP83" s="24">
        <f t="shared" si="113"/>
        <v>0</v>
      </c>
      <c r="BQ83" s="24"/>
      <c r="BR83" s="24">
        <f t="shared" si="114"/>
        <v>0</v>
      </c>
      <c r="BS83" s="24"/>
      <c r="BT83" s="24">
        <f t="shared" si="115"/>
        <v>0</v>
      </c>
      <c r="BU83" s="24"/>
      <c r="BV83" s="24">
        <f t="shared" si="116"/>
        <v>0</v>
      </c>
      <c r="BW83" s="24"/>
      <c r="BX83" s="24">
        <f t="shared" si="117"/>
        <v>0</v>
      </c>
      <c r="BY83" s="24"/>
      <c r="BZ83" s="24"/>
      <c r="CA83" s="24"/>
      <c r="CB83" s="24"/>
      <c r="CC83" s="24"/>
      <c r="CD83" s="24"/>
      <c r="CE83" s="39">
        <f t="shared" si="118"/>
        <v>0</v>
      </c>
      <c r="CF83" s="39">
        <f t="shared" si="119"/>
        <v>0</v>
      </c>
      <c r="CG83" s="6"/>
      <c r="CH83" s="6"/>
      <c r="CI83" s="6"/>
      <c r="CJ83" s="6"/>
      <c r="CK83" s="6"/>
      <c r="CL83" s="6"/>
    </row>
    <row r="84" spans="1:90" x14ac:dyDescent="0.45">
      <c r="A84" s="22">
        <v>8</v>
      </c>
      <c r="B84" s="23"/>
      <c r="C84" s="24"/>
      <c r="D84" s="24">
        <f t="shared" si="81"/>
        <v>0</v>
      </c>
      <c r="E84" s="24"/>
      <c r="F84" s="24">
        <f t="shared" si="82"/>
        <v>0</v>
      </c>
      <c r="G84" s="24"/>
      <c r="H84" s="24">
        <f t="shared" si="83"/>
        <v>0</v>
      </c>
      <c r="I84" s="24"/>
      <c r="J84" s="24">
        <f t="shared" si="84"/>
        <v>0</v>
      </c>
      <c r="K84" s="24"/>
      <c r="L84" s="24">
        <f t="shared" si="85"/>
        <v>0</v>
      </c>
      <c r="M84" s="24"/>
      <c r="N84" s="24">
        <f t="shared" si="86"/>
        <v>0</v>
      </c>
      <c r="O84" s="24"/>
      <c r="P84" s="24">
        <f t="shared" si="87"/>
        <v>0</v>
      </c>
      <c r="Q84" s="24"/>
      <c r="R84" s="24">
        <f t="shared" si="88"/>
        <v>0</v>
      </c>
      <c r="S84" s="24"/>
      <c r="T84" s="24">
        <f t="shared" si="89"/>
        <v>0</v>
      </c>
      <c r="U84" s="24"/>
      <c r="V84" s="24">
        <f t="shared" si="90"/>
        <v>0</v>
      </c>
      <c r="W84" s="24"/>
      <c r="X84" s="24">
        <f t="shared" si="91"/>
        <v>0</v>
      </c>
      <c r="Y84" s="5"/>
      <c r="Z84" s="24">
        <f t="shared" si="92"/>
        <v>0</v>
      </c>
      <c r="AA84" s="24"/>
      <c r="AB84" s="24">
        <f t="shared" si="93"/>
        <v>0</v>
      </c>
      <c r="AC84" s="24"/>
      <c r="AD84" s="24">
        <f t="shared" si="94"/>
        <v>0</v>
      </c>
      <c r="AE84" s="24"/>
      <c r="AF84" s="24">
        <f t="shared" si="95"/>
        <v>0</v>
      </c>
      <c r="AG84" s="24"/>
      <c r="AH84" s="24">
        <f t="shared" si="96"/>
        <v>0</v>
      </c>
      <c r="AI84" s="24"/>
      <c r="AJ84" s="24">
        <f t="shared" si="97"/>
        <v>0</v>
      </c>
      <c r="AK84" s="24"/>
      <c r="AL84" s="24">
        <f t="shared" si="98"/>
        <v>0</v>
      </c>
      <c r="AM84" s="24"/>
      <c r="AN84" s="24">
        <f t="shared" si="99"/>
        <v>0</v>
      </c>
      <c r="AO84" s="24"/>
      <c r="AP84" s="24">
        <f t="shared" si="100"/>
        <v>0</v>
      </c>
      <c r="AQ84" s="24"/>
      <c r="AR84" s="24">
        <f t="shared" si="101"/>
        <v>0</v>
      </c>
      <c r="AS84" s="24"/>
      <c r="AT84" s="24">
        <f t="shared" si="102"/>
        <v>0</v>
      </c>
      <c r="AU84" s="24"/>
      <c r="AV84" s="24">
        <f t="shared" si="103"/>
        <v>0</v>
      </c>
      <c r="AW84" s="24"/>
      <c r="AX84" s="24">
        <f t="shared" si="104"/>
        <v>0</v>
      </c>
      <c r="AY84" s="24"/>
      <c r="AZ84" s="24">
        <f t="shared" si="105"/>
        <v>0</v>
      </c>
      <c r="BA84" s="24"/>
      <c r="BB84" s="24">
        <f t="shared" si="106"/>
        <v>0</v>
      </c>
      <c r="BC84" s="24"/>
      <c r="BD84" s="24">
        <f t="shared" si="107"/>
        <v>0</v>
      </c>
      <c r="BE84" s="24"/>
      <c r="BF84" s="24">
        <f t="shared" si="108"/>
        <v>0</v>
      </c>
      <c r="BG84" s="24"/>
      <c r="BH84" s="24">
        <f t="shared" si="109"/>
        <v>0</v>
      </c>
      <c r="BI84" s="24"/>
      <c r="BJ84" s="24">
        <f t="shared" si="110"/>
        <v>0</v>
      </c>
      <c r="BK84" s="24"/>
      <c r="BL84" s="24">
        <f t="shared" si="111"/>
        <v>0</v>
      </c>
      <c r="BM84" s="24"/>
      <c r="BN84" s="24">
        <f t="shared" si="112"/>
        <v>0</v>
      </c>
      <c r="BO84" s="24"/>
      <c r="BP84" s="24">
        <f t="shared" si="113"/>
        <v>0</v>
      </c>
      <c r="BQ84" s="24"/>
      <c r="BR84" s="24">
        <f t="shared" si="114"/>
        <v>0</v>
      </c>
      <c r="BS84" s="24"/>
      <c r="BT84" s="24">
        <f t="shared" si="115"/>
        <v>0</v>
      </c>
      <c r="BU84" s="24"/>
      <c r="BV84" s="24">
        <f t="shared" si="116"/>
        <v>0</v>
      </c>
      <c r="BW84" s="24"/>
      <c r="BX84" s="24">
        <f t="shared" si="117"/>
        <v>0</v>
      </c>
      <c r="BY84" s="24"/>
      <c r="BZ84" s="24"/>
      <c r="CA84" s="24"/>
      <c r="CB84" s="24"/>
      <c r="CC84" s="24"/>
      <c r="CD84" s="24"/>
      <c r="CE84" s="39">
        <f t="shared" si="118"/>
        <v>0</v>
      </c>
      <c r="CF84" s="39">
        <f t="shared" si="119"/>
        <v>0</v>
      </c>
      <c r="CG84" s="6"/>
      <c r="CH84" s="6"/>
      <c r="CI84" s="6"/>
      <c r="CJ84" s="6"/>
      <c r="CK84" s="6"/>
      <c r="CL84" s="6"/>
    </row>
    <row r="85" spans="1:90" x14ac:dyDescent="0.45">
      <c r="A85" s="22">
        <v>9</v>
      </c>
      <c r="B85" s="23"/>
      <c r="C85" s="24"/>
      <c r="D85" s="24">
        <f t="shared" si="81"/>
        <v>0</v>
      </c>
      <c r="E85" s="24"/>
      <c r="F85" s="24">
        <f t="shared" si="82"/>
        <v>0</v>
      </c>
      <c r="G85" s="24"/>
      <c r="H85" s="24">
        <f t="shared" si="83"/>
        <v>0</v>
      </c>
      <c r="I85" s="24"/>
      <c r="J85" s="24">
        <f t="shared" si="84"/>
        <v>0</v>
      </c>
      <c r="K85" s="24"/>
      <c r="L85" s="24">
        <f t="shared" si="85"/>
        <v>0</v>
      </c>
      <c r="M85" s="24"/>
      <c r="N85" s="24">
        <f t="shared" si="86"/>
        <v>0</v>
      </c>
      <c r="O85" s="24"/>
      <c r="P85" s="24">
        <f t="shared" si="87"/>
        <v>0</v>
      </c>
      <c r="Q85" s="24"/>
      <c r="R85" s="24">
        <f t="shared" si="88"/>
        <v>0</v>
      </c>
      <c r="S85" s="24"/>
      <c r="T85" s="24">
        <f t="shared" si="89"/>
        <v>0</v>
      </c>
      <c r="U85" s="24"/>
      <c r="V85" s="24">
        <f t="shared" si="90"/>
        <v>0</v>
      </c>
      <c r="W85" s="24"/>
      <c r="X85" s="24">
        <f t="shared" si="91"/>
        <v>0</v>
      </c>
      <c r="Y85" s="5"/>
      <c r="Z85" s="24">
        <f t="shared" si="92"/>
        <v>0</v>
      </c>
      <c r="AA85" s="24"/>
      <c r="AB85" s="24">
        <f t="shared" si="93"/>
        <v>0</v>
      </c>
      <c r="AC85" s="24"/>
      <c r="AD85" s="24">
        <f t="shared" si="94"/>
        <v>0</v>
      </c>
      <c r="AE85" s="24"/>
      <c r="AF85" s="24">
        <f t="shared" si="95"/>
        <v>0</v>
      </c>
      <c r="AG85" s="24"/>
      <c r="AH85" s="24">
        <f t="shared" si="96"/>
        <v>0</v>
      </c>
      <c r="AI85" s="24"/>
      <c r="AJ85" s="24">
        <f t="shared" si="97"/>
        <v>0</v>
      </c>
      <c r="AK85" s="24"/>
      <c r="AL85" s="24">
        <f t="shared" si="98"/>
        <v>0</v>
      </c>
      <c r="AM85" s="24"/>
      <c r="AN85" s="24">
        <f t="shared" si="99"/>
        <v>0</v>
      </c>
      <c r="AO85" s="24"/>
      <c r="AP85" s="24">
        <f t="shared" si="100"/>
        <v>0</v>
      </c>
      <c r="AQ85" s="24"/>
      <c r="AR85" s="24">
        <f t="shared" si="101"/>
        <v>0</v>
      </c>
      <c r="AS85" s="24"/>
      <c r="AT85" s="24">
        <f t="shared" si="102"/>
        <v>0</v>
      </c>
      <c r="AU85" s="24"/>
      <c r="AV85" s="24">
        <f t="shared" si="103"/>
        <v>0</v>
      </c>
      <c r="AW85" s="24"/>
      <c r="AX85" s="24">
        <f t="shared" si="104"/>
        <v>0</v>
      </c>
      <c r="AY85" s="24"/>
      <c r="AZ85" s="24">
        <f t="shared" si="105"/>
        <v>0</v>
      </c>
      <c r="BA85" s="24"/>
      <c r="BB85" s="24">
        <f t="shared" si="106"/>
        <v>0</v>
      </c>
      <c r="BC85" s="24"/>
      <c r="BD85" s="24">
        <f t="shared" si="107"/>
        <v>0</v>
      </c>
      <c r="BE85" s="24"/>
      <c r="BF85" s="24">
        <f t="shared" si="108"/>
        <v>0</v>
      </c>
      <c r="BG85" s="24"/>
      <c r="BH85" s="24">
        <f t="shared" si="109"/>
        <v>0</v>
      </c>
      <c r="BI85" s="24"/>
      <c r="BJ85" s="24">
        <f t="shared" si="110"/>
        <v>0</v>
      </c>
      <c r="BK85" s="24"/>
      <c r="BL85" s="24">
        <f t="shared" si="111"/>
        <v>0</v>
      </c>
      <c r="BM85" s="24"/>
      <c r="BN85" s="24">
        <f t="shared" si="112"/>
        <v>0</v>
      </c>
      <c r="BO85" s="24"/>
      <c r="BP85" s="24">
        <f t="shared" si="113"/>
        <v>0</v>
      </c>
      <c r="BQ85" s="24"/>
      <c r="BR85" s="24">
        <f t="shared" si="114"/>
        <v>0</v>
      </c>
      <c r="BS85" s="24"/>
      <c r="BT85" s="24">
        <f t="shared" si="115"/>
        <v>0</v>
      </c>
      <c r="BU85" s="24"/>
      <c r="BV85" s="24">
        <f t="shared" si="116"/>
        <v>0</v>
      </c>
      <c r="BW85" s="24"/>
      <c r="BX85" s="24">
        <f t="shared" si="117"/>
        <v>0</v>
      </c>
      <c r="BY85" s="24"/>
      <c r="BZ85" s="24"/>
      <c r="CA85" s="24"/>
      <c r="CB85" s="24"/>
      <c r="CC85" s="24"/>
      <c r="CD85" s="24"/>
      <c r="CE85" s="39">
        <f t="shared" si="118"/>
        <v>0</v>
      </c>
      <c r="CF85" s="39">
        <f t="shared" si="119"/>
        <v>0</v>
      </c>
      <c r="CG85" s="6"/>
      <c r="CH85" s="6"/>
      <c r="CI85" s="6"/>
      <c r="CJ85" s="6"/>
      <c r="CK85" s="6"/>
      <c r="CL85" s="6"/>
    </row>
    <row r="86" spans="1:90" x14ac:dyDescent="0.45">
      <c r="A86" s="22">
        <v>10</v>
      </c>
      <c r="B86" s="23"/>
      <c r="C86" s="24"/>
      <c r="D86" s="24">
        <f t="shared" si="81"/>
        <v>0</v>
      </c>
      <c r="E86" s="24"/>
      <c r="F86" s="24">
        <f t="shared" si="82"/>
        <v>0</v>
      </c>
      <c r="G86" s="24"/>
      <c r="H86" s="24">
        <f t="shared" si="83"/>
        <v>0</v>
      </c>
      <c r="I86" s="24"/>
      <c r="J86" s="24">
        <f t="shared" si="84"/>
        <v>0</v>
      </c>
      <c r="K86" s="24"/>
      <c r="L86" s="24">
        <f t="shared" si="85"/>
        <v>0</v>
      </c>
      <c r="M86" s="24"/>
      <c r="N86" s="24">
        <f t="shared" si="86"/>
        <v>0</v>
      </c>
      <c r="O86" s="24"/>
      <c r="P86" s="24">
        <f t="shared" si="87"/>
        <v>0</v>
      </c>
      <c r="Q86" s="24"/>
      <c r="R86" s="24">
        <f t="shared" si="88"/>
        <v>0</v>
      </c>
      <c r="S86" s="24"/>
      <c r="T86" s="24">
        <f t="shared" si="89"/>
        <v>0</v>
      </c>
      <c r="U86" s="24"/>
      <c r="V86" s="24">
        <f t="shared" si="90"/>
        <v>0</v>
      </c>
      <c r="W86" s="24"/>
      <c r="X86" s="24">
        <f t="shared" si="91"/>
        <v>0</v>
      </c>
      <c r="Y86" s="5"/>
      <c r="Z86" s="24">
        <f t="shared" si="92"/>
        <v>0</v>
      </c>
      <c r="AA86" s="24"/>
      <c r="AB86" s="24">
        <f t="shared" si="93"/>
        <v>0</v>
      </c>
      <c r="AC86" s="24"/>
      <c r="AD86" s="24">
        <f t="shared" si="94"/>
        <v>0</v>
      </c>
      <c r="AE86" s="24"/>
      <c r="AF86" s="24">
        <f t="shared" si="95"/>
        <v>0</v>
      </c>
      <c r="AG86" s="24"/>
      <c r="AH86" s="24">
        <f t="shared" si="96"/>
        <v>0</v>
      </c>
      <c r="AI86" s="24"/>
      <c r="AJ86" s="24">
        <f t="shared" si="97"/>
        <v>0</v>
      </c>
      <c r="AK86" s="24"/>
      <c r="AL86" s="24">
        <f t="shared" si="98"/>
        <v>0</v>
      </c>
      <c r="AM86" s="24"/>
      <c r="AN86" s="24">
        <f t="shared" si="99"/>
        <v>0</v>
      </c>
      <c r="AO86" s="24"/>
      <c r="AP86" s="24">
        <f t="shared" si="100"/>
        <v>0</v>
      </c>
      <c r="AQ86" s="24"/>
      <c r="AR86" s="24">
        <f t="shared" si="101"/>
        <v>0</v>
      </c>
      <c r="AS86" s="24"/>
      <c r="AT86" s="24">
        <f t="shared" si="102"/>
        <v>0</v>
      </c>
      <c r="AU86" s="24"/>
      <c r="AV86" s="24">
        <f t="shared" si="103"/>
        <v>0</v>
      </c>
      <c r="AW86" s="24"/>
      <c r="AX86" s="24">
        <f t="shared" si="104"/>
        <v>0</v>
      </c>
      <c r="AY86" s="24"/>
      <c r="AZ86" s="24">
        <f t="shared" si="105"/>
        <v>0</v>
      </c>
      <c r="BA86" s="24"/>
      <c r="BB86" s="24">
        <f t="shared" si="106"/>
        <v>0</v>
      </c>
      <c r="BC86" s="24"/>
      <c r="BD86" s="24">
        <f t="shared" si="107"/>
        <v>0</v>
      </c>
      <c r="BE86" s="24"/>
      <c r="BF86" s="24">
        <f t="shared" si="108"/>
        <v>0</v>
      </c>
      <c r="BG86" s="24"/>
      <c r="BH86" s="24">
        <f t="shared" si="109"/>
        <v>0</v>
      </c>
      <c r="BI86" s="24"/>
      <c r="BJ86" s="24">
        <f t="shared" si="110"/>
        <v>0</v>
      </c>
      <c r="BK86" s="24"/>
      <c r="BL86" s="24">
        <f t="shared" si="111"/>
        <v>0</v>
      </c>
      <c r="BM86" s="24"/>
      <c r="BN86" s="24">
        <f t="shared" si="112"/>
        <v>0</v>
      </c>
      <c r="BO86" s="24"/>
      <c r="BP86" s="24">
        <f t="shared" si="113"/>
        <v>0</v>
      </c>
      <c r="BQ86" s="24"/>
      <c r="BR86" s="24">
        <f t="shared" si="114"/>
        <v>0</v>
      </c>
      <c r="BS86" s="24"/>
      <c r="BT86" s="24">
        <f t="shared" si="115"/>
        <v>0</v>
      </c>
      <c r="BU86" s="24"/>
      <c r="BV86" s="24">
        <f t="shared" si="116"/>
        <v>0</v>
      </c>
      <c r="BW86" s="24"/>
      <c r="BX86" s="24">
        <f t="shared" si="117"/>
        <v>0</v>
      </c>
      <c r="BY86" s="24"/>
      <c r="BZ86" s="24"/>
      <c r="CA86" s="24"/>
      <c r="CB86" s="24"/>
      <c r="CC86" s="24"/>
      <c r="CD86" s="24"/>
      <c r="CE86" s="39">
        <f t="shared" si="118"/>
        <v>0</v>
      </c>
      <c r="CF86" s="39">
        <f t="shared" si="119"/>
        <v>0</v>
      </c>
      <c r="CG86" s="6"/>
      <c r="CH86" s="6"/>
      <c r="CI86" s="6"/>
      <c r="CJ86" s="6"/>
      <c r="CK86" s="6"/>
      <c r="CL86" s="6"/>
    </row>
    <row r="87" spans="1:90" x14ac:dyDescent="0.45">
      <c r="A87" s="22">
        <v>11</v>
      </c>
      <c r="B87" s="23"/>
      <c r="C87" s="24"/>
      <c r="D87" s="24">
        <f t="shared" si="81"/>
        <v>0</v>
      </c>
      <c r="E87" s="24"/>
      <c r="F87" s="24">
        <f t="shared" si="82"/>
        <v>0</v>
      </c>
      <c r="G87" s="24"/>
      <c r="H87" s="24">
        <f t="shared" si="83"/>
        <v>0</v>
      </c>
      <c r="I87" s="24"/>
      <c r="J87" s="24">
        <f t="shared" si="84"/>
        <v>0</v>
      </c>
      <c r="K87" s="24"/>
      <c r="L87" s="24">
        <f t="shared" si="85"/>
        <v>0</v>
      </c>
      <c r="M87" s="24"/>
      <c r="N87" s="24">
        <f t="shared" si="86"/>
        <v>0</v>
      </c>
      <c r="O87" s="24"/>
      <c r="P87" s="24">
        <f t="shared" si="87"/>
        <v>0</v>
      </c>
      <c r="Q87" s="24"/>
      <c r="R87" s="24">
        <f t="shared" si="88"/>
        <v>0</v>
      </c>
      <c r="S87" s="24"/>
      <c r="T87" s="24">
        <f t="shared" si="89"/>
        <v>0</v>
      </c>
      <c r="U87" s="24"/>
      <c r="V87" s="24">
        <f t="shared" si="90"/>
        <v>0</v>
      </c>
      <c r="W87" s="24"/>
      <c r="X87" s="24">
        <f t="shared" si="91"/>
        <v>0</v>
      </c>
      <c r="Y87" s="5"/>
      <c r="Z87" s="24">
        <f t="shared" si="92"/>
        <v>0</v>
      </c>
      <c r="AA87" s="24"/>
      <c r="AB87" s="24">
        <f t="shared" si="93"/>
        <v>0</v>
      </c>
      <c r="AC87" s="24"/>
      <c r="AD87" s="24">
        <f t="shared" si="94"/>
        <v>0</v>
      </c>
      <c r="AE87" s="24"/>
      <c r="AF87" s="24">
        <f t="shared" si="95"/>
        <v>0</v>
      </c>
      <c r="AG87" s="24"/>
      <c r="AH87" s="24">
        <f t="shared" si="96"/>
        <v>0</v>
      </c>
      <c r="AI87" s="24"/>
      <c r="AJ87" s="24">
        <f t="shared" si="97"/>
        <v>0</v>
      </c>
      <c r="AK87" s="24"/>
      <c r="AL87" s="24">
        <f t="shared" si="98"/>
        <v>0</v>
      </c>
      <c r="AM87" s="24"/>
      <c r="AN87" s="24">
        <f t="shared" si="99"/>
        <v>0</v>
      </c>
      <c r="AO87" s="24"/>
      <c r="AP87" s="24">
        <f t="shared" si="100"/>
        <v>0</v>
      </c>
      <c r="AQ87" s="24"/>
      <c r="AR87" s="24">
        <f t="shared" si="101"/>
        <v>0</v>
      </c>
      <c r="AS87" s="24"/>
      <c r="AT87" s="24">
        <f t="shared" si="102"/>
        <v>0</v>
      </c>
      <c r="AU87" s="24"/>
      <c r="AV87" s="24">
        <f t="shared" si="103"/>
        <v>0</v>
      </c>
      <c r="AW87" s="24"/>
      <c r="AX87" s="24">
        <f t="shared" si="104"/>
        <v>0</v>
      </c>
      <c r="AY87" s="24"/>
      <c r="AZ87" s="24">
        <f t="shared" si="105"/>
        <v>0</v>
      </c>
      <c r="BA87" s="24"/>
      <c r="BB87" s="24">
        <f t="shared" si="106"/>
        <v>0</v>
      </c>
      <c r="BC87" s="24"/>
      <c r="BD87" s="24">
        <f t="shared" si="107"/>
        <v>0</v>
      </c>
      <c r="BE87" s="24"/>
      <c r="BF87" s="24">
        <f t="shared" si="108"/>
        <v>0</v>
      </c>
      <c r="BG87" s="24"/>
      <c r="BH87" s="24">
        <f t="shared" si="109"/>
        <v>0</v>
      </c>
      <c r="BI87" s="24"/>
      <c r="BJ87" s="24">
        <f t="shared" si="110"/>
        <v>0</v>
      </c>
      <c r="BK87" s="24"/>
      <c r="BL87" s="24">
        <f t="shared" si="111"/>
        <v>0</v>
      </c>
      <c r="BM87" s="24"/>
      <c r="BN87" s="24">
        <f t="shared" si="112"/>
        <v>0</v>
      </c>
      <c r="BO87" s="24"/>
      <c r="BP87" s="24">
        <f t="shared" si="113"/>
        <v>0</v>
      </c>
      <c r="BQ87" s="24"/>
      <c r="BR87" s="24">
        <f t="shared" si="114"/>
        <v>0</v>
      </c>
      <c r="BS87" s="24"/>
      <c r="BT87" s="24">
        <f t="shared" si="115"/>
        <v>0</v>
      </c>
      <c r="BU87" s="24"/>
      <c r="BV87" s="24">
        <f t="shared" si="116"/>
        <v>0</v>
      </c>
      <c r="BW87" s="24"/>
      <c r="BX87" s="24">
        <f t="shared" si="117"/>
        <v>0</v>
      </c>
      <c r="BY87" s="24"/>
      <c r="BZ87" s="24"/>
      <c r="CA87" s="24"/>
      <c r="CB87" s="24"/>
      <c r="CC87" s="24"/>
      <c r="CD87" s="24"/>
      <c r="CE87" s="39">
        <f t="shared" si="118"/>
        <v>0</v>
      </c>
      <c r="CF87" s="39">
        <f t="shared" si="119"/>
        <v>0</v>
      </c>
      <c r="CG87" s="6"/>
      <c r="CH87" s="6"/>
      <c r="CI87" s="6"/>
      <c r="CJ87" s="6"/>
      <c r="CK87" s="6"/>
      <c r="CL87" s="6"/>
    </row>
    <row r="88" spans="1:90" x14ac:dyDescent="0.45">
      <c r="A88" s="22">
        <v>12</v>
      </c>
      <c r="B88" s="23"/>
      <c r="C88" s="24"/>
      <c r="D88" s="24">
        <f t="shared" si="81"/>
        <v>0</v>
      </c>
      <c r="E88" s="24"/>
      <c r="F88" s="24">
        <f t="shared" si="82"/>
        <v>0</v>
      </c>
      <c r="G88" s="24"/>
      <c r="H88" s="24">
        <f t="shared" si="83"/>
        <v>0</v>
      </c>
      <c r="I88" s="24"/>
      <c r="J88" s="24">
        <f t="shared" si="84"/>
        <v>0</v>
      </c>
      <c r="K88" s="24"/>
      <c r="L88" s="24">
        <f t="shared" si="85"/>
        <v>0</v>
      </c>
      <c r="M88" s="24"/>
      <c r="N88" s="24">
        <f t="shared" si="86"/>
        <v>0</v>
      </c>
      <c r="O88" s="24"/>
      <c r="P88" s="24">
        <f t="shared" si="87"/>
        <v>0</v>
      </c>
      <c r="Q88" s="24"/>
      <c r="R88" s="24">
        <f t="shared" si="88"/>
        <v>0</v>
      </c>
      <c r="S88" s="24"/>
      <c r="T88" s="24">
        <f t="shared" si="89"/>
        <v>0</v>
      </c>
      <c r="U88" s="24"/>
      <c r="V88" s="24">
        <f t="shared" si="90"/>
        <v>0</v>
      </c>
      <c r="W88" s="24"/>
      <c r="X88" s="24">
        <f t="shared" si="91"/>
        <v>0</v>
      </c>
      <c r="Y88" s="5"/>
      <c r="Z88" s="24">
        <f t="shared" si="92"/>
        <v>0</v>
      </c>
      <c r="AA88" s="24"/>
      <c r="AB88" s="24">
        <f t="shared" si="93"/>
        <v>0</v>
      </c>
      <c r="AC88" s="24"/>
      <c r="AD88" s="24">
        <f t="shared" si="94"/>
        <v>0</v>
      </c>
      <c r="AE88" s="24"/>
      <c r="AF88" s="24">
        <f t="shared" si="95"/>
        <v>0</v>
      </c>
      <c r="AG88" s="24"/>
      <c r="AH88" s="24">
        <f t="shared" si="96"/>
        <v>0</v>
      </c>
      <c r="AI88" s="24"/>
      <c r="AJ88" s="24">
        <f t="shared" si="97"/>
        <v>0</v>
      </c>
      <c r="AK88" s="24"/>
      <c r="AL88" s="24">
        <f t="shared" si="98"/>
        <v>0</v>
      </c>
      <c r="AM88" s="24"/>
      <c r="AN88" s="24">
        <f t="shared" si="99"/>
        <v>0</v>
      </c>
      <c r="AO88" s="24"/>
      <c r="AP88" s="24">
        <f t="shared" si="100"/>
        <v>0</v>
      </c>
      <c r="AQ88" s="24"/>
      <c r="AR88" s="24">
        <f t="shared" si="101"/>
        <v>0</v>
      </c>
      <c r="AS88" s="24"/>
      <c r="AT88" s="24">
        <f t="shared" si="102"/>
        <v>0</v>
      </c>
      <c r="AU88" s="24"/>
      <c r="AV88" s="24">
        <f t="shared" si="103"/>
        <v>0</v>
      </c>
      <c r="AW88" s="24"/>
      <c r="AX88" s="24">
        <f t="shared" si="104"/>
        <v>0</v>
      </c>
      <c r="AY88" s="24"/>
      <c r="AZ88" s="24">
        <f t="shared" si="105"/>
        <v>0</v>
      </c>
      <c r="BA88" s="24"/>
      <c r="BB88" s="24">
        <f t="shared" si="106"/>
        <v>0</v>
      </c>
      <c r="BC88" s="24"/>
      <c r="BD88" s="24">
        <f t="shared" si="107"/>
        <v>0</v>
      </c>
      <c r="BE88" s="24"/>
      <c r="BF88" s="24">
        <f t="shared" si="108"/>
        <v>0</v>
      </c>
      <c r="BG88" s="24"/>
      <c r="BH88" s="24">
        <f t="shared" si="109"/>
        <v>0</v>
      </c>
      <c r="BI88" s="24"/>
      <c r="BJ88" s="24">
        <f t="shared" si="110"/>
        <v>0</v>
      </c>
      <c r="BK88" s="24"/>
      <c r="BL88" s="24">
        <f t="shared" si="111"/>
        <v>0</v>
      </c>
      <c r="BM88" s="24"/>
      <c r="BN88" s="24">
        <f t="shared" si="112"/>
        <v>0</v>
      </c>
      <c r="BO88" s="24"/>
      <c r="BP88" s="24">
        <f t="shared" si="113"/>
        <v>0</v>
      </c>
      <c r="BQ88" s="24"/>
      <c r="BR88" s="24">
        <f t="shared" si="114"/>
        <v>0</v>
      </c>
      <c r="BS88" s="24"/>
      <c r="BT88" s="24">
        <f t="shared" si="115"/>
        <v>0</v>
      </c>
      <c r="BU88" s="24"/>
      <c r="BV88" s="24">
        <f t="shared" si="116"/>
        <v>0</v>
      </c>
      <c r="BW88" s="24"/>
      <c r="BX88" s="24">
        <f t="shared" si="117"/>
        <v>0</v>
      </c>
      <c r="BY88" s="24"/>
      <c r="BZ88" s="24"/>
      <c r="CA88" s="24"/>
      <c r="CB88" s="24"/>
      <c r="CC88" s="24"/>
      <c r="CD88" s="24"/>
      <c r="CE88" s="39">
        <f t="shared" si="118"/>
        <v>0</v>
      </c>
      <c r="CF88" s="39">
        <f t="shared" si="119"/>
        <v>0</v>
      </c>
      <c r="CG88" s="6"/>
      <c r="CH88" s="6"/>
      <c r="CI88" s="6"/>
      <c r="CJ88" s="6"/>
      <c r="CK88" s="6"/>
      <c r="CL88" s="6"/>
    </row>
    <row r="89" spans="1:90" x14ac:dyDescent="0.45">
      <c r="A89" s="22">
        <v>13</v>
      </c>
      <c r="B89" s="23"/>
      <c r="C89" s="24"/>
      <c r="D89" s="24">
        <f t="shared" si="81"/>
        <v>0</v>
      </c>
      <c r="E89" s="24"/>
      <c r="F89" s="24">
        <f t="shared" si="82"/>
        <v>0</v>
      </c>
      <c r="G89" s="24"/>
      <c r="H89" s="24">
        <f t="shared" si="83"/>
        <v>0</v>
      </c>
      <c r="I89" s="24"/>
      <c r="J89" s="24">
        <f t="shared" si="84"/>
        <v>0</v>
      </c>
      <c r="K89" s="24"/>
      <c r="L89" s="24">
        <f t="shared" si="85"/>
        <v>0</v>
      </c>
      <c r="M89" s="24"/>
      <c r="N89" s="24">
        <f t="shared" si="86"/>
        <v>0</v>
      </c>
      <c r="O89" s="24"/>
      <c r="P89" s="24">
        <f t="shared" si="87"/>
        <v>0</v>
      </c>
      <c r="Q89" s="24"/>
      <c r="R89" s="24">
        <f t="shared" si="88"/>
        <v>0</v>
      </c>
      <c r="S89" s="24"/>
      <c r="T89" s="24">
        <f t="shared" si="89"/>
        <v>0</v>
      </c>
      <c r="U89" s="24"/>
      <c r="V89" s="24">
        <f t="shared" si="90"/>
        <v>0</v>
      </c>
      <c r="W89" s="24"/>
      <c r="X89" s="24">
        <f t="shared" si="91"/>
        <v>0</v>
      </c>
      <c r="Y89" s="5"/>
      <c r="Z89" s="24">
        <f t="shared" si="92"/>
        <v>0</v>
      </c>
      <c r="AA89" s="24"/>
      <c r="AB89" s="24">
        <f t="shared" si="93"/>
        <v>0</v>
      </c>
      <c r="AC89" s="24"/>
      <c r="AD89" s="24">
        <f t="shared" si="94"/>
        <v>0</v>
      </c>
      <c r="AE89" s="24"/>
      <c r="AF89" s="24">
        <f t="shared" si="95"/>
        <v>0</v>
      </c>
      <c r="AG89" s="24"/>
      <c r="AH89" s="24">
        <f t="shared" si="96"/>
        <v>0</v>
      </c>
      <c r="AI89" s="24"/>
      <c r="AJ89" s="24">
        <f t="shared" si="97"/>
        <v>0</v>
      </c>
      <c r="AK89" s="24"/>
      <c r="AL89" s="24">
        <f t="shared" si="98"/>
        <v>0</v>
      </c>
      <c r="AM89" s="24"/>
      <c r="AN89" s="24">
        <f t="shared" si="99"/>
        <v>0</v>
      </c>
      <c r="AO89" s="24"/>
      <c r="AP89" s="24">
        <f t="shared" si="100"/>
        <v>0</v>
      </c>
      <c r="AQ89" s="24"/>
      <c r="AR89" s="24">
        <f t="shared" si="101"/>
        <v>0</v>
      </c>
      <c r="AS89" s="24"/>
      <c r="AT89" s="24">
        <f t="shared" si="102"/>
        <v>0</v>
      </c>
      <c r="AU89" s="24"/>
      <c r="AV89" s="24">
        <f t="shared" si="103"/>
        <v>0</v>
      </c>
      <c r="AW89" s="24"/>
      <c r="AX89" s="24">
        <f t="shared" si="104"/>
        <v>0</v>
      </c>
      <c r="AY89" s="24"/>
      <c r="AZ89" s="24">
        <f t="shared" si="105"/>
        <v>0</v>
      </c>
      <c r="BA89" s="24"/>
      <c r="BB89" s="24">
        <f t="shared" si="106"/>
        <v>0</v>
      </c>
      <c r="BC89" s="24"/>
      <c r="BD89" s="24">
        <f t="shared" si="107"/>
        <v>0</v>
      </c>
      <c r="BE89" s="24"/>
      <c r="BF89" s="24">
        <f t="shared" si="108"/>
        <v>0</v>
      </c>
      <c r="BG89" s="24"/>
      <c r="BH89" s="24">
        <f t="shared" si="109"/>
        <v>0</v>
      </c>
      <c r="BI89" s="24"/>
      <c r="BJ89" s="24">
        <f t="shared" si="110"/>
        <v>0</v>
      </c>
      <c r="BK89" s="24"/>
      <c r="BL89" s="24">
        <f t="shared" si="111"/>
        <v>0</v>
      </c>
      <c r="BM89" s="24"/>
      <c r="BN89" s="24">
        <f t="shared" si="112"/>
        <v>0</v>
      </c>
      <c r="BO89" s="24"/>
      <c r="BP89" s="24">
        <f t="shared" si="113"/>
        <v>0</v>
      </c>
      <c r="BQ89" s="24"/>
      <c r="BR89" s="24">
        <f t="shared" si="114"/>
        <v>0</v>
      </c>
      <c r="BS89" s="24"/>
      <c r="BT89" s="24">
        <f t="shared" si="115"/>
        <v>0</v>
      </c>
      <c r="BU89" s="24"/>
      <c r="BV89" s="24">
        <f t="shared" si="116"/>
        <v>0</v>
      </c>
      <c r="BW89" s="24"/>
      <c r="BX89" s="24">
        <f t="shared" si="117"/>
        <v>0</v>
      </c>
      <c r="BY89" s="24"/>
      <c r="BZ89" s="24"/>
      <c r="CA89" s="24"/>
      <c r="CB89" s="24"/>
      <c r="CC89" s="24"/>
      <c r="CD89" s="24"/>
      <c r="CE89" s="39">
        <f t="shared" si="118"/>
        <v>0</v>
      </c>
      <c r="CF89" s="39">
        <f t="shared" si="119"/>
        <v>0</v>
      </c>
      <c r="CG89" s="6"/>
      <c r="CH89" s="6"/>
      <c r="CI89" s="6"/>
      <c r="CJ89" s="6"/>
      <c r="CK89" s="6"/>
      <c r="CL89" s="6"/>
    </row>
    <row r="90" spans="1:90" x14ac:dyDescent="0.45">
      <c r="A90" s="22">
        <v>14</v>
      </c>
      <c r="B90" s="23"/>
      <c r="C90" s="24"/>
      <c r="D90" s="24">
        <f t="shared" si="81"/>
        <v>0</v>
      </c>
      <c r="E90" s="24"/>
      <c r="F90" s="24">
        <f t="shared" si="82"/>
        <v>0</v>
      </c>
      <c r="G90" s="24"/>
      <c r="H90" s="24">
        <f t="shared" si="83"/>
        <v>0</v>
      </c>
      <c r="I90" s="24"/>
      <c r="J90" s="24">
        <f t="shared" si="84"/>
        <v>0</v>
      </c>
      <c r="K90" s="24"/>
      <c r="L90" s="24">
        <f t="shared" si="85"/>
        <v>0</v>
      </c>
      <c r="M90" s="24"/>
      <c r="N90" s="24">
        <f t="shared" si="86"/>
        <v>0</v>
      </c>
      <c r="O90" s="24"/>
      <c r="P90" s="24">
        <f t="shared" si="87"/>
        <v>0</v>
      </c>
      <c r="Q90" s="24"/>
      <c r="R90" s="24">
        <f t="shared" si="88"/>
        <v>0</v>
      </c>
      <c r="S90" s="24"/>
      <c r="T90" s="24">
        <f t="shared" si="89"/>
        <v>0</v>
      </c>
      <c r="U90" s="24"/>
      <c r="V90" s="24">
        <f t="shared" si="90"/>
        <v>0</v>
      </c>
      <c r="W90" s="24"/>
      <c r="X90" s="24">
        <f t="shared" si="91"/>
        <v>0</v>
      </c>
      <c r="Y90" s="5"/>
      <c r="Z90" s="24">
        <f t="shared" si="92"/>
        <v>0</v>
      </c>
      <c r="AA90" s="24"/>
      <c r="AB90" s="24">
        <f t="shared" si="93"/>
        <v>0</v>
      </c>
      <c r="AC90" s="24"/>
      <c r="AD90" s="24">
        <f t="shared" si="94"/>
        <v>0</v>
      </c>
      <c r="AE90" s="24"/>
      <c r="AF90" s="24">
        <f t="shared" si="95"/>
        <v>0</v>
      </c>
      <c r="AG90" s="24"/>
      <c r="AH90" s="24">
        <f t="shared" si="96"/>
        <v>0</v>
      </c>
      <c r="AI90" s="24"/>
      <c r="AJ90" s="24">
        <f t="shared" si="97"/>
        <v>0</v>
      </c>
      <c r="AK90" s="24"/>
      <c r="AL90" s="24">
        <f t="shared" si="98"/>
        <v>0</v>
      </c>
      <c r="AM90" s="24"/>
      <c r="AN90" s="24">
        <f t="shared" si="99"/>
        <v>0</v>
      </c>
      <c r="AO90" s="24"/>
      <c r="AP90" s="24">
        <f t="shared" si="100"/>
        <v>0</v>
      </c>
      <c r="AQ90" s="24"/>
      <c r="AR90" s="24">
        <f t="shared" si="101"/>
        <v>0</v>
      </c>
      <c r="AS90" s="24"/>
      <c r="AT90" s="24">
        <f t="shared" si="102"/>
        <v>0</v>
      </c>
      <c r="AU90" s="24"/>
      <c r="AV90" s="24">
        <f t="shared" si="103"/>
        <v>0</v>
      </c>
      <c r="AW90" s="24"/>
      <c r="AX90" s="24">
        <f t="shared" si="104"/>
        <v>0</v>
      </c>
      <c r="AY90" s="24"/>
      <c r="AZ90" s="24">
        <f t="shared" si="105"/>
        <v>0</v>
      </c>
      <c r="BA90" s="24"/>
      <c r="BB90" s="24">
        <f t="shared" si="106"/>
        <v>0</v>
      </c>
      <c r="BC90" s="24"/>
      <c r="BD90" s="24">
        <f t="shared" si="107"/>
        <v>0</v>
      </c>
      <c r="BE90" s="24"/>
      <c r="BF90" s="24">
        <f t="shared" si="108"/>
        <v>0</v>
      </c>
      <c r="BG90" s="24"/>
      <c r="BH90" s="24">
        <f t="shared" si="109"/>
        <v>0</v>
      </c>
      <c r="BI90" s="24"/>
      <c r="BJ90" s="24">
        <f t="shared" si="110"/>
        <v>0</v>
      </c>
      <c r="BK90" s="24"/>
      <c r="BL90" s="24">
        <f t="shared" si="111"/>
        <v>0</v>
      </c>
      <c r="BM90" s="24"/>
      <c r="BN90" s="24">
        <f t="shared" si="112"/>
        <v>0</v>
      </c>
      <c r="BO90" s="24"/>
      <c r="BP90" s="24">
        <f t="shared" si="113"/>
        <v>0</v>
      </c>
      <c r="BQ90" s="24"/>
      <c r="BR90" s="24">
        <f t="shared" si="114"/>
        <v>0</v>
      </c>
      <c r="BS90" s="24"/>
      <c r="BT90" s="24">
        <f t="shared" si="115"/>
        <v>0</v>
      </c>
      <c r="BU90" s="24"/>
      <c r="BV90" s="24">
        <f t="shared" si="116"/>
        <v>0</v>
      </c>
      <c r="BW90" s="24"/>
      <c r="BX90" s="24">
        <f t="shared" si="117"/>
        <v>0</v>
      </c>
      <c r="BY90" s="24"/>
      <c r="BZ90" s="24"/>
      <c r="CA90" s="24"/>
      <c r="CB90" s="24"/>
      <c r="CC90" s="24"/>
      <c r="CD90" s="24"/>
      <c r="CE90" s="39">
        <f t="shared" si="118"/>
        <v>0</v>
      </c>
      <c r="CF90" s="39">
        <f t="shared" si="119"/>
        <v>0</v>
      </c>
      <c r="CG90" s="6"/>
      <c r="CH90" s="6"/>
      <c r="CI90" s="6"/>
      <c r="CJ90" s="6"/>
      <c r="CK90" s="6"/>
      <c r="CL90" s="6"/>
    </row>
    <row r="91" spans="1:90" x14ac:dyDescent="0.45">
      <c r="A91" s="22">
        <v>15</v>
      </c>
      <c r="B91" s="23"/>
      <c r="C91" s="24"/>
      <c r="D91" s="24">
        <f t="shared" si="81"/>
        <v>0</v>
      </c>
      <c r="E91" s="24"/>
      <c r="F91" s="24">
        <f t="shared" si="82"/>
        <v>0</v>
      </c>
      <c r="G91" s="24"/>
      <c r="H91" s="24">
        <f t="shared" si="83"/>
        <v>0</v>
      </c>
      <c r="I91" s="24"/>
      <c r="J91" s="24">
        <f t="shared" si="84"/>
        <v>0</v>
      </c>
      <c r="K91" s="24"/>
      <c r="L91" s="24">
        <f t="shared" si="85"/>
        <v>0</v>
      </c>
      <c r="M91" s="24"/>
      <c r="N91" s="24">
        <f t="shared" si="86"/>
        <v>0</v>
      </c>
      <c r="O91" s="24"/>
      <c r="P91" s="24">
        <f t="shared" si="87"/>
        <v>0</v>
      </c>
      <c r="Q91" s="24"/>
      <c r="R91" s="24">
        <f t="shared" si="88"/>
        <v>0</v>
      </c>
      <c r="S91" s="24"/>
      <c r="T91" s="24">
        <f t="shared" si="89"/>
        <v>0</v>
      </c>
      <c r="U91" s="24"/>
      <c r="V91" s="24">
        <f t="shared" si="90"/>
        <v>0</v>
      </c>
      <c r="W91" s="24"/>
      <c r="X91" s="24">
        <f t="shared" si="91"/>
        <v>0</v>
      </c>
      <c r="Y91" s="5"/>
      <c r="Z91" s="24">
        <f t="shared" si="92"/>
        <v>0</v>
      </c>
      <c r="AA91" s="24"/>
      <c r="AB91" s="24">
        <f t="shared" si="93"/>
        <v>0</v>
      </c>
      <c r="AC91" s="24"/>
      <c r="AD91" s="24">
        <f t="shared" si="94"/>
        <v>0</v>
      </c>
      <c r="AE91" s="24"/>
      <c r="AF91" s="24">
        <f t="shared" si="95"/>
        <v>0</v>
      </c>
      <c r="AG91" s="24"/>
      <c r="AH91" s="24">
        <f t="shared" si="96"/>
        <v>0</v>
      </c>
      <c r="AI91" s="24"/>
      <c r="AJ91" s="24">
        <f t="shared" si="97"/>
        <v>0</v>
      </c>
      <c r="AK91" s="24"/>
      <c r="AL91" s="24">
        <f t="shared" si="98"/>
        <v>0</v>
      </c>
      <c r="AM91" s="24"/>
      <c r="AN91" s="24">
        <f t="shared" si="99"/>
        <v>0</v>
      </c>
      <c r="AO91" s="24"/>
      <c r="AP91" s="24">
        <f t="shared" si="100"/>
        <v>0</v>
      </c>
      <c r="AQ91" s="24"/>
      <c r="AR91" s="24">
        <f t="shared" si="101"/>
        <v>0</v>
      </c>
      <c r="AS91" s="24"/>
      <c r="AT91" s="24">
        <f t="shared" si="102"/>
        <v>0</v>
      </c>
      <c r="AU91" s="24"/>
      <c r="AV91" s="24">
        <f t="shared" si="103"/>
        <v>0</v>
      </c>
      <c r="AW91" s="24"/>
      <c r="AX91" s="24">
        <f t="shared" si="104"/>
        <v>0</v>
      </c>
      <c r="AY91" s="24"/>
      <c r="AZ91" s="24">
        <f t="shared" si="105"/>
        <v>0</v>
      </c>
      <c r="BA91" s="24"/>
      <c r="BB91" s="24">
        <f t="shared" si="106"/>
        <v>0</v>
      </c>
      <c r="BC91" s="24"/>
      <c r="BD91" s="24">
        <f t="shared" si="107"/>
        <v>0</v>
      </c>
      <c r="BE91" s="24"/>
      <c r="BF91" s="24">
        <f t="shared" si="108"/>
        <v>0</v>
      </c>
      <c r="BG91" s="24"/>
      <c r="BH91" s="24">
        <f t="shared" si="109"/>
        <v>0</v>
      </c>
      <c r="BI91" s="24"/>
      <c r="BJ91" s="24">
        <f t="shared" si="110"/>
        <v>0</v>
      </c>
      <c r="BK91" s="24"/>
      <c r="BL91" s="24">
        <f t="shared" si="111"/>
        <v>0</v>
      </c>
      <c r="BM91" s="24"/>
      <c r="BN91" s="24">
        <f t="shared" si="112"/>
        <v>0</v>
      </c>
      <c r="BO91" s="24"/>
      <c r="BP91" s="24">
        <f t="shared" si="113"/>
        <v>0</v>
      </c>
      <c r="BQ91" s="24"/>
      <c r="BR91" s="24">
        <f t="shared" si="114"/>
        <v>0</v>
      </c>
      <c r="BS91" s="24"/>
      <c r="BT91" s="24">
        <f t="shared" si="115"/>
        <v>0</v>
      </c>
      <c r="BU91" s="24"/>
      <c r="BV91" s="24">
        <f t="shared" si="116"/>
        <v>0</v>
      </c>
      <c r="BW91" s="24"/>
      <c r="BX91" s="24">
        <f t="shared" si="117"/>
        <v>0</v>
      </c>
      <c r="BY91" s="24"/>
      <c r="BZ91" s="24"/>
      <c r="CA91" s="24"/>
      <c r="CB91" s="24"/>
      <c r="CC91" s="24"/>
      <c r="CD91" s="24"/>
      <c r="CE91" s="39">
        <f t="shared" si="118"/>
        <v>0</v>
      </c>
      <c r="CF91" s="39">
        <f t="shared" si="119"/>
        <v>0</v>
      </c>
      <c r="CG91" s="6"/>
      <c r="CH91" s="6"/>
      <c r="CI91" s="6"/>
      <c r="CJ91" s="6"/>
      <c r="CK91" s="6"/>
      <c r="CL91" s="6"/>
    </row>
    <row r="92" spans="1:90" x14ac:dyDescent="0.45">
      <c r="A92" s="22">
        <v>16</v>
      </c>
      <c r="B92" s="23"/>
      <c r="C92" s="24"/>
      <c r="D92" s="24">
        <f t="shared" si="81"/>
        <v>0</v>
      </c>
      <c r="E92" s="24"/>
      <c r="F92" s="24">
        <f t="shared" si="82"/>
        <v>0</v>
      </c>
      <c r="G92" s="24"/>
      <c r="H92" s="24">
        <f t="shared" si="83"/>
        <v>0</v>
      </c>
      <c r="I92" s="24"/>
      <c r="J92" s="24">
        <f t="shared" si="84"/>
        <v>0</v>
      </c>
      <c r="K92" s="24"/>
      <c r="L92" s="24">
        <f t="shared" si="85"/>
        <v>0</v>
      </c>
      <c r="M92" s="24"/>
      <c r="N92" s="24">
        <f t="shared" si="86"/>
        <v>0</v>
      </c>
      <c r="O92" s="24"/>
      <c r="P92" s="24">
        <f t="shared" si="87"/>
        <v>0</v>
      </c>
      <c r="Q92" s="24"/>
      <c r="R92" s="24">
        <f t="shared" si="88"/>
        <v>0</v>
      </c>
      <c r="S92" s="24"/>
      <c r="T92" s="24">
        <f t="shared" si="89"/>
        <v>0</v>
      </c>
      <c r="U92" s="24"/>
      <c r="V92" s="24">
        <f t="shared" si="90"/>
        <v>0</v>
      </c>
      <c r="W92" s="24"/>
      <c r="X92" s="24">
        <f t="shared" si="91"/>
        <v>0</v>
      </c>
      <c r="Y92" s="5"/>
      <c r="Z92" s="24">
        <f t="shared" si="92"/>
        <v>0</v>
      </c>
      <c r="AA92" s="24"/>
      <c r="AB92" s="24">
        <f t="shared" si="93"/>
        <v>0</v>
      </c>
      <c r="AC92" s="24"/>
      <c r="AD92" s="24">
        <f t="shared" si="94"/>
        <v>0</v>
      </c>
      <c r="AE92" s="24"/>
      <c r="AF92" s="24">
        <f t="shared" si="95"/>
        <v>0</v>
      </c>
      <c r="AG92" s="24"/>
      <c r="AH92" s="24">
        <f t="shared" si="96"/>
        <v>0</v>
      </c>
      <c r="AI92" s="24"/>
      <c r="AJ92" s="24">
        <f t="shared" si="97"/>
        <v>0</v>
      </c>
      <c r="AK92" s="24"/>
      <c r="AL92" s="24">
        <f t="shared" si="98"/>
        <v>0</v>
      </c>
      <c r="AM92" s="24"/>
      <c r="AN92" s="24">
        <f t="shared" si="99"/>
        <v>0</v>
      </c>
      <c r="AO92" s="24"/>
      <c r="AP92" s="24">
        <f t="shared" si="100"/>
        <v>0</v>
      </c>
      <c r="AQ92" s="24"/>
      <c r="AR92" s="24">
        <f t="shared" si="101"/>
        <v>0</v>
      </c>
      <c r="AS92" s="24"/>
      <c r="AT92" s="24">
        <f t="shared" si="102"/>
        <v>0</v>
      </c>
      <c r="AU92" s="24"/>
      <c r="AV92" s="24">
        <f t="shared" si="103"/>
        <v>0</v>
      </c>
      <c r="AW92" s="24"/>
      <c r="AX92" s="24">
        <f t="shared" si="104"/>
        <v>0</v>
      </c>
      <c r="AY92" s="24"/>
      <c r="AZ92" s="24">
        <f t="shared" si="105"/>
        <v>0</v>
      </c>
      <c r="BA92" s="24"/>
      <c r="BB92" s="24">
        <f t="shared" si="106"/>
        <v>0</v>
      </c>
      <c r="BC92" s="24"/>
      <c r="BD92" s="24">
        <f t="shared" si="107"/>
        <v>0</v>
      </c>
      <c r="BE92" s="24"/>
      <c r="BF92" s="24">
        <f t="shared" si="108"/>
        <v>0</v>
      </c>
      <c r="BG92" s="24"/>
      <c r="BH92" s="24">
        <f t="shared" si="109"/>
        <v>0</v>
      </c>
      <c r="BI92" s="24"/>
      <c r="BJ92" s="24">
        <f t="shared" si="110"/>
        <v>0</v>
      </c>
      <c r="BK92" s="24"/>
      <c r="BL92" s="24">
        <f t="shared" si="111"/>
        <v>0</v>
      </c>
      <c r="BM92" s="24"/>
      <c r="BN92" s="24">
        <f t="shared" si="112"/>
        <v>0</v>
      </c>
      <c r="BO92" s="24"/>
      <c r="BP92" s="24">
        <f t="shared" si="113"/>
        <v>0</v>
      </c>
      <c r="BQ92" s="24"/>
      <c r="BR92" s="24">
        <f t="shared" si="114"/>
        <v>0</v>
      </c>
      <c r="BS92" s="24"/>
      <c r="BT92" s="24">
        <f t="shared" si="115"/>
        <v>0</v>
      </c>
      <c r="BU92" s="24"/>
      <c r="BV92" s="24">
        <f t="shared" si="116"/>
        <v>0</v>
      </c>
      <c r="BW92" s="24"/>
      <c r="BX92" s="24">
        <f t="shared" si="117"/>
        <v>0</v>
      </c>
      <c r="BY92" s="24"/>
      <c r="BZ92" s="24"/>
      <c r="CA92" s="24"/>
      <c r="CB92" s="24"/>
      <c r="CC92" s="24"/>
      <c r="CD92" s="24"/>
      <c r="CE92" s="39">
        <f t="shared" si="118"/>
        <v>0</v>
      </c>
      <c r="CF92" s="39">
        <f t="shared" si="119"/>
        <v>0</v>
      </c>
      <c r="CG92" s="6"/>
      <c r="CH92" s="6"/>
      <c r="CI92" s="6"/>
      <c r="CJ92" s="6"/>
      <c r="CK92" s="6"/>
      <c r="CL92" s="6"/>
    </row>
    <row r="93" spans="1:90" x14ac:dyDescent="0.45">
      <c r="A93" s="22">
        <v>17</v>
      </c>
      <c r="B93" s="23"/>
      <c r="C93" s="24"/>
      <c r="D93" s="24">
        <f t="shared" si="81"/>
        <v>0</v>
      </c>
      <c r="E93" s="24"/>
      <c r="F93" s="24">
        <f t="shared" si="82"/>
        <v>0</v>
      </c>
      <c r="G93" s="24"/>
      <c r="H93" s="24">
        <f t="shared" si="83"/>
        <v>0</v>
      </c>
      <c r="I93" s="24"/>
      <c r="J93" s="24">
        <f t="shared" si="84"/>
        <v>0</v>
      </c>
      <c r="K93" s="24"/>
      <c r="L93" s="24">
        <f t="shared" si="85"/>
        <v>0</v>
      </c>
      <c r="M93" s="24"/>
      <c r="N93" s="24">
        <f t="shared" si="86"/>
        <v>0</v>
      </c>
      <c r="O93" s="24"/>
      <c r="P93" s="24">
        <f t="shared" si="87"/>
        <v>0</v>
      </c>
      <c r="Q93" s="24"/>
      <c r="R93" s="24">
        <f t="shared" si="88"/>
        <v>0</v>
      </c>
      <c r="S93" s="24"/>
      <c r="T93" s="24">
        <f t="shared" si="89"/>
        <v>0</v>
      </c>
      <c r="U93" s="24"/>
      <c r="V93" s="24">
        <f t="shared" si="90"/>
        <v>0</v>
      </c>
      <c r="W93" s="24"/>
      <c r="X93" s="24">
        <f t="shared" si="91"/>
        <v>0</v>
      </c>
      <c r="Y93" s="5"/>
      <c r="Z93" s="24">
        <f t="shared" si="92"/>
        <v>0</v>
      </c>
      <c r="AA93" s="24"/>
      <c r="AB93" s="24">
        <f t="shared" si="93"/>
        <v>0</v>
      </c>
      <c r="AC93" s="24"/>
      <c r="AD93" s="24">
        <f t="shared" si="94"/>
        <v>0</v>
      </c>
      <c r="AE93" s="24"/>
      <c r="AF93" s="24">
        <f t="shared" si="95"/>
        <v>0</v>
      </c>
      <c r="AG93" s="24"/>
      <c r="AH93" s="24">
        <f t="shared" si="96"/>
        <v>0</v>
      </c>
      <c r="AI93" s="24"/>
      <c r="AJ93" s="24">
        <f t="shared" si="97"/>
        <v>0</v>
      </c>
      <c r="AK93" s="24"/>
      <c r="AL93" s="24">
        <f t="shared" si="98"/>
        <v>0</v>
      </c>
      <c r="AM93" s="24"/>
      <c r="AN93" s="24">
        <f t="shared" si="99"/>
        <v>0</v>
      </c>
      <c r="AO93" s="24"/>
      <c r="AP93" s="24">
        <f t="shared" si="100"/>
        <v>0</v>
      </c>
      <c r="AQ93" s="24"/>
      <c r="AR93" s="24">
        <f t="shared" si="101"/>
        <v>0</v>
      </c>
      <c r="AS93" s="24"/>
      <c r="AT93" s="24">
        <f t="shared" si="102"/>
        <v>0</v>
      </c>
      <c r="AU93" s="24"/>
      <c r="AV93" s="24">
        <f t="shared" si="103"/>
        <v>0</v>
      </c>
      <c r="AW93" s="24"/>
      <c r="AX93" s="24">
        <f t="shared" si="104"/>
        <v>0</v>
      </c>
      <c r="AY93" s="24"/>
      <c r="AZ93" s="24">
        <f t="shared" si="105"/>
        <v>0</v>
      </c>
      <c r="BA93" s="24"/>
      <c r="BB93" s="24">
        <f t="shared" si="106"/>
        <v>0</v>
      </c>
      <c r="BC93" s="24"/>
      <c r="BD93" s="24">
        <f t="shared" si="107"/>
        <v>0</v>
      </c>
      <c r="BE93" s="24"/>
      <c r="BF93" s="24">
        <f t="shared" si="108"/>
        <v>0</v>
      </c>
      <c r="BG93" s="24"/>
      <c r="BH93" s="24">
        <f t="shared" si="109"/>
        <v>0</v>
      </c>
      <c r="BI93" s="24"/>
      <c r="BJ93" s="24">
        <f t="shared" si="110"/>
        <v>0</v>
      </c>
      <c r="BK93" s="24"/>
      <c r="BL93" s="24">
        <f t="shared" si="111"/>
        <v>0</v>
      </c>
      <c r="BM93" s="24"/>
      <c r="BN93" s="24">
        <f t="shared" si="112"/>
        <v>0</v>
      </c>
      <c r="BO93" s="24"/>
      <c r="BP93" s="24">
        <f t="shared" si="113"/>
        <v>0</v>
      </c>
      <c r="BQ93" s="24"/>
      <c r="BR93" s="24">
        <f t="shared" si="114"/>
        <v>0</v>
      </c>
      <c r="BS93" s="24"/>
      <c r="BT93" s="24">
        <f t="shared" si="115"/>
        <v>0</v>
      </c>
      <c r="BU93" s="24"/>
      <c r="BV93" s="24">
        <f t="shared" si="116"/>
        <v>0</v>
      </c>
      <c r="BW93" s="24"/>
      <c r="BX93" s="24">
        <f t="shared" si="117"/>
        <v>0</v>
      </c>
      <c r="BY93" s="24"/>
      <c r="BZ93" s="24"/>
      <c r="CA93" s="24"/>
      <c r="CB93" s="24"/>
      <c r="CC93" s="24"/>
      <c r="CD93" s="24"/>
      <c r="CE93" s="39">
        <f t="shared" si="118"/>
        <v>0</v>
      </c>
      <c r="CF93" s="39">
        <f t="shared" si="119"/>
        <v>0</v>
      </c>
      <c r="CG93" s="6"/>
      <c r="CH93" s="6"/>
      <c r="CI93" s="6"/>
      <c r="CJ93" s="6"/>
      <c r="CK93" s="6"/>
      <c r="CL93" s="6"/>
    </row>
    <row r="94" spans="1:90" x14ac:dyDescent="0.45">
      <c r="A94" s="22">
        <v>18</v>
      </c>
      <c r="B94" s="23"/>
      <c r="C94" s="24"/>
      <c r="D94" s="24">
        <f t="shared" si="81"/>
        <v>0</v>
      </c>
      <c r="E94" s="24"/>
      <c r="F94" s="24">
        <f t="shared" si="82"/>
        <v>0</v>
      </c>
      <c r="G94" s="24"/>
      <c r="H94" s="24">
        <f t="shared" si="83"/>
        <v>0</v>
      </c>
      <c r="I94" s="24"/>
      <c r="J94" s="24">
        <f t="shared" si="84"/>
        <v>0</v>
      </c>
      <c r="K94" s="24"/>
      <c r="L94" s="24">
        <f t="shared" si="85"/>
        <v>0</v>
      </c>
      <c r="M94" s="24"/>
      <c r="N94" s="24">
        <f t="shared" si="86"/>
        <v>0</v>
      </c>
      <c r="O94" s="24"/>
      <c r="P94" s="24">
        <f t="shared" si="87"/>
        <v>0</v>
      </c>
      <c r="Q94" s="24"/>
      <c r="R94" s="24">
        <f t="shared" si="88"/>
        <v>0</v>
      </c>
      <c r="S94" s="24"/>
      <c r="T94" s="24">
        <f t="shared" si="89"/>
        <v>0</v>
      </c>
      <c r="U94" s="24"/>
      <c r="V94" s="24">
        <f t="shared" si="90"/>
        <v>0</v>
      </c>
      <c r="W94" s="24"/>
      <c r="X94" s="24">
        <f t="shared" si="91"/>
        <v>0</v>
      </c>
      <c r="Y94" s="24"/>
      <c r="Z94" s="24">
        <f t="shared" si="92"/>
        <v>0</v>
      </c>
      <c r="AA94" s="24"/>
      <c r="AB94" s="24">
        <f t="shared" si="93"/>
        <v>0</v>
      </c>
      <c r="AC94" s="24"/>
      <c r="AD94" s="24">
        <f t="shared" si="94"/>
        <v>0</v>
      </c>
      <c r="AE94" s="24"/>
      <c r="AF94" s="24">
        <f t="shared" si="95"/>
        <v>0</v>
      </c>
      <c r="AG94" s="24"/>
      <c r="AH94" s="24">
        <f t="shared" si="96"/>
        <v>0</v>
      </c>
      <c r="AI94" s="24"/>
      <c r="AJ94" s="24">
        <f t="shared" si="97"/>
        <v>0</v>
      </c>
      <c r="AK94" s="24"/>
      <c r="AL94" s="24">
        <f t="shared" si="98"/>
        <v>0</v>
      </c>
      <c r="AM94" s="24"/>
      <c r="AN94" s="24">
        <f t="shared" si="99"/>
        <v>0</v>
      </c>
      <c r="AO94" s="24"/>
      <c r="AP94" s="24">
        <f t="shared" si="100"/>
        <v>0</v>
      </c>
      <c r="AQ94" s="24"/>
      <c r="AR94" s="24">
        <f t="shared" si="101"/>
        <v>0</v>
      </c>
      <c r="AS94" s="24"/>
      <c r="AT94" s="24">
        <f t="shared" si="102"/>
        <v>0</v>
      </c>
      <c r="AU94" s="24"/>
      <c r="AV94" s="24">
        <f t="shared" si="103"/>
        <v>0</v>
      </c>
      <c r="AW94" s="24"/>
      <c r="AX94" s="24">
        <f t="shared" si="104"/>
        <v>0</v>
      </c>
      <c r="AY94" s="24"/>
      <c r="AZ94" s="24">
        <f t="shared" si="105"/>
        <v>0</v>
      </c>
      <c r="BA94" s="24"/>
      <c r="BB94" s="24">
        <f t="shared" si="106"/>
        <v>0</v>
      </c>
      <c r="BC94" s="24"/>
      <c r="BD94" s="24">
        <f t="shared" si="107"/>
        <v>0</v>
      </c>
      <c r="BE94" s="24"/>
      <c r="BF94" s="24">
        <f t="shared" si="108"/>
        <v>0</v>
      </c>
      <c r="BG94" s="24"/>
      <c r="BH94" s="24">
        <f t="shared" si="109"/>
        <v>0</v>
      </c>
      <c r="BI94" s="24"/>
      <c r="BJ94" s="24">
        <f t="shared" si="110"/>
        <v>0</v>
      </c>
      <c r="BK94" s="24"/>
      <c r="BL94" s="24">
        <f t="shared" si="111"/>
        <v>0</v>
      </c>
      <c r="BM94" s="24"/>
      <c r="BN94" s="24">
        <f t="shared" si="112"/>
        <v>0</v>
      </c>
      <c r="BO94" s="24"/>
      <c r="BP94" s="24">
        <f t="shared" si="113"/>
        <v>0</v>
      </c>
      <c r="BQ94" s="24"/>
      <c r="BR94" s="24">
        <f t="shared" si="114"/>
        <v>0</v>
      </c>
      <c r="BS94" s="24"/>
      <c r="BT94" s="24">
        <f t="shared" si="115"/>
        <v>0</v>
      </c>
      <c r="BU94" s="24"/>
      <c r="BV94" s="24">
        <f t="shared" si="116"/>
        <v>0</v>
      </c>
      <c r="BW94" s="24"/>
      <c r="BX94" s="24">
        <f t="shared" si="117"/>
        <v>0</v>
      </c>
      <c r="BY94" s="24"/>
      <c r="BZ94" s="24"/>
      <c r="CA94" s="24"/>
      <c r="CB94" s="24"/>
      <c r="CC94" s="24"/>
      <c r="CD94" s="24"/>
      <c r="CE94" s="39">
        <f t="shared" si="118"/>
        <v>0</v>
      </c>
      <c r="CF94" s="39">
        <f t="shared" si="119"/>
        <v>0</v>
      </c>
      <c r="CG94" s="6"/>
      <c r="CH94" s="6"/>
      <c r="CI94" s="6"/>
      <c r="CJ94" s="6"/>
      <c r="CK94" s="6"/>
      <c r="CL94" s="6"/>
    </row>
    <row r="95" spans="1:90" x14ac:dyDescent="0.45">
      <c r="A95" s="22">
        <v>19</v>
      </c>
      <c r="B95" s="23"/>
      <c r="C95" s="24"/>
      <c r="D95" s="24">
        <f t="shared" si="81"/>
        <v>0</v>
      </c>
      <c r="E95" s="24"/>
      <c r="F95" s="24">
        <f t="shared" si="82"/>
        <v>0</v>
      </c>
      <c r="G95" s="24"/>
      <c r="H95" s="24">
        <f t="shared" si="83"/>
        <v>0</v>
      </c>
      <c r="I95" s="24"/>
      <c r="J95" s="24">
        <f t="shared" si="84"/>
        <v>0</v>
      </c>
      <c r="K95" s="24"/>
      <c r="L95" s="24">
        <f t="shared" si="85"/>
        <v>0</v>
      </c>
      <c r="M95" s="24"/>
      <c r="N95" s="24">
        <f t="shared" si="86"/>
        <v>0</v>
      </c>
      <c r="O95" s="24"/>
      <c r="P95" s="24">
        <f t="shared" si="87"/>
        <v>0</v>
      </c>
      <c r="Q95" s="24"/>
      <c r="R95" s="24">
        <f t="shared" si="88"/>
        <v>0</v>
      </c>
      <c r="S95" s="24"/>
      <c r="T95" s="24">
        <f t="shared" si="89"/>
        <v>0</v>
      </c>
      <c r="U95" s="24"/>
      <c r="V95" s="24">
        <f t="shared" si="90"/>
        <v>0</v>
      </c>
      <c r="W95" s="24"/>
      <c r="X95" s="24">
        <f t="shared" si="91"/>
        <v>0</v>
      </c>
      <c r="Y95" s="24"/>
      <c r="Z95" s="24">
        <f t="shared" si="92"/>
        <v>0</v>
      </c>
      <c r="AA95" s="24"/>
      <c r="AB95" s="24">
        <f t="shared" si="93"/>
        <v>0</v>
      </c>
      <c r="AC95" s="24"/>
      <c r="AD95" s="24">
        <f t="shared" si="94"/>
        <v>0</v>
      </c>
      <c r="AE95" s="24"/>
      <c r="AF95" s="24">
        <f t="shared" si="95"/>
        <v>0</v>
      </c>
      <c r="AG95" s="24"/>
      <c r="AH95" s="24">
        <f t="shared" si="96"/>
        <v>0</v>
      </c>
      <c r="AI95" s="24"/>
      <c r="AJ95" s="24">
        <f t="shared" si="97"/>
        <v>0</v>
      </c>
      <c r="AK95" s="24"/>
      <c r="AL95" s="24">
        <f t="shared" si="98"/>
        <v>0</v>
      </c>
      <c r="AM95" s="24"/>
      <c r="AN95" s="24">
        <f t="shared" si="99"/>
        <v>0</v>
      </c>
      <c r="AO95" s="24"/>
      <c r="AP95" s="24">
        <f t="shared" si="100"/>
        <v>0</v>
      </c>
      <c r="AQ95" s="24"/>
      <c r="AR95" s="24">
        <f t="shared" si="101"/>
        <v>0</v>
      </c>
      <c r="AS95" s="24"/>
      <c r="AT95" s="24">
        <f t="shared" si="102"/>
        <v>0</v>
      </c>
      <c r="AU95" s="24"/>
      <c r="AV95" s="24">
        <f t="shared" si="103"/>
        <v>0</v>
      </c>
      <c r="AW95" s="24"/>
      <c r="AX95" s="24">
        <f t="shared" si="104"/>
        <v>0</v>
      </c>
      <c r="AY95" s="24"/>
      <c r="AZ95" s="24">
        <f t="shared" si="105"/>
        <v>0</v>
      </c>
      <c r="BA95" s="24"/>
      <c r="BB95" s="24">
        <f t="shared" si="106"/>
        <v>0</v>
      </c>
      <c r="BC95" s="24"/>
      <c r="BD95" s="24">
        <f t="shared" si="107"/>
        <v>0</v>
      </c>
      <c r="BE95" s="24"/>
      <c r="BF95" s="24">
        <f t="shared" si="108"/>
        <v>0</v>
      </c>
      <c r="BG95" s="24"/>
      <c r="BH95" s="24">
        <f t="shared" si="109"/>
        <v>0</v>
      </c>
      <c r="BI95" s="24"/>
      <c r="BJ95" s="24">
        <f t="shared" si="110"/>
        <v>0</v>
      </c>
      <c r="BK95" s="24"/>
      <c r="BL95" s="24">
        <f t="shared" si="111"/>
        <v>0</v>
      </c>
      <c r="BM95" s="24"/>
      <c r="BN95" s="24">
        <f t="shared" si="112"/>
        <v>0</v>
      </c>
      <c r="BO95" s="24"/>
      <c r="BP95" s="24">
        <f t="shared" si="113"/>
        <v>0</v>
      </c>
      <c r="BQ95" s="24"/>
      <c r="BR95" s="24">
        <f t="shared" si="114"/>
        <v>0</v>
      </c>
      <c r="BS95" s="24"/>
      <c r="BT95" s="24">
        <f t="shared" si="115"/>
        <v>0</v>
      </c>
      <c r="BU95" s="24"/>
      <c r="BV95" s="24">
        <f t="shared" si="116"/>
        <v>0</v>
      </c>
      <c r="BW95" s="24"/>
      <c r="BX95" s="24">
        <f t="shared" si="117"/>
        <v>0</v>
      </c>
      <c r="BY95" s="24"/>
      <c r="BZ95" s="24"/>
      <c r="CA95" s="24"/>
      <c r="CB95" s="24"/>
      <c r="CC95" s="24"/>
      <c r="CD95" s="24"/>
      <c r="CE95" s="39">
        <f t="shared" si="118"/>
        <v>0</v>
      </c>
      <c r="CF95" s="39">
        <f t="shared" si="119"/>
        <v>0</v>
      </c>
      <c r="CG95" s="6"/>
      <c r="CH95" s="6"/>
      <c r="CI95" s="6"/>
      <c r="CJ95" s="6"/>
      <c r="CK95" s="6"/>
      <c r="CL95" s="6"/>
    </row>
    <row r="96" spans="1:90" x14ac:dyDescent="0.45">
      <c r="A96" s="22">
        <v>20</v>
      </c>
      <c r="B96" s="23"/>
      <c r="C96" s="24"/>
      <c r="D96" s="24">
        <f t="shared" si="81"/>
        <v>0</v>
      </c>
      <c r="E96" s="24"/>
      <c r="F96" s="24">
        <f t="shared" si="82"/>
        <v>0</v>
      </c>
      <c r="G96" s="24"/>
      <c r="H96" s="24">
        <f t="shared" si="83"/>
        <v>0</v>
      </c>
      <c r="I96" s="24"/>
      <c r="J96" s="24">
        <f t="shared" si="84"/>
        <v>0</v>
      </c>
      <c r="K96" s="24"/>
      <c r="L96" s="24">
        <f t="shared" si="85"/>
        <v>0</v>
      </c>
      <c r="M96" s="24"/>
      <c r="N96" s="24">
        <f t="shared" si="86"/>
        <v>0</v>
      </c>
      <c r="O96" s="24"/>
      <c r="P96" s="24">
        <f t="shared" si="87"/>
        <v>0</v>
      </c>
      <c r="Q96" s="24"/>
      <c r="R96" s="24">
        <f t="shared" si="88"/>
        <v>0</v>
      </c>
      <c r="S96" s="24"/>
      <c r="T96" s="24">
        <f t="shared" si="89"/>
        <v>0</v>
      </c>
      <c r="U96" s="24"/>
      <c r="V96" s="24">
        <f t="shared" si="90"/>
        <v>0</v>
      </c>
      <c r="W96" s="24"/>
      <c r="X96" s="24">
        <f t="shared" si="91"/>
        <v>0</v>
      </c>
      <c r="Y96" s="24"/>
      <c r="Z96" s="24">
        <f t="shared" si="92"/>
        <v>0</v>
      </c>
      <c r="AA96" s="24"/>
      <c r="AB96" s="24">
        <f t="shared" si="93"/>
        <v>0</v>
      </c>
      <c r="AC96" s="24"/>
      <c r="AD96" s="24">
        <f t="shared" si="94"/>
        <v>0</v>
      </c>
      <c r="AE96" s="24"/>
      <c r="AF96" s="24">
        <f t="shared" si="95"/>
        <v>0</v>
      </c>
      <c r="AG96" s="24"/>
      <c r="AH96" s="24">
        <f t="shared" si="96"/>
        <v>0</v>
      </c>
      <c r="AI96" s="24"/>
      <c r="AJ96" s="24">
        <f t="shared" si="97"/>
        <v>0</v>
      </c>
      <c r="AK96" s="24"/>
      <c r="AL96" s="24">
        <f t="shared" si="98"/>
        <v>0</v>
      </c>
      <c r="AM96" s="24"/>
      <c r="AN96" s="24">
        <f t="shared" si="99"/>
        <v>0</v>
      </c>
      <c r="AO96" s="24"/>
      <c r="AP96" s="24">
        <f t="shared" si="100"/>
        <v>0</v>
      </c>
      <c r="AQ96" s="24"/>
      <c r="AR96" s="24">
        <f t="shared" si="101"/>
        <v>0</v>
      </c>
      <c r="AS96" s="24"/>
      <c r="AT96" s="24">
        <f t="shared" si="102"/>
        <v>0</v>
      </c>
      <c r="AU96" s="24"/>
      <c r="AV96" s="24">
        <f t="shared" si="103"/>
        <v>0</v>
      </c>
      <c r="AW96" s="24"/>
      <c r="AX96" s="24">
        <f t="shared" si="104"/>
        <v>0</v>
      </c>
      <c r="AY96" s="24"/>
      <c r="AZ96" s="24">
        <f t="shared" si="105"/>
        <v>0</v>
      </c>
      <c r="BA96" s="24"/>
      <c r="BB96" s="24">
        <f t="shared" si="106"/>
        <v>0</v>
      </c>
      <c r="BC96" s="24"/>
      <c r="BD96" s="24">
        <f t="shared" si="107"/>
        <v>0</v>
      </c>
      <c r="BE96" s="24"/>
      <c r="BF96" s="24">
        <f t="shared" si="108"/>
        <v>0</v>
      </c>
      <c r="BG96" s="24"/>
      <c r="BH96" s="24">
        <f t="shared" si="109"/>
        <v>0</v>
      </c>
      <c r="BI96" s="24"/>
      <c r="BJ96" s="24">
        <f t="shared" si="110"/>
        <v>0</v>
      </c>
      <c r="BK96" s="24"/>
      <c r="BL96" s="24">
        <f t="shared" si="111"/>
        <v>0</v>
      </c>
      <c r="BM96" s="24"/>
      <c r="BN96" s="24">
        <f t="shared" si="112"/>
        <v>0</v>
      </c>
      <c r="BO96" s="24"/>
      <c r="BP96" s="24">
        <f t="shared" si="113"/>
        <v>0</v>
      </c>
      <c r="BQ96" s="24"/>
      <c r="BR96" s="24">
        <f t="shared" si="114"/>
        <v>0</v>
      </c>
      <c r="BS96" s="24"/>
      <c r="BT96" s="24">
        <f t="shared" si="115"/>
        <v>0</v>
      </c>
      <c r="BU96" s="24"/>
      <c r="BV96" s="24">
        <f t="shared" si="116"/>
        <v>0</v>
      </c>
      <c r="BW96" s="24"/>
      <c r="BX96" s="24">
        <f t="shared" si="117"/>
        <v>0</v>
      </c>
      <c r="BY96" s="24"/>
      <c r="BZ96" s="24"/>
      <c r="CA96" s="24"/>
      <c r="CB96" s="24"/>
      <c r="CC96" s="24"/>
      <c r="CD96" s="24"/>
      <c r="CE96" s="39">
        <f t="shared" si="118"/>
        <v>0</v>
      </c>
      <c r="CF96" s="39">
        <f t="shared" si="119"/>
        <v>0</v>
      </c>
      <c r="CG96" s="6"/>
      <c r="CH96" s="6"/>
      <c r="CI96" s="6"/>
      <c r="CJ96" s="6"/>
      <c r="CK96" s="6"/>
      <c r="CL96" s="6"/>
    </row>
    <row r="97" spans="1:90" x14ac:dyDescent="0.45">
      <c r="A97" s="22">
        <v>21</v>
      </c>
      <c r="B97" s="23"/>
      <c r="C97" s="24"/>
      <c r="D97" s="24">
        <f t="shared" si="81"/>
        <v>0</v>
      </c>
      <c r="E97" s="24"/>
      <c r="F97" s="24">
        <f t="shared" si="82"/>
        <v>0</v>
      </c>
      <c r="G97" s="24"/>
      <c r="H97" s="24">
        <f t="shared" si="83"/>
        <v>0</v>
      </c>
      <c r="I97" s="24"/>
      <c r="J97" s="24">
        <f t="shared" si="84"/>
        <v>0</v>
      </c>
      <c r="K97" s="24"/>
      <c r="L97" s="24">
        <f t="shared" si="85"/>
        <v>0</v>
      </c>
      <c r="M97" s="24"/>
      <c r="N97" s="24">
        <f t="shared" si="86"/>
        <v>0</v>
      </c>
      <c r="O97" s="24"/>
      <c r="P97" s="24">
        <f t="shared" si="87"/>
        <v>0</v>
      </c>
      <c r="Q97" s="24"/>
      <c r="R97" s="24">
        <f t="shared" si="88"/>
        <v>0</v>
      </c>
      <c r="S97" s="24"/>
      <c r="T97" s="24">
        <f t="shared" si="89"/>
        <v>0</v>
      </c>
      <c r="U97" s="24"/>
      <c r="V97" s="24">
        <f t="shared" si="90"/>
        <v>0</v>
      </c>
      <c r="W97" s="24"/>
      <c r="X97" s="24">
        <f t="shared" si="91"/>
        <v>0</v>
      </c>
      <c r="Y97" s="24"/>
      <c r="Z97" s="24">
        <f t="shared" si="92"/>
        <v>0</v>
      </c>
      <c r="AA97" s="24"/>
      <c r="AB97" s="24">
        <f t="shared" si="93"/>
        <v>0</v>
      </c>
      <c r="AC97" s="24"/>
      <c r="AD97" s="24">
        <f t="shared" si="94"/>
        <v>0</v>
      </c>
      <c r="AE97" s="24"/>
      <c r="AF97" s="24">
        <f t="shared" si="95"/>
        <v>0</v>
      </c>
      <c r="AG97" s="24"/>
      <c r="AH97" s="24">
        <f t="shared" si="96"/>
        <v>0</v>
      </c>
      <c r="AI97" s="24"/>
      <c r="AJ97" s="24">
        <f t="shared" si="97"/>
        <v>0</v>
      </c>
      <c r="AK97" s="24"/>
      <c r="AL97" s="24">
        <f t="shared" si="98"/>
        <v>0</v>
      </c>
      <c r="AM97" s="24"/>
      <c r="AN97" s="24">
        <f t="shared" si="99"/>
        <v>0</v>
      </c>
      <c r="AO97" s="24"/>
      <c r="AP97" s="24">
        <f t="shared" si="100"/>
        <v>0</v>
      </c>
      <c r="AQ97" s="24"/>
      <c r="AR97" s="24">
        <f t="shared" si="101"/>
        <v>0</v>
      </c>
      <c r="AS97" s="24"/>
      <c r="AT97" s="24">
        <f t="shared" si="102"/>
        <v>0</v>
      </c>
      <c r="AU97" s="24"/>
      <c r="AV97" s="24">
        <f t="shared" si="103"/>
        <v>0</v>
      </c>
      <c r="AW97" s="24"/>
      <c r="AX97" s="24">
        <f t="shared" si="104"/>
        <v>0</v>
      </c>
      <c r="AY97" s="24"/>
      <c r="AZ97" s="24">
        <f t="shared" si="105"/>
        <v>0</v>
      </c>
      <c r="BA97" s="24"/>
      <c r="BB97" s="24">
        <f t="shared" si="106"/>
        <v>0</v>
      </c>
      <c r="BC97" s="24"/>
      <c r="BD97" s="24">
        <f t="shared" si="107"/>
        <v>0</v>
      </c>
      <c r="BE97" s="24"/>
      <c r="BF97" s="24">
        <f t="shared" si="108"/>
        <v>0</v>
      </c>
      <c r="BG97" s="24"/>
      <c r="BH97" s="24">
        <f t="shared" si="109"/>
        <v>0</v>
      </c>
      <c r="BI97" s="24"/>
      <c r="BJ97" s="24">
        <f t="shared" si="110"/>
        <v>0</v>
      </c>
      <c r="BK97" s="24"/>
      <c r="BL97" s="24">
        <f t="shared" si="111"/>
        <v>0</v>
      </c>
      <c r="BM97" s="24"/>
      <c r="BN97" s="24">
        <f t="shared" si="112"/>
        <v>0</v>
      </c>
      <c r="BO97" s="24"/>
      <c r="BP97" s="24">
        <f t="shared" si="113"/>
        <v>0</v>
      </c>
      <c r="BQ97" s="24"/>
      <c r="BR97" s="24">
        <f t="shared" si="114"/>
        <v>0</v>
      </c>
      <c r="BS97" s="24"/>
      <c r="BT97" s="24">
        <f t="shared" si="115"/>
        <v>0</v>
      </c>
      <c r="BU97" s="24"/>
      <c r="BV97" s="24">
        <f t="shared" si="116"/>
        <v>0</v>
      </c>
      <c r="BW97" s="24"/>
      <c r="BX97" s="24">
        <f t="shared" si="117"/>
        <v>0</v>
      </c>
      <c r="BY97" s="24"/>
      <c r="BZ97" s="24"/>
      <c r="CA97" s="24"/>
      <c r="CB97" s="24"/>
      <c r="CC97" s="24"/>
      <c r="CD97" s="24"/>
      <c r="CE97" s="39">
        <f t="shared" si="118"/>
        <v>0</v>
      </c>
      <c r="CF97" s="39">
        <f t="shared" si="119"/>
        <v>0</v>
      </c>
      <c r="CG97" s="6"/>
      <c r="CH97" s="6"/>
      <c r="CI97" s="6"/>
      <c r="CJ97" s="6"/>
      <c r="CK97" s="6"/>
      <c r="CL97" s="6"/>
    </row>
    <row r="98" spans="1:90" x14ac:dyDescent="0.45">
      <c r="A98" s="22">
        <v>22</v>
      </c>
      <c r="B98" s="23"/>
      <c r="C98" s="24"/>
      <c r="D98" s="24">
        <f t="shared" si="81"/>
        <v>0</v>
      </c>
      <c r="E98" s="24"/>
      <c r="F98" s="24">
        <f t="shared" si="82"/>
        <v>0</v>
      </c>
      <c r="G98" s="24"/>
      <c r="H98" s="24">
        <f t="shared" si="83"/>
        <v>0</v>
      </c>
      <c r="I98" s="24"/>
      <c r="J98" s="24">
        <f t="shared" si="84"/>
        <v>0</v>
      </c>
      <c r="K98" s="24"/>
      <c r="L98" s="24">
        <f t="shared" si="85"/>
        <v>0</v>
      </c>
      <c r="M98" s="24"/>
      <c r="N98" s="24">
        <f t="shared" si="86"/>
        <v>0</v>
      </c>
      <c r="O98" s="24"/>
      <c r="P98" s="24">
        <f t="shared" si="87"/>
        <v>0</v>
      </c>
      <c r="Q98" s="24"/>
      <c r="R98" s="24">
        <f t="shared" si="88"/>
        <v>0</v>
      </c>
      <c r="S98" s="24"/>
      <c r="T98" s="24">
        <f t="shared" si="89"/>
        <v>0</v>
      </c>
      <c r="U98" s="24"/>
      <c r="V98" s="24">
        <f t="shared" si="90"/>
        <v>0</v>
      </c>
      <c r="W98" s="24"/>
      <c r="X98" s="24">
        <f t="shared" si="91"/>
        <v>0</v>
      </c>
      <c r="Y98" s="24"/>
      <c r="Z98" s="24">
        <f t="shared" si="92"/>
        <v>0</v>
      </c>
      <c r="AA98" s="24"/>
      <c r="AB98" s="24">
        <f t="shared" si="93"/>
        <v>0</v>
      </c>
      <c r="AC98" s="24"/>
      <c r="AD98" s="24">
        <f t="shared" si="94"/>
        <v>0</v>
      </c>
      <c r="AE98" s="24"/>
      <c r="AF98" s="24">
        <f t="shared" si="95"/>
        <v>0</v>
      </c>
      <c r="AG98" s="24"/>
      <c r="AH98" s="24">
        <f t="shared" si="96"/>
        <v>0</v>
      </c>
      <c r="AI98" s="24"/>
      <c r="AJ98" s="24">
        <f t="shared" si="97"/>
        <v>0</v>
      </c>
      <c r="AK98" s="24"/>
      <c r="AL98" s="24">
        <f t="shared" si="98"/>
        <v>0</v>
      </c>
      <c r="AM98" s="24"/>
      <c r="AN98" s="24">
        <f t="shared" si="99"/>
        <v>0</v>
      </c>
      <c r="AO98" s="24"/>
      <c r="AP98" s="24">
        <f t="shared" si="100"/>
        <v>0</v>
      </c>
      <c r="AQ98" s="24"/>
      <c r="AR98" s="24">
        <f t="shared" si="101"/>
        <v>0</v>
      </c>
      <c r="AS98" s="24"/>
      <c r="AT98" s="24">
        <f t="shared" si="102"/>
        <v>0</v>
      </c>
      <c r="AU98" s="24"/>
      <c r="AV98" s="24">
        <f t="shared" si="103"/>
        <v>0</v>
      </c>
      <c r="AW98" s="24"/>
      <c r="AX98" s="24">
        <f t="shared" si="104"/>
        <v>0</v>
      </c>
      <c r="AY98" s="24"/>
      <c r="AZ98" s="24">
        <f t="shared" si="105"/>
        <v>0</v>
      </c>
      <c r="BA98" s="24"/>
      <c r="BB98" s="24">
        <f t="shared" si="106"/>
        <v>0</v>
      </c>
      <c r="BC98" s="24"/>
      <c r="BD98" s="24">
        <f t="shared" si="107"/>
        <v>0</v>
      </c>
      <c r="BE98" s="24"/>
      <c r="BF98" s="24">
        <f t="shared" si="108"/>
        <v>0</v>
      </c>
      <c r="BG98" s="24"/>
      <c r="BH98" s="24">
        <f t="shared" si="109"/>
        <v>0</v>
      </c>
      <c r="BI98" s="24"/>
      <c r="BJ98" s="24">
        <f t="shared" si="110"/>
        <v>0</v>
      </c>
      <c r="BK98" s="24"/>
      <c r="BL98" s="24">
        <f t="shared" si="111"/>
        <v>0</v>
      </c>
      <c r="BM98" s="24"/>
      <c r="BN98" s="24">
        <f t="shared" si="112"/>
        <v>0</v>
      </c>
      <c r="BO98" s="24"/>
      <c r="BP98" s="24">
        <f t="shared" si="113"/>
        <v>0</v>
      </c>
      <c r="BQ98" s="24"/>
      <c r="BR98" s="24">
        <f t="shared" si="114"/>
        <v>0</v>
      </c>
      <c r="BS98" s="24"/>
      <c r="BT98" s="24">
        <f t="shared" si="115"/>
        <v>0</v>
      </c>
      <c r="BU98" s="24"/>
      <c r="BV98" s="24">
        <f t="shared" si="116"/>
        <v>0</v>
      </c>
      <c r="BW98" s="24"/>
      <c r="BX98" s="24">
        <f t="shared" si="117"/>
        <v>0</v>
      </c>
      <c r="BY98" s="24"/>
      <c r="BZ98" s="24"/>
      <c r="CA98" s="24"/>
      <c r="CB98" s="24"/>
      <c r="CC98" s="24"/>
      <c r="CD98" s="24"/>
      <c r="CE98" s="39">
        <f t="shared" si="118"/>
        <v>0</v>
      </c>
      <c r="CF98" s="39">
        <f t="shared" si="119"/>
        <v>0</v>
      </c>
      <c r="CG98" s="6"/>
      <c r="CH98" s="6"/>
      <c r="CI98" s="6"/>
      <c r="CJ98" s="6"/>
      <c r="CK98" s="6"/>
      <c r="CL98" s="6"/>
    </row>
    <row r="99" spans="1:90" x14ac:dyDescent="0.45">
      <c r="A99" s="22">
        <v>23</v>
      </c>
      <c r="B99" s="23"/>
      <c r="C99" s="24"/>
      <c r="D99" s="24">
        <f t="shared" si="81"/>
        <v>0</v>
      </c>
      <c r="E99" s="24"/>
      <c r="F99" s="24">
        <f t="shared" si="82"/>
        <v>0</v>
      </c>
      <c r="G99" s="24"/>
      <c r="H99" s="24">
        <f t="shared" si="83"/>
        <v>0</v>
      </c>
      <c r="I99" s="24"/>
      <c r="J99" s="24">
        <f t="shared" si="84"/>
        <v>0</v>
      </c>
      <c r="K99" s="24"/>
      <c r="L99" s="24">
        <f t="shared" si="85"/>
        <v>0</v>
      </c>
      <c r="M99" s="24"/>
      <c r="N99" s="24">
        <f t="shared" si="86"/>
        <v>0</v>
      </c>
      <c r="O99" s="24"/>
      <c r="P99" s="24">
        <f t="shared" si="87"/>
        <v>0</v>
      </c>
      <c r="Q99" s="24"/>
      <c r="R99" s="24">
        <f t="shared" si="88"/>
        <v>0</v>
      </c>
      <c r="S99" s="24"/>
      <c r="T99" s="24">
        <f t="shared" si="89"/>
        <v>0</v>
      </c>
      <c r="U99" s="24"/>
      <c r="V99" s="24">
        <f t="shared" si="90"/>
        <v>0</v>
      </c>
      <c r="W99" s="24"/>
      <c r="X99" s="24">
        <f t="shared" si="91"/>
        <v>0</v>
      </c>
      <c r="Y99" s="24"/>
      <c r="Z99" s="24">
        <f t="shared" si="92"/>
        <v>0</v>
      </c>
      <c r="AA99" s="24"/>
      <c r="AB99" s="24">
        <f t="shared" si="93"/>
        <v>0</v>
      </c>
      <c r="AC99" s="24"/>
      <c r="AD99" s="24">
        <f t="shared" si="94"/>
        <v>0</v>
      </c>
      <c r="AE99" s="24"/>
      <c r="AF99" s="24">
        <f t="shared" si="95"/>
        <v>0</v>
      </c>
      <c r="AG99" s="24"/>
      <c r="AH99" s="24">
        <f t="shared" si="96"/>
        <v>0</v>
      </c>
      <c r="AI99" s="24"/>
      <c r="AJ99" s="24">
        <f t="shared" si="97"/>
        <v>0</v>
      </c>
      <c r="AK99" s="24"/>
      <c r="AL99" s="24">
        <f t="shared" si="98"/>
        <v>0</v>
      </c>
      <c r="AM99" s="24"/>
      <c r="AN99" s="24">
        <f t="shared" si="99"/>
        <v>0</v>
      </c>
      <c r="AO99" s="24"/>
      <c r="AP99" s="24">
        <f t="shared" si="100"/>
        <v>0</v>
      </c>
      <c r="AQ99" s="24"/>
      <c r="AR99" s="24">
        <f t="shared" si="101"/>
        <v>0</v>
      </c>
      <c r="AS99" s="24"/>
      <c r="AT99" s="24">
        <f t="shared" si="102"/>
        <v>0</v>
      </c>
      <c r="AU99" s="24"/>
      <c r="AV99" s="24">
        <f t="shared" si="103"/>
        <v>0</v>
      </c>
      <c r="AW99" s="24"/>
      <c r="AX99" s="24">
        <f t="shared" si="104"/>
        <v>0</v>
      </c>
      <c r="AY99" s="24"/>
      <c r="AZ99" s="24">
        <f t="shared" si="105"/>
        <v>0</v>
      </c>
      <c r="BA99" s="24"/>
      <c r="BB99" s="24">
        <f t="shared" si="106"/>
        <v>0</v>
      </c>
      <c r="BC99" s="24"/>
      <c r="BD99" s="24">
        <f t="shared" si="107"/>
        <v>0</v>
      </c>
      <c r="BE99" s="24"/>
      <c r="BF99" s="24">
        <f t="shared" si="108"/>
        <v>0</v>
      </c>
      <c r="BG99" s="24"/>
      <c r="BH99" s="24">
        <f t="shared" si="109"/>
        <v>0</v>
      </c>
      <c r="BI99" s="24"/>
      <c r="BJ99" s="24">
        <f t="shared" si="110"/>
        <v>0</v>
      </c>
      <c r="BK99" s="24"/>
      <c r="BL99" s="24">
        <f t="shared" si="111"/>
        <v>0</v>
      </c>
      <c r="BM99" s="24"/>
      <c r="BN99" s="24">
        <f t="shared" si="112"/>
        <v>0</v>
      </c>
      <c r="BO99" s="24"/>
      <c r="BP99" s="24">
        <f t="shared" si="113"/>
        <v>0</v>
      </c>
      <c r="BQ99" s="24"/>
      <c r="BR99" s="24">
        <f t="shared" si="114"/>
        <v>0</v>
      </c>
      <c r="BS99" s="24"/>
      <c r="BT99" s="24">
        <f t="shared" si="115"/>
        <v>0</v>
      </c>
      <c r="BU99" s="24"/>
      <c r="BV99" s="24">
        <f t="shared" si="116"/>
        <v>0</v>
      </c>
      <c r="BW99" s="24"/>
      <c r="BX99" s="24">
        <f t="shared" si="117"/>
        <v>0</v>
      </c>
      <c r="BY99" s="24"/>
      <c r="BZ99" s="24"/>
      <c r="CA99" s="24"/>
      <c r="CB99" s="24"/>
      <c r="CC99" s="24"/>
      <c r="CD99" s="24"/>
      <c r="CE99" s="39">
        <f t="shared" si="118"/>
        <v>0</v>
      </c>
      <c r="CF99" s="39">
        <f t="shared" si="119"/>
        <v>0</v>
      </c>
      <c r="CG99" s="6"/>
      <c r="CH99" s="6"/>
      <c r="CI99" s="6"/>
      <c r="CJ99" s="6"/>
      <c r="CK99" s="6"/>
      <c r="CL99" s="6"/>
    </row>
    <row r="100" spans="1:90" x14ac:dyDescent="0.45">
      <c r="A100" s="22">
        <v>24</v>
      </c>
      <c r="B100" s="23"/>
      <c r="C100" s="24"/>
      <c r="D100" s="24">
        <f t="shared" si="81"/>
        <v>0</v>
      </c>
      <c r="E100" s="24"/>
      <c r="F100" s="24">
        <f t="shared" si="82"/>
        <v>0</v>
      </c>
      <c r="G100" s="24"/>
      <c r="H100" s="24">
        <f t="shared" si="83"/>
        <v>0</v>
      </c>
      <c r="I100" s="24"/>
      <c r="J100" s="24">
        <f t="shared" si="84"/>
        <v>0</v>
      </c>
      <c r="K100" s="24"/>
      <c r="L100" s="24">
        <f t="shared" si="85"/>
        <v>0</v>
      </c>
      <c r="M100" s="24"/>
      <c r="N100" s="24">
        <f t="shared" si="86"/>
        <v>0</v>
      </c>
      <c r="O100" s="24"/>
      <c r="P100" s="24">
        <f t="shared" si="87"/>
        <v>0</v>
      </c>
      <c r="Q100" s="24"/>
      <c r="R100" s="24">
        <f t="shared" si="88"/>
        <v>0</v>
      </c>
      <c r="S100" s="24"/>
      <c r="T100" s="24">
        <f t="shared" si="89"/>
        <v>0</v>
      </c>
      <c r="U100" s="24"/>
      <c r="V100" s="24">
        <f t="shared" si="90"/>
        <v>0</v>
      </c>
      <c r="W100" s="24"/>
      <c r="X100" s="24">
        <f t="shared" si="91"/>
        <v>0</v>
      </c>
      <c r="Y100" s="24"/>
      <c r="Z100" s="24">
        <f t="shared" si="92"/>
        <v>0</v>
      </c>
      <c r="AA100" s="24"/>
      <c r="AB100" s="24">
        <f t="shared" si="93"/>
        <v>0</v>
      </c>
      <c r="AC100" s="24"/>
      <c r="AD100" s="24">
        <f t="shared" si="94"/>
        <v>0</v>
      </c>
      <c r="AE100" s="24"/>
      <c r="AF100" s="24">
        <f t="shared" si="95"/>
        <v>0</v>
      </c>
      <c r="AG100" s="24"/>
      <c r="AH100" s="24">
        <f t="shared" si="96"/>
        <v>0</v>
      </c>
      <c r="AI100" s="24"/>
      <c r="AJ100" s="24">
        <f t="shared" si="97"/>
        <v>0</v>
      </c>
      <c r="AK100" s="24"/>
      <c r="AL100" s="24">
        <f t="shared" si="98"/>
        <v>0</v>
      </c>
      <c r="AM100" s="24"/>
      <c r="AN100" s="24">
        <f t="shared" si="99"/>
        <v>0</v>
      </c>
      <c r="AO100" s="24"/>
      <c r="AP100" s="24">
        <f t="shared" si="100"/>
        <v>0</v>
      </c>
      <c r="AQ100" s="24"/>
      <c r="AR100" s="24">
        <f t="shared" si="101"/>
        <v>0</v>
      </c>
      <c r="AS100" s="24"/>
      <c r="AT100" s="24">
        <f t="shared" si="102"/>
        <v>0</v>
      </c>
      <c r="AU100" s="24"/>
      <c r="AV100" s="24">
        <f t="shared" si="103"/>
        <v>0</v>
      </c>
      <c r="AW100" s="24"/>
      <c r="AX100" s="24">
        <f t="shared" si="104"/>
        <v>0</v>
      </c>
      <c r="AY100" s="24"/>
      <c r="AZ100" s="24">
        <f t="shared" si="105"/>
        <v>0</v>
      </c>
      <c r="BA100" s="24"/>
      <c r="BB100" s="24">
        <f t="shared" si="106"/>
        <v>0</v>
      </c>
      <c r="BC100" s="24"/>
      <c r="BD100" s="24">
        <f t="shared" si="107"/>
        <v>0</v>
      </c>
      <c r="BE100" s="24"/>
      <c r="BF100" s="24">
        <f t="shared" si="108"/>
        <v>0</v>
      </c>
      <c r="BG100" s="24"/>
      <c r="BH100" s="24">
        <f t="shared" si="109"/>
        <v>0</v>
      </c>
      <c r="BI100" s="24"/>
      <c r="BJ100" s="24">
        <f t="shared" si="110"/>
        <v>0</v>
      </c>
      <c r="BK100" s="24"/>
      <c r="BL100" s="24">
        <f t="shared" si="111"/>
        <v>0</v>
      </c>
      <c r="BM100" s="24"/>
      <c r="BN100" s="24">
        <f t="shared" si="112"/>
        <v>0</v>
      </c>
      <c r="BO100" s="24"/>
      <c r="BP100" s="24">
        <f t="shared" si="113"/>
        <v>0</v>
      </c>
      <c r="BQ100" s="24"/>
      <c r="BR100" s="24">
        <f t="shared" si="114"/>
        <v>0</v>
      </c>
      <c r="BS100" s="24"/>
      <c r="BT100" s="24">
        <f t="shared" si="115"/>
        <v>0</v>
      </c>
      <c r="BU100" s="24"/>
      <c r="BV100" s="24">
        <f t="shared" si="116"/>
        <v>0</v>
      </c>
      <c r="BW100" s="24"/>
      <c r="BX100" s="24">
        <f t="shared" si="117"/>
        <v>0</v>
      </c>
      <c r="BY100" s="24"/>
      <c r="BZ100" s="24"/>
      <c r="CA100" s="24"/>
      <c r="CB100" s="24"/>
      <c r="CC100" s="24"/>
      <c r="CD100" s="24"/>
      <c r="CE100" s="39">
        <f t="shared" si="118"/>
        <v>0</v>
      </c>
      <c r="CF100" s="39">
        <f t="shared" si="119"/>
        <v>0</v>
      </c>
      <c r="CG100" s="6"/>
      <c r="CH100" s="6"/>
      <c r="CI100" s="6"/>
      <c r="CJ100" s="6"/>
      <c r="CK100" s="6"/>
      <c r="CL100" s="6"/>
    </row>
    <row r="101" spans="1:90" x14ac:dyDescent="0.45">
      <c r="A101" s="22">
        <v>25</v>
      </c>
      <c r="B101" s="23"/>
      <c r="C101" s="24"/>
      <c r="D101" s="24">
        <f t="shared" si="81"/>
        <v>0</v>
      </c>
      <c r="E101" s="24"/>
      <c r="F101" s="24">
        <f t="shared" si="82"/>
        <v>0</v>
      </c>
      <c r="G101" s="24"/>
      <c r="H101" s="24">
        <f t="shared" si="83"/>
        <v>0</v>
      </c>
      <c r="I101" s="24"/>
      <c r="J101" s="24">
        <f t="shared" si="84"/>
        <v>0</v>
      </c>
      <c r="K101" s="24"/>
      <c r="L101" s="24">
        <f t="shared" si="85"/>
        <v>0</v>
      </c>
      <c r="M101" s="24"/>
      <c r="N101" s="24">
        <f t="shared" si="86"/>
        <v>0</v>
      </c>
      <c r="O101" s="24"/>
      <c r="P101" s="24">
        <f t="shared" si="87"/>
        <v>0</v>
      </c>
      <c r="Q101" s="24"/>
      <c r="R101" s="24">
        <f t="shared" si="88"/>
        <v>0</v>
      </c>
      <c r="S101" s="24"/>
      <c r="T101" s="24">
        <f t="shared" si="89"/>
        <v>0</v>
      </c>
      <c r="U101" s="24"/>
      <c r="V101" s="24">
        <f t="shared" si="90"/>
        <v>0</v>
      </c>
      <c r="W101" s="24"/>
      <c r="X101" s="24">
        <f t="shared" si="91"/>
        <v>0</v>
      </c>
      <c r="Y101" s="24"/>
      <c r="Z101" s="24">
        <f t="shared" si="92"/>
        <v>0</v>
      </c>
      <c r="AA101" s="24"/>
      <c r="AB101" s="24">
        <f t="shared" si="93"/>
        <v>0</v>
      </c>
      <c r="AC101" s="24"/>
      <c r="AD101" s="24">
        <f t="shared" si="94"/>
        <v>0</v>
      </c>
      <c r="AE101" s="24"/>
      <c r="AF101" s="24">
        <f t="shared" si="95"/>
        <v>0</v>
      </c>
      <c r="AG101" s="24"/>
      <c r="AH101" s="24">
        <f t="shared" si="96"/>
        <v>0</v>
      </c>
      <c r="AI101" s="24"/>
      <c r="AJ101" s="24">
        <f t="shared" si="97"/>
        <v>0</v>
      </c>
      <c r="AK101" s="24"/>
      <c r="AL101" s="24">
        <f t="shared" si="98"/>
        <v>0</v>
      </c>
      <c r="AM101" s="24"/>
      <c r="AN101" s="24">
        <f t="shared" si="99"/>
        <v>0</v>
      </c>
      <c r="AO101" s="24"/>
      <c r="AP101" s="24">
        <f t="shared" si="100"/>
        <v>0</v>
      </c>
      <c r="AQ101" s="24"/>
      <c r="AR101" s="24">
        <f t="shared" si="101"/>
        <v>0</v>
      </c>
      <c r="AS101" s="24"/>
      <c r="AT101" s="24">
        <f t="shared" si="102"/>
        <v>0</v>
      </c>
      <c r="AU101" s="24"/>
      <c r="AV101" s="24">
        <f t="shared" si="103"/>
        <v>0</v>
      </c>
      <c r="AW101" s="24"/>
      <c r="AX101" s="24">
        <f t="shared" si="104"/>
        <v>0</v>
      </c>
      <c r="AY101" s="24"/>
      <c r="AZ101" s="24">
        <f t="shared" si="105"/>
        <v>0</v>
      </c>
      <c r="BA101" s="24"/>
      <c r="BB101" s="24">
        <f t="shared" si="106"/>
        <v>0</v>
      </c>
      <c r="BC101" s="24"/>
      <c r="BD101" s="24">
        <f t="shared" si="107"/>
        <v>0</v>
      </c>
      <c r="BE101" s="24"/>
      <c r="BF101" s="24">
        <f t="shared" si="108"/>
        <v>0</v>
      </c>
      <c r="BG101" s="24"/>
      <c r="BH101" s="24">
        <f t="shared" si="109"/>
        <v>0</v>
      </c>
      <c r="BI101" s="24"/>
      <c r="BJ101" s="24">
        <f t="shared" si="110"/>
        <v>0</v>
      </c>
      <c r="BK101" s="24"/>
      <c r="BL101" s="24">
        <f t="shared" si="111"/>
        <v>0</v>
      </c>
      <c r="BM101" s="24"/>
      <c r="BN101" s="24">
        <f t="shared" si="112"/>
        <v>0</v>
      </c>
      <c r="BO101" s="24"/>
      <c r="BP101" s="24">
        <f t="shared" si="113"/>
        <v>0</v>
      </c>
      <c r="BQ101" s="24"/>
      <c r="BR101" s="24">
        <f t="shared" si="114"/>
        <v>0</v>
      </c>
      <c r="BS101" s="24"/>
      <c r="BT101" s="24">
        <f t="shared" si="115"/>
        <v>0</v>
      </c>
      <c r="BU101" s="24"/>
      <c r="BV101" s="24">
        <f t="shared" si="116"/>
        <v>0</v>
      </c>
      <c r="BW101" s="24"/>
      <c r="BX101" s="24">
        <f t="shared" si="117"/>
        <v>0</v>
      </c>
      <c r="BY101" s="24"/>
      <c r="BZ101" s="24"/>
      <c r="CA101" s="24"/>
      <c r="CB101" s="24"/>
      <c r="CC101" s="24"/>
      <c r="CD101" s="24"/>
      <c r="CE101" s="39">
        <f t="shared" si="118"/>
        <v>0</v>
      </c>
      <c r="CF101" s="39">
        <f t="shared" si="119"/>
        <v>0</v>
      </c>
      <c r="CG101" s="6"/>
      <c r="CH101" s="6"/>
      <c r="CI101" s="6"/>
      <c r="CJ101" s="6"/>
      <c r="CK101" s="6"/>
      <c r="CL101" s="6"/>
    </row>
    <row r="102" spans="1:90" x14ac:dyDescent="0.45">
      <c r="A102" s="22">
        <v>26</v>
      </c>
      <c r="B102" s="23"/>
      <c r="C102" s="24"/>
      <c r="D102" s="24">
        <f t="shared" si="81"/>
        <v>0</v>
      </c>
      <c r="E102" s="24"/>
      <c r="F102" s="24">
        <f t="shared" si="82"/>
        <v>0</v>
      </c>
      <c r="G102" s="24"/>
      <c r="H102" s="24">
        <f t="shared" si="83"/>
        <v>0</v>
      </c>
      <c r="I102" s="24"/>
      <c r="J102" s="24">
        <f t="shared" si="84"/>
        <v>0</v>
      </c>
      <c r="K102" s="24"/>
      <c r="L102" s="24">
        <f t="shared" si="85"/>
        <v>0</v>
      </c>
      <c r="M102" s="24"/>
      <c r="N102" s="24">
        <f t="shared" si="86"/>
        <v>0</v>
      </c>
      <c r="O102" s="24"/>
      <c r="P102" s="24">
        <f t="shared" si="87"/>
        <v>0</v>
      </c>
      <c r="Q102" s="24"/>
      <c r="R102" s="24">
        <f t="shared" si="88"/>
        <v>0</v>
      </c>
      <c r="S102" s="24"/>
      <c r="T102" s="24">
        <f t="shared" si="89"/>
        <v>0</v>
      </c>
      <c r="U102" s="24"/>
      <c r="V102" s="24">
        <f t="shared" si="90"/>
        <v>0</v>
      </c>
      <c r="W102" s="24"/>
      <c r="X102" s="24">
        <f t="shared" si="91"/>
        <v>0</v>
      </c>
      <c r="Y102" s="24"/>
      <c r="Z102" s="24">
        <f t="shared" si="92"/>
        <v>0</v>
      </c>
      <c r="AA102" s="24"/>
      <c r="AB102" s="24">
        <f t="shared" si="93"/>
        <v>0</v>
      </c>
      <c r="AC102" s="24"/>
      <c r="AD102" s="24">
        <f t="shared" si="94"/>
        <v>0</v>
      </c>
      <c r="AE102" s="24"/>
      <c r="AF102" s="24">
        <f t="shared" si="95"/>
        <v>0</v>
      </c>
      <c r="AG102" s="24"/>
      <c r="AH102" s="24">
        <f t="shared" si="96"/>
        <v>0</v>
      </c>
      <c r="AI102" s="24"/>
      <c r="AJ102" s="24">
        <f t="shared" si="97"/>
        <v>0</v>
      </c>
      <c r="AK102" s="24"/>
      <c r="AL102" s="24">
        <f t="shared" si="98"/>
        <v>0</v>
      </c>
      <c r="AM102" s="24"/>
      <c r="AN102" s="24">
        <f t="shared" si="99"/>
        <v>0</v>
      </c>
      <c r="AO102" s="24"/>
      <c r="AP102" s="24">
        <f t="shared" si="100"/>
        <v>0</v>
      </c>
      <c r="AQ102" s="24"/>
      <c r="AR102" s="24">
        <f t="shared" si="101"/>
        <v>0</v>
      </c>
      <c r="AS102" s="24"/>
      <c r="AT102" s="24">
        <f t="shared" si="102"/>
        <v>0</v>
      </c>
      <c r="AU102" s="24"/>
      <c r="AV102" s="24">
        <f t="shared" si="103"/>
        <v>0</v>
      </c>
      <c r="AW102" s="24"/>
      <c r="AX102" s="24">
        <f t="shared" si="104"/>
        <v>0</v>
      </c>
      <c r="AY102" s="24"/>
      <c r="AZ102" s="24">
        <f t="shared" si="105"/>
        <v>0</v>
      </c>
      <c r="BA102" s="24"/>
      <c r="BB102" s="24">
        <f t="shared" si="106"/>
        <v>0</v>
      </c>
      <c r="BC102" s="24"/>
      <c r="BD102" s="24">
        <f t="shared" si="107"/>
        <v>0</v>
      </c>
      <c r="BE102" s="24"/>
      <c r="BF102" s="24">
        <f t="shared" si="108"/>
        <v>0</v>
      </c>
      <c r="BG102" s="24"/>
      <c r="BH102" s="24">
        <f t="shared" si="109"/>
        <v>0</v>
      </c>
      <c r="BI102" s="24"/>
      <c r="BJ102" s="24">
        <f t="shared" si="110"/>
        <v>0</v>
      </c>
      <c r="BK102" s="24"/>
      <c r="BL102" s="24">
        <f t="shared" si="111"/>
        <v>0</v>
      </c>
      <c r="BM102" s="24"/>
      <c r="BN102" s="24">
        <f t="shared" si="112"/>
        <v>0</v>
      </c>
      <c r="BO102" s="24"/>
      <c r="BP102" s="24">
        <f t="shared" si="113"/>
        <v>0</v>
      </c>
      <c r="BQ102" s="24"/>
      <c r="BR102" s="24">
        <f t="shared" si="114"/>
        <v>0</v>
      </c>
      <c r="BS102" s="24"/>
      <c r="BT102" s="24">
        <f t="shared" si="115"/>
        <v>0</v>
      </c>
      <c r="BU102" s="24"/>
      <c r="BV102" s="24">
        <f t="shared" si="116"/>
        <v>0</v>
      </c>
      <c r="BW102" s="24"/>
      <c r="BX102" s="24">
        <f t="shared" si="117"/>
        <v>0</v>
      </c>
      <c r="BY102" s="24"/>
      <c r="BZ102" s="24"/>
      <c r="CA102" s="24"/>
      <c r="CB102" s="24"/>
      <c r="CC102" s="24"/>
      <c r="CD102" s="24"/>
      <c r="CE102" s="39">
        <f t="shared" si="118"/>
        <v>0</v>
      </c>
      <c r="CF102" s="39">
        <f t="shared" si="119"/>
        <v>0</v>
      </c>
      <c r="CG102" s="6"/>
      <c r="CH102" s="6"/>
      <c r="CI102" s="6"/>
      <c r="CJ102" s="6"/>
      <c r="CK102" s="6"/>
      <c r="CL102" s="6"/>
    </row>
    <row r="103" spans="1:90" x14ac:dyDescent="0.45">
      <c r="A103" s="22">
        <v>27</v>
      </c>
      <c r="B103" s="23"/>
      <c r="C103" s="24"/>
      <c r="D103" s="24">
        <f t="shared" si="81"/>
        <v>0</v>
      </c>
      <c r="E103" s="24"/>
      <c r="F103" s="24">
        <f t="shared" si="82"/>
        <v>0</v>
      </c>
      <c r="G103" s="24"/>
      <c r="H103" s="24">
        <f t="shared" si="83"/>
        <v>0</v>
      </c>
      <c r="I103" s="24"/>
      <c r="J103" s="24">
        <f t="shared" si="84"/>
        <v>0</v>
      </c>
      <c r="K103" s="24"/>
      <c r="L103" s="24">
        <f t="shared" si="85"/>
        <v>0</v>
      </c>
      <c r="M103" s="24"/>
      <c r="N103" s="24">
        <f t="shared" si="86"/>
        <v>0</v>
      </c>
      <c r="O103" s="24"/>
      <c r="P103" s="24">
        <f t="shared" si="87"/>
        <v>0</v>
      </c>
      <c r="Q103" s="24"/>
      <c r="R103" s="24">
        <f t="shared" si="88"/>
        <v>0</v>
      </c>
      <c r="S103" s="24"/>
      <c r="T103" s="24">
        <f t="shared" si="89"/>
        <v>0</v>
      </c>
      <c r="U103" s="24"/>
      <c r="V103" s="24">
        <f t="shared" si="90"/>
        <v>0</v>
      </c>
      <c r="W103" s="24"/>
      <c r="X103" s="24">
        <f t="shared" si="91"/>
        <v>0</v>
      </c>
      <c r="Y103" s="24"/>
      <c r="Z103" s="24">
        <f t="shared" si="92"/>
        <v>0</v>
      </c>
      <c r="AA103" s="24"/>
      <c r="AB103" s="24">
        <f t="shared" si="93"/>
        <v>0</v>
      </c>
      <c r="AC103" s="24"/>
      <c r="AD103" s="24">
        <f t="shared" si="94"/>
        <v>0</v>
      </c>
      <c r="AE103" s="24"/>
      <c r="AF103" s="24">
        <f t="shared" si="95"/>
        <v>0</v>
      </c>
      <c r="AG103" s="24"/>
      <c r="AH103" s="24">
        <f t="shared" si="96"/>
        <v>0</v>
      </c>
      <c r="AI103" s="24"/>
      <c r="AJ103" s="24">
        <f t="shared" si="97"/>
        <v>0</v>
      </c>
      <c r="AK103" s="24"/>
      <c r="AL103" s="24">
        <f t="shared" si="98"/>
        <v>0</v>
      </c>
      <c r="AM103" s="24"/>
      <c r="AN103" s="24">
        <f t="shared" si="99"/>
        <v>0</v>
      </c>
      <c r="AO103" s="24"/>
      <c r="AP103" s="24">
        <f t="shared" si="100"/>
        <v>0</v>
      </c>
      <c r="AQ103" s="24"/>
      <c r="AR103" s="24">
        <f t="shared" si="101"/>
        <v>0</v>
      </c>
      <c r="AS103" s="24"/>
      <c r="AT103" s="24">
        <f t="shared" si="102"/>
        <v>0</v>
      </c>
      <c r="AU103" s="24"/>
      <c r="AV103" s="24">
        <f t="shared" si="103"/>
        <v>0</v>
      </c>
      <c r="AW103" s="24"/>
      <c r="AX103" s="24">
        <f t="shared" si="104"/>
        <v>0</v>
      </c>
      <c r="AY103" s="24"/>
      <c r="AZ103" s="24">
        <f t="shared" si="105"/>
        <v>0</v>
      </c>
      <c r="BA103" s="24"/>
      <c r="BB103" s="24">
        <f t="shared" si="106"/>
        <v>0</v>
      </c>
      <c r="BC103" s="24"/>
      <c r="BD103" s="24">
        <f t="shared" si="107"/>
        <v>0</v>
      </c>
      <c r="BE103" s="24"/>
      <c r="BF103" s="24">
        <f t="shared" si="108"/>
        <v>0</v>
      </c>
      <c r="BG103" s="24"/>
      <c r="BH103" s="24">
        <f t="shared" si="109"/>
        <v>0</v>
      </c>
      <c r="BI103" s="24"/>
      <c r="BJ103" s="24">
        <f t="shared" si="110"/>
        <v>0</v>
      </c>
      <c r="BK103" s="24"/>
      <c r="BL103" s="24">
        <f t="shared" si="111"/>
        <v>0</v>
      </c>
      <c r="BM103" s="24"/>
      <c r="BN103" s="24">
        <f t="shared" si="112"/>
        <v>0</v>
      </c>
      <c r="BO103" s="24"/>
      <c r="BP103" s="24">
        <f t="shared" si="113"/>
        <v>0</v>
      </c>
      <c r="BQ103" s="24"/>
      <c r="BR103" s="24">
        <f t="shared" si="114"/>
        <v>0</v>
      </c>
      <c r="BS103" s="24"/>
      <c r="BT103" s="24">
        <f t="shared" si="115"/>
        <v>0</v>
      </c>
      <c r="BU103" s="24"/>
      <c r="BV103" s="24">
        <f t="shared" si="116"/>
        <v>0</v>
      </c>
      <c r="BW103" s="24"/>
      <c r="BX103" s="24">
        <f t="shared" si="117"/>
        <v>0</v>
      </c>
      <c r="BY103" s="24"/>
      <c r="BZ103" s="24"/>
      <c r="CA103" s="24"/>
      <c r="CB103" s="24"/>
      <c r="CC103" s="24"/>
      <c r="CD103" s="24"/>
      <c r="CE103" s="39">
        <f t="shared" si="118"/>
        <v>0</v>
      </c>
      <c r="CF103" s="39">
        <f t="shared" si="119"/>
        <v>0</v>
      </c>
      <c r="CG103" s="6"/>
      <c r="CH103" s="6"/>
      <c r="CI103" s="6"/>
      <c r="CJ103" s="6"/>
      <c r="CK103" s="6"/>
      <c r="CL103" s="6"/>
    </row>
    <row r="104" spans="1:90" x14ac:dyDescent="0.45">
      <c r="A104" s="22">
        <v>28</v>
      </c>
      <c r="B104" s="23"/>
      <c r="C104" s="24"/>
      <c r="D104" s="24">
        <f t="shared" si="81"/>
        <v>0</v>
      </c>
      <c r="E104" s="24"/>
      <c r="F104" s="24">
        <f t="shared" si="82"/>
        <v>0</v>
      </c>
      <c r="G104" s="24"/>
      <c r="H104" s="24">
        <f t="shared" si="83"/>
        <v>0</v>
      </c>
      <c r="I104" s="24"/>
      <c r="J104" s="24">
        <f t="shared" si="84"/>
        <v>0</v>
      </c>
      <c r="K104" s="24"/>
      <c r="L104" s="24">
        <f t="shared" si="85"/>
        <v>0</v>
      </c>
      <c r="M104" s="24"/>
      <c r="N104" s="24">
        <f t="shared" si="86"/>
        <v>0</v>
      </c>
      <c r="O104" s="24"/>
      <c r="P104" s="24">
        <f t="shared" si="87"/>
        <v>0</v>
      </c>
      <c r="Q104" s="24"/>
      <c r="R104" s="24">
        <f t="shared" si="88"/>
        <v>0</v>
      </c>
      <c r="S104" s="24"/>
      <c r="T104" s="24">
        <f t="shared" si="89"/>
        <v>0</v>
      </c>
      <c r="U104" s="24"/>
      <c r="V104" s="24">
        <f t="shared" si="90"/>
        <v>0</v>
      </c>
      <c r="W104" s="24"/>
      <c r="X104" s="24">
        <f t="shared" si="91"/>
        <v>0</v>
      </c>
      <c r="Y104" s="24"/>
      <c r="Z104" s="24">
        <f t="shared" si="92"/>
        <v>0</v>
      </c>
      <c r="AA104" s="24"/>
      <c r="AB104" s="24">
        <f t="shared" si="93"/>
        <v>0</v>
      </c>
      <c r="AC104" s="24"/>
      <c r="AD104" s="24">
        <f t="shared" si="94"/>
        <v>0</v>
      </c>
      <c r="AE104" s="24"/>
      <c r="AF104" s="24">
        <f t="shared" si="95"/>
        <v>0</v>
      </c>
      <c r="AG104" s="24"/>
      <c r="AH104" s="24">
        <f t="shared" si="96"/>
        <v>0</v>
      </c>
      <c r="AI104" s="24"/>
      <c r="AJ104" s="24">
        <f t="shared" si="97"/>
        <v>0</v>
      </c>
      <c r="AK104" s="24"/>
      <c r="AL104" s="24">
        <f t="shared" si="98"/>
        <v>0</v>
      </c>
      <c r="AM104" s="24"/>
      <c r="AN104" s="24">
        <f t="shared" si="99"/>
        <v>0</v>
      </c>
      <c r="AO104" s="24"/>
      <c r="AP104" s="24">
        <f t="shared" si="100"/>
        <v>0</v>
      </c>
      <c r="AQ104" s="24"/>
      <c r="AR104" s="24">
        <f t="shared" si="101"/>
        <v>0</v>
      </c>
      <c r="AS104" s="24"/>
      <c r="AT104" s="24">
        <f t="shared" si="102"/>
        <v>0</v>
      </c>
      <c r="AU104" s="24"/>
      <c r="AV104" s="24">
        <f t="shared" si="103"/>
        <v>0</v>
      </c>
      <c r="AW104" s="24"/>
      <c r="AX104" s="24">
        <f t="shared" si="104"/>
        <v>0</v>
      </c>
      <c r="AY104" s="24"/>
      <c r="AZ104" s="24">
        <f t="shared" si="105"/>
        <v>0</v>
      </c>
      <c r="BA104" s="24"/>
      <c r="BB104" s="24">
        <f t="shared" si="106"/>
        <v>0</v>
      </c>
      <c r="BC104" s="24"/>
      <c r="BD104" s="24">
        <f t="shared" si="107"/>
        <v>0</v>
      </c>
      <c r="BE104" s="24"/>
      <c r="BF104" s="24">
        <f t="shared" si="108"/>
        <v>0</v>
      </c>
      <c r="BG104" s="24"/>
      <c r="BH104" s="24">
        <f t="shared" si="109"/>
        <v>0</v>
      </c>
      <c r="BI104" s="24"/>
      <c r="BJ104" s="24">
        <f t="shared" si="110"/>
        <v>0</v>
      </c>
      <c r="BK104" s="24"/>
      <c r="BL104" s="24">
        <f t="shared" si="111"/>
        <v>0</v>
      </c>
      <c r="BM104" s="24"/>
      <c r="BN104" s="24">
        <f t="shared" si="112"/>
        <v>0</v>
      </c>
      <c r="BO104" s="24"/>
      <c r="BP104" s="24">
        <f t="shared" si="113"/>
        <v>0</v>
      </c>
      <c r="BQ104" s="24"/>
      <c r="BR104" s="24">
        <f t="shared" si="114"/>
        <v>0</v>
      </c>
      <c r="BS104" s="24"/>
      <c r="BT104" s="24">
        <f t="shared" si="115"/>
        <v>0</v>
      </c>
      <c r="BU104" s="24"/>
      <c r="BV104" s="24">
        <f t="shared" si="116"/>
        <v>0</v>
      </c>
      <c r="BW104" s="24"/>
      <c r="BX104" s="24">
        <f t="shared" si="117"/>
        <v>0</v>
      </c>
      <c r="BY104" s="24"/>
      <c r="BZ104" s="24"/>
      <c r="CA104" s="24"/>
      <c r="CB104" s="24"/>
      <c r="CC104" s="24"/>
      <c r="CD104" s="24"/>
      <c r="CE104" s="39">
        <f t="shared" si="118"/>
        <v>0</v>
      </c>
      <c r="CF104" s="39">
        <f t="shared" si="119"/>
        <v>0</v>
      </c>
      <c r="CG104" s="6"/>
      <c r="CH104" s="6"/>
      <c r="CI104" s="6"/>
      <c r="CJ104" s="6"/>
      <c r="CK104" s="6"/>
      <c r="CL104" s="6"/>
    </row>
    <row r="105" spans="1:90" x14ac:dyDescent="0.45">
      <c r="A105" s="22">
        <v>29</v>
      </c>
      <c r="B105" s="22"/>
      <c r="C105" s="24"/>
      <c r="D105" s="24">
        <f t="shared" si="81"/>
        <v>0</v>
      </c>
      <c r="E105" s="24"/>
      <c r="F105" s="24">
        <f t="shared" si="82"/>
        <v>0</v>
      </c>
      <c r="G105" s="24"/>
      <c r="H105" s="24">
        <f t="shared" si="83"/>
        <v>0</v>
      </c>
      <c r="I105" s="24"/>
      <c r="J105" s="24">
        <f t="shared" si="84"/>
        <v>0</v>
      </c>
      <c r="K105" s="24"/>
      <c r="L105" s="24">
        <f t="shared" si="85"/>
        <v>0</v>
      </c>
      <c r="M105" s="24"/>
      <c r="N105" s="24">
        <f t="shared" si="86"/>
        <v>0</v>
      </c>
      <c r="O105" s="24"/>
      <c r="P105" s="24">
        <f t="shared" si="87"/>
        <v>0</v>
      </c>
      <c r="Q105" s="24"/>
      <c r="R105" s="24">
        <f t="shared" si="88"/>
        <v>0</v>
      </c>
      <c r="S105" s="24"/>
      <c r="T105" s="24">
        <f t="shared" si="89"/>
        <v>0</v>
      </c>
      <c r="U105" s="24"/>
      <c r="V105" s="24">
        <f t="shared" si="90"/>
        <v>0</v>
      </c>
      <c r="W105" s="24"/>
      <c r="X105" s="24">
        <f t="shared" si="91"/>
        <v>0</v>
      </c>
      <c r="Y105" s="24"/>
      <c r="Z105" s="24">
        <f t="shared" si="92"/>
        <v>0</v>
      </c>
      <c r="AA105" s="24"/>
      <c r="AB105" s="24">
        <f t="shared" si="93"/>
        <v>0</v>
      </c>
      <c r="AC105" s="24"/>
      <c r="AD105" s="24">
        <f t="shared" si="94"/>
        <v>0</v>
      </c>
      <c r="AE105" s="24"/>
      <c r="AF105" s="24">
        <f t="shared" si="95"/>
        <v>0</v>
      </c>
      <c r="AG105" s="24"/>
      <c r="AH105" s="24"/>
      <c r="AI105" s="24"/>
      <c r="AJ105" s="24"/>
      <c r="AK105" s="24"/>
      <c r="AL105" s="24">
        <f t="shared" si="98"/>
        <v>0</v>
      </c>
      <c r="AM105" s="24"/>
      <c r="AN105" s="24">
        <f t="shared" si="99"/>
        <v>0</v>
      </c>
      <c r="AO105" s="24"/>
      <c r="AP105" s="24">
        <f t="shared" si="100"/>
        <v>0</v>
      </c>
      <c r="AQ105" s="24"/>
      <c r="AR105" s="24">
        <f t="shared" si="101"/>
        <v>0</v>
      </c>
      <c r="AS105" s="24"/>
      <c r="AT105" s="24">
        <f t="shared" si="102"/>
        <v>0</v>
      </c>
      <c r="AU105" s="24"/>
      <c r="AV105" s="24">
        <f t="shared" si="103"/>
        <v>0</v>
      </c>
      <c r="AW105" s="24"/>
      <c r="AX105" s="24">
        <f t="shared" si="104"/>
        <v>0</v>
      </c>
      <c r="AY105" s="24"/>
      <c r="AZ105" s="24">
        <f t="shared" si="105"/>
        <v>0</v>
      </c>
      <c r="BA105" s="24"/>
      <c r="BB105" s="24">
        <f t="shared" si="106"/>
        <v>0</v>
      </c>
      <c r="BC105" s="24"/>
      <c r="BD105" s="24">
        <f t="shared" si="107"/>
        <v>0</v>
      </c>
      <c r="BE105" s="24"/>
      <c r="BF105" s="24">
        <f t="shared" si="108"/>
        <v>0</v>
      </c>
      <c r="BG105" s="24"/>
      <c r="BH105" s="24">
        <f t="shared" si="109"/>
        <v>0</v>
      </c>
      <c r="BI105" s="24"/>
      <c r="BJ105" s="24">
        <f t="shared" si="110"/>
        <v>0</v>
      </c>
      <c r="BK105" s="24"/>
      <c r="BL105" s="24">
        <f t="shared" si="111"/>
        <v>0</v>
      </c>
      <c r="BM105" s="24"/>
      <c r="BN105" s="24">
        <f t="shared" si="112"/>
        <v>0</v>
      </c>
      <c r="BO105" s="24"/>
      <c r="BP105" s="24">
        <f t="shared" si="113"/>
        <v>0</v>
      </c>
      <c r="BQ105" s="24"/>
      <c r="BR105" s="24">
        <f t="shared" si="114"/>
        <v>0</v>
      </c>
      <c r="BS105" s="24"/>
      <c r="BT105" s="24">
        <f t="shared" si="115"/>
        <v>0</v>
      </c>
      <c r="BU105" s="24"/>
      <c r="BV105" s="24">
        <f t="shared" si="116"/>
        <v>0</v>
      </c>
      <c r="BW105" s="24"/>
      <c r="BX105" s="24">
        <f t="shared" si="117"/>
        <v>0</v>
      </c>
      <c r="BY105" s="24"/>
      <c r="BZ105" s="24"/>
      <c r="CA105" s="24"/>
      <c r="CB105" s="24"/>
      <c r="CC105" s="24"/>
      <c r="CD105" s="24"/>
      <c r="CE105" s="39">
        <f t="shared" si="118"/>
        <v>0</v>
      </c>
      <c r="CF105" s="39">
        <f t="shared" si="119"/>
        <v>0</v>
      </c>
      <c r="CG105" s="6"/>
      <c r="CH105" s="6"/>
      <c r="CI105" s="6"/>
      <c r="CJ105" s="6"/>
      <c r="CK105" s="6"/>
      <c r="CL105" s="6"/>
    </row>
    <row r="106" spans="1:90" x14ac:dyDescent="0.45">
      <c r="A106" s="25"/>
      <c r="B106" s="26"/>
      <c r="C106" s="27">
        <f>SUM(C77:C105)</f>
        <v>153</v>
      </c>
      <c r="D106" s="27">
        <f t="shared" ref="D106:BO106" si="120">SUM(D77:D105)</f>
        <v>2142</v>
      </c>
      <c r="E106" s="27">
        <f t="shared" si="120"/>
        <v>288</v>
      </c>
      <c r="F106" s="27">
        <f t="shared" si="120"/>
        <v>4032</v>
      </c>
      <c r="G106" s="27">
        <f t="shared" si="120"/>
        <v>296</v>
      </c>
      <c r="H106" s="27">
        <f t="shared" si="120"/>
        <v>7104</v>
      </c>
      <c r="I106" s="27">
        <f t="shared" si="120"/>
        <v>144</v>
      </c>
      <c r="J106" s="27">
        <f t="shared" si="120"/>
        <v>2016</v>
      </c>
      <c r="K106" s="27">
        <f t="shared" si="120"/>
        <v>5</v>
      </c>
      <c r="L106" s="27">
        <f t="shared" si="120"/>
        <v>70</v>
      </c>
      <c r="M106" s="27">
        <f t="shared" si="120"/>
        <v>203</v>
      </c>
      <c r="N106" s="27">
        <f t="shared" si="120"/>
        <v>2842</v>
      </c>
      <c r="O106" s="27">
        <f t="shared" si="120"/>
        <v>0</v>
      </c>
      <c r="P106" s="27">
        <f t="shared" si="120"/>
        <v>0</v>
      </c>
      <c r="Q106" s="27">
        <f t="shared" si="120"/>
        <v>2</v>
      </c>
      <c r="R106" s="27">
        <f t="shared" si="120"/>
        <v>48</v>
      </c>
      <c r="S106" s="27">
        <f t="shared" si="120"/>
        <v>0</v>
      </c>
      <c r="T106" s="27">
        <f t="shared" si="120"/>
        <v>0</v>
      </c>
      <c r="U106" s="27">
        <f t="shared" si="120"/>
        <v>175</v>
      </c>
      <c r="V106" s="27">
        <f t="shared" si="120"/>
        <v>2450</v>
      </c>
      <c r="W106" s="27">
        <f t="shared" si="120"/>
        <v>147</v>
      </c>
      <c r="X106" s="27">
        <f t="shared" si="120"/>
        <v>2058</v>
      </c>
      <c r="Y106" s="27">
        <f t="shared" si="120"/>
        <v>140</v>
      </c>
      <c r="Z106" s="27">
        <f t="shared" si="120"/>
        <v>1960</v>
      </c>
      <c r="AA106" s="27">
        <f t="shared" si="120"/>
        <v>0</v>
      </c>
      <c r="AB106" s="27">
        <f t="shared" si="120"/>
        <v>0</v>
      </c>
      <c r="AC106" s="27">
        <f t="shared" si="120"/>
        <v>0</v>
      </c>
      <c r="AD106" s="27">
        <f t="shared" si="120"/>
        <v>0</v>
      </c>
      <c r="AE106" s="27">
        <f t="shared" si="120"/>
        <v>0</v>
      </c>
      <c r="AF106" s="27">
        <f t="shared" si="120"/>
        <v>0</v>
      </c>
      <c r="AG106" s="27">
        <f t="shared" si="120"/>
        <v>0</v>
      </c>
      <c r="AH106" s="27">
        <f t="shared" si="120"/>
        <v>0</v>
      </c>
      <c r="AI106" s="27">
        <f t="shared" si="120"/>
        <v>0</v>
      </c>
      <c r="AJ106" s="27">
        <f t="shared" si="120"/>
        <v>0</v>
      </c>
      <c r="AK106" s="27">
        <f t="shared" si="120"/>
        <v>0</v>
      </c>
      <c r="AL106" s="27">
        <f t="shared" si="120"/>
        <v>0</v>
      </c>
      <c r="AM106" s="27">
        <f t="shared" si="120"/>
        <v>0</v>
      </c>
      <c r="AN106" s="27">
        <f t="shared" si="120"/>
        <v>0</v>
      </c>
      <c r="AO106" s="27">
        <f t="shared" si="120"/>
        <v>0</v>
      </c>
      <c r="AP106" s="27">
        <f t="shared" si="120"/>
        <v>0</v>
      </c>
      <c r="AQ106" s="27">
        <f t="shared" si="120"/>
        <v>0</v>
      </c>
      <c r="AR106" s="27">
        <f t="shared" si="120"/>
        <v>0</v>
      </c>
      <c r="AS106" s="27">
        <f t="shared" si="120"/>
        <v>0</v>
      </c>
      <c r="AT106" s="27">
        <f t="shared" si="120"/>
        <v>0</v>
      </c>
      <c r="AU106" s="27">
        <f t="shared" si="120"/>
        <v>0</v>
      </c>
      <c r="AV106" s="27">
        <f t="shared" si="120"/>
        <v>0</v>
      </c>
      <c r="AW106" s="27">
        <f t="shared" si="120"/>
        <v>0</v>
      </c>
      <c r="AX106" s="27">
        <f t="shared" si="120"/>
        <v>0</v>
      </c>
      <c r="AY106" s="27">
        <f t="shared" si="120"/>
        <v>0</v>
      </c>
      <c r="AZ106" s="27">
        <f t="shared" si="120"/>
        <v>0</v>
      </c>
      <c r="BA106" s="27">
        <f t="shared" si="120"/>
        <v>0</v>
      </c>
      <c r="BB106" s="27">
        <f t="shared" si="120"/>
        <v>0</v>
      </c>
      <c r="BC106" s="27">
        <f t="shared" si="120"/>
        <v>0</v>
      </c>
      <c r="BD106" s="27">
        <f t="shared" si="120"/>
        <v>0</v>
      </c>
      <c r="BE106" s="27">
        <f t="shared" si="120"/>
        <v>0</v>
      </c>
      <c r="BF106" s="27">
        <f t="shared" si="120"/>
        <v>0</v>
      </c>
      <c r="BG106" s="27">
        <f t="shared" si="120"/>
        <v>0</v>
      </c>
      <c r="BH106" s="27">
        <f t="shared" si="120"/>
        <v>0</v>
      </c>
      <c r="BI106" s="27">
        <f t="shared" si="120"/>
        <v>0</v>
      </c>
      <c r="BJ106" s="27">
        <f t="shared" si="120"/>
        <v>0</v>
      </c>
      <c r="BK106" s="27">
        <f t="shared" si="120"/>
        <v>0</v>
      </c>
      <c r="BL106" s="27">
        <f t="shared" si="120"/>
        <v>0</v>
      </c>
      <c r="BM106" s="27">
        <f t="shared" si="120"/>
        <v>0</v>
      </c>
      <c r="BN106" s="27">
        <f t="shared" si="120"/>
        <v>0</v>
      </c>
      <c r="BO106" s="27">
        <f t="shared" si="120"/>
        <v>0</v>
      </c>
      <c r="BP106" s="27">
        <f t="shared" ref="BP106:CF106" si="121">SUM(BP77:BP105)</f>
        <v>0</v>
      </c>
      <c r="BQ106" s="27">
        <f t="shared" si="121"/>
        <v>0</v>
      </c>
      <c r="BR106" s="27">
        <f t="shared" si="121"/>
        <v>0</v>
      </c>
      <c r="BS106" s="27">
        <f t="shared" si="121"/>
        <v>0</v>
      </c>
      <c r="BT106" s="27">
        <f t="shared" si="121"/>
        <v>0</v>
      </c>
      <c r="BU106" s="27">
        <f t="shared" si="121"/>
        <v>0</v>
      </c>
      <c r="BV106" s="27">
        <f t="shared" si="121"/>
        <v>0</v>
      </c>
      <c r="BW106" s="27">
        <f t="shared" si="121"/>
        <v>0</v>
      </c>
      <c r="BX106" s="27">
        <f t="shared" si="121"/>
        <v>0</v>
      </c>
      <c r="BY106" s="27">
        <f t="shared" si="121"/>
        <v>0</v>
      </c>
      <c r="BZ106" s="27">
        <f t="shared" si="121"/>
        <v>0</v>
      </c>
      <c r="CA106" s="27">
        <f t="shared" si="121"/>
        <v>0</v>
      </c>
      <c r="CB106" s="27">
        <f t="shared" si="121"/>
        <v>0</v>
      </c>
      <c r="CC106" s="27">
        <f t="shared" si="121"/>
        <v>0</v>
      </c>
      <c r="CD106" s="27">
        <f t="shared" si="121"/>
        <v>0</v>
      </c>
      <c r="CE106" s="42">
        <f t="shared" si="121"/>
        <v>1553</v>
      </c>
      <c r="CF106" s="42">
        <f t="shared" si="121"/>
        <v>24722</v>
      </c>
      <c r="CG106" s="6"/>
      <c r="CH106" s="6"/>
      <c r="CI106" s="6"/>
      <c r="CJ106" s="6"/>
      <c r="CK106" s="6"/>
      <c r="CL106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37:CF37"/>
    <mergeCell ref="A38:A40"/>
    <mergeCell ref="B38:B40"/>
    <mergeCell ref="C38:CF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K39:AL39"/>
    <mergeCell ref="AM39:AN39"/>
    <mergeCell ref="AO39:AP39"/>
    <mergeCell ref="AQ39:AR39"/>
    <mergeCell ref="AS39:AT39"/>
    <mergeCell ref="AA39:AB39"/>
    <mergeCell ref="AC39:AD39"/>
    <mergeCell ref="AE39:AF39"/>
    <mergeCell ref="AG39:AH39"/>
    <mergeCell ref="AI39:AJ39"/>
    <mergeCell ref="BE39:BF39"/>
    <mergeCell ref="BG39:BH39"/>
    <mergeCell ref="BI39:BJ39"/>
    <mergeCell ref="BK39:BL39"/>
    <mergeCell ref="BM39:BN39"/>
    <mergeCell ref="AU39:AV39"/>
    <mergeCell ref="AW39:AX39"/>
    <mergeCell ref="AY39:AZ39"/>
    <mergeCell ref="BA39:BB39"/>
    <mergeCell ref="BC39:BD39"/>
    <mergeCell ref="BY39:BZ39"/>
    <mergeCell ref="CA39:CB39"/>
    <mergeCell ref="CC39:CD39"/>
    <mergeCell ref="CE39:CF39"/>
    <mergeCell ref="BO39:BP39"/>
    <mergeCell ref="BQ39:BR39"/>
    <mergeCell ref="BS39:BT39"/>
    <mergeCell ref="BU39:BV39"/>
    <mergeCell ref="BW39:BX39"/>
    <mergeCell ref="C73:CF73"/>
    <mergeCell ref="A74:A76"/>
    <mergeCell ref="B74:B76"/>
    <mergeCell ref="C74:CF74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K75:AL75"/>
    <mergeCell ref="AM75:AN75"/>
    <mergeCell ref="AO75:AP75"/>
    <mergeCell ref="AQ75:AR75"/>
    <mergeCell ref="AS75:AT75"/>
    <mergeCell ref="AA75:AB75"/>
    <mergeCell ref="AC75:AD75"/>
    <mergeCell ref="AE75:AF75"/>
    <mergeCell ref="AG75:AH75"/>
    <mergeCell ref="AI75:AJ75"/>
    <mergeCell ref="BE75:BF75"/>
    <mergeCell ref="BG75:BH75"/>
    <mergeCell ref="BI75:BJ75"/>
    <mergeCell ref="BK75:BL75"/>
    <mergeCell ref="BM75:BN75"/>
    <mergeCell ref="AU75:AV75"/>
    <mergeCell ref="AW75:AX75"/>
    <mergeCell ref="AY75:AZ75"/>
    <mergeCell ref="BA75:BB75"/>
    <mergeCell ref="BC75:BD75"/>
    <mergeCell ref="BY75:BZ75"/>
    <mergeCell ref="CA75:CB75"/>
    <mergeCell ref="CC75:CD75"/>
    <mergeCell ref="CE75:CF75"/>
    <mergeCell ref="BO75:BP75"/>
    <mergeCell ref="BQ75:BR75"/>
    <mergeCell ref="BS75:BT75"/>
    <mergeCell ref="BU75:BV75"/>
    <mergeCell ref="BW75:BX7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71D8-D9EB-4188-8E13-DD82A46455FC}">
  <sheetPr>
    <tabColor rgb="FFB2F3FC"/>
  </sheetPr>
  <dimension ref="A1:CL106"/>
  <sheetViews>
    <sheetView topLeftCell="A73" zoomScale="112" zoomScaleNormal="112" workbookViewId="0">
      <pane xSplit="2" ySplit="4" topLeftCell="C77" activePane="bottomRight" state="frozen"/>
      <selection activeCell="A73" sqref="A73"/>
      <selection pane="topRight" activeCell="C73" sqref="C73"/>
      <selection pane="bottomLeft" activeCell="A77" sqref="A77"/>
      <selection pane="bottomRight" activeCell="A89" sqref="A89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44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CE34</f>
        <v>5545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CF34</f>
        <v>86376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46024</v>
      </c>
      <c r="C5" s="24"/>
      <c r="D5" s="24">
        <f>C5*14</f>
        <v>0</v>
      </c>
      <c r="E5" s="24">
        <v>80</v>
      </c>
      <c r="F5" s="24">
        <f>E5*14</f>
        <v>1120</v>
      </c>
      <c r="G5" s="24">
        <v>10</v>
      </c>
      <c r="H5" s="24">
        <f>G5*24</f>
        <v>240</v>
      </c>
      <c r="I5" s="24"/>
      <c r="J5" s="24">
        <f>I5*14</f>
        <v>0</v>
      </c>
      <c r="K5" s="24"/>
      <c r="L5" s="24">
        <f>K5*14</f>
        <v>0</v>
      </c>
      <c r="M5" s="24">
        <v>10</v>
      </c>
      <c r="N5" s="24">
        <f>M5*14</f>
        <v>140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>
        <v>5</v>
      </c>
      <c r="AL5" s="24">
        <f>AK5*12</f>
        <v>60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105</v>
      </c>
      <c r="CF5" s="39">
        <f>CD5+CB5+BZ5+BX5+BV5+BT5+BR5+BP5+BN5+BL5+BJ5+BH5+BF5+BD5+BB5+AZ5+AX5+AV5+AT5+AR5+AP5+AN5+AL5+AJ5+AH5+AF5+AD5+AB5+Z5+X5+V5+T5+R5+P5+N5+L5+J5+H5+F5+D5</f>
        <v>1560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46025</v>
      </c>
      <c r="C6" s="24"/>
      <c r="D6" s="24">
        <f t="shared" ref="D6:D33" si="0">C6*14</f>
        <v>0</v>
      </c>
      <c r="E6" s="24">
        <v>60</v>
      </c>
      <c r="F6" s="24">
        <f t="shared" ref="F6:F33" si="1">E6*14</f>
        <v>840</v>
      </c>
      <c r="G6" s="24">
        <v>20</v>
      </c>
      <c r="H6" s="24">
        <f t="shared" ref="H6:H33" si="2">G6*24</f>
        <v>480</v>
      </c>
      <c r="I6" s="24"/>
      <c r="J6" s="24">
        <f t="shared" ref="J6:J33" si="3">I6*14</f>
        <v>0</v>
      </c>
      <c r="K6" s="24"/>
      <c r="L6" s="24">
        <f t="shared" ref="L6:L33" si="4">K6*14</f>
        <v>0</v>
      </c>
      <c r="M6" s="24">
        <v>35</v>
      </c>
      <c r="N6" s="24">
        <f t="shared" ref="N6:N33" si="5">M6*14</f>
        <v>490</v>
      </c>
      <c r="O6" s="24"/>
      <c r="P6" s="24">
        <f t="shared" ref="P6:P33" si="6">O6*24</f>
        <v>0</v>
      </c>
      <c r="Q6" s="24"/>
      <c r="R6" s="24">
        <f t="shared" ref="R6:R33" si="7">Q6*24</f>
        <v>0</v>
      </c>
      <c r="S6" s="24">
        <v>15</v>
      </c>
      <c r="T6" s="24">
        <f t="shared" ref="T6:T33" si="8">S6*14</f>
        <v>210</v>
      </c>
      <c r="U6" s="24"/>
      <c r="V6" s="24">
        <f t="shared" ref="V6:V33" si="9">U6*14</f>
        <v>0</v>
      </c>
      <c r="W6" s="24">
        <v>40</v>
      </c>
      <c r="X6" s="24">
        <f t="shared" ref="X6:X33" si="10">W6*14</f>
        <v>560</v>
      </c>
      <c r="Y6" s="5">
        <v>2</v>
      </c>
      <c r="Z6" s="24">
        <f t="shared" ref="Z6:Z33" si="11">Y6*14</f>
        <v>28</v>
      </c>
      <c r="AA6" s="24"/>
      <c r="AB6" s="24">
        <f t="shared" ref="AB6:AB33" si="12">AA6*14</f>
        <v>0</v>
      </c>
      <c r="AC6" s="24"/>
      <c r="AD6" s="24">
        <f t="shared" ref="AD6:AD33" si="13">AC6*12</f>
        <v>0</v>
      </c>
      <c r="AE6" s="24"/>
      <c r="AF6" s="24">
        <f t="shared" ref="AF6:AF33" si="14">AE6*12</f>
        <v>0</v>
      </c>
      <c r="AG6" s="24"/>
      <c r="AH6" s="24">
        <f t="shared" ref="AH6:AH32" si="15">AG6*12</f>
        <v>0</v>
      </c>
      <c r="AI6" s="24"/>
      <c r="AJ6" s="24">
        <f t="shared" ref="AJ6:AJ32" si="16">AI6*24</f>
        <v>0</v>
      </c>
      <c r="AK6" s="24"/>
      <c r="AL6" s="24">
        <f t="shared" ref="AL6:AL33" si="17">AK6*12</f>
        <v>0</v>
      </c>
      <c r="AM6" s="24">
        <v>100</v>
      </c>
      <c r="AN6" s="24">
        <f t="shared" ref="AN6:AN33" si="18">AM6*12</f>
        <v>1200</v>
      </c>
      <c r="AO6" s="24"/>
      <c r="AP6" s="24">
        <f t="shared" ref="AP6:AP33" si="19">AO6*12</f>
        <v>0</v>
      </c>
      <c r="AQ6" s="24"/>
      <c r="AR6" s="24">
        <f t="shared" ref="AR6:AR33" si="20">AQ6*12</f>
        <v>0</v>
      </c>
      <c r="AS6" s="24"/>
      <c r="AT6" s="24">
        <f t="shared" ref="AT6:AT33" si="21">AS6*12</f>
        <v>0</v>
      </c>
      <c r="AU6" s="24">
        <v>3</v>
      </c>
      <c r="AV6" s="24">
        <f t="shared" ref="AV6:AV33" si="22">AU6*12</f>
        <v>36</v>
      </c>
      <c r="AW6" s="24"/>
      <c r="AX6" s="24">
        <f t="shared" ref="AX6:AX33" si="23">AW6*24</f>
        <v>0</v>
      </c>
      <c r="AY6" s="24"/>
      <c r="AZ6" s="24">
        <f t="shared" ref="AZ6:AZ33" si="24">AY6*14</f>
        <v>0</v>
      </c>
      <c r="BA6" s="24"/>
      <c r="BB6" s="24">
        <f t="shared" ref="BB6:BB33" si="25">BA6*14</f>
        <v>0</v>
      </c>
      <c r="BC6" s="24"/>
      <c r="BD6" s="24">
        <f t="shared" ref="BD6:BD33" si="26">BC6*24</f>
        <v>0</v>
      </c>
      <c r="BE6" s="24">
        <v>10</v>
      </c>
      <c r="BF6" s="24">
        <f t="shared" ref="BF6:BF33" si="27">BE6*24</f>
        <v>240</v>
      </c>
      <c r="BG6" s="24">
        <v>20</v>
      </c>
      <c r="BH6" s="24">
        <f t="shared" ref="BH6:BH33" si="28">BG6*12</f>
        <v>240</v>
      </c>
      <c r="BI6" s="24"/>
      <c r="BJ6" s="24">
        <f t="shared" ref="BJ6:BJ33" si="29">BI6*24</f>
        <v>0</v>
      </c>
      <c r="BK6" s="24"/>
      <c r="BL6" s="24">
        <f t="shared" ref="BL6:BL33" si="30">BK6*12</f>
        <v>0</v>
      </c>
      <c r="BM6" s="24"/>
      <c r="BN6" s="24">
        <f t="shared" ref="BN6:BN33" si="31">BM6*14</f>
        <v>0</v>
      </c>
      <c r="BO6" s="24"/>
      <c r="BP6" s="24">
        <f t="shared" ref="BP6:BP33" si="32">BO6*12</f>
        <v>0</v>
      </c>
      <c r="BQ6" s="24"/>
      <c r="BR6" s="24">
        <f t="shared" ref="BR6:BR33" si="33">BQ6*24</f>
        <v>0</v>
      </c>
      <c r="BS6" s="24"/>
      <c r="BT6" s="24">
        <f t="shared" ref="BT6:BT33" si="34">BS6*14</f>
        <v>0</v>
      </c>
      <c r="BU6" s="24"/>
      <c r="BV6" s="24">
        <f t="shared" ref="BV6:BV33" si="35">BU6*12</f>
        <v>0</v>
      </c>
      <c r="BW6" s="24"/>
      <c r="BX6" s="24">
        <f t="shared" ref="BX6:BX33" si="36">BW6*12</f>
        <v>0</v>
      </c>
      <c r="BY6" s="24"/>
      <c r="BZ6" s="24"/>
      <c r="CA6" s="24"/>
      <c r="CB6" s="24"/>
      <c r="CC6" s="24"/>
      <c r="CD6" s="24"/>
      <c r="CE6" s="39">
        <f t="shared" ref="CE6:CF33" si="37">CC6+CA6+BY6+BW6+BU6+BS6+BQ6+BO6+BM6+BK6+BI6+BG6+BE6+BC6+BA6+AY6+AW6+AU6+AS6+AQ6+AO6+AM6+AK6+AI6+AG6+AE6+AC6+AA6+Y6+W6+U6+S6+Q6+O6+M6+K6+I6+G6+E6+C6</f>
        <v>305</v>
      </c>
      <c r="CF6" s="39">
        <f t="shared" si="37"/>
        <v>4324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46027</v>
      </c>
      <c r="C7" s="24">
        <v>80</v>
      </c>
      <c r="D7" s="24">
        <f t="shared" si="0"/>
        <v>1120</v>
      </c>
      <c r="E7" s="24">
        <v>65</v>
      </c>
      <c r="F7" s="24">
        <f t="shared" si="1"/>
        <v>910</v>
      </c>
      <c r="G7" s="24">
        <v>50</v>
      </c>
      <c r="H7" s="24">
        <f t="shared" si="2"/>
        <v>1200</v>
      </c>
      <c r="I7" s="24">
        <v>1</v>
      </c>
      <c r="J7" s="24">
        <f t="shared" si="3"/>
        <v>14</v>
      </c>
      <c r="K7" s="24">
        <v>1</v>
      </c>
      <c r="L7" s="24">
        <f t="shared" si="4"/>
        <v>14</v>
      </c>
      <c r="M7" s="24">
        <v>30</v>
      </c>
      <c r="N7" s="24">
        <f t="shared" si="5"/>
        <v>420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>
        <v>3</v>
      </c>
      <c r="Z7" s="24">
        <f t="shared" si="11"/>
        <v>42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>
        <v>90</v>
      </c>
      <c r="AN7" s="24">
        <f t="shared" si="18"/>
        <v>1080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>
        <v>2</v>
      </c>
      <c r="BB7" s="24">
        <f t="shared" si="25"/>
        <v>28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322</v>
      </c>
      <c r="CF7" s="39">
        <f t="shared" si="37"/>
        <v>4828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46028</v>
      </c>
      <c r="C8" s="24"/>
      <c r="D8" s="24">
        <f t="shared" si="0"/>
        <v>0</v>
      </c>
      <c r="E8" s="24">
        <v>80</v>
      </c>
      <c r="F8" s="24">
        <f t="shared" si="1"/>
        <v>1120</v>
      </c>
      <c r="G8" s="24">
        <v>20</v>
      </c>
      <c r="H8" s="24">
        <f t="shared" si="2"/>
        <v>480</v>
      </c>
      <c r="I8" s="24"/>
      <c r="J8" s="24">
        <f t="shared" si="3"/>
        <v>0</v>
      </c>
      <c r="K8" s="24"/>
      <c r="L8" s="24">
        <f t="shared" si="4"/>
        <v>0</v>
      </c>
      <c r="M8" s="24">
        <v>70</v>
      </c>
      <c r="N8" s="24">
        <f t="shared" si="5"/>
        <v>980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>
        <v>50</v>
      </c>
      <c r="AB8" s="24">
        <f t="shared" si="12"/>
        <v>700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220</v>
      </c>
      <c r="CF8" s="39">
        <f t="shared" si="37"/>
        <v>3280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46029</v>
      </c>
      <c r="C9" s="24">
        <v>30</v>
      </c>
      <c r="D9" s="24">
        <f t="shared" si="0"/>
        <v>420</v>
      </c>
      <c r="E9" s="24">
        <v>90</v>
      </c>
      <c r="F9" s="24">
        <f t="shared" si="1"/>
        <v>1260</v>
      </c>
      <c r="G9" s="24">
        <v>15</v>
      </c>
      <c r="H9" s="24">
        <f t="shared" si="2"/>
        <v>360</v>
      </c>
      <c r="I9" s="24"/>
      <c r="J9" s="24">
        <f t="shared" si="3"/>
        <v>0</v>
      </c>
      <c r="K9" s="24"/>
      <c r="L9" s="24">
        <f t="shared" si="4"/>
        <v>0</v>
      </c>
      <c r="M9" s="24">
        <v>20</v>
      </c>
      <c r="N9" s="24">
        <f t="shared" si="5"/>
        <v>280</v>
      </c>
      <c r="O9" s="24"/>
      <c r="P9" s="24">
        <f t="shared" si="6"/>
        <v>0</v>
      </c>
      <c r="Q9" s="24"/>
      <c r="R9" s="24">
        <f t="shared" si="7"/>
        <v>0</v>
      </c>
      <c r="S9" s="24">
        <v>10</v>
      </c>
      <c r="T9" s="24">
        <f t="shared" si="8"/>
        <v>140</v>
      </c>
      <c r="U9" s="24"/>
      <c r="V9" s="24">
        <f t="shared" si="9"/>
        <v>0</v>
      </c>
      <c r="W9" s="24">
        <v>30</v>
      </c>
      <c r="X9" s="24">
        <f t="shared" si="10"/>
        <v>420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>
        <v>20</v>
      </c>
      <c r="AN9" s="24">
        <f t="shared" si="18"/>
        <v>240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>
        <v>2</v>
      </c>
      <c r="BB9" s="24">
        <f t="shared" si="25"/>
        <v>28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217</v>
      </c>
      <c r="CF9" s="39">
        <f t="shared" si="37"/>
        <v>3148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>
        <v>46030</v>
      </c>
      <c r="C10" s="24">
        <v>200</v>
      </c>
      <c r="D10" s="24">
        <f t="shared" si="0"/>
        <v>2800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>
        <v>20</v>
      </c>
      <c r="X10" s="24">
        <f t="shared" si="10"/>
        <v>280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220</v>
      </c>
      <c r="CF10" s="39">
        <f t="shared" si="37"/>
        <v>3080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>
        <v>46031</v>
      </c>
      <c r="C11" s="24"/>
      <c r="D11" s="24">
        <f t="shared" si="0"/>
        <v>0</v>
      </c>
      <c r="E11" s="24">
        <v>110</v>
      </c>
      <c r="F11" s="24">
        <f t="shared" si="1"/>
        <v>1540</v>
      </c>
      <c r="G11" s="24">
        <v>60</v>
      </c>
      <c r="H11" s="24">
        <f t="shared" si="2"/>
        <v>1440</v>
      </c>
      <c r="I11" s="24"/>
      <c r="J11" s="24">
        <f t="shared" si="3"/>
        <v>0</v>
      </c>
      <c r="K11" s="24"/>
      <c r="L11" s="24">
        <f t="shared" si="4"/>
        <v>0</v>
      </c>
      <c r="M11" s="24">
        <v>20</v>
      </c>
      <c r="N11" s="24">
        <f t="shared" si="5"/>
        <v>280</v>
      </c>
      <c r="O11" s="24"/>
      <c r="P11" s="24">
        <f t="shared" si="6"/>
        <v>0</v>
      </c>
      <c r="Q11" s="24"/>
      <c r="R11" s="24">
        <f t="shared" si="7"/>
        <v>0</v>
      </c>
      <c r="S11" s="24">
        <v>10</v>
      </c>
      <c r="T11" s="24">
        <f t="shared" si="8"/>
        <v>140</v>
      </c>
      <c r="U11" s="24"/>
      <c r="V11" s="24">
        <f t="shared" si="9"/>
        <v>0</v>
      </c>
      <c r="W11" s="24">
        <v>230</v>
      </c>
      <c r="X11" s="24">
        <f t="shared" si="10"/>
        <v>3220</v>
      </c>
      <c r="Y11" s="5">
        <v>8</v>
      </c>
      <c r="Z11" s="24">
        <f t="shared" si="11"/>
        <v>112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>
        <v>35</v>
      </c>
      <c r="AN11" s="24">
        <f t="shared" si="18"/>
        <v>420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>
        <v>2</v>
      </c>
      <c r="BB11" s="24">
        <f t="shared" si="25"/>
        <v>28</v>
      </c>
      <c r="BC11" s="24">
        <v>100</v>
      </c>
      <c r="BD11" s="24">
        <f t="shared" si="26"/>
        <v>2400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575</v>
      </c>
      <c r="CF11" s="39">
        <f t="shared" si="37"/>
        <v>9580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>
        <v>46034</v>
      </c>
      <c r="C12" s="24">
        <v>20</v>
      </c>
      <c r="D12" s="24">
        <f t="shared" si="0"/>
        <v>280</v>
      </c>
      <c r="E12" s="24">
        <v>50</v>
      </c>
      <c r="F12" s="24">
        <f t="shared" si="1"/>
        <v>700</v>
      </c>
      <c r="G12" s="24">
        <v>15</v>
      </c>
      <c r="H12" s="24">
        <f t="shared" si="2"/>
        <v>360</v>
      </c>
      <c r="I12" s="24"/>
      <c r="J12" s="24">
        <f t="shared" si="3"/>
        <v>0</v>
      </c>
      <c r="K12" s="24"/>
      <c r="L12" s="24">
        <f t="shared" si="4"/>
        <v>0</v>
      </c>
      <c r="M12" s="24">
        <v>45</v>
      </c>
      <c r="N12" s="24">
        <f t="shared" si="5"/>
        <v>630</v>
      </c>
      <c r="O12" s="24">
        <v>20</v>
      </c>
      <c r="P12" s="24">
        <f t="shared" si="6"/>
        <v>480</v>
      </c>
      <c r="Q12" s="24"/>
      <c r="R12" s="24">
        <f t="shared" si="7"/>
        <v>0</v>
      </c>
      <c r="S12" s="24">
        <v>10</v>
      </c>
      <c r="T12" s="24">
        <f t="shared" si="8"/>
        <v>140</v>
      </c>
      <c r="U12" s="24"/>
      <c r="V12" s="24">
        <f t="shared" si="9"/>
        <v>0</v>
      </c>
      <c r="W12" s="24">
        <v>20</v>
      </c>
      <c r="X12" s="24">
        <f t="shared" si="10"/>
        <v>280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>
        <v>5</v>
      </c>
      <c r="AL12" s="24">
        <f t="shared" si="17"/>
        <v>60</v>
      </c>
      <c r="AM12" s="24">
        <v>35</v>
      </c>
      <c r="AN12" s="24">
        <f t="shared" si="18"/>
        <v>420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220</v>
      </c>
      <c r="CF12" s="39">
        <f t="shared" si="37"/>
        <v>3350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>
        <v>46035</v>
      </c>
      <c r="C13" s="24">
        <v>80</v>
      </c>
      <c r="D13" s="24">
        <f t="shared" si="0"/>
        <v>1120</v>
      </c>
      <c r="E13" s="24">
        <v>100</v>
      </c>
      <c r="F13" s="24">
        <f t="shared" si="1"/>
        <v>1400</v>
      </c>
      <c r="G13" s="24">
        <v>10</v>
      </c>
      <c r="H13" s="24">
        <f t="shared" si="2"/>
        <v>240</v>
      </c>
      <c r="I13" s="24"/>
      <c r="J13" s="24">
        <f t="shared" si="3"/>
        <v>0</v>
      </c>
      <c r="K13" s="24">
        <v>10</v>
      </c>
      <c r="L13" s="24">
        <f t="shared" si="4"/>
        <v>140</v>
      </c>
      <c r="M13" s="24">
        <v>20</v>
      </c>
      <c r="N13" s="24">
        <f t="shared" si="5"/>
        <v>280</v>
      </c>
      <c r="O13" s="24">
        <v>30</v>
      </c>
      <c r="P13" s="24">
        <f t="shared" si="6"/>
        <v>720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>
        <v>20</v>
      </c>
      <c r="AN13" s="24">
        <f t="shared" si="18"/>
        <v>240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270</v>
      </c>
      <c r="CF13" s="39">
        <f t="shared" si="37"/>
        <v>4140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>
        <v>46036</v>
      </c>
      <c r="C14" s="24">
        <v>10</v>
      </c>
      <c r="D14" s="24">
        <f t="shared" si="0"/>
        <v>140</v>
      </c>
      <c r="E14" s="24">
        <v>40</v>
      </c>
      <c r="F14" s="24">
        <f t="shared" si="1"/>
        <v>560</v>
      </c>
      <c r="G14" s="24">
        <v>15</v>
      </c>
      <c r="H14" s="24">
        <f t="shared" si="2"/>
        <v>360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>
        <v>10</v>
      </c>
      <c r="T14" s="24">
        <f t="shared" si="8"/>
        <v>140</v>
      </c>
      <c r="U14" s="24"/>
      <c r="V14" s="24">
        <f t="shared" si="9"/>
        <v>0</v>
      </c>
      <c r="W14" s="24"/>
      <c r="X14" s="24">
        <f t="shared" si="10"/>
        <v>0</v>
      </c>
      <c r="Y14" s="5">
        <v>2</v>
      </c>
      <c r="Z14" s="24">
        <f t="shared" si="11"/>
        <v>28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>
        <v>30</v>
      </c>
      <c r="AN14" s="24">
        <f t="shared" si="18"/>
        <v>360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>
        <v>3</v>
      </c>
      <c r="BD14" s="24">
        <f t="shared" si="26"/>
        <v>72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110</v>
      </c>
      <c r="CF14" s="39">
        <f t="shared" si="37"/>
        <v>1660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>
        <v>46037</v>
      </c>
      <c r="C15" s="24">
        <v>70</v>
      </c>
      <c r="D15" s="24">
        <f t="shared" si="0"/>
        <v>980</v>
      </c>
      <c r="E15" s="24">
        <v>50</v>
      </c>
      <c r="F15" s="24">
        <f t="shared" si="1"/>
        <v>700</v>
      </c>
      <c r="G15" s="24">
        <v>30</v>
      </c>
      <c r="H15" s="24">
        <f t="shared" si="2"/>
        <v>720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>
        <v>20</v>
      </c>
      <c r="P15" s="24">
        <f t="shared" si="6"/>
        <v>480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>
        <v>20</v>
      </c>
      <c r="X15" s="24">
        <f t="shared" si="10"/>
        <v>280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>
        <v>5</v>
      </c>
      <c r="AL15" s="24">
        <f t="shared" si="17"/>
        <v>60</v>
      </c>
      <c r="AM15" s="24">
        <v>15</v>
      </c>
      <c r="AN15" s="24">
        <f t="shared" si="18"/>
        <v>180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>
        <v>3</v>
      </c>
      <c r="BB15" s="24">
        <f t="shared" si="25"/>
        <v>42</v>
      </c>
      <c r="BC15" s="24">
        <v>20</v>
      </c>
      <c r="BD15" s="24">
        <f t="shared" si="26"/>
        <v>480</v>
      </c>
      <c r="BE15" s="24"/>
      <c r="BF15" s="24">
        <f t="shared" si="27"/>
        <v>0</v>
      </c>
      <c r="BG15" s="24">
        <v>10</v>
      </c>
      <c r="BH15" s="24">
        <f t="shared" si="28"/>
        <v>120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243</v>
      </c>
      <c r="CF15" s="39">
        <f t="shared" si="37"/>
        <v>4042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>
        <v>46038</v>
      </c>
      <c r="C16" s="24">
        <v>5</v>
      </c>
      <c r="D16" s="24">
        <f t="shared" si="0"/>
        <v>70</v>
      </c>
      <c r="E16" s="24">
        <v>30</v>
      </c>
      <c r="F16" s="24">
        <f t="shared" si="1"/>
        <v>420</v>
      </c>
      <c r="G16" s="24"/>
      <c r="H16" s="24">
        <f t="shared" si="2"/>
        <v>0</v>
      </c>
      <c r="I16" s="24">
        <v>35</v>
      </c>
      <c r="J16" s="24">
        <f t="shared" si="3"/>
        <v>490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>
        <v>10</v>
      </c>
      <c r="X16" s="24">
        <f t="shared" si="10"/>
        <v>140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80</v>
      </c>
      <c r="CF16" s="39">
        <f t="shared" si="37"/>
        <v>1120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>
        <v>46039</v>
      </c>
      <c r="C17" s="24">
        <v>70</v>
      </c>
      <c r="D17" s="24">
        <f t="shared" si="0"/>
        <v>980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>
        <v>20</v>
      </c>
      <c r="P17" s="24">
        <f t="shared" si="6"/>
        <v>480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>
        <v>20</v>
      </c>
      <c r="X17" s="24">
        <f t="shared" si="10"/>
        <v>280</v>
      </c>
      <c r="Y17" s="5">
        <v>3</v>
      </c>
      <c r="Z17" s="24">
        <f t="shared" si="11"/>
        <v>42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113</v>
      </c>
      <c r="CF17" s="39">
        <f t="shared" si="37"/>
        <v>1782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>
        <v>46041</v>
      </c>
      <c r="C18" s="24"/>
      <c r="D18" s="24">
        <f t="shared" si="0"/>
        <v>0</v>
      </c>
      <c r="E18" s="24">
        <v>50</v>
      </c>
      <c r="F18" s="24">
        <f t="shared" si="1"/>
        <v>700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>
        <v>20</v>
      </c>
      <c r="N18" s="24">
        <f t="shared" si="5"/>
        <v>280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70</v>
      </c>
      <c r="CF18" s="39">
        <f t="shared" si="37"/>
        <v>980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>
        <v>46042</v>
      </c>
      <c r="C19" s="24">
        <v>5</v>
      </c>
      <c r="D19" s="24">
        <f t="shared" si="0"/>
        <v>70</v>
      </c>
      <c r="E19" s="24">
        <v>100</v>
      </c>
      <c r="F19" s="24">
        <f t="shared" si="1"/>
        <v>1400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>
        <v>20</v>
      </c>
      <c r="N19" s="24">
        <f t="shared" si="5"/>
        <v>280</v>
      </c>
      <c r="O19" s="24">
        <v>5</v>
      </c>
      <c r="P19" s="24">
        <f t="shared" si="6"/>
        <v>120</v>
      </c>
      <c r="Q19" s="24"/>
      <c r="R19" s="24">
        <f t="shared" si="7"/>
        <v>0</v>
      </c>
      <c r="S19" s="24">
        <v>10</v>
      </c>
      <c r="T19" s="24">
        <f t="shared" si="8"/>
        <v>140</v>
      </c>
      <c r="U19" s="24"/>
      <c r="V19" s="24">
        <f t="shared" si="9"/>
        <v>0</v>
      </c>
      <c r="W19" s="24"/>
      <c r="X19" s="24">
        <f t="shared" si="10"/>
        <v>0</v>
      </c>
      <c r="Y19" s="5">
        <v>3</v>
      </c>
      <c r="Z19" s="24">
        <f t="shared" si="11"/>
        <v>42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>
        <v>30</v>
      </c>
      <c r="AN19" s="24">
        <f t="shared" si="18"/>
        <v>360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>
        <v>2</v>
      </c>
      <c r="AV19" s="24">
        <f t="shared" si="22"/>
        <v>24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>
        <v>20</v>
      </c>
      <c r="BD19" s="24">
        <f t="shared" si="26"/>
        <v>480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195</v>
      </c>
      <c r="CF19" s="39">
        <f t="shared" si="37"/>
        <v>2916</v>
      </c>
      <c r="CG19" s="6"/>
      <c r="CH19" s="6"/>
      <c r="CI19" s="6"/>
      <c r="CJ19" s="6"/>
      <c r="CK19" s="6"/>
      <c r="CL19" s="6"/>
    </row>
    <row r="20" spans="1:90" x14ac:dyDescent="0.45">
      <c r="A20" s="22">
        <v>16</v>
      </c>
      <c r="B20" s="23">
        <v>46043</v>
      </c>
      <c r="C20" s="24">
        <v>50</v>
      </c>
      <c r="D20" s="24">
        <f t="shared" si="0"/>
        <v>700</v>
      </c>
      <c r="E20" s="24">
        <v>55</v>
      </c>
      <c r="F20" s="24">
        <f t="shared" si="1"/>
        <v>770</v>
      </c>
      <c r="G20" s="24">
        <v>60</v>
      </c>
      <c r="H20" s="24">
        <f t="shared" si="2"/>
        <v>1440</v>
      </c>
      <c r="I20" s="24"/>
      <c r="J20" s="24">
        <f t="shared" si="3"/>
        <v>0</v>
      </c>
      <c r="K20" s="24"/>
      <c r="L20" s="24">
        <f t="shared" si="4"/>
        <v>0</v>
      </c>
      <c r="M20" s="24">
        <v>20</v>
      </c>
      <c r="N20" s="24">
        <f t="shared" si="5"/>
        <v>280</v>
      </c>
      <c r="O20" s="24">
        <v>15</v>
      </c>
      <c r="P20" s="24">
        <f t="shared" si="6"/>
        <v>360</v>
      </c>
      <c r="Q20" s="24"/>
      <c r="R20" s="24">
        <f t="shared" si="7"/>
        <v>0</v>
      </c>
      <c r="S20" s="24"/>
      <c r="T20" s="24">
        <f t="shared" si="8"/>
        <v>0</v>
      </c>
      <c r="U20" s="24"/>
      <c r="V20" s="24">
        <f t="shared" si="9"/>
        <v>0</v>
      </c>
      <c r="W20" s="24">
        <v>40</v>
      </c>
      <c r="X20" s="24">
        <f t="shared" si="10"/>
        <v>560</v>
      </c>
      <c r="Y20" s="5"/>
      <c r="Z20" s="24">
        <f t="shared" si="11"/>
        <v>0</v>
      </c>
      <c r="AA20" s="24">
        <v>7</v>
      </c>
      <c r="AB20" s="24">
        <f t="shared" si="12"/>
        <v>98</v>
      </c>
      <c r="AC20" s="24"/>
      <c r="AD20" s="24">
        <f t="shared" si="13"/>
        <v>0</v>
      </c>
      <c r="AE20" s="24"/>
      <c r="AF20" s="24">
        <f t="shared" si="14"/>
        <v>0</v>
      </c>
      <c r="AG20" s="24"/>
      <c r="AH20" s="24">
        <f t="shared" si="15"/>
        <v>0</v>
      </c>
      <c r="AI20" s="24"/>
      <c r="AJ20" s="24">
        <f t="shared" si="16"/>
        <v>0</v>
      </c>
      <c r="AK20" s="24"/>
      <c r="AL20" s="24">
        <f t="shared" si="17"/>
        <v>0</v>
      </c>
      <c r="AM20" s="24">
        <v>50</v>
      </c>
      <c r="AN20" s="24">
        <f t="shared" si="18"/>
        <v>600</v>
      </c>
      <c r="AO20" s="24"/>
      <c r="AP20" s="24">
        <f t="shared" si="19"/>
        <v>0</v>
      </c>
      <c r="AQ20" s="24"/>
      <c r="AR20" s="24">
        <f t="shared" si="20"/>
        <v>0</v>
      </c>
      <c r="AS20" s="24"/>
      <c r="AT20" s="24">
        <f t="shared" si="21"/>
        <v>0</v>
      </c>
      <c r="AU20" s="24"/>
      <c r="AV20" s="24">
        <f t="shared" si="22"/>
        <v>0</v>
      </c>
      <c r="AW20" s="24"/>
      <c r="AX20" s="24">
        <f t="shared" si="23"/>
        <v>0</v>
      </c>
      <c r="AY20" s="24"/>
      <c r="AZ20" s="24">
        <f t="shared" si="24"/>
        <v>0</v>
      </c>
      <c r="BA20" s="24"/>
      <c r="BB20" s="24">
        <f t="shared" si="25"/>
        <v>0</v>
      </c>
      <c r="BC20" s="24">
        <v>100</v>
      </c>
      <c r="BD20" s="24">
        <f t="shared" si="26"/>
        <v>2400</v>
      </c>
      <c r="BE20" s="24"/>
      <c r="BF20" s="24">
        <f t="shared" si="27"/>
        <v>0</v>
      </c>
      <c r="BG20" s="24">
        <v>15</v>
      </c>
      <c r="BH20" s="24">
        <f t="shared" si="28"/>
        <v>180</v>
      </c>
      <c r="BI20" s="24"/>
      <c r="BJ20" s="24">
        <f t="shared" si="29"/>
        <v>0</v>
      </c>
      <c r="BK20" s="24"/>
      <c r="BL20" s="24">
        <f t="shared" si="30"/>
        <v>0</v>
      </c>
      <c r="BM20" s="24"/>
      <c r="BN20" s="24">
        <f t="shared" si="31"/>
        <v>0</v>
      </c>
      <c r="BO20" s="24"/>
      <c r="BP20" s="24">
        <f t="shared" si="32"/>
        <v>0</v>
      </c>
      <c r="BQ20" s="24"/>
      <c r="BR20" s="24">
        <f t="shared" si="33"/>
        <v>0</v>
      </c>
      <c r="BS20" s="24"/>
      <c r="BT20" s="24">
        <f t="shared" si="34"/>
        <v>0</v>
      </c>
      <c r="BU20" s="24"/>
      <c r="BV20" s="24">
        <f t="shared" si="35"/>
        <v>0</v>
      </c>
      <c r="BW20" s="24"/>
      <c r="BX20" s="24">
        <f t="shared" si="36"/>
        <v>0</v>
      </c>
      <c r="BY20" s="24"/>
      <c r="BZ20" s="24"/>
      <c r="CA20" s="24"/>
      <c r="CB20" s="24"/>
      <c r="CC20" s="24"/>
      <c r="CD20" s="24"/>
      <c r="CE20" s="39">
        <f t="shared" si="37"/>
        <v>412</v>
      </c>
      <c r="CF20" s="39">
        <f t="shared" si="37"/>
        <v>7388</v>
      </c>
      <c r="CG20" s="6"/>
      <c r="CH20" s="6"/>
      <c r="CI20" s="6"/>
      <c r="CJ20" s="6"/>
      <c r="CK20" s="6"/>
      <c r="CL20" s="6"/>
    </row>
    <row r="21" spans="1:90" x14ac:dyDescent="0.45">
      <c r="A21" s="22">
        <v>17</v>
      </c>
      <c r="B21" s="23">
        <v>46045</v>
      </c>
      <c r="C21" s="24">
        <v>5</v>
      </c>
      <c r="D21" s="24">
        <f t="shared" si="0"/>
        <v>70</v>
      </c>
      <c r="E21" s="24">
        <v>65</v>
      </c>
      <c r="F21" s="24">
        <f t="shared" si="1"/>
        <v>910</v>
      </c>
      <c r="G21" s="24">
        <v>15</v>
      </c>
      <c r="H21" s="24">
        <f t="shared" si="2"/>
        <v>360</v>
      </c>
      <c r="I21" s="24"/>
      <c r="J21" s="24">
        <f t="shared" si="3"/>
        <v>0</v>
      </c>
      <c r="K21" s="24"/>
      <c r="L21" s="24">
        <f t="shared" si="4"/>
        <v>0</v>
      </c>
      <c r="M21" s="24">
        <v>30</v>
      </c>
      <c r="N21" s="24">
        <f t="shared" si="5"/>
        <v>420</v>
      </c>
      <c r="O21" s="24"/>
      <c r="P21" s="24">
        <f t="shared" si="6"/>
        <v>0</v>
      </c>
      <c r="Q21" s="24"/>
      <c r="R21" s="24">
        <f t="shared" si="7"/>
        <v>0</v>
      </c>
      <c r="S21" s="24">
        <v>10</v>
      </c>
      <c r="T21" s="24">
        <f t="shared" si="8"/>
        <v>140</v>
      </c>
      <c r="U21" s="24"/>
      <c r="V21" s="24">
        <f t="shared" si="9"/>
        <v>0</v>
      </c>
      <c r="W21" s="24">
        <v>30</v>
      </c>
      <c r="X21" s="24">
        <f t="shared" si="10"/>
        <v>420</v>
      </c>
      <c r="Y21" s="5">
        <v>3</v>
      </c>
      <c r="Z21" s="24">
        <f t="shared" si="11"/>
        <v>42</v>
      </c>
      <c r="AA21" s="24"/>
      <c r="AB21" s="24">
        <f t="shared" si="12"/>
        <v>0</v>
      </c>
      <c r="AC21" s="24"/>
      <c r="AD21" s="24">
        <f t="shared" si="13"/>
        <v>0</v>
      </c>
      <c r="AE21" s="24"/>
      <c r="AF21" s="24">
        <f t="shared" si="14"/>
        <v>0</v>
      </c>
      <c r="AG21" s="24"/>
      <c r="AH21" s="24">
        <f t="shared" si="15"/>
        <v>0</v>
      </c>
      <c r="AI21" s="24"/>
      <c r="AJ21" s="24">
        <f t="shared" si="16"/>
        <v>0</v>
      </c>
      <c r="AK21" s="24"/>
      <c r="AL21" s="24">
        <f t="shared" si="17"/>
        <v>0</v>
      </c>
      <c r="AM21" s="24">
        <v>35</v>
      </c>
      <c r="AN21" s="24">
        <f t="shared" si="18"/>
        <v>420</v>
      </c>
      <c r="AO21" s="24"/>
      <c r="AP21" s="24">
        <f t="shared" si="19"/>
        <v>0</v>
      </c>
      <c r="AQ21" s="24"/>
      <c r="AR21" s="24">
        <f t="shared" si="20"/>
        <v>0</v>
      </c>
      <c r="AS21" s="24"/>
      <c r="AT21" s="24">
        <f t="shared" si="21"/>
        <v>0</v>
      </c>
      <c r="AU21" s="24"/>
      <c r="AV21" s="24">
        <f t="shared" si="22"/>
        <v>0</v>
      </c>
      <c r="AW21" s="24"/>
      <c r="AX21" s="24">
        <f t="shared" si="23"/>
        <v>0</v>
      </c>
      <c r="AY21" s="24"/>
      <c r="AZ21" s="24">
        <f t="shared" si="24"/>
        <v>0</v>
      </c>
      <c r="BA21" s="24">
        <v>3</v>
      </c>
      <c r="BB21" s="24">
        <f t="shared" si="25"/>
        <v>42</v>
      </c>
      <c r="BC21" s="24"/>
      <c r="BD21" s="24">
        <f t="shared" si="26"/>
        <v>0</v>
      </c>
      <c r="BE21" s="24"/>
      <c r="BF21" s="24">
        <f t="shared" si="27"/>
        <v>0</v>
      </c>
      <c r="BG21" s="24">
        <v>5</v>
      </c>
      <c r="BH21" s="24">
        <f t="shared" si="28"/>
        <v>60</v>
      </c>
      <c r="BI21" s="24"/>
      <c r="BJ21" s="24">
        <f t="shared" si="29"/>
        <v>0</v>
      </c>
      <c r="BK21" s="24"/>
      <c r="BL21" s="24">
        <f t="shared" si="30"/>
        <v>0</v>
      </c>
      <c r="BM21" s="24"/>
      <c r="BN21" s="24">
        <f t="shared" si="31"/>
        <v>0</v>
      </c>
      <c r="BO21" s="24">
        <v>5</v>
      </c>
      <c r="BP21" s="24">
        <f t="shared" si="32"/>
        <v>60</v>
      </c>
      <c r="BQ21" s="24"/>
      <c r="BR21" s="24">
        <f t="shared" si="33"/>
        <v>0</v>
      </c>
      <c r="BS21" s="24"/>
      <c r="BT21" s="24">
        <f t="shared" si="34"/>
        <v>0</v>
      </c>
      <c r="BU21" s="24"/>
      <c r="BV21" s="24">
        <f t="shared" si="35"/>
        <v>0</v>
      </c>
      <c r="BW21" s="24"/>
      <c r="BX21" s="24">
        <f t="shared" si="36"/>
        <v>0</v>
      </c>
      <c r="BY21" s="24"/>
      <c r="BZ21" s="24"/>
      <c r="CA21" s="24"/>
      <c r="CB21" s="24"/>
      <c r="CC21" s="24"/>
      <c r="CD21" s="24"/>
      <c r="CE21" s="39">
        <f t="shared" si="37"/>
        <v>206</v>
      </c>
      <c r="CF21" s="39">
        <f t="shared" si="37"/>
        <v>2944</v>
      </c>
      <c r="CG21" s="6"/>
      <c r="CH21" s="6"/>
      <c r="CI21" s="6"/>
      <c r="CJ21" s="6"/>
      <c r="CK21" s="6"/>
      <c r="CL21" s="6"/>
    </row>
    <row r="22" spans="1:90" x14ac:dyDescent="0.45">
      <c r="A22" s="22">
        <v>18</v>
      </c>
      <c r="B22" s="23">
        <v>46046</v>
      </c>
      <c r="C22" s="24">
        <v>50</v>
      </c>
      <c r="D22" s="24">
        <f t="shared" si="0"/>
        <v>700</v>
      </c>
      <c r="E22" s="24"/>
      <c r="F22" s="24">
        <f t="shared" si="1"/>
        <v>0</v>
      </c>
      <c r="G22" s="24">
        <v>10</v>
      </c>
      <c r="H22" s="24">
        <f t="shared" si="2"/>
        <v>240</v>
      </c>
      <c r="I22" s="24">
        <v>30</v>
      </c>
      <c r="J22" s="24">
        <f t="shared" si="3"/>
        <v>420</v>
      </c>
      <c r="K22" s="24"/>
      <c r="L22" s="24">
        <f t="shared" si="4"/>
        <v>0</v>
      </c>
      <c r="M22" s="24">
        <v>20</v>
      </c>
      <c r="N22" s="24">
        <f t="shared" si="5"/>
        <v>280</v>
      </c>
      <c r="O22" s="24"/>
      <c r="P22" s="24">
        <f t="shared" si="6"/>
        <v>0</v>
      </c>
      <c r="Q22" s="24"/>
      <c r="R22" s="24">
        <f t="shared" si="7"/>
        <v>0</v>
      </c>
      <c r="S22" s="24"/>
      <c r="T22" s="24">
        <f t="shared" si="8"/>
        <v>0</v>
      </c>
      <c r="U22" s="24"/>
      <c r="V22" s="24">
        <f t="shared" si="9"/>
        <v>0</v>
      </c>
      <c r="W22" s="24">
        <v>30</v>
      </c>
      <c r="X22" s="24">
        <f t="shared" si="10"/>
        <v>420</v>
      </c>
      <c r="Y22" s="24">
        <v>2</v>
      </c>
      <c r="Z22" s="24">
        <f t="shared" si="11"/>
        <v>28</v>
      </c>
      <c r="AA22" s="24"/>
      <c r="AB22" s="24">
        <f t="shared" si="12"/>
        <v>0</v>
      </c>
      <c r="AC22" s="24"/>
      <c r="AD22" s="24">
        <f t="shared" si="13"/>
        <v>0</v>
      </c>
      <c r="AE22" s="24"/>
      <c r="AF22" s="24">
        <f t="shared" si="14"/>
        <v>0</v>
      </c>
      <c r="AG22" s="24"/>
      <c r="AH22" s="24">
        <f t="shared" si="15"/>
        <v>0</v>
      </c>
      <c r="AI22" s="24"/>
      <c r="AJ22" s="24">
        <f t="shared" si="16"/>
        <v>0</v>
      </c>
      <c r="AK22" s="24"/>
      <c r="AL22" s="24">
        <f t="shared" si="17"/>
        <v>0</v>
      </c>
      <c r="AM22" s="24">
        <v>40</v>
      </c>
      <c r="AN22" s="24">
        <f t="shared" si="18"/>
        <v>480</v>
      </c>
      <c r="AO22" s="24"/>
      <c r="AP22" s="24">
        <f t="shared" si="19"/>
        <v>0</v>
      </c>
      <c r="AQ22" s="24"/>
      <c r="AR22" s="24">
        <f t="shared" si="20"/>
        <v>0</v>
      </c>
      <c r="AS22" s="24"/>
      <c r="AT22" s="24">
        <f t="shared" si="21"/>
        <v>0</v>
      </c>
      <c r="AU22" s="24"/>
      <c r="AV22" s="24">
        <f t="shared" si="22"/>
        <v>0</v>
      </c>
      <c r="AW22" s="24"/>
      <c r="AX22" s="24">
        <f t="shared" si="23"/>
        <v>0</v>
      </c>
      <c r="AY22" s="24"/>
      <c r="AZ22" s="24">
        <f t="shared" si="24"/>
        <v>0</v>
      </c>
      <c r="BA22" s="24"/>
      <c r="BB22" s="24">
        <f t="shared" si="25"/>
        <v>0</v>
      </c>
      <c r="BC22" s="24"/>
      <c r="BD22" s="24">
        <f t="shared" si="26"/>
        <v>0</v>
      </c>
      <c r="BE22" s="24"/>
      <c r="BF22" s="24">
        <f t="shared" si="27"/>
        <v>0</v>
      </c>
      <c r="BG22" s="24"/>
      <c r="BH22" s="24">
        <f t="shared" si="28"/>
        <v>0</v>
      </c>
      <c r="BI22" s="24"/>
      <c r="BJ22" s="24">
        <f t="shared" si="29"/>
        <v>0</v>
      </c>
      <c r="BK22" s="24"/>
      <c r="BL22" s="24">
        <f t="shared" si="30"/>
        <v>0</v>
      </c>
      <c r="BM22" s="24"/>
      <c r="BN22" s="24">
        <f t="shared" si="31"/>
        <v>0</v>
      </c>
      <c r="BO22" s="24"/>
      <c r="BP22" s="24">
        <f t="shared" si="32"/>
        <v>0</v>
      </c>
      <c r="BQ22" s="24"/>
      <c r="BR22" s="24">
        <f t="shared" si="33"/>
        <v>0</v>
      </c>
      <c r="BS22" s="24"/>
      <c r="BT22" s="24">
        <f t="shared" si="34"/>
        <v>0</v>
      </c>
      <c r="BU22" s="24"/>
      <c r="BV22" s="24">
        <f t="shared" si="35"/>
        <v>0</v>
      </c>
      <c r="BW22" s="24"/>
      <c r="BX22" s="24">
        <f t="shared" si="36"/>
        <v>0</v>
      </c>
      <c r="BY22" s="24"/>
      <c r="BZ22" s="24"/>
      <c r="CA22" s="24"/>
      <c r="CB22" s="24"/>
      <c r="CC22" s="24"/>
      <c r="CD22" s="24"/>
      <c r="CE22" s="39">
        <f t="shared" si="37"/>
        <v>182</v>
      </c>
      <c r="CF22" s="39">
        <f t="shared" si="37"/>
        <v>2568</v>
      </c>
      <c r="CG22" s="6"/>
      <c r="CH22" s="6"/>
      <c r="CI22" s="6"/>
      <c r="CJ22" s="6"/>
      <c r="CK22" s="6"/>
      <c r="CL22" s="6"/>
    </row>
    <row r="23" spans="1:90" x14ac:dyDescent="0.45">
      <c r="A23" s="22">
        <v>19</v>
      </c>
      <c r="B23" s="23">
        <v>46048</v>
      </c>
      <c r="C23" s="24">
        <v>75</v>
      </c>
      <c r="D23" s="24">
        <f t="shared" si="0"/>
        <v>1050</v>
      </c>
      <c r="E23" s="24">
        <v>110</v>
      </c>
      <c r="F23" s="24">
        <f t="shared" si="1"/>
        <v>1540</v>
      </c>
      <c r="G23" s="24">
        <v>65</v>
      </c>
      <c r="H23" s="24">
        <f t="shared" si="2"/>
        <v>1560</v>
      </c>
      <c r="I23" s="24">
        <v>30</v>
      </c>
      <c r="J23" s="24">
        <f t="shared" si="3"/>
        <v>420</v>
      </c>
      <c r="K23" s="24"/>
      <c r="L23" s="24">
        <f t="shared" si="4"/>
        <v>0</v>
      </c>
      <c r="M23" s="24">
        <v>35</v>
      </c>
      <c r="N23" s="24">
        <f t="shared" si="5"/>
        <v>490</v>
      </c>
      <c r="O23" s="24"/>
      <c r="P23" s="24">
        <f t="shared" si="6"/>
        <v>0</v>
      </c>
      <c r="Q23" s="24"/>
      <c r="R23" s="24">
        <f t="shared" si="7"/>
        <v>0</v>
      </c>
      <c r="S23" s="24">
        <v>15</v>
      </c>
      <c r="T23" s="24">
        <f t="shared" si="8"/>
        <v>210</v>
      </c>
      <c r="U23" s="24"/>
      <c r="V23" s="24">
        <f t="shared" si="9"/>
        <v>0</v>
      </c>
      <c r="W23" s="24">
        <v>15</v>
      </c>
      <c r="X23" s="24">
        <f t="shared" si="10"/>
        <v>210</v>
      </c>
      <c r="Y23" s="24"/>
      <c r="Z23" s="24">
        <f t="shared" si="11"/>
        <v>0</v>
      </c>
      <c r="AA23" s="24"/>
      <c r="AB23" s="24">
        <f t="shared" si="12"/>
        <v>0</v>
      </c>
      <c r="AC23" s="24"/>
      <c r="AD23" s="24">
        <f t="shared" si="13"/>
        <v>0</v>
      </c>
      <c r="AE23" s="24"/>
      <c r="AF23" s="24">
        <f t="shared" si="14"/>
        <v>0</v>
      </c>
      <c r="AG23" s="24"/>
      <c r="AH23" s="24">
        <f t="shared" si="15"/>
        <v>0</v>
      </c>
      <c r="AI23" s="24"/>
      <c r="AJ23" s="24">
        <f t="shared" si="16"/>
        <v>0</v>
      </c>
      <c r="AK23" s="24">
        <v>2</v>
      </c>
      <c r="AL23" s="24">
        <f t="shared" si="17"/>
        <v>24</v>
      </c>
      <c r="AM23" s="24">
        <v>30</v>
      </c>
      <c r="AN23" s="24">
        <f t="shared" si="18"/>
        <v>360</v>
      </c>
      <c r="AO23" s="24"/>
      <c r="AP23" s="24">
        <f t="shared" si="19"/>
        <v>0</v>
      </c>
      <c r="AQ23" s="24"/>
      <c r="AR23" s="24">
        <f t="shared" si="20"/>
        <v>0</v>
      </c>
      <c r="AS23" s="24"/>
      <c r="AT23" s="24">
        <f t="shared" si="21"/>
        <v>0</v>
      </c>
      <c r="AU23" s="24"/>
      <c r="AV23" s="24">
        <f t="shared" si="22"/>
        <v>0</v>
      </c>
      <c r="AW23" s="24"/>
      <c r="AX23" s="24">
        <f t="shared" si="23"/>
        <v>0</v>
      </c>
      <c r="AY23" s="24"/>
      <c r="AZ23" s="24">
        <f t="shared" si="24"/>
        <v>0</v>
      </c>
      <c r="BA23" s="24"/>
      <c r="BB23" s="24">
        <f t="shared" si="25"/>
        <v>0</v>
      </c>
      <c r="BC23" s="24">
        <v>5</v>
      </c>
      <c r="BD23" s="24">
        <f t="shared" si="26"/>
        <v>120</v>
      </c>
      <c r="BE23" s="24"/>
      <c r="BF23" s="24">
        <f t="shared" si="27"/>
        <v>0</v>
      </c>
      <c r="BG23" s="24"/>
      <c r="BH23" s="24">
        <f t="shared" si="28"/>
        <v>0</v>
      </c>
      <c r="BI23" s="24"/>
      <c r="BJ23" s="24">
        <f t="shared" si="29"/>
        <v>0</v>
      </c>
      <c r="BK23" s="24"/>
      <c r="BL23" s="24">
        <f t="shared" si="30"/>
        <v>0</v>
      </c>
      <c r="BM23" s="24"/>
      <c r="BN23" s="24">
        <f t="shared" si="31"/>
        <v>0</v>
      </c>
      <c r="BO23" s="24"/>
      <c r="BP23" s="24">
        <f t="shared" si="32"/>
        <v>0</v>
      </c>
      <c r="BQ23" s="24"/>
      <c r="BR23" s="24">
        <f t="shared" si="33"/>
        <v>0</v>
      </c>
      <c r="BS23" s="24"/>
      <c r="BT23" s="24">
        <f t="shared" si="34"/>
        <v>0</v>
      </c>
      <c r="BU23" s="24"/>
      <c r="BV23" s="24">
        <f t="shared" si="35"/>
        <v>0</v>
      </c>
      <c r="BW23" s="24"/>
      <c r="BX23" s="24">
        <f t="shared" si="36"/>
        <v>0</v>
      </c>
      <c r="BY23" s="24"/>
      <c r="BZ23" s="24"/>
      <c r="CA23" s="24"/>
      <c r="CB23" s="24"/>
      <c r="CC23" s="24"/>
      <c r="CD23" s="24"/>
      <c r="CE23" s="39">
        <f t="shared" si="37"/>
        <v>382</v>
      </c>
      <c r="CF23" s="39">
        <f t="shared" si="37"/>
        <v>5984</v>
      </c>
      <c r="CG23" s="6"/>
      <c r="CH23" s="6"/>
      <c r="CI23" s="6"/>
      <c r="CJ23" s="6"/>
      <c r="CK23" s="6"/>
      <c r="CL23" s="6"/>
    </row>
    <row r="24" spans="1:90" x14ac:dyDescent="0.45">
      <c r="A24" s="22">
        <v>20</v>
      </c>
      <c r="B24" s="23">
        <v>46049</v>
      </c>
      <c r="C24" s="24">
        <v>30</v>
      </c>
      <c r="D24" s="24">
        <f t="shared" si="0"/>
        <v>420</v>
      </c>
      <c r="E24" s="24">
        <v>100</v>
      </c>
      <c r="F24" s="24">
        <f t="shared" si="1"/>
        <v>1400</v>
      </c>
      <c r="G24" s="24">
        <v>15</v>
      </c>
      <c r="H24" s="24">
        <f t="shared" si="2"/>
        <v>360</v>
      </c>
      <c r="I24" s="24"/>
      <c r="J24" s="24">
        <f t="shared" si="3"/>
        <v>0</v>
      </c>
      <c r="K24" s="24"/>
      <c r="L24" s="24">
        <f t="shared" si="4"/>
        <v>0</v>
      </c>
      <c r="M24" s="24">
        <v>60</v>
      </c>
      <c r="N24" s="24">
        <f t="shared" si="5"/>
        <v>840</v>
      </c>
      <c r="O24" s="24">
        <v>35</v>
      </c>
      <c r="P24" s="24">
        <f t="shared" si="6"/>
        <v>840</v>
      </c>
      <c r="Q24" s="24"/>
      <c r="R24" s="24">
        <f t="shared" si="7"/>
        <v>0</v>
      </c>
      <c r="S24" s="24"/>
      <c r="T24" s="24">
        <f t="shared" si="8"/>
        <v>0</v>
      </c>
      <c r="U24" s="24"/>
      <c r="V24" s="24">
        <f t="shared" si="9"/>
        <v>0</v>
      </c>
      <c r="W24" s="24"/>
      <c r="X24" s="24">
        <f t="shared" si="10"/>
        <v>0</v>
      </c>
      <c r="Y24" s="24"/>
      <c r="Z24" s="24">
        <f t="shared" si="11"/>
        <v>0</v>
      </c>
      <c r="AA24" s="24"/>
      <c r="AB24" s="24">
        <f t="shared" si="12"/>
        <v>0</v>
      </c>
      <c r="AC24" s="24"/>
      <c r="AD24" s="24">
        <f t="shared" si="13"/>
        <v>0</v>
      </c>
      <c r="AE24" s="24"/>
      <c r="AF24" s="24">
        <f t="shared" si="14"/>
        <v>0</v>
      </c>
      <c r="AG24" s="24"/>
      <c r="AH24" s="24">
        <f t="shared" si="15"/>
        <v>0</v>
      </c>
      <c r="AI24" s="24"/>
      <c r="AJ24" s="24">
        <f t="shared" si="16"/>
        <v>0</v>
      </c>
      <c r="AK24" s="24"/>
      <c r="AL24" s="24">
        <f t="shared" si="17"/>
        <v>0</v>
      </c>
      <c r="AM24" s="24">
        <v>25</v>
      </c>
      <c r="AN24" s="24">
        <f t="shared" si="18"/>
        <v>300</v>
      </c>
      <c r="AO24" s="24"/>
      <c r="AP24" s="24">
        <f t="shared" si="19"/>
        <v>0</v>
      </c>
      <c r="AQ24" s="24"/>
      <c r="AR24" s="24">
        <f t="shared" si="20"/>
        <v>0</v>
      </c>
      <c r="AS24" s="24"/>
      <c r="AT24" s="24">
        <f t="shared" si="21"/>
        <v>0</v>
      </c>
      <c r="AU24" s="24"/>
      <c r="AV24" s="24">
        <f t="shared" si="22"/>
        <v>0</v>
      </c>
      <c r="AW24" s="24"/>
      <c r="AX24" s="24">
        <f t="shared" si="23"/>
        <v>0</v>
      </c>
      <c r="AY24" s="24"/>
      <c r="AZ24" s="24">
        <f t="shared" si="24"/>
        <v>0</v>
      </c>
      <c r="BA24" s="24">
        <v>3</v>
      </c>
      <c r="BB24" s="24">
        <f t="shared" si="25"/>
        <v>42</v>
      </c>
      <c r="BC24" s="24">
        <v>80</v>
      </c>
      <c r="BD24" s="24">
        <f t="shared" si="26"/>
        <v>1920</v>
      </c>
      <c r="BE24" s="24"/>
      <c r="BF24" s="24">
        <f t="shared" si="27"/>
        <v>0</v>
      </c>
      <c r="BG24" s="24">
        <v>35</v>
      </c>
      <c r="BH24" s="24">
        <f t="shared" si="28"/>
        <v>420</v>
      </c>
      <c r="BI24" s="24"/>
      <c r="BJ24" s="24">
        <f t="shared" si="29"/>
        <v>0</v>
      </c>
      <c r="BK24" s="24"/>
      <c r="BL24" s="24">
        <f t="shared" si="30"/>
        <v>0</v>
      </c>
      <c r="BM24" s="24"/>
      <c r="BN24" s="24">
        <f t="shared" si="31"/>
        <v>0</v>
      </c>
      <c r="BO24" s="24"/>
      <c r="BP24" s="24">
        <f t="shared" si="32"/>
        <v>0</v>
      </c>
      <c r="BQ24" s="24"/>
      <c r="BR24" s="24">
        <f t="shared" si="33"/>
        <v>0</v>
      </c>
      <c r="BS24" s="24"/>
      <c r="BT24" s="24">
        <f t="shared" si="34"/>
        <v>0</v>
      </c>
      <c r="BU24" s="24"/>
      <c r="BV24" s="24">
        <f t="shared" si="35"/>
        <v>0</v>
      </c>
      <c r="BW24" s="24"/>
      <c r="BX24" s="24">
        <f t="shared" si="36"/>
        <v>0</v>
      </c>
      <c r="BY24" s="24"/>
      <c r="BZ24" s="24"/>
      <c r="CA24" s="24"/>
      <c r="CB24" s="24"/>
      <c r="CC24" s="24"/>
      <c r="CD24" s="24"/>
      <c r="CE24" s="39">
        <f t="shared" si="37"/>
        <v>383</v>
      </c>
      <c r="CF24" s="39">
        <f t="shared" si="37"/>
        <v>6542</v>
      </c>
      <c r="CG24" s="6"/>
      <c r="CH24" s="6"/>
      <c r="CI24" s="6"/>
      <c r="CJ24" s="6"/>
      <c r="CK24" s="6"/>
      <c r="CL24" s="6"/>
    </row>
    <row r="25" spans="1:90" x14ac:dyDescent="0.45">
      <c r="A25" s="22">
        <v>21</v>
      </c>
      <c r="B25" s="23">
        <v>46050</v>
      </c>
      <c r="C25" s="24">
        <v>3</v>
      </c>
      <c r="D25" s="24">
        <f t="shared" si="0"/>
        <v>42</v>
      </c>
      <c r="E25" s="24">
        <v>35</v>
      </c>
      <c r="F25" s="24">
        <f t="shared" si="1"/>
        <v>490</v>
      </c>
      <c r="G25" s="24"/>
      <c r="H25" s="24">
        <f t="shared" si="2"/>
        <v>0</v>
      </c>
      <c r="I25" s="24">
        <v>5</v>
      </c>
      <c r="J25" s="24">
        <f t="shared" si="3"/>
        <v>70</v>
      </c>
      <c r="K25" s="24"/>
      <c r="L25" s="24">
        <f t="shared" si="4"/>
        <v>0</v>
      </c>
      <c r="M25" s="24">
        <v>5</v>
      </c>
      <c r="N25" s="24">
        <f t="shared" si="5"/>
        <v>70</v>
      </c>
      <c r="O25" s="24"/>
      <c r="P25" s="24">
        <f t="shared" si="6"/>
        <v>0</v>
      </c>
      <c r="Q25" s="24"/>
      <c r="R25" s="24">
        <f t="shared" si="7"/>
        <v>0</v>
      </c>
      <c r="S25" s="24"/>
      <c r="T25" s="24">
        <f t="shared" si="8"/>
        <v>0</v>
      </c>
      <c r="U25" s="24"/>
      <c r="V25" s="24">
        <f t="shared" si="9"/>
        <v>0</v>
      </c>
      <c r="W25" s="24">
        <v>15</v>
      </c>
      <c r="X25" s="24">
        <f t="shared" si="10"/>
        <v>210</v>
      </c>
      <c r="Y25" s="24"/>
      <c r="Z25" s="24">
        <f t="shared" si="11"/>
        <v>0</v>
      </c>
      <c r="AA25" s="24"/>
      <c r="AB25" s="24">
        <f t="shared" si="12"/>
        <v>0</v>
      </c>
      <c r="AC25" s="24"/>
      <c r="AD25" s="24">
        <f t="shared" si="13"/>
        <v>0</v>
      </c>
      <c r="AE25" s="24"/>
      <c r="AF25" s="24">
        <f t="shared" si="14"/>
        <v>0</v>
      </c>
      <c r="AG25" s="24"/>
      <c r="AH25" s="24">
        <f t="shared" si="15"/>
        <v>0</v>
      </c>
      <c r="AI25" s="24"/>
      <c r="AJ25" s="24">
        <f t="shared" si="16"/>
        <v>0</v>
      </c>
      <c r="AK25" s="24"/>
      <c r="AL25" s="24">
        <f t="shared" si="17"/>
        <v>0</v>
      </c>
      <c r="AM25" s="24">
        <v>15</v>
      </c>
      <c r="AN25" s="24">
        <f t="shared" si="18"/>
        <v>180</v>
      </c>
      <c r="AO25" s="24"/>
      <c r="AP25" s="24">
        <f t="shared" si="19"/>
        <v>0</v>
      </c>
      <c r="AQ25" s="24"/>
      <c r="AR25" s="24">
        <f t="shared" si="20"/>
        <v>0</v>
      </c>
      <c r="AS25" s="24"/>
      <c r="AT25" s="24">
        <f t="shared" si="21"/>
        <v>0</v>
      </c>
      <c r="AU25" s="24"/>
      <c r="AV25" s="24">
        <f t="shared" si="22"/>
        <v>0</v>
      </c>
      <c r="AW25" s="24"/>
      <c r="AX25" s="24">
        <f t="shared" si="23"/>
        <v>0</v>
      </c>
      <c r="AY25" s="24"/>
      <c r="AZ25" s="24">
        <f t="shared" si="24"/>
        <v>0</v>
      </c>
      <c r="BA25" s="24"/>
      <c r="BB25" s="24">
        <f t="shared" si="25"/>
        <v>0</v>
      </c>
      <c r="BC25" s="24"/>
      <c r="BD25" s="24">
        <f t="shared" si="26"/>
        <v>0</v>
      </c>
      <c r="BE25" s="24"/>
      <c r="BF25" s="24">
        <f t="shared" si="27"/>
        <v>0</v>
      </c>
      <c r="BG25" s="24"/>
      <c r="BH25" s="24">
        <f t="shared" si="28"/>
        <v>0</v>
      </c>
      <c r="BI25" s="24"/>
      <c r="BJ25" s="24">
        <f t="shared" si="29"/>
        <v>0</v>
      </c>
      <c r="BK25" s="24"/>
      <c r="BL25" s="24">
        <f t="shared" si="30"/>
        <v>0</v>
      </c>
      <c r="BM25" s="24"/>
      <c r="BN25" s="24">
        <f t="shared" si="31"/>
        <v>0</v>
      </c>
      <c r="BO25" s="24"/>
      <c r="BP25" s="24">
        <f t="shared" si="32"/>
        <v>0</v>
      </c>
      <c r="BQ25" s="24"/>
      <c r="BR25" s="24">
        <f t="shared" si="33"/>
        <v>0</v>
      </c>
      <c r="BS25" s="24"/>
      <c r="BT25" s="24">
        <f t="shared" si="34"/>
        <v>0</v>
      </c>
      <c r="BU25" s="24"/>
      <c r="BV25" s="24">
        <f t="shared" si="35"/>
        <v>0</v>
      </c>
      <c r="BW25" s="24"/>
      <c r="BX25" s="24">
        <f t="shared" si="36"/>
        <v>0</v>
      </c>
      <c r="BY25" s="24"/>
      <c r="BZ25" s="24"/>
      <c r="CA25" s="24"/>
      <c r="CB25" s="24"/>
      <c r="CC25" s="24"/>
      <c r="CD25" s="24"/>
      <c r="CE25" s="39">
        <f t="shared" si="37"/>
        <v>78</v>
      </c>
      <c r="CF25" s="39">
        <f t="shared" si="37"/>
        <v>1062</v>
      </c>
      <c r="CG25" s="6"/>
      <c r="CH25" s="6"/>
      <c r="CI25" s="6"/>
      <c r="CJ25" s="6"/>
      <c r="CK25" s="6"/>
      <c r="CL25" s="6"/>
    </row>
    <row r="26" spans="1:90" x14ac:dyDescent="0.45">
      <c r="A26" s="22">
        <v>22</v>
      </c>
      <c r="B26" s="23">
        <v>46052</v>
      </c>
      <c r="C26" s="24">
        <v>130</v>
      </c>
      <c r="D26" s="24">
        <f t="shared" si="0"/>
        <v>1820</v>
      </c>
      <c r="E26" s="24">
        <v>150</v>
      </c>
      <c r="F26" s="24">
        <f t="shared" si="1"/>
        <v>2100</v>
      </c>
      <c r="G26" s="24">
        <v>15</v>
      </c>
      <c r="H26" s="24">
        <f t="shared" si="2"/>
        <v>360</v>
      </c>
      <c r="I26" s="24">
        <v>20</v>
      </c>
      <c r="J26" s="24">
        <f t="shared" si="3"/>
        <v>280</v>
      </c>
      <c r="K26" s="24"/>
      <c r="L26" s="24">
        <f t="shared" si="4"/>
        <v>0</v>
      </c>
      <c r="M26" s="24">
        <v>30</v>
      </c>
      <c r="N26" s="24">
        <f t="shared" si="5"/>
        <v>420</v>
      </c>
      <c r="O26" s="24"/>
      <c r="P26" s="24">
        <f t="shared" si="6"/>
        <v>0</v>
      </c>
      <c r="Q26" s="24"/>
      <c r="R26" s="24">
        <f t="shared" si="7"/>
        <v>0</v>
      </c>
      <c r="S26" s="24">
        <v>15</v>
      </c>
      <c r="T26" s="24">
        <f t="shared" si="8"/>
        <v>210</v>
      </c>
      <c r="U26" s="24"/>
      <c r="V26" s="24">
        <f t="shared" si="9"/>
        <v>0</v>
      </c>
      <c r="W26" s="24">
        <v>50</v>
      </c>
      <c r="X26" s="24">
        <f t="shared" si="10"/>
        <v>700</v>
      </c>
      <c r="Y26" s="24">
        <v>2</v>
      </c>
      <c r="Z26" s="24">
        <f t="shared" si="11"/>
        <v>28</v>
      </c>
      <c r="AA26" s="24"/>
      <c r="AB26" s="24">
        <f t="shared" si="12"/>
        <v>0</v>
      </c>
      <c r="AC26" s="24"/>
      <c r="AD26" s="24">
        <f t="shared" si="13"/>
        <v>0</v>
      </c>
      <c r="AE26" s="24"/>
      <c r="AF26" s="24">
        <f t="shared" si="14"/>
        <v>0</v>
      </c>
      <c r="AG26" s="24"/>
      <c r="AH26" s="24">
        <f t="shared" si="15"/>
        <v>0</v>
      </c>
      <c r="AI26" s="24"/>
      <c r="AJ26" s="24">
        <f t="shared" si="16"/>
        <v>0</v>
      </c>
      <c r="AK26" s="24">
        <v>1</v>
      </c>
      <c r="AL26" s="24">
        <f t="shared" si="17"/>
        <v>12</v>
      </c>
      <c r="AM26" s="24">
        <v>21</v>
      </c>
      <c r="AN26" s="24">
        <f t="shared" si="18"/>
        <v>252</v>
      </c>
      <c r="AO26" s="24"/>
      <c r="AP26" s="24">
        <f t="shared" si="19"/>
        <v>0</v>
      </c>
      <c r="AQ26" s="24"/>
      <c r="AR26" s="24">
        <f t="shared" si="20"/>
        <v>0</v>
      </c>
      <c r="AS26" s="24"/>
      <c r="AT26" s="24">
        <f t="shared" si="21"/>
        <v>0</v>
      </c>
      <c r="AU26" s="24">
        <v>3</v>
      </c>
      <c r="AV26" s="24">
        <f t="shared" si="22"/>
        <v>36</v>
      </c>
      <c r="AW26" s="24"/>
      <c r="AX26" s="24">
        <f t="shared" si="23"/>
        <v>0</v>
      </c>
      <c r="AY26" s="24"/>
      <c r="AZ26" s="24">
        <f t="shared" si="24"/>
        <v>0</v>
      </c>
      <c r="BA26" s="24"/>
      <c r="BB26" s="24">
        <f t="shared" si="25"/>
        <v>0</v>
      </c>
      <c r="BC26" s="24"/>
      <c r="BD26" s="24">
        <f t="shared" si="26"/>
        <v>0</v>
      </c>
      <c r="BE26" s="24"/>
      <c r="BF26" s="24">
        <f t="shared" si="27"/>
        <v>0</v>
      </c>
      <c r="BG26" s="24"/>
      <c r="BH26" s="24">
        <f t="shared" si="28"/>
        <v>0</v>
      </c>
      <c r="BI26" s="24"/>
      <c r="BJ26" s="24">
        <f t="shared" si="29"/>
        <v>0</v>
      </c>
      <c r="BK26" s="24"/>
      <c r="BL26" s="24">
        <f t="shared" si="30"/>
        <v>0</v>
      </c>
      <c r="BM26" s="24"/>
      <c r="BN26" s="24">
        <f t="shared" si="31"/>
        <v>0</v>
      </c>
      <c r="BO26" s="24"/>
      <c r="BP26" s="24">
        <f t="shared" si="32"/>
        <v>0</v>
      </c>
      <c r="BQ26" s="24"/>
      <c r="BR26" s="24">
        <f t="shared" si="33"/>
        <v>0</v>
      </c>
      <c r="BS26" s="24"/>
      <c r="BT26" s="24">
        <f t="shared" si="34"/>
        <v>0</v>
      </c>
      <c r="BU26" s="24"/>
      <c r="BV26" s="24">
        <f t="shared" si="35"/>
        <v>0</v>
      </c>
      <c r="BW26" s="24"/>
      <c r="BX26" s="24">
        <f t="shared" si="36"/>
        <v>0</v>
      </c>
      <c r="BY26" s="24"/>
      <c r="BZ26" s="24"/>
      <c r="CA26" s="24"/>
      <c r="CB26" s="24"/>
      <c r="CC26" s="24"/>
      <c r="CD26" s="24"/>
      <c r="CE26" s="39">
        <f t="shared" si="37"/>
        <v>437</v>
      </c>
      <c r="CF26" s="39">
        <f t="shared" si="37"/>
        <v>6218</v>
      </c>
      <c r="CG26" s="6"/>
      <c r="CH26" s="6"/>
      <c r="CI26" s="6"/>
      <c r="CJ26" s="6"/>
      <c r="CK26" s="6"/>
      <c r="CL26" s="6"/>
    </row>
    <row r="27" spans="1:90" x14ac:dyDescent="0.45">
      <c r="A27" s="22">
        <v>23</v>
      </c>
      <c r="B27" s="23">
        <v>46053</v>
      </c>
      <c r="C27" s="24"/>
      <c r="D27" s="24">
        <f t="shared" si="0"/>
        <v>0</v>
      </c>
      <c r="E27" s="24">
        <v>30</v>
      </c>
      <c r="F27" s="24">
        <f t="shared" si="1"/>
        <v>420</v>
      </c>
      <c r="G27" s="24">
        <v>55</v>
      </c>
      <c r="H27" s="24">
        <f t="shared" si="2"/>
        <v>1320</v>
      </c>
      <c r="I27" s="24">
        <v>20</v>
      </c>
      <c r="J27" s="24">
        <f t="shared" si="3"/>
        <v>280</v>
      </c>
      <c r="K27" s="24"/>
      <c r="L27" s="24">
        <f t="shared" si="4"/>
        <v>0</v>
      </c>
      <c r="M27" s="24"/>
      <c r="N27" s="24">
        <f t="shared" si="5"/>
        <v>0</v>
      </c>
      <c r="O27" s="24">
        <v>40</v>
      </c>
      <c r="P27" s="24">
        <f t="shared" si="6"/>
        <v>960</v>
      </c>
      <c r="Q27" s="24"/>
      <c r="R27" s="24">
        <f t="shared" si="7"/>
        <v>0</v>
      </c>
      <c r="S27" s="24"/>
      <c r="T27" s="24">
        <f t="shared" si="8"/>
        <v>0</v>
      </c>
      <c r="U27" s="24"/>
      <c r="V27" s="24">
        <f t="shared" si="9"/>
        <v>0</v>
      </c>
      <c r="W27" s="24"/>
      <c r="X27" s="24">
        <f t="shared" si="10"/>
        <v>0</v>
      </c>
      <c r="Y27" s="24"/>
      <c r="Z27" s="24">
        <f t="shared" si="11"/>
        <v>0</v>
      </c>
      <c r="AA27" s="24"/>
      <c r="AB27" s="24">
        <f t="shared" si="12"/>
        <v>0</v>
      </c>
      <c r="AC27" s="24"/>
      <c r="AD27" s="24">
        <f t="shared" si="13"/>
        <v>0</v>
      </c>
      <c r="AE27" s="24"/>
      <c r="AF27" s="24">
        <f t="shared" si="14"/>
        <v>0</v>
      </c>
      <c r="AG27" s="24"/>
      <c r="AH27" s="24">
        <f t="shared" si="15"/>
        <v>0</v>
      </c>
      <c r="AI27" s="24"/>
      <c r="AJ27" s="24">
        <f t="shared" si="16"/>
        <v>0</v>
      </c>
      <c r="AK27" s="24"/>
      <c r="AL27" s="24">
        <f t="shared" si="17"/>
        <v>0</v>
      </c>
      <c r="AM27" s="24">
        <v>35</v>
      </c>
      <c r="AN27" s="24">
        <f t="shared" si="18"/>
        <v>420</v>
      </c>
      <c r="AO27" s="24"/>
      <c r="AP27" s="24">
        <f t="shared" si="19"/>
        <v>0</v>
      </c>
      <c r="AQ27" s="24"/>
      <c r="AR27" s="24">
        <f t="shared" si="20"/>
        <v>0</v>
      </c>
      <c r="AS27" s="24"/>
      <c r="AT27" s="24">
        <f t="shared" si="21"/>
        <v>0</v>
      </c>
      <c r="AU27" s="24"/>
      <c r="AV27" s="24">
        <f t="shared" si="22"/>
        <v>0</v>
      </c>
      <c r="AW27" s="24"/>
      <c r="AX27" s="24">
        <f t="shared" si="23"/>
        <v>0</v>
      </c>
      <c r="AY27" s="24"/>
      <c r="AZ27" s="24">
        <f t="shared" si="24"/>
        <v>0</v>
      </c>
      <c r="BA27" s="24"/>
      <c r="BB27" s="24">
        <f t="shared" si="25"/>
        <v>0</v>
      </c>
      <c r="BC27" s="24">
        <v>20</v>
      </c>
      <c r="BD27" s="24">
        <f t="shared" si="26"/>
        <v>480</v>
      </c>
      <c r="BE27" s="24"/>
      <c r="BF27" s="24">
        <f t="shared" si="27"/>
        <v>0</v>
      </c>
      <c r="BG27" s="24"/>
      <c r="BH27" s="24">
        <f t="shared" si="28"/>
        <v>0</v>
      </c>
      <c r="BI27" s="24"/>
      <c r="BJ27" s="24">
        <f t="shared" si="29"/>
        <v>0</v>
      </c>
      <c r="BK27" s="24"/>
      <c r="BL27" s="24">
        <f t="shared" si="30"/>
        <v>0</v>
      </c>
      <c r="BM27" s="24"/>
      <c r="BN27" s="24">
        <f t="shared" si="31"/>
        <v>0</v>
      </c>
      <c r="BO27" s="24"/>
      <c r="BP27" s="24">
        <f t="shared" si="32"/>
        <v>0</v>
      </c>
      <c r="BQ27" s="24"/>
      <c r="BR27" s="24">
        <f t="shared" si="33"/>
        <v>0</v>
      </c>
      <c r="BS27" s="24"/>
      <c r="BT27" s="24">
        <f t="shared" si="34"/>
        <v>0</v>
      </c>
      <c r="BU27" s="24"/>
      <c r="BV27" s="24">
        <f t="shared" si="35"/>
        <v>0</v>
      </c>
      <c r="BW27" s="24"/>
      <c r="BX27" s="24">
        <f t="shared" si="36"/>
        <v>0</v>
      </c>
      <c r="BY27" s="24"/>
      <c r="BZ27" s="24"/>
      <c r="CA27" s="24"/>
      <c r="CB27" s="24"/>
      <c r="CC27" s="24"/>
      <c r="CD27" s="24"/>
      <c r="CE27" s="39">
        <f t="shared" si="37"/>
        <v>200</v>
      </c>
      <c r="CF27" s="39">
        <f t="shared" si="37"/>
        <v>3880</v>
      </c>
      <c r="CG27" s="6"/>
      <c r="CH27" s="6"/>
      <c r="CI27" s="6"/>
      <c r="CJ27" s="6"/>
      <c r="CK27" s="6"/>
      <c r="CL27" s="6"/>
    </row>
    <row r="28" spans="1:90" x14ac:dyDescent="0.45">
      <c r="A28" s="22">
        <v>24</v>
      </c>
      <c r="B28" s="23"/>
      <c r="C28" s="24"/>
      <c r="D28" s="24">
        <f t="shared" si="0"/>
        <v>0</v>
      </c>
      <c r="E28" s="24"/>
      <c r="F28" s="24">
        <f t="shared" si="1"/>
        <v>0</v>
      </c>
      <c r="G28" s="24"/>
      <c r="H28" s="24">
        <f t="shared" si="2"/>
        <v>0</v>
      </c>
      <c r="I28" s="24"/>
      <c r="J28" s="24">
        <f t="shared" si="3"/>
        <v>0</v>
      </c>
      <c r="K28" s="24"/>
      <c r="L28" s="24">
        <f t="shared" si="4"/>
        <v>0</v>
      </c>
      <c r="M28" s="24"/>
      <c r="N28" s="24">
        <f t="shared" si="5"/>
        <v>0</v>
      </c>
      <c r="O28" s="24"/>
      <c r="P28" s="24">
        <f t="shared" si="6"/>
        <v>0</v>
      </c>
      <c r="Q28" s="24"/>
      <c r="R28" s="24">
        <f t="shared" si="7"/>
        <v>0</v>
      </c>
      <c r="S28" s="24"/>
      <c r="T28" s="24">
        <f t="shared" si="8"/>
        <v>0</v>
      </c>
      <c r="U28" s="24"/>
      <c r="V28" s="24">
        <f t="shared" si="9"/>
        <v>0</v>
      </c>
      <c r="W28" s="24"/>
      <c r="X28" s="24">
        <f t="shared" si="10"/>
        <v>0</v>
      </c>
      <c r="Y28" s="24"/>
      <c r="Z28" s="24">
        <f t="shared" si="11"/>
        <v>0</v>
      </c>
      <c r="AA28" s="24"/>
      <c r="AB28" s="24">
        <f t="shared" si="12"/>
        <v>0</v>
      </c>
      <c r="AC28" s="24"/>
      <c r="AD28" s="24">
        <f t="shared" si="13"/>
        <v>0</v>
      </c>
      <c r="AE28" s="24"/>
      <c r="AF28" s="24">
        <f t="shared" si="14"/>
        <v>0</v>
      </c>
      <c r="AG28" s="24"/>
      <c r="AH28" s="24">
        <f t="shared" si="15"/>
        <v>0</v>
      </c>
      <c r="AI28" s="24"/>
      <c r="AJ28" s="24">
        <f t="shared" si="16"/>
        <v>0</v>
      </c>
      <c r="AK28" s="24"/>
      <c r="AL28" s="24">
        <f t="shared" si="17"/>
        <v>0</v>
      </c>
      <c r="AM28" s="24"/>
      <c r="AN28" s="24">
        <f t="shared" si="18"/>
        <v>0</v>
      </c>
      <c r="AO28" s="24"/>
      <c r="AP28" s="24">
        <f t="shared" si="19"/>
        <v>0</v>
      </c>
      <c r="AQ28" s="24"/>
      <c r="AR28" s="24">
        <f t="shared" si="20"/>
        <v>0</v>
      </c>
      <c r="AS28" s="24"/>
      <c r="AT28" s="24">
        <f t="shared" si="21"/>
        <v>0</v>
      </c>
      <c r="AU28" s="24"/>
      <c r="AV28" s="24">
        <f t="shared" si="22"/>
        <v>0</v>
      </c>
      <c r="AW28" s="24"/>
      <c r="AX28" s="24">
        <f t="shared" si="23"/>
        <v>0</v>
      </c>
      <c r="AY28" s="24"/>
      <c r="AZ28" s="24">
        <f t="shared" si="24"/>
        <v>0</v>
      </c>
      <c r="BA28" s="24"/>
      <c r="BB28" s="24">
        <f t="shared" si="25"/>
        <v>0</v>
      </c>
      <c r="BC28" s="24"/>
      <c r="BD28" s="24">
        <f t="shared" si="26"/>
        <v>0</v>
      </c>
      <c r="BE28" s="24"/>
      <c r="BF28" s="24">
        <f t="shared" si="27"/>
        <v>0</v>
      </c>
      <c r="BG28" s="24"/>
      <c r="BH28" s="24">
        <f t="shared" si="28"/>
        <v>0</v>
      </c>
      <c r="BI28" s="24"/>
      <c r="BJ28" s="24">
        <f t="shared" si="29"/>
        <v>0</v>
      </c>
      <c r="BK28" s="24"/>
      <c r="BL28" s="24">
        <f t="shared" si="30"/>
        <v>0</v>
      </c>
      <c r="BM28" s="24"/>
      <c r="BN28" s="24">
        <f t="shared" si="31"/>
        <v>0</v>
      </c>
      <c r="BO28" s="24"/>
      <c r="BP28" s="24">
        <f t="shared" si="32"/>
        <v>0</v>
      </c>
      <c r="BQ28" s="24"/>
      <c r="BR28" s="24">
        <f t="shared" si="33"/>
        <v>0</v>
      </c>
      <c r="BS28" s="24"/>
      <c r="BT28" s="24">
        <f t="shared" si="34"/>
        <v>0</v>
      </c>
      <c r="BU28" s="24"/>
      <c r="BV28" s="24">
        <f t="shared" si="35"/>
        <v>0</v>
      </c>
      <c r="BW28" s="24"/>
      <c r="BX28" s="24">
        <f t="shared" si="36"/>
        <v>0</v>
      </c>
      <c r="BY28" s="24"/>
      <c r="BZ28" s="24"/>
      <c r="CA28" s="24"/>
      <c r="CB28" s="24"/>
      <c r="CC28" s="24"/>
      <c r="CD28" s="24"/>
      <c r="CE28" s="39">
        <f t="shared" si="37"/>
        <v>0</v>
      </c>
      <c r="CF28" s="39">
        <f t="shared" si="37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25</v>
      </c>
      <c r="B29" s="23"/>
      <c r="C29" s="24"/>
      <c r="D29" s="24">
        <f t="shared" si="0"/>
        <v>0</v>
      </c>
      <c r="E29" s="24"/>
      <c r="F29" s="24">
        <f t="shared" si="1"/>
        <v>0</v>
      </c>
      <c r="G29" s="24"/>
      <c r="H29" s="24">
        <f t="shared" si="2"/>
        <v>0</v>
      </c>
      <c r="I29" s="24"/>
      <c r="J29" s="24">
        <f t="shared" si="3"/>
        <v>0</v>
      </c>
      <c r="K29" s="24"/>
      <c r="L29" s="24">
        <f t="shared" si="4"/>
        <v>0</v>
      </c>
      <c r="M29" s="24"/>
      <c r="N29" s="24">
        <f t="shared" si="5"/>
        <v>0</v>
      </c>
      <c r="O29" s="24"/>
      <c r="P29" s="24">
        <f t="shared" si="6"/>
        <v>0</v>
      </c>
      <c r="Q29" s="24"/>
      <c r="R29" s="24">
        <f t="shared" si="7"/>
        <v>0</v>
      </c>
      <c r="S29" s="24"/>
      <c r="T29" s="24">
        <f t="shared" si="8"/>
        <v>0</v>
      </c>
      <c r="U29" s="24"/>
      <c r="V29" s="24">
        <f t="shared" si="9"/>
        <v>0</v>
      </c>
      <c r="W29" s="24"/>
      <c r="X29" s="24">
        <f t="shared" si="10"/>
        <v>0</v>
      </c>
      <c r="Y29" s="24"/>
      <c r="Z29" s="24">
        <f t="shared" si="11"/>
        <v>0</v>
      </c>
      <c r="AA29" s="24"/>
      <c r="AB29" s="24">
        <f t="shared" si="12"/>
        <v>0</v>
      </c>
      <c r="AC29" s="24"/>
      <c r="AD29" s="24">
        <f t="shared" si="13"/>
        <v>0</v>
      </c>
      <c r="AE29" s="24"/>
      <c r="AF29" s="24">
        <f t="shared" si="14"/>
        <v>0</v>
      </c>
      <c r="AG29" s="24"/>
      <c r="AH29" s="24">
        <f t="shared" si="15"/>
        <v>0</v>
      </c>
      <c r="AI29" s="24"/>
      <c r="AJ29" s="24">
        <f t="shared" si="16"/>
        <v>0</v>
      </c>
      <c r="AK29" s="24"/>
      <c r="AL29" s="24">
        <f t="shared" si="17"/>
        <v>0</v>
      </c>
      <c r="AM29" s="24"/>
      <c r="AN29" s="24">
        <f t="shared" si="18"/>
        <v>0</v>
      </c>
      <c r="AO29" s="24"/>
      <c r="AP29" s="24">
        <f t="shared" si="19"/>
        <v>0</v>
      </c>
      <c r="AQ29" s="24"/>
      <c r="AR29" s="24">
        <f t="shared" si="20"/>
        <v>0</v>
      </c>
      <c r="AS29" s="24"/>
      <c r="AT29" s="24">
        <f t="shared" si="21"/>
        <v>0</v>
      </c>
      <c r="AU29" s="24"/>
      <c r="AV29" s="24">
        <f t="shared" si="22"/>
        <v>0</v>
      </c>
      <c r="AW29" s="24"/>
      <c r="AX29" s="24">
        <f t="shared" si="23"/>
        <v>0</v>
      </c>
      <c r="AY29" s="24"/>
      <c r="AZ29" s="24">
        <f t="shared" si="24"/>
        <v>0</v>
      </c>
      <c r="BA29" s="24"/>
      <c r="BB29" s="24">
        <f t="shared" si="25"/>
        <v>0</v>
      </c>
      <c r="BC29" s="24"/>
      <c r="BD29" s="24">
        <f t="shared" si="26"/>
        <v>0</v>
      </c>
      <c r="BE29" s="24"/>
      <c r="BF29" s="24">
        <f t="shared" si="27"/>
        <v>0</v>
      </c>
      <c r="BG29" s="24"/>
      <c r="BH29" s="24">
        <f t="shared" si="28"/>
        <v>0</v>
      </c>
      <c r="BI29" s="24"/>
      <c r="BJ29" s="24">
        <f t="shared" si="29"/>
        <v>0</v>
      </c>
      <c r="BK29" s="24"/>
      <c r="BL29" s="24">
        <f t="shared" si="30"/>
        <v>0</v>
      </c>
      <c r="BM29" s="24"/>
      <c r="BN29" s="24">
        <f t="shared" si="31"/>
        <v>0</v>
      </c>
      <c r="BO29" s="24"/>
      <c r="BP29" s="24">
        <f t="shared" si="32"/>
        <v>0</v>
      </c>
      <c r="BQ29" s="24"/>
      <c r="BR29" s="24">
        <f t="shared" si="33"/>
        <v>0</v>
      </c>
      <c r="BS29" s="24"/>
      <c r="BT29" s="24">
        <f t="shared" si="34"/>
        <v>0</v>
      </c>
      <c r="BU29" s="24"/>
      <c r="BV29" s="24">
        <f t="shared" si="35"/>
        <v>0</v>
      </c>
      <c r="BW29" s="24"/>
      <c r="BX29" s="24">
        <f t="shared" si="36"/>
        <v>0</v>
      </c>
      <c r="BY29" s="24"/>
      <c r="BZ29" s="24"/>
      <c r="CA29" s="24"/>
      <c r="CB29" s="24"/>
      <c r="CC29" s="24"/>
      <c r="CD29" s="24"/>
      <c r="CE29" s="39">
        <f t="shared" si="37"/>
        <v>0</v>
      </c>
      <c r="CF29" s="39">
        <f t="shared" si="37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26</v>
      </c>
      <c r="B30" s="23"/>
      <c r="C30" s="24"/>
      <c r="D30" s="24">
        <f t="shared" si="0"/>
        <v>0</v>
      </c>
      <c r="E30" s="24"/>
      <c r="F30" s="24">
        <f t="shared" si="1"/>
        <v>0</v>
      </c>
      <c r="G30" s="24"/>
      <c r="H30" s="24">
        <f t="shared" si="2"/>
        <v>0</v>
      </c>
      <c r="I30" s="24"/>
      <c r="J30" s="24">
        <f t="shared" si="3"/>
        <v>0</v>
      </c>
      <c r="K30" s="24"/>
      <c r="L30" s="24">
        <f t="shared" si="4"/>
        <v>0</v>
      </c>
      <c r="M30" s="24"/>
      <c r="N30" s="24">
        <f t="shared" si="5"/>
        <v>0</v>
      </c>
      <c r="O30" s="24"/>
      <c r="P30" s="24">
        <f t="shared" si="6"/>
        <v>0</v>
      </c>
      <c r="Q30" s="24"/>
      <c r="R30" s="24">
        <f t="shared" si="7"/>
        <v>0</v>
      </c>
      <c r="S30" s="24"/>
      <c r="T30" s="24">
        <f t="shared" si="8"/>
        <v>0</v>
      </c>
      <c r="U30" s="24"/>
      <c r="V30" s="24">
        <f t="shared" si="9"/>
        <v>0</v>
      </c>
      <c r="W30" s="24"/>
      <c r="X30" s="24">
        <f t="shared" si="10"/>
        <v>0</v>
      </c>
      <c r="Y30" s="24"/>
      <c r="Z30" s="24">
        <f t="shared" si="11"/>
        <v>0</v>
      </c>
      <c r="AA30" s="24"/>
      <c r="AB30" s="24">
        <f t="shared" si="12"/>
        <v>0</v>
      </c>
      <c r="AC30" s="24"/>
      <c r="AD30" s="24">
        <f t="shared" si="13"/>
        <v>0</v>
      </c>
      <c r="AE30" s="24"/>
      <c r="AF30" s="24">
        <f t="shared" si="14"/>
        <v>0</v>
      </c>
      <c r="AG30" s="24"/>
      <c r="AH30" s="24">
        <f t="shared" si="15"/>
        <v>0</v>
      </c>
      <c r="AI30" s="24"/>
      <c r="AJ30" s="24">
        <f t="shared" si="16"/>
        <v>0</v>
      </c>
      <c r="AK30" s="24"/>
      <c r="AL30" s="24">
        <f t="shared" si="17"/>
        <v>0</v>
      </c>
      <c r="AM30" s="24"/>
      <c r="AN30" s="24">
        <f t="shared" si="18"/>
        <v>0</v>
      </c>
      <c r="AO30" s="24"/>
      <c r="AP30" s="24">
        <f t="shared" si="19"/>
        <v>0</v>
      </c>
      <c r="AQ30" s="24"/>
      <c r="AR30" s="24">
        <f t="shared" si="20"/>
        <v>0</v>
      </c>
      <c r="AS30" s="24"/>
      <c r="AT30" s="24">
        <f t="shared" si="21"/>
        <v>0</v>
      </c>
      <c r="AU30" s="24"/>
      <c r="AV30" s="24">
        <f t="shared" si="22"/>
        <v>0</v>
      </c>
      <c r="AW30" s="24"/>
      <c r="AX30" s="24">
        <f t="shared" si="23"/>
        <v>0</v>
      </c>
      <c r="AY30" s="24"/>
      <c r="AZ30" s="24">
        <f t="shared" si="24"/>
        <v>0</v>
      </c>
      <c r="BA30" s="24"/>
      <c r="BB30" s="24">
        <f t="shared" si="25"/>
        <v>0</v>
      </c>
      <c r="BC30" s="24"/>
      <c r="BD30" s="24">
        <f t="shared" si="26"/>
        <v>0</v>
      </c>
      <c r="BE30" s="24"/>
      <c r="BF30" s="24">
        <f t="shared" si="27"/>
        <v>0</v>
      </c>
      <c r="BG30" s="24"/>
      <c r="BH30" s="24">
        <f t="shared" si="28"/>
        <v>0</v>
      </c>
      <c r="BI30" s="24"/>
      <c r="BJ30" s="24">
        <f t="shared" si="29"/>
        <v>0</v>
      </c>
      <c r="BK30" s="24"/>
      <c r="BL30" s="24">
        <f t="shared" si="30"/>
        <v>0</v>
      </c>
      <c r="BM30" s="24"/>
      <c r="BN30" s="24">
        <f t="shared" si="31"/>
        <v>0</v>
      </c>
      <c r="BO30" s="24"/>
      <c r="BP30" s="24">
        <f t="shared" si="32"/>
        <v>0</v>
      </c>
      <c r="BQ30" s="24"/>
      <c r="BR30" s="24">
        <f t="shared" si="33"/>
        <v>0</v>
      </c>
      <c r="BS30" s="24"/>
      <c r="BT30" s="24">
        <f t="shared" si="34"/>
        <v>0</v>
      </c>
      <c r="BU30" s="24"/>
      <c r="BV30" s="24">
        <f t="shared" si="35"/>
        <v>0</v>
      </c>
      <c r="BW30" s="24"/>
      <c r="BX30" s="24">
        <f t="shared" si="36"/>
        <v>0</v>
      </c>
      <c r="BY30" s="24"/>
      <c r="BZ30" s="24"/>
      <c r="CA30" s="24"/>
      <c r="CB30" s="24"/>
      <c r="CC30" s="24"/>
      <c r="CD30" s="24"/>
      <c r="CE30" s="39">
        <f t="shared" si="37"/>
        <v>0</v>
      </c>
      <c r="CF30" s="39">
        <f t="shared" si="37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27</v>
      </c>
      <c r="B31" s="23"/>
      <c r="C31" s="24"/>
      <c r="D31" s="24">
        <f t="shared" si="0"/>
        <v>0</v>
      </c>
      <c r="E31" s="24"/>
      <c r="F31" s="24">
        <f t="shared" si="1"/>
        <v>0</v>
      </c>
      <c r="G31" s="24"/>
      <c r="H31" s="24">
        <f t="shared" si="2"/>
        <v>0</v>
      </c>
      <c r="I31" s="24"/>
      <c r="J31" s="24">
        <f t="shared" si="3"/>
        <v>0</v>
      </c>
      <c r="K31" s="24"/>
      <c r="L31" s="24">
        <f t="shared" si="4"/>
        <v>0</v>
      </c>
      <c r="M31" s="24"/>
      <c r="N31" s="24">
        <f t="shared" si="5"/>
        <v>0</v>
      </c>
      <c r="O31" s="24"/>
      <c r="P31" s="24">
        <f t="shared" si="6"/>
        <v>0</v>
      </c>
      <c r="Q31" s="24"/>
      <c r="R31" s="24">
        <f t="shared" si="7"/>
        <v>0</v>
      </c>
      <c r="S31" s="24"/>
      <c r="T31" s="24">
        <f t="shared" si="8"/>
        <v>0</v>
      </c>
      <c r="U31" s="24"/>
      <c r="V31" s="24">
        <f t="shared" si="9"/>
        <v>0</v>
      </c>
      <c r="W31" s="24"/>
      <c r="X31" s="24">
        <f t="shared" si="10"/>
        <v>0</v>
      </c>
      <c r="Y31" s="24"/>
      <c r="Z31" s="24">
        <f t="shared" si="11"/>
        <v>0</v>
      </c>
      <c r="AA31" s="24"/>
      <c r="AB31" s="24">
        <f t="shared" si="12"/>
        <v>0</v>
      </c>
      <c r="AC31" s="24"/>
      <c r="AD31" s="24">
        <f t="shared" si="13"/>
        <v>0</v>
      </c>
      <c r="AE31" s="24"/>
      <c r="AF31" s="24">
        <f t="shared" si="14"/>
        <v>0</v>
      </c>
      <c r="AG31" s="24"/>
      <c r="AH31" s="24">
        <f t="shared" si="15"/>
        <v>0</v>
      </c>
      <c r="AI31" s="24"/>
      <c r="AJ31" s="24">
        <f t="shared" si="16"/>
        <v>0</v>
      </c>
      <c r="AK31" s="24"/>
      <c r="AL31" s="24">
        <f t="shared" si="17"/>
        <v>0</v>
      </c>
      <c r="AM31" s="24"/>
      <c r="AN31" s="24">
        <f t="shared" si="18"/>
        <v>0</v>
      </c>
      <c r="AO31" s="24"/>
      <c r="AP31" s="24">
        <f t="shared" si="19"/>
        <v>0</v>
      </c>
      <c r="AQ31" s="24"/>
      <c r="AR31" s="24">
        <f t="shared" si="20"/>
        <v>0</v>
      </c>
      <c r="AS31" s="24"/>
      <c r="AT31" s="24">
        <f t="shared" si="21"/>
        <v>0</v>
      </c>
      <c r="AU31" s="24"/>
      <c r="AV31" s="24">
        <f t="shared" si="22"/>
        <v>0</v>
      </c>
      <c r="AW31" s="24"/>
      <c r="AX31" s="24">
        <f t="shared" si="23"/>
        <v>0</v>
      </c>
      <c r="AY31" s="24"/>
      <c r="AZ31" s="24">
        <f t="shared" si="24"/>
        <v>0</v>
      </c>
      <c r="BA31" s="24"/>
      <c r="BB31" s="24">
        <f t="shared" si="25"/>
        <v>0</v>
      </c>
      <c r="BC31" s="24"/>
      <c r="BD31" s="24">
        <f t="shared" si="26"/>
        <v>0</v>
      </c>
      <c r="BE31" s="24"/>
      <c r="BF31" s="24">
        <f t="shared" si="27"/>
        <v>0</v>
      </c>
      <c r="BG31" s="24"/>
      <c r="BH31" s="24">
        <f t="shared" si="28"/>
        <v>0</v>
      </c>
      <c r="BI31" s="24"/>
      <c r="BJ31" s="24">
        <f t="shared" si="29"/>
        <v>0</v>
      </c>
      <c r="BK31" s="24"/>
      <c r="BL31" s="24">
        <f t="shared" si="30"/>
        <v>0</v>
      </c>
      <c r="BM31" s="24"/>
      <c r="BN31" s="24">
        <f t="shared" si="31"/>
        <v>0</v>
      </c>
      <c r="BO31" s="24"/>
      <c r="BP31" s="24">
        <f t="shared" si="32"/>
        <v>0</v>
      </c>
      <c r="BQ31" s="24"/>
      <c r="BR31" s="24">
        <f t="shared" si="33"/>
        <v>0</v>
      </c>
      <c r="BS31" s="24"/>
      <c r="BT31" s="24">
        <f t="shared" si="34"/>
        <v>0</v>
      </c>
      <c r="BU31" s="24"/>
      <c r="BV31" s="24">
        <f t="shared" si="35"/>
        <v>0</v>
      </c>
      <c r="BW31" s="24"/>
      <c r="BX31" s="24">
        <f t="shared" si="36"/>
        <v>0</v>
      </c>
      <c r="BY31" s="24"/>
      <c r="BZ31" s="24"/>
      <c r="CA31" s="24"/>
      <c r="CB31" s="24"/>
      <c r="CC31" s="24"/>
      <c r="CD31" s="24"/>
      <c r="CE31" s="39">
        <f t="shared" si="37"/>
        <v>0</v>
      </c>
      <c r="CF31" s="39">
        <f t="shared" si="37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28</v>
      </c>
      <c r="B32" s="23"/>
      <c r="C32" s="24"/>
      <c r="D32" s="24">
        <f t="shared" si="0"/>
        <v>0</v>
      </c>
      <c r="E32" s="24"/>
      <c r="F32" s="24">
        <f t="shared" si="1"/>
        <v>0</v>
      </c>
      <c r="G32" s="24"/>
      <c r="H32" s="24">
        <f t="shared" si="2"/>
        <v>0</v>
      </c>
      <c r="I32" s="24"/>
      <c r="J32" s="24">
        <f t="shared" si="3"/>
        <v>0</v>
      </c>
      <c r="K32" s="24"/>
      <c r="L32" s="24">
        <f t="shared" si="4"/>
        <v>0</v>
      </c>
      <c r="M32" s="24"/>
      <c r="N32" s="24">
        <f t="shared" si="5"/>
        <v>0</v>
      </c>
      <c r="O32" s="24"/>
      <c r="P32" s="24">
        <f t="shared" si="6"/>
        <v>0</v>
      </c>
      <c r="Q32" s="24"/>
      <c r="R32" s="24">
        <f t="shared" si="7"/>
        <v>0</v>
      </c>
      <c r="S32" s="24"/>
      <c r="T32" s="24">
        <f t="shared" si="8"/>
        <v>0</v>
      </c>
      <c r="U32" s="24"/>
      <c r="V32" s="24">
        <f t="shared" si="9"/>
        <v>0</v>
      </c>
      <c r="W32" s="24"/>
      <c r="X32" s="24">
        <f t="shared" si="10"/>
        <v>0</v>
      </c>
      <c r="Y32" s="24"/>
      <c r="Z32" s="24">
        <f t="shared" si="11"/>
        <v>0</v>
      </c>
      <c r="AA32" s="24"/>
      <c r="AB32" s="24">
        <f t="shared" si="12"/>
        <v>0</v>
      </c>
      <c r="AC32" s="24"/>
      <c r="AD32" s="24">
        <f t="shared" si="13"/>
        <v>0</v>
      </c>
      <c r="AE32" s="24"/>
      <c r="AF32" s="24">
        <f t="shared" si="14"/>
        <v>0</v>
      </c>
      <c r="AG32" s="24"/>
      <c r="AH32" s="24">
        <f t="shared" si="15"/>
        <v>0</v>
      </c>
      <c r="AI32" s="24"/>
      <c r="AJ32" s="24">
        <f t="shared" si="16"/>
        <v>0</v>
      </c>
      <c r="AK32" s="24"/>
      <c r="AL32" s="24">
        <f t="shared" si="17"/>
        <v>0</v>
      </c>
      <c r="AM32" s="24"/>
      <c r="AN32" s="24">
        <f t="shared" si="18"/>
        <v>0</v>
      </c>
      <c r="AO32" s="24"/>
      <c r="AP32" s="24">
        <f t="shared" si="19"/>
        <v>0</v>
      </c>
      <c r="AQ32" s="24"/>
      <c r="AR32" s="24">
        <f t="shared" si="20"/>
        <v>0</v>
      </c>
      <c r="AS32" s="24"/>
      <c r="AT32" s="24">
        <f t="shared" si="21"/>
        <v>0</v>
      </c>
      <c r="AU32" s="24"/>
      <c r="AV32" s="24">
        <f t="shared" si="22"/>
        <v>0</v>
      </c>
      <c r="AW32" s="24"/>
      <c r="AX32" s="24">
        <f t="shared" si="23"/>
        <v>0</v>
      </c>
      <c r="AY32" s="24"/>
      <c r="AZ32" s="24">
        <f t="shared" si="24"/>
        <v>0</v>
      </c>
      <c r="BA32" s="24"/>
      <c r="BB32" s="24">
        <f t="shared" si="25"/>
        <v>0</v>
      </c>
      <c r="BC32" s="24"/>
      <c r="BD32" s="24">
        <f t="shared" si="26"/>
        <v>0</v>
      </c>
      <c r="BE32" s="24"/>
      <c r="BF32" s="24">
        <f t="shared" si="27"/>
        <v>0</v>
      </c>
      <c r="BG32" s="24"/>
      <c r="BH32" s="24">
        <f t="shared" si="28"/>
        <v>0</v>
      </c>
      <c r="BI32" s="24"/>
      <c r="BJ32" s="24">
        <f t="shared" si="29"/>
        <v>0</v>
      </c>
      <c r="BK32" s="24"/>
      <c r="BL32" s="24">
        <f t="shared" si="30"/>
        <v>0</v>
      </c>
      <c r="BM32" s="24"/>
      <c r="BN32" s="24">
        <f t="shared" si="31"/>
        <v>0</v>
      </c>
      <c r="BO32" s="24"/>
      <c r="BP32" s="24">
        <f t="shared" si="32"/>
        <v>0</v>
      </c>
      <c r="BQ32" s="24"/>
      <c r="BR32" s="24">
        <f t="shared" si="33"/>
        <v>0</v>
      </c>
      <c r="BS32" s="24"/>
      <c r="BT32" s="24">
        <f t="shared" si="34"/>
        <v>0</v>
      </c>
      <c r="BU32" s="24"/>
      <c r="BV32" s="24">
        <f t="shared" si="35"/>
        <v>0</v>
      </c>
      <c r="BW32" s="24"/>
      <c r="BX32" s="24">
        <f t="shared" si="36"/>
        <v>0</v>
      </c>
      <c r="BY32" s="24"/>
      <c r="BZ32" s="24"/>
      <c r="CA32" s="24"/>
      <c r="CB32" s="24"/>
      <c r="CC32" s="24"/>
      <c r="CD32" s="24"/>
      <c r="CE32" s="39">
        <f t="shared" si="37"/>
        <v>0</v>
      </c>
      <c r="CF32" s="39">
        <f t="shared" si="37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29</v>
      </c>
      <c r="B33" s="22"/>
      <c r="C33" s="24"/>
      <c r="D33" s="24">
        <f t="shared" si="0"/>
        <v>0</v>
      </c>
      <c r="E33" s="24"/>
      <c r="F33" s="24">
        <f t="shared" si="1"/>
        <v>0</v>
      </c>
      <c r="G33" s="24"/>
      <c r="H33" s="24">
        <f t="shared" si="2"/>
        <v>0</v>
      </c>
      <c r="I33" s="24"/>
      <c r="J33" s="24">
        <f t="shared" si="3"/>
        <v>0</v>
      </c>
      <c r="K33" s="24"/>
      <c r="L33" s="24">
        <f t="shared" si="4"/>
        <v>0</v>
      </c>
      <c r="M33" s="24"/>
      <c r="N33" s="24">
        <f t="shared" si="5"/>
        <v>0</v>
      </c>
      <c r="O33" s="24"/>
      <c r="P33" s="24">
        <f t="shared" si="6"/>
        <v>0</v>
      </c>
      <c r="Q33" s="24"/>
      <c r="R33" s="24">
        <f t="shared" si="7"/>
        <v>0</v>
      </c>
      <c r="S33" s="24"/>
      <c r="T33" s="24">
        <f t="shared" si="8"/>
        <v>0</v>
      </c>
      <c r="U33" s="24"/>
      <c r="V33" s="24">
        <f t="shared" si="9"/>
        <v>0</v>
      </c>
      <c r="W33" s="24"/>
      <c r="X33" s="24">
        <f t="shared" si="10"/>
        <v>0</v>
      </c>
      <c r="Y33" s="24"/>
      <c r="Z33" s="24">
        <f t="shared" si="11"/>
        <v>0</v>
      </c>
      <c r="AA33" s="24"/>
      <c r="AB33" s="24">
        <f t="shared" si="12"/>
        <v>0</v>
      </c>
      <c r="AC33" s="24"/>
      <c r="AD33" s="24">
        <f t="shared" si="13"/>
        <v>0</v>
      </c>
      <c r="AE33" s="24"/>
      <c r="AF33" s="24">
        <f t="shared" si="14"/>
        <v>0</v>
      </c>
      <c r="AG33" s="24"/>
      <c r="AH33" s="24"/>
      <c r="AI33" s="24"/>
      <c r="AJ33" s="24"/>
      <c r="AK33" s="24"/>
      <c r="AL33" s="24">
        <f t="shared" si="17"/>
        <v>0</v>
      </c>
      <c r="AM33" s="24"/>
      <c r="AN33" s="24">
        <f t="shared" si="18"/>
        <v>0</v>
      </c>
      <c r="AO33" s="24"/>
      <c r="AP33" s="24">
        <f t="shared" si="19"/>
        <v>0</v>
      </c>
      <c r="AQ33" s="24"/>
      <c r="AR33" s="24">
        <f t="shared" si="20"/>
        <v>0</v>
      </c>
      <c r="AS33" s="24"/>
      <c r="AT33" s="24">
        <f t="shared" si="21"/>
        <v>0</v>
      </c>
      <c r="AU33" s="24"/>
      <c r="AV33" s="24">
        <f t="shared" si="22"/>
        <v>0</v>
      </c>
      <c r="AW33" s="24"/>
      <c r="AX33" s="24">
        <f t="shared" si="23"/>
        <v>0</v>
      </c>
      <c r="AY33" s="24"/>
      <c r="AZ33" s="24">
        <f t="shared" si="24"/>
        <v>0</v>
      </c>
      <c r="BA33" s="24"/>
      <c r="BB33" s="24">
        <f t="shared" si="25"/>
        <v>0</v>
      </c>
      <c r="BC33" s="24"/>
      <c r="BD33" s="24">
        <f t="shared" si="26"/>
        <v>0</v>
      </c>
      <c r="BE33" s="24"/>
      <c r="BF33" s="24">
        <f t="shared" si="27"/>
        <v>0</v>
      </c>
      <c r="BG33" s="24"/>
      <c r="BH33" s="24">
        <f t="shared" si="28"/>
        <v>0</v>
      </c>
      <c r="BI33" s="24"/>
      <c r="BJ33" s="24">
        <f t="shared" si="29"/>
        <v>0</v>
      </c>
      <c r="BK33" s="24"/>
      <c r="BL33" s="24">
        <f t="shared" si="30"/>
        <v>0</v>
      </c>
      <c r="BM33" s="24"/>
      <c r="BN33" s="24">
        <f t="shared" si="31"/>
        <v>0</v>
      </c>
      <c r="BO33" s="24"/>
      <c r="BP33" s="24">
        <f t="shared" si="32"/>
        <v>0</v>
      </c>
      <c r="BQ33" s="24"/>
      <c r="BR33" s="24">
        <f t="shared" si="33"/>
        <v>0</v>
      </c>
      <c r="BS33" s="24"/>
      <c r="BT33" s="24">
        <f t="shared" si="34"/>
        <v>0</v>
      </c>
      <c r="BU33" s="24"/>
      <c r="BV33" s="24">
        <f t="shared" si="35"/>
        <v>0</v>
      </c>
      <c r="BW33" s="24"/>
      <c r="BX33" s="24">
        <f t="shared" si="36"/>
        <v>0</v>
      </c>
      <c r="BY33" s="24"/>
      <c r="BZ33" s="24"/>
      <c r="CA33" s="24"/>
      <c r="CB33" s="24"/>
      <c r="CC33" s="24"/>
      <c r="CD33" s="24"/>
      <c r="CE33" s="39">
        <f t="shared" si="37"/>
        <v>0</v>
      </c>
      <c r="CF33" s="39">
        <f t="shared" si="37"/>
        <v>0</v>
      </c>
      <c r="CG33" s="6"/>
      <c r="CH33" s="6"/>
      <c r="CI33" s="6"/>
      <c r="CJ33" s="6"/>
      <c r="CK33" s="6"/>
      <c r="CL33" s="6"/>
    </row>
    <row r="34" spans="1:90" x14ac:dyDescent="0.45">
      <c r="A34" s="25"/>
      <c r="B34" s="26"/>
      <c r="C34" s="27">
        <f>SUM(C5:C33)</f>
        <v>913</v>
      </c>
      <c r="D34" s="27">
        <f t="shared" ref="D34:BO34" si="38">SUM(D5:D33)</f>
        <v>12782</v>
      </c>
      <c r="E34" s="27">
        <f t="shared" si="38"/>
        <v>1450</v>
      </c>
      <c r="F34" s="27">
        <f t="shared" si="38"/>
        <v>20300</v>
      </c>
      <c r="G34" s="27">
        <f t="shared" si="38"/>
        <v>480</v>
      </c>
      <c r="H34" s="27">
        <f t="shared" si="38"/>
        <v>11520</v>
      </c>
      <c r="I34" s="27">
        <f t="shared" si="38"/>
        <v>141</v>
      </c>
      <c r="J34" s="27">
        <f t="shared" si="38"/>
        <v>1974</v>
      </c>
      <c r="K34" s="27">
        <f t="shared" si="38"/>
        <v>11</v>
      </c>
      <c r="L34" s="27">
        <f t="shared" si="38"/>
        <v>154</v>
      </c>
      <c r="M34" s="27">
        <f t="shared" si="38"/>
        <v>490</v>
      </c>
      <c r="N34" s="27">
        <f t="shared" si="38"/>
        <v>6860</v>
      </c>
      <c r="O34" s="27">
        <f t="shared" si="38"/>
        <v>185</v>
      </c>
      <c r="P34" s="27">
        <f t="shared" si="38"/>
        <v>4440</v>
      </c>
      <c r="Q34" s="27">
        <f t="shared" si="38"/>
        <v>0</v>
      </c>
      <c r="R34" s="27">
        <f t="shared" si="38"/>
        <v>0</v>
      </c>
      <c r="S34" s="27">
        <f t="shared" si="38"/>
        <v>105</v>
      </c>
      <c r="T34" s="27">
        <f t="shared" si="38"/>
        <v>1470</v>
      </c>
      <c r="U34" s="27">
        <f t="shared" si="38"/>
        <v>0</v>
      </c>
      <c r="V34" s="27">
        <f t="shared" si="38"/>
        <v>0</v>
      </c>
      <c r="W34" s="27">
        <f t="shared" si="38"/>
        <v>570</v>
      </c>
      <c r="X34" s="27">
        <f t="shared" si="38"/>
        <v>7980</v>
      </c>
      <c r="Y34" s="27">
        <f t="shared" si="38"/>
        <v>28</v>
      </c>
      <c r="Z34" s="27">
        <f t="shared" si="38"/>
        <v>392</v>
      </c>
      <c r="AA34" s="27">
        <f t="shared" si="38"/>
        <v>57</v>
      </c>
      <c r="AB34" s="27">
        <f t="shared" si="38"/>
        <v>798</v>
      </c>
      <c r="AC34" s="27">
        <f t="shared" si="38"/>
        <v>0</v>
      </c>
      <c r="AD34" s="27">
        <f t="shared" si="38"/>
        <v>0</v>
      </c>
      <c r="AE34" s="27">
        <f t="shared" si="38"/>
        <v>0</v>
      </c>
      <c r="AF34" s="27">
        <f t="shared" si="38"/>
        <v>0</v>
      </c>
      <c r="AG34" s="27">
        <f t="shared" si="38"/>
        <v>0</v>
      </c>
      <c r="AH34" s="27">
        <f t="shared" si="38"/>
        <v>0</v>
      </c>
      <c r="AI34" s="27">
        <f t="shared" si="38"/>
        <v>0</v>
      </c>
      <c r="AJ34" s="27">
        <f t="shared" si="38"/>
        <v>0</v>
      </c>
      <c r="AK34" s="27">
        <f t="shared" si="38"/>
        <v>18</v>
      </c>
      <c r="AL34" s="27">
        <f t="shared" si="38"/>
        <v>216</v>
      </c>
      <c r="AM34" s="27">
        <f t="shared" si="38"/>
        <v>626</v>
      </c>
      <c r="AN34" s="27">
        <f t="shared" si="38"/>
        <v>7512</v>
      </c>
      <c r="AO34" s="27">
        <f t="shared" si="38"/>
        <v>0</v>
      </c>
      <c r="AP34" s="27">
        <f t="shared" si="38"/>
        <v>0</v>
      </c>
      <c r="AQ34" s="27">
        <f t="shared" si="38"/>
        <v>0</v>
      </c>
      <c r="AR34" s="27">
        <f t="shared" si="38"/>
        <v>0</v>
      </c>
      <c r="AS34" s="27">
        <f t="shared" si="38"/>
        <v>0</v>
      </c>
      <c r="AT34" s="27">
        <f t="shared" si="38"/>
        <v>0</v>
      </c>
      <c r="AU34" s="27">
        <f t="shared" si="38"/>
        <v>8</v>
      </c>
      <c r="AV34" s="27">
        <f t="shared" si="38"/>
        <v>96</v>
      </c>
      <c r="AW34" s="27">
        <f t="shared" si="38"/>
        <v>0</v>
      </c>
      <c r="AX34" s="27">
        <f t="shared" si="38"/>
        <v>0</v>
      </c>
      <c r="AY34" s="27">
        <f t="shared" si="38"/>
        <v>0</v>
      </c>
      <c r="AZ34" s="27">
        <f t="shared" si="38"/>
        <v>0</v>
      </c>
      <c r="BA34" s="27">
        <f t="shared" si="38"/>
        <v>15</v>
      </c>
      <c r="BB34" s="27">
        <f t="shared" si="38"/>
        <v>210</v>
      </c>
      <c r="BC34" s="27">
        <f t="shared" si="38"/>
        <v>348</v>
      </c>
      <c r="BD34" s="27">
        <f t="shared" si="38"/>
        <v>8352</v>
      </c>
      <c r="BE34" s="27">
        <f t="shared" si="38"/>
        <v>10</v>
      </c>
      <c r="BF34" s="27">
        <f t="shared" si="38"/>
        <v>240</v>
      </c>
      <c r="BG34" s="27">
        <f t="shared" si="38"/>
        <v>85</v>
      </c>
      <c r="BH34" s="27">
        <f t="shared" si="38"/>
        <v>1020</v>
      </c>
      <c r="BI34" s="27">
        <f t="shared" si="38"/>
        <v>0</v>
      </c>
      <c r="BJ34" s="27">
        <f t="shared" si="38"/>
        <v>0</v>
      </c>
      <c r="BK34" s="27">
        <f t="shared" si="38"/>
        <v>0</v>
      </c>
      <c r="BL34" s="27">
        <f t="shared" si="38"/>
        <v>0</v>
      </c>
      <c r="BM34" s="27">
        <f t="shared" si="38"/>
        <v>0</v>
      </c>
      <c r="BN34" s="27">
        <f t="shared" si="38"/>
        <v>0</v>
      </c>
      <c r="BO34" s="27">
        <f t="shared" si="38"/>
        <v>5</v>
      </c>
      <c r="BP34" s="27">
        <f t="shared" ref="BP34:CF34" si="39">SUM(BP5:BP33)</f>
        <v>60</v>
      </c>
      <c r="BQ34" s="27">
        <f t="shared" si="39"/>
        <v>0</v>
      </c>
      <c r="BR34" s="27">
        <f t="shared" si="39"/>
        <v>0</v>
      </c>
      <c r="BS34" s="27">
        <f t="shared" si="39"/>
        <v>0</v>
      </c>
      <c r="BT34" s="27">
        <f t="shared" si="39"/>
        <v>0</v>
      </c>
      <c r="BU34" s="27">
        <f t="shared" si="39"/>
        <v>0</v>
      </c>
      <c r="BV34" s="27">
        <f t="shared" si="39"/>
        <v>0</v>
      </c>
      <c r="BW34" s="27">
        <f t="shared" si="39"/>
        <v>0</v>
      </c>
      <c r="BX34" s="27">
        <f t="shared" si="39"/>
        <v>0</v>
      </c>
      <c r="BY34" s="27">
        <f t="shared" si="39"/>
        <v>0</v>
      </c>
      <c r="BZ34" s="27">
        <f t="shared" si="39"/>
        <v>0</v>
      </c>
      <c r="CA34" s="27">
        <f t="shared" si="39"/>
        <v>0</v>
      </c>
      <c r="CB34" s="27">
        <f t="shared" si="39"/>
        <v>0</v>
      </c>
      <c r="CC34" s="27">
        <f t="shared" si="39"/>
        <v>0</v>
      </c>
      <c r="CD34" s="27">
        <f t="shared" si="39"/>
        <v>0</v>
      </c>
      <c r="CE34" s="42">
        <f t="shared" si="39"/>
        <v>5545</v>
      </c>
      <c r="CF34" s="42">
        <f t="shared" si="39"/>
        <v>86376</v>
      </c>
      <c r="CG34" s="6"/>
      <c r="CH34" s="6"/>
      <c r="CI34" s="6"/>
      <c r="CJ34" s="6"/>
      <c r="CK34" s="6"/>
      <c r="CL34" s="6"/>
    </row>
    <row r="36" spans="1:90" ht="18" thickBot="1" x14ac:dyDescent="0.5"/>
    <row r="37" spans="1:90" ht="20.25" x14ac:dyDescent="0.45">
      <c r="A37" s="14"/>
      <c r="B37" s="15"/>
      <c r="C37" s="391" t="s">
        <v>44</v>
      </c>
      <c r="D37" s="391"/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391"/>
      <c r="AA37" s="391"/>
      <c r="AB37" s="391"/>
      <c r="AC37" s="391"/>
      <c r="AD37" s="391"/>
      <c r="AE37" s="391"/>
      <c r="AF37" s="391"/>
      <c r="AG37" s="391"/>
      <c r="AH37" s="391"/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1"/>
      <c r="BH37" s="391"/>
      <c r="BI37" s="391"/>
      <c r="BJ37" s="391"/>
      <c r="BK37" s="391"/>
      <c r="BL37" s="391"/>
      <c r="BM37" s="391"/>
      <c r="BN37" s="391"/>
      <c r="BO37" s="391"/>
      <c r="BP37" s="391"/>
      <c r="BQ37" s="391"/>
      <c r="BR37" s="391"/>
      <c r="BS37" s="391"/>
      <c r="BT37" s="391"/>
      <c r="BU37" s="391"/>
      <c r="BV37" s="391"/>
      <c r="BW37" s="391"/>
      <c r="BX37" s="391"/>
      <c r="BY37" s="391"/>
      <c r="BZ37" s="391"/>
      <c r="CA37" s="391"/>
      <c r="CB37" s="391"/>
      <c r="CC37" s="391"/>
      <c r="CD37" s="391"/>
      <c r="CE37" s="391"/>
      <c r="CF37" s="391"/>
      <c r="CG37" s="6"/>
      <c r="CH37" s="6" t="s">
        <v>101</v>
      </c>
      <c r="CI37" s="6">
        <f>CE70</f>
        <v>6036</v>
      </c>
      <c r="CJ37" s="6"/>
      <c r="CK37" s="16">
        <v>12</v>
      </c>
      <c r="CL37" s="17">
        <v>14</v>
      </c>
    </row>
    <row r="38" spans="1:90" ht="19.5" x14ac:dyDescent="0.45">
      <c r="A38" s="392" t="s">
        <v>60</v>
      </c>
      <c r="B38" s="393" t="s">
        <v>100</v>
      </c>
      <c r="C38" s="395" t="s">
        <v>99</v>
      </c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395"/>
      <c r="AH38" s="395"/>
      <c r="AI38" s="395"/>
      <c r="AJ38" s="395"/>
      <c r="AK38" s="395"/>
      <c r="AL38" s="395"/>
      <c r="AM38" s="395"/>
      <c r="AN38" s="395"/>
      <c r="AO38" s="395"/>
      <c r="AP38" s="395"/>
      <c r="AQ38" s="395"/>
      <c r="AR38" s="395"/>
      <c r="AS38" s="395"/>
      <c r="AT38" s="395"/>
      <c r="AU38" s="395"/>
      <c r="AV38" s="395"/>
      <c r="AW38" s="395"/>
      <c r="AX38" s="395"/>
      <c r="AY38" s="395"/>
      <c r="AZ38" s="395"/>
      <c r="BA38" s="395"/>
      <c r="BB38" s="395"/>
      <c r="BC38" s="395"/>
      <c r="BD38" s="395"/>
      <c r="BE38" s="395"/>
      <c r="BF38" s="395"/>
      <c r="BG38" s="395"/>
      <c r="BH38" s="395"/>
      <c r="BI38" s="395"/>
      <c r="BJ38" s="395"/>
      <c r="BK38" s="395"/>
      <c r="BL38" s="395"/>
      <c r="BM38" s="395"/>
      <c r="BN38" s="395"/>
      <c r="BO38" s="395"/>
      <c r="BP38" s="395"/>
      <c r="BQ38" s="395"/>
      <c r="BR38" s="395"/>
      <c r="BS38" s="395"/>
      <c r="BT38" s="395"/>
      <c r="BU38" s="395"/>
      <c r="BV38" s="395"/>
      <c r="BW38" s="395"/>
      <c r="BX38" s="395"/>
      <c r="BY38" s="395"/>
      <c r="BZ38" s="395"/>
      <c r="CA38" s="395"/>
      <c r="CB38" s="395"/>
      <c r="CC38" s="395"/>
      <c r="CD38" s="395"/>
      <c r="CE38" s="395"/>
      <c r="CF38" s="395"/>
      <c r="CG38" s="18"/>
      <c r="CH38" s="6" t="s">
        <v>98</v>
      </c>
      <c r="CI38" s="18">
        <f>CF70</f>
        <v>95264</v>
      </c>
      <c r="CJ38" s="18"/>
      <c r="CK38" s="19">
        <v>24</v>
      </c>
      <c r="CL38" s="20">
        <v>40</v>
      </c>
    </row>
    <row r="39" spans="1:90" ht="78.75" customHeight="1" x14ac:dyDescent="0.45">
      <c r="A39" s="392"/>
      <c r="B39" s="393"/>
      <c r="C39" s="318" t="s">
        <v>97</v>
      </c>
      <c r="D39" s="320"/>
      <c r="E39" s="318" t="s">
        <v>96</v>
      </c>
      <c r="F39" s="320"/>
      <c r="G39" s="315" t="s">
        <v>95</v>
      </c>
      <c r="H39" s="315"/>
      <c r="I39" s="318" t="s">
        <v>94</v>
      </c>
      <c r="J39" s="320"/>
      <c r="K39" s="318" t="s">
        <v>93</v>
      </c>
      <c r="L39" s="320"/>
      <c r="M39" s="318" t="s">
        <v>92</v>
      </c>
      <c r="N39" s="320"/>
      <c r="O39" s="318" t="s">
        <v>91</v>
      </c>
      <c r="P39" s="320"/>
      <c r="Q39" s="318" t="s">
        <v>90</v>
      </c>
      <c r="R39" s="320"/>
      <c r="S39" s="318" t="s">
        <v>89</v>
      </c>
      <c r="T39" s="320"/>
      <c r="U39" s="318" t="s">
        <v>88</v>
      </c>
      <c r="V39" s="320"/>
      <c r="W39" s="318" t="s">
        <v>87</v>
      </c>
      <c r="X39" s="320"/>
      <c r="Y39" s="318" t="s">
        <v>86</v>
      </c>
      <c r="Z39" s="320"/>
      <c r="AA39" s="318" t="s">
        <v>85</v>
      </c>
      <c r="AB39" s="320"/>
      <c r="AC39" s="315" t="s">
        <v>84</v>
      </c>
      <c r="AD39" s="315"/>
      <c r="AE39" s="315" t="s">
        <v>83</v>
      </c>
      <c r="AF39" s="315"/>
      <c r="AG39" s="318" t="s">
        <v>82</v>
      </c>
      <c r="AH39" s="320"/>
      <c r="AI39" s="318" t="s">
        <v>81</v>
      </c>
      <c r="AJ39" s="320"/>
      <c r="AK39" s="315" t="s">
        <v>80</v>
      </c>
      <c r="AL39" s="315"/>
      <c r="AM39" s="315" t="s">
        <v>79</v>
      </c>
      <c r="AN39" s="315"/>
      <c r="AO39" s="315" t="s">
        <v>78</v>
      </c>
      <c r="AP39" s="315"/>
      <c r="AQ39" s="315" t="s">
        <v>77</v>
      </c>
      <c r="AR39" s="315"/>
      <c r="AS39" s="318" t="s">
        <v>76</v>
      </c>
      <c r="AT39" s="320"/>
      <c r="AU39" s="318" t="s">
        <v>75</v>
      </c>
      <c r="AV39" s="320"/>
      <c r="AW39" s="318" t="s">
        <v>74</v>
      </c>
      <c r="AX39" s="320"/>
      <c r="AY39" s="318" t="s">
        <v>73</v>
      </c>
      <c r="AZ39" s="320"/>
      <c r="BA39" s="318" t="s">
        <v>72</v>
      </c>
      <c r="BB39" s="320"/>
      <c r="BC39" s="315" t="s">
        <v>71</v>
      </c>
      <c r="BD39" s="315"/>
      <c r="BE39" s="315" t="s">
        <v>70</v>
      </c>
      <c r="BF39" s="315"/>
      <c r="BG39" s="315" t="s">
        <v>69</v>
      </c>
      <c r="BH39" s="315"/>
      <c r="BI39" s="318" t="s">
        <v>196</v>
      </c>
      <c r="BJ39" s="320"/>
      <c r="BK39" s="318" t="s">
        <v>195</v>
      </c>
      <c r="BL39" s="320"/>
      <c r="BM39" s="318" t="s">
        <v>207</v>
      </c>
      <c r="BN39" s="320"/>
      <c r="BO39" s="318" t="s">
        <v>209</v>
      </c>
      <c r="BP39" s="320"/>
      <c r="BQ39" s="318"/>
      <c r="BR39" s="320"/>
      <c r="BS39" s="318" t="s">
        <v>208</v>
      </c>
      <c r="BT39" s="320"/>
      <c r="BU39" s="318" t="s">
        <v>210</v>
      </c>
      <c r="BV39" s="320"/>
      <c r="BW39" s="318" t="s">
        <v>211</v>
      </c>
      <c r="BX39" s="320"/>
      <c r="BY39" s="318"/>
      <c r="BZ39" s="320"/>
      <c r="CA39" s="318"/>
      <c r="CB39" s="320"/>
      <c r="CC39" s="318"/>
      <c r="CD39" s="320"/>
      <c r="CE39" s="318" t="s">
        <v>68</v>
      </c>
      <c r="CF39" s="320"/>
      <c r="CG39" s="18"/>
      <c r="CH39" s="18"/>
      <c r="CI39" s="18"/>
      <c r="CJ39" s="18"/>
      <c r="CK39" s="18"/>
      <c r="CL39" s="18"/>
    </row>
    <row r="40" spans="1:90" ht="19.5" x14ac:dyDescent="0.45">
      <c r="A40" s="392"/>
      <c r="B40" s="393"/>
      <c r="C40" s="37" t="s">
        <v>65</v>
      </c>
      <c r="D40" s="37" t="s">
        <v>64</v>
      </c>
      <c r="E40" s="38" t="s">
        <v>65</v>
      </c>
      <c r="F40" s="38" t="s">
        <v>64</v>
      </c>
      <c r="G40" s="38" t="s">
        <v>65</v>
      </c>
      <c r="H40" s="38" t="s">
        <v>64</v>
      </c>
      <c r="I40" s="38" t="s">
        <v>65</v>
      </c>
      <c r="J40" s="38" t="s">
        <v>64</v>
      </c>
      <c r="K40" s="38" t="s">
        <v>65</v>
      </c>
      <c r="L40" s="38" t="s">
        <v>64</v>
      </c>
      <c r="M40" s="38" t="s">
        <v>65</v>
      </c>
      <c r="N40" s="38" t="s">
        <v>64</v>
      </c>
      <c r="O40" s="38" t="s">
        <v>65</v>
      </c>
      <c r="P40" s="38" t="s">
        <v>64</v>
      </c>
      <c r="Q40" s="38" t="s">
        <v>65</v>
      </c>
      <c r="R40" s="38" t="s">
        <v>64</v>
      </c>
      <c r="S40" s="38" t="s">
        <v>65</v>
      </c>
      <c r="T40" s="38" t="s">
        <v>64</v>
      </c>
      <c r="U40" s="38" t="s">
        <v>65</v>
      </c>
      <c r="V40" s="38" t="s">
        <v>64</v>
      </c>
      <c r="W40" s="38" t="s">
        <v>65</v>
      </c>
      <c r="X40" s="38" t="s">
        <v>64</v>
      </c>
      <c r="Y40" s="38" t="s">
        <v>65</v>
      </c>
      <c r="Z40" s="38" t="s">
        <v>64</v>
      </c>
      <c r="AA40" s="38" t="s">
        <v>65</v>
      </c>
      <c r="AB40" s="38" t="s">
        <v>64</v>
      </c>
      <c r="AC40" s="38" t="s">
        <v>65</v>
      </c>
      <c r="AD40" s="38" t="s">
        <v>64</v>
      </c>
      <c r="AE40" s="38" t="s">
        <v>65</v>
      </c>
      <c r="AF40" s="38" t="s">
        <v>64</v>
      </c>
      <c r="AG40" s="38" t="s">
        <v>65</v>
      </c>
      <c r="AH40" s="38" t="s">
        <v>64</v>
      </c>
      <c r="AI40" s="38" t="s">
        <v>65</v>
      </c>
      <c r="AJ40" s="38" t="s">
        <v>64</v>
      </c>
      <c r="AK40" s="38" t="s">
        <v>65</v>
      </c>
      <c r="AL40" s="38" t="s">
        <v>64</v>
      </c>
      <c r="AM40" s="38" t="s">
        <v>65</v>
      </c>
      <c r="AN40" s="38" t="s">
        <v>64</v>
      </c>
      <c r="AO40" s="38" t="s">
        <v>65</v>
      </c>
      <c r="AP40" s="38" t="s">
        <v>64</v>
      </c>
      <c r="AQ40" s="38" t="s">
        <v>65</v>
      </c>
      <c r="AR40" s="38" t="s">
        <v>64</v>
      </c>
      <c r="AS40" s="38" t="s">
        <v>65</v>
      </c>
      <c r="AT40" s="38" t="s">
        <v>64</v>
      </c>
      <c r="AU40" s="38" t="s">
        <v>65</v>
      </c>
      <c r="AV40" s="38" t="s">
        <v>64</v>
      </c>
      <c r="AW40" s="38" t="s">
        <v>65</v>
      </c>
      <c r="AX40" s="38" t="s">
        <v>64</v>
      </c>
      <c r="AY40" s="38" t="s">
        <v>65</v>
      </c>
      <c r="AZ40" s="38" t="s">
        <v>64</v>
      </c>
      <c r="BA40" s="38" t="s">
        <v>65</v>
      </c>
      <c r="BB40" s="38" t="s">
        <v>64</v>
      </c>
      <c r="BC40" s="38" t="s">
        <v>65</v>
      </c>
      <c r="BD40" s="38" t="s">
        <v>64</v>
      </c>
      <c r="BE40" s="38" t="s">
        <v>65</v>
      </c>
      <c r="BF40" s="38" t="s">
        <v>64</v>
      </c>
      <c r="BG40" s="38" t="s">
        <v>65</v>
      </c>
      <c r="BH40" s="38" t="s">
        <v>64</v>
      </c>
      <c r="BI40" s="38" t="s">
        <v>193</v>
      </c>
      <c r="BJ40" s="38" t="s">
        <v>64</v>
      </c>
      <c r="BK40" s="38" t="s">
        <v>193</v>
      </c>
      <c r="BL40" s="38" t="s">
        <v>64</v>
      </c>
      <c r="BM40" s="38" t="s">
        <v>193</v>
      </c>
      <c r="BN40" s="38" t="s">
        <v>64</v>
      </c>
      <c r="BO40" s="38" t="s">
        <v>193</v>
      </c>
      <c r="BP40" s="38" t="s">
        <v>64</v>
      </c>
      <c r="BQ40" s="38" t="s">
        <v>65</v>
      </c>
      <c r="BR40" s="38" t="s">
        <v>64</v>
      </c>
      <c r="BS40" s="38" t="s">
        <v>65</v>
      </c>
      <c r="BT40" s="38" t="s">
        <v>64</v>
      </c>
      <c r="BU40" s="38" t="s">
        <v>65</v>
      </c>
      <c r="BV40" s="38" t="s">
        <v>64</v>
      </c>
      <c r="BW40" s="38" t="s">
        <v>65</v>
      </c>
      <c r="BX40" s="38" t="s">
        <v>64</v>
      </c>
      <c r="BY40" s="38" t="s">
        <v>65</v>
      </c>
      <c r="BZ40" s="38" t="s">
        <v>64</v>
      </c>
      <c r="CA40" s="38" t="s">
        <v>65</v>
      </c>
      <c r="CB40" s="38" t="s">
        <v>64</v>
      </c>
      <c r="CC40" s="38" t="s">
        <v>65</v>
      </c>
      <c r="CD40" s="38" t="s">
        <v>64</v>
      </c>
      <c r="CE40" s="38" t="s">
        <v>65</v>
      </c>
      <c r="CF40" s="38" t="s">
        <v>64</v>
      </c>
      <c r="CG40" s="18"/>
      <c r="CH40" s="18"/>
      <c r="CI40" s="18"/>
      <c r="CJ40" s="18"/>
      <c r="CK40" s="21"/>
      <c r="CL40" s="18"/>
    </row>
    <row r="41" spans="1:90" x14ac:dyDescent="0.45">
      <c r="A41" s="22">
        <v>1</v>
      </c>
      <c r="B41" s="23">
        <v>46055</v>
      </c>
      <c r="C41" s="24">
        <v>70</v>
      </c>
      <c r="D41" s="24">
        <f>C41*14</f>
        <v>980</v>
      </c>
      <c r="E41" s="24">
        <v>100</v>
      </c>
      <c r="F41" s="24">
        <f>E41*14</f>
        <v>1400</v>
      </c>
      <c r="G41" s="24"/>
      <c r="H41" s="24">
        <f>G41*24</f>
        <v>0</v>
      </c>
      <c r="I41" s="24"/>
      <c r="J41" s="24">
        <f>I41*14</f>
        <v>0</v>
      </c>
      <c r="K41" s="24"/>
      <c r="L41" s="24">
        <f>K41*14</f>
        <v>0</v>
      </c>
      <c r="M41" s="24">
        <v>30</v>
      </c>
      <c r="N41" s="24">
        <f>M41*14</f>
        <v>420</v>
      </c>
      <c r="O41" s="24">
        <v>20</v>
      </c>
      <c r="P41" s="24">
        <f>O41*24</f>
        <v>480</v>
      </c>
      <c r="Q41" s="24"/>
      <c r="R41" s="24">
        <f>Q41*24</f>
        <v>0</v>
      </c>
      <c r="S41" s="24"/>
      <c r="T41" s="24">
        <f>S41*14</f>
        <v>0</v>
      </c>
      <c r="U41" s="24"/>
      <c r="V41" s="24">
        <f>U41*14</f>
        <v>0</v>
      </c>
      <c r="W41" s="24">
        <v>50</v>
      </c>
      <c r="X41" s="24">
        <f>W41*14</f>
        <v>700</v>
      </c>
      <c r="Y41" s="5"/>
      <c r="Z41" s="24">
        <f>Y41*14</f>
        <v>0</v>
      </c>
      <c r="AA41" s="24"/>
      <c r="AB41" s="24">
        <f>AA41*14</f>
        <v>0</v>
      </c>
      <c r="AC41" s="24"/>
      <c r="AD41" s="24">
        <f>AC41*12</f>
        <v>0</v>
      </c>
      <c r="AE41" s="24"/>
      <c r="AF41" s="24">
        <f>AE41*12</f>
        <v>0</v>
      </c>
      <c r="AG41" s="24"/>
      <c r="AH41" s="24">
        <f>AG41*12</f>
        <v>0</v>
      </c>
      <c r="AI41" s="24"/>
      <c r="AJ41" s="24">
        <f>AI41*24</f>
        <v>0</v>
      </c>
      <c r="AK41" s="24"/>
      <c r="AL41" s="24">
        <f>AK41*12</f>
        <v>0</v>
      </c>
      <c r="AM41" s="24"/>
      <c r="AN41" s="24">
        <f>AM41*12</f>
        <v>0</v>
      </c>
      <c r="AO41" s="24"/>
      <c r="AP41" s="24">
        <f>AO41*12</f>
        <v>0</v>
      </c>
      <c r="AQ41" s="24"/>
      <c r="AR41" s="24">
        <f>AQ41*12</f>
        <v>0</v>
      </c>
      <c r="AS41" s="24"/>
      <c r="AT41" s="24">
        <f>AS41*12</f>
        <v>0</v>
      </c>
      <c r="AU41" s="24"/>
      <c r="AV41" s="24">
        <f>AU41*12</f>
        <v>0</v>
      </c>
      <c r="AW41" s="24"/>
      <c r="AX41" s="24">
        <f>AW41*24</f>
        <v>0</v>
      </c>
      <c r="AY41" s="24"/>
      <c r="AZ41" s="24">
        <f>AY41*14</f>
        <v>0</v>
      </c>
      <c r="BA41" s="24">
        <v>3</v>
      </c>
      <c r="BB41" s="24">
        <f>BA41*14</f>
        <v>42</v>
      </c>
      <c r="BC41" s="24"/>
      <c r="BD41" s="24">
        <f>BC41*24</f>
        <v>0</v>
      </c>
      <c r="BE41" s="24"/>
      <c r="BF41" s="24">
        <f>BE41*24</f>
        <v>0</v>
      </c>
      <c r="BG41" s="24"/>
      <c r="BH41" s="24">
        <f>BG41*12</f>
        <v>0</v>
      </c>
      <c r="BI41" s="24"/>
      <c r="BJ41" s="24">
        <f>BI41*24</f>
        <v>0</v>
      </c>
      <c r="BK41" s="24"/>
      <c r="BL41" s="24">
        <f>BK41*12</f>
        <v>0</v>
      </c>
      <c r="BM41" s="24"/>
      <c r="BN41" s="24">
        <f>BM41*14</f>
        <v>0</v>
      </c>
      <c r="BO41" s="24"/>
      <c r="BP41" s="24">
        <f>BO41*12</f>
        <v>0</v>
      </c>
      <c r="BQ41" s="24"/>
      <c r="BR41" s="24">
        <f>BQ41*24</f>
        <v>0</v>
      </c>
      <c r="BS41" s="24"/>
      <c r="BT41" s="24">
        <f>BS41*14</f>
        <v>0</v>
      </c>
      <c r="BU41" s="24"/>
      <c r="BV41" s="24">
        <f>BU41*12</f>
        <v>0</v>
      </c>
      <c r="BW41" s="24"/>
      <c r="BX41" s="24">
        <f>BW41*12</f>
        <v>0</v>
      </c>
      <c r="BY41" s="24"/>
      <c r="BZ41" s="24"/>
      <c r="CA41" s="24"/>
      <c r="CB41" s="24"/>
      <c r="CC41" s="24"/>
      <c r="CD41" s="24"/>
      <c r="CE41" s="39">
        <f>CC41+CA41+BY41+BW41+BU41+BS41+BQ41+BO41+BM41+BK41+BI41+BG41+BE41+BC41+BA41+AY41+AW41+AU41+AS41+AQ41+AO41+AM41+AK41+AI41+AG41+AE41+AC41+AA41+Y41+W41+U41+S41+Q41+O41+M41+K41+I41+G41+E41+C41</f>
        <v>273</v>
      </c>
      <c r="CF41" s="39">
        <f>CD41+CB41+BZ41+BX41+BV41+BT41+BR41+BP41+BN41+BL41+BJ41+BH41+BF41+BD41+BB41+AZ41+AX41+AV41+AT41+AR41+AP41+AN41+AL41+AJ41+AH41+AF41+AD41+AB41+Z41+X41+V41+T41+R41+P41+N41+L41+J41+H41+F41+D41</f>
        <v>4022</v>
      </c>
      <c r="CG41" s="6"/>
      <c r="CH41" s="6"/>
      <c r="CI41" s="6"/>
      <c r="CJ41" s="6"/>
      <c r="CK41" s="6"/>
      <c r="CL41" s="6"/>
    </row>
    <row r="42" spans="1:90" x14ac:dyDescent="0.45">
      <c r="A42" s="22">
        <v>2</v>
      </c>
      <c r="B42" s="23">
        <v>46057</v>
      </c>
      <c r="C42" s="24">
        <v>50</v>
      </c>
      <c r="D42" s="24">
        <f t="shared" ref="D42:D69" si="40">C42*14</f>
        <v>700</v>
      </c>
      <c r="E42" s="24">
        <v>80</v>
      </c>
      <c r="F42" s="24">
        <f t="shared" ref="F42:F69" si="41">E42*14</f>
        <v>1120</v>
      </c>
      <c r="G42" s="24"/>
      <c r="H42" s="24">
        <f t="shared" ref="H42:H69" si="42">G42*24</f>
        <v>0</v>
      </c>
      <c r="I42" s="24"/>
      <c r="J42" s="24">
        <f t="shared" ref="J42:J69" si="43">I42*14</f>
        <v>0</v>
      </c>
      <c r="K42" s="24"/>
      <c r="L42" s="24">
        <f t="shared" ref="L42:L69" si="44">K42*14</f>
        <v>0</v>
      </c>
      <c r="M42" s="24">
        <v>10</v>
      </c>
      <c r="N42" s="24">
        <f t="shared" ref="N42:N69" si="45">M42*14</f>
        <v>140</v>
      </c>
      <c r="O42" s="24"/>
      <c r="P42" s="24">
        <f t="shared" ref="P42:P69" si="46">O42*24</f>
        <v>0</v>
      </c>
      <c r="Q42" s="24"/>
      <c r="R42" s="24">
        <f t="shared" ref="R42:R69" si="47">Q42*24</f>
        <v>0</v>
      </c>
      <c r="S42" s="24"/>
      <c r="T42" s="24">
        <f t="shared" ref="T42:T69" si="48">S42*14</f>
        <v>0</v>
      </c>
      <c r="U42" s="24"/>
      <c r="V42" s="24">
        <f t="shared" ref="V42:V69" si="49">U42*14</f>
        <v>0</v>
      </c>
      <c r="W42" s="24">
        <v>30</v>
      </c>
      <c r="X42" s="24">
        <f t="shared" ref="X42:X69" si="50">W42*14</f>
        <v>420</v>
      </c>
      <c r="Y42" s="5"/>
      <c r="Z42" s="24">
        <f t="shared" ref="Z42:Z69" si="51">Y42*14</f>
        <v>0</v>
      </c>
      <c r="AA42" s="24"/>
      <c r="AB42" s="24">
        <f t="shared" ref="AB42:AB69" si="52">AA42*14</f>
        <v>0</v>
      </c>
      <c r="AC42" s="24"/>
      <c r="AD42" s="24">
        <f t="shared" ref="AD42:AD69" si="53">AC42*12</f>
        <v>0</v>
      </c>
      <c r="AE42" s="24"/>
      <c r="AF42" s="24">
        <f t="shared" ref="AF42:AF69" si="54">AE42*12</f>
        <v>0</v>
      </c>
      <c r="AG42" s="24"/>
      <c r="AH42" s="24">
        <f t="shared" ref="AH42:AH68" si="55">AG42*12</f>
        <v>0</v>
      </c>
      <c r="AI42" s="24"/>
      <c r="AJ42" s="24">
        <f t="shared" ref="AJ42:AJ68" si="56">AI42*24</f>
        <v>0</v>
      </c>
      <c r="AK42" s="24"/>
      <c r="AL42" s="24">
        <f t="shared" ref="AL42:AL69" si="57">AK42*12</f>
        <v>0</v>
      </c>
      <c r="AM42" s="24">
        <v>15</v>
      </c>
      <c r="AN42" s="24">
        <f t="shared" ref="AN42:AN69" si="58">AM42*12</f>
        <v>180</v>
      </c>
      <c r="AO42" s="24"/>
      <c r="AP42" s="24">
        <f t="shared" ref="AP42:AP69" si="59">AO42*12</f>
        <v>0</v>
      </c>
      <c r="AQ42" s="24"/>
      <c r="AR42" s="24">
        <f t="shared" ref="AR42:AR69" si="60">AQ42*12</f>
        <v>0</v>
      </c>
      <c r="AS42" s="24"/>
      <c r="AT42" s="24">
        <f t="shared" ref="AT42:AT69" si="61">AS42*12</f>
        <v>0</v>
      </c>
      <c r="AU42" s="24"/>
      <c r="AV42" s="24">
        <f t="shared" ref="AV42:AV69" si="62">AU42*12</f>
        <v>0</v>
      </c>
      <c r="AW42" s="24"/>
      <c r="AX42" s="24">
        <f t="shared" ref="AX42:AX69" si="63">AW42*24</f>
        <v>0</v>
      </c>
      <c r="AY42" s="24"/>
      <c r="AZ42" s="24">
        <f t="shared" ref="AZ42:AZ69" si="64">AY42*14</f>
        <v>0</v>
      </c>
      <c r="BA42" s="24"/>
      <c r="BB42" s="24">
        <f t="shared" ref="BB42:BB69" si="65">BA42*14</f>
        <v>0</v>
      </c>
      <c r="BC42" s="24"/>
      <c r="BD42" s="24">
        <f t="shared" ref="BD42:BD69" si="66">BC42*24</f>
        <v>0</v>
      </c>
      <c r="BE42" s="24"/>
      <c r="BF42" s="24">
        <f t="shared" ref="BF42:BF69" si="67">BE42*24</f>
        <v>0</v>
      </c>
      <c r="BG42" s="24"/>
      <c r="BH42" s="24">
        <f t="shared" ref="BH42:BH69" si="68">BG42*12</f>
        <v>0</v>
      </c>
      <c r="BI42" s="24"/>
      <c r="BJ42" s="24">
        <f t="shared" ref="BJ42:BJ69" si="69">BI42*24</f>
        <v>0</v>
      </c>
      <c r="BK42" s="24"/>
      <c r="BL42" s="24">
        <f t="shared" ref="BL42:BL69" si="70">BK42*12</f>
        <v>0</v>
      </c>
      <c r="BM42" s="24"/>
      <c r="BN42" s="24">
        <f t="shared" ref="BN42:BN69" si="71">BM42*14</f>
        <v>0</v>
      </c>
      <c r="BO42" s="24"/>
      <c r="BP42" s="24">
        <f t="shared" ref="BP42:BP69" si="72">BO42*12</f>
        <v>0</v>
      </c>
      <c r="BQ42" s="24"/>
      <c r="BR42" s="24">
        <f t="shared" ref="BR42:BR69" si="73">BQ42*24</f>
        <v>0</v>
      </c>
      <c r="BS42" s="24"/>
      <c r="BT42" s="24">
        <f t="shared" ref="BT42:BT69" si="74">BS42*14</f>
        <v>0</v>
      </c>
      <c r="BU42" s="24"/>
      <c r="BV42" s="24">
        <f t="shared" ref="BV42:BV69" si="75">BU42*12</f>
        <v>0</v>
      </c>
      <c r="BW42" s="24"/>
      <c r="BX42" s="24">
        <f t="shared" ref="BX42:BX69" si="76">BW42*12</f>
        <v>0</v>
      </c>
      <c r="BY42" s="24"/>
      <c r="BZ42" s="24"/>
      <c r="CA42" s="24"/>
      <c r="CB42" s="24"/>
      <c r="CC42" s="24"/>
      <c r="CD42" s="24"/>
      <c r="CE42" s="39">
        <f t="shared" ref="CE42:CE69" si="77">CC42+CA42+BY42+BW42+BU42+BS42+BQ42+BO42+BM42+BK42+BI42+BG42+BE42+BC42+BA42+AY42+AW42+AU42+AS42+AQ42+AO42+AM42+AK42+AI42+AG42+AE42+AC42+AA42+Y42+W42+U42+S42+Q42+O42+M42+K42+I42+G42+E42+C42</f>
        <v>185</v>
      </c>
      <c r="CF42" s="39">
        <f t="shared" ref="CF42:CF69" si="78">CD42+CB42+BZ42+BX42+BV42+BT42+BR42+BP42+BN42+BL42+BJ42+BH42+BF42+BD42+BB42+AZ42+AX42+AV42+AT42+AR42+AP42+AN42+AL42+AJ42+AH42+AF42+AD42+AB42+Z42+X42+V42+T42+R42+P42+N42+L42+J42+H42+F42+D42</f>
        <v>2560</v>
      </c>
      <c r="CG42" s="6"/>
      <c r="CH42" s="6"/>
      <c r="CI42" s="6"/>
      <c r="CJ42" s="6"/>
      <c r="CK42" s="6"/>
      <c r="CL42" s="6"/>
    </row>
    <row r="43" spans="1:90" x14ac:dyDescent="0.45">
      <c r="A43" s="22">
        <v>3</v>
      </c>
      <c r="B43" s="23">
        <v>46059</v>
      </c>
      <c r="C43" s="24"/>
      <c r="D43" s="24">
        <f t="shared" si="40"/>
        <v>0</v>
      </c>
      <c r="E43" s="24">
        <v>200</v>
      </c>
      <c r="F43" s="24">
        <f t="shared" si="41"/>
        <v>2800</v>
      </c>
      <c r="G43" s="24">
        <v>10</v>
      </c>
      <c r="H43" s="24">
        <f t="shared" si="42"/>
        <v>240</v>
      </c>
      <c r="I43" s="24"/>
      <c r="J43" s="24">
        <f t="shared" si="43"/>
        <v>0</v>
      </c>
      <c r="K43" s="24"/>
      <c r="L43" s="24">
        <f t="shared" si="44"/>
        <v>0</v>
      </c>
      <c r="M43" s="24"/>
      <c r="N43" s="24">
        <f t="shared" si="45"/>
        <v>0</v>
      </c>
      <c r="O43" s="24"/>
      <c r="P43" s="24">
        <f t="shared" si="46"/>
        <v>0</v>
      </c>
      <c r="Q43" s="24"/>
      <c r="R43" s="24">
        <f t="shared" si="47"/>
        <v>0</v>
      </c>
      <c r="S43" s="24"/>
      <c r="T43" s="24">
        <f t="shared" si="48"/>
        <v>0</v>
      </c>
      <c r="U43" s="24"/>
      <c r="V43" s="24">
        <f t="shared" si="49"/>
        <v>0</v>
      </c>
      <c r="W43" s="24">
        <v>300</v>
      </c>
      <c r="X43" s="24">
        <f t="shared" si="50"/>
        <v>4200</v>
      </c>
      <c r="Y43" s="5"/>
      <c r="Z43" s="24">
        <f t="shared" si="51"/>
        <v>0</v>
      </c>
      <c r="AA43" s="24"/>
      <c r="AB43" s="24">
        <f t="shared" si="52"/>
        <v>0</v>
      </c>
      <c r="AC43" s="24"/>
      <c r="AD43" s="24">
        <f t="shared" si="53"/>
        <v>0</v>
      </c>
      <c r="AE43" s="24"/>
      <c r="AF43" s="24">
        <f t="shared" si="54"/>
        <v>0</v>
      </c>
      <c r="AG43" s="24"/>
      <c r="AH43" s="24">
        <f t="shared" si="55"/>
        <v>0</v>
      </c>
      <c r="AI43" s="24"/>
      <c r="AJ43" s="24">
        <f t="shared" si="56"/>
        <v>0</v>
      </c>
      <c r="AK43" s="24"/>
      <c r="AL43" s="24">
        <f t="shared" si="57"/>
        <v>0</v>
      </c>
      <c r="AM43" s="24"/>
      <c r="AN43" s="24">
        <f t="shared" si="58"/>
        <v>0</v>
      </c>
      <c r="AO43" s="24"/>
      <c r="AP43" s="24">
        <f t="shared" si="59"/>
        <v>0</v>
      </c>
      <c r="AQ43" s="24"/>
      <c r="AR43" s="24">
        <f t="shared" si="60"/>
        <v>0</v>
      </c>
      <c r="AS43" s="24"/>
      <c r="AT43" s="24">
        <f t="shared" si="61"/>
        <v>0</v>
      </c>
      <c r="AU43" s="24"/>
      <c r="AV43" s="24">
        <f t="shared" si="62"/>
        <v>0</v>
      </c>
      <c r="AW43" s="24"/>
      <c r="AX43" s="24">
        <f t="shared" si="63"/>
        <v>0</v>
      </c>
      <c r="AY43" s="24"/>
      <c r="AZ43" s="24">
        <f t="shared" si="64"/>
        <v>0</v>
      </c>
      <c r="BA43" s="24"/>
      <c r="BB43" s="24">
        <f t="shared" si="65"/>
        <v>0</v>
      </c>
      <c r="BC43" s="24">
        <v>80</v>
      </c>
      <c r="BD43" s="24">
        <f t="shared" si="66"/>
        <v>1920</v>
      </c>
      <c r="BE43" s="24"/>
      <c r="BF43" s="24">
        <f t="shared" si="67"/>
        <v>0</v>
      </c>
      <c r="BG43" s="24"/>
      <c r="BH43" s="24">
        <f t="shared" si="68"/>
        <v>0</v>
      </c>
      <c r="BI43" s="24"/>
      <c r="BJ43" s="24">
        <f t="shared" si="69"/>
        <v>0</v>
      </c>
      <c r="BK43" s="24"/>
      <c r="BL43" s="24">
        <f t="shared" si="70"/>
        <v>0</v>
      </c>
      <c r="BM43" s="24"/>
      <c r="BN43" s="24">
        <f t="shared" si="71"/>
        <v>0</v>
      </c>
      <c r="BO43" s="24"/>
      <c r="BP43" s="24">
        <f t="shared" si="72"/>
        <v>0</v>
      </c>
      <c r="BQ43" s="24"/>
      <c r="BR43" s="24">
        <f t="shared" si="73"/>
        <v>0</v>
      </c>
      <c r="BS43" s="24"/>
      <c r="BT43" s="24">
        <f t="shared" si="74"/>
        <v>0</v>
      </c>
      <c r="BU43" s="24"/>
      <c r="BV43" s="24">
        <f t="shared" si="75"/>
        <v>0</v>
      </c>
      <c r="BW43" s="24"/>
      <c r="BX43" s="24">
        <f t="shared" si="76"/>
        <v>0</v>
      </c>
      <c r="BY43" s="24"/>
      <c r="BZ43" s="24"/>
      <c r="CA43" s="24"/>
      <c r="CB43" s="24"/>
      <c r="CC43" s="24"/>
      <c r="CD43" s="24"/>
      <c r="CE43" s="39">
        <f t="shared" si="77"/>
        <v>590</v>
      </c>
      <c r="CF43" s="39">
        <f t="shared" si="78"/>
        <v>9160</v>
      </c>
      <c r="CG43" s="6"/>
      <c r="CH43" s="6"/>
      <c r="CI43" s="6"/>
      <c r="CJ43" s="6"/>
      <c r="CK43" s="6"/>
      <c r="CL43" s="6"/>
    </row>
    <row r="44" spans="1:90" x14ac:dyDescent="0.45">
      <c r="A44" s="22">
        <v>4</v>
      </c>
      <c r="B44" s="23">
        <v>46060</v>
      </c>
      <c r="C44" s="24"/>
      <c r="D44" s="24">
        <f t="shared" si="40"/>
        <v>0</v>
      </c>
      <c r="E44" s="24">
        <v>50</v>
      </c>
      <c r="F44" s="24">
        <f t="shared" si="41"/>
        <v>700</v>
      </c>
      <c r="G44" s="24">
        <v>70</v>
      </c>
      <c r="H44" s="24">
        <f t="shared" si="42"/>
        <v>1680</v>
      </c>
      <c r="I44" s="24">
        <v>10</v>
      </c>
      <c r="J44" s="24">
        <f t="shared" si="43"/>
        <v>140</v>
      </c>
      <c r="K44" s="24">
        <v>15</v>
      </c>
      <c r="L44" s="24">
        <f t="shared" si="44"/>
        <v>210</v>
      </c>
      <c r="M44" s="24">
        <v>35</v>
      </c>
      <c r="N44" s="24">
        <f t="shared" si="45"/>
        <v>490</v>
      </c>
      <c r="O44" s="24">
        <v>39</v>
      </c>
      <c r="P44" s="24">
        <f t="shared" si="46"/>
        <v>936</v>
      </c>
      <c r="Q44" s="24"/>
      <c r="R44" s="24">
        <f t="shared" si="47"/>
        <v>0</v>
      </c>
      <c r="S44" s="24">
        <v>20</v>
      </c>
      <c r="T44" s="24">
        <f t="shared" si="48"/>
        <v>280</v>
      </c>
      <c r="U44" s="24"/>
      <c r="V44" s="24">
        <f t="shared" si="49"/>
        <v>0</v>
      </c>
      <c r="W44" s="24">
        <v>20</v>
      </c>
      <c r="X44" s="24">
        <f t="shared" si="50"/>
        <v>280</v>
      </c>
      <c r="Y44" s="5">
        <v>5</v>
      </c>
      <c r="Z44" s="24">
        <f t="shared" si="51"/>
        <v>70</v>
      </c>
      <c r="AA44" s="24"/>
      <c r="AB44" s="24">
        <f t="shared" si="52"/>
        <v>0</v>
      </c>
      <c r="AC44" s="24"/>
      <c r="AD44" s="24">
        <f t="shared" si="53"/>
        <v>0</v>
      </c>
      <c r="AE44" s="24"/>
      <c r="AF44" s="24">
        <f t="shared" si="54"/>
        <v>0</v>
      </c>
      <c r="AG44" s="24"/>
      <c r="AH44" s="24">
        <f t="shared" si="55"/>
        <v>0</v>
      </c>
      <c r="AI44" s="24"/>
      <c r="AJ44" s="24">
        <f t="shared" si="56"/>
        <v>0</v>
      </c>
      <c r="AK44" s="24"/>
      <c r="AL44" s="24">
        <f t="shared" si="57"/>
        <v>0</v>
      </c>
      <c r="AM44" s="24">
        <v>15</v>
      </c>
      <c r="AN44" s="24">
        <f t="shared" si="58"/>
        <v>180</v>
      </c>
      <c r="AO44" s="24"/>
      <c r="AP44" s="24">
        <f t="shared" si="59"/>
        <v>0</v>
      </c>
      <c r="AQ44" s="24"/>
      <c r="AR44" s="24">
        <f t="shared" si="60"/>
        <v>0</v>
      </c>
      <c r="AS44" s="24"/>
      <c r="AT44" s="24">
        <f t="shared" si="61"/>
        <v>0</v>
      </c>
      <c r="AU44" s="24"/>
      <c r="AV44" s="24">
        <f t="shared" si="62"/>
        <v>0</v>
      </c>
      <c r="AW44" s="24"/>
      <c r="AX44" s="24">
        <f t="shared" si="63"/>
        <v>0</v>
      </c>
      <c r="AY44" s="24"/>
      <c r="AZ44" s="24">
        <f t="shared" si="64"/>
        <v>0</v>
      </c>
      <c r="BA44" s="24">
        <v>2</v>
      </c>
      <c r="BB44" s="24">
        <f t="shared" si="65"/>
        <v>28</v>
      </c>
      <c r="BC44" s="24">
        <v>10</v>
      </c>
      <c r="BD44" s="24">
        <f t="shared" si="66"/>
        <v>240</v>
      </c>
      <c r="BE44" s="24"/>
      <c r="BF44" s="24">
        <f t="shared" si="67"/>
        <v>0</v>
      </c>
      <c r="BG44" s="24"/>
      <c r="BH44" s="24">
        <f t="shared" si="68"/>
        <v>0</v>
      </c>
      <c r="BI44" s="24"/>
      <c r="BJ44" s="24">
        <f t="shared" si="69"/>
        <v>0</v>
      </c>
      <c r="BK44" s="24"/>
      <c r="BL44" s="24">
        <f t="shared" si="70"/>
        <v>0</v>
      </c>
      <c r="BM44" s="24"/>
      <c r="BN44" s="24">
        <f t="shared" si="71"/>
        <v>0</v>
      </c>
      <c r="BO44" s="24"/>
      <c r="BP44" s="24">
        <f t="shared" si="72"/>
        <v>0</v>
      </c>
      <c r="BQ44" s="24"/>
      <c r="BR44" s="24">
        <f t="shared" si="73"/>
        <v>0</v>
      </c>
      <c r="BS44" s="24"/>
      <c r="BT44" s="24">
        <f t="shared" si="74"/>
        <v>0</v>
      </c>
      <c r="BU44" s="24"/>
      <c r="BV44" s="24">
        <f t="shared" si="75"/>
        <v>0</v>
      </c>
      <c r="BW44" s="24"/>
      <c r="BX44" s="24">
        <f t="shared" si="76"/>
        <v>0</v>
      </c>
      <c r="BY44" s="24"/>
      <c r="BZ44" s="24"/>
      <c r="CA44" s="24"/>
      <c r="CB44" s="24"/>
      <c r="CC44" s="24"/>
      <c r="CD44" s="24"/>
      <c r="CE44" s="39">
        <f t="shared" si="77"/>
        <v>291</v>
      </c>
      <c r="CF44" s="39">
        <f t="shared" si="78"/>
        <v>5234</v>
      </c>
      <c r="CG44" s="6"/>
      <c r="CH44" s="6"/>
      <c r="CI44" s="6"/>
      <c r="CJ44" s="6"/>
      <c r="CK44" s="6"/>
      <c r="CL44" s="6"/>
    </row>
    <row r="45" spans="1:90" x14ac:dyDescent="0.45">
      <c r="A45" s="22">
        <v>5</v>
      </c>
      <c r="B45" s="23">
        <v>46062</v>
      </c>
      <c r="C45" s="24">
        <v>100</v>
      </c>
      <c r="D45" s="24">
        <f t="shared" si="40"/>
        <v>1400</v>
      </c>
      <c r="E45" s="24"/>
      <c r="F45" s="24">
        <f t="shared" si="41"/>
        <v>0</v>
      </c>
      <c r="G45" s="24"/>
      <c r="H45" s="24">
        <f t="shared" si="42"/>
        <v>0</v>
      </c>
      <c r="I45" s="24">
        <v>10</v>
      </c>
      <c r="J45" s="24">
        <f t="shared" si="43"/>
        <v>140</v>
      </c>
      <c r="K45" s="24"/>
      <c r="L45" s="24">
        <f t="shared" si="44"/>
        <v>0</v>
      </c>
      <c r="M45" s="24">
        <v>60</v>
      </c>
      <c r="N45" s="24">
        <f t="shared" si="45"/>
        <v>840</v>
      </c>
      <c r="O45" s="24"/>
      <c r="P45" s="24">
        <f t="shared" si="46"/>
        <v>0</v>
      </c>
      <c r="Q45" s="24"/>
      <c r="R45" s="24">
        <f t="shared" si="47"/>
        <v>0</v>
      </c>
      <c r="S45" s="24"/>
      <c r="T45" s="24">
        <f t="shared" si="48"/>
        <v>0</v>
      </c>
      <c r="U45" s="24"/>
      <c r="V45" s="24">
        <f t="shared" si="49"/>
        <v>0</v>
      </c>
      <c r="W45" s="24">
        <v>20</v>
      </c>
      <c r="X45" s="24">
        <f t="shared" si="50"/>
        <v>280</v>
      </c>
      <c r="Y45" s="5">
        <v>5</v>
      </c>
      <c r="Z45" s="24">
        <f t="shared" si="51"/>
        <v>70</v>
      </c>
      <c r="AA45" s="24"/>
      <c r="AB45" s="24">
        <f t="shared" si="52"/>
        <v>0</v>
      </c>
      <c r="AC45" s="24"/>
      <c r="AD45" s="24">
        <f t="shared" si="53"/>
        <v>0</v>
      </c>
      <c r="AE45" s="24"/>
      <c r="AF45" s="24">
        <f t="shared" si="54"/>
        <v>0</v>
      </c>
      <c r="AG45" s="24"/>
      <c r="AH45" s="24">
        <f t="shared" si="55"/>
        <v>0</v>
      </c>
      <c r="AI45" s="24"/>
      <c r="AJ45" s="24">
        <f t="shared" si="56"/>
        <v>0</v>
      </c>
      <c r="AK45" s="24"/>
      <c r="AL45" s="24">
        <f t="shared" si="57"/>
        <v>0</v>
      </c>
      <c r="AM45" s="24">
        <v>35</v>
      </c>
      <c r="AN45" s="24">
        <f t="shared" si="58"/>
        <v>420</v>
      </c>
      <c r="AO45" s="24"/>
      <c r="AP45" s="24">
        <f t="shared" si="59"/>
        <v>0</v>
      </c>
      <c r="AQ45" s="24"/>
      <c r="AR45" s="24">
        <f t="shared" si="60"/>
        <v>0</v>
      </c>
      <c r="AS45" s="24"/>
      <c r="AT45" s="24">
        <f t="shared" si="61"/>
        <v>0</v>
      </c>
      <c r="AU45" s="24"/>
      <c r="AV45" s="24">
        <f t="shared" si="62"/>
        <v>0</v>
      </c>
      <c r="AW45" s="24"/>
      <c r="AX45" s="24">
        <f t="shared" si="63"/>
        <v>0</v>
      </c>
      <c r="AY45" s="24"/>
      <c r="AZ45" s="24">
        <f t="shared" si="64"/>
        <v>0</v>
      </c>
      <c r="BA45" s="24"/>
      <c r="BB45" s="24">
        <f t="shared" si="65"/>
        <v>0</v>
      </c>
      <c r="BC45" s="24"/>
      <c r="BD45" s="24">
        <f t="shared" si="66"/>
        <v>0</v>
      </c>
      <c r="BE45" s="24"/>
      <c r="BF45" s="24">
        <f t="shared" si="67"/>
        <v>0</v>
      </c>
      <c r="BG45" s="24"/>
      <c r="BH45" s="24">
        <f t="shared" si="68"/>
        <v>0</v>
      </c>
      <c r="BI45" s="24"/>
      <c r="BJ45" s="24">
        <f t="shared" si="69"/>
        <v>0</v>
      </c>
      <c r="BK45" s="24"/>
      <c r="BL45" s="24">
        <f t="shared" si="70"/>
        <v>0</v>
      </c>
      <c r="BM45" s="24"/>
      <c r="BN45" s="24">
        <f t="shared" si="71"/>
        <v>0</v>
      </c>
      <c r="BO45" s="24"/>
      <c r="BP45" s="24">
        <f t="shared" si="72"/>
        <v>0</v>
      </c>
      <c r="BQ45" s="24"/>
      <c r="BR45" s="24">
        <f t="shared" si="73"/>
        <v>0</v>
      </c>
      <c r="BS45" s="24"/>
      <c r="BT45" s="24">
        <f t="shared" si="74"/>
        <v>0</v>
      </c>
      <c r="BU45" s="24"/>
      <c r="BV45" s="24">
        <f t="shared" si="75"/>
        <v>0</v>
      </c>
      <c r="BW45" s="24"/>
      <c r="BX45" s="24">
        <f t="shared" si="76"/>
        <v>0</v>
      </c>
      <c r="BY45" s="24"/>
      <c r="BZ45" s="24"/>
      <c r="CA45" s="24"/>
      <c r="CB45" s="24"/>
      <c r="CC45" s="24"/>
      <c r="CD45" s="24"/>
      <c r="CE45" s="39">
        <f t="shared" si="77"/>
        <v>230</v>
      </c>
      <c r="CF45" s="39">
        <f t="shared" si="78"/>
        <v>3150</v>
      </c>
      <c r="CG45" s="6"/>
      <c r="CH45" s="6"/>
      <c r="CI45" s="6"/>
      <c r="CJ45" s="6"/>
      <c r="CK45" s="6"/>
      <c r="CL45" s="6"/>
    </row>
    <row r="46" spans="1:90" x14ac:dyDescent="0.45">
      <c r="A46" s="22">
        <v>6</v>
      </c>
      <c r="B46" s="23">
        <v>46063</v>
      </c>
      <c r="C46" s="24"/>
      <c r="D46" s="24">
        <f t="shared" si="40"/>
        <v>0</v>
      </c>
      <c r="E46" s="24">
        <v>50</v>
      </c>
      <c r="F46" s="24">
        <f t="shared" si="41"/>
        <v>700</v>
      </c>
      <c r="G46" s="24">
        <v>5</v>
      </c>
      <c r="H46" s="24">
        <f t="shared" si="42"/>
        <v>120</v>
      </c>
      <c r="I46" s="24"/>
      <c r="J46" s="24">
        <f t="shared" si="43"/>
        <v>0</v>
      </c>
      <c r="K46" s="24"/>
      <c r="L46" s="24">
        <f t="shared" si="44"/>
        <v>0</v>
      </c>
      <c r="M46" s="24">
        <v>5</v>
      </c>
      <c r="N46" s="24">
        <f t="shared" si="45"/>
        <v>70</v>
      </c>
      <c r="O46" s="24"/>
      <c r="P46" s="24">
        <f t="shared" si="46"/>
        <v>0</v>
      </c>
      <c r="Q46" s="24"/>
      <c r="R46" s="24">
        <f t="shared" si="47"/>
        <v>0</v>
      </c>
      <c r="S46" s="24"/>
      <c r="T46" s="24">
        <f t="shared" si="48"/>
        <v>0</v>
      </c>
      <c r="U46" s="24"/>
      <c r="V46" s="24">
        <f t="shared" si="49"/>
        <v>0</v>
      </c>
      <c r="W46" s="24">
        <v>30</v>
      </c>
      <c r="X46" s="24">
        <f t="shared" si="50"/>
        <v>420</v>
      </c>
      <c r="Y46" s="5"/>
      <c r="Z46" s="24">
        <f t="shared" si="51"/>
        <v>0</v>
      </c>
      <c r="AA46" s="24"/>
      <c r="AB46" s="24">
        <f t="shared" si="52"/>
        <v>0</v>
      </c>
      <c r="AC46" s="24"/>
      <c r="AD46" s="24">
        <f t="shared" si="53"/>
        <v>0</v>
      </c>
      <c r="AE46" s="24"/>
      <c r="AF46" s="24">
        <f t="shared" si="54"/>
        <v>0</v>
      </c>
      <c r="AG46" s="24"/>
      <c r="AH46" s="24">
        <f t="shared" si="55"/>
        <v>0</v>
      </c>
      <c r="AI46" s="24"/>
      <c r="AJ46" s="24">
        <f t="shared" si="56"/>
        <v>0</v>
      </c>
      <c r="AK46" s="24"/>
      <c r="AL46" s="24">
        <f t="shared" si="57"/>
        <v>0</v>
      </c>
      <c r="AM46" s="24">
        <v>25</v>
      </c>
      <c r="AN46" s="24">
        <f t="shared" si="58"/>
        <v>300</v>
      </c>
      <c r="AO46" s="24"/>
      <c r="AP46" s="24">
        <f t="shared" si="59"/>
        <v>0</v>
      </c>
      <c r="AQ46" s="24"/>
      <c r="AR46" s="24">
        <f t="shared" si="60"/>
        <v>0</v>
      </c>
      <c r="AS46" s="24"/>
      <c r="AT46" s="24">
        <f t="shared" si="61"/>
        <v>0</v>
      </c>
      <c r="AU46" s="24"/>
      <c r="AV46" s="24">
        <f t="shared" si="62"/>
        <v>0</v>
      </c>
      <c r="AW46" s="24"/>
      <c r="AX46" s="24">
        <f t="shared" si="63"/>
        <v>0</v>
      </c>
      <c r="AY46" s="24"/>
      <c r="AZ46" s="24">
        <f t="shared" si="64"/>
        <v>0</v>
      </c>
      <c r="BA46" s="24"/>
      <c r="BB46" s="24">
        <f t="shared" si="65"/>
        <v>0</v>
      </c>
      <c r="BC46" s="24"/>
      <c r="BD46" s="24">
        <f t="shared" si="66"/>
        <v>0</v>
      </c>
      <c r="BE46" s="24"/>
      <c r="BF46" s="24">
        <f t="shared" si="67"/>
        <v>0</v>
      </c>
      <c r="BG46" s="24"/>
      <c r="BH46" s="24">
        <f t="shared" si="68"/>
        <v>0</v>
      </c>
      <c r="BI46" s="24"/>
      <c r="BJ46" s="24">
        <f t="shared" si="69"/>
        <v>0</v>
      </c>
      <c r="BK46" s="24"/>
      <c r="BL46" s="24">
        <f t="shared" si="70"/>
        <v>0</v>
      </c>
      <c r="BM46" s="24"/>
      <c r="BN46" s="24">
        <f t="shared" si="71"/>
        <v>0</v>
      </c>
      <c r="BO46" s="24"/>
      <c r="BP46" s="24">
        <f t="shared" si="72"/>
        <v>0</v>
      </c>
      <c r="BQ46" s="24"/>
      <c r="BR46" s="24">
        <f t="shared" si="73"/>
        <v>0</v>
      </c>
      <c r="BS46" s="24"/>
      <c r="BT46" s="24">
        <f t="shared" si="74"/>
        <v>0</v>
      </c>
      <c r="BU46" s="24"/>
      <c r="BV46" s="24">
        <f t="shared" si="75"/>
        <v>0</v>
      </c>
      <c r="BW46" s="24"/>
      <c r="BX46" s="24">
        <f t="shared" si="76"/>
        <v>0</v>
      </c>
      <c r="BY46" s="24"/>
      <c r="BZ46" s="24"/>
      <c r="CA46" s="24"/>
      <c r="CB46" s="24"/>
      <c r="CC46" s="24"/>
      <c r="CD46" s="24"/>
      <c r="CE46" s="39">
        <f t="shared" si="77"/>
        <v>115</v>
      </c>
      <c r="CF46" s="39">
        <f t="shared" si="78"/>
        <v>1610</v>
      </c>
      <c r="CG46" s="6"/>
      <c r="CH46" s="6"/>
      <c r="CI46" s="6"/>
      <c r="CJ46" s="6"/>
      <c r="CK46" s="6"/>
      <c r="CL46" s="6"/>
    </row>
    <row r="47" spans="1:90" x14ac:dyDescent="0.45">
      <c r="A47" s="22">
        <v>7</v>
      </c>
      <c r="B47" s="23">
        <v>46064</v>
      </c>
      <c r="C47" s="24">
        <v>10</v>
      </c>
      <c r="D47" s="24">
        <f t="shared" si="40"/>
        <v>140</v>
      </c>
      <c r="E47" s="24">
        <v>20</v>
      </c>
      <c r="F47" s="24">
        <f t="shared" si="41"/>
        <v>280</v>
      </c>
      <c r="G47" s="24"/>
      <c r="H47" s="24">
        <f t="shared" si="42"/>
        <v>0</v>
      </c>
      <c r="I47" s="24"/>
      <c r="J47" s="24">
        <f t="shared" si="43"/>
        <v>0</v>
      </c>
      <c r="K47" s="24"/>
      <c r="L47" s="24">
        <f t="shared" si="44"/>
        <v>0</v>
      </c>
      <c r="M47" s="24"/>
      <c r="N47" s="24">
        <f t="shared" si="45"/>
        <v>0</v>
      </c>
      <c r="O47" s="24"/>
      <c r="P47" s="24">
        <f t="shared" si="46"/>
        <v>0</v>
      </c>
      <c r="Q47" s="24"/>
      <c r="R47" s="24">
        <f t="shared" si="47"/>
        <v>0</v>
      </c>
      <c r="S47" s="24"/>
      <c r="T47" s="24">
        <f t="shared" si="48"/>
        <v>0</v>
      </c>
      <c r="U47" s="24"/>
      <c r="V47" s="24">
        <f t="shared" si="49"/>
        <v>0</v>
      </c>
      <c r="W47" s="24"/>
      <c r="X47" s="24">
        <f t="shared" si="50"/>
        <v>0</v>
      </c>
      <c r="Y47" s="5"/>
      <c r="Z47" s="24">
        <f t="shared" si="51"/>
        <v>0</v>
      </c>
      <c r="AA47" s="24"/>
      <c r="AB47" s="24">
        <f t="shared" si="52"/>
        <v>0</v>
      </c>
      <c r="AC47" s="24"/>
      <c r="AD47" s="24">
        <f t="shared" si="53"/>
        <v>0</v>
      </c>
      <c r="AE47" s="24"/>
      <c r="AF47" s="24">
        <f t="shared" si="54"/>
        <v>0</v>
      </c>
      <c r="AG47" s="24"/>
      <c r="AH47" s="24">
        <f t="shared" si="55"/>
        <v>0</v>
      </c>
      <c r="AI47" s="24"/>
      <c r="AJ47" s="24">
        <f t="shared" si="56"/>
        <v>0</v>
      </c>
      <c r="AK47" s="24"/>
      <c r="AL47" s="24">
        <f t="shared" si="57"/>
        <v>0</v>
      </c>
      <c r="AM47" s="24"/>
      <c r="AN47" s="24">
        <f t="shared" si="58"/>
        <v>0</v>
      </c>
      <c r="AO47" s="24"/>
      <c r="AP47" s="24">
        <f t="shared" si="59"/>
        <v>0</v>
      </c>
      <c r="AQ47" s="24"/>
      <c r="AR47" s="24">
        <f t="shared" si="60"/>
        <v>0</v>
      </c>
      <c r="AS47" s="24"/>
      <c r="AT47" s="24">
        <f t="shared" si="61"/>
        <v>0</v>
      </c>
      <c r="AU47" s="24"/>
      <c r="AV47" s="24">
        <f t="shared" si="62"/>
        <v>0</v>
      </c>
      <c r="AW47" s="24"/>
      <c r="AX47" s="24">
        <f t="shared" si="63"/>
        <v>0</v>
      </c>
      <c r="AY47" s="24"/>
      <c r="AZ47" s="24">
        <f t="shared" si="64"/>
        <v>0</v>
      </c>
      <c r="BA47" s="24"/>
      <c r="BB47" s="24">
        <f t="shared" si="65"/>
        <v>0</v>
      </c>
      <c r="BC47" s="24"/>
      <c r="BD47" s="24">
        <f t="shared" si="66"/>
        <v>0</v>
      </c>
      <c r="BE47" s="24"/>
      <c r="BF47" s="24">
        <f t="shared" si="67"/>
        <v>0</v>
      </c>
      <c r="BG47" s="24"/>
      <c r="BH47" s="24">
        <f t="shared" si="68"/>
        <v>0</v>
      </c>
      <c r="BI47" s="24"/>
      <c r="BJ47" s="24">
        <f t="shared" si="69"/>
        <v>0</v>
      </c>
      <c r="BK47" s="24"/>
      <c r="BL47" s="24">
        <f t="shared" si="70"/>
        <v>0</v>
      </c>
      <c r="BM47" s="24"/>
      <c r="BN47" s="24">
        <f t="shared" si="71"/>
        <v>0</v>
      </c>
      <c r="BO47" s="24"/>
      <c r="BP47" s="24">
        <f t="shared" si="72"/>
        <v>0</v>
      </c>
      <c r="BQ47" s="24"/>
      <c r="BR47" s="24">
        <f t="shared" si="73"/>
        <v>0</v>
      </c>
      <c r="BS47" s="24"/>
      <c r="BT47" s="24">
        <f t="shared" si="74"/>
        <v>0</v>
      </c>
      <c r="BU47" s="24"/>
      <c r="BV47" s="24">
        <f t="shared" si="75"/>
        <v>0</v>
      </c>
      <c r="BW47" s="24"/>
      <c r="BX47" s="24">
        <f t="shared" si="76"/>
        <v>0</v>
      </c>
      <c r="BY47" s="24"/>
      <c r="BZ47" s="24"/>
      <c r="CA47" s="24"/>
      <c r="CB47" s="24"/>
      <c r="CC47" s="24"/>
      <c r="CD47" s="24"/>
      <c r="CE47" s="39">
        <f t="shared" si="77"/>
        <v>30</v>
      </c>
      <c r="CF47" s="39">
        <f t="shared" si="78"/>
        <v>420</v>
      </c>
      <c r="CG47" s="6"/>
      <c r="CH47" s="6"/>
      <c r="CI47" s="6"/>
      <c r="CJ47" s="6"/>
      <c r="CK47" s="6"/>
      <c r="CL47" s="6"/>
    </row>
    <row r="48" spans="1:90" x14ac:dyDescent="0.45">
      <c r="A48" s="22">
        <v>8</v>
      </c>
      <c r="B48" s="23">
        <v>46065</v>
      </c>
      <c r="C48" s="24">
        <v>75</v>
      </c>
      <c r="D48" s="24">
        <f t="shared" si="40"/>
        <v>1050</v>
      </c>
      <c r="E48" s="24">
        <v>140</v>
      </c>
      <c r="F48" s="24">
        <f t="shared" si="41"/>
        <v>1960</v>
      </c>
      <c r="G48" s="24">
        <v>30</v>
      </c>
      <c r="H48" s="24">
        <f t="shared" si="42"/>
        <v>720</v>
      </c>
      <c r="I48" s="24">
        <v>215</v>
      </c>
      <c r="J48" s="24">
        <f t="shared" si="43"/>
        <v>3010</v>
      </c>
      <c r="K48" s="24"/>
      <c r="L48" s="24">
        <f t="shared" si="44"/>
        <v>0</v>
      </c>
      <c r="M48" s="24">
        <v>90</v>
      </c>
      <c r="N48" s="24">
        <f t="shared" si="45"/>
        <v>1260</v>
      </c>
      <c r="O48" s="24"/>
      <c r="P48" s="24">
        <f t="shared" si="46"/>
        <v>0</v>
      </c>
      <c r="Q48" s="24"/>
      <c r="R48" s="24">
        <f t="shared" si="47"/>
        <v>0</v>
      </c>
      <c r="S48" s="24">
        <v>10</v>
      </c>
      <c r="T48" s="24">
        <f t="shared" si="48"/>
        <v>140</v>
      </c>
      <c r="U48" s="24"/>
      <c r="V48" s="24">
        <f t="shared" si="49"/>
        <v>0</v>
      </c>
      <c r="W48" s="24">
        <v>10</v>
      </c>
      <c r="X48" s="24">
        <f t="shared" si="50"/>
        <v>140</v>
      </c>
      <c r="Y48" s="5"/>
      <c r="Z48" s="24">
        <f t="shared" si="51"/>
        <v>0</v>
      </c>
      <c r="AA48" s="24"/>
      <c r="AB48" s="24">
        <f t="shared" si="52"/>
        <v>0</v>
      </c>
      <c r="AC48" s="24"/>
      <c r="AD48" s="24">
        <f t="shared" si="53"/>
        <v>0</v>
      </c>
      <c r="AE48" s="24"/>
      <c r="AF48" s="24">
        <f t="shared" si="54"/>
        <v>0</v>
      </c>
      <c r="AG48" s="24"/>
      <c r="AH48" s="24">
        <f t="shared" si="55"/>
        <v>0</v>
      </c>
      <c r="AI48" s="24"/>
      <c r="AJ48" s="24">
        <f t="shared" si="56"/>
        <v>0</v>
      </c>
      <c r="AK48" s="24"/>
      <c r="AL48" s="24">
        <f t="shared" si="57"/>
        <v>0</v>
      </c>
      <c r="AM48" s="24">
        <v>45</v>
      </c>
      <c r="AN48" s="24">
        <f t="shared" si="58"/>
        <v>540</v>
      </c>
      <c r="AO48" s="24"/>
      <c r="AP48" s="24">
        <f t="shared" si="59"/>
        <v>0</v>
      </c>
      <c r="AQ48" s="24"/>
      <c r="AR48" s="24">
        <f t="shared" si="60"/>
        <v>0</v>
      </c>
      <c r="AS48" s="24"/>
      <c r="AT48" s="24">
        <f t="shared" si="61"/>
        <v>0</v>
      </c>
      <c r="AU48" s="24">
        <v>2</v>
      </c>
      <c r="AV48" s="24">
        <f t="shared" si="62"/>
        <v>24</v>
      </c>
      <c r="AW48" s="24"/>
      <c r="AX48" s="24">
        <f t="shared" si="63"/>
        <v>0</v>
      </c>
      <c r="AY48" s="24"/>
      <c r="AZ48" s="24">
        <f t="shared" si="64"/>
        <v>0</v>
      </c>
      <c r="BA48" s="24">
        <v>3</v>
      </c>
      <c r="BB48" s="24">
        <f t="shared" si="65"/>
        <v>42</v>
      </c>
      <c r="BC48" s="24">
        <v>2</v>
      </c>
      <c r="BD48" s="24">
        <f t="shared" si="66"/>
        <v>48</v>
      </c>
      <c r="BE48" s="24"/>
      <c r="BF48" s="24">
        <f t="shared" si="67"/>
        <v>0</v>
      </c>
      <c r="BG48" s="24">
        <v>5</v>
      </c>
      <c r="BH48" s="24">
        <f t="shared" si="68"/>
        <v>60</v>
      </c>
      <c r="BI48" s="24"/>
      <c r="BJ48" s="24">
        <f t="shared" si="69"/>
        <v>0</v>
      </c>
      <c r="BK48" s="24"/>
      <c r="BL48" s="24">
        <f t="shared" si="70"/>
        <v>0</v>
      </c>
      <c r="BM48" s="24"/>
      <c r="BN48" s="24">
        <f t="shared" si="71"/>
        <v>0</v>
      </c>
      <c r="BO48" s="24"/>
      <c r="BP48" s="24">
        <f t="shared" si="72"/>
        <v>0</v>
      </c>
      <c r="BQ48" s="24"/>
      <c r="BR48" s="24">
        <f t="shared" si="73"/>
        <v>0</v>
      </c>
      <c r="BS48" s="24"/>
      <c r="BT48" s="24">
        <f t="shared" si="74"/>
        <v>0</v>
      </c>
      <c r="BU48" s="24"/>
      <c r="BV48" s="24">
        <f t="shared" si="75"/>
        <v>0</v>
      </c>
      <c r="BW48" s="24"/>
      <c r="BX48" s="24">
        <f t="shared" si="76"/>
        <v>0</v>
      </c>
      <c r="BY48" s="24"/>
      <c r="BZ48" s="24"/>
      <c r="CA48" s="24"/>
      <c r="CB48" s="24"/>
      <c r="CC48" s="24"/>
      <c r="CD48" s="24"/>
      <c r="CE48" s="39">
        <f t="shared" si="77"/>
        <v>627</v>
      </c>
      <c r="CF48" s="39">
        <f t="shared" si="78"/>
        <v>8994</v>
      </c>
      <c r="CG48" s="6"/>
      <c r="CH48" s="6"/>
      <c r="CI48" s="6"/>
      <c r="CJ48" s="6"/>
      <c r="CK48" s="6"/>
      <c r="CL48" s="6"/>
    </row>
    <row r="49" spans="1:90" x14ac:dyDescent="0.45">
      <c r="A49" s="22">
        <v>9</v>
      </c>
      <c r="B49" s="23">
        <v>46067</v>
      </c>
      <c r="C49" s="24">
        <v>70</v>
      </c>
      <c r="D49" s="24">
        <f t="shared" si="40"/>
        <v>980</v>
      </c>
      <c r="E49" s="24">
        <v>65</v>
      </c>
      <c r="F49" s="24">
        <f t="shared" si="41"/>
        <v>910</v>
      </c>
      <c r="G49" s="24">
        <v>50</v>
      </c>
      <c r="H49" s="24">
        <f t="shared" si="42"/>
        <v>1200</v>
      </c>
      <c r="I49" s="24">
        <v>20</v>
      </c>
      <c r="J49" s="24">
        <f t="shared" si="43"/>
        <v>280</v>
      </c>
      <c r="K49" s="24"/>
      <c r="L49" s="24">
        <f t="shared" si="44"/>
        <v>0</v>
      </c>
      <c r="M49" s="24">
        <v>20</v>
      </c>
      <c r="N49" s="24">
        <f t="shared" si="45"/>
        <v>280</v>
      </c>
      <c r="O49" s="24">
        <v>50</v>
      </c>
      <c r="P49" s="24">
        <f t="shared" si="46"/>
        <v>1200</v>
      </c>
      <c r="Q49" s="24"/>
      <c r="R49" s="24">
        <f t="shared" si="47"/>
        <v>0</v>
      </c>
      <c r="S49" s="24"/>
      <c r="T49" s="24">
        <f t="shared" si="48"/>
        <v>0</v>
      </c>
      <c r="U49" s="24"/>
      <c r="V49" s="24">
        <f t="shared" si="49"/>
        <v>0</v>
      </c>
      <c r="W49" s="24">
        <v>10</v>
      </c>
      <c r="X49" s="24">
        <f t="shared" si="50"/>
        <v>140</v>
      </c>
      <c r="Y49" s="5">
        <v>9</v>
      </c>
      <c r="Z49" s="24">
        <f t="shared" si="51"/>
        <v>126</v>
      </c>
      <c r="AA49" s="24">
        <v>100</v>
      </c>
      <c r="AB49" s="24">
        <f t="shared" si="52"/>
        <v>1400</v>
      </c>
      <c r="AC49" s="24"/>
      <c r="AD49" s="24">
        <f t="shared" si="53"/>
        <v>0</v>
      </c>
      <c r="AE49" s="24"/>
      <c r="AF49" s="24">
        <f t="shared" si="54"/>
        <v>0</v>
      </c>
      <c r="AG49" s="24"/>
      <c r="AH49" s="24">
        <f t="shared" si="55"/>
        <v>0</v>
      </c>
      <c r="AI49" s="24"/>
      <c r="AJ49" s="24">
        <f t="shared" si="56"/>
        <v>0</v>
      </c>
      <c r="AK49" s="24"/>
      <c r="AL49" s="24">
        <f t="shared" si="57"/>
        <v>0</v>
      </c>
      <c r="AM49" s="24">
        <v>45</v>
      </c>
      <c r="AN49" s="24">
        <f t="shared" si="58"/>
        <v>540</v>
      </c>
      <c r="AO49" s="24"/>
      <c r="AP49" s="24">
        <f t="shared" si="59"/>
        <v>0</v>
      </c>
      <c r="AQ49" s="24"/>
      <c r="AR49" s="24">
        <f t="shared" si="60"/>
        <v>0</v>
      </c>
      <c r="AS49" s="24"/>
      <c r="AT49" s="24">
        <f t="shared" si="61"/>
        <v>0</v>
      </c>
      <c r="AU49" s="24">
        <v>3</v>
      </c>
      <c r="AV49" s="24">
        <f t="shared" si="62"/>
        <v>36</v>
      </c>
      <c r="AW49" s="24"/>
      <c r="AX49" s="24">
        <f t="shared" si="63"/>
        <v>0</v>
      </c>
      <c r="AY49" s="24"/>
      <c r="AZ49" s="24">
        <f t="shared" si="64"/>
        <v>0</v>
      </c>
      <c r="BA49" s="24"/>
      <c r="BB49" s="24">
        <f t="shared" si="65"/>
        <v>0</v>
      </c>
      <c r="BC49" s="24">
        <v>100</v>
      </c>
      <c r="BD49" s="24">
        <f t="shared" si="66"/>
        <v>2400</v>
      </c>
      <c r="BE49" s="24"/>
      <c r="BF49" s="24">
        <f t="shared" si="67"/>
        <v>0</v>
      </c>
      <c r="BG49" s="24"/>
      <c r="BH49" s="24">
        <f t="shared" si="68"/>
        <v>0</v>
      </c>
      <c r="BI49" s="24"/>
      <c r="BJ49" s="24">
        <f t="shared" si="69"/>
        <v>0</v>
      </c>
      <c r="BK49" s="24"/>
      <c r="BL49" s="24">
        <f t="shared" si="70"/>
        <v>0</v>
      </c>
      <c r="BM49" s="24"/>
      <c r="BN49" s="24">
        <f t="shared" si="71"/>
        <v>0</v>
      </c>
      <c r="BO49" s="24"/>
      <c r="BP49" s="24">
        <f t="shared" si="72"/>
        <v>0</v>
      </c>
      <c r="BQ49" s="24"/>
      <c r="BR49" s="24">
        <f t="shared" si="73"/>
        <v>0</v>
      </c>
      <c r="BS49" s="24"/>
      <c r="BT49" s="24">
        <f t="shared" si="74"/>
        <v>0</v>
      </c>
      <c r="BU49" s="24"/>
      <c r="BV49" s="24">
        <f t="shared" si="75"/>
        <v>0</v>
      </c>
      <c r="BW49" s="24"/>
      <c r="BX49" s="24">
        <f t="shared" si="76"/>
        <v>0</v>
      </c>
      <c r="BY49" s="24"/>
      <c r="BZ49" s="24"/>
      <c r="CA49" s="24"/>
      <c r="CB49" s="24"/>
      <c r="CC49" s="24"/>
      <c r="CD49" s="24"/>
      <c r="CE49" s="39">
        <f t="shared" si="77"/>
        <v>542</v>
      </c>
      <c r="CF49" s="39">
        <f t="shared" si="78"/>
        <v>9492</v>
      </c>
      <c r="CG49" s="6"/>
      <c r="CH49" s="6"/>
      <c r="CI49" s="6"/>
      <c r="CJ49" s="6"/>
      <c r="CK49" s="6"/>
      <c r="CL49" s="6"/>
    </row>
    <row r="50" spans="1:90" x14ac:dyDescent="0.45">
      <c r="A50" s="22">
        <v>10</v>
      </c>
      <c r="B50" s="23">
        <v>46069</v>
      </c>
      <c r="C50" s="24">
        <v>85</v>
      </c>
      <c r="D50" s="24">
        <f t="shared" si="40"/>
        <v>1190</v>
      </c>
      <c r="E50" s="24">
        <v>150</v>
      </c>
      <c r="F50" s="24">
        <f t="shared" si="41"/>
        <v>2100</v>
      </c>
      <c r="G50" s="24">
        <v>20</v>
      </c>
      <c r="H50" s="24">
        <f t="shared" si="42"/>
        <v>480</v>
      </c>
      <c r="I50" s="24">
        <v>10</v>
      </c>
      <c r="J50" s="24">
        <f t="shared" si="43"/>
        <v>140</v>
      </c>
      <c r="K50" s="24"/>
      <c r="L50" s="24">
        <f t="shared" si="44"/>
        <v>0</v>
      </c>
      <c r="M50" s="24">
        <v>40</v>
      </c>
      <c r="N50" s="24">
        <f t="shared" si="45"/>
        <v>560</v>
      </c>
      <c r="O50" s="24">
        <v>8</v>
      </c>
      <c r="P50" s="24">
        <f t="shared" si="46"/>
        <v>192</v>
      </c>
      <c r="Q50" s="24"/>
      <c r="R50" s="24">
        <f t="shared" si="47"/>
        <v>0</v>
      </c>
      <c r="S50" s="24">
        <v>8</v>
      </c>
      <c r="T50" s="24">
        <f t="shared" si="48"/>
        <v>112</v>
      </c>
      <c r="U50" s="24"/>
      <c r="V50" s="24">
        <f t="shared" si="49"/>
        <v>0</v>
      </c>
      <c r="W50" s="24">
        <v>55</v>
      </c>
      <c r="X50" s="24">
        <f t="shared" si="50"/>
        <v>770</v>
      </c>
      <c r="Y50" s="5">
        <v>2</v>
      </c>
      <c r="Z50" s="24">
        <f t="shared" si="51"/>
        <v>28</v>
      </c>
      <c r="AA50" s="24"/>
      <c r="AB50" s="24">
        <f t="shared" si="52"/>
        <v>0</v>
      </c>
      <c r="AC50" s="24"/>
      <c r="AD50" s="24">
        <f t="shared" si="53"/>
        <v>0</v>
      </c>
      <c r="AE50" s="24"/>
      <c r="AF50" s="24">
        <f t="shared" si="54"/>
        <v>0</v>
      </c>
      <c r="AG50" s="24"/>
      <c r="AH50" s="24">
        <f t="shared" si="55"/>
        <v>0</v>
      </c>
      <c r="AI50" s="24"/>
      <c r="AJ50" s="24">
        <f t="shared" si="56"/>
        <v>0</v>
      </c>
      <c r="AK50" s="24"/>
      <c r="AL50" s="24">
        <f t="shared" si="57"/>
        <v>0</v>
      </c>
      <c r="AM50" s="24">
        <v>40</v>
      </c>
      <c r="AN50" s="24">
        <f t="shared" si="58"/>
        <v>480</v>
      </c>
      <c r="AO50" s="24"/>
      <c r="AP50" s="24">
        <f t="shared" si="59"/>
        <v>0</v>
      </c>
      <c r="AQ50" s="24"/>
      <c r="AR50" s="24">
        <f t="shared" si="60"/>
        <v>0</v>
      </c>
      <c r="AS50" s="24"/>
      <c r="AT50" s="24">
        <f t="shared" si="61"/>
        <v>0</v>
      </c>
      <c r="AU50" s="24"/>
      <c r="AV50" s="24">
        <f t="shared" si="62"/>
        <v>0</v>
      </c>
      <c r="AW50" s="24"/>
      <c r="AX50" s="24">
        <f t="shared" si="63"/>
        <v>0</v>
      </c>
      <c r="AY50" s="24"/>
      <c r="AZ50" s="24">
        <f t="shared" si="64"/>
        <v>0</v>
      </c>
      <c r="BA50" s="24"/>
      <c r="BB50" s="24">
        <f t="shared" si="65"/>
        <v>0</v>
      </c>
      <c r="BC50" s="24">
        <v>105</v>
      </c>
      <c r="BD50" s="24">
        <f t="shared" si="66"/>
        <v>2520</v>
      </c>
      <c r="BE50" s="24"/>
      <c r="BF50" s="24">
        <f t="shared" si="67"/>
        <v>0</v>
      </c>
      <c r="BG50" s="24"/>
      <c r="BH50" s="24">
        <f t="shared" si="68"/>
        <v>0</v>
      </c>
      <c r="BI50" s="24"/>
      <c r="BJ50" s="24">
        <f t="shared" si="69"/>
        <v>0</v>
      </c>
      <c r="BK50" s="24"/>
      <c r="BL50" s="24">
        <f t="shared" si="70"/>
        <v>0</v>
      </c>
      <c r="BM50" s="24"/>
      <c r="BN50" s="24">
        <f t="shared" si="71"/>
        <v>0</v>
      </c>
      <c r="BO50" s="24"/>
      <c r="BP50" s="24">
        <f t="shared" si="72"/>
        <v>0</v>
      </c>
      <c r="BQ50" s="24"/>
      <c r="BR50" s="24">
        <f t="shared" si="73"/>
        <v>0</v>
      </c>
      <c r="BS50" s="24"/>
      <c r="BT50" s="24">
        <f t="shared" si="74"/>
        <v>0</v>
      </c>
      <c r="BU50" s="24"/>
      <c r="BV50" s="24">
        <f t="shared" si="75"/>
        <v>0</v>
      </c>
      <c r="BW50" s="24"/>
      <c r="BX50" s="24">
        <f t="shared" si="76"/>
        <v>0</v>
      </c>
      <c r="BY50" s="24"/>
      <c r="BZ50" s="24"/>
      <c r="CA50" s="24"/>
      <c r="CB50" s="24"/>
      <c r="CC50" s="24"/>
      <c r="CD50" s="24"/>
      <c r="CE50" s="39">
        <f t="shared" si="77"/>
        <v>523</v>
      </c>
      <c r="CF50" s="39">
        <f t="shared" si="78"/>
        <v>8572</v>
      </c>
      <c r="CG50" s="6"/>
      <c r="CH50" s="6"/>
      <c r="CI50" s="6"/>
      <c r="CJ50" s="6"/>
      <c r="CK50" s="6"/>
      <c r="CL50" s="6"/>
    </row>
    <row r="51" spans="1:90" x14ac:dyDescent="0.45">
      <c r="A51" s="22">
        <v>11</v>
      </c>
      <c r="B51" s="23">
        <v>46070</v>
      </c>
      <c r="C51" s="24"/>
      <c r="D51" s="24">
        <f t="shared" si="40"/>
        <v>0</v>
      </c>
      <c r="E51" s="24"/>
      <c r="F51" s="24">
        <f t="shared" si="41"/>
        <v>0</v>
      </c>
      <c r="G51" s="24"/>
      <c r="H51" s="24">
        <f t="shared" si="42"/>
        <v>0</v>
      </c>
      <c r="I51" s="24">
        <v>220</v>
      </c>
      <c r="J51" s="24">
        <f t="shared" si="43"/>
        <v>3080</v>
      </c>
      <c r="K51" s="24"/>
      <c r="L51" s="24">
        <f t="shared" si="44"/>
        <v>0</v>
      </c>
      <c r="M51" s="24"/>
      <c r="N51" s="24">
        <f t="shared" si="45"/>
        <v>0</v>
      </c>
      <c r="O51" s="24"/>
      <c r="P51" s="24">
        <f t="shared" si="46"/>
        <v>0</v>
      </c>
      <c r="Q51" s="24"/>
      <c r="R51" s="24">
        <f t="shared" si="47"/>
        <v>0</v>
      </c>
      <c r="S51" s="24"/>
      <c r="T51" s="24">
        <f t="shared" si="48"/>
        <v>0</v>
      </c>
      <c r="U51" s="24"/>
      <c r="V51" s="24">
        <f t="shared" si="49"/>
        <v>0</v>
      </c>
      <c r="W51" s="24"/>
      <c r="X51" s="24">
        <f t="shared" si="50"/>
        <v>0</v>
      </c>
      <c r="Y51" s="5"/>
      <c r="Z51" s="24">
        <f t="shared" si="51"/>
        <v>0</v>
      </c>
      <c r="AA51" s="24"/>
      <c r="AB51" s="24">
        <f t="shared" si="52"/>
        <v>0</v>
      </c>
      <c r="AC51" s="24"/>
      <c r="AD51" s="24">
        <f t="shared" si="53"/>
        <v>0</v>
      </c>
      <c r="AE51" s="24"/>
      <c r="AF51" s="24">
        <f t="shared" si="54"/>
        <v>0</v>
      </c>
      <c r="AG51" s="24"/>
      <c r="AH51" s="24">
        <f t="shared" si="55"/>
        <v>0</v>
      </c>
      <c r="AI51" s="24"/>
      <c r="AJ51" s="24">
        <f t="shared" si="56"/>
        <v>0</v>
      </c>
      <c r="AK51" s="24"/>
      <c r="AL51" s="24">
        <f t="shared" si="57"/>
        <v>0</v>
      </c>
      <c r="AM51" s="24"/>
      <c r="AN51" s="24">
        <f t="shared" si="58"/>
        <v>0</v>
      </c>
      <c r="AO51" s="24"/>
      <c r="AP51" s="24">
        <f t="shared" si="59"/>
        <v>0</v>
      </c>
      <c r="AQ51" s="24"/>
      <c r="AR51" s="24">
        <f t="shared" si="60"/>
        <v>0</v>
      </c>
      <c r="AS51" s="24"/>
      <c r="AT51" s="24">
        <f t="shared" si="61"/>
        <v>0</v>
      </c>
      <c r="AU51" s="24"/>
      <c r="AV51" s="24">
        <f t="shared" si="62"/>
        <v>0</v>
      </c>
      <c r="AW51" s="24"/>
      <c r="AX51" s="24">
        <f t="shared" si="63"/>
        <v>0</v>
      </c>
      <c r="AY51" s="24"/>
      <c r="AZ51" s="24">
        <f t="shared" si="64"/>
        <v>0</v>
      </c>
      <c r="BA51" s="24"/>
      <c r="BB51" s="24">
        <f t="shared" si="65"/>
        <v>0</v>
      </c>
      <c r="BC51" s="24"/>
      <c r="BD51" s="24">
        <f t="shared" si="66"/>
        <v>0</v>
      </c>
      <c r="BE51" s="24"/>
      <c r="BF51" s="24">
        <f t="shared" si="67"/>
        <v>0</v>
      </c>
      <c r="BG51" s="24"/>
      <c r="BH51" s="24">
        <f t="shared" si="68"/>
        <v>0</v>
      </c>
      <c r="BI51" s="24"/>
      <c r="BJ51" s="24">
        <f t="shared" si="69"/>
        <v>0</v>
      </c>
      <c r="BK51" s="24"/>
      <c r="BL51" s="24">
        <f t="shared" si="70"/>
        <v>0</v>
      </c>
      <c r="BM51" s="24"/>
      <c r="BN51" s="24">
        <f t="shared" si="71"/>
        <v>0</v>
      </c>
      <c r="BO51" s="24"/>
      <c r="BP51" s="24">
        <f t="shared" si="72"/>
        <v>0</v>
      </c>
      <c r="BQ51" s="24"/>
      <c r="BR51" s="24">
        <f t="shared" si="73"/>
        <v>0</v>
      </c>
      <c r="BS51" s="24"/>
      <c r="BT51" s="24">
        <f t="shared" si="74"/>
        <v>0</v>
      </c>
      <c r="BU51" s="24"/>
      <c r="BV51" s="24">
        <f t="shared" si="75"/>
        <v>0</v>
      </c>
      <c r="BW51" s="24"/>
      <c r="BX51" s="24">
        <f t="shared" si="76"/>
        <v>0</v>
      </c>
      <c r="BY51" s="24"/>
      <c r="BZ51" s="24"/>
      <c r="CA51" s="24"/>
      <c r="CB51" s="24"/>
      <c r="CC51" s="24"/>
      <c r="CD51" s="24"/>
      <c r="CE51" s="39">
        <f t="shared" si="77"/>
        <v>220</v>
      </c>
      <c r="CF51" s="39">
        <f t="shared" si="78"/>
        <v>3080</v>
      </c>
      <c r="CG51" s="6"/>
      <c r="CH51" s="6"/>
      <c r="CI51" s="6"/>
      <c r="CJ51" s="6"/>
      <c r="CK51" s="6"/>
      <c r="CL51" s="6"/>
    </row>
    <row r="52" spans="1:90" x14ac:dyDescent="0.45">
      <c r="A52" s="22">
        <v>12</v>
      </c>
      <c r="B52" s="23">
        <v>46072</v>
      </c>
      <c r="C52" s="24">
        <v>25</v>
      </c>
      <c r="D52" s="24">
        <f t="shared" si="40"/>
        <v>350</v>
      </c>
      <c r="E52" s="24">
        <v>60</v>
      </c>
      <c r="F52" s="24">
        <f t="shared" si="41"/>
        <v>840</v>
      </c>
      <c r="G52" s="24">
        <v>15</v>
      </c>
      <c r="H52" s="24">
        <f t="shared" si="42"/>
        <v>360</v>
      </c>
      <c r="I52" s="24">
        <v>10</v>
      </c>
      <c r="J52" s="24">
        <f t="shared" si="43"/>
        <v>140</v>
      </c>
      <c r="K52" s="24"/>
      <c r="L52" s="24">
        <f t="shared" si="44"/>
        <v>0</v>
      </c>
      <c r="M52" s="24">
        <v>30</v>
      </c>
      <c r="N52" s="24">
        <f t="shared" si="45"/>
        <v>420</v>
      </c>
      <c r="O52" s="24"/>
      <c r="P52" s="24">
        <f t="shared" si="46"/>
        <v>0</v>
      </c>
      <c r="Q52" s="24"/>
      <c r="R52" s="24">
        <f t="shared" si="47"/>
        <v>0</v>
      </c>
      <c r="S52" s="24">
        <v>5</v>
      </c>
      <c r="T52" s="24">
        <f t="shared" si="48"/>
        <v>70</v>
      </c>
      <c r="U52" s="24"/>
      <c r="V52" s="24">
        <f t="shared" si="49"/>
        <v>0</v>
      </c>
      <c r="W52" s="24">
        <v>30</v>
      </c>
      <c r="X52" s="24">
        <f t="shared" si="50"/>
        <v>420</v>
      </c>
      <c r="Y52" s="5">
        <v>6</v>
      </c>
      <c r="Z52" s="24">
        <f t="shared" si="51"/>
        <v>84</v>
      </c>
      <c r="AA52" s="24"/>
      <c r="AB52" s="24">
        <f t="shared" si="52"/>
        <v>0</v>
      </c>
      <c r="AC52" s="24"/>
      <c r="AD52" s="24">
        <f t="shared" si="53"/>
        <v>0</v>
      </c>
      <c r="AE52" s="24"/>
      <c r="AF52" s="24">
        <f t="shared" si="54"/>
        <v>0</v>
      </c>
      <c r="AG52" s="24"/>
      <c r="AH52" s="24">
        <f t="shared" si="55"/>
        <v>0</v>
      </c>
      <c r="AI52" s="24"/>
      <c r="AJ52" s="24">
        <f t="shared" si="56"/>
        <v>0</v>
      </c>
      <c r="AK52" s="24"/>
      <c r="AL52" s="24">
        <f t="shared" si="57"/>
        <v>0</v>
      </c>
      <c r="AM52" s="24">
        <v>20</v>
      </c>
      <c r="AN52" s="24">
        <f t="shared" si="58"/>
        <v>240</v>
      </c>
      <c r="AO52" s="24"/>
      <c r="AP52" s="24">
        <f t="shared" si="59"/>
        <v>0</v>
      </c>
      <c r="AQ52" s="24"/>
      <c r="AR52" s="24">
        <f t="shared" si="60"/>
        <v>0</v>
      </c>
      <c r="AS52" s="24"/>
      <c r="AT52" s="24">
        <f t="shared" si="61"/>
        <v>0</v>
      </c>
      <c r="AU52" s="24"/>
      <c r="AV52" s="24">
        <f t="shared" si="62"/>
        <v>0</v>
      </c>
      <c r="AW52" s="24"/>
      <c r="AX52" s="24">
        <f t="shared" si="63"/>
        <v>0</v>
      </c>
      <c r="AY52" s="24"/>
      <c r="AZ52" s="24">
        <f t="shared" si="64"/>
        <v>0</v>
      </c>
      <c r="BA52" s="24">
        <v>3</v>
      </c>
      <c r="BB52" s="24">
        <f t="shared" si="65"/>
        <v>42</v>
      </c>
      <c r="BC52" s="24"/>
      <c r="BD52" s="24">
        <f t="shared" si="66"/>
        <v>0</v>
      </c>
      <c r="BE52" s="24"/>
      <c r="BF52" s="24">
        <f t="shared" si="67"/>
        <v>0</v>
      </c>
      <c r="BG52" s="24">
        <v>5</v>
      </c>
      <c r="BH52" s="24">
        <f t="shared" si="68"/>
        <v>60</v>
      </c>
      <c r="BI52" s="24"/>
      <c r="BJ52" s="24">
        <f t="shared" si="69"/>
        <v>0</v>
      </c>
      <c r="BK52" s="24"/>
      <c r="BL52" s="24">
        <f t="shared" si="70"/>
        <v>0</v>
      </c>
      <c r="BM52" s="24"/>
      <c r="BN52" s="24">
        <f t="shared" si="71"/>
        <v>0</v>
      </c>
      <c r="BO52" s="24"/>
      <c r="BP52" s="24">
        <f t="shared" si="72"/>
        <v>0</v>
      </c>
      <c r="BQ52" s="24"/>
      <c r="BR52" s="24">
        <f t="shared" si="73"/>
        <v>0</v>
      </c>
      <c r="BS52" s="24"/>
      <c r="BT52" s="24">
        <f t="shared" si="74"/>
        <v>0</v>
      </c>
      <c r="BU52" s="24"/>
      <c r="BV52" s="24">
        <f t="shared" si="75"/>
        <v>0</v>
      </c>
      <c r="BW52" s="24"/>
      <c r="BX52" s="24">
        <f t="shared" si="76"/>
        <v>0</v>
      </c>
      <c r="BY52" s="24"/>
      <c r="BZ52" s="24"/>
      <c r="CA52" s="24"/>
      <c r="CB52" s="24"/>
      <c r="CC52" s="24"/>
      <c r="CD52" s="24"/>
      <c r="CE52" s="39">
        <f t="shared" si="77"/>
        <v>209</v>
      </c>
      <c r="CF52" s="39">
        <f t="shared" si="78"/>
        <v>3026</v>
      </c>
      <c r="CG52" s="6"/>
      <c r="CH52" s="6"/>
      <c r="CI52" s="6"/>
      <c r="CJ52" s="6"/>
      <c r="CK52" s="6"/>
      <c r="CL52" s="6"/>
    </row>
    <row r="53" spans="1:90" x14ac:dyDescent="0.45">
      <c r="A53" s="22">
        <v>13</v>
      </c>
      <c r="B53" s="23">
        <v>46073</v>
      </c>
      <c r="C53" s="24">
        <v>50</v>
      </c>
      <c r="D53" s="24">
        <f t="shared" si="40"/>
        <v>700</v>
      </c>
      <c r="E53" s="24">
        <v>110</v>
      </c>
      <c r="F53" s="24">
        <f t="shared" si="41"/>
        <v>1540</v>
      </c>
      <c r="G53" s="24">
        <v>50</v>
      </c>
      <c r="H53" s="24">
        <f t="shared" si="42"/>
        <v>1200</v>
      </c>
      <c r="I53" s="24">
        <v>5</v>
      </c>
      <c r="J53" s="24">
        <f t="shared" si="43"/>
        <v>70</v>
      </c>
      <c r="K53" s="24"/>
      <c r="L53" s="24">
        <f t="shared" si="44"/>
        <v>0</v>
      </c>
      <c r="M53" s="24">
        <v>10</v>
      </c>
      <c r="N53" s="24">
        <f t="shared" si="45"/>
        <v>140</v>
      </c>
      <c r="O53" s="24">
        <v>35</v>
      </c>
      <c r="P53" s="24">
        <f t="shared" si="46"/>
        <v>840</v>
      </c>
      <c r="Q53" s="24"/>
      <c r="R53" s="24">
        <f t="shared" si="47"/>
        <v>0</v>
      </c>
      <c r="S53" s="24">
        <v>10</v>
      </c>
      <c r="T53" s="24">
        <f t="shared" si="48"/>
        <v>140</v>
      </c>
      <c r="U53" s="24"/>
      <c r="V53" s="24">
        <f t="shared" si="49"/>
        <v>0</v>
      </c>
      <c r="W53" s="24">
        <v>5</v>
      </c>
      <c r="X53" s="24">
        <f t="shared" si="50"/>
        <v>70</v>
      </c>
      <c r="Y53" s="5"/>
      <c r="Z53" s="24">
        <f t="shared" si="51"/>
        <v>0</v>
      </c>
      <c r="AA53" s="24">
        <v>10</v>
      </c>
      <c r="AB53" s="24">
        <f t="shared" si="52"/>
        <v>140</v>
      </c>
      <c r="AC53" s="24"/>
      <c r="AD53" s="24">
        <f t="shared" si="53"/>
        <v>0</v>
      </c>
      <c r="AE53" s="24"/>
      <c r="AF53" s="24">
        <f t="shared" si="54"/>
        <v>0</v>
      </c>
      <c r="AG53" s="24"/>
      <c r="AH53" s="24">
        <f t="shared" si="55"/>
        <v>0</v>
      </c>
      <c r="AI53" s="24"/>
      <c r="AJ53" s="24">
        <f t="shared" si="56"/>
        <v>0</v>
      </c>
      <c r="AK53" s="24"/>
      <c r="AL53" s="24">
        <f t="shared" si="57"/>
        <v>0</v>
      </c>
      <c r="AM53" s="24">
        <v>25</v>
      </c>
      <c r="AN53" s="24">
        <f t="shared" si="58"/>
        <v>300</v>
      </c>
      <c r="AO53" s="24"/>
      <c r="AP53" s="24">
        <f t="shared" si="59"/>
        <v>0</v>
      </c>
      <c r="AQ53" s="24"/>
      <c r="AR53" s="24">
        <f t="shared" si="60"/>
        <v>0</v>
      </c>
      <c r="AS53" s="24"/>
      <c r="AT53" s="24">
        <f t="shared" si="61"/>
        <v>0</v>
      </c>
      <c r="AU53" s="24"/>
      <c r="AV53" s="24">
        <f t="shared" si="62"/>
        <v>0</v>
      </c>
      <c r="AW53" s="24"/>
      <c r="AX53" s="24">
        <f t="shared" si="63"/>
        <v>0</v>
      </c>
      <c r="AY53" s="24"/>
      <c r="AZ53" s="24">
        <f t="shared" si="64"/>
        <v>0</v>
      </c>
      <c r="BA53" s="24"/>
      <c r="BB53" s="24">
        <f t="shared" si="65"/>
        <v>0</v>
      </c>
      <c r="BC53" s="24">
        <v>20</v>
      </c>
      <c r="BD53" s="24">
        <f t="shared" si="66"/>
        <v>480</v>
      </c>
      <c r="BE53" s="24"/>
      <c r="BF53" s="24">
        <f t="shared" si="67"/>
        <v>0</v>
      </c>
      <c r="BG53" s="24"/>
      <c r="BH53" s="24">
        <f t="shared" si="68"/>
        <v>0</v>
      </c>
      <c r="BI53" s="24"/>
      <c r="BJ53" s="24">
        <f t="shared" si="69"/>
        <v>0</v>
      </c>
      <c r="BK53" s="24"/>
      <c r="BL53" s="24">
        <f t="shared" si="70"/>
        <v>0</v>
      </c>
      <c r="BM53" s="24"/>
      <c r="BN53" s="24">
        <f t="shared" si="71"/>
        <v>0</v>
      </c>
      <c r="BO53" s="24"/>
      <c r="BP53" s="24">
        <f t="shared" si="72"/>
        <v>0</v>
      </c>
      <c r="BQ53" s="24"/>
      <c r="BR53" s="24">
        <f t="shared" si="73"/>
        <v>0</v>
      </c>
      <c r="BS53" s="24"/>
      <c r="BT53" s="24">
        <f t="shared" si="74"/>
        <v>0</v>
      </c>
      <c r="BU53" s="24"/>
      <c r="BV53" s="24">
        <f t="shared" si="75"/>
        <v>0</v>
      </c>
      <c r="BW53" s="24"/>
      <c r="BX53" s="24">
        <f t="shared" si="76"/>
        <v>0</v>
      </c>
      <c r="BY53" s="24"/>
      <c r="BZ53" s="24"/>
      <c r="CA53" s="24"/>
      <c r="CB53" s="24"/>
      <c r="CC53" s="24"/>
      <c r="CD53" s="24"/>
      <c r="CE53" s="39">
        <f t="shared" si="77"/>
        <v>330</v>
      </c>
      <c r="CF53" s="39">
        <f t="shared" si="78"/>
        <v>5620</v>
      </c>
      <c r="CG53" s="6"/>
      <c r="CH53" s="6"/>
      <c r="CI53" s="6"/>
      <c r="CJ53" s="6"/>
      <c r="CK53" s="6"/>
      <c r="CL53" s="6"/>
    </row>
    <row r="54" spans="1:90" x14ac:dyDescent="0.45">
      <c r="A54" s="22">
        <v>14</v>
      </c>
      <c r="B54" s="23">
        <v>46074</v>
      </c>
      <c r="C54" s="24">
        <v>30</v>
      </c>
      <c r="D54" s="24">
        <f t="shared" si="40"/>
        <v>420</v>
      </c>
      <c r="E54" s="24">
        <v>115</v>
      </c>
      <c r="F54" s="24">
        <f t="shared" si="41"/>
        <v>1610</v>
      </c>
      <c r="G54" s="24">
        <v>17</v>
      </c>
      <c r="H54" s="24">
        <f t="shared" si="42"/>
        <v>408</v>
      </c>
      <c r="I54" s="24">
        <v>10</v>
      </c>
      <c r="J54" s="24">
        <f t="shared" si="43"/>
        <v>140</v>
      </c>
      <c r="K54" s="24">
        <v>20</v>
      </c>
      <c r="L54" s="24">
        <f t="shared" si="44"/>
        <v>280</v>
      </c>
      <c r="M54" s="24">
        <v>110</v>
      </c>
      <c r="N54" s="24">
        <f t="shared" si="45"/>
        <v>1540</v>
      </c>
      <c r="O54" s="24">
        <v>3</v>
      </c>
      <c r="P54" s="24">
        <f t="shared" si="46"/>
        <v>72</v>
      </c>
      <c r="Q54" s="24"/>
      <c r="R54" s="24">
        <f t="shared" si="47"/>
        <v>0</v>
      </c>
      <c r="S54" s="24"/>
      <c r="T54" s="24">
        <f t="shared" si="48"/>
        <v>0</v>
      </c>
      <c r="U54" s="24"/>
      <c r="V54" s="24">
        <f t="shared" si="49"/>
        <v>0</v>
      </c>
      <c r="W54" s="24">
        <v>10</v>
      </c>
      <c r="X54" s="24">
        <f t="shared" si="50"/>
        <v>140</v>
      </c>
      <c r="Y54" s="5">
        <v>3</v>
      </c>
      <c r="Z54" s="24">
        <f t="shared" si="51"/>
        <v>42</v>
      </c>
      <c r="AA54" s="24"/>
      <c r="AB54" s="24">
        <f t="shared" si="52"/>
        <v>0</v>
      </c>
      <c r="AC54" s="24"/>
      <c r="AD54" s="24">
        <f t="shared" si="53"/>
        <v>0</v>
      </c>
      <c r="AE54" s="24"/>
      <c r="AF54" s="24">
        <f t="shared" si="54"/>
        <v>0</v>
      </c>
      <c r="AG54" s="24"/>
      <c r="AH54" s="24">
        <f t="shared" si="55"/>
        <v>0</v>
      </c>
      <c r="AI54" s="24"/>
      <c r="AJ54" s="24">
        <f t="shared" si="56"/>
        <v>0</v>
      </c>
      <c r="AK54" s="24"/>
      <c r="AL54" s="24">
        <f t="shared" si="57"/>
        <v>0</v>
      </c>
      <c r="AM54" s="24">
        <v>15</v>
      </c>
      <c r="AN54" s="24">
        <f t="shared" si="58"/>
        <v>180</v>
      </c>
      <c r="AO54" s="24"/>
      <c r="AP54" s="24">
        <f t="shared" si="59"/>
        <v>0</v>
      </c>
      <c r="AQ54" s="24"/>
      <c r="AR54" s="24">
        <f t="shared" si="60"/>
        <v>0</v>
      </c>
      <c r="AS54" s="24"/>
      <c r="AT54" s="24">
        <f t="shared" si="61"/>
        <v>0</v>
      </c>
      <c r="AU54" s="24"/>
      <c r="AV54" s="24">
        <f t="shared" si="62"/>
        <v>0</v>
      </c>
      <c r="AW54" s="24"/>
      <c r="AX54" s="24">
        <f t="shared" si="63"/>
        <v>0</v>
      </c>
      <c r="AY54" s="24"/>
      <c r="AZ54" s="24">
        <f t="shared" si="64"/>
        <v>0</v>
      </c>
      <c r="BA54" s="24"/>
      <c r="BB54" s="24">
        <f t="shared" si="65"/>
        <v>0</v>
      </c>
      <c r="BC54" s="24">
        <v>2</v>
      </c>
      <c r="BD54" s="24">
        <f t="shared" si="66"/>
        <v>48</v>
      </c>
      <c r="BE54" s="24"/>
      <c r="BF54" s="24">
        <f t="shared" si="67"/>
        <v>0</v>
      </c>
      <c r="BG54" s="24"/>
      <c r="BH54" s="24">
        <f t="shared" si="68"/>
        <v>0</v>
      </c>
      <c r="BI54" s="24"/>
      <c r="BJ54" s="24">
        <f t="shared" si="69"/>
        <v>0</v>
      </c>
      <c r="BK54" s="24"/>
      <c r="BL54" s="24">
        <f t="shared" si="70"/>
        <v>0</v>
      </c>
      <c r="BM54" s="24"/>
      <c r="BN54" s="24">
        <f t="shared" si="71"/>
        <v>0</v>
      </c>
      <c r="BO54" s="24"/>
      <c r="BP54" s="24">
        <f t="shared" si="72"/>
        <v>0</v>
      </c>
      <c r="BQ54" s="24"/>
      <c r="BR54" s="24">
        <f t="shared" si="73"/>
        <v>0</v>
      </c>
      <c r="BS54" s="24"/>
      <c r="BT54" s="24">
        <f t="shared" si="74"/>
        <v>0</v>
      </c>
      <c r="BU54" s="24"/>
      <c r="BV54" s="24">
        <f t="shared" si="75"/>
        <v>0</v>
      </c>
      <c r="BW54" s="24"/>
      <c r="BX54" s="24">
        <f t="shared" si="76"/>
        <v>0</v>
      </c>
      <c r="BY54" s="24"/>
      <c r="BZ54" s="24"/>
      <c r="CA54" s="24"/>
      <c r="CB54" s="24"/>
      <c r="CC54" s="24"/>
      <c r="CD54" s="24"/>
      <c r="CE54" s="39">
        <f t="shared" si="77"/>
        <v>335</v>
      </c>
      <c r="CF54" s="39">
        <f t="shared" si="78"/>
        <v>4880</v>
      </c>
      <c r="CG54" s="6"/>
      <c r="CH54" s="6"/>
      <c r="CI54" s="6"/>
      <c r="CJ54" s="6"/>
      <c r="CK54" s="6"/>
      <c r="CL54" s="6"/>
    </row>
    <row r="55" spans="1:90" x14ac:dyDescent="0.45">
      <c r="A55" s="22">
        <v>15</v>
      </c>
      <c r="B55" s="23">
        <v>46076</v>
      </c>
      <c r="C55" s="24">
        <v>25</v>
      </c>
      <c r="D55" s="24">
        <f t="shared" si="40"/>
        <v>350</v>
      </c>
      <c r="E55" s="24">
        <v>60</v>
      </c>
      <c r="F55" s="24">
        <f t="shared" si="41"/>
        <v>840</v>
      </c>
      <c r="G55" s="24">
        <v>20</v>
      </c>
      <c r="H55" s="24">
        <f t="shared" si="42"/>
        <v>480</v>
      </c>
      <c r="I55" s="24"/>
      <c r="J55" s="24">
        <f t="shared" si="43"/>
        <v>0</v>
      </c>
      <c r="K55" s="24"/>
      <c r="L55" s="24">
        <f t="shared" si="44"/>
        <v>0</v>
      </c>
      <c r="M55" s="24">
        <v>13</v>
      </c>
      <c r="N55" s="24">
        <f t="shared" si="45"/>
        <v>182</v>
      </c>
      <c r="O55" s="24">
        <v>5</v>
      </c>
      <c r="P55" s="24">
        <f t="shared" si="46"/>
        <v>120</v>
      </c>
      <c r="Q55" s="24"/>
      <c r="R55" s="24">
        <f t="shared" si="47"/>
        <v>0</v>
      </c>
      <c r="S55" s="24">
        <v>10</v>
      </c>
      <c r="T55" s="24">
        <f t="shared" si="48"/>
        <v>140</v>
      </c>
      <c r="U55" s="24"/>
      <c r="V55" s="24">
        <f t="shared" si="49"/>
        <v>0</v>
      </c>
      <c r="W55" s="24">
        <v>10</v>
      </c>
      <c r="X55" s="24">
        <f t="shared" si="50"/>
        <v>140</v>
      </c>
      <c r="Y55" s="5"/>
      <c r="Z55" s="24">
        <f t="shared" si="51"/>
        <v>0</v>
      </c>
      <c r="AA55" s="24"/>
      <c r="AB55" s="24">
        <f t="shared" si="52"/>
        <v>0</v>
      </c>
      <c r="AC55" s="24"/>
      <c r="AD55" s="24">
        <f t="shared" si="53"/>
        <v>0</v>
      </c>
      <c r="AE55" s="24"/>
      <c r="AF55" s="24">
        <f t="shared" si="54"/>
        <v>0</v>
      </c>
      <c r="AG55" s="24"/>
      <c r="AH55" s="24">
        <f t="shared" si="55"/>
        <v>0</v>
      </c>
      <c r="AI55" s="24"/>
      <c r="AJ55" s="24">
        <f t="shared" si="56"/>
        <v>0</v>
      </c>
      <c r="AK55" s="24"/>
      <c r="AL55" s="24">
        <f t="shared" si="57"/>
        <v>0</v>
      </c>
      <c r="AM55" s="24">
        <v>15</v>
      </c>
      <c r="AN55" s="24">
        <f t="shared" si="58"/>
        <v>180</v>
      </c>
      <c r="AO55" s="24"/>
      <c r="AP55" s="24">
        <f t="shared" si="59"/>
        <v>0</v>
      </c>
      <c r="AQ55" s="24"/>
      <c r="AR55" s="24">
        <f t="shared" si="60"/>
        <v>0</v>
      </c>
      <c r="AS55" s="24"/>
      <c r="AT55" s="24">
        <f t="shared" si="61"/>
        <v>0</v>
      </c>
      <c r="AU55" s="24"/>
      <c r="AV55" s="24">
        <f t="shared" si="62"/>
        <v>0</v>
      </c>
      <c r="AW55" s="24"/>
      <c r="AX55" s="24">
        <f t="shared" si="63"/>
        <v>0</v>
      </c>
      <c r="AY55" s="24"/>
      <c r="AZ55" s="24">
        <f t="shared" si="64"/>
        <v>0</v>
      </c>
      <c r="BA55" s="24"/>
      <c r="BB55" s="24">
        <f t="shared" si="65"/>
        <v>0</v>
      </c>
      <c r="BC55" s="24"/>
      <c r="BD55" s="24">
        <f t="shared" si="66"/>
        <v>0</v>
      </c>
      <c r="BE55" s="24"/>
      <c r="BF55" s="24">
        <f t="shared" si="67"/>
        <v>0</v>
      </c>
      <c r="BG55" s="24"/>
      <c r="BH55" s="24">
        <f t="shared" si="68"/>
        <v>0</v>
      </c>
      <c r="BI55" s="24"/>
      <c r="BJ55" s="24">
        <f t="shared" si="69"/>
        <v>0</v>
      </c>
      <c r="BK55" s="24"/>
      <c r="BL55" s="24">
        <f t="shared" si="70"/>
        <v>0</v>
      </c>
      <c r="BM55" s="24"/>
      <c r="BN55" s="24">
        <f t="shared" si="71"/>
        <v>0</v>
      </c>
      <c r="BO55" s="24"/>
      <c r="BP55" s="24">
        <f t="shared" si="72"/>
        <v>0</v>
      </c>
      <c r="BQ55" s="24"/>
      <c r="BR55" s="24">
        <f t="shared" si="73"/>
        <v>0</v>
      </c>
      <c r="BS55" s="24"/>
      <c r="BT55" s="24">
        <f t="shared" si="74"/>
        <v>0</v>
      </c>
      <c r="BU55" s="24"/>
      <c r="BV55" s="24">
        <f t="shared" si="75"/>
        <v>0</v>
      </c>
      <c r="BW55" s="24"/>
      <c r="BX55" s="24">
        <f t="shared" si="76"/>
        <v>0</v>
      </c>
      <c r="BY55" s="24"/>
      <c r="BZ55" s="24"/>
      <c r="CA55" s="24"/>
      <c r="CB55" s="24"/>
      <c r="CC55" s="24"/>
      <c r="CD55" s="24"/>
      <c r="CE55" s="39">
        <f t="shared" si="77"/>
        <v>158</v>
      </c>
      <c r="CF55" s="39">
        <f t="shared" si="78"/>
        <v>2432</v>
      </c>
      <c r="CG55" s="6"/>
      <c r="CH55" s="6"/>
      <c r="CI55" s="6"/>
      <c r="CJ55" s="6"/>
      <c r="CK55" s="6"/>
      <c r="CL55" s="6"/>
    </row>
    <row r="56" spans="1:90" x14ac:dyDescent="0.45">
      <c r="A56" s="22">
        <v>16</v>
      </c>
      <c r="B56" s="23">
        <v>46077</v>
      </c>
      <c r="C56" s="24">
        <v>50</v>
      </c>
      <c r="D56" s="24">
        <f t="shared" si="40"/>
        <v>700</v>
      </c>
      <c r="E56" s="24">
        <v>105</v>
      </c>
      <c r="F56" s="24">
        <f t="shared" si="41"/>
        <v>1470</v>
      </c>
      <c r="G56" s="24">
        <v>55</v>
      </c>
      <c r="H56" s="24">
        <f t="shared" si="42"/>
        <v>1320</v>
      </c>
      <c r="I56" s="24"/>
      <c r="J56" s="24">
        <f t="shared" si="43"/>
        <v>0</v>
      </c>
      <c r="K56" s="24"/>
      <c r="L56" s="24">
        <f t="shared" si="44"/>
        <v>0</v>
      </c>
      <c r="M56" s="24">
        <v>15</v>
      </c>
      <c r="N56" s="24">
        <f t="shared" si="45"/>
        <v>210</v>
      </c>
      <c r="O56" s="24">
        <v>30</v>
      </c>
      <c r="P56" s="24">
        <f t="shared" si="46"/>
        <v>720</v>
      </c>
      <c r="Q56" s="24"/>
      <c r="R56" s="24">
        <f t="shared" si="47"/>
        <v>0</v>
      </c>
      <c r="S56" s="24"/>
      <c r="T56" s="24">
        <f t="shared" si="48"/>
        <v>0</v>
      </c>
      <c r="U56" s="24"/>
      <c r="V56" s="24">
        <f t="shared" si="49"/>
        <v>0</v>
      </c>
      <c r="W56" s="24">
        <v>50</v>
      </c>
      <c r="X56" s="24">
        <f t="shared" si="50"/>
        <v>700</v>
      </c>
      <c r="Y56" s="5"/>
      <c r="Z56" s="24">
        <f t="shared" si="51"/>
        <v>0</v>
      </c>
      <c r="AA56" s="24">
        <v>30</v>
      </c>
      <c r="AB56" s="24">
        <f t="shared" si="52"/>
        <v>420</v>
      </c>
      <c r="AC56" s="24"/>
      <c r="AD56" s="24">
        <f t="shared" si="53"/>
        <v>0</v>
      </c>
      <c r="AE56" s="24"/>
      <c r="AF56" s="24">
        <f t="shared" si="54"/>
        <v>0</v>
      </c>
      <c r="AG56" s="24"/>
      <c r="AH56" s="24">
        <f t="shared" si="55"/>
        <v>0</v>
      </c>
      <c r="AI56" s="24"/>
      <c r="AJ56" s="24">
        <f t="shared" si="56"/>
        <v>0</v>
      </c>
      <c r="AK56" s="24"/>
      <c r="AL56" s="24">
        <f t="shared" si="57"/>
        <v>0</v>
      </c>
      <c r="AM56" s="24">
        <v>20</v>
      </c>
      <c r="AN56" s="24">
        <f t="shared" si="58"/>
        <v>240</v>
      </c>
      <c r="AO56" s="24"/>
      <c r="AP56" s="24">
        <f t="shared" si="59"/>
        <v>0</v>
      </c>
      <c r="AQ56" s="24"/>
      <c r="AR56" s="24">
        <f t="shared" si="60"/>
        <v>0</v>
      </c>
      <c r="AS56" s="24"/>
      <c r="AT56" s="24">
        <f t="shared" si="61"/>
        <v>0</v>
      </c>
      <c r="AU56" s="24"/>
      <c r="AV56" s="24">
        <f t="shared" si="62"/>
        <v>0</v>
      </c>
      <c r="AW56" s="24"/>
      <c r="AX56" s="24">
        <f t="shared" si="63"/>
        <v>0</v>
      </c>
      <c r="AY56" s="24"/>
      <c r="AZ56" s="24">
        <f t="shared" si="64"/>
        <v>0</v>
      </c>
      <c r="BA56" s="24">
        <v>2</v>
      </c>
      <c r="BB56" s="24">
        <f t="shared" si="65"/>
        <v>28</v>
      </c>
      <c r="BC56" s="24">
        <v>10</v>
      </c>
      <c r="BD56" s="24">
        <f t="shared" si="66"/>
        <v>240</v>
      </c>
      <c r="BE56" s="24"/>
      <c r="BF56" s="24">
        <f t="shared" si="67"/>
        <v>0</v>
      </c>
      <c r="BG56" s="24">
        <v>20</v>
      </c>
      <c r="BH56" s="24">
        <f t="shared" si="68"/>
        <v>240</v>
      </c>
      <c r="BI56" s="24"/>
      <c r="BJ56" s="24">
        <f t="shared" si="69"/>
        <v>0</v>
      </c>
      <c r="BK56" s="24"/>
      <c r="BL56" s="24">
        <f t="shared" si="70"/>
        <v>0</v>
      </c>
      <c r="BM56" s="24"/>
      <c r="BN56" s="24">
        <f t="shared" si="71"/>
        <v>0</v>
      </c>
      <c r="BO56" s="24"/>
      <c r="BP56" s="24">
        <f t="shared" si="72"/>
        <v>0</v>
      </c>
      <c r="BQ56" s="24"/>
      <c r="BR56" s="24">
        <f t="shared" si="73"/>
        <v>0</v>
      </c>
      <c r="BS56" s="24"/>
      <c r="BT56" s="24">
        <f t="shared" si="74"/>
        <v>0</v>
      </c>
      <c r="BU56" s="24"/>
      <c r="BV56" s="24">
        <f t="shared" si="75"/>
        <v>0</v>
      </c>
      <c r="BW56" s="24"/>
      <c r="BX56" s="24">
        <f t="shared" si="76"/>
        <v>0</v>
      </c>
      <c r="BY56" s="24"/>
      <c r="BZ56" s="24"/>
      <c r="CA56" s="24"/>
      <c r="CB56" s="24"/>
      <c r="CC56" s="24"/>
      <c r="CD56" s="24"/>
      <c r="CE56" s="39">
        <f t="shared" si="77"/>
        <v>387</v>
      </c>
      <c r="CF56" s="39">
        <f t="shared" si="78"/>
        <v>6288</v>
      </c>
      <c r="CG56" s="6"/>
      <c r="CH56" s="6"/>
      <c r="CI56" s="6"/>
      <c r="CJ56" s="6"/>
      <c r="CK56" s="6"/>
      <c r="CL56" s="6"/>
    </row>
    <row r="57" spans="1:90" x14ac:dyDescent="0.45">
      <c r="A57" s="22">
        <v>17</v>
      </c>
      <c r="B57" s="23">
        <v>46078</v>
      </c>
      <c r="C57" s="24"/>
      <c r="D57" s="24">
        <f t="shared" si="40"/>
        <v>0</v>
      </c>
      <c r="E57" s="24">
        <v>40</v>
      </c>
      <c r="F57" s="24">
        <f t="shared" si="41"/>
        <v>560</v>
      </c>
      <c r="G57" s="24"/>
      <c r="H57" s="24">
        <f t="shared" si="42"/>
        <v>0</v>
      </c>
      <c r="I57" s="24">
        <v>15</v>
      </c>
      <c r="J57" s="24">
        <f t="shared" si="43"/>
        <v>210</v>
      </c>
      <c r="K57" s="24"/>
      <c r="L57" s="24">
        <f t="shared" si="44"/>
        <v>0</v>
      </c>
      <c r="M57" s="24">
        <v>15</v>
      </c>
      <c r="N57" s="24">
        <f t="shared" si="45"/>
        <v>210</v>
      </c>
      <c r="O57" s="24"/>
      <c r="P57" s="24">
        <f t="shared" si="46"/>
        <v>0</v>
      </c>
      <c r="Q57" s="24"/>
      <c r="R57" s="24">
        <f t="shared" si="47"/>
        <v>0</v>
      </c>
      <c r="S57" s="24">
        <v>5</v>
      </c>
      <c r="T57" s="24">
        <f t="shared" si="48"/>
        <v>70</v>
      </c>
      <c r="U57" s="24"/>
      <c r="V57" s="24">
        <f t="shared" si="49"/>
        <v>0</v>
      </c>
      <c r="W57" s="24">
        <v>5</v>
      </c>
      <c r="X57" s="24">
        <f t="shared" si="50"/>
        <v>70</v>
      </c>
      <c r="Y57" s="5"/>
      <c r="Z57" s="24">
        <f t="shared" si="51"/>
        <v>0</v>
      </c>
      <c r="AA57" s="24"/>
      <c r="AB57" s="24">
        <f t="shared" si="52"/>
        <v>0</v>
      </c>
      <c r="AC57" s="24"/>
      <c r="AD57" s="24">
        <f t="shared" si="53"/>
        <v>0</v>
      </c>
      <c r="AE57" s="24"/>
      <c r="AF57" s="24">
        <f t="shared" si="54"/>
        <v>0</v>
      </c>
      <c r="AG57" s="24"/>
      <c r="AH57" s="24">
        <f t="shared" si="55"/>
        <v>0</v>
      </c>
      <c r="AI57" s="24"/>
      <c r="AJ57" s="24">
        <f t="shared" si="56"/>
        <v>0</v>
      </c>
      <c r="AK57" s="24"/>
      <c r="AL57" s="24">
        <f t="shared" si="57"/>
        <v>0</v>
      </c>
      <c r="AM57" s="24">
        <v>20</v>
      </c>
      <c r="AN57" s="24">
        <f t="shared" si="58"/>
        <v>240</v>
      </c>
      <c r="AO57" s="24"/>
      <c r="AP57" s="24">
        <f t="shared" si="59"/>
        <v>0</v>
      </c>
      <c r="AQ57" s="24"/>
      <c r="AR57" s="24">
        <f t="shared" si="60"/>
        <v>0</v>
      </c>
      <c r="AS57" s="24"/>
      <c r="AT57" s="24">
        <f t="shared" si="61"/>
        <v>0</v>
      </c>
      <c r="AU57" s="24"/>
      <c r="AV57" s="24">
        <f t="shared" si="62"/>
        <v>0</v>
      </c>
      <c r="AW57" s="24"/>
      <c r="AX57" s="24">
        <f t="shared" si="63"/>
        <v>0</v>
      </c>
      <c r="AY57" s="24"/>
      <c r="AZ57" s="24">
        <f t="shared" si="64"/>
        <v>0</v>
      </c>
      <c r="BA57" s="24"/>
      <c r="BB57" s="24">
        <f t="shared" si="65"/>
        <v>0</v>
      </c>
      <c r="BC57" s="24">
        <v>150</v>
      </c>
      <c r="BD57" s="24">
        <f t="shared" si="66"/>
        <v>3600</v>
      </c>
      <c r="BE57" s="24"/>
      <c r="BF57" s="24">
        <f t="shared" si="67"/>
        <v>0</v>
      </c>
      <c r="BG57" s="24"/>
      <c r="BH57" s="24">
        <f t="shared" si="68"/>
        <v>0</v>
      </c>
      <c r="BI57" s="24"/>
      <c r="BJ57" s="24">
        <f t="shared" si="69"/>
        <v>0</v>
      </c>
      <c r="BK57" s="24"/>
      <c r="BL57" s="24">
        <f t="shared" si="70"/>
        <v>0</v>
      </c>
      <c r="BM57" s="24"/>
      <c r="BN57" s="24">
        <f t="shared" si="71"/>
        <v>0</v>
      </c>
      <c r="BO57" s="24"/>
      <c r="BP57" s="24">
        <f t="shared" si="72"/>
        <v>0</v>
      </c>
      <c r="BQ57" s="24"/>
      <c r="BR57" s="24">
        <f t="shared" si="73"/>
        <v>0</v>
      </c>
      <c r="BS57" s="24"/>
      <c r="BT57" s="24">
        <f t="shared" si="74"/>
        <v>0</v>
      </c>
      <c r="BU57" s="24"/>
      <c r="BV57" s="24">
        <f t="shared" si="75"/>
        <v>0</v>
      </c>
      <c r="BW57" s="24"/>
      <c r="BX57" s="24">
        <f t="shared" si="76"/>
        <v>0</v>
      </c>
      <c r="BY57" s="24"/>
      <c r="BZ57" s="24"/>
      <c r="CA57" s="24"/>
      <c r="CB57" s="24"/>
      <c r="CC57" s="24"/>
      <c r="CD57" s="24"/>
      <c r="CE57" s="39">
        <f t="shared" si="77"/>
        <v>250</v>
      </c>
      <c r="CF57" s="39">
        <f t="shared" si="78"/>
        <v>4960</v>
      </c>
      <c r="CG57" s="6"/>
      <c r="CH57" s="6"/>
      <c r="CI57" s="6"/>
      <c r="CJ57" s="6"/>
      <c r="CK57" s="6"/>
      <c r="CL57" s="6"/>
    </row>
    <row r="58" spans="1:90" x14ac:dyDescent="0.45">
      <c r="A58" s="22">
        <v>18</v>
      </c>
      <c r="B58" s="23">
        <v>46079</v>
      </c>
      <c r="C58" s="24">
        <v>70</v>
      </c>
      <c r="D58" s="24">
        <f t="shared" si="40"/>
        <v>980</v>
      </c>
      <c r="E58" s="24">
        <v>50</v>
      </c>
      <c r="F58" s="24">
        <f t="shared" si="41"/>
        <v>700</v>
      </c>
      <c r="G58" s="24"/>
      <c r="H58" s="24">
        <f t="shared" si="42"/>
        <v>0</v>
      </c>
      <c r="I58" s="24"/>
      <c r="J58" s="24">
        <f t="shared" si="43"/>
        <v>0</v>
      </c>
      <c r="K58" s="24">
        <v>5</v>
      </c>
      <c r="L58" s="24">
        <f t="shared" si="44"/>
        <v>70</v>
      </c>
      <c r="M58" s="24">
        <v>30</v>
      </c>
      <c r="N58" s="24">
        <f t="shared" si="45"/>
        <v>420</v>
      </c>
      <c r="O58" s="24">
        <v>5</v>
      </c>
      <c r="P58" s="24">
        <f t="shared" si="46"/>
        <v>120</v>
      </c>
      <c r="Q58" s="24"/>
      <c r="R58" s="24">
        <f t="shared" si="47"/>
        <v>0</v>
      </c>
      <c r="S58" s="24"/>
      <c r="T58" s="24">
        <f t="shared" si="48"/>
        <v>0</v>
      </c>
      <c r="U58" s="24"/>
      <c r="V58" s="24">
        <f t="shared" si="49"/>
        <v>0</v>
      </c>
      <c r="W58" s="24"/>
      <c r="X58" s="24">
        <f t="shared" si="50"/>
        <v>0</v>
      </c>
      <c r="Y58" s="24"/>
      <c r="Z58" s="24">
        <f t="shared" si="51"/>
        <v>0</v>
      </c>
      <c r="AA58" s="24"/>
      <c r="AB58" s="24">
        <f t="shared" si="52"/>
        <v>0</v>
      </c>
      <c r="AC58" s="24"/>
      <c r="AD58" s="24">
        <f t="shared" si="53"/>
        <v>0</v>
      </c>
      <c r="AE58" s="24"/>
      <c r="AF58" s="24">
        <f t="shared" si="54"/>
        <v>0</v>
      </c>
      <c r="AG58" s="24"/>
      <c r="AH58" s="24">
        <f t="shared" si="55"/>
        <v>0</v>
      </c>
      <c r="AI58" s="24"/>
      <c r="AJ58" s="24">
        <f t="shared" si="56"/>
        <v>0</v>
      </c>
      <c r="AK58" s="24"/>
      <c r="AL58" s="24">
        <f t="shared" si="57"/>
        <v>0</v>
      </c>
      <c r="AM58" s="24"/>
      <c r="AN58" s="24">
        <f t="shared" si="58"/>
        <v>0</v>
      </c>
      <c r="AO58" s="24"/>
      <c r="AP58" s="24">
        <f t="shared" si="59"/>
        <v>0</v>
      </c>
      <c r="AQ58" s="24"/>
      <c r="AR58" s="24">
        <f t="shared" si="60"/>
        <v>0</v>
      </c>
      <c r="AS58" s="24"/>
      <c r="AT58" s="24">
        <f t="shared" si="61"/>
        <v>0</v>
      </c>
      <c r="AU58" s="24"/>
      <c r="AV58" s="24">
        <f t="shared" si="62"/>
        <v>0</v>
      </c>
      <c r="AW58" s="24"/>
      <c r="AX58" s="24">
        <f t="shared" si="63"/>
        <v>0</v>
      </c>
      <c r="AY58" s="24"/>
      <c r="AZ58" s="24">
        <f t="shared" si="64"/>
        <v>0</v>
      </c>
      <c r="BA58" s="24"/>
      <c r="BB58" s="24">
        <f t="shared" si="65"/>
        <v>0</v>
      </c>
      <c r="BC58" s="24"/>
      <c r="BD58" s="24">
        <f t="shared" si="66"/>
        <v>0</v>
      </c>
      <c r="BE58" s="24"/>
      <c r="BF58" s="24">
        <f t="shared" si="67"/>
        <v>0</v>
      </c>
      <c r="BG58" s="24">
        <v>5</v>
      </c>
      <c r="BH58" s="24">
        <f t="shared" si="68"/>
        <v>60</v>
      </c>
      <c r="BI58" s="24"/>
      <c r="BJ58" s="24">
        <f t="shared" si="69"/>
        <v>0</v>
      </c>
      <c r="BK58" s="24"/>
      <c r="BL58" s="24">
        <f t="shared" si="70"/>
        <v>0</v>
      </c>
      <c r="BM58" s="24"/>
      <c r="BN58" s="24">
        <f t="shared" si="71"/>
        <v>0</v>
      </c>
      <c r="BO58" s="24"/>
      <c r="BP58" s="24">
        <f t="shared" si="72"/>
        <v>0</v>
      </c>
      <c r="BQ58" s="24"/>
      <c r="BR58" s="24">
        <f t="shared" si="73"/>
        <v>0</v>
      </c>
      <c r="BS58" s="24"/>
      <c r="BT58" s="24">
        <f t="shared" si="74"/>
        <v>0</v>
      </c>
      <c r="BU58" s="24"/>
      <c r="BV58" s="24">
        <f t="shared" si="75"/>
        <v>0</v>
      </c>
      <c r="BW58" s="24"/>
      <c r="BX58" s="24">
        <f t="shared" si="76"/>
        <v>0</v>
      </c>
      <c r="BY58" s="24"/>
      <c r="BZ58" s="24"/>
      <c r="CA58" s="24"/>
      <c r="CB58" s="24"/>
      <c r="CC58" s="24"/>
      <c r="CD58" s="24"/>
      <c r="CE58" s="39">
        <f t="shared" si="77"/>
        <v>165</v>
      </c>
      <c r="CF58" s="39">
        <f t="shared" si="78"/>
        <v>2350</v>
      </c>
      <c r="CG58" s="6"/>
      <c r="CH58" s="6"/>
      <c r="CI58" s="6"/>
      <c r="CJ58" s="6"/>
      <c r="CK58" s="6"/>
      <c r="CL58" s="6"/>
    </row>
    <row r="59" spans="1:90" x14ac:dyDescent="0.45">
      <c r="A59" s="22">
        <v>19</v>
      </c>
      <c r="B59" s="23">
        <v>46080</v>
      </c>
      <c r="C59" s="24">
        <v>8</v>
      </c>
      <c r="D59" s="24">
        <f t="shared" si="40"/>
        <v>112</v>
      </c>
      <c r="E59" s="24">
        <v>40</v>
      </c>
      <c r="F59" s="24">
        <f t="shared" si="41"/>
        <v>560</v>
      </c>
      <c r="G59" s="24">
        <v>15</v>
      </c>
      <c r="H59" s="24">
        <f t="shared" si="42"/>
        <v>360</v>
      </c>
      <c r="I59" s="24">
        <v>15</v>
      </c>
      <c r="J59" s="24">
        <f t="shared" si="43"/>
        <v>210</v>
      </c>
      <c r="K59" s="24"/>
      <c r="L59" s="24">
        <f t="shared" si="44"/>
        <v>0</v>
      </c>
      <c r="M59" s="24">
        <v>10</v>
      </c>
      <c r="N59" s="24">
        <f t="shared" si="45"/>
        <v>140</v>
      </c>
      <c r="O59" s="24"/>
      <c r="P59" s="24">
        <f t="shared" si="46"/>
        <v>0</v>
      </c>
      <c r="Q59" s="24"/>
      <c r="R59" s="24">
        <f t="shared" si="47"/>
        <v>0</v>
      </c>
      <c r="S59" s="24">
        <v>15</v>
      </c>
      <c r="T59" s="24">
        <f t="shared" si="48"/>
        <v>210</v>
      </c>
      <c r="U59" s="24"/>
      <c r="V59" s="24">
        <f t="shared" si="49"/>
        <v>0</v>
      </c>
      <c r="W59" s="24">
        <v>15</v>
      </c>
      <c r="X59" s="24">
        <f t="shared" si="50"/>
        <v>210</v>
      </c>
      <c r="Y59" s="24">
        <v>2</v>
      </c>
      <c r="Z59" s="24">
        <f t="shared" si="51"/>
        <v>28</v>
      </c>
      <c r="AA59" s="24"/>
      <c r="AB59" s="24">
        <f t="shared" si="52"/>
        <v>0</v>
      </c>
      <c r="AC59" s="24"/>
      <c r="AD59" s="24">
        <f t="shared" si="53"/>
        <v>0</v>
      </c>
      <c r="AE59" s="24"/>
      <c r="AF59" s="24">
        <f t="shared" si="54"/>
        <v>0</v>
      </c>
      <c r="AG59" s="24"/>
      <c r="AH59" s="24">
        <f t="shared" si="55"/>
        <v>0</v>
      </c>
      <c r="AI59" s="24"/>
      <c r="AJ59" s="24">
        <f t="shared" si="56"/>
        <v>0</v>
      </c>
      <c r="AK59" s="24"/>
      <c r="AL59" s="24">
        <f t="shared" si="57"/>
        <v>0</v>
      </c>
      <c r="AM59" s="24">
        <v>30</v>
      </c>
      <c r="AN59" s="24">
        <f t="shared" si="58"/>
        <v>360</v>
      </c>
      <c r="AO59" s="24"/>
      <c r="AP59" s="24">
        <f t="shared" si="59"/>
        <v>0</v>
      </c>
      <c r="AQ59" s="24"/>
      <c r="AR59" s="24">
        <f t="shared" si="60"/>
        <v>0</v>
      </c>
      <c r="AS59" s="24"/>
      <c r="AT59" s="24">
        <f t="shared" si="61"/>
        <v>0</v>
      </c>
      <c r="AU59" s="24"/>
      <c r="AV59" s="24">
        <f t="shared" si="62"/>
        <v>0</v>
      </c>
      <c r="AW59" s="24"/>
      <c r="AX59" s="24">
        <f t="shared" si="63"/>
        <v>0</v>
      </c>
      <c r="AY59" s="24"/>
      <c r="AZ59" s="24">
        <f t="shared" si="64"/>
        <v>0</v>
      </c>
      <c r="BA59" s="24"/>
      <c r="BB59" s="24">
        <f t="shared" si="65"/>
        <v>0</v>
      </c>
      <c r="BC59" s="24"/>
      <c r="BD59" s="24">
        <f t="shared" si="66"/>
        <v>0</v>
      </c>
      <c r="BE59" s="24"/>
      <c r="BF59" s="24">
        <f t="shared" si="67"/>
        <v>0</v>
      </c>
      <c r="BG59" s="24"/>
      <c r="BH59" s="24">
        <f t="shared" si="68"/>
        <v>0</v>
      </c>
      <c r="BI59" s="24"/>
      <c r="BJ59" s="24">
        <f t="shared" si="69"/>
        <v>0</v>
      </c>
      <c r="BK59" s="24"/>
      <c r="BL59" s="24">
        <f t="shared" si="70"/>
        <v>0</v>
      </c>
      <c r="BM59" s="24"/>
      <c r="BN59" s="24">
        <f t="shared" si="71"/>
        <v>0</v>
      </c>
      <c r="BO59" s="24"/>
      <c r="BP59" s="24">
        <f t="shared" si="72"/>
        <v>0</v>
      </c>
      <c r="BQ59" s="24"/>
      <c r="BR59" s="24">
        <f t="shared" si="73"/>
        <v>0</v>
      </c>
      <c r="BS59" s="24"/>
      <c r="BT59" s="24">
        <f t="shared" si="74"/>
        <v>0</v>
      </c>
      <c r="BU59" s="24"/>
      <c r="BV59" s="24">
        <f t="shared" si="75"/>
        <v>0</v>
      </c>
      <c r="BW59" s="24"/>
      <c r="BX59" s="24">
        <f t="shared" si="76"/>
        <v>0</v>
      </c>
      <c r="BY59" s="24"/>
      <c r="BZ59" s="24"/>
      <c r="CA59" s="24"/>
      <c r="CB59" s="24"/>
      <c r="CC59" s="24"/>
      <c r="CD59" s="24"/>
      <c r="CE59" s="39">
        <f t="shared" si="77"/>
        <v>150</v>
      </c>
      <c r="CF59" s="39">
        <f t="shared" si="78"/>
        <v>2190</v>
      </c>
      <c r="CG59" s="6"/>
      <c r="CH59" s="6"/>
      <c r="CI59" s="6"/>
      <c r="CJ59" s="6"/>
      <c r="CK59" s="6"/>
      <c r="CL59" s="6"/>
    </row>
    <row r="60" spans="1:90" x14ac:dyDescent="0.45">
      <c r="A60" s="22">
        <v>20</v>
      </c>
      <c r="B60" s="23">
        <v>46081</v>
      </c>
      <c r="C60" s="24">
        <v>100</v>
      </c>
      <c r="D60" s="24">
        <f t="shared" si="40"/>
        <v>1400</v>
      </c>
      <c r="E60" s="24">
        <v>100</v>
      </c>
      <c r="F60" s="24">
        <f t="shared" si="41"/>
        <v>1400</v>
      </c>
      <c r="G60" s="24">
        <v>20</v>
      </c>
      <c r="H60" s="24">
        <f t="shared" si="42"/>
        <v>480</v>
      </c>
      <c r="I60" s="24">
        <v>10</v>
      </c>
      <c r="J60" s="24">
        <f t="shared" si="43"/>
        <v>140</v>
      </c>
      <c r="K60" s="24"/>
      <c r="L60" s="24">
        <f t="shared" si="44"/>
        <v>0</v>
      </c>
      <c r="M60" s="24">
        <v>50</v>
      </c>
      <c r="N60" s="24">
        <f t="shared" si="45"/>
        <v>700</v>
      </c>
      <c r="O60" s="24">
        <v>30</v>
      </c>
      <c r="P60" s="24">
        <f t="shared" si="46"/>
        <v>720</v>
      </c>
      <c r="Q60" s="24"/>
      <c r="R60" s="24">
        <f t="shared" si="47"/>
        <v>0</v>
      </c>
      <c r="S60" s="24"/>
      <c r="T60" s="24">
        <f t="shared" si="48"/>
        <v>0</v>
      </c>
      <c r="U60" s="24"/>
      <c r="V60" s="24">
        <f t="shared" si="49"/>
        <v>0</v>
      </c>
      <c r="W60" s="24"/>
      <c r="X60" s="24">
        <f t="shared" si="50"/>
        <v>0</v>
      </c>
      <c r="Y60" s="24">
        <v>3</v>
      </c>
      <c r="Z60" s="24">
        <f t="shared" si="51"/>
        <v>42</v>
      </c>
      <c r="AA60" s="24">
        <v>10</v>
      </c>
      <c r="AB60" s="24">
        <f t="shared" si="52"/>
        <v>140</v>
      </c>
      <c r="AC60" s="24"/>
      <c r="AD60" s="24">
        <f t="shared" si="53"/>
        <v>0</v>
      </c>
      <c r="AE60" s="24"/>
      <c r="AF60" s="24">
        <f t="shared" si="54"/>
        <v>0</v>
      </c>
      <c r="AG60" s="24"/>
      <c r="AH60" s="24">
        <f t="shared" si="55"/>
        <v>0</v>
      </c>
      <c r="AI60" s="24"/>
      <c r="AJ60" s="24">
        <f t="shared" si="56"/>
        <v>0</v>
      </c>
      <c r="AK60" s="24"/>
      <c r="AL60" s="24">
        <f t="shared" si="57"/>
        <v>0</v>
      </c>
      <c r="AM60" s="24">
        <v>20</v>
      </c>
      <c r="AN60" s="24">
        <f t="shared" si="58"/>
        <v>240</v>
      </c>
      <c r="AO60" s="24"/>
      <c r="AP60" s="24">
        <f t="shared" si="59"/>
        <v>0</v>
      </c>
      <c r="AQ60" s="24"/>
      <c r="AR60" s="24">
        <f t="shared" si="60"/>
        <v>0</v>
      </c>
      <c r="AS60" s="24"/>
      <c r="AT60" s="24">
        <f t="shared" si="61"/>
        <v>0</v>
      </c>
      <c r="AU60" s="24"/>
      <c r="AV60" s="24">
        <f t="shared" si="62"/>
        <v>0</v>
      </c>
      <c r="AW60" s="24">
        <v>10</v>
      </c>
      <c r="AX60" s="24">
        <f t="shared" si="63"/>
        <v>240</v>
      </c>
      <c r="AY60" s="24"/>
      <c r="AZ60" s="24">
        <f t="shared" si="64"/>
        <v>0</v>
      </c>
      <c r="BA60" s="24">
        <v>3</v>
      </c>
      <c r="BB60" s="24">
        <f t="shared" si="65"/>
        <v>42</v>
      </c>
      <c r="BC60" s="24">
        <v>70</v>
      </c>
      <c r="BD60" s="24">
        <f t="shared" si="66"/>
        <v>1680</v>
      </c>
      <c r="BE60" s="24"/>
      <c r="BF60" s="24">
        <f t="shared" si="67"/>
        <v>0</v>
      </c>
      <c r="BG60" s="24"/>
      <c r="BH60" s="24">
        <f t="shared" si="68"/>
        <v>0</v>
      </c>
      <c r="BI60" s="24"/>
      <c r="BJ60" s="24">
        <f t="shared" si="69"/>
        <v>0</v>
      </c>
      <c r="BK60" s="24"/>
      <c r="BL60" s="24">
        <f t="shared" si="70"/>
        <v>0</v>
      </c>
      <c r="BM60" s="24"/>
      <c r="BN60" s="24">
        <f t="shared" si="71"/>
        <v>0</v>
      </c>
      <c r="BO60" s="24"/>
      <c r="BP60" s="24">
        <f t="shared" si="72"/>
        <v>0</v>
      </c>
      <c r="BQ60" s="24"/>
      <c r="BR60" s="24">
        <f t="shared" si="73"/>
        <v>0</v>
      </c>
      <c r="BS60" s="24"/>
      <c r="BT60" s="24">
        <f t="shared" si="74"/>
        <v>0</v>
      </c>
      <c r="BU60" s="24"/>
      <c r="BV60" s="24">
        <f t="shared" si="75"/>
        <v>0</v>
      </c>
      <c r="BW60" s="24"/>
      <c r="BX60" s="24">
        <f t="shared" si="76"/>
        <v>0</v>
      </c>
      <c r="BY60" s="24"/>
      <c r="BZ60" s="24"/>
      <c r="CA60" s="24"/>
      <c r="CB60" s="24"/>
      <c r="CC60" s="24"/>
      <c r="CD60" s="24"/>
      <c r="CE60" s="39">
        <f t="shared" si="77"/>
        <v>426</v>
      </c>
      <c r="CF60" s="39">
        <f t="shared" si="78"/>
        <v>7224</v>
      </c>
      <c r="CG60" s="6"/>
      <c r="CH60" s="6"/>
      <c r="CI60" s="6"/>
      <c r="CJ60" s="6"/>
      <c r="CK60" s="6"/>
      <c r="CL60" s="6"/>
    </row>
    <row r="61" spans="1:90" x14ac:dyDescent="0.45">
      <c r="A61" s="22">
        <v>21</v>
      </c>
      <c r="B61" s="23"/>
      <c r="C61" s="24"/>
      <c r="D61" s="24">
        <f t="shared" si="40"/>
        <v>0</v>
      </c>
      <c r="E61" s="24"/>
      <c r="F61" s="24">
        <f t="shared" si="41"/>
        <v>0</v>
      </c>
      <c r="G61" s="24"/>
      <c r="H61" s="24">
        <f t="shared" si="42"/>
        <v>0</v>
      </c>
      <c r="I61" s="24"/>
      <c r="J61" s="24">
        <f t="shared" si="43"/>
        <v>0</v>
      </c>
      <c r="K61" s="24"/>
      <c r="L61" s="24">
        <f t="shared" si="44"/>
        <v>0</v>
      </c>
      <c r="M61" s="24"/>
      <c r="N61" s="24">
        <f t="shared" si="45"/>
        <v>0</v>
      </c>
      <c r="O61" s="24"/>
      <c r="P61" s="24">
        <f t="shared" si="46"/>
        <v>0</v>
      </c>
      <c r="Q61" s="24"/>
      <c r="R61" s="24">
        <f t="shared" si="47"/>
        <v>0</v>
      </c>
      <c r="S61" s="24"/>
      <c r="T61" s="24">
        <f t="shared" si="48"/>
        <v>0</v>
      </c>
      <c r="U61" s="24"/>
      <c r="V61" s="24">
        <f t="shared" si="49"/>
        <v>0</v>
      </c>
      <c r="W61" s="24"/>
      <c r="X61" s="24">
        <f t="shared" si="50"/>
        <v>0</v>
      </c>
      <c r="Y61" s="24"/>
      <c r="Z61" s="24">
        <f t="shared" si="51"/>
        <v>0</v>
      </c>
      <c r="AA61" s="24"/>
      <c r="AB61" s="24">
        <f t="shared" si="52"/>
        <v>0</v>
      </c>
      <c r="AC61" s="24"/>
      <c r="AD61" s="24">
        <f t="shared" si="53"/>
        <v>0</v>
      </c>
      <c r="AE61" s="24"/>
      <c r="AF61" s="24">
        <f t="shared" si="54"/>
        <v>0</v>
      </c>
      <c r="AG61" s="24"/>
      <c r="AH61" s="24">
        <f t="shared" si="55"/>
        <v>0</v>
      </c>
      <c r="AI61" s="24"/>
      <c r="AJ61" s="24">
        <f t="shared" si="56"/>
        <v>0</v>
      </c>
      <c r="AK61" s="24"/>
      <c r="AL61" s="24">
        <f t="shared" si="57"/>
        <v>0</v>
      </c>
      <c r="AM61" s="24"/>
      <c r="AN61" s="24">
        <f t="shared" si="58"/>
        <v>0</v>
      </c>
      <c r="AO61" s="24"/>
      <c r="AP61" s="24">
        <f t="shared" si="59"/>
        <v>0</v>
      </c>
      <c r="AQ61" s="24"/>
      <c r="AR61" s="24">
        <f t="shared" si="60"/>
        <v>0</v>
      </c>
      <c r="AS61" s="24"/>
      <c r="AT61" s="24">
        <f t="shared" si="61"/>
        <v>0</v>
      </c>
      <c r="AU61" s="24"/>
      <c r="AV61" s="24">
        <f t="shared" si="62"/>
        <v>0</v>
      </c>
      <c r="AW61" s="24"/>
      <c r="AX61" s="24">
        <f t="shared" si="63"/>
        <v>0</v>
      </c>
      <c r="AY61" s="24"/>
      <c r="AZ61" s="24">
        <f t="shared" si="64"/>
        <v>0</v>
      </c>
      <c r="BA61" s="24"/>
      <c r="BB61" s="24">
        <f t="shared" si="65"/>
        <v>0</v>
      </c>
      <c r="BC61" s="24"/>
      <c r="BD61" s="24">
        <f t="shared" si="66"/>
        <v>0</v>
      </c>
      <c r="BE61" s="24"/>
      <c r="BF61" s="24">
        <f t="shared" si="67"/>
        <v>0</v>
      </c>
      <c r="BG61" s="24"/>
      <c r="BH61" s="24">
        <f t="shared" si="68"/>
        <v>0</v>
      </c>
      <c r="BI61" s="24"/>
      <c r="BJ61" s="24">
        <f t="shared" si="69"/>
        <v>0</v>
      </c>
      <c r="BK61" s="24"/>
      <c r="BL61" s="24">
        <f t="shared" si="70"/>
        <v>0</v>
      </c>
      <c r="BM61" s="24"/>
      <c r="BN61" s="24">
        <f t="shared" si="71"/>
        <v>0</v>
      </c>
      <c r="BO61" s="24"/>
      <c r="BP61" s="24">
        <f t="shared" si="72"/>
        <v>0</v>
      </c>
      <c r="BQ61" s="24"/>
      <c r="BR61" s="24">
        <f t="shared" si="73"/>
        <v>0</v>
      </c>
      <c r="BS61" s="24"/>
      <c r="BT61" s="24">
        <f t="shared" si="74"/>
        <v>0</v>
      </c>
      <c r="BU61" s="24"/>
      <c r="BV61" s="24">
        <f t="shared" si="75"/>
        <v>0</v>
      </c>
      <c r="BW61" s="24"/>
      <c r="BX61" s="24">
        <f t="shared" si="76"/>
        <v>0</v>
      </c>
      <c r="BY61" s="24"/>
      <c r="BZ61" s="24"/>
      <c r="CA61" s="24"/>
      <c r="CB61" s="24"/>
      <c r="CC61" s="24"/>
      <c r="CD61" s="24"/>
      <c r="CE61" s="39">
        <f t="shared" si="77"/>
        <v>0</v>
      </c>
      <c r="CF61" s="39">
        <f t="shared" si="78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22</v>
      </c>
      <c r="B62" s="23"/>
      <c r="C62" s="24"/>
      <c r="D62" s="24">
        <f t="shared" si="40"/>
        <v>0</v>
      </c>
      <c r="E62" s="24"/>
      <c r="F62" s="24">
        <f t="shared" si="41"/>
        <v>0</v>
      </c>
      <c r="G62" s="24"/>
      <c r="H62" s="24">
        <f t="shared" si="42"/>
        <v>0</v>
      </c>
      <c r="I62" s="24"/>
      <c r="J62" s="24">
        <f t="shared" si="43"/>
        <v>0</v>
      </c>
      <c r="K62" s="24"/>
      <c r="L62" s="24">
        <f t="shared" si="44"/>
        <v>0</v>
      </c>
      <c r="M62" s="24"/>
      <c r="N62" s="24">
        <f t="shared" si="45"/>
        <v>0</v>
      </c>
      <c r="O62" s="24"/>
      <c r="P62" s="24">
        <f t="shared" si="46"/>
        <v>0</v>
      </c>
      <c r="Q62" s="24"/>
      <c r="R62" s="24">
        <f t="shared" si="47"/>
        <v>0</v>
      </c>
      <c r="S62" s="24"/>
      <c r="T62" s="24">
        <f t="shared" si="48"/>
        <v>0</v>
      </c>
      <c r="U62" s="24"/>
      <c r="V62" s="24">
        <f t="shared" si="49"/>
        <v>0</v>
      </c>
      <c r="W62" s="24"/>
      <c r="X62" s="24">
        <f t="shared" si="50"/>
        <v>0</v>
      </c>
      <c r="Y62" s="24"/>
      <c r="Z62" s="24">
        <f t="shared" si="51"/>
        <v>0</v>
      </c>
      <c r="AA62" s="24"/>
      <c r="AB62" s="24">
        <f t="shared" si="52"/>
        <v>0</v>
      </c>
      <c r="AC62" s="24"/>
      <c r="AD62" s="24">
        <f t="shared" si="53"/>
        <v>0</v>
      </c>
      <c r="AE62" s="24"/>
      <c r="AF62" s="24">
        <f t="shared" si="54"/>
        <v>0</v>
      </c>
      <c r="AG62" s="24"/>
      <c r="AH62" s="24">
        <f t="shared" si="55"/>
        <v>0</v>
      </c>
      <c r="AI62" s="24"/>
      <c r="AJ62" s="24">
        <f t="shared" si="56"/>
        <v>0</v>
      </c>
      <c r="AK62" s="24"/>
      <c r="AL62" s="24">
        <f t="shared" si="57"/>
        <v>0</v>
      </c>
      <c r="AM62" s="24"/>
      <c r="AN62" s="24">
        <f t="shared" si="58"/>
        <v>0</v>
      </c>
      <c r="AO62" s="24"/>
      <c r="AP62" s="24">
        <f t="shared" si="59"/>
        <v>0</v>
      </c>
      <c r="AQ62" s="24"/>
      <c r="AR62" s="24">
        <f t="shared" si="60"/>
        <v>0</v>
      </c>
      <c r="AS62" s="24"/>
      <c r="AT62" s="24">
        <f t="shared" si="61"/>
        <v>0</v>
      </c>
      <c r="AU62" s="24"/>
      <c r="AV62" s="24">
        <f t="shared" si="62"/>
        <v>0</v>
      </c>
      <c r="AW62" s="24"/>
      <c r="AX62" s="24">
        <f t="shared" si="63"/>
        <v>0</v>
      </c>
      <c r="AY62" s="24"/>
      <c r="AZ62" s="24">
        <f t="shared" si="64"/>
        <v>0</v>
      </c>
      <c r="BA62" s="24"/>
      <c r="BB62" s="24">
        <f t="shared" si="65"/>
        <v>0</v>
      </c>
      <c r="BC62" s="24"/>
      <c r="BD62" s="24">
        <f t="shared" si="66"/>
        <v>0</v>
      </c>
      <c r="BE62" s="24"/>
      <c r="BF62" s="24">
        <f t="shared" si="67"/>
        <v>0</v>
      </c>
      <c r="BG62" s="24"/>
      <c r="BH62" s="24">
        <f t="shared" si="68"/>
        <v>0</v>
      </c>
      <c r="BI62" s="24"/>
      <c r="BJ62" s="24">
        <f t="shared" si="69"/>
        <v>0</v>
      </c>
      <c r="BK62" s="24"/>
      <c r="BL62" s="24">
        <f t="shared" si="70"/>
        <v>0</v>
      </c>
      <c r="BM62" s="24"/>
      <c r="BN62" s="24">
        <f t="shared" si="71"/>
        <v>0</v>
      </c>
      <c r="BO62" s="24"/>
      <c r="BP62" s="24">
        <f t="shared" si="72"/>
        <v>0</v>
      </c>
      <c r="BQ62" s="24"/>
      <c r="BR62" s="24">
        <f t="shared" si="73"/>
        <v>0</v>
      </c>
      <c r="BS62" s="24"/>
      <c r="BT62" s="24">
        <f t="shared" si="74"/>
        <v>0</v>
      </c>
      <c r="BU62" s="24"/>
      <c r="BV62" s="24">
        <f t="shared" si="75"/>
        <v>0</v>
      </c>
      <c r="BW62" s="24"/>
      <c r="BX62" s="24">
        <f t="shared" si="76"/>
        <v>0</v>
      </c>
      <c r="BY62" s="24"/>
      <c r="BZ62" s="24"/>
      <c r="CA62" s="24"/>
      <c r="CB62" s="24"/>
      <c r="CC62" s="24"/>
      <c r="CD62" s="24"/>
      <c r="CE62" s="39">
        <f t="shared" si="77"/>
        <v>0</v>
      </c>
      <c r="CF62" s="39">
        <f t="shared" si="78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23</v>
      </c>
      <c r="B63" s="23"/>
      <c r="C63" s="24"/>
      <c r="D63" s="24">
        <f t="shared" si="40"/>
        <v>0</v>
      </c>
      <c r="E63" s="24"/>
      <c r="F63" s="24">
        <f t="shared" si="41"/>
        <v>0</v>
      </c>
      <c r="G63" s="24"/>
      <c r="H63" s="24">
        <f t="shared" si="42"/>
        <v>0</v>
      </c>
      <c r="I63" s="24"/>
      <c r="J63" s="24">
        <f t="shared" si="43"/>
        <v>0</v>
      </c>
      <c r="K63" s="24"/>
      <c r="L63" s="24">
        <f t="shared" si="44"/>
        <v>0</v>
      </c>
      <c r="M63" s="24"/>
      <c r="N63" s="24">
        <f t="shared" si="45"/>
        <v>0</v>
      </c>
      <c r="O63" s="24"/>
      <c r="P63" s="24">
        <f t="shared" si="46"/>
        <v>0</v>
      </c>
      <c r="Q63" s="24"/>
      <c r="R63" s="24">
        <f t="shared" si="47"/>
        <v>0</v>
      </c>
      <c r="S63" s="24"/>
      <c r="T63" s="24">
        <f t="shared" si="48"/>
        <v>0</v>
      </c>
      <c r="U63" s="24"/>
      <c r="V63" s="24">
        <f t="shared" si="49"/>
        <v>0</v>
      </c>
      <c r="W63" s="24"/>
      <c r="X63" s="24">
        <f t="shared" si="50"/>
        <v>0</v>
      </c>
      <c r="Y63" s="24"/>
      <c r="Z63" s="24">
        <f t="shared" si="51"/>
        <v>0</v>
      </c>
      <c r="AA63" s="24"/>
      <c r="AB63" s="24">
        <f t="shared" si="52"/>
        <v>0</v>
      </c>
      <c r="AC63" s="24"/>
      <c r="AD63" s="24">
        <f t="shared" si="53"/>
        <v>0</v>
      </c>
      <c r="AE63" s="24"/>
      <c r="AF63" s="24">
        <f t="shared" si="54"/>
        <v>0</v>
      </c>
      <c r="AG63" s="24"/>
      <c r="AH63" s="24">
        <f t="shared" si="55"/>
        <v>0</v>
      </c>
      <c r="AI63" s="24"/>
      <c r="AJ63" s="24">
        <f t="shared" si="56"/>
        <v>0</v>
      </c>
      <c r="AK63" s="24"/>
      <c r="AL63" s="24">
        <f t="shared" si="57"/>
        <v>0</v>
      </c>
      <c r="AM63" s="24"/>
      <c r="AN63" s="24">
        <f t="shared" si="58"/>
        <v>0</v>
      </c>
      <c r="AO63" s="24"/>
      <c r="AP63" s="24">
        <f t="shared" si="59"/>
        <v>0</v>
      </c>
      <c r="AQ63" s="24"/>
      <c r="AR63" s="24">
        <f t="shared" si="60"/>
        <v>0</v>
      </c>
      <c r="AS63" s="24"/>
      <c r="AT63" s="24">
        <f t="shared" si="61"/>
        <v>0</v>
      </c>
      <c r="AU63" s="24"/>
      <c r="AV63" s="24">
        <f t="shared" si="62"/>
        <v>0</v>
      </c>
      <c r="AW63" s="24"/>
      <c r="AX63" s="24">
        <f t="shared" si="63"/>
        <v>0</v>
      </c>
      <c r="AY63" s="24"/>
      <c r="AZ63" s="24">
        <f t="shared" si="64"/>
        <v>0</v>
      </c>
      <c r="BA63" s="24"/>
      <c r="BB63" s="24">
        <f t="shared" si="65"/>
        <v>0</v>
      </c>
      <c r="BC63" s="24"/>
      <c r="BD63" s="24">
        <f t="shared" si="66"/>
        <v>0</v>
      </c>
      <c r="BE63" s="24"/>
      <c r="BF63" s="24">
        <f t="shared" si="67"/>
        <v>0</v>
      </c>
      <c r="BG63" s="24"/>
      <c r="BH63" s="24">
        <f t="shared" si="68"/>
        <v>0</v>
      </c>
      <c r="BI63" s="24"/>
      <c r="BJ63" s="24">
        <f t="shared" si="69"/>
        <v>0</v>
      </c>
      <c r="BK63" s="24"/>
      <c r="BL63" s="24">
        <f t="shared" si="70"/>
        <v>0</v>
      </c>
      <c r="BM63" s="24"/>
      <c r="BN63" s="24">
        <f t="shared" si="71"/>
        <v>0</v>
      </c>
      <c r="BO63" s="24"/>
      <c r="BP63" s="24">
        <f t="shared" si="72"/>
        <v>0</v>
      </c>
      <c r="BQ63" s="24"/>
      <c r="BR63" s="24">
        <f t="shared" si="73"/>
        <v>0</v>
      </c>
      <c r="BS63" s="24"/>
      <c r="BT63" s="24">
        <f t="shared" si="74"/>
        <v>0</v>
      </c>
      <c r="BU63" s="24"/>
      <c r="BV63" s="24">
        <f t="shared" si="75"/>
        <v>0</v>
      </c>
      <c r="BW63" s="24"/>
      <c r="BX63" s="24">
        <f t="shared" si="76"/>
        <v>0</v>
      </c>
      <c r="BY63" s="24"/>
      <c r="BZ63" s="24"/>
      <c r="CA63" s="24"/>
      <c r="CB63" s="24"/>
      <c r="CC63" s="24"/>
      <c r="CD63" s="24"/>
      <c r="CE63" s="39">
        <f t="shared" si="77"/>
        <v>0</v>
      </c>
      <c r="CF63" s="39">
        <f t="shared" si="78"/>
        <v>0</v>
      </c>
      <c r="CG63" s="6"/>
      <c r="CH63" s="6"/>
      <c r="CI63" s="6"/>
      <c r="CJ63" s="6"/>
      <c r="CK63" s="6"/>
      <c r="CL63" s="6"/>
    </row>
    <row r="64" spans="1:90" x14ac:dyDescent="0.45">
      <c r="A64" s="22">
        <v>24</v>
      </c>
      <c r="B64" s="23"/>
      <c r="C64" s="24"/>
      <c r="D64" s="24">
        <f t="shared" si="40"/>
        <v>0</v>
      </c>
      <c r="E64" s="24"/>
      <c r="F64" s="24">
        <f t="shared" si="41"/>
        <v>0</v>
      </c>
      <c r="G64" s="24"/>
      <c r="H64" s="24">
        <f t="shared" si="42"/>
        <v>0</v>
      </c>
      <c r="I64" s="24"/>
      <c r="J64" s="24">
        <f t="shared" si="43"/>
        <v>0</v>
      </c>
      <c r="K64" s="24"/>
      <c r="L64" s="24">
        <f t="shared" si="44"/>
        <v>0</v>
      </c>
      <c r="M64" s="24"/>
      <c r="N64" s="24">
        <f t="shared" si="45"/>
        <v>0</v>
      </c>
      <c r="O64" s="24"/>
      <c r="P64" s="24">
        <f t="shared" si="46"/>
        <v>0</v>
      </c>
      <c r="Q64" s="24"/>
      <c r="R64" s="24">
        <f t="shared" si="47"/>
        <v>0</v>
      </c>
      <c r="S64" s="24"/>
      <c r="T64" s="24">
        <f t="shared" si="48"/>
        <v>0</v>
      </c>
      <c r="U64" s="24"/>
      <c r="V64" s="24">
        <f t="shared" si="49"/>
        <v>0</v>
      </c>
      <c r="W64" s="24"/>
      <c r="X64" s="24">
        <f t="shared" si="50"/>
        <v>0</v>
      </c>
      <c r="Y64" s="24"/>
      <c r="Z64" s="24">
        <f t="shared" si="51"/>
        <v>0</v>
      </c>
      <c r="AA64" s="24"/>
      <c r="AB64" s="24">
        <f t="shared" si="52"/>
        <v>0</v>
      </c>
      <c r="AC64" s="24"/>
      <c r="AD64" s="24">
        <f t="shared" si="53"/>
        <v>0</v>
      </c>
      <c r="AE64" s="24"/>
      <c r="AF64" s="24">
        <f t="shared" si="54"/>
        <v>0</v>
      </c>
      <c r="AG64" s="24"/>
      <c r="AH64" s="24">
        <f t="shared" si="55"/>
        <v>0</v>
      </c>
      <c r="AI64" s="24"/>
      <c r="AJ64" s="24">
        <f t="shared" si="56"/>
        <v>0</v>
      </c>
      <c r="AK64" s="24"/>
      <c r="AL64" s="24">
        <f t="shared" si="57"/>
        <v>0</v>
      </c>
      <c r="AM64" s="24"/>
      <c r="AN64" s="24">
        <f t="shared" si="58"/>
        <v>0</v>
      </c>
      <c r="AO64" s="24"/>
      <c r="AP64" s="24">
        <f t="shared" si="59"/>
        <v>0</v>
      </c>
      <c r="AQ64" s="24"/>
      <c r="AR64" s="24">
        <f t="shared" si="60"/>
        <v>0</v>
      </c>
      <c r="AS64" s="24"/>
      <c r="AT64" s="24">
        <f t="shared" si="61"/>
        <v>0</v>
      </c>
      <c r="AU64" s="24"/>
      <c r="AV64" s="24">
        <f t="shared" si="62"/>
        <v>0</v>
      </c>
      <c r="AW64" s="24"/>
      <c r="AX64" s="24">
        <f t="shared" si="63"/>
        <v>0</v>
      </c>
      <c r="AY64" s="24"/>
      <c r="AZ64" s="24">
        <f t="shared" si="64"/>
        <v>0</v>
      </c>
      <c r="BA64" s="24"/>
      <c r="BB64" s="24">
        <f t="shared" si="65"/>
        <v>0</v>
      </c>
      <c r="BC64" s="24"/>
      <c r="BD64" s="24">
        <f t="shared" si="66"/>
        <v>0</v>
      </c>
      <c r="BE64" s="24"/>
      <c r="BF64" s="24">
        <f t="shared" si="67"/>
        <v>0</v>
      </c>
      <c r="BG64" s="24"/>
      <c r="BH64" s="24">
        <f t="shared" si="68"/>
        <v>0</v>
      </c>
      <c r="BI64" s="24"/>
      <c r="BJ64" s="24">
        <f t="shared" si="69"/>
        <v>0</v>
      </c>
      <c r="BK64" s="24"/>
      <c r="BL64" s="24">
        <f t="shared" si="70"/>
        <v>0</v>
      </c>
      <c r="BM64" s="24"/>
      <c r="BN64" s="24">
        <f t="shared" si="71"/>
        <v>0</v>
      </c>
      <c r="BO64" s="24"/>
      <c r="BP64" s="24">
        <f t="shared" si="72"/>
        <v>0</v>
      </c>
      <c r="BQ64" s="24"/>
      <c r="BR64" s="24">
        <f t="shared" si="73"/>
        <v>0</v>
      </c>
      <c r="BS64" s="24"/>
      <c r="BT64" s="24">
        <f t="shared" si="74"/>
        <v>0</v>
      </c>
      <c r="BU64" s="24"/>
      <c r="BV64" s="24">
        <f t="shared" si="75"/>
        <v>0</v>
      </c>
      <c r="BW64" s="24"/>
      <c r="BX64" s="24">
        <f t="shared" si="76"/>
        <v>0</v>
      </c>
      <c r="BY64" s="24"/>
      <c r="BZ64" s="24"/>
      <c r="CA64" s="24"/>
      <c r="CB64" s="24"/>
      <c r="CC64" s="24"/>
      <c r="CD64" s="24"/>
      <c r="CE64" s="39">
        <f t="shared" si="77"/>
        <v>0</v>
      </c>
      <c r="CF64" s="39">
        <f t="shared" si="78"/>
        <v>0</v>
      </c>
      <c r="CG64" s="6"/>
      <c r="CH64" s="6"/>
      <c r="CI64" s="6"/>
      <c r="CJ64" s="6"/>
      <c r="CK64" s="6"/>
      <c r="CL64" s="6"/>
    </row>
    <row r="65" spans="1:90" x14ac:dyDescent="0.45">
      <c r="A65" s="22">
        <v>25</v>
      </c>
      <c r="B65" s="23"/>
      <c r="C65" s="24"/>
      <c r="D65" s="24">
        <f t="shared" si="40"/>
        <v>0</v>
      </c>
      <c r="E65" s="24"/>
      <c r="F65" s="24">
        <f t="shared" si="41"/>
        <v>0</v>
      </c>
      <c r="G65" s="24"/>
      <c r="H65" s="24">
        <f t="shared" si="42"/>
        <v>0</v>
      </c>
      <c r="I65" s="24"/>
      <c r="J65" s="24">
        <f t="shared" si="43"/>
        <v>0</v>
      </c>
      <c r="K65" s="24"/>
      <c r="L65" s="24">
        <f t="shared" si="44"/>
        <v>0</v>
      </c>
      <c r="M65" s="24"/>
      <c r="N65" s="24">
        <f t="shared" si="45"/>
        <v>0</v>
      </c>
      <c r="O65" s="24"/>
      <c r="P65" s="24">
        <f t="shared" si="46"/>
        <v>0</v>
      </c>
      <c r="Q65" s="24"/>
      <c r="R65" s="24">
        <f t="shared" si="47"/>
        <v>0</v>
      </c>
      <c r="S65" s="24"/>
      <c r="T65" s="24">
        <f t="shared" si="48"/>
        <v>0</v>
      </c>
      <c r="U65" s="24"/>
      <c r="V65" s="24">
        <f t="shared" si="49"/>
        <v>0</v>
      </c>
      <c r="W65" s="24"/>
      <c r="X65" s="24">
        <f t="shared" si="50"/>
        <v>0</v>
      </c>
      <c r="Y65" s="24"/>
      <c r="Z65" s="24">
        <f t="shared" si="51"/>
        <v>0</v>
      </c>
      <c r="AA65" s="24"/>
      <c r="AB65" s="24">
        <f t="shared" si="52"/>
        <v>0</v>
      </c>
      <c r="AC65" s="24"/>
      <c r="AD65" s="24">
        <f t="shared" si="53"/>
        <v>0</v>
      </c>
      <c r="AE65" s="24"/>
      <c r="AF65" s="24">
        <f t="shared" si="54"/>
        <v>0</v>
      </c>
      <c r="AG65" s="24"/>
      <c r="AH65" s="24">
        <f t="shared" si="55"/>
        <v>0</v>
      </c>
      <c r="AI65" s="24"/>
      <c r="AJ65" s="24">
        <f t="shared" si="56"/>
        <v>0</v>
      </c>
      <c r="AK65" s="24"/>
      <c r="AL65" s="24">
        <f t="shared" si="57"/>
        <v>0</v>
      </c>
      <c r="AM65" s="24"/>
      <c r="AN65" s="24">
        <f t="shared" si="58"/>
        <v>0</v>
      </c>
      <c r="AO65" s="24"/>
      <c r="AP65" s="24">
        <f t="shared" si="59"/>
        <v>0</v>
      </c>
      <c r="AQ65" s="24"/>
      <c r="AR65" s="24">
        <f t="shared" si="60"/>
        <v>0</v>
      </c>
      <c r="AS65" s="24"/>
      <c r="AT65" s="24">
        <f t="shared" si="61"/>
        <v>0</v>
      </c>
      <c r="AU65" s="24"/>
      <c r="AV65" s="24">
        <f t="shared" si="62"/>
        <v>0</v>
      </c>
      <c r="AW65" s="24"/>
      <c r="AX65" s="24">
        <f t="shared" si="63"/>
        <v>0</v>
      </c>
      <c r="AY65" s="24"/>
      <c r="AZ65" s="24">
        <f t="shared" si="64"/>
        <v>0</v>
      </c>
      <c r="BA65" s="24"/>
      <c r="BB65" s="24">
        <f t="shared" si="65"/>
        <v>0</v>
      </c>
      <c r="BC65" s="24"/>
      <c r="BD65" s="24">
        <f t="shared" si="66"/>
        <v>0</v>
      </c>
      <c r="BE65" s="24"/>
      <c r="BF65" s="24">
        <f t="shared" si="67"/>
        <v>0</v>
      </c>
      <c r="BG65" s="24"/>
      <c r="BH65" s="24">
        <f t="shared" si="68"/>
        <v>0</v>
      </c>
      <c r="BI65" s="24"/>
      <c r="BJ65" s="24">
        <f t="shared" si="69"/>
        <v>0</v>
      </c>
      <c r="BK65" s="24"/>
      <c r="BL65" s="24">
        <f t="shared" si="70"/>
        <v>0</v>
      </c>
      <c r="BM65" s="24"/>
      <c r="BN65" s="24">
        <f t="shared" si="71"/>
        <v>0</v>
      </c>
      <c r="BO65" s="24"/>
      <c r="BP65" s="24">
        <f t="shared" si="72"/>
        <v>0</v>
      </c>
      <c r="BQ65" s="24"/>
      <c r="BR65" s="24">
        <f t="shared" si="73"/>
        <v>0</v>
      </c>
      <c r="BS65" s="24"/>
      <c r="BT65" s="24">
        <f t="shared" si="74"/>
        <v>0</v>
      </c>
      <c r="BU65" s="24"/>
      <c r="BV65" s="24">
        <f t="shared" si="75"/>
        <v>0</v>
      </c>
      <c r="BW65" s="24"/>
      <c r="BX65" s="24">
        <f t="shared" si="76"/>
        <v>0</v>
      </c>
      <c r="BY65" s="24"/>
      <c r="BZ65" s="24"/>
      <c r="CA65" s="24"/>
      <c r="CB65" s="24"/>
      <c r="CC65" s="24"/>
      <c r="CD65" s="24"/>
      <c r="CE65" s="39">
        <f t="shared" si="77"/>
        <v>0</v>
      </c>
      <c r="CF65" s="39">
        <f t="shared" si="78"/>
        <v>0</v>
      </c>
      <c r="CG65" s="6"/>
      <c r="CH65" s="6"/>
      <c r="CI65" s="6"/>
      <c r="CJ65" s="6"/>
      <c r="CK65" s="6"/>
      <c r="CL65" s="6"/>
    </row>
    <row r="66" spans="1:90" x14ac:dyDescent="0.45">
      <c r="A66" s="22">
        <v>26</v>
      </c>
      <c r="B66" s="23"/>
      <c r="C66" s="24"/>
      <c r="D66" s="24">
        <f t="shared" si="40"/>
        <v>0</v>
      </c>
      <c r="E66" s="24"/>
      <c r="F66" s="24">
        <f t="shared" si="41"/>
        <v>0</v>
      </c>
      <c r="G66" s="24"/>
      <c r="H66" s="24">
        <f t="shared" si="42"/>
        <v>0</v>
      </c>
      <c r="I66" s="24"/>
      <c r="J66" s="24">
        <f t="shared" si="43"/>
        <v>0</v>
      </c>
      <c r="K66" s="24"/>
      <c r="L66" s="24">
        <f t="shared" si="44"/>
        <v>0</v>
      </c>
      <c r="M66" s="24"/>
      <c r="N66" s="24">
        <f t="shared" si="45"/>
        <v>0</v>
      </c>
      <c r="O66" s="24"/>
      <c r="P66" s="24">
        <f t="shared" si="46"/>
        <v>0</v>
      </c>
      <c r="Q66" s="24"/>
      <c r="R66" s="24">
        <f t="shared" si="47"/>
        <v>0</v>
      </c>
      <c r="S66" s="24"/>
      <c r="T66" s="24">
        <f t="shared" si="48"/>
        <v>0</v>
      </c>
      <c r="U66" s="24"/>
      <c r="V66" s="24">
        <f t="shared" si="49"/>
        <v>0</v>
      </c>
      <c r="W66" s="24"/>
      <c r="X66" s="24">
        <f t="shared" si="50"/>
        <v>0</v>
      </c>
      <c r="Y66" s="24"/>
      <c r="Z66" s="24">
        <f t="shared" si="51"/>
        <v>0</v>
      </c>
      <c r="AA66" s="24"/>
      <c r="AB66" s="24">
        <f t="shared" si="52"/>
        <v>0</v>
      </c>
      <c r="AC66" s="24"/>
      <c r="AD66" s="24">
        <f t="shared" si="53"/>
        <v>0</v>
      </c>
      <c r="AE66" s="24"/>
      <c r="AF66" s="24">
        <f t="shared" si="54"/>
        <v>0</v>
      </c>
      <c r="AG66" s="24"/>
      <c r="AH66" s="24">
        <f t="shared" si="55"/>
        <v>0</v>
      </c>
      <c r="AI66" s="24"/>
      <c r="AJ66" s="24">
        <f t="shared" si="56"/>
        <v>0</v>
      </c>
      <c r="AK66" s="24"/>
      <c r="AL66" s="24">
        <f t="shared" si="57"/>
        <v>0</v>
      </c>
      <c r="AM66" s="24"/>
      <c r="AN66" s="24">
        <f t="shared" si="58"/>
        <v>0</v>
      </c>
      <c r="AO66" s="24"/>
      <c r="AP66" s="24">
        <f t="shared" si="59"/>
        <v>0</v>
      </c>
      <c r="AQ66" s="24"/>
      <c r="AR66" s="24">
        <f t="shared" si="60"/>
        <v>0</v>
      </c>
      <c r="AS66" s="24"/>
      <c r="AT66" s="24">
        <f t="shared" si="61"/>
        <v>0</v>
      </c>
      <c r="AU66" s="24"/>
      <c r="AV66" s="24">
        <f t="shared" si="62"/>
        <v>0</v>
      </c>
      <c r="AW66" s="24"/>
      <c r="AX66" s="24">
        <f t="shared" si="63"/>
        <v>0</v>
      </c>
      <c r="AY66" s="24"/>
      <c r="AZ66" s="24">
        <f t="shared" si="64"/>
        <v>0</v>
      </c>
      <c r="BA66" s="24"/>
      <c r="BB66" s="24">
        <f t="shared" si="65"/>
        <v>0</v>
      </c>
      <c r="BC66" s="24"/>
      <c r="BD66" s="24">
        <f t="shared" si="66"/>
        <v>0</v>
      </c>
      <c r="BE66" s="24"/>
      <c r="BF66" s="24">
        <f t="shared" si="67"/>
        <v>0</v>
      </c>
      <c r="BG66" s="24"/>
      <c r="BH66" s="24">
        <f t="shared" si="68"/>
        <v>0</v>
      </c>
      <c r="BI66" s="24"/>
      <c r="BJ66" s="24">
        <f t="shared" si="69"/>
        <v>0</v>
      </c>
      <c r="BK66" s="24"/>
      <c r="BL66" s="24">
        <f t="shared" si="70"/>
        <v>0</v>
      </c>
      <c r="BM66" s="24"/>
      <c r="BN66" s="24">
        <f t="shared" si="71"/>
        <v>0</v>
      </c>
      <c r="BO66" s="24"/>
      <c r="BP66" s="24">
        <f t="shared" si="72"/>
        <v>0</v>
      </c>
      <c r="BQ66" s="24"/>
      <c r="BR66" s="24">
        <f t="shared" si="73"/>
        <v>0</v>
      </c>
      <c r="BS66" s="24"/>
      <c r="BT66" s="24">
        <f t="shared" si="74"/>
        <v>0</v>
      </c>
      <c r="BU66" s="24"/>
      <c r="BV66" s="24">
        <f t="shared" si="75"/>
        <v>0</v>
      </c>
      <c r="BW66" s="24"/>
      <c r="BX66" s="24">
        <f t="shared" si="76"/>
        <v>0</v>
      </c>
      <c r="BY66" s="24"/>
      <c r="BZ66" s="24"/>
      <c r="CA66" s="24"/>
      <c r="CB66" s="24"/>
      <c r="CC66" s="24"/>
      <c r="CD66" s="24"/>
      <c r="CE66" s="39">
        <f t="shared" si="77"/>
        <v>0</v>
      </c>
      <c r="CF66" s="39">
        <f t="shared" si="78"/>
        <v>0</v>
      </c>
      <c r="CG66" s="6"/>
      <c r="CH66" s="6"/>
      <c r="CI66" s="6"/>
      <c r="CJ66" s="6"/>
      <c r="CK66" s="6"/>
      <c r="CL66" s="6"/>
    </row>
    <row r="67" spans="1:90" x14ac:dyDescent="0.45">
      <c r="A67" s="22">
        <v>27</v>
      </c>
      <c r="B67" s="23"/>
      <c r="C67" s="24"/>
      <c r="D67" s="24">
        <f t="shared" si="40"/>
        <v>0</v>
      </c>
      <c r="E67" s="24"/>
      <c r="F67" s="24">
        <f t="shared" si="41"/>
        <v>0</v>
      </c>
      <c r="G67" s="24"/>
      <c r="H67" s="24">
        <f t="shared" si="42"/>
        <v>0</v>
      </c>
      <c r="I67" s="24"/>
      <c r="J67" s="24">
        <f t="shared" si="43"/>
        <v>0</v>
      </c>
      <c r="K67" s="24"/>
      <c r="L67" s="24">
        <f t="shared" si="44"/>
        <v>0</v>
      </c>
      <c r="M67" s="24"/>
      <c r="N67" s="24">
        <f t="shared" si="45"/>
        <v>0</v>
      </c>
      <c r="O67" s="24"/>
      <c r="P67" s="24">
        <f t="shared" si="46"/>
        <v>0</v>
      </c>
      <c r="Q67" s="24"/>
      <c r="R67" s="24">
        <f t="shared" si="47"/>
        <v>0</v>
      </c>
      <c r="S67" s="24"/>
      <c r="T67" s="24">
        <f t="shared" si="48"/>
        <v>0</v>
      </c>
      <c r="U67" s="24"/>
      <c r="V67" s="24">
        <f t="shared" si="49"/>
        <v>0</v>
      </c>
      <c r="W67" s="24"/>
      <c r="X67" s="24">
        <f t="shared" si="50"/>
        <v>0</v>
      </c>
      <c r="Y67" s="24"/>
      <c r="Z67" s="24">
        <f t="shared" si="51"/>
        <v>0</v>
      </c>
      <c r="AA67" s="24"/>
      <c r="AB67" s="24">
        <f t="shared" si="52"/>
        <v>0</v>
      </c>
      <c r="AC67" s="24"/>
      <c r="AD67" s="24">
        <f t="shared" si="53"/>
        <v>0</v>
      </c>
      <c r="AE67" s="24"/>
      <c r="AF67" s="24">
        <f t="shared" si="54"/>
        <v>0</v>
      </c>
      <c r="AG67" s="24"/>
      <c r="AH67" s="24">
        <f t="shared" si="55"/>
        <v>0</v>
      </c>
      <c r="AI67" s="24"/>
      <c r="AJ67" s="24">
        <f t="shared" si="56"/>
        <v>0</v>
      </c>
      <c r="AK67" s="24"/>
      <c r="AL67" s="24">
        <f t="shared" si="57"/>
        <v>0</v>
      </c>
      <c r="AM67" s="24"/>
      <c r="AN67" s="24">
        <f t="shared" si="58"/>
        <v>0</v>
      </c>
      <c r="AO67" s="24"/>
      <c r="AP67" s="24">
        <f t="shared" si="59"/>
        <v>0</v>
      </c>
      <c r="AQ67" s="24"/>
      <c r="AR67" s="24">
        <f t="shared" si="60"/>
        <v>0</v>
      </c>
      <c r="AS67" s="24"/>
      <c r="AT67" s="24">
        <f t="shared" si="61"/>
        <v>0</v>
      </c>
      <c r="AU67" s="24"/>
      <c r="AV67" s="24">
        <f t="shared" si="62"/>
        <v>0</v>
      </c>
      <c r="AW67" s="24"/>
      <c r="AX67" s="24">
        <f t="shared" si="63"/>
        <v>0</v>
      </c>
      <c r="AY67" s="24"/>
      <c r="AZ67" s="24">
        <f t="shared" si="64"/>
        <v>0</v>
      </c>
      <c r="BA67" s="24"/>
      <c r="BB67" s="24">
        <f t="shared" si="65"/>
        <v>0</v>
      </c>
      <c r="BC67" s="24"/>
      <c r="BD67" s="24">
        <f t="shared" si="66"/>
        <v>0</v>
      </c>
      <c r="BE67" s="24"/>
      <c r="BF67" s="24">
        <f t="shared" si="67"/>
        <v>0</v>
      </c>
      <c r="BG67" s="24"/>
      <c r="BH67" s="24">
        <f t="shared" si="68"/>
        <v>0</v>
      </c>
      <c r="BI67" s="24"/>
      <c r="BJ67" s="24">
        <f t="shared" si="69"/>
        <v>0</v>
      </c>
      <c r="BK67" s="24"/>
      <c r="BL67" s="24">
        <f t="shared" si="70"/>
        <v>0</v>
      </c>
      <c r="BM67" s="24"/>
      <c r="BN67" s="24">
        <f t="shared" si="71"/>
        <v>0</v>
      </c>
      <c r="BO67" s="24"/>
      <c r="BP67" s="24">
        <f t="shared" si="72"/>
        <v>0</v>
      </c>
      <c r="BQ67" s="24"/>
      <c r="BR67" s="24">
        <f t="shared" si="73"/>
        <v>0</v>
      </c>
      <c r="BS67" s="24"/>
      <c r="BT67" s="24">
        <f t="shared" si="74"/>
        <v>0</v>
      </c>
      <c r="BU67" s="24"/>
      <c r="BV67" s="24">
        <f t="shared" si="75"/>
        <v>0</v>
      </c>
      <c r="BW67" s="24"/>
      <c r="BX67" s="24">
        <f t="shared" si="76"/>
        <v>0</v>
      </c>
      <c r="BY67" s="24"/>
      <c r="BZ67" s="24"/>
      <c r="CA67" s="24"/>
      <c r="CB67" s="24"/>
      <c r="CC67" s="24"/>
      <c r="CD67" s="24"/>
      <c r="CE67" s="39">
        <f t="shared" si="77"/>
        <v>0</v>
      </c>
      <c r="CF67" s="39">
        <f t="shared" si="78"/>
        <v>0</v>
      </c>
      <c r="CG67" s="6"/>
      <c r="CH67" s="6"/>
      <c r="CI67" s="6"/>
      <c r="CJ67" s="6"/>
      <c r="CK67" s="6"/>
      <c r="CL67" s="6"/>
    </row>
    <row r="68" spans="1:90" x14ac:dyDescent="0.45">
      <c r="A68" s="22">
        <v>28</v>
      </c>
      <c r="B68" s="23"/>
      <c r="C68" s="24"/>
      <c r="D68" s="24">
        <f t="shared" si="40"/>
        <v>0</v>
      </c>
      <c r="E68" s="24"/>
      <c r="F68" s="24">
        <f t="shared" si="41"/>
        <v>0</v>
      </c>
      <c r="G68" s="24"/>
      <c r="H68" s="24">
        <f t="shared" si="42"/>
        <v>0</v>
      </c>
      <c r="I68" s="24"/>
      <c r="J68" s="24">
        <f t="shared" si="43"/>
        <v>0</v>
      </c>
      <c r="K68" s="24"/>
      <c r="L68" s="24">
        <f t="shared" si="44"/>
        <v>0</v>
      </c>
      <c r="M68" s="24"/>
      <c r="N68" s="24">
        <f t="shared" si="45"/>
        <v>0</v>
      </c>
      <c r="O68" s="24"/>
      <c r="P68" s="24">
        <f t="shared" si="46"/>
        <v>0</v>
      </c>
      <c r="Q68" s="24"/>
      <c r="R68" s="24">
        <f t="shared" si="47"/>
        <v>0</v>
      </c>
      <c r="S68" s="24"/>
      <c r="T68" s="24">
        <f t="shared" si="48"/>
        <v>0</v>
      </c>
      <c r="U68" s="24"/>
      <c r="V68" s="24">
        <f t="shared" si="49"/>
        <v>0</v>
      </c>
      <c r="W68" s="24"/>
      <c r="X68" s="24">
        <f t="shared" si="50"/>
        <v>0</v>
      </c>
      <c r="Y68" s="24"/>
      <c r="Z68" s="24">
        <f t="shared" si="51"/>
        <v>0</v>
      </c>
      <c r="AA68" s="24"/>
      <c r="AB68" s="24">
        <f t="shared" si="52"/>
        <v>0</v>
      </c>
      <c r="AC68" s="24"/>
      <c r="AD68" s="24">
        <f t="shared" si="53"/>
        <v>0</v>
      </c>
      <c r="AE68" s="24"/>
      <c r="AF68" s="24">
        <f t="shared" si="54"/>
        <v>0</v>
      </c>
      <c r="AG68" s="24"/>
      <c r="AH68" s="24">
        <f t="shared" si="55"/>
        <v>0</v>
      </c>
      <c r="AI68" s="24"/>
      <c r="AJ68" s="24">
        <f t="shared" si="56"/>
        <v>0</v>
      </c>
      <c r="AK68" s="24"/>
      <c r="AL68" s="24">
        <f t="shared" si="57"/>
        <v>0</v>
      </c>
      <c r="AM68" s="24"/>
      <c r="AN68" s="24">
        <f t="shared" si="58"/>
        <v>0</v>
      </c>
      <c r="AO68" s="24"/>
      <c r="AP68" s="24">
        <f t="shared" si="59"/>
        <v>0</v>
      </c>
      <c r="AQ68" s="24"/>
      <c r="AR68" s="24">
        <f t="shared" si="60"/>
        <v>0</v>
      </c>
      <c r="AS68" s="24"/>
      <c r="AT68" s="24">
        <f t="shared" si="61"/>
        <v>0</v>
      </c>
      <c r="AU68" s="24"/>
      <c r="AV68" s="24">
        <f t="shared" si="62"/>
        <v>0</v>
      </c>
      <c r="AW68" s="24"/>
      <c r="AX68" s="24">
        <f t="shared" si="63"/>
        <v>0</v>
      </c>
      <c r="AY68" s="24"/>
      <c r="AZ68" s="24">
        <f t="shared" si="64"/>
        <v>0</v>
      </c>
      <c r="BA68" s="24"/>
      <c r="BB68" s="24">
        <f t="shared" si="65"/>
        <v>0</v>
      </c>
      <c r="BC68" s="24"/>
      <c r="BD68" s="24">
        <f t="shared" si="66"/>
        <v>0</v>
      </c>
      <c r="BE68" s="24"/>
      <c r="BF68" s="24">
        <f t="shared" si="67"/>
        <v>0</v>
      </c>
      <c r="BG68" s="24"/>
      <c r="BH68" s="24">
        <f t="shared" si="68"/>
        <v>0</v>
      </c>
      <c r="BI68" s="24"/>
      <c r="BJ68" s="24">
        <f t="shared" si="69"/>
        <v>0</v>
      </c>
      <c r="BK68" s="24"/>
      <c r="BL68" s="24">
        <f t="shared" si="70"/>
        <v>0</v>
      </c>
      <c r="BM68" s="24"/>
      <c r="BN68" s="24">
        <f t="shared" si="71"/>
        <v>0</v>
      </c>
      <c r="BO68" s="24"/>
      <c r="BP68" s="24">
        <f t="shared" si="72"/>
        <v>0</v>
      </c>
      <c r="BQ68" s="24"/>
      <c r="BR68" s="24">
        <f t="shared" si="73"/>
        <v>0</v>
      </c>
      <c r="BS68" s="24"/>
      <c r="BT68" s="24">
        <f t="shared" si="74"/>
        <v>0</v>
      </c>
      <c r="BU68" s="24"/>
      <c r="BV68" s="24">
        <f t="shared" si="75"/>
        <v>0</v>
      </c>
      <c r="BW68" s="24"/>
      <c r="BX68" s="24">
        <f t="shared" si="76"/>
        <v>0</v>
      </c>
      <c r="BY68" s="24"/>
      <c r="BZ68" s="24"/>
      <c r="CA68" s="24"/>
      <c r="CB68" s="24"/>
      <c r="CC68" s="24"/>
      <c r="CD68" s="24"/>
      <c r="CE68" s="39">
        <f t="shared" si="77"/>
        <v>0</v>
      </c>
      <c r="CF68" s="39">
        <f t="shared" si="78"/>
        <v>0</v>
      </c>
      <c r="CG68" s="6"/>
      <c r="CH68" s="6"/>
      <c r="CI68" s="6"/>
      <c r="CJ68" s="6"/>
      <c r="CK68" s="6"/>
      <c r="CL68" s="6"/>
    </row>
    <row r="69" spans="1:90" x14ac:dyDescent="0.45">
      <c r="A69" s="22">
        <v>29</v>
      </c>
      <c r="B69" s="22"/>
      <c r="C69" s="24"/>
      <c r="D69" s="24">
        <f t="shared" si="40"/>
        <v>0</v>
      </c>
      <c r="E69" s="24"/>
      <c r="F69" s="24">
        <f t="shared" si="41"/>
        <v>0</v>
      </c>
      <c r="G69" s="24"/>
      <c r="H69" s="24">
        <f t="shared" si="42"/>
        <v>0</v>
      </c>
      <c r="I69" s="24"/>
      <c r="J69" s="24">
        <f t="shared" si="43"/>
        <v>0</v>
      </c>
      <c r="K69" s="24"/>
      <c r="L69" s="24">
        <f t="shared" si="44"/>
        <v>0</v>
      </c>
      <c r="M69" s="24"/>
      <c r="N69" s="24">
        <f t="shared" si="45"/>
        <v>0</v>
      </c>
      <c r="O69" s="24"/>
      <c r="P69" s="24">
        <f t="shared" si="46"/>
        <v>0</v>
      </c>
      <c r="Q69" s="24"/>
      <c r="R69" s="24">
        <f t="shared" si="47"/>
        <v>0</v>
      </c>
      <c r="S69" s="24"/>
      <c r="T69" s="24">
        <f t="shared" si="48"/>
        <v>0</v>
      </c>
      <c r="U69" s="24"/>
      <c r="V69" s="24">
        <f t="shared" si="49"/>
        <v>0</v>
      </c>
      <c r="W69" s="24"/>
      <c r="X69" s="24">
        <f t="shared" si="50"/>
        <v>0</v>
      </c>
      <c r="Y69" s="24"/>
      <c r="Z69" s="24">
        <f t="shared" si="51"/>
        <v>0</v>
      </c>
      <c r="AA69" s="24"/>
      <c r="AB69" s="24">
        <f t="shared" si="52"/>
        <v>0</v>
      </c>
      <c r="AC69" s="24"/>
      <c r="AD69" s="24">
        <f t="shared" si="53"/>
        <v>0</v>
      </c>
      <c r="AE69" s="24"/>
      <c r="AF69" s="24">
        <f t="shared" si="54"/>
        <v>0</v>
      </c>
      <c r="AG69" s="24"/>
      <c r="AH69" s="24"/>
      <c r="AI69" s="24"/>
      <c r="AJ69" s="24"/>
      <c r="AK69" s="24"/>
      <c r="AL69" s="24">
        <f t="shared" si="57"/>
        <v>0</v>
      </c>
      <c r="AM69" s="24"/>
      <c r="AN69" s="24">
        <f t="shared" si="58"/>
        <v>0</v>
      </c>
      <c r="AO69" s="24"/>
      <c r="AP69" s="24">
        <f t="shared" si="59"/>
        <v>0</v>
      </c>
      <c r="AQ69" s="24"/>
      <c r="AR69" s="24">
        <f t="shared" si="60"/>
        <v>0</v>
      </c>
      <c r="AS69" s="24"/>
      <c r="AT69" s="24">
        <f t="shared" si="61"/>
        <v>0</v>
      </c>
      <c r="AU69" s="24"/>
      <c r="AV69" s="24">
        <f t="shared" si="62"/>
        <v>0</v>
      </c>
      <c r="AW69" s="24"/>
      <c r="AX69" s="24">
        <f t="shared" si="63"/>
        <v>0</v>
      </c>
      <c r="AY69" s="24"/>
      <c r="AZ69" s="24">
        <f t="shared" si="64"/>
        <v>0</v>
      </c>
      <c r="BA69" s="24"/>
      <c r="BB69" s="24">
        <f t="shared" si="65"/>
        <v>0</v>
      </c>
      <c r="BC69" s="24"/>
      <c r="BD69" s="24">
        <f t="shared" si="66"/>
        <v>0</v>
      </c>
      <c r="BE69" s="24"/>
      <c r="BF69" s="24">
        <f t="shared" si="67"/>
        <v>0</v>
      </c>
      <c r="BG69" s="24"/>
      <c r="BH69" s="24">
        <f t="shared" si="68"/>
        <v>0</v>
      </c>
      <c r="BI69" s="24"/>
      <c r="BJ69" s="24">
        <f t="shared" si="69"/>
        <v>0</v>
      </c>
      <c r="BK69" s="24"/>
      <c r="BL69" s="24">
        <f t="shared" si="70"/>
        <v>0</v>
      </c>
      <c r="BM69" s="24"/>
      <c r="BN69" s="24">
        <f t="shared" si="71"/>
        <v>0</v>
      </c>
      <c r="BO69" s="24"/>
      <c r="BP69" s="24">
        <f t="shared" si="72"/>
        <v>0</v>
      </c>
      <c r="BQ69" s="24"/>
      <c r="BR69" s="24">
        <f t="shared" si="73"/>
        <v>0</v>
      </c>
      <c r="BS69" s="24"/>
      <c r="BT69" s="24">
        <f t="shared" si="74"/>
        <v>0</v>
      </c>
      <c r="BU69" s="24"/>
      <c r="BV69" s="24">
        <f t="shared" si="75"/>
        <v>0</v>
      </c>
      <c r="BW69" s="24"/>
      <c r="BX69" s="24">
        <f t="shared" si="76"/>
        <v>0</v>
      </c>
      <c r="BY69" s="24"/>
      <c r="BZ69" s="24"/>
      <c r="CA69" s="24"/>
      <c r="CB69" s="24"/>
      <c r="CC69" s="24"/>
      <c r="CD69" s="24"/>
      <c r="CE69" s="39">
        <f t="shared" si="77"/>
        <v>0</v>
      </c>
      <c r="CF69" s="39">
        <f t="shared" si="78"/>
        <v>0</v>
      </c>
      <c r="CG69" s="6"/>
      <c r="CH69" s="6"/>
      <c r="CI69" s="6"/>
      <c r="CJ69" s="6"/>
      <c r="CK69" s="6"/>
      <c r="CL69" s="6"/>
    </row>
    <row r="70" spans="1:90" x14ac:dyDescent="0.45">
      <c r="A70" s="25"/>
      <c r="B70" s="26"/>
      <c r="C70" s="27">
        <f>SUM(C41:C69)</f>
        <v>818</v>
      </c>
      <c r="D70" s="27">
        <f t="shared" ref="D70:BO70" si="79">SUM(D41:D69)</f>
        <v>11452</v>
      </c>
      <c r="E70" s="27">
        <f t="shared" si="79"/>
        <v>1535</v>
      </c>
      <c r="F70" s="27">
        <f t="shared" si="79"/>
        <v>21490</v>
      </c>
      <c r="G70" s="27">
        <f t="shared" si="79"/>
        <v>377</v>
      </c>
      <c r="H70" s="27">
        <f t="shared" si="79"/>
        <v>9048</v>
      </c>
      <c r="I70" s="27">
        <f t="shared" si="79"/>
        <v>550</v>
      </c>
      <c r="J70" s="27">
        <f t="shared" si="79"/>
        <v>7700</v>
      </c>
      <c r="K70" s="27">
        <f t="shared" si="79"/>
        <v>40</v>
      </c>
      <c r="L70" s="27">
        <f t="shared" si="79"/>
        <v>560</v>
      </c>
      <c r="M70" s="27">
        <f t="shared" si="79"/>
        <v>573</v>
      </c>
      <c r="N70" s="27">
        <f t="shared" si="79"/>
        <v>8022</v>
      </c>
      <c r="O70" s="27">
        <f t="shared" si="79"/>
        <v>225</v>
      </c>
      <c r="P70" s="27">
        <f t="shared" si="79"/>
        <v>5400</v>
      </c>
      <c r="Q70" s="27">
        <f t="shared" si="79"/>
        <v>0</v>
      </c>
      <c r="R70" s="27">
        <f t="shared" si="79"/>
        <v>0</v>
      </c>
      <c r="S70" s="27">
        <f t="shared" si="79"/>
        <v>83</v>
      </c>
      <c r="T70" s="27">
        <f t="shared" si="79"/>
        <v>1162</v>
      </c>
      <c r="U70" s="27">
        <f t="shared" si="79"/>
        <v>0</v>
      </c>
      <c r="V70" s="27">
        <f t="shared" si="79"/>
        <v>0</v>
      </c>
      <c r="W70" s="27">
        <f t="shared" si="79"/>
        <v>650</v>
      </c>
      <c r="X70" s="27">
        <f t="shared" si="79"/>
        <v>9100</v>
      </c>
      <c r="Y70" s="27">
        <f t="shared" si="79"/>
        <v>35</v>
      </c>
      <c r="Z70" s="27">
        <f t="shared" si="79"/>
        <v>490</v>
      </c>
      <c r="AA70" s="27">
        <f t="shared" si="79"/>
        <v>150</v>
      </c>
      <c r="AB70" s="27">
        <f t="shared" si="79"/>
        <v>2100</v>
      </c>
      <c r="AC70" s="27">
        <f t="shared" si="79"/>
        <v>0</v>
      </c>
      <c r="AD70" s="27">
        <f t="shared" si="79"/>
        <v>0</v>
      </c>
      <c r="AE70" s="27">
        <f t="shared" si="79"/>
        <v>0</v>
      </c>
      <c r="AF70" s="27">
        <f t="shared" si="79"/>
        <v>0</v>
      </c>
      <c r="AG70" s="27">
        <f t="shared" si="79"/>
        <v>0</v>
      </c>
      <c r="AH70" s="27">
        <f t="shared" si="79"/>
        <v>0</v>
      </c>
      <c r="AI70" s="27">
        <f t="shared" si="79"/>
        <v>0</v>
      </c>
      <c r="AJ70" s="27">
        <f t="shared" si="79"/>
        <v>0</v>
      </c>
      <c r="AK70" s="27">
        <f t="shared" si="79"/>
        <v>0</v>
      </c>
      <c r="AL70" s="27">
        <f t="shared" si="79"/>
        <v>0</v>
      </c>
      <c r="AM70" s="27">
        <f t="shared" si="79"/>
        <v>385</v>
      </c>
      <c r="AN70" s="27">
        <f t="shared" si="79"/>
        <v>4620</v>
      </c>
      <c r="AO70" s="27">
        <f t="shared" si="79"/>
        <v>0</v>
      </c>
      <c r="AP70" s="27">
        <f t="shared" si="79"/>
        <v>0</v>
      </c>
      <c r="AQ70" s="27">
        <f t="shared" si="79"/>
        <v>0</v>
      </c>
      <c r="AR70" s="27">
        <f t="shared" si="79"/>
        <v>0</v>
      </c>
      <c r="AS70" s="27">
        <f t="shared" si="79"/>
        <v>0</v>
      </c>
      <c r="AT70" s="27">
        <f t="shared" si="79"/>
        <v>0</v>
      </c>
      <c r="AU70" s="27">
        <f t="shared" si="79"/>
        <v>5</v>
      </c>
      <c r="AV70" s="27">
        <f t="shared" si="79"/>
        <v>60</v>
      </c>
      <c r="AW70" s="27">
        <f t="shared" si="79"/>
        <v>10</v>
      </c>
      <c r="AX70" s="27">
        <f t="shared" si="79"/>
        <v>240</v>
      </c>
      <c r="AY70" s="27">
        <f t="shared" si="79"/>
        <v>0</v>
      </c>
      <c r="AZ70" s="27">
        <f t="shared" si="79"/>
        <v>0</v>
      </c>
      <c r="BA70" s="27">
        <f t="shared" si="79"/>
        <v>16</v>
      </c>
      <c r="BB70" s="27">
        <f t="shared" si="79"/>
        <v>224</v>
      </c>
      <c r="BC70" s="27">
        <f t="shared" si="79"/>
        <v>549</v>
      </c>
      <c r="BD70" s="27">
        <f t="shared" si="79"/>
        <v>13176</v>
      </c>
      <c r="BE70" s="27">
        <f t="shared" si="79"/>
        <v>0</v>
      </c>
      <c r="BF70" s="27">
        <f t="shared" si="79"/>
        <v>0</v>
      </c>
      <c r="BG70" s="27">
        <f t="shared" si="79"/>
        <v>35</v>
      </c>
      <c r="BH70" s="27">
        <f t="shared" si="79"/>
        <v>420</v>
      </c>
      <c r="BI70" s="27">
        <f t="shared" si="79"/>
        <v>0</v>
      </c>
      <c r="BJ70" s="27">
        <f t="shared" si="79"/>
        <v>0</v>
      </c>
      <c r="BK70" s="27">
        <f t="shared" si="79"/>
        <v>0</v>
      </c>
      <c r="BL70" s="27">
        <f t="shared" si="79"/>
        <v>0</v>
      </c>
      <c r="BM70" s="27">
        <f t="shared" si="79"/>
        <v>0</v>
      </c>
      <c r="BN70" s="27">
        <f t="shared" si="79"/>
        <v>0</v>
      </c>
      <c r="BO70" s="27">
        <f t="shared" si="79"/>
        <v>0</v>
      </c>
      <c r="BP70" s="27">
        <f t="shared" ref="BP70:CF70" si="80">SUM(BP41:BP69)</f>
        <v>0</v>
      </c>
      <c r="BQ70" s="27">
        <f t="shared" si="80"/>
        <v>0</v>
      </c>
      <c r="BR70" s="27">
        <f t="shared" si="80"/>
        <v>0</v>
      </c>
      <c r="BS70" s="27">
        <f t="shared" si="80"/>
        <v>0</v>
      </c>
      <c r="BT70" s="27">
        <f t="shared" si="80"/>
        <v>0</v>
      </c>
      <c r="BU70" s="27">
        <f t="shared" si="80"/>
        <v>0</v>
      </c>
      <c r="BV70" s="27">
        <f t="shared" si="80"/>
        <v>0</v>
      </c>
      <c r="BW70" s="27">
        <f t="shared" si="80"/>
        <v>0</v>
      </c>
      <c r="BX70" s="27">
        <f t="shared" si="80"/>
        <v>0</v>
      </c>
      <c r="BY70" s="27">
        <f t="shared" si="80"/>
        <v>0</v>
      </c>
      <c r="BZ70" s="27">
        <f t="shared" si="80"/>
        <v>0</v>
      </c>
      <c r="CA70" s="27">
        <f t="shared" si="80"/>
        <v>0</v>
      </c>
      <c r="CB70" s="27">
        <f t="shared" si="80"/>
        <v>0</v>
      </c>
      <c r="CC70" s="27">
        <f t="shared" si="80"/>
        <v>0</v>
      </c>
      <c r="CD70" s="27">
        <f t="shared" si="80"/>
        <v>0</v>
      </c>
      <c r="CE70" s="42">
        <f t="shared" si="80"/>
        <v>6036</v>
      </c>
      <c r="CF70" s="42">
        <f t="shared" si="80"/>
        <v>95264</v>
      </c>
      <c r="CG70" s="6"/>
      <c r="CH70" s="6"/>
      <c r="CI70" s="6"/>
      <c r="CJ70" s="6"/>
      <c r="CK70" s="6"/>
      <c r="CL70" s="6"/>
    </row>
    <row r="72" spans="1:90" ht="18" thickBot="1" x14ac:dyDescent="0.5"/>
    <row r="73" spans="1:90" ht="20.25" x14ac:dyDescent="0.45">
      <c r="A73" s="14"/>
      <c r="B73" s="15"/>
      <c r="C73" s="391" t="s">
        <v>44</v>
      </c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  <c r="W73" s="391"/>
      <c r="X73" s="391"/>
      <c r="Y73" s="391"/>
      <c r="Z73" s="391"/>
      <c r="AA73" s="391"/>
      <c r="AB73" s="391"/>
      <c r="AC73" s="391"/>
      <c r="AD73" s="391"/>
      <c r="AE73" s="391"/>
      <c r="AF73" s="391"/>
      <c r="AG73" s="391"/>
      <c r="AH73" s="391"/>
      <c r="AI73" s="391"/>
      <c r="AJ73" s="391"/>
      <c r="AK73" s="391"/>
      <c r="AL73" s="391"/>
      <c r="AM73" s="391"/>
      <c r="AN73" s="391"/>
      <c r="AO73" s="391"/>
      <c r="AP73" s="391"/>
      <c r="AQ73" s="391"/>
      <c r="AR73" s="391"/>
      <c r="AS73" s="391"/>
      <c r="AT73" s="391"/>
      <c r="AU73" s="391"/>
      <c r="AV73" s="391"/>
      <c r="AW73" s="391"/>
      <c r="AX73" s="391"/>
      <c r="AY73" s="391"/>
      <c r="AZ73" s="391"/>
      <c r="BA73" s="391"/>
      <c r="BB73" s="391"/>
      <c r="BC73" s="391"/>
      <c r="BD73" s="391"/>
      <c r="BE73" s="391"/>
      <c r="BF73" s="391"/>
      <c r="BG73" s="391"/>
      <c r="BH73" s="391"/>
      <c r="BI73" s="391"/>
      <c r="BJ73" s="391"/>
      <c r="BK73" s="391"/>
      <c r="BL73" s="391"/>
      <c r="BM73" s="391"/>
      <c r="BN73" s="391"/>
      <c r="BO73" s="391"/>
      <c r="BP73" s="391"/>
      <c r="BQ73" s="391"/>
      <c r="BR73" s="391"/>
      <c r="BS73" s="391"/>
      <c r="BT73" s="391"/>
      <c r="BU73" s="391"/>
      <c r="BV73" s="391"/>
      <c r="BW73" s="391"/>
      <c r="BX73" s="391"/>
      <c r="BY73" s="391"/>
      <c r="BZ73" s="391"/>
      <c r="CA73" s="391"/>
      <c r="CB73" s="391"/>
      <c r="CC73" s="391"/>
      <c r="CD73" s="391"/>
      <c r="CE73" s="391"/>
      <c r="CF73" s="391"/>
      <c r="CG73" s="6"/>
      <c r="CH73" s="6" t="s">
        <v>101</v>
      </c>
      <c r="CI73" s="6">
        <f>CE106</f>
        <v>4317</v>
      </c>
      <c r="CJ73" s="6"/>
      <c r="CK73" s="16">
        <v>12</v>
      </c>
      <c r="CL73" s="17">
        <v>14</v>
      </c>
    </row>
    <row r="74" spans="1:90" ht="19.5" x14ac:dyDescent="0.45">
      <c r="A74" s="392" t="s">
        <v>60</v>
      </c>
      <c r="B74" s="393" t="s">
        <v>100</v>
      </c>
      <c r="C74" s="395" t="s">
        <v>99</v>
      </c>
      <c r="D74" s="395"/>
      <c r="E74" s="395"/>
      <c r="F74" s="395"/>
      <c r="G74" s="395"/>
      <c r="H74" s="395"/>
      <c r="I74" s="395"/>
      <c r="J74" s="395"/>
      <c r="K74" s="395"/>
      <c r="L74" s="395"/>
      <c r="M74" s="395"/>
      <c r="N74" s="395"/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  <c r="AA74" s="395"/>
      <c r="AB74" s="395"/>
      <c r="AC74" s="395"/>
      <c r="AD74" s="395"/>
      <c r="AE74" s="395"/>
      <c r="AF74" s="395"/>
      <c r="AG74" s="395"/>
      <c r="AH74" s="395"/>
      <c r="AI74" s="395"/>
      <c r="AJ74" s="395"/>
      <c r="AK74" s="395"/>
      <c r="AL74" s="395"/>
      <c r="AM74" s="395"/>
      <c r="AN74" s="395"/>
      <c r="AO74" s="395"/>
      <c r="AP74" s="395"/>
      <c r="AQ74" s="395"/>
      <c r="AR74" s="395"/>
      <c r="AS74" s="395"/>
      <c r="AT74" s="395"/>
      <c r="AU74" s="395"/>
      <c r="AV74" s="395"/>
      <c r="AW74" s="395"/>
      <c r="AX74" s="395"/>
      <c r="AY74" s="395"/>
      <c r="AZ74" s="395"/>
      <c r="BA74" s="395"/>
      <c r="BB74" s="395"/>
      <c r="BC74" s="395"/>
      <c r="BD74" s="395"/>
      <c r="BE74" s="395"/>
      <c r="BF74" s="395"/>
      <c r="BG74" s="395"/>
      <c r="BH74" s="395"/>
      <c r="BI74" s="395"/>
      <c r="BJ74" s="395"/>
      <c r="BK74" s="395"/>
      <c r="BL74" s="395"/>
      <c r="BM74" s="395"/>
      <c r="BN74" s="395"/>
      <c r="BO74" s="395"/>
      <c r="BP74" s="395"/>
      <c r="BQ74" s="395"/>
      <c r="BR74" s="395"/>
      <c r="BS74" s="395"/>
      <c r="BT74" s="395"/>
      <c r="BU74" s="395"/>
      <c r="BV74" s="395"/>
      <c r="BW74" s="395"/>
      <c r="BX74" s="395"/>
      <c r="BY74" s="395"/>
      <c r="BZ74" s="395"/>
      <c r="CA74" s="395"/>
      <c r="CB74" s="395"/>
      <c r="CC74" s="395"/>
      <c r="CD74" s="395"/>
      <c r="CE74" s="395"/>
      <c r="CF74" s="395"/>
      <c r="CG74" s="18"/>
      <c r="CH74" s="6" t="s">
        <v>98</v>
      </c>
      <c r="CI74" s="18">
        <f>CF106</f>
        <v>64890</v>
      </c>
      <c r="CJ74" s="18"/>
      <c r="CK74" s="19">
        <v>24</v>
      </c>
      <c r="CL74" s="20">
        <v>40</v>
      </c>
    </row>
    <row r="75" spans="1:90" ht="78.75" customHeight="1" x14ac:dyDescent="0.45">
      <c r="A75" s="392"/>
      <c r="B75" s="393"/>
      <c r="C75" s="318" t="s">
        <v>97</v>
      </c>
      <c r="D75" s="320"/>
      <c r="E75" s="318" t="s">
        <v>96</v>
      </c>
      <c r="F75" s="320"/>
      <c r="G75" s="315" t="s">
        <v>95</v>
      </c>
      <c r="H75" s="315"/>
      <c r="I75" s="318" t="s">
        <v>94</v>
      </c>
      <c r="J75" s="320"/>
      <c r="K75" s="318" t="s">
        <v>93</v>
      </c>
      <c r="L75" s="320"/>
      <c r="M75" s="318" t="s">
        <v>92</v>
      </c>
      <c r="N75" s="320"/>
      <c r="O75" s="318" t="s">
        <v>91</v>
      </c>
      <c r="P75" s="320"/>
      <c r="Q75" s="318" t="s">
        <v>90</v>
      </c>
      <c r="R75" s="320"/>
      <c r="S75" s="318" t="s">
        <v>89</v>
      </c>
      <c r="T75" s="320"/>
      <c r="U75" s="318" t="s">
        <v>88</v>
      </c>
      <c r="V75" s="320"/>
      <c r="W75" s="318" t="s">
        <v>87</v>
      </c>
      <c r="X75" s="320"/>
      <c r="Y75" s="318" t="s">
        <v>86</v>
      </c>
      <c r="Z75" s="320"/>
      <c r="AA75" s="318" t="s">
        <v>85</v>
      </c>
      <c r="AB75" s="320"/>
      <c r="AC75" s="315" t="s">
        <v>84</v>
      </c>
      <c r="AD75" s="315"/>
      <c r="AE75" s="315" t="s">
        <v>83</v>
      </c>
      <c r="AF75" s="315"/>
      <c r="AG75" s="318" t="s">
        <v>82</v>
      </c>
      <c r="AH75" s="320"/>
      <c r="AI75" s="318" t="s">
        <v>81</v>
      </c>
      <c r="AJ75" s="320"/>
      <c r="AK75" s="315" t="s">
        <v>80</v>
      </c>
      <c r="AL75" s="315"/>
      <c r="AM75" s="315" t="s">
        <v>79</v>
      </c>
      <c r="AN75" s="315"/>
      <c r="AO75" s="315" t="s">
        <v>78</v>
      </c>
      <c r="AP75" s="315"/>
      <c r="AQ75" s="315" t="s">
        <v>77</v>
      </c>
      <c r="AR75" s="315"/>
      <c r="AS75" s="318" t="s">
        <v>76</v>
      </c>
      <c r="AT75" s="320"/>
      <c r="AU75" s="318" t="s">
        <v>75</v>
      </c>
      <c r="AV75" s="320"/>
      <c r="AW75" s="318" t="s">
        <v>74</v>
      </c>
      <c r="AX75" s="320"/>
      <c r="AY75" s="318" t="s">
        <v>73</v>
      </c>
      <c r="AZ75" s="320"/>
      <c r="BA75" s="318" t="s">
        <v>72</v>
      </c>
      <c r="BB75" s="320"/>
      <c r="BC75" s="315" t="s">
        <v>71</v>
      </c>
      <c r="BD75" s="315"/>
      <c r="BE75" s="315" t="s">
        <v>70</v>
      </c>
      <c r="BF75" s="315"/>
      <c r="BG75" s="315" t="s">
        <v>69</v>
      </c>
      <c r="BH75" s="315"/>
      <c r="BI75" s="318" t="s">
        <v>196</v>
      </c>
      <c r="BJ75" s="320"/>
      <c r="BK75" s="318" t="s">
        <v>195</v>
      </c>
      <c r="BL75" s="320"/>
      <c r="BM75" s="318" t="s">
        <v>207</v>
      </c>
      <c r="BN75" s="320"/>
      <c r="BO75" s="318" t="s">
        <v>209</v>
      </c>
      <c r="BP75" s="320"/>
      <c r="BQ75" s="318"/>
      <c r="BR75" s="320"/>
      <c r="BS75" s="318" t="s">
        <v>208</v>
      </c>
      <c r="BT75" s="320"/>
      <c r="BU75" s="318" t="s">
        <v>210</v>
      </c>
      <c r="BV75" s="320"/>
      <c r="BW75" s="318" t="s">
        <v>211</v>
      </c>
      <c r="BX75" s="320"/>
      <c r="BY75" s="318"/>
      <c r="BZ75" s="320"/>
      <c r="CA75" s="318"/>
      <c r="CB75" s="320"/>
      <c r="CC75" s="318"/>
      <c r="CD75" s="320"/>
      <c r="CE75" s="318" t="s">
        <v>68</v>
      </c>
      <c r="CF75" s="320"/>
      <c r="CG75" s="18"/>
      <c r="CH75" s="18"/>
      <c r="CI75" s="18"/>
      <c r="CJ75" s="18"/>
      <c r="CK75" s="18"/>
      <c r="CL75" s="18"/>
    </row>
    <row r="76" spans="1:90" ht="19.5" x14ac:dyDescent="0.45">
      <c r="A76" s="392"/>
      <c r="B76" s="393"/>
      <c r="C76" s="37" t="s">
        <v>65</v>
      </c>
      <c r="D76" s="37" t="s">
        <v>64</v>
      </c>
      <c r="E76" s="38" t="s">
        <v>65</v>
      </c>
      <c r="F76" s="38" t="s">
        <v>64</v>
      </c>
      <c r="G76" s="38" t="s">
        <v>65</v>
      </c>
      <c r="H76" s="38" t="s">
        <v>64</v>
      </c>
      <c r="I76" s="38" t="s">
        <v>65</v>
      </c>
      <c r="J76" s="38" t="s">
        <v>64</v>
      </c>
      <c r="K76" s="38" t="s">
        <v>65</v>
      </c>
      <c r="L76" s="38" t="s">
        <v>64</v>
      </c>
      <c r="M76" s="38" t="s">
        <v>65</v>
      </c>
      <c r="N76" s="38" t="s">
        <v>64</v>
      </c>
      <c r="O76" s="38" t="s">
        <v>65</v>
      </c>
      <c r="P76" s="38" t="s">
        <v>64</v>
      </c>
      <c r="Q76" s="38" t="s">
        <v>65</v>
      </c>
      <c r="R76" s="38" t="s">
        <v>64</v>
      </c>
      <c r="S76" s="38" t="s">
        <v>65</v>
      </c>
      <c r="T76" s="38" t="s">
        <v>64</v>
      </c>
      <c r="U76" s="38" t="s">
        <v>65</v>
      </c>
      <c r="V76" s="38" t="s">
        <v>64</v>
      </c>
      <c r="W76" s="38" t="s">
        <v>65</v>
      </c>
      <c r="X76" s="38" t="s">
        <v>64</v>
      </c>
      <c r="Y76" s="38" t="s">
        <v>65</v>
      </c>
      <c r="Z76" s="38" t="s">
        <v>64</v>
      </c>
      <c r="AA76" s="38" t="s">
        <v>65</v>
      </c>
      <c r="AB76" s="38" t="s">
        <v>64</v>
      </c>
      <c r="AC76" s="38" t="s">
        <v>65</v>
      </c>
      <c r="AD76" s="38" t="s">
        <v>64</v>
      </c>
      <c r="AE76" s="38" t="s">
        <v>65</v>
      </c>
      <c r="AF76" s="38" t="s">
        <v>64</v>
      </c>
      <c r="AG76" s="38" t="s">
        <v>65</v>
      </c>
      <c r="AH76" s="38" t="s">
        <v>64</v>
      </c>
      <c r="AI76" s="38" t="s">
        <v>65</v>
      </c>
      <c r="AJ76" s="38" t="s">
        <v>64</v>
      </c>
      <c r="AK76" s="38" t="s">
        <v>65</v>
      </c>
      <c r="AL76" s="38" t="s">
        <v>64</v>
      </c>
      <c r="AM76" s="38" t="s">
        <v>65</v>
      </c>
      <c r="AN76" s="38" t="s">
        <v>64</v>
      </c>
      <c r="AO76" s="38" t="s">
        <v>65</v>
      </c>
      <c r="AP76" s="38" t="s">
        <v>64</v>
      </c>
      <c r="AQ76" s="38" t="s">
        <v>65</v>
      </c>
      <c r="AR76" s="38" t="s">
        <v>64</v>
      </c>
      <c r="AS76" s="38" t="s">
        <v>65</v>
      </c>
      <c r="AT76" s="38" t="s">
        <v>64</v>
      </c>
      <c r="AU76" s="38" t="s">
        <v>65</v>
      </c>
      <c r="AV76" s="38" t="s">
        <v>64</v>
      </c>
      <c r="AW76" s="38" t="s">
        <v>65</v>
      </c>
      <c r="AX76" s="38" t="s">
        <v>64</v>
      </c>
      <c r="AY76" s="38" t="s">
        <v>65</v>
      </c>
      <c r="AZ76" s="38" t="s">
        <v>64</v>
      </c>
      <c r="BA76" s="38" t="s">
        <v>65</v>
      </c>
      <c r="BB76" s="38" t="s">
        <v>64</v>
      </c>
      <c r="BC76" s="38" t="s">
        <v>65</v>
      </c>
      <c r="BD76" s="38" t="s">
        <v>64</v>
      </c>
      <c r="BE76" s="38" t="s">
        <v>65</v>
      </c>
      <c r="BF76" s="38" t="s">
        <v>64</v>
      </c>
      <c r="BG76" s="38" t="s">
        <v>65</v>
      </c>
      <c r="BH76" s="38" t="s">
        <v>64</v>
      </c>
      <c r="BI76" s="38" t="s">
        <v>193</v>
      </c>
      <c r="BJ76" s="38" t="s">
        <v>64</v>
      </c>
      <c r="BK76" s="38" t="s">
        <v>193</v>
      </c>
      <c r="BL76" s="38" t="s">
        <v>64</v>
      </c>
      <c r="BM76" s="38" t="s">
        <v>193</v>
      </c>
      <c r="BN76" s="38" t="s">
        <v>64</v>
      </c>
      <c r="BO76" s="38" t="s">
        <v>193</v>
      </c>
      <c r="BP76" s="38" t="s">
        <v>64</v>
      </c>
      <c r="BQ76" s="38" t="s">
        <v>65</v>
      </c>
      <c r="BR76" s="38" t="s">
        <v>64</v>
      </c>
      <c r="BS76" s="38" t="s">
        <v>65</v>
      </c>
      <c r="BT76" s="38" t="s">
        <v>64</v>
      </c>
      <c r="BU76" s="38" t="s">
        <v>65</v>
      </c>
      <c r="BV76" s="38" t="s">
        <v>64</v>
      </c>
      <c r="BW76" s="38" t="s">
        <v>65</v>
      </c>
      <c r="BX76" s="38" t="s">
        <v>64</v>
      </c>
      <c r="BY76" s="38" t="s">
        <v>65</v>
      </c>
      <c r="BZ76" s="38" t="s">
        <v>64</v>
      </c>
      <c r="CA76" s="38" t="s">
        <v>65</v>
      </c>
      <c r="CB76" s="38" t="s">
        <v>64</v>
      </c>
      <c r="CC76" s="38" t="s">
        <v>65</v>
      </c>
      <c r="CD76" s="38" t="s">
        <v>64</v>
      </c>
      <c r="CE76" s="38" t="s">
        <v>65</v>
      </c>
      <c r="CF76" s="38" t="s">
        <v>64</v>
      </c>
      <c r="CG76" s="18"/>
      <c r="CH76" s="18"/>
      <c r="CI76" s="18"/>
      <c r="CJ76" s="18"/>
      <c r="CK76" s="21"/>
      <c r="CL76" s="18"/>
    </row>
    <row r="77" spans="1:90" x14ac:dyDescent="0.45">
      <c r="A77" s="22">
        <v>1</v>
      </c>
      <c r="B77" s="23">
        <v>46084</v>
      </c>
      <c r="C77" s="24">
        <v>80</v>
      </c>
      <c r="D77" s="24">
        <f>C77*14</f>
        <v>1120</v>
      </c>
      <c r="E77" s="24">
        <v>180</v>
      </c>
      <c r="F77" s="24">
        <f>E77*14</f>
        <v>2520</v>
      </c>
      <c r="G77" s="24">
        <v>20</v>
      </c>
      <c r="H77" s="24">
        <f>G77*24</f>
        <v>480</v>
      </c>
      <c r="I77" s="24">
        <v>15</v>
      </c>
      <c r="J77" s="24">
        <f>I77*14</f>
        <v>210</v>
      </c>
      <c r="K77" s="24"/>
      <c r="L77" s="24">
        <f>K77*14</f>
        <v>0</v>
      </c>
      <c r="M77" s="24">
        <v>15</v>
      </c>
      <c r="N77" s="24">
        <f>M77*14</f>
        <v>210</v>
      </c>
      <c r="O77" s="24"/>
      <c r="P77" s="24">
        <f>O77*24</f>
        <v>0</v>
      </c>
      <c r="Q77" s="24"/>
      <c r="R77" s="24">
        <f>Q77*24</f>
        <v>0</v>
      </c>
      <c r="S77" s="24"/>
      <c r="T77" s="24">
        <f>S77*14</f>
        <v>0</v>
      </c>
      <c r="U77" s="24"/>
      <c r="V77" s="24">
        <f>U77*14</f>
        <v>0</v>
      </c>
      <c r="W77" s="24">
        <v>210</v>
      </c>
      <c r="X77" s="24">
        <f>W77*14</f>
        <v>2940</v>
      </c>
      <c r="Y77" s="5"/>
      <c r="Z77" s="24">
        <f>Y77*14</f>
        <v>0</v>
      </c>
      <c r="AA77" s="24"/>
      <c r="AB77" s="24">
        <f>AA77*14</f>
        <v>0</v>
      </c>
      <c r="AC77" s="24"/>
      <c r="AD77" s="24">
        <f>AC77*12</f>
        <v>0</v>
      </c>
      <c r="AE77" s="24"/>
      <c r="AF77" s="24">
        <f>AE77*12</f>
        <v>0</v>
      </c>
      <c r="AG77" s="24"/>
      <c r="AH77" s="24">
        <f>AG77*12</f>
        <v>0</v>
      </c>
      <c r="AI77" s="24"/>
      <c r="AJ77" s="24">
        <f>AI77*24</f>
        <v>0</v>
      </c>
      <c r="AK77" s="24"/>
      <c r="AL77" s="24">
        <f>AK77*12</f>
        <v>0</v>
      </c>
      <c r="AM77" s="24">
        <v>60</v>
      </c>
      <c r="AN77" s="24">
        <f>AM77*12</f>
        <v>720</v>
      </c>
      <c r="AO77" s="24"/>
      <c r="AP77" s="24">
        <f>AO77*12</f>
        <v>0</v>
      </c>
      <c r="AQ77" s="24"/>
      <c r="AR77" s="24">
        <f>AQ77*12</f>
        <v>0</v>
      </c>
      <c r="AS77" s="24"/>
      <c r="AT77" s="24">
        <f>AS77*12</f>
        <v>0</v>
      </c>
      <c r="AU77" s="24">
        <v>2</v>
      </c>
      <c r="AV77" s="24">
        <f>AU77*12</f>
        <v>24</v>
      </c>
      <c r="AW77" s="24"/>
      <c r="AX77" s="24">
        <f>AW77*24</f>
        <v>0</v>
      </c>
      <c r="AY77" s="24"/>
      <c r="AZ77" s="24">
        <f>AY77*14</f>
        <v>0</v>
      </c>
      <c r="BA77" s="24"/>
      <c r="BB77" s="24">
        <f>BA77*14</f>
        <v>0</v>
      </c>
      <c r="BC77" s="24"/>
      <c r="BD77" s="24">
        <f>BC77*24</f>
        <v>0</v>
      </c>
      <c r="BE77" s="24"/>
      <c r="BF77" s="24">
        <f>BE77*24</f>
        <v>0</v>
      </c>
      <c r="BG77" s="24"/>
      <c r="BH77" s="24">
        <f>BG77*12</f>
        <v>0</v>
      </c>
      <c r="BI77" s="24"/>
      <c r="BJ77" s="24">
        <f>BI77*24</f>
        <v>0</v>
      </c>
      <c r="BK77" s="24"/>
      <c r="BL77" s="24">
        <f>BK77*12</f>
        <v>0</v>
      </c>
      <c r="BM77" s="24"/>
      <c r="BN77" s="24">
        <f>BM77*14</f>
        <v>0</v>
      </c>
      <c r="BO77" s="24"/>
      <c r="BP77" s="24">
        <f>BO77*12</f>
        <v>0</v>
      </c>
      <c r="BQ77" s="24"/>
      <c r="BR77" s="24">
        <f>BQ77*24</f>
        <v>0</v>
      </c>
      <c r="BS77" s="24"/>
      <c r="BT77" s="24">
        <f>BS77*14</f>
        <v>0</v>
      </c>
      <c r="BU77" s="24"/>
      <c r="BV77" s="24">
        <f>BU77*12</f>
        <v>0</v>
      </c>
      <c r="BW77" s="24"/>
      <c r="BX77" s="24">
        <f>BW77*12</f>
        <v>0</v>
      </c>
      <c r="BY77" s="24"/>
      <c r="BZ77" s="24"/>
      <c r="CA77" s="24"/>
      <c r="CB77" s="24"/>
      <c r="CC77" s="24"/>
      <c r="CD77" s="24"/>
      <c r="CE77" s="39">
        <f>CC77+CA77+BY77+BW77+BU77+BS77+BQ77+BO77+BM77+BK77+BI77+BG77+BE77+BC77+BA77+AY77+AW77+AU77+AS77+AQ77+AO77+AM77+AK77+AI77+AG77+AE77+AC77+AA77+Y77+W77+U77+S77+Q77+O77+M77+K77+I77+G77+E77+C77</f>
        <v>582</v>
      </c>
      <c r="CF77" s="39">
        <f>CD77+CB77+BZ77+BX77+BV77+BT77+BR77+BP77+BN77+BL77+BJ77+BH77+BF77+BD77+BB77+AZ77+AX77+AV77+AT77+AR77+AP77+AN77+AL77+AJ77+AH77+AF77+AD77+AB77+Z77+X77+V77+T77+R77+P77+N77+L77+J77+H77+F77+D77</f>
        <v>8224</v>
      </c>
      <c r="CG77" s="6"/>
      <c r="CH77" s="6"/>
      <c r="CI77" s="6"/>
      <c r="CJ77" s="6"/>
      <c r="CK77" s="6"/>
      <c r="CL77" s="6"/>
    </row>
    <row r="78" spans="1:90" x14ac:dyDescent="0.45">
      <c r="A78" s="22">
        <v>2</v>
      </c>
      <c r="B78" s="23">
        <v>46085</v>
      </c>
      <c r="C78" s="24"/>
      <c r="D78" s="24">
        <f t="shared" ref="D78:D105" si="81">C78*14</f>
        <v>0</v>
      </c>
      <c r="E78" s="24"/>
      <c r="F78" s="24">
        <f t="shared" ref="F78:F105" si="82">E78*14</f>
        <v>0</v>
      </c>
      <c r="G78" s="24">
        <v>25</v>
      </c>
      <c r="H78" s="24">
        <f t="shared" ref="H78:H105" si="83">G78*24</f>
        <v>600</v>
      </c>
      <c r="I78" s="24">
        <v>10</v>
      </c>
      <c r="J78" s="24">
        <f t="shared" ref="J78:J105" si="84">I78*14</f>
        <v>140</v>
      </c>
      <c r="K78" s="24"/>
      <c r="L78" s="24">
        <f t="shared" ref="L78:L105" si="85">K78*14</f>
        <v>0</v>
      </c>
      <c r="M78" s="24"/>
      <c r="N78" s="24">
        <f t="shared" ref="N78:N105" si="86">M78*14</f>
        <v>0</v>
      </c>
      <c r="O78" s="24"/>
      <c r="P78" s="24">
        <f t="shared" ref="P78:P105" si="87">O78*24</f>
        <v>0</v>
      </c>
      <c r="Q78" s="24"/>
      <c r="R78" s="24">
        <f t="shared" ref="R78:R105" si="88">Q78*24</f>
        <v>0</v>
      </c>
      <c r="S78" s="24">
        <v>15</v>
      </c>
      <c r="T78" s="24">
        <f t="shared" ref="T78:T105" si="89">S78*14</f>
        <v>210</v>
      </c>
      <c r="U78" s="24"/>
      <c r="V78" s="24">
        <f t="shared" ref="V78:V105" si="90">U78*14</f>
        <v>0</v>
      </c>
      <c r="W78" s="24"/>
      <c r="X78" s="24">
        <f t="shared" ref="X78:X105" si="91">W78*14</f>
        <v>0</v>
      </c>
      <c r="Y78" s="5"/>
      <c r="Z78" s="24">
        <f t="shared" ref="Z78:Z105" si="92">Y78*14</f>
        <v>0</v>
      </c>
      <c r="AA78" s="24"/>
      <c r="AB78" s="24">
        <f t="shared" ref="AB78:AB105" si="93">AA78*14</f>
        <v>0</v>
      </c>
      <c r="AC78" s="24"/>
      <c r="AD78" s="24">
        <f t="shared" ref="AD78:AD105" si="94">AC78*12</f>
        <v>0</v>
      </c>
      <c r="AE78" s="24"/>
      <c r="AF78" s="24">
        <f t="shared" ref="AF78:AF105" si="95">AE78*12</f>
        <v>0</v>
      </c>
      <c r="AG78" s="24"/>
      <c r="AH78" s="24">
        <f t="shared" ref="AH78:AH104" si="96">AG78*12</f>
        <v>0</v>
      </c>
      <c r="AI78" s="24"/>
      <c r="AJ78" s="24">
        <f t="shared" ref="AJ78:AJ104" si="97">AI78*24</f>
        <v>0</v>
      </c>
      <c r="AK78" s="24"/>
      <c r="AL78" s="24">
        <f t="shared" ref="AL78:AL105" si="98">AK78*12</f>
        <v>0</v>
      </c>
      <c r="AM78" s="24">
        <v>10</v>
      </c>
      <c r="AN78" s="24">
        <f t="shared" ref="AN78:AN105" si="99">AM78*12</f>
        <v>120</v>
      </c>
      <c r="AO78" s="24"/>
      <c r="AP78" s="24">
        <f t="shared" ref="AP78:AP105" si="100">AO78*12</f>
        <v>0</v>
      </c>
      <c r="AQ78" s="24"/>
      <c r="AR78" s="24">
        <f t="shared" ref="AR78:AR105" si="101">AQ78*12</f>
        <v>0</v>
      </c>
      <c r="AS78" s="24"/>
      <c r="AT78" s="24">
        <f t="shared" ref="AT78:AT105" si="102">AS78*12</f>
        <v>0</v>
      </c>
      <c r="AU78" s="24">
        <v>2</v>
      </c>
      <c r="AV78" s="24">
        <f t="shared" ref="AV78:AV105" si="103">AU78*12</f>
        <v>24</v>
      </c>
      <c r="AW78" s="24"/>
      <c r="AX78" s="24">
        <f t="shared" ref="AX78:AX105" si="104">AW78*24</f>
        <v>0</v>
      </c>
      <c r="AY78" s="24"/>
      <c r="AZ78" s="24">
        <f t="shared" ref="AZ78:AZ105" si="105">AY78*14</f>
        <v>0</v>
      </c>
      <c r="BA78" s="24"/>
      <c r="BB78" s="24">
        <f t="shared" ref="BB78:BB105" si="106">BA78*14</f>
        <v>0</v>
      </c>
      <c r="BC78" s="24"/>
      <c r="BD78" s="24">
        <f t="shared" ref="BD78:BD105" si="107">BC78*24</f>
        <v>0</v>
      </c>
      <c r="BE78" s="24"/>
      <c r="BF78" s="24">
        <f t="shared" ref="BF78:BF105" si="108">BE78*24</f>
        <v>0</v>
      </c>
      <c r="BG78" s="24"/>
      <c r="BH78" s="24">
        <f t="shared" ref="BH78:BH105" si="109">BG78*12</f>
        <v>0</v>
      </c>
      <c r="BI78" s="24"/>
      <c r="BJ78" s="24">
        <f t="shared" ref="BJ78:BJ105" si="110">BI78*24</f>
        <v>0</v>
      </c>
      <c r="BK78" s="24"/>
      <c r="BL78" s="24">
        <f t="shared" ref="BL78:BL105" si="111">BK78*12</f>
        <v>0</v>
      </c>
      <c r="BM78" s="24"/>
      <c r="BN78" s="24">
        <f t="shared" ref="BN78:BN105" si="112">BM78*14</f>
        <v>0</v>
      </c>
      <c r="BO78" s="24"/>
      <c r="BP78" s="24">
        <f t="shared" ref="BP78:BP105" si="113">BO78*12</f>
        <v>0</v>
      </c>
      <c r="BQ78" s="24"/>
      <c r="BR78" s="24">
        <f t="shared" ref="BR78:BR105" si="114">BQ78*24</f>
        <v>0</v>
      </c>
      <c r="BS78" s="24"/>
      <c r="BT78" s="24">
        <f t="shared" ref="BT78:BT105" si="115">BS78*14</f>
        <v>0</v>
      </c>
      <c r="BU78" s="24"/>
      <c r="BV78" s="24">
        <f t="shared" ref="BV78:BV105" si="116">BU78*12</f>
        <v>0</v>
      </c>
      <c r="BW78" s="24"/>
      <c r="BX78" s="24">
        <f t="shared" ref="BX78:BX105" si="117">BW78*12</f>
        <v>0</v>
      </c>
      <c r="BY78" s="24"/>
      <c r="BZ78" s="24"/>
      <c r="CA78" s="24"/>
      <c r="CB78" s="24"/>
      <c r="CC78" s="24"/>
      <c r="CD78" s="24"/>
      <c r="CE78" s="39">
        <f t="shared" ref="CE78:CE105" si="118">CC78+CA78+BY78+BW78+BU78+BS78+BQ78+BO78+BM78+BK78+BI78+BG78+BE78+BC78+BA78+AY78+AW78+AU78+AS78+AQ78+AO78+AM78+AK78+AI78+AG78+AE78+AC78+AA78+Y78+W78+U78+S78+Q78+O78+M78+K78+I78+G78+E78+C78</f>
        <v>62</v>
      </c>
      <c r="CF78" s="39">
        <f t="shared" ref="CF78:CF105" si="119">CD78+CB78+BZ78+BX78+BV78+BT78+BR78+BP78+BN78+BL78+BJ78+BH78+BF78+BD78+BB78+AZ78+AX78+AV78+AT78+AR78+AP78+AN78+AL78+AJ78+AH78+AF78+AD78+AB78+Z78+X78+V78+T78+R78+P78+N78+L78+J78+H78+F78+D78</f>
        <v>1094</v>
      </c>
      <c r="CG78" s="6"/>
      <c r="CH78" s="6"/>
      <c r="CI78" s="6"/>
      <c r="CJ78" s="6"/>
      <c r="CK78" s="6"/>
      <c r="CL78" s="6"/>
    </row>
    <row r="79" spans="1:90" x14ac:dyDescent="0.45">
      <c r="A79" s="22">
        <v>3</v>
      </c>
      <c r="B79" s="23">
        <v>46086</v>
      </c>
      <c r="C79" s="24">
        <v>35</v>
      </c>
      <c r="D79" s="24">
        <f t="shared" si="81"/>
        <v>490</v>
      </c>
      <c r="E79" s="24">
        <v>30</v>
      </c>
      <c r="F79" s="24">
        <f t="shared" si="82"/>
        <v>420</v>
      </c>
      <c r="G79" s="24">
        <v>25</v>
      </c>
      <c r="H79" s="24">
        <f t="shared" si="83"/>
        <v>600</v>
      </c>
      <c r="I79" s="24">
        <v>10</v>
      </c>
      <c r="J79" s="24">
        <f t="shared" si="84"/>
        <v>140</v>
      </c>
      <c r="K79" s="24"/>
      <c r="L79" s="24">
        <f t="shared" si="85"/>
        <v>0</v>
      </c>
      <c r="M79" s="24"/>
      <c r="N79" s="24">
        <f t="shared" si="86"/>
        <v>0</v>
      </c>
      <c r="O79" s="24">
        <v>20</v>
      </c>
      <c r="P79" s="24">
        <f t="shared" si="87"/>
        <v>480</v>
      </c>
      <c r="Q79" s="24"/>
      <c r="R79" s="24">
        <f t="shared" si="88"/>
        <v>0</v>
      </c>
      <c r="S79" s="24"/>
      <c r="T79" s="24">
        <f t="shared" si="89"/>
        <v>0</v>
      </c>
      <c r="U79" s="24"/>
      <c r="V79" s="24">
        <f t="shared" si="90"/>
        <v>0</v>
      </c>
      <c r="W79" s="24">
        <v>10</v>
      </c>
      <c r="X79" s="24">
        <f t="shared" si="91"/>
        <v>140</v>
      </c>
      <c r="Y79" s="5"/>
      <c r="Z79" s="24">
        <f t="shared" si="92"/>
        <v>0</v>
      </c>
      <c r="AA79" s="24"/>
      <c r="AB79" s="24">
        <f t="shared" si="93"/>
        <v>0</v>
      </c>
      <c r="AC79" s="24"/>
      <c r="AD79" s="24">
        <f t="shared" si="94"/>
        <v>0</v>
      </c>
      <c r="AE79" s="24"/>
      <c r="AF79" s="24">
        <f t="shared" si="95"/>
        <v>0</v>
      </c>
      <c r="AG79" s="24"/>
      <c r="AH79" s="24">
        <f t="shared" si="96"/>
        <v>0</v>
      </c>
      <c r="AI79" s="24"/>
      <c r="AJ79" s="24">
        <f t="shared" si="97"/>
        <v>0</v>
      </c>
      <c r="AK79" s="24"/>
      <c r="AL79" s="24">
        <f t="shared" si="98"/>
        <v>0</v>
      </c>
      <c r="AM79" s="24">
        <v>20</v>
      </c>
      <c r="AN79" s="24">
        <f t="shared" si="99"/>
        <v>240</v>
      </c>
      <c r="AO79" s="24"/>
      <c r="AP79" s="24">
        <f t="shared" si="100"/>
        <v>0</v>
      </c>
      <c r="AQ79" s="24"/>
      <c r="AR79" s="24">
        <f t="shared" si="101"/>
        <v>0</v>
      </c>
      <c r="AS79" s="24"/>
      <c r="AT79" s="24">
        <f t="shared" si="102"/>
        <v>0</v>
      </c>
      <c r="AU79" s="24"/>
      <c r="AV79" s="24">
        <f t="shared" si="103"/>
        <v>0</v>
      </c>
      <c r="AW79" s="24"/>
      <c r="AX79" s="24">
        <f t="shared" si="104"/>
        <v>0</v>
      </c>
      <c r="AY79" s="24"/>
      <c r="AZ79" s="24">
        <f t="shared" si="105"/>
        <v>0</v>
      </c>
      <c r="BA79" s="24"/>
      <c r="BB79" s="24">
        <f t="shared" si="106"/>
        <v>0</v>
      </c>
      <c r="BC79" s="24">
        <v>20</v>
      </c>
      <c r="BD79" s="24">
        <f t="shared" si="107"/>
        <v>480</v>
      </c>
      <c r="BE79" s="24"/>
      <c r="BF79" s="24">
        <f t="shared" si="108"/>
        <v>0</v>
      </c>
      <c r="BG79" s="24"/>
      <c r="BH79" s="24">
        <f t="shared" si="109"/>
        <v>0</v>
      </c>
      <c r="BI79" s="24"/>
      <c r="BJ79" s="24">
        <f t="shared" si="110"/>
        <v>0</v>
      </c>
      <c r="BK79" s="24"/>
      <c r="BL79" s="24">
        <f t="shared" si="111"/>
        <v>0</v>
      </c>
      <c r="BM79" s="24"/>
      <c r="BN79" s="24">
        <f t="shared" si="112"/>
        <v>0</v>
      </c>
      <c r="BO79" s="24"/>
      <c r="BP79" s="24">
        <f t="shared" si="113"/>
        <v>0</v>
      </c>
      <c r="BQ79" s="24"/>
      <c r="BR79" s="24">
        <f t="shared" si="114"/>
        <v>0</v>
      </c>
      <c r="BS79" s="24"/>
      <c r="BT79" s="24">
        <f t="shared" si="115"/>
        <v>0</v>
      </c>
      <c r="BU79" s="24"/>
      <c r="BV79" s="24">
        <f t="shared" si="116"/>
        <v>0</v>
      </c>
      <c r="BW79" s="24"/>
      <c r="BX79" s="24">
        <f t="shared" si="117"/>
        <v>0</v>
      </c>
      <c r="BY79" s="24"/>
      <c r="BZ79" s="24"/>
      <c r="CA79" s="24"/>
      <c r="CB79" s="24"/>
      <c r="CC79" s="24"/>
      <c r="CD79" s="24"/>
      <c r="CE79" s="39">
        <f t="shared" si="118"/>
        <v>170</v>
      </c>
      <c r="CF79" s="39">
        <f t="shared" si="119"/>
        <v>2990</v>
      </c>
      <c r="CG79" s="6"/>
      <c r="CH79" s="6"/>
      <c r="CI79" s="6"/>
      <c r="CJ79" s="6"/>
      <c r="CK79" s="6"/>
      <c r="CL79" s="6"/>
    </row>
    <row r="80" spans="1:90" x14ac:dyDescent="0.45">
      <c r="A80" s="22">
        <v>4</v>
      </c>
      <c r="B80" s="23">
        <v>46087</v>
      </c>
      <c r="C80" s="24">
        <v>5</v>
      </c>
      <c r="D80" s="24">
        <f t="shared" si="81"/>
        <v>70</v>
      </c>
      <c r="E80" s="24">
        <v>65</v>
      </c>
      <c r="F80" s="24">
        <f t="shared" si="82"/>
        <v>910</v>
      </c>
      <c r="G80" s="24">
        <v>10</v>
      </c>
      <c r="H80" s="24">
        <f t="shared" si="83"/>
        <v>240</v>
      </c>
      <c r="I80" s="24">
        <v>15</v>
      </c>
      <c r="J80" s="24">
        <f t="shared" si="84"/>
        <v>210</v>
      </c>
      <c r="K80" s="24"/>
      <c r="L80" s="24">
        <f t="shared" si="85"/>
        <v>0</v>
      </c>
      <c r="M80" s="24">
        <v>30</v>
      </c>
      <c r="N80" s="24">
        <f t="shared" si="86"/>
        <v>420</v>
      </c>
      <c r="O80" s="24">
        <v>5</v>
      </c>
      <c r="P80" s="24">
        <f t="shared" si="87"/>
        <v>120</v>
      </c>
      <c r="Q80" s="24"/>
      <c r="R80" s="24">
        <f t="shared" si="88"/>
        <v>0</v>
      </c>
      <c r="S80" s="24">
        <v>10</v>
      </c>
      <c r="T80" s="24">
        <f t="shared" si="89"/>
        <v>140</v>
      </c>
      <c r="U80" s="24"/>
      <c r="V80" s="24">
        <f t="shared" si="90"/>
        <v>0</v>
      </c>
      <c r="W80" s="24">
        <v>30</v>
      </c>
      <c r="X80" s="24">
        <f t="shared" si="91"/>
        <v>420</v>
      </c>
      <c r="Y80" s="5">
        <v>5</v>
      </c>
      <c r="Z80" s="24">
        <f t="shared" si="92"/>
        <v>70</v>
      </c>
      <c r="AA80" s="24"/>
      <c r="AB80" s="24">
        <f t="shared" si="93"/>
        <v>0</v>
      </c>
      <c r="AC80" s="24"/>
      <c r="AD80" s="24">
        <f t="shared" si="94"/>
        <v>0</v>
      </c>
      <c r="AE80" s="24"/>
      <c r="AF80" s="24">
        <f t="shared" si="95"/>
        <v>0</v>
      </c>
      <c r="AG80" s="24"/>
      <c r="AH80" s="24">
        <f t="shared" si="96"/>
        <v>0</v>
      </c>
      <c r="AI80" s="24"/>
      <c r="AJ80" s="24">
        <f t="shared" si="97"/>
        <v>0</v>
      </c>
      <c r="AK80" s="24"/>
      <c r="AL80" s="24">
        <f t="shared" si="98"/>
        <v>0</v>
      </c>
      <c r="AM80" s="24">
        <v>60</v>
      </c>
      <c r="AN80" s="24">
        <f t="shared" si="99"/>
        <v>720</v>
      </c>
      <c r="AO80" s="24"/>
      <c r="AP80" s="24">
        <f t="shared" si="100"/>
        <v>0</v>
      </c>
      <c r="AQ80" s="24"/>
      <c r="AR80" s="24">
        <f t="shared" si="101"/>
        <v>0</v>
      </c>
      <c r="AS80" s="24"/>
      <c r="AT80" s="24">
        <f t="shared" si="102"/>
        <v>0</v>
      </c>
      <c r="AU80" s="24"/>
      <c r="AV80" s="24">
        <f t="shared" si="103"/>
        <v>0</v>
      </c>
      <c r="AW80" s="24"/>
      <c r="AX80" s="24">
        <f t="shared" si="104"/>
        <v>0</v>
      </c>
      <c r="AY80" s="24"/>
      <c r="AZ80" s="24">
        <f t="shared" si="105"/>
        <v>0</v>
      </c>
      <c r="BA80" s="24"/>
      <c r="BB80" s="24">
        <f t="shared" si="106"/>
        <v>0</v>
      </c>
      <c r="BC80" s="24"/>
      <c r="BD80" s="24">
        <f t="shared" si="107"/>
        <v>0</v>
      </c>
      <c r="BE80" s="24"/>
      <c r="BF80" s="24">
        <f t="shared" si="108"/>
        <v>0</v>
      </c>
      <c r="BG80" s="24"/>
      <c r="BH80" s="24">
        <f t="shared" si="109"/>
        <v>0</v>
      </c>
      <c r="BI80" s="24"/>
      <c r="BJ80" s="24">
        <f t="shared" si="110"/>
        <v>0</v>
      </c>
      <c r="BK80" s="24"/>
      <c r="BL80" s="24">
        <f t="shared" si="111"/>
        <v>0</v>
      </c>
      <c r="BM80" s="24"/>
      <c r="BN80" s="24">
        <f t="shared" si="112"/>
        <v>0</v>
      </c>
      <c r="BO80" s="24"/>
      <c r="BP80" s="24">
        <f t="shared" si="113"/>
        <v>0</v>
      </c>
      <c r="BQ80" s="24"/>
      <c r="BR80" s="24">
        <f t="shared" si="114"/>
        <v>0</v>
      </c>
      <c r="BS80" s="24"/>
      <c r="BT80" s="24">
        <f t="shared" si="115"/>
        <v>0</v>
      </c>
      <c r="BU80" s="24"/>
      <c r="BV80" s="24">
        <f t="shared" si="116"/>
        <v>0</v>
      </c>
      <c r="BW80" s="24"/>
      <c r="BX80" s="24">
        <f t="shared" si="117"/>
        <v>0</v>
      </c>
      <c r="BY80" s="24"/>
      <c r="BZ80" s="24"/>
      <c r="CA80" s="24"/>
      <c r="CB80" s="24"/>
      <c r="CC80" s="24"/>
      <c r="CD80" s="24"/>
      <c r="CE80" s="39">
        <f t="shared" si="118"/>
        <v>235</v>
      </c>
      <c r="CF80" s="39">
        <f t="shared" si="119"/>
        <v>3320</v>
      </c>
      <c r="CG80" s="6"/>
      <c r="CH80" s="6"/>
      <c r="CI80" s="6"/>
      <c r="CJ80" s="6"/>
      <c r="CK80" s="6"/>
      <c r="CL80" s="6"/>
    </row>
    <row r="81" spans="1:90" x14ac:dyDescent="0.45">
      <c r="A81" s="22">
        <v>5</v>
      </c>
      <c r="B81" s="23">
        <v>46088</v>
      </c>
      <c r="C81" s="24">
        <v>100</v>
      </c>
      <c r="D81" s="24">
        <f t="shared" si="81"/>
        <v>1400</v>
      </c>
      <c r="E81" s="24">
        <v>260</v>
      </c>
      <c r="F81" s="24">
        <f t="shared" si="82"/>
        <v>3640</v>
      </c>
      <c r="G81" s="24">
        <v>10</v>
      </c>
      <c r="H81" s="24">
        <f t="shared" si="83"/>
        <v>240</v>
      </c>
      <c r="I81" s="24"/>
      <c r="J81" s="24">
        <f t="shared" si="84"/>
        <v>0</v>
      </c>
      <c r="K81" s="24"/>
      <c r="L81" s="24">
        <f t="shared" si="85"/>
        <v>0</v>
      </c>
      <c r="M81" s="24">
        <v>190</v>
      </c>
      <c r="N81" s="24">
        <f t="shared" si="86"/>
        <v>2660</v>
      </c>
      <c r="O81" s="24">
        <v>20</v>
      </c>
      <c r="P81" s="24">
        <f t="shared" si="87"/>
        <v>480</v>
      </c>
      <c r="Q81" s="24"/>
      <c r="R81" s="24">
        <f t="shared" si="88"/>
        <v>0</v>
      </c>
      <c r="S81" s="24"/>
      <c r="T81" s="24">
        <f t="shared" si="89"/>
        <v>0</v>
      </c>
      <c r="U81" s="24"/>
      <c r="V81" s="24">
        <f t="shared" si="90"/>
        <v>0</v>
      </c>
      <c r="W81" s="24">
        <v>70</v>
      </c>
      <c r="X81" s="24">
        <f t="shared" si="91"/>
        <v>980</v>
      </c>
      <c r="Y81" s="5"/>
      <c r="Z81" s="24">
        <f t="shared" si="92"/>
        <v>0</v>
      </c>
      <c r="AA81" s="24"/>
      <c r="AB81" s="24">
        <f t="shared" si="93"/>
        <v>0</v>
      </c>
      <c r="AC81" s="24"/>
      <c r="AD81" s="24">
        <f t="shared" si="94"/>
        <v>0</v>
      </c>
      <c r="AE81" s="24"/>
      <c r="AF81" s="24">
        <f t="shared" si="95"/>
        <v>0</v>
      </c>
      <c r="AG81" s="24"/>
      <c r="AH81" s="24">
        <f t="shared" si="96"/>
        <v>0</v>
      </c>
      <c r="AI81" s="24"/>
      <c r="AJ81" s="24">
        <f t="shared" si="97"/>
        <v>0</v>
      </c>
      <c r="AK81" s="24"/>
      <c r="AL81" s="24">
        <f t="shared" si="98"/>
        <v>0</v>
      </c>
      <c r="AM81" s="24">
        <v>30</v>
      </c>
      <c r="AN81" s="24">
        <f t="shared" si="99"/>
        <v>360</v>
      </c>
      <c r="AO81" s="24"/>
      <c r="AP81" s="24">
        <f t="shared" si="100"/>
        <v>0</v>
      </c>
      <c r="AQ81" s="24"/>
      <c r="AR81" s="24">
        <f t="shared" si="101"/>
        <v>0</v>
      </c>
      <c r="AS81" s="24"/>
      <c r="AT81" s="24">
        <f t="shared" si="102"/>
        <v>0</v>
      </c>
      <c r="AU81" s="24"/>
      <c r="AV81" s="24">
        <f t="shared" si="103"/>
        <v>0</v>
      </c>
      <c r="AW81" s="24"/>
      <c r="AX81" s="24">
        <f t="shared" si="104"/>
        <v>0</v>
      </c>
      <c r="AY81" s="24"/>
      <c r="AZ81" s="24">
        <f t="shared" si="105"/>
        <v>0</v>
      </c>
      <c r="BA81" s="24"/>
      <c r="BB81" s="24">
        <f t="shared" si="106"/>
        <v>0</v>
      </c>
      <c r="BC81" s="24"/>
      <c r="BD81" s="24">
        <f t="shared" si="107"/>
        <v>0</v>
      </c>
      <c r="BE81" s="24"/>
      <c r="BF81" s="24">
        <f t="shared" si="108"/>
        <v>0</v>
      </c>
      <c r="BG81" s="24"/>
      <c r="BH81" s="24">
        <f t="shared" si="109"/>
        <v>0</v>
      </c>
      <c r="BI81" s="24"/>
      <c r="BJ81" s="24">
        <f t="shared" si="110"/>
        <v>0</v>
      </c>
      <c r="BK81" s="24"/>
      <c r="BL81" s="24">
        <f t="shared" si="111"/>
        <v>0</v>
      </c>
      <c r="BM81" s="24"/>
      <c r="BN81" s="24">
        <f t="shared" si="112"/>
        <v>0</v>
      </c>
      <c r="BO81" s="24"/>
      <c r="BP81" s="24">
        <f t="shared" si="113"/>
        <v>0</v>
      </c>
      <c r="BQ81" s="24"/>
      <c r="BR81" s="24">
        <f t="shared" si="114"/>
        <v>0</v>
      </c>
      <c r="BS81" s="24"/>
      <c r="BT81" s="24">
        <f t="shared" si="115"/>
        <v>0</v>
      </c>
      <c r="BU81" s="24"/>
      <c r="BV81" s="24">
        <f t="shared" si="116"/>
        <v>0</v>
      </c>
      <c r="BW81" s="24"/>
      <c r="BX81" s="24">
        <f t="shared" si="117"/>
        <v>0</v>
      </c>
      <c r="BY81" s="24"/>
      <c r="BZ81" s="24"/>
      <c r="CA81" s="24"/>
      <c r="CB81" s="24"/>
      <c r="CC81" s="24"/>
      <c r="CD81" s="24"/>
      <c r="CE81" s="39">
        <f t="shared" si="118"/>
        <v>680</v>
      </c>
      <c r="CF81" s="39">
        <f t="shared" si="119"/>
        <v>9760</v>
      </c>
      <c r="CG81" s="6"/>
      <c r="CH81" s="6"/>
      <c r="CI81" s="6"/>
      <c r="CJ81" s="6"/>
      <c r="CK81" s="6"/>
      <c r="CL81" s="6"/>
    </row>
    <row r="82" spans="1:90" x14ac:dyDescent="0.45">
      <c r="A82" s="22">
        <v>6</v>
      </c>
      <c r="B82" s="23">
        <v>46090</v>
      </c>
      <c r="C82" s="24">
        <v>20</v>
      </c>
      <c r="D82" s="24">
        <f t="shared" si="81"/>
        <v>280</v>
      </c>
      <c r="E82" s="24">
        <v>320</v>
      </c>
      <c r="F82" s="24">
        <f t="shared" si="82"/>
        <v>4480</v>
      </c>
      <c r="G82" s="24">
        <v>40</v>
      </c>
      <c r="H82" s="24">
        <f t="shared" si="83"/>
        <v>960</v>
      </c>
      <c r="I82" s="24">
        <v>40</v>
      </c>
      <c r="J82" s="24">
        <f t="shared" si="84"/>
        <v>560</v>
      </c>
      <c r="K82" s="24"/>
      <c r="L82" s="24">
        <f t="shared" si="85"/>
        <v>0</v>
      </c>
      <c r="M82" s="24">
        <v>90</v>
      </c>
      <c r="N82" s="24">
        <f t="shared" si="86"/>
        <v>1260</v>
      </c>
      <c r="O82" s="24"/>
      <c r="P82" s="24">
        <f t="shared" si="87"/>
        <v>0</v>
      </c>
      <c r="Q82" s="24"/>
      <c r="R82" s="24">
        <f t="shared" si="88"/>
        <v>0</v>
      </c>
      <c r="S82" s="24">
        <v>20</v>
      </c>
      <c r="T82" s="24">
        <f t="shared" si="89"/>
        <v>280</v>
      </c>
      <c r="U82" s="24"/>
      <c r="V82" s="24">
        <f t="shared" si="90"/>
        <v>0</v>
      </c>
      <c r="W82" s="24">
        <v>350</v>
      </c>
      <c r="X82" s="24">
        <f t="shared" si="91"/>
        <v>4900</v>
      </c>
      <c r="Y82" s="5">
        <v>10</v>
      </c>
      <c r="Z82" s="24">
        <f t="shared" si="92"/>
        <v>140</v>
      </c>
      <c r="AA82" s="24">
        <v>10</v>
      </c>
      <c r="AB82" s="24">
        <f t="shared" si="93"/>
        <v>140</v>
      </c>
      <c r="AC82" s="24"/>
      <c r="AD82" s="24">
        <f t="shared" si="94"/>
        <v>0</v>
      </c>
      <c r="AE82" s="24"/>
      <c r="AF82" s="24">
        <f t="shared" si="95"/>
        <v>0</v>
      </c>
      <c r="AG82" s="24"/>
      <c r="AH82" s="24">
        <f t="shared" si="96"/>
        <v>0</v>
      </c>
      <c r="AI82" s="24"/>
      <c r="AJ82" s="24">
        <f t="shared" si="97"/>
        <v>0</v>
      </c>
      <c r="AK82" s="24"/>
      <c r="AL82" s="24">
        <f t="shared" si="98"/>
        <v>0</v>
      </c>
      <c r="AM82" s="24">
        <v>90</v>
      </c>
      <c r="AN82" s="24">
        <f t="shared" si="99"/>
        <v>1080</v>
      </c>
      <c r="AO82" s="24"/>
      <c r="AP82" s="24">
        <f t="shared" si="100"/>
        <v>0</v>
      </c>
      <c r="AQ82" s="24"/>
      <c r="AR82" s="24">
        <f t="shared" si="101"/>
        <v>0</v>
      </c>
      <c r="AS82" s="24"/>
      <c r="AT82" s="24">
        <f t="shared" si="102"/>
        <v>0</v>
      </c>
      <c r="AU82" s="24">
        <v>5</v>
      </c>
      <c r="AV82" s="24">
        <f t="shared" si="103"/>
        <v>60</v>
      </c>
      <c r="AW82" s="24"/>
      <c r="AX82" s="24">
        <f t="shared" si="104"/>
        <v>0</v>
      </c>
      <c r="AY82" s="24"/>
      <c r="AZ82" s="24">
        <f t="shared" si="105"/>
        <v>0</v>
      </c>
      <c r="BA82" s="24">
        <v>5</v>
      </c>
      <c r="BB82" s="24">
        <f t="shared" si="106"/>
        <v>70</v>
      </c>
      <c r="BC82" s="24">
        <v>150</v>
      </c>
      <c r="BD82" s="24">
        <f t="shared" si="107"/>
        <v>3600</v>
      </c>
      <c r="BE82" s="24"/>
      <c r="BF82" s="24">
        <f t="shared" si="108"/>
        <v>0</v>
      </c>
      <c r="BG82" s="24">
        <v>5</v>
      </c>
      <c r="BH82" s="24">
        <f t="shared" si="109"/>
        <v>60</v>
      </c>
      <c r="BI82" s="24"/>
      <c r="BJ82" s="24">
        <f t="shared" si="110"/>
        <v>0</v>
      </c>
      <c r="BK82" s="24"/>
      <c r="BL82" s="24">
        <f t="shared" si="111"/>
        <v>0</v>
      </c>
      <c r="BM82" s="24"/>
      <c r="BN82" s="24">
        <f t="shared" si="112"/>
        <v>0</v>
      </c>
      <c r="BO82" s="24"/>
      <c r="BP82" s="24">
        <f t="shared" si="113"/>
        <v>0</v>
      </c>
      <c r="BQ82" s="24"/>
      <c r="BR82" s="24">
        <f t="shared" si="114"/>
        <v>0</v>
      </c>
      <c r="BS82" s="24"/>
      <c r="BT82" s="24">
        <f t="shared" si="115"/>
        <v>0</v>
      </c>
      <c r="BU82" s="24"/>
      <c r="BV82" s="24">
        <f t="shared" si="116"/>
        <v>0</v>
      </c>
      <c r="BW82" s="24"/>
      <c r="BX82" s="24">
        <f t="shared" si="117"/>
        <v>0</v>
      </c>
      <c r="BY82" s="24"/>
      <c r="BZ82" s="24"/>
      <c r="CA82" s="24"/>
      <c r="CB82" s="24"/>
      <c r="CC82" s="24"/>
      <c r="CD82" s="24"/>
      <c r="CE82" s="39">
        <f t="shared" si="118"/>
        <v>1155</v>
      </c>
      <c r="CF82" s="39">
        <f t="shared" si="119"/>
        <v>17870</v>
      </c>
      <c r="CG82" s="6"/>
      <c r="CH82" s="6"/>
      <c r="CI82" s="6"/>
      <c r="CJ82" s="6"/>
      <c r="CK82" s="6"/>
      <c r="CL82" s="6"/>
    </row>
    <row r="83" spans="1:90" x14ac:dyDescent="0.45">
      <c r="A83" s="22">
        <v>7</v>
      </c>
      <c r="B83" s="23">
        <v>46092</v>
      </c>
      <c r="C83" s="24">
        <v>70</v>
      </c>
      <c r="D83" s="24">
        <f t="shared" si="81"/>
        <v>980</v>
      </c>
      <c r="E83" s="24">
        <v>100</v>
      </c>
      <c r="F83" s="24">
        <f t="shared" si="82"/>
        <v>1400</v>
      </c>
      <c r="G83" s="24">
        <v>30</v>
      </c>
      <c r="H83" s="24">
        <f t="shared" si="83"/>
        <v>720</v>
      </c>
      <c r="I83" s="24"/>
      <c r="J83" s="24">
        <f t="shared" si="84"/>
        <v>0</v>
      </c>
      <c r="K83" s="24">
        <v>5</v>
      </c>
      <c r="L83" s="24">
        <f t="shared" si="85"/>
        <v>70</v>
      </c>
      <c r="M83" s="24">
        <v>10</v>
      </c>
      <c r="N83" s="24">
        <f t="shared" si="86"/>
        <v>140</v>
      </c>
      <c r="O83" s="24">
        <v>30</v>
      </c>
      <c r="P83" s="24">
        <f t="shared" si="87"/>
        <v>720</v>
      </c>
      <c r="Q83" s="24"/>
      <c r="R83" s="24">
        <f t="shared" si="88"/>
        <v>0</v>
      </c>
      <c r="S83" s="24"/>
      <c r="T83" s="24">
        <f t="shared" si="89"/>
        <v>0</v>
      </c>
      <c r="U83" s="24"/>
      <c r="V83" s="24">
        <f t="shared" si="90"/>
        <v>0</v>
      </c>
      <c r="W83" s="24">
        <v>20</v>
      </c>
      <c r="X83" s="24">
        <f t="shared" si="91"/>
        <v>280</v>
      </c>
      <c r="Y83" s="5">
        <v>3</v>
      </c>
      <c r="Z83" s="24">
        <f t="shared" si="92"/>
        <v>42</v>
      </c>
      <c r="AA83" s="24"/>
      <c r="AB83" s="24">
        <f t="shared" si="93"/>
        <v>0</v>
      </c>
      <c r="AC83" s="24"/>
      <c r="AD83" s="24">
        <f t="shared" si="94"/>
        <v>0</v>
      </c>
      <c r="AE83" s="24"/>
      <c r="AF83" s="24">
        <f t="shared" si="95"/>
        <v>0</v>
      </c>
      <c r="AG83" s="24"/>
      <c r="AH83" s="24">
        <f t="shared" si="96"/>
        <v>0</v>
      </c>
      <c r="AI83" s="24"/>
      <c r="AJ83" s="24">
        <f t="shared" si="97"/>
        <v>0</v>
      </c>
      <c r="AK83" s="24"/>
      <c r="AL83" s="24">
        <f t="shared" si="98"/>
        <v>0</v>
      </c>
      <c r="AM83" s="24">
        <v>30</v>
      </c>
      <c r="AN83" s="24">
        <f t="shared" si="99"/>
        <v>360</v>
      </c>
      <c r="AO83" s="24"/>
      <c r="AP83" s="24">
        <f t="shared" si="100"/>
        <v>0</v>
      </c>
      <c r="AQ83" s="24"/>
      <c r="AR83" s="24">
        <f t="shared" si="101"/>
        <v>0</v>
      </c>
      <c r="AS83" s="24"/>
      <c r="AT83" s="24">
        <f t="shared" si="102"/>
        <v>0</v>
      </c>
      <c r="AU83" s="24"/>
      <c r="AV83" s="24">
        <f t="shared" si="103"/>
        <v>0</v>
      </c>
      <c r="AW83" s="24"/>
      <c r="AX83" s="24">
        <f t="shared" si="104"/>
        <v>0</v>
      </c>
      <c r="AY83" s="24"/>
      <c r="AZ83" s="24">
        <f t="shared" si="105"/>
        <v>0</v>
      </c>
      <c r="BA83" s="24"/>
      <c r="BB83" s="24">
        <f t="shared" si="106"/>
        <v>0</v>
      </c>
      <c r="BC83" s="24"/>
      <c r="BD83" s="24">
        <f t="shared" si="107"/>
        <v>0</v>
      </c>
      <c r="BE83" s="24"/>
      <c r="BF83" s="24">
        <f t="shared" si="108"/>
        <v>0</v>
      </c>
      <c r="BG83" s="24"/>
      <c r="BH83" s="24">
        <f t="shared" si="109"/>
        <v>0</v>
      </c>
      <c r="BI83" s="24"/>
      <c r="BJ83" s="24">
        <f t="shared" si="110"/>
        <v>0</v>
      </c>
      <c r="BK83" s="24"/>
      <c r="BL83" s="24">
        <f t="shared" si="111"/>
        <v>0</v>
      </c>
      <c r="BM83" s="24"/>
      <c r="BN83" s="24">
        <f t="shared" si="112"/>
        <v>0</v>
      </c>
      <c r="BO83" s="24"/>
      <c r="BP83" s="24">
        <f t="shared" si="113"/>
        <v>0</v>
      </c>
      <c r="BQ83" s="24"/>
      <c r="BR83" s="24">
        <f t="shared" si="114"/>
        <v>0</v>
      </c>
      <c r="BS83" s="24"/>
      <c r="BT83" s="24">
        <f t="shared" si="115"/>
        <v>0</v>
      </c>
      <c r="BU83" s="24"/>
      <c r="BV83" s="24">
        <f t="shared" si="116"/>
        <v>0</v>
      </c>
      <c r="BW83" s="24"/>
      <c r="BX83" s="24">
        <f t="shared" si="117"/>
        <v>0</v>
      </c>
      <c r="BY83" s="24"/>
      <c r="BZ83" s="24"/>
      <c r="CA83" s="24"/>
      <c r="CB83" s="24"/>
      <c r="CC83" s="24"/>
      <c r="CD83" s="24"/>
      <c r="CE83" s="39">
        <f t="shared" si="118"/>
        <v>298</v>
      </c>
      <c r="CF83" s="39">
        <f t="shared" si="119"/>
        <v>4712</v>
      </c>
      <c r="CG83" s="6"/>
      <c r="CH83" s="6"/>
      <c r="CI83" s="6"/>
      <c r="CJ83" s="6"/>
      <c r="CK83" s="6"/>
      <c r="CL83" s="6"/>
    </row>
    <row r="84" spans="1:90" x14ac:dyDescent="0.45">
      <c r="A84" s="22">
        <v>8</v>
      </c>
      <c r="B84" s="23">
        <v>46095</v>
      </c>
      <c r="C84" s="24">
        <v>150</v>
      </c>
      <c r="D84" s="24">
        <f t="shared" si="81"/>
        <v>2100</v>
      </c>
      <c r="E84" s="24">
        <v>150</v>
      </c>
      <c r="F84" s="24">
        <f t="shared" si="82"/>
        <v>2100</v>
      </c>
      <c r="G84" s="24">
        <v>42</v>
      </c>
      <c r="H84" s="24">
        <f t="shared" si="83"/>
        <v>1008</v>
      </c>
      <c r="I84" s="24"/>
      <c r="J84" s="24">
        <f t="shared" si="84"/>
        <v>0</v>
      </c>
      <c r="K84" s="24"/>
      <c r="L84" s="24">
        <f t="shared" si="85"/>
        <v>0</v>
      </c>
      <c r="M84" s="24">
        <v>20</v>
      </c>
      <c r="N84" s="24">
        <f t="shared" si="86"/>
        <v>280</v>
      </c>
      <c r="O84" s="24">
        <v>13</v>
      </c>
      <c r="P84" s="24">
        <f t="shared" si="87"/>
        <v>312</v>
      </c>
      <c r="Q84" s="24"/>
      <c r="R84" s="24">
        <f t="shared" si="88"/>
        <v>0</v>
      </c>
      <c r="S84" s="24">
        <v>5</v>
      </c>
      <c r="T84" s="24">
        <f t="shared" si="89"/>
        <v>70</v>
      </c>
      <c r="U84" s="24"/>
      <c r="V84" s="24">
        <f t="shared" si="90"/>
        <v>0</v>
      </c>
      <c r="W84" s="24">
        <v>20</v>
      </c>
      <c r="X84" s="24">
        <f t="shared" si="91"/>
        <v>280</v>
      </c>
      <c r="Y84" s="5"/>
      <c r="Z84" s="24">
        <f t="shared" si="92"/>
        <v>0</v>
      </c>
      <c r="AA84" s="24"/>
      <c r="AB84" s="24">
        <f t="shared" si="93"/>
        <v>0</v>
      </c>
      <c r="AC84" s="24"/>
      <c r="AD84" s="24">
        <f t="shared" si="94"/>
        <v>0</v>
      </c>
      <c r="AE84" s="24"/>
      <c r="AF84" s="24">
        <f t="shared" si="95"/>
        <v>0</v>
      </c>
      <c r="AG84" s="24"/>
      <c r="AH84" s="24">
        <f t="shared" si="96"/>
        <v>0</v>
      </c>
      <c r="AI84" s="24"/>
      <c r="AJ84" s="24">
        <f t="shared" si="97"/>
        <v>0</v>
      </c>
      <c r="AK84" s="24"/>
      <c r="AL84" s="24">
        <f t="shared" si="98"/>
        <v>0</v>
      </c>
      <c r="AM84" s="24">
        <v>30</v>
      </c>
      <c r="AN84" s="24">
        <f t="shared" si="99"/>
        <v>360</v>
      </c>
      <c r="AO84" s="24"/>
      <c r="AP84" s="24">
        <f t="shared" si="100"/>
        <v>0</v>
      </c>
      <c r="AQ84" s="24"/>
      <c r="AR84" s="24">
        <f t="shared" si="101"/>
        <v>0</v>
      </c>
      <c r="AS84" s="24"/>
      <c r="AT84" s="24">
        <f t="shared" si="102"/>
        <v>0</v>
      </c>
      <c r="AU84" s="24"/>
      <c r="AV84" s="24">
        <f t="shared" si="103"/>
        <v>0</v>
      </c>
      <c r="AW84" s="24"/>
      <c r="AX84" s="24">
        <f t="shared" si="104"/>
        <v>0</v>
      </c>
      <c r="AY84" s="24"/>
      <c r="AZ84" s="24">
        <f t="shared" si="105"/>
        <v>0</v>
      </c>
      <c r="BA84" s="24"/>
      <c r="BB84" s="24">
        <f t="shared" si="106"/>
        <v>0</v>
      </c>
      <c r="BC84" s="24"/>
      <c r="BD84" s="24">
        <f t="shared" si="107"/>
        <v>0</v>
      </c>
      <c r="BE84" s="24"/>
      <c r="BF84" s="24">
        <f t="shared" si="108"/>
        <v>0</v>
      </c>
      <c r="BG84" s="24"/>
      <c r="BH84" s="24">
        <f t="shared" si="109"/>
        <v>0</v>
      </c>
      <c r="BI84" s="24"/>
      <c r="BJ84" s="24">
        <f t="shared" si="110"/>
        <v>0</v>
      </c>
      <c r="BK84" s="24"/>
      <c r="BL84" s="24">
        <f t="shared" si="111"/>
        <v>0</v>
      </c>
      <c r="BM84" s="24"/>
      <c r="BN84" s="24">
        <f t="shared" si="112"/>
        <v>0</v>
      </c>
      <c r="BO84" s="24"/>
      <c r="BP84" s="24">
        <f t="shared" si="113"/>
        <v>0</v>
      </c>
      <c r="BQ84" s="24"/>
      <c r="BR84" s="24">
        <f t="shared" si="114"/>
        <v>0</v>
      </c>
      <c r="BS84" s="24"/>
      <c r="BT84" s="24">
        <f t="shared" si="115"/>
        <v>0</v>
      </c>
      <c r="BU84" s="24"/>
      <c r="BV84" s="24">
        <f t="shared" si="116"/>
        <v>0</v>
      </c>
      <c r="BW84" s="24"/>
      <c r="BX84" s="24">
        <f t="shared" si="117"/>
        <v>0</v>
      </c>
      <c r="BY84" s="24"/>
      <c r="BZ84" s="24"/>
      <c r="CA84" s="24"/>
      <c r="CB84" s="24"/>
      <c r="CC84" s="24"/>
      <c r="CD84" s="24"/>
      <c r="CE84" s="39">
        <f t="shared" si="118"/>
        <v>430</v>
      </c>
      <c r="CF84" s="39">
        <f t="shared" si="119"/>
        <v>6510</v>
      </c>
      <c r="CG84" s="6"/>
      <c r="CH84" s="6"/>
      <c r="CI84" s="6"/>
      <c r="CJ84" s="6"/>
      <c r="CK84" s="6"/>
      <c r="CL84" s="6"/>
    </row>
    <row r="85" spans="1:90" x14ac:dyDescent="0.45">
      <c r="A85" s="22">
        <v>9</v>
      </c>
      <c r="B85" s="23">
        <v>46097</v>
      </c>
      <c r="C85" s="24"/>
      <c r="D85" s="24">
        <f t="shared" si="81"/>
        <v>0</v>
      </c>
      <c r="E85" s="24">
        <v>70</v>
      </c>
      <c r="F85" s="24">
        <f t="shared" si="82"/>
        <v>980</v>
      </c>
      <c r="G85" s="24"/>
      <c r="H85" s="24">
        <f t="shared" si="83"/>
        <v>0</v>
      </c>
      <c r="I85" s="24"/>
      <c r="J85" s="24">
        <f t="shared" si="84"/>
        <v>0</v>
      </c>
      <c r="K85" s="24"/>
      <c r="L85" s="24">
        <f t="shared" si="85"/>
        <v>0</v>
      </c>
      <c r="M85" s="24"/>
      <c r="N85" s="24">
        <f t="shared" si="86"/>
        <v>0</v>
      </c>
      <c r="O85" s="24"/>
      <c r="P85" s="24">
        <f t="shared" si="87"/>
        <v>0</v>
      </c>
      <c r="Q85" s="24"/>
      <c r="R85" s="24">
        <f t="shared" si="88"/>
        <v>0</v>
      </c>
      <c r="S85" s="24"/>
      <c r="T85" s="24">
        <f t="shared" si="89"/>
        <v>0</v>
      </c>
      <c r="U85" s="24"/>
      <c r="V85" s="24">
        <f t="shared" si="90"/>
        <v>0</v>
      </c>
      <c r="W85" s="24">
        <v>10</v>
      </c>
      <c r="X85" s="24">
        <f t="shared" si="91"/>
        <v>140</v>
      </c>
      <c r="Y85" s="5"/>
      <c r="Z85" s="24">
        <f t="shared" si="92"/>
        <v>0</v>
      </c>
      <c r="AA85" s="24"/>
      <c r="AB85" s="24">
        <f t="shared" si="93"/>
        <v>0</v>
      </c>
      <c r="AC85" s="24"/>
      <c r="AD85" s="24">
        <f t="shared" si="94"/>
        <v>0</v>
      </c>
      <c r="AE85" s="24"/>
      <c r="AF85" s="24">
        <f t="shared" si="95"/>
        <v>0</v>
      </c>
      <c r="AG85" s="24"/>
      <c r="AH85" s="24">
        <f t="shared" si="96"/>
        <v>0</v>
      </c>
      <c r="AI85" s="24"/>
      <c r="AJ85" s="24">
        <f t="shared" si="97"/>
        <v>0</v>
      </c>
      <c r="AK85" s="24"/>
      <c r="AL85" s="24">
        <f t="shared" si="98"/>
        <v>0</v>
      </c>
      <c r="AM85" s="24">
        <v>10</v>
      </c>
      <c r="AN85" s="24">
        <f t="shared" si="99"/>
        <v>120</v>
      </c>
      <c r="AO85" s="24"/>
      <c r="AP85" s="24">
        <f t="shared" si="100"/>
        <v>0</v>
      </c>
      <c r="AQ85" s="24"/>
      <c r="AR85" s="24">
        <f t="shared" si="101"/>
        <v>0</v>
      </c>
      <c r="AS85" s="24"/>
      <c r="AT85" s="24">
        <f t="shared" si="102"/>
        <v>0</v>
      </c>
      <c r="AU85" s="24"/>
      <c r="AV85" s="24">
        <f t="shared" si="103"/>
        <v>0</v>
      </c>
      <c r="AW85" s="24"/>
      <c r="AX85" s="24">
        <f t="shared" si="104"/>
        <v>0</v>
      </c>
      <c r="AY85" s="24"/>
      <c r="AZ85" s="24">
        <f t="shared" si="105"/>
        <v>0</v>
      </c>
      <c r="BA85" s="24"/>
      <c r="BB85" s="24">
        <f t="shared" si="106"/>
        <v>0</v>
      </c>
      <c r="BC85" s="24"/>
      <c r="BD85" s="24">
        <f t="shared" si="107"/>
        <v>0</v>
      </c>
      <c r="BE85" s="24"/>
      <c r="BF85" s="24">
        <f t="shared" si="108"/>
        <v>0</v>
      </c>
      <c r="BG85" s="24"/>
      <c r="BH85" s="24">
        <f t="shared" si="109"/>
        <v>0</v>
      </c>
      <c r="BI85" s="24"/>
      <c r="BJ85" s="24">
        <f t="shared" si="110"/>
        <v>0</v>
      </c>
      <c r="BK85" s="24"/>
      <c r="BL85" s="24">
        <f t="shared" si="111"/>
        <v>0</v>
      </c>
      <c r="BM85" s="24"/>
      <c r="BN85" s="24">
        <f t="shared" si="112"/>
        <v>0</v>
      </c>
      <c r="BO85" s="24"/>
      <c r="BP85" s="24">
        <f t="shared" si="113"/>
        <v>0</v>
      </c>
      <c r="BQ85" s="24"/>
      <c r="BR85" s="24">
        <f t="shared" si="114"/>
        <v>0</v>
      </c>
      <c r="BS85" s="24"/>
      <c r="BT85" s="24">
        <f t="shared" si="115"/>
        <v>0</v>
      </c>
      <c r="BU85" s="24"/>
      <c r="BV85" s="24">
        <f t="shared" si="116"/>
        <v>0</v>
      </c>
      <c r="BW85" s="24"/>
      <c r="BX85" s="24">
        <f t="shared" si="117"/>
        <v>0</v>
      </c>
      <c r="BY85" s="24"/>
      <c r="BZ85" s="24"/>
      <c r="CA85" s="24"/>
      <c r="CB85" s="24"/>
      <c r="CC85" s="24"/>
      <c r="CD85" s="24"/>
      <c r="CE85" s="39">
        <f t="shared" si="118"/>
        <v>90</v>
      </c>
      <c r="CF85" s="39">
        <f t="shared" si="119"/>
        <v>1240</v>
      </c>
      <c r="CG85" s="6"/>
      <c r="CH85" s="6"/>
      <c r="CI85" s="6"/>
      <c r="CJ85" s="6"/>
      <c r="CK85" s="6"/>
      <c r="CL85" s="6"/>
    </row>
    <row r="86" spans="1:90" x14ac:dyDescent="0.45">
      <c r="A86" s="22">
        <v>10</v>
      </c>
      <c r="B86" s="23">
        <v>46098</v>
      </c>
      <c r="C86" s="24"/>
      <c r="D86" s="24">
        <f t="shared" si="81"/>
        <v>0</v>
      </c>
      <c r="E86" s="24">
        <v>50</v>
      </c>
      <c r="F86" s="24">
        <f t="shared" si="82"/>
        <v>700</v>
      </c>
      <c r="G86" s="24">
        <v>10</v>
      </c>
      <c r="H86" s="24">
        <f t="shared" si="83"/>
        <v>240</v>
      </c>
      <c r="I86" s="24">
        <v>15</v>
      </c>
      <c r="J86" s="24">
        <f t="shared" si="84"/>
        <v>210</v>
      </c>
      <c r="K86" s="24"/>
      <c r="L86" s="24">
        <f t="shared" si="85"/>
        <v>0</v>
      </c>
      <c r="M86" s="24"/>
      <c r="N86" s="24">
        <f t="shared" si="86"/>
        <v>0</v>
      </c>
      <c r="O86" s="24"/>
      <c r="P86" s="24">
        <f t="shared" si="87"/>
        <v>0</v>
      </c>
      <c r="Q86" s="24"/>
      <c r="R86" s="24">
        <f t="shared" si="88"/>
        <v>0</v>
      </c>
      <c r="S86" s="24"/>
      <c r="T86" s="24">
        <f t="shared" si="89"/>
        <v>0</v>
      </c>
      <c r="U86" s="24"/>
      <c r="V86" s="24">
        <f t="shared" si="90"/>
        <v>0</v>
      </c>
      <c r="W86" s="24"/>
      <c r="X86" s="24">
        <f t="shared" si="91"/>
        <v>0</v>
      </c>
      <c r="Y86" s="5"/>
      <c r="Z86" s="24">
        <f t="shared" si="92"/>
        <v>0</v>
      </c>
      <c r="AA86" s="24"/>
      <c r="AB86" s="24">
        <f t="shared" si="93"/>
        <v>0</v>
      </c>
      <c r="AC86" s="24"/>
      <c r="AD86" s="24">
        <f t="shared" si="94"/>
        <v>0</v>
      </c>
      <c r="AE86" s="24"/>
      <c r="AF86" s="24">
        <f t="shared" si="95"/>
        <v>0</v>
      </c>
      <c r="AG86" s="24"/>
      <c r="AH86" s="24">
        <f t="shared" si="96"/>
        <v>0</v>
      </c>
      <c r="AI86" s="24"/>
      <c r="AJ86" s="24">
        <f t="shared" si="97"/>
        <v>0</v>
      </c>
      <c r="AK86" s="24"/>
      <c r="AL86" s="24">
        <f t="shared" si="98"/>
        <v>0</v>
      </c>
      <c r="AM86" s="24"/>
      <c r="AN86" s="24">
        <f t="shared" si="99"/>
        <v>0</v>
      </c>
      <c r="AO86" s="24"/>
      <c r="AP86" s="24">
        <f t="shared" si="100"/>
        <v>0</v>
      </c>
      <c r="AQ86" s="24"/>
      <c r="AR86" s="24">
        <f t="shared" si="101"/>
        <v>0</v>
      </c>
      <c r="AS86" s="24"/>
      <c r="AT86" s="24">
        <f t="shared" si="102"/>
        <v>0</v>
      </c>
      <c r="AU86" s="24"/>
      <c r="AV86" s="24">
        <f t="shared" si="103"/>
        <v>0</v>
      </c>
      <c r="AW86" s="24"/>
      <c r="AX86" s="24">
        <f t="shared" si="104"/>
        <v>0</v>
      </c>
      <c r="AY86" s="24"/>
      <c r="AZ86" s="24">
        <f t="shared" si="105"/>
        <v>0</v>
      </c>
      <c r="BA86" s="24"/>
      <c r="BB86" s="24">
        <f t="shared" si="106"/>
        <v>0</v>
      </c>
      <c r="BC86" s="24"/>
      <c r="BD86" s="24">
        <f t="shared" si="107"/>
        <v>0</v>
      </c>
      <c r="BE86" s="24"/>
      <c r="BF86" s="24">
        <f t="shared" si="108"/>
        <v>0</v>
      </c>
      <c r="BG86" s="24"/>
      <c r="BH86" s="24">
        <f t="shared" si="109"/>
        <v>0</v>
      </c>
      <c r="BI86" s="24"/>
      <c r="BJ86" s="24">
        <f t="shared" si="110"/>
        <v>0</v>
      </c>
      <c r="BK86" s="24"/>
      <c r="BL86" s="24">
        <f t="shared" si="111"/>
        <v>0</v>
      </c>
      <c r="BM86" s="24"/>
      <c r="BN86" s="24">
        <f t="shared" si="112"/>
        <v>0</v>
      </c>
      <c r="BO86" s="24"/>
      <c r="BP86" s="24">
        <f t="shared" si="113"/>
        <v>0</v>
      </c>
      <c r="BQ86" s="24"/>
      <c r="BR86" s="24">
        <f t="shared" si="114"/>
        <v>0</v>
      </c>
      <c r="BS86" s="24"/>
      <c r="BT86" s="24">
        <f t="shared" si="115"/>
        <v>0</v>
      </c>
      <c r="BU86" s="24"/>
      <c r="BV86" s="24">
        <f t="shared" si="116"/>
        <v>0</v>
      </c>
      <c r="BW86" s="24"/>
      <c r="BX86" s="24">
        <f t="shared" si="117"/>
        <v>0</v>
      </c>
      <c r="BY86" s="24"/>
      <c r="BZ86" s="24"/>
      <c r="CA86" s="24"/>
      <c r="CB86" s="24"/>
      <c r="CC86" s="24"/>
      <c r="CD86" s="24"/>
      <c r="CE86" s="39">
        <f t="shared" si="118"/>
        <v>75</v>
      </c>
      <c r="CF86" s="39">
        <f t="shared" si="119"/>
        <v>1150</v>
      </c>
      <c r="CG86" s="6"/>
      <c r="CH86" s="6"/>
      <c r="CI86" s="6"/>
      <c r="CJ86" s="6"/>
      <c r="CK86" s="6"/>
      <c r="CL86" s="6"/>
    </row>
    <row r="87" spans="1:90" x14ac:dyDescent="0.45">
      <c r="A87" s="22">
        <v>11</v>
      </c>
      <c r="B87" s="23">
        <v>46099</v>
      </c>
      <c r="C87" s="24"/>
      <c r="D87" s="24">
        <f t="shared" si="81"/>
        <v>0</v>
      </c>
      <c r="E87" s="24">
        <v>150</v>
      </c>
      <c r="F87" s="24">
        <f t="shared" si="82"/>
        <v>2100</v>
      </c>
      <c r="G87" s="24">
        <v>25</v>
      </c>
      <c r="H87" s="24">
        <f t="shared" si="83"/>
        <v>600</v>
      </c>
      <c r="I87" s="24"/>
      <c r="J87" s="24">
        <f t="shared" si="84"/>
        <v>0</v>
      </c>
      <c r="K87" s="24">
        <v>5</v>
      </c>
      <c r="L87" s="24">
        <f t="shared" si="85"/>
        <v>70</v>
      </c>
      <c r="M87" s="24">
        <v>20</v>
      </c>
      <c r="N87" s="24">
        <f t="shared" si="86"/>
        <v>280</v>
      </c>
      <c r="O87" s="24"/>
      <c r="P87" s="24">
        <f t="shared" si="87"/>
        <v>0</v>
      </c>
      <c r="Q87" s="24"/>
      <c r="R87" s="24">
        <f t="shared" si="88"/>
        <v>0</v>
      </c>
      <c r="S87" s="24">
        <v>10</v>
      </c>
      <c r="T87" s="24">
        <f t="shared" si="89"/>
        <v>140</v>
      </c>
      <c r="U87" s="24"/>
      <c r="V87" s="24">
        <f t="shared" si="90"/>
        <v>0</v>
      </c>
      <c r="W87" s="24">
        <v>20</v>
      </c>
      <c r="X87" s="24">
        <f t="shared" si="91"/>
        <v>280</v>
      </c>
      <c r="Y87" s="5">
        <v>3</v>
      </c>
      <c r="Z87" s="24">
        <f t="shared" si="92"/>
        <v>42</v>
      </c>
      <c r="AA87" s="24"/>
      <c r="AB87" s="24">
        <f t="shared" si="93"/>
        <v>0</v>
      </c>
      <c r="AC87" s="24"/>
      <c r="AD87" s="24">
        <f t="shared" si="94"/>
        <v>0</v>
      </c>
      <c r="AE87" s="24"/>
      <c r="AF87" s="24">
        <f t="shared" si="95"/>
        <v>0</v>
      </c>
      <c r="AG87" s="24"/>
      <c r="AH87" s="24">
        <f t="shared" si="96"/>
        <v>0</v>
      </c>
      <c r="AI87" s="24"/>
      <c r="AJ87" s="24">
        <f t="shared" si="97"/>
        <v>0</v>
      </c>
      <c r="AK87" s="24"/>
      <c r="AL87" s="24">
        <f t="shared" si="98"/>
        <v>0</v>
      </c>
      <c r="AM87" s="24">
        <v>30</v>
      </c>
      <c r="AN87" s="24">
        <f t="shared" si="99"/>
        <v>360</v>
      </c>
      <c r="AO87" s="24"/>
      <c r="AP87" s="24">
        <f t="shared" si="100"/>
        <v>0</v>
      </c>
      <c r="AQ87" s="24"/>
      <c r="AR87" s="24">
        <f t="shared" si="101"/>
        <v>0</v>
      </c>
      <c r="AS87" s="24"/>
      <c r="AT87" s="24">
        <f t="shared" si="102"/>
        <v>0</v>
      </c>
      <c r="AU87" s="24"/>
      <c r="AV87" s="24">
        <f t="shared" si="103"/>
        <v>0</v>
      </c>
      <c r="AW87" s="24"/>
      <c r="AX87" s="24">
        <f t="shared" si="104"/>
        <v>0</v>
      </c>
      <c r="AY87" s="24"/>
      <c r="AZ87" s="24">
        <f t="shared" si="105"/>
        <v>0</v>
      </c>
      <c r="BA87" s="24">
        <v>2</v>
      </c>
      <c r="BB87" s="24">
        <f t="shared" si="106"/>
        <v>28</v>
      </c>
      <c r="BC87" s="24"/>
      <c r="BD87" s="24">
        <f t="shared" si="107"/>
        <v>0</v>
      </c>
      <c r="BE87" s="24"/>
      <c r="BF87" s="24">
        <f t="shared" si="108"/>
        <v>0</v>
      </c>
      <c r="BG87" s="24"/>
      <c r="BH87" s="24">
        <f t="shared" si="109"/>
        <v>0</v>
      </c>
      <c r="BI87" s="24"/>
      <c r="BJ87" s="24">
        <f t="shared" si="110"/>
        <v>0</v>
      </c>
      <c r="BK87" s="24"/>
      <c r="BL87" s="24">
        <f t="shared" si="111"/>
        <v>0</v>
      </c>
      <c r="BM87" s="24"/>
      <c r="BN87" s="24">
        <f t="shared" si="112"/>
        <v>0</v>
      </c>
      <c r="BO87" s="24"/>
      <c r="BP87" s="24">
        <f t="shared" si="113"/>
        <v>0</v>
      </c>
      <c r="BQ87" s="24"/>
      <c r="BR87" s="24">
        <f t="shared" si="114"/>
        <v>0</v>
      </c>
      <c r="BS87" s="24"/>
      <c r="BT87" s="24">
        <f t="shared" si="115"/>
        <v>0</v>
      </c>
      <c r="BU87" s="24"/>
      <c r="BV87" s="24">
        <f t="shared" si="116"/>
        <v>0</v>
      </c>
      <c r="BW87" s="24"/>
      <c r="BX87" s="24">
        <f t="shared" si="117"/>
        <v>0</v>
      </c>
      <c r="BY87" s="24"/>
      <c r="BZ87" s="24"/>
      <c r="CA87" s="24"/>
      <c r="CB87" s="24"/>
      <c r="CC87" s="24"/>
      <c r="CD87" s="24"/>
      <c r="CE87" s="39">
        <f t="shared" si="118"/>
        <v>265</v>
      </c>
      <c r="CF87" s="39">
        <f t="shared" si="119"/>
        <v>3900</v>
      </c>
      <c r="CG87" s="6"/>
      <c r="CH87" s="6"/>
      <c r="CI87" s="6"/>
      <c r="CJ87" s="6"/>
      <c r="CK87" s="6"/>
      <c r="CL87" s="6"/>
    </row>
    <row r="88" spans="1:90" x14ac:dyDescent="0.45">
      <c r="A88" s="22">
        <v>12</v>
      </c>
      <c r="B88" s="23">
        <v>46100</v>
      </c>
      <c r="C88" s="24"/>
      <c r="D88" s="24">
        <f t="shared" si="81"/>
        <v>0</v>
      </c>
      <c r="E88" s="24">
        <v>15</v>
      </c>
      <c r="F88" s="24">
        <f t="shared" si="82"/>
        <v>210</v>
      </c>
      <c r="G88" s="24"/>
      <c r="H88" s="24">
        <f t="shared" si="83"/>
        <v>0</v>
      </c>
      <c r="I88" s="24">
        <v>15</v>
      </c>
      <c r="J88" s="24">
        <f t="shared" si="84"/>
        <v>210</v>
      </c>
      <c r="K88" s="24"/>
      <c r="L88" s="24">
        <f t="shared" si="85"/>
        <v>0</v>
      </c>
      <c r="M88" s="24">
        <v>10</v>
      </c>
      <c r="N88" s="24">
        <f t="shared" si="86"/>
        <v>140</v>
      </c>
      <c r="O88" s="24">
        <v>5</v>
      </c>
      <c r="P88" s="24">
        <f t="shared" si="87"/>
        <v>120</v>
      </c>
      <c r="Q88" s="24"/>
      <c r="R88" s="24">
        <f t="shared" si="88"/>
        <v>0</v>
      </c>
      <c r="S88" s="24"/>
      <c r="T88" s="24">
        <f t="shared" si="89"/>
        <v>0</v>
      </c>
      <c r="U88" s="24"/>
      <c r="V88" s="24">
        <f t="shared" si="90"/>
        <v>0</v>
      </c>
      <c r="W88" s="24">
        <v>10</v>
      </c>
      <c r="X88" s="24">
        <f t="shared" si="91"/>
        <v>140</v>
      </c>
      <c r="Y88" s="5"/>
      <c r="Z88" s="24">
        <f t="shared" si="92"/>
        <v>0</v>
      </c>
      <c r="AA88" s="24"/>
      <c r="AB88" s="24">
        <f t="shared" si="93"/>
        <v>0</v>
      </c>
      <c r="AC88" s="24"/>
      <c r="AD88" s="24">
        <f t="shared" si="94"/>
        <v>0</v>
      </c>
      <c r="AE88" s="24"/>
      <c r="AF88" s="24">
        <f t="shared" si="95"/>
        <v>0</v>
      </c>
      <c r="AG88" s="24"/>
      <c r="AH88" s="24">
        <f t="shared" si="96"/>
        <v>0</v>
      </c>
      <c r="AI88" s="24"/>
      <c r="AJ88" s="24">
        <f t="shared" si="97"/>
        <v>0</v>
      </c>
      <c r="AK88" s="24"/>
      <c r="AL88" s="24">
        <f t="shared" si="98"/>
        <v>0</v>
      </c>
      <c r="AM88" s="24">
        <v>20</v>
      </c>
      <c r="AN88" s="24">
        <f t="shared" si="99"/>
        <v>240</v>
      </c>
      <c r="AO88" s="24"/>
      <c r="AP88" s="24">
        <f t="shared" si="100"/>
        <v>0</v>
      </c>
      <c r="AQ88" s="24"/>
      <c r="AR88" s="24">
        <f t="shared" si="101"/>
        <v>0</v>
      </c>
      <c r="AS88" s="24"/>
      <c r="AT88" s="24">
        <f t="shared" si="102"/>
        <v>0</v>
      </c>
      <c r="AU88" s="24"/>
      <c r="AV88" s="24">
        <f t="shared" si="103"/>
        <v>0</v>
      </c>
      <c r="AW88" s="24"/>
      <c r="AX88" s="24">
        <f t="shared" si="104"/>
        <v>0</v>
      </c>
      <c r="AY88" s="24"/>
      <c r="AZ88" s="24">
        <f t="shared" si="105"/>
        <v>0</v>
      </c>
      <c r="BA88" s="24"/>
      <c r="BB88" s="24">
        <f t="shared" si="106"/>
        <v>0</v>
      </c>
      <c r="BC88" s="24"/>
      <c r="BD88" s="24">
        <f t="shared" si="107"/>
        <v>0</v>
      </c>
      <c r="BE88" s="24"/>
      <c r="BF88" s="24">
        <f t="shared" si="108"/>
        <v>0</v>
      </c>
      <c r="BG88" s="24"/>
      <c r="BH88" s="24">
        <f t="shared" si="109"/>
        <v>0</v>
      </c>
      <c r="BI88" s="24"/>
      <c r="BJ88" s="24">
        <f t="shared" si="110"/>
        <v>0</v>
      </c>
      <c r="BK88" s="24"/>
      <c r="BL88" s="24">
        <f t="shared" si="111"/>
        <v>0</v>
      </c>
      <c r="BM88" s="24"/>
      <c r="BN88" s="24">
        <f t="shared" si="112"/>
        <v>0</v>
      </c>
      <c r="BO88" s="24"/>
      <c r="BP88" s="24">
        <f t="shared" si="113"/>
        <v>0</v>
      </c>
      <c r="BQ88" s="24"/>
      <c r="BR88" s="24">
        <f t="shared" si="114"/>
        <v>0</v>
      </c>
      <c r="BS88" s="24"/>
      <c r="BT88" s="24">
        <f t="shared" si="115"/>
        <v>0</v>
      </c>
      <c r="BU88" s="24"/>
      <c r="BV88" s="24">
        <f t="shared" si="116"/>
        <v>0</v>
      </c>
      <c r="BW88" s="24"/>
      <c r="BX88" s="24">
        <f t="shared" si="117"/>
        <v>0</v>
      </c>
      <c r="BY88" s="24"/>
      <c r="BZ88" s="24"/>
      <c r="CA88" s="24"/>
      <c r="CB88" s="24"/>
      <c r="CC88" s="24"/>
      <c r="CD88" s="24"/>
      <c r="CE88" s="39">
        <f t="shared" si="118"/>
        <v>75</v>
      </c>
      <c r="CF88" s="39">
        <f t="shared" si="119"/>
        <v>1060</v>
      </c>
      <c r="CG88" s="6"/>
      <c r="CH88" s="6"/>
      <c r="CI88" s="6"/>
      <c r="CJ88" s="6"/>
      <c r="CK88" s="6"/>
      <c r="CL88" s="6"/>
    </row>
    <row r="89" spans="1:90" x14ac:dyDescent="0.45">
      <c r="A89" s="22">
        <v>13</v>
      </c>
      <c r="B89" s="23">
        <v>46101</v>
      </c>
      <c r="C89" s="24">
        <v>50</v>
      </c>
      <c r="D89" s="24">
        <f t="shared" si="81"/>
        <v>700</v>
      </c>
      <c r="E89" s="24">
        <v>50</v>
      </c>
      <c r="F89" s="24">
        <f t="shared" si="82"/>
        <v>700</v>
      </c>
      <c r="G89" s="24">
        <v>10</v>
      </c>
      <c r="H89" s="24">
        <f t="shared" si="83"/>
        <v>240</v>
      </c>
      <c r="I89" s="24">
        <v>10</v>
      </c>
      <c r="J89" s="24">
        <f t="shared" si="84"/>
        <v>140</v>
      </c>
      <c r="K89" s="24"/>
      <c r="L89" s="24">
        <f t="shared" si="85"/>
        <v>0</v>
      </c>
      <c r="M89" s="24">
        <v>5</v>
      </c>
      <c r="N89" s="24">
        <f t="shared" si="86"/>
        <v>70</v>
      </c>
      <c r="O89" s="24"/>
      <c r="P89" s="24">
        <f t="shared" si="87"/>
        <v>0</v>
      </c>
      <c r="Q89" s="24"/>
      <c r="R89" s="24">
        <f t="shared" si="88"/>
        <v>0</v>
      </c>
      <c r="S89" s="24">
        <v>5</v>
      </c>
      <c r="T89" s="24">
        <f t="shared" si="89"/>
        <v>70</v>
      </c>
      <c r="U89" s="24"/>
      <c r="V89" s="24">
        <f t="shared" si="90"/>
        <v>0</v>
      </c>
      <c r="W89" s="24"/>
      <c r="X89" s="24">
        <f t="shared" si="91"/>
        <v>0</v>
      </c>
      <c r="Y89" s="5"/>
      <c r="Z89" s="24">
        <f t="shared" si="92"/>
        <v>0</v>
      </c>
      <c r="AA89" s="24">
        <v>30</v>
      </c>
      <c r="AB89" s="24">
        <f t="shared" si="93"/>
        <v>420</v>
      </c>
      <c r="AC89" s="24"/>
      <c r="AD89" s="24">
        <f t="shared" si="94"/>
        <v>0</v>
      </c>
      <c r="AE89" s="24"/>
      <c r="AF89" s="24">
        <f t="shared" si="95"/>
        <v>0</v>
      </c>
      <c r="AG89" s="24"/>
      <c r="AH89" s="24">
        <f t="shared" si="96"/>
        <v>0</v>
      </c>
      <c r="AI89" s="24"/>
      <c r="AJ89" s="24">
        <f t="shared" si="97"/>
        <v>0</v>
      </c>
      <c r="AK89" s="24"/>
      <c r="AL89" s="24">
        <f t="shared" si="98"/>
        <v>0</v>
      </c>
      <c r="AM89" s="24">
        <v>20</v>
      </c>
      <c r="AN89" s="24">
        <f t="shared" si="99"/>
        <v>240</v>
      </c>
      <c r="AO89" s="24"/>
      <c r="AP89" s="24">
        <f t="shared" si="100"/>
        <v>0</v>
      </c>
      <c r="AQ89" s="24"/>
      <c r="AR89" s="24">
        <f t="shared" si="101"/>
        <v>0</v>
      </c>
      <c r="AS89" s="24"/>
      <c r="AT89" s="24">
        <f t="shared" si="102"/>
        <v>0</v>
      </c>
      <c r="AU89" s="24"/>
      <c r="AV89" s="24">
        <f t="shared" si="103"/>
        <v>0</v>
      </c>
      <c r="AW89" s="24"/>
      <c r="AX89" s="24">
        <f t="shared" si="104"/>
        <v>0</v>
      </c>
      <c r="AY89" s="24"/>
      <c r="AZ89" s="24">
        <f t="shared" si="105"/>
        <v>0</v>
      </c>
      <c r="BA89" s="24"/>
      <c r="BB89" s="24">
        <f t="shared" si="106"/>
        <v>0</v>
      </c>
      <c r="BC89" s="24">
        <v>20</v>
      </c>
      <c r="BD89" s="24">
        <f t="shared" si="107"/>
        <v>480</v>
      </c>
      <c r="BE89" s="24"/>
      <c r="BF89" s="24">
        <f t="shared" si="108"/>
        <v>0</v>
      </c>
      <c r="BG89" s="24"/>
      <c r="BH89" s="24">
        <f t="shared" si="109"/>
        <v>0</v>
      </c>
      <c r="BI89" s="24"/>
      <c r="BJ89" s="24">
        <f t="shared" si="110"/>
        <v>0</v>
      </c>
      <c r="BK89" s="24"/>
      <c r="BL89" s="24">
        <f t="shared" si="111"/>
        <v>0</v>
      </c>
      <c r="BM89" s="24"/>
      <c r="BN89" s="24">
        <f t="shared" si="112"/>
        <v>0</v>
      </c>
      <c r="BO89" s="24"/>
      <c r="BP89" s="24">
        <f t="shared" si="113"/>
        <v>0</v>
      </c>
      <c r="BQ89" s="24"/>
      <c r="BR89" s="24">
        <f t="shared" si="114"/>
        <v>0</v>
      </c>
      <c r="BS89" s="24"/>
      <c r="BT89" s="24">
        <f t="shared" si="115"/>
        <v>0</v>
      </c>
      <c r="BU89" s="24"/>
      <c r="BV89" s="24">
        <f t="shared" si="116"/>
        <v>0</v>
      </c>
      <c r="BW89" s="24"/>
      <c r="BX89" s="24">
        <f t="shared" si="117"/>
        <v>0</v>
      </c>
      <c r="BY89" s="24"/>
      <c r="BZ89" s="24"/>
      <c r="CA89" s="24"/>
      <c r="CB89" s="24"/>
      <c r="CC89" s="24"/>
      <c r="CD89" s="24"/>
      <c r="CE89" s="39">
        <f t="shared" si="118"/>
        <v>200</v>
      </c>
      <c r="CF89" s="39">
        <f t="shared" si="119"/>
        <v>3060</v>
      </c>
      <c r="CG89" s="6"/>
      <c r="CH89" s="6"/>
      <c r="CI89" s="6"/>
      <c r="CJ89" s="6"/>
      <c r="CK89" s="6"/>
      <c r="CL89" s="6"/>
    </row>
    <row r="90" spans="1:90" x14ac:dyDescent="0.45">
      <c r="A90" s="22">
        <v>14</v>
      </c>
      <c r="B90" s="23"/>
      <c r="C90" s="24"/>
      <c r="D90" s="24">
        <f t="shared" si="81"/>
        <v>0</v>
      </c>
      <c r="E90" s="24"/>
      <c r="F90" s="24">
        <f t="shared" si="82"/>
        <v>0</v>
      </c>
      <c r="G90" s="24"/>
      <c r="H90" s="24">
        <f t="shared" si="83"/>
        <v>0</v>
      </c>
      <c r="I90" s="24"/>
      <c r="J90" s="24">
        <f t="shared" si="84"/>
        <v>0</v>
      </c>
      <c r="K90" s="24"/>
      <c r="L90" s="24">
        <f t="shared" si="85"/>
        <v>0</v>
      </c>
      <c r="M90" s="24"/>
      <c r="N90" s="24">
        <f t="shared" si="86"/>
        <v>0</v>
      </c>
      <c r="O90" s="24"/>
      <c r="P90" s="24">
        <f t="shared" si="87"/>
        <v>0</v>
      </c>
      <c r="Q90" s="24"/>
      <c r="R90" s="24">
        <f t="shared" si="88"/>
        <v>0</v>
      </c>
      <c r="S90" s="24"/>
      <c r="T90" s="24">
        <f t="shared" si="89"/>
        <v>0</v>
      </c>
      <c r="U90" s="24"/>
      <c r="V90" s="24">
        <f t="shared" si="90"/>
        <v>0</v>
      </c>
      <c r="W90" s="24"/>
      <c r="X90" s="24">
        <f t="shared" si="91"/>
        <v>0</v>
      </c>
      <c r="Y90" s="5"/>
      <c r="Z90" s="24">
        <f t="shared" si="92"/>
        <v>0</v>
      </c>
      <c r="AA90" s="24"/>
      <c r="AB90" s="24">
        <f t="shared" si="93"/>
        <v>0</v>
      </c>
      <c r="AC90" s="24"/>
      <c r="AD90" s="24">
        <f t="shared" si="94"/>
        <v>0</v>
      </c>
      <c r="AE90" s="24"/>
      <c r="AF90" s="24">
        <f t="shared" si="95"/>
        <v>0</v>
      </c>
      <c r="AG90" s="24"/>
      <c r="AH90" s="24">
        <f t="shared" si="96"/>
        <v>0</v>
      </c>
      <c r="AI90" s="24"/>
      <c r="AJ90" s="24">
        <f t="shared" si="97"/>
        <v>0</v>
      </c>
      <c r="AK90" s="24"/>
      <c r="AL90" s="24">
        <f t="shared" si="98"/>
        <v>0</v>
      </c>
      <c r="AM90" s="24"/>
      <c r="AN90" s="24">
        <f t="shared" si="99"/>
        <v>0</v>
      </c>
      <c r="AO90" s="24"/>
      <c r="AP90" s="24">
        <f t="shared" si="100"/>
        <v>0</v>
      </c>
      <c r="AQ90" s="24"/>
      <c r="AR90" s="24">
        <f t="shared" si="101"/>
        <v>0</v>
      </c>
      <c r="AS90" s="24"/>
      <c r="AT90" s="24">
        <f t="shared" si="102"/>
        <v>0</v>
      </c>
      <c r="AU90" s="24"/>
      <c r="AV90" s="24">
        <f t="shared" si="103"/>
        <v>0</v>
      </c>
      <c r="AW90" s="24"/>
      <c r="AX90" s="24">
        <f t="shared" si="104"/>
        <v>0</v>
      </c>
      <c r="AY90" s="24"/>
      <c r="AZ90" s="24">
        <f t="shared" si="105"/>
        <v>0</v>
      </c>
      <c r="BA90" s="24"/>
      <c r="BB90" s="24">
        <f t="shared" si="106"/>
        <v>0</v>
      </c>
      <c r="BC90" s="24"/>
      <c r="BD90" s="24">
        <f t="shared" si="107"/>
        <v>0</v>
      </c>
      <c r="BE90" s="24"/>
      <c r="BF90" s="24">
        <f t="shared" si="108"/>
        <v>0</v>
      </c>
      <c r="BG90" s="24"/>
      <c r="BH90" s="24">
        <f t="shared" si="109"/>
        <v>0</v>
      </c>
      <c r="BI90" s="24"/>
      <c r="BJ90" s="24">
        <f t="shared" si="110"/>
        <v>0</v>
      </c>
      <c r="BK90" s="24"/>
      <c r="BL90" s="24">
        <f t="shared" si="111"/>
        <v>0</v>
      </c>
      <c r="BM90" s="24"/>
      <c r="BN90" s="24">
        <f t="shared" si="112"/>
        <v>0</v>
      </c>
      <c r="BO90" s="24"/>
      <c r="BP90" s="24">
        <f t="shared" si="113"/>
        <v>0</v>
      </c>
      <c r="BQ90" s="24"/>
      <c r="BR90" s="24">
        <f t="shared" si="114"/>
        <v>0</v>
      </c>
      <c r="BS90" s="24"/>
      <c r="BT90" s="24">
        <f t="shared" si="115"/>
        <v>0</v>
      </c>
      <c r="BU90" s="24"/>
      <c r="BV90" s="24">
        <f t="shared" si="116"/>
        <v>0</v>
      </c>
      <c r="BW90" s="24"/>
      <c r="BX90" s="24">
        <f t="shared" si="117"/>
        <v>0</v>
      </c>
      <c r="BY90" s="24"/>
      <c r="BZ90" s="24"/>
      <c r="CA90" s="24"/>
      <c r="CB90" s="24"/>
      <c r="CC90" s="24"/>
      <c r="CD90" s="24"/>
      <c r="CE90" s="39">
        <f t="shared" si="118"/>
        <v>0</v>
      </c>
      <c r="CF90" s="39">
        <f t="shared" si="119"/>
        <v>0</v>
      </c>
      <c r="CG90" s="6"/>
      <c r="CH90" s="6"/>
      <c r="CI90" s="6"/>
      <c r="CJ90" s="6"/>
      <c r="CK90" s="6"/>
      <c r="CL90" s="6"/>
    </row>
    <row r="91" spans="1:90" x14ac:dyDescent="0.45">
      <c r="A91" s="22">
        <v>15</v>
      </c>
      <c r="B91" s="23"/>
      <c r="C91" s="24"/>
      <c r="D91" s="24">
        <f t="shared" si="81"/>
        <v>0</v>
      </c>
      <c r="E91" s="24"/>
      <c r="F91" s="24">
        <f t="shared" si="82"/>
        <v>0</v>
      </c>
      <c r="G91" s="24"/>
      <c r="H91" s="24">
        <f t="shared" si="83"/>
        <v>0</v>
      </c>
      <c r="I91" s="24"/>
      <c r="J91" s="24">
        <f t="shared" si="84"/>
        <v>0</v>
      </c>
      <c r="K91" s="24"/>
      <c r="L91" s="24">
        <f t="shared" si="85"/>
        <v>0</v>
      </c>
      <c r="M91" s="24"/>
      <c r="N91" s="24">
        <f t="shared" si="86"/>
        <v>0</v>
      </c>
      <c r="O91" s="24"/>
      <c r="P91" s="24">
        <f t="shared" si="87"/>
        <v>0</v>
      </c>
      <c r="Q91" s="24"/>
      <c r="R91" s="24">
        <f t="shared" si="88"/>
        <v>0</v>
      </c>
      <c r="S91" s="24"/>
      <c r="T91" s="24">
        <f t="shared" si="89"/>
        <v>0</v>
      </c>
      <c r="U91" s="24"/>
      <c r="V91" s="24">
        <f t="shared" si="90"/>
        <v>0</v>
      </c>
      <c r="W91" s="24"/>
      <c r="X91" s="24">
        <f t="shared" si="91"/>
        <v>0</v>
      </c>
      <c r="Y91" s="5"/>
      <c r="Z91" s="24">
        <f t="shared" si="92"/>
        <v>0</v>
      </c>
      <c r="AA91" s="24"/>
      <c r="AB91" s="24">
        <f t="shared" si="93"/>
        <v>0</v>
      </c>
      <c r="AC91" s="24"/>
      <c r="AD91" s="24">
        <f t="shared" si="94"/>
        <v>0</v>
      </c>
      <c r="AE91" s="24"/>
      <c r="AF91" s="24">
        <f t="shared" si="95"/>
        <v>0</v>
      </c>
      <c r="AG91" s="24"/>
      <c r="AH91" s="24">
        <f t="shared" si="96"/>
        <v>0</v>
      </c>
      <c r="AI91" s="24"/>
      <c r="AJ91" s="24">
        <f t="shared" si="97"/>
        <v>0</v>
      </c>
      <c r="AK91" s="24"/>
      <c r="AL91" s="24">
        <f t="shared" si="98"/>
        <v>0</v>
      </c>
      <c r="AM91" s="24"/>
      <c r="AN91" s="24">
        <f t="shared" si="99"/>
        <v>0</v>
      </c>
      <c r="AO91" s="24"/>
      <c r="AP91" s="24">
        <f t="shared" si="100"/>
        <v>0</v>
      </c>
      <c r="AQ91" s="24"/>
      <c r="AR91" s="24">
        <f t="shared" si="101"/>
        <v>0</v>
      </c>
      <c r="AS91" s="24"/>
      <c r="AT91" s="24">
        <f t="shared" si="102"/>
        <v>0</v>
      </c>
      <c r="AU91" s="24"/>
      <c r="AV91" s="24">
        <f t="shared" si="103"/>
        <v>0</v>
      </c>
      <c r="AW91" s="24"/>
      <c r="AX91" s="24">
        <f t="shared" si="104"/>
        <v>0</v>
      </c>
      <c r="AY91" s="24"/>
      <c r="AZ91" s="24">
        <f t="shared" si="105"/>
        <v>0</v>
      </c>
      <c r="BA91" s="24"/>
      <c r="BB91" s="24">
        <f t="shared" si="106"/>
        <v>0</v>
      </c>
      <c r="BC91" s="24"/>
      <c r="BD91" s="24">
        <f t="shared" si="107"/>
        <v>0</v>
      </c>
      <c r="BE91" s="24"/>
      <c r="BF91" s="24">
        <f t="shared" si="108"/>
        <v>0</v>
      </c>
      <c r="BG91" s="24"/>
      <c r="BH91" s="24">
        <f t="shared" si="109"/>
        <v>0</v>
      </c>
      <c r="BI91" s="24"/>
      <c r="BJ91" s="24">
        <f t="shared" si="110"/>
        <v>0</v>
      </c>
      <c r="BK91" s="24"/>
      <c r="BL91" s="24">
        <f t="shared" si="111"/>
        <v>0</v>
      </c>
      <c r="BM91" s="24"/>
      <c r="BN91" s="24">
        <f t="shared" si="112"/>
        <v>0</v>
      </c>
      <c r="BO91" s="24"/>
      <c r="BP91" s="24">
        <f t="shared" si="113"/>
        <v>0</v>
      </c>
      <c r="BQ91" s="24"/>
      <c r="BR91" s="24">
        <f t="shared" si="114"/>
        <v>0</v>
      </c>
      <c r="BS91" s="24"/>
      <c r="BT91" s="24">
        <f t="shared" si="115"/>
        <v>0</v>
      </c>
      <c r="BU91" s="24"/>
      <c r="BV91" s="24">
        <f t="shared" si="116"/>
        <v>0</v>
      </c>
      <c r="BW91" s="24"/>
      <c r="BX91" s="24">
        <f t="shared" si="117"/>
        <v>0</v>
      </c>
      <c r="BY91" s="24"/>
      <c r="BZ91" s="24"/>
      <c r="CA91" s="24"/>
      <c r="CB91" s="24"/>
      <c r="CC91" s="24"/>
      <c r="CD91" s="24"/>
      <c r="CE91" s="39">
        <f t="shared" si="118"/>
        <v>0</v>
      </c>
      <c r="CF91" s="39">
        <f t="shared" si="119"/>
        <v>0</v>
      </c>
      <c r="CG91" s="6"/>
      <c r="CH91" s="6"/>
      <c r="CI91" s="6"/>
      <c r="CJ91" s="6"/>
      <c r="CK91" s="6"/>
      <c r="CL91" s="6"/>
    </row>
    <row r="92" spans="1:90" x14ac:dyDescent="0.45">
      <c r="A92" s="22">
        <v>16</v>
      </c>
      <c r="B92" s="23"/>
      <c r="C92" s="24"/>
      <c r="D92" s="24">
        <f t="shared" si="81"/>
        <v>0</v>
      </c>
      <c r="E92" s="24"/>
      <c r="F92" s="24">
        <f t="shared" si="82"/>
        <v>0</v>
      </c>
      <c r="G92" s="24"/>
      <c r="H92" s="24">
        <f t="shared" si="83"/>
        <v>0</v>
      </c>
      <c r="I92" s="24"/>
      <c r="J92" s="24">
        <f t="shared" si="84"/>
        <v>0</v>
      </c>
      <c r="K92" s="24"/>
      <c r="L92" s="24">
        <f t="shared" si="85"/>
        <v>0</v>
      </c>
      <c r="M92" s="24"/>
      <c r="N92" s="24">
        <f t="shared" si="86"/>
        <v>0</v>
      </c>
      <c r="O92" s="24"/>
      <c r="P92" s="24">
        <f t="shared" si="87"/>
        <v>0</v>
      </c>
      <c r="Q92" s="24"/>
      <c r="R92" s="24">
        <f t="shared" si="88"/>
        <v>0</v>
      </c>
      <c r="S92" s="24"/>
      <c r="T92" s="24">
        <f t="shared" si="89"/>
        <v>0</v>
      </c>
      <c r="U92" s="24"/>
      <c r="V92" s="24">
        <f t="shared" si="90"/>
        <v>0</v>
      </c>
      <c r="W92" s="24"/>
      <c r="X92" s="24">
        <f t="shared" si="91"/>
        <v>0</v>
      </c>
      <c r="Y92" s="5"/>
      <c r="Z92" s="24">
        <f t="shared" si="92"/>
        <v>0</v>
      </c>
      <c r="AA92" s="24"/>
      <c r="AB92" s="24">
        <f t="shared" si="93"/>
        <v>0</v>
      </c>
      <c r="AC92" s="24"/>
      <c r="AD92" s="24">
        <f t="shared" si="94"/>
        <v>0</v>
      </c>
      <c r="AE92" s="24"/>
      <c r="AF92" s="24">
        <f t="shared" si="95"/>
        <v>0</v>
      </c>
      <c r="AG92" s="24"/>
      <c r="AH92" s="24">
        <f t="shared" si="96"/>
        <v>0</v>
      </c>
      <c r="AI92" s="24"/>
      <c r="AJ92" s="24">
        <f t="shared" si="97"/>
        <v>0</v>
      </c>
      <c r="AK92" s="24"/>
      <c r="AL92" s="24">
        <f t="shared" si="98"/>
        <v>0</v>
      </c>
      <c r="AM92" s="24"/>
      <c r="AN92" s="24">
        <f t="shared" si="99"/>
        <v>0</v>
      </c>
      <c r="AO92" s="24"/>
      <c r="AP92" s="24">
        <f t="shared" si="100"/>
        <v>0</v>
      </c>
      <c r="AQ92" s="24"/>
      <c r="AR92" s="24">
        <f t="shared" si="101"/>
        <v>0</v>
      </c>
      <c r="AS92" s="24"/>
      <c r="AT92" s="24">
        <f t="shared" si="102"/>
        <v>0</v>
      </c>
      <c r="AU92" s="24"/>
      <c r="AV92" s="24">
        <f t="shared" si="103"/>
        <v>0</v>
      </c>
      <c r="AW92" s="24"/>
      <c r="AX92" s="24">
        <f t="shared" si="104"/>
        <v>0</v>
      </c>
      <c r="AY92" s="24"/>
      <c r="AZ92" s="24">
        <f t="shared" si="105"/>
        <v>0</v>
      </c>
      <c r="BA92" s="24"/>
      <c r="BB92" s="24">
        <f t="shared" si="106"/>
        <v>0</v>
      </c>
      <c r="BC92" s="24"/>
      <c r="BD92" s="24">
        <f t="shared" si="107"/>
        <v>0</v>
      </c>
      <c r="BE92" s="24"/>
      <c r="BF92" s="24">
        <f t="shared" si="108"/>
        <v>0</v>
      </c>
      <c r="BG92" s="24"/>
      <c r="BH92" s="24">
        <f t="shared" si="109"/>
        <v>0</v>
      </c>
      <c r="BI92" s="24"/>
      <c r="BJ92" s="24">
        <f t="shared" si="110"/>
        <v>0</v>
      </c>
      <c r="BK92" s="24"/>
      <c r="BL92" s="24">
        <f t="shared" si="111"/>
        <v>0</v>
      </c>
      <c r="BM92" s="24"/>
      <c r="BN92" s="24">
        <f t="shared" si="112"/>
        <v>0</v>
      </c>
      <c r="BO92" s="24"/>
      <c r="BP92" s="24">
        <f t="shared" si="113"/>
        <v>0</v>
      </c>
      <c r="BQ92" s="24"/>
      <c r="BR92" s="24">
        <f t="shared" si="114"/>
        <v>0</v>
      </c>
      <c r="BS92" s="24"/>
      <c r="BT92" s="24">
        <f t="shared" si="115"/>
        <v>0</v>
      </c>
      <c r="BU92" s="24"/>
      <c r="BV92" s="24">
        <f t="shared" si="116"/>
        <v>0</v>
      </c>
      <c r="BW92" s="24"/>
      <c r="BX92" s="24">
        <f t="shared" si="117"/>
        <v>0</v>
      </c>
      <c r="BY92" s="24"/>
      <c r="BZ92" s="24"/>
      <c r="CA92" s="24"/>
      <c r="CB92" s="24"/>
      <c r="CC92" s="24"/>
      <c r="CD92" s="24"/>
      <c r="CE92" s="39">
        <f t="shared" si="118"/>
        <v>0</v>
      </c>
      <c r="CF92" s="39">
        <f t="shared" si="119"/>
        <v>0</v>
      </c>
      <c r="CG92" s="6"/>
      <c r="CH92" s="6"/>
      <c r="CI92" s="6"/>
      <c r="CJ92" s="6"/>
      <c r="CK92" s="6"/>
      <c r="CL92" s="6"/>
    </row>
    <row r="93" spans="1:90" x14ac:dyDescent="0.45">
      <c r="A93" s="22">
        <v>17</v>
      </c>
      <c r="B93" s="23"/>
      <c r="C93" s="24"/>
      <c r="D93" s="24">
        <f t="shared" si="81"/>
        <v>0</v>
      </c>
      <c r="E93" s="24"/>
      <c r="F93" s="24">
        <f t="shared" si="82"/>
        <v>0</v>
      </c>
      <c r="G93" s="24"/>
      <c r="H93" s="24">
        <f t="shared" si="83"/>
        <v>0</v>
      </c>
      <c r="I93" s="24"/>
      <c r="J93" s="24">
        <f t="shared" si="84"/>
        <v>0</v>
      </c>
      <c r="K93" s="24"/>
      <c r="L93" s="24">
        <f t="shared" si="85"/>
        <v>0</v>
      </c>
      <c r="M93" s="24"/>
      <c r="N93" s="24">
        <f t="shared" si="86"/>
        <v>0</v>
      </c>
      <c r="O93" s="24"/>
      <c r="P93" s="24">
        <f t="shared" si="87"/>
        <v>0</v>
      </c>
      <c r="Q93" s="24"/>
      <c r="R93" s="24">
        <f t="shared" si="88"/>
        <v>0</v>
      </c>
      <c r="S93" s="24"/>
      <c r="T93" s="24">
        <f t="shared" si="89"/>
        <v>0</v>
      </c>
      <c r="U93" s="24"/>
      <c r="V93" s="24">
        <f t="shared" si="90"/>
        <v>0</v>
      </c>
      <c r="W93" s="24"/>
      <c r="X93" s="24">
        <f t="shared" si="91"/>
        <v>0</v>
      </c>
      <c r="Y93" s="5"/>
      <c r="Z93" s="24">
        <f t="shared" si="92"/>
        <v>0</v>
      </c>
      <c r="AA93" s="24"/>
      <c r="AB93" s="24">
        <f t="shared" si="93"/>
        <v>0</v>
      </c>
      <c r="AC93" s="24"/>
      <c r="AD93" s="24">
        <f t="shared" si="94"/>
        <v>0</v>
      </c>
      <c r="AE93" s="24"/>
      <c r="AF93" s="24">
        <f t="shared" si="95"/>
        <v>0</v>
      </c>
      <c r="AG93" s="24"/>
      <c r="AH93" s="24">
        <f t="shared" si="96"/>
        <v>0</v>
      </c>
      <c r="AI93" s="24"/>
      <c r="AJ93" s="24">
        <f t="shared" si="97"/>
        <v>0</v>
      </c>
      <c r="AK93" s="24"/>
      <c r="AL93" s="24">
        <f t="shared" si="98"/>
        <v>0</v>
      </c>
      <c r="AM93" s="24"/>
      <c r="AN93" s="24">
        <f t="shared" si="99"/>
        <v>0</v>
      </c>
      <c r="AO93" s="24"/>
      <c r="AP93" s="24">
        <f t="shared" si="100"/>
        <v>0</v>
      </c>
      <c r="AQ93" s="24"/>
      <c r="AR93" s="24">
        <f t="shared" si="101"/>
        <v>0</v>
      </c>
      <c r="AS93" s="24"/>
      <c r="AT93" s="24">
        <f t="shared" si="102"/>
        <v>0</v>
      </c>
      <c r="AU93" s="24"/>
      <c r="AV93" s="24">
        <f t="shared" si="103"/>
        <v>0</v>
      </c>
      <c r="AW93" s="24"/>
      <c r="AX93" s="24">
        <f t="shared" si="104"/>
        <v>0</v>
      </c>
      <c r="AY93" s="24"/>
      <c r="AZ93" s="24">
        <f t="shared" si="105"/>
        <v>0</v>
      </c>
      <c r="BA93" s="24"/>
      <c r="BB93" s="24">
        <f t="shared" si="106"/>
        <v>0</v>
      </c>
      <c r="BC93" s="24"/>
      <c r="BD93" s="24">
        <f t="shared" si="107"/>
        <v>0</v>
      </c>
      <c r="BE93" s="24"/>
      <c r="BF93" s="24">
        <f t="shared" si="108"/>
        <v>0</v>
      </c>
      <c r="BG93" s="24"/>
      <c r="BH93" s="24">
        <f t="shared" si="109"/>
        <v>0</v>
      </c>
      <c r="BI93" s="24"/>
      <c r="BJ93" s="24">
        <f t="shared" si="110"/>
        <v>0</v>
      </c>
      <c r="BK93" s="24"/>
      <c r="BL93" s="24">
        <f t="shared" si="111"/>
        <v>0</v>
      </c>
      <c r="BM93" s="24"/>
      <c r="BN93" s="24">
        <f t="shared" si="112"/>
        <v>0</v>
      </c>
      <c r="BO93" s="24"/>
      <c r="BP93" s="24">
        <f t="shared" si="113"/>
        <v>0</v>
      </c>
      <c r="BQ93" s="24"/>
      <c r="BR93" s="24">
        <f t="shared" si="114"/>
        <v>0</v>
      </c>
      <c r="BS93" s="24"/>
      <c r="BT93" s="24">
        <f t="shared" si="115"/>
        <v>0</v>
      </c>
      <c r="BU93" s="24"/>
      <c r="BV93" s="24">
        <f t="shared" si="116"/>
        <v>0</v>
      </c>
      <c r="BW93" s="24"/>
      <c r="BX93" s="24">
        <f t="shared" si="117"/>
        <v>0</v>
      </c>
      <c r="BY93" s="24"/>
      <c r="BZ93" s="24"/>
      <c r="CA93" s="24"/>
      <c r="CB93" s="24"/>
      <c r="CC93" s="24"/>
      <c r="CD93" s="24"/>
      <c r="CE93" s="39">
        <f t="shared" si="118"/>
        <v>0</v>
      </c>
      <c r="CF93" s="39">
        <f t="shared" si="119"/>
        <v>0</v>
      </c>
      <c r="CG93" s="6"/>
      <c r="CH93" s="6"/>
      <c r="CI93" s="6"/>
      <c r="CJ93" s="6"/>
      <c r="CK93" s="6"/>
      <c r="CL93" s="6"/>
    </row>
    <row r="94" spans="1:90" x14ac:dyDescent="0.45">
      <c r="A94" s="22">
        <v>18</v>
      </c>
      <c r="B94" s="23"/>
      <c r="C94" s="24"/>
      <c r="D94" s="24">
        <f t="shared" si="81"/>
        <v>0</v>
      </c>
      <c r="E94" s="24"/>
      <c r="F94" s="24">
        <f t="shared" si="82"/>
        <v>0</v>
      </c>
      <c r="G94" s="24"/>
      <c r="H94" s="24">
        <f t="shared" si="83"/>
        <v>0</v>
      </c>
      <c r="I94" s="24"/>
      <c r="J94" s="24">
        <f t="shared" si="84"/>
        <v>0</v>
      </c>
      <c r="K94" s="24"/>
      <c r="L94" s="24">
        <f t="shared" si="85"/>
        <v>0</v>
      </c>
      <c r="M94" s="24"/>
      <c r="N94" s="24">
        <f t="shared" si="86"/>
        <v>0</v>
      </c>
      <c r="O94" s="24"/>
      <c r="P94" s="24">
        <f t="shared" si="87"/>
        <v>0</v>
      </c>
      <c r="Q94" s="24"/>
      <c r="R94" s="24">
        <f t="shared" si="88"/>
        <v>0</v>
      </c>
      <c r="S94" s="24"/>
      <c r="T94" s="24">
        <f t="shared" si="89"/>
        <v>0</v>
      </c>
      <c r="U94" s="24"/>
      <c r="V94" s="24">
        <f t="shared" si="90"/>
        <v>0</v>
      </c>
      <c r="W94" s="24"/>
      <c r="X94" s="24">
        <f t="shared" si="91"/>
        <v>0</v>
      </c>
      <c r="Y94" s="24"/>
      <c r="Z94" s="24">
        <f t="shared" si="92"/>
        <v>0</v>
      </c>
      <c r="AA94" s="24"/>
      <c r="AB94" s="24">
        <f t="shared" si="93"/>
        <v>0</v>
      </c>
      <c r="AC94" s="24"/>
      <c r="AD94" s="24">
        <f t="shared" si="94"/>
        <v>0</v>
      </c>
      <c r="AE94" s="24"/>
      <c r="AF94" s="24">
        <f t="shared" si="95"/>
        <v>0</v>
      </c>
      <c r="AG94" s="24"/>
      <c r="AH94" s="24">
        <f t="shared" si="96"/>
        <v>0</v>
      </c>
      <c r="AI94" s="24"/>
      <c r="AJ94" s="24">
        <f t="shared" si="97"/>
        <v>0</v>
      </c>
      <c r="AK94" s="24"/>
      <c r="AL94" s="24">
        <f t="shared" si="98"/>
        <v>0</v>
      </c>
      <c r="AM94" s="24"/>
      <c r="AN94" s="24">
        <f t="shared" si="99"/>
        <v>0</v>
      </c>
      <c r="AO94" s="24"/>
      <c r="AP94" s="24">
        <f t="shared" si="100"/>
        <v>0</v>
      </c>
      <c r="AQ94" s="24"/>
      <c r="AR94" s="24">
        <f t="shared" si="101"/>
        <v>0</v>
      </c>
      <c r="AS94" s="24"/>
      <c r="AT94" s="24">
        <f t="shared" si="102"/>
        <v>0</v>
      </c>
      <c r="AU94" s="24"/>
      <c r="AV94" s="24">
        <f t="shared" si="103"/>
        <v>0</v>
      </c>
      <c r="AW94" s="24"/>
      <c r="AX94" s="24">
        <f t="shared" si="104"/>
        <v>0</v>
      </c>
      <c r="AY94" s="24"/>
      <c r="AZ94" s="24">
        <f t="shared" si="105"/>
        <v>0</v>
      </c>
      <c r="BA94" s="24"/>
      <c r="BB94" s="24">
        <f t="shared" si="106"/>
        <v>0</v>
      </c>
      <c r="BC94" s="24"/>
      <c r="BD94" s="24">
        <f t="shared" si="107"/>
        <v>0</v>
      </c>
      <c r="BE94" s="24"/>
      <c r="BF94" s="24">
        <f t="shared" si="108"/>
        <v>0</v>
      </c>
      <c r="BG94" s="24"/>
      <c r="BH94" s="24">
        <f t="shared" si="109"/>
        <v>0</v>
      </c>
      <c r="BI94" s="24"/>
      <c r="BJ94" s="24">
        <f t="shared" si="110"/>
        <v>0</v>
      </c>
      <c r="BK94" s="24"/>
      <c r="BL94" s="24">
        <f t="shared" si="111"/>
        <v>0</v>
      </c>
      <c r="BM94" s="24"/>
      <c r="BN94" s="24">
        <f t="shared" si="112"/>
        <v>0</v>
      </c>
      <c r="BO94" s="24"/>
      <c r="BP94" s="24">
        <f t="shared" si="113"/>
        <v>0</v>
      </c>
      <c r="BQ94" s="24"/>
      <c r="BR94" s="24">
        <f t="shared" si="114"/>
        <v>0</v>
      </c>
      <c r="BS94" s="24"/>
      <c r="BT94" s="24">
        <f t="shared" si="115"/>
        <v>0</v>
      </c>
      <c r="BU94" s="24"/>
      <c r="BV94" s="24">
        <f t="shared" si="116"/>
        <v>0</v>
      </c>
      <c r="BW94" s="24"/>
      <c r="BX94" s="24">
        <f t="shared" si="117"/>
        <v>0</v>
      </c>
      <c r="BY94" s="24"/>
      <c r="BZ94" s="24"/>
      <c r="CA94" s="24"/>
      <c r="CB94" s="24"/>
      <c r="CC94" s="24"/>
      <c r="CD94" s="24"/>
      <c r="CE94" s="39">
        <f t="shared" si="118"/>
        <v>0</v>
      </c>
      <c r="CF94" s="39">
        <f t="shared" si="119"/>
        <v>0</v>
      </c>
      <c r="CG94" s="6"/>
      <c r="CH94" s="6"/>
      <c r="CI94" s="6"/>
      <c r="CJ94" s="6"/>
      <c r="CK94" s="6"/>
      <c r="CL94" s="6"/>
    </row>
    <row r="95" spans="1:90" x14ac:dyDescent="0.45">
      <c r="A95" s="22">
        <v>19</v>
      </c>
      <c r="B95" s="23"/>
      <c r="C95" s="24"/>
      <c r="D95" s="24">
        <f t="shared" si="81"/>
        <v>0</v>
      </c>
      <c r="E95" s="24"/>
      <c r="F95" s="24">
        <f t="shared" si="82"/>
        <v>0</v>
      </c>
      <c r="G95" s="24"/>
      <c r="H95" s="24">
        <f t="shared" si="83"/>
        <v>0</v>
      </c>
      <c r="I95" s="24"/>
      <c r="J95" s="24">
        <f t="shared" si="84"/>
        <v>0</v>
      </c>
      <c r="K95" s="24"/>
      <c r="L95" s="24">
        <f t="shared" si="85"/>
        <v>0</v>
      </c>
      <c r="M95" s="24"/>
      <c r="N95" s="24">
        <f t="shared" si="86"/>
        <v>0</v>
      </c>
      <c r="O95" s="24"/>
      <c r="P95" s="24">
        <f t="shared" si="87"/>
        <v>0</v>
      </c>
      <c r="Q95" s="24"/>
      <c r="R95" s="24">
        <f t="shared" si="88"/>
        <v>0</v>
      </c>
      <c r="S95" s="24"/>
      <c r="T95" s="24">
        <f t="shared" si="89"/>
        <v>0</v>
      </c>
      <c r="U95" s="24"/>
      <c r="V95" s="24">
        <f t="shared" si="90"/>
        <v>0</v>
      </c>
      <c r="W95" s="24"/>
      <c r="X95" s="24">
        <f t="shared" si="91"/>
        <v>0</v>
      </c>
      <c r="Y95" s="24"/>
      <c r="Z95" s="24">
        <f t="shared" si="92"/>
        <v>0</v>
      </c>
      <c r="AA95" s="24"/>
      <c r="AB95" s="24">
        <f t="shared" si="93"/>
        <v>0</v>
      </c>
      <c r="AC95" s="24"/>
      <c r="AD95" s="24">
        <f t="shared" si="94"/>
        <v>0</v>
      </c>
      <c r="AE95" s="24"/>
      <c r="AF95" s="24">
        <f t="shared" si="95"/>
        <v>0</v>
      </c>
      <c r="AG95" s="24"/>
      <c r="AH95" s="24">
        <f t="shared" si="96"/>
        <v>0</v>
      </c>
      <c r="AI95" s="24"/>
      <c r="AJ95" s="24">
        <f t="shared" si="97"/>
        <v>0</v>
      </c>
      <c r="AK95" s="24"/>
      <c r="AL95" s="24">
        <f t="shared" si="98"/>
        <v>0</v>
      </c>
      <c r="AM95" s="24"/>
      <c r="AN95" s="24">
        <f t="shared" si="99"/>
        <v>0</v>
      </c>
      <c r="AO95" s="24"/>
      <c r="AP95" s="24">
        <f t="shared" si="100"/>
        <v>0</v>
      </c>
      <c r="AQ95" s="24"/>
      <c r="AR95" s="24">
        <f t="shared" si="101"/>
        <v>0</v>
      </c>
      <c r="AS95" s="24"/>
      <c r="AT95" s="24">
        <f t="shared" si="102"/>
        <v>0</v>
      </c>
      <c r="AU95" s="24"/>
      <c r="AV95" s="24">
        <f t="shared" si="103"/>
        <v>0</v>
      </c>
      <c r="AW95" s="24"/>
      <c r="AX95" s="24">
        <f t="shared" si="104"/>
        <v>0</v>
      </c>
      <c r="AY95" s="24"/>
      <c r="AZ95" s="24">
        <f t="shared" si="105"/>
        <v>0</v>
      </c>
      <c r="BA95" s="24"/>
      <c r="BB95" s="24">
        <f t="shared" si="106"/>
        <v>0</v>
      </c>
      <c r="BC95" s="24"/>
      <c r="BD95" s="24">
        <f t="shared" si="107"/>
        <v>0</v>
      </c>
      <c r="BE95" s="24"/>
      <c r="BF95" s="24">
        <f t="shared" si="108"/>
        <v>0</v>
      </c>
      <c r="BG95" s="24"/>
      <c r="BH95" s="24">
        <f t="shared" si="109"/>
        <v>0</v>
      </c>
      <c r="BI95" s="24"/>
      <c r="BJ95" s="24">
        <f t="shared" si="110"/>
        <v>0</v>
      </c>
      <c r="BK95" s="24"/>
      <c r="BL95" s="24">
        <f t="shared" si="111"/>
        <v>0</v>
      </c>
      <c r="BM95" s="24"/>
      <c r="BN95" s="24">
        <f t="shared" si="112"/>
        <v>0</v>
      </c>
      <c r="BO95" s="24"/>
      <c r="BP95" s="24">
        <f t="shared" si="113"/>
        <v>0</v>
      </c>
      <c r="BQ95" s="24"/>
      <c r="BR95" s="24">
        <f t="shared" si="114"/>
        <v>0</v>
      </c>
      <c r="BS95" s="24"/>
      <c r="BT95" s="24">
        <f t="shared" si="115"/>
        <v>0</v>
      </c>
      <c r="BU95" s="24"/>
      <c r="BV95" s="24">
        <f t="shared" si="116"/>
        <v>0</v>
      </c>
      <c r="BW95" s="24"/>
      <c r="BX95" s="24">
        <f t="shared" si="117"/>
        <v>0</v>
      </c>
      <c r="BY95" s="24"/>
      <c r="BZ95" s="24"/>
      <c r="CA95" s="24"/>
      <c r="CB95" s="24"/>
      <c r="CC95" s="24"/>
      <c r="CD95" s="24"/>
      <c r="CE95" s="39">
        <f t="shared" si="118"/>
        <v>0</v>
      </c>
      <c r="CF95" s="39">
        <f t="shared" si="119"/>
        <v>0</v>
      </c>
      <c r="CG95" s="6"/>
      <c r="CH95" s="6"/>
      <c r="CI95" s="6"/>
      <c r="CJ95" s="6"/>
      <c r="CK95" s="6"/>
      <c r="CL95" s="6"/>
    </row>
    <row r="96" spans="1:90" x14ac:dyDescent="0.45">
      <c r="A96" s="22">
        <v>20</v>
      </c>
      <c r="B96" s="23"/>
      <c r="C96" s="24"/>
      <c r="D96" s="24">
        <f t="shared" si="81"/>
        <v>0</v>
      </c>
      <c r="E96" s="24"/>
      <c r="F96" s="24">
        <f t="shared" si="82"/>
        <v>0</v>
      </c>
      <c r="G96" s="24"/>
      <c r="H96" s="24">
        <f t="shared" si="83"/>
        <v>0</v>
      </c>
      <c r="I96" s="24"/>
      <c r="J96" s="24">
        <f t="shared" si="84"/>
        <v>0</v>
      </c>
      <c r="K96" s="24"/>
      <c r="L96" s="24">
        <f t="shared" si="85"/>
        <v>0</v>
      </c>
      <c r="M96" s="24"/>
      <c r="N96" s="24">
        <f t="shared" si="86"/>
        <v>0</v>
      </c>
      <c r="O96" s="24"/>
      <c r="P96" s="24">
        <f t="shared" si="87"/>
        <v>0</v>
      </c>
      <c r="Q96" s="24"/>
      <c r="R96" s="24">
        <f t="shared" si="88"/>
        <v>0</v>
      </c>
      <c r="S96" s="24"/>
      <c r="T96" s="24">
        <f t="shared" si="89"/>
        <v>0</v>
      </c>
      <c r="U96" s="24"/>
      <c r="V96" s="24">
        <f t="shared" si="90"/>
        <v>0</v>
      </c>
      <c r="W96" s="24"/>
      <c r="X96" s="24">
        <f t="shared" si="91"/>
        <v>0</v>
      </c>
      <c r="Y96" s="24"/>
      <c r="Z96" s="24">
        <f t="shared" si="92"/>
        <v>0</v>
      </c>
      <c r="AA96" s="24"/>
      <c r="AB96" s="24">
        <f t="shared" si="93"/>
        <v>0</v>
      </c>
      <c r="AC96" s="24"/>
      <c r="AD96" s="24">
        <f t="shared" si="94"/>
        <v>0</v>
      </c>
      <c r="AE96" s="24"/>
      <c r="AF96" s="24">
        <f t="shared" si="95"/>
        <v>0</v>
      </c>
      <c r="AG96" s="24"/>
      <c r="AH96" s="24">
        <f t="shared" si="96"/>
        <v>0</v>
      </c>
      <c r="AI96" s="24"/>
      <c r="AJ96" s="24">
        <f t="shared" si="97"/>
        <v>0</v>
      </c>
      <c r="AK96" s="24"/>
      <c r="AL96" s="24">
        <f t="shared" si="98"/>
        <v>0</v>
      </c>
      <c r="AM96" s="24"/>
      <c r="AN96" s="24">
        <f t="shared" si="99"/>
        <v>0</v>
      </c>
      <c r="AO96" s="24"/>
      <c r="AP96" s="24">
        <f t="shared" si="100"/>
        <v>0</v>
      </c>
      <c r="AQ96" s="24"/>
      <c r="AR96" s="24">
        <f t="shared" si="101"/>
        <v>0</v>
      </c>
      <c r="AS96" s="24"/>
      <c r="AT96" s="24">
        <f t="shared" si="102"/>
        <v>0</v>
      </c>
      <c r="AU96" s="24"/>
      <c r="AV96" s="24">
        <f t="shared" si="103"/>
        <v>0</v>
      </c>
      <c r="AW96" s="24"/>
      <c r="AX96" s="24">
        <f t="shared" si="104"/>
        <v>0</v>
      </c>
      <c r="AY96" s="24"/>
      <c r="AZ96" s="24">
        <f t="shared" si="105"/>
        <v>0</v>
      </c>
      <c r="BA96" s="24"/>
      <c r="BB96" s="24">
        <f t="shared" si="106"/>
        <v>0</v>
      </c>
      <c r="BC96" s="24"/>
      <c r="BD96" s="24">
        <f t="shared" si="107"/>
        <v>0</v>
      </c>
      <c r="BE96" s="24"/>
      <c r="BF96" s="24">
        <f t="shared" si="108"/>
        <v>0</v>
      </c>
      <c r="BG96" s="24"/>
      <c r="BH96" s="24">
        <f t="shared" si="109"/>
        <v>0</v>
      </c>
      <c r="BI96" s="24"/>
      <c r="BJ96" s="24">
        <f t="shared" si="110"/>
        <v>0</v>
      </c>
      <c r="BK96" s="24"/>
      <c r="BL96" s="24">
        <f t="shared" si="111"/>
        <v>0</v>
      </c>
      <c r="BM96" s="24"/>
      <c r="BN96" s="24">
        <f t="shared" si="112"/>
        <v>0</v>
      </c>
      <c r="BO96" s="24"/>
      <c r="BP96" s="24">
        <f t="shared" si="113"/>
        <v>0</v>
      </c>
      <c r="BQ96" s="24"/>
      <c r="BR96" s="24">
        <f t="shared" si="114"/>
        <v>0</v>
      </c>
      <c r="BS96" s="24"/>
      <c r="BT96" s="24">
        <f t="shared" si="115"/>
        <v>0</v>
      </c>
      <c r="BU96" s="24"/>
      <c r="BV96" s="24">
        <f t="shared" si="116"/>
        <v>0</v>
      </c>
      <c r="BW96" s="24"/>
      <c r="BX96" s="24">
        <f t="shared" si="117"/>
        <v>0</v>
      </c>
      <c r="BY96" s="24"/>
      <c r="BZ96" s="24"/>
      <c r="CA96" s="24"/>
      <c r="CB96" s="24"/>
      <c r="CC96" s="24"/>
      <c r="CD96" s="24"/>
      <c r="CE96" s="39">
        <f t="shared" si="118"/>
        <v>0</v>
      </c>
      <c r="CF96" s="39">
        <f t="shared" si="119"/>
        <v>0</v>
      </c>
      <c r="CG96" s="6"/>
      <c r="CH96" s="6"/>
      <c r="CI96" s="6"/>
      <c r="CJ96" s="6"/>
      <c r="CK96" s="6"/>
      <c r="CL96" s="6"/>
    </row>
    <row r="97" spans="1:90" x14ac:dyDescent="0.45">
      <c r="A97" s="22">
        <v>21</v>
      </c>
      <c r="B97" s="23"/>
      <c r="C97" s="24"/>
      <c r="D97" s="24">
        <f t="shared" si="81"/>
        <v>0</v>
      </c>
      <c r="E97" s="24"/>
      <c r="F97" s="24">
        <f t="shared" si="82"/>
        <v>0</v>
      </c>
      <c r="G97" s="24"/>
      <c r="H97" s="24">
        <f t="shared" si="83"/>
        <v>0</v>
      </c>
      <c r="I97" s="24"/>
      <c r="J97" s="24">
        <f t="shared" si="84"/>
        <v>0</v>
      </c>
      <c r="K97" s="24"/>
      <c r="L97" s="24">
        <f t="shared" si="85"/>
        <v>0</v>
      </c>
      <c r="M97" s="24"/>
      <c r="N97" s="24">
        <f t="shared" si="86"/>
        <v>0</v>
      </c>
      <c r="O97" s="24"/>
      <c r="P97" s="24">
        <f t="shared" si="87"/>
        <v>0</v>
      </c>
      <c r="Q97" s="24"/>
      <c r="R97" s="24">
        <f t="shared" si="88"/>
        <v>0</v>
      </c>
      <c r="S97" s="24"/>
      <c r="T97" s="24">
        <f t="shared" si="89"/>
        <v>0</v>
      </c>
      <c r="U97" s="24"/>
      <c r="V97" s="24">
        <f t="shared" si="90"/>
        <v>0</v>
      </c>
      <c r="W97" s="24"/>
      <c r="X97" s="24">
        <f t="shared" si="91"/>
        <v>0</v>
      </c>
      <c r="Y97" s="24"/>
      <c r="Z97" s="24">
        <f t="shared" si="92"/>
        <v>0</v>
      </c>
      <c r="AA97" s="24"/>
      <c r="AB97" s="24">
        <f t="shared" si="93"/>
        <v>0</v>
      </c>
      <c r="AC97" s="24"/>
      <c r="AD97" s="24">
        <f t="shared" si="94"/>
        <v>0</v>
      </c>
      <c r="AE97" s="24"/>
      <c r="AF97" s="24">
        <f t="shared" si="95"/>
        <v>0</v>
      </c>
      <c r="AG97" s="24"/>
      <c r="AH97" s="24">
        <f t="shared" si="96"/>
        <v>0</v>
      </c>
      <c r="AI97" s="24"/>
      <c r="AJ97" s="24">
        <f t="shared" si="97"/>
        <v>0</v>
      </c>
      <c r="AK97" s="24"/>
      <c r="AL97" s="24">
        <f t="shared" si="98"/>
        <v>0</v>
      </c>
      <c r="AM97" s="24"/>
      <c r="AN97" s="24">
        <f t="shared" si="99"/>
        <v>0</v>
      </c>
      <c r="AO97" s="24"/>
      <c r="AP97" s="24">
        <f t="shared" si="100"/>
        <v>0</v>
      </c>
      <c r="AQ97" s="24"/>
      <c r="AR97" s="24">
        <f t="shared" si="101"/>
        <v>0</v>
      </c>
      <c r="AS97" s="24"/>
      <c r="AT97" s="24">
        <f t="shared" si="102"/>
        <v>0</v>
      </c>
      <c r="AU97" s="24"/>
      <c r="AV97" s="24">
        <f t="shared" si="103"/>
        <v>0</v>
      </c>
      <c r="AW97" s="24"/>
      <c r="AX97" s="24">
        <f t="shared" si="104"/>
        <v>0</v>
      </c>
      <c r="AY97" s="24"/>
      <c r="AZ97" s="24">
        <f t="shared" si="105"/>
        <v>0</v>
      </c>
      <c r="BA97" s="24"/>
      <c r="BB97" s="24">
        <f t="shared" si="106"/>
        <v>0</v>
      </c>
      <c r="BC97" s="24"/>
      <c r="BD97" s="24">
        <f t="shared" si="107"/>
        <v>0</v>
      </c>
      <c r="BE97" s="24"/>
      <c r="BF97" s="24">
        <f t="shared" si="108"/>
        <v>0</v>
      </c>
      <c r="BG97" s="24"/>
      <c r="BH97" s="24">
        <f t="shared" si="109"/>
        <v>0</v>
      </c>
      <c r="BI97" s="24"/>
      <c r="BJ97" s="24">
        <f t="shared" si="110"/>
        <v>0</v>
      </c>
      <c r="BK97" s="24"/>
      <c r="BL97" s="24">
        <f t="shared" si="111"/>
        <v>0</v>
      </c>
      <c r="BM97" s="24"/>
      <c r="BN97" s="24">
        <f t="shared" si="112"/>
        <v>0</v>
      </c>
      <c r="BO97" s="24"/>
      <c r="BP97" s="24">
        <f t="shared" si="113"/>
        <v>0</v>
      </c>
      <c r="BQ97" s="24"/>
      <c r="BR97" s="24">
        <f t="shared" si="114"/>
        <v>0</v>
      </c>
      <c r="BS97" s="24"/>
      <c r="BT97" s="24">
        <f t="shared" si="115"/>
        <v>0</v>
      </c>
      <c r="BU97" s="24"/>
      <c r="BV97" s="24">
        <f t="shared" si="116"/>
        <v>0</v>
      </c>
      <c r="BW97" s="24"/>
      <c r="BX97" s="24">
        <f t="shared" si="117"/>
        <v>0</v>
      </c>
      <c r="BY97" s="24"/>
      <c r="BZ97" s="24"/>
      <c r="CA97" s="24"/>
      <c r="CB97" s="24"/>
      <c r="CC97" s="24"/>
      <c r="CD97" s="24"/>
      <c r="CE97" s="39">
        <f t="shared" si="118"/>
        <v>0</v>
      </c>
      <c r="CF97" s="39">
        <f t="shared" si="119"/>
        <v>0</v>
      </c>
      <c r="CG97" s="6"/>
      <c r="CH97" s="6"/>
      <c r="CI97" s="6"/>
      <c r="CJ97" s="6"/>
      <c r="CK97" s="6"/>
      <c r="CL97" s="6"/>
    </row>
    <row r="98" spans="1:90" x14ac:dyDescent="0.45">
      <c r="A98" s="22">
        <v>22</v>
      </c>
      <c r="B98" s="23"/>
      <c r="C98" s="24"/>
      <c r="D98" s="24">
        <f t="shared" si="81"/>
        <v>0</v>
      </c>
      <c r="E98" s="24"/>
      <c r="F98" s="24">
        <f t="shared" si="82"/>
        <v>0</v>
      </c>
      <c r="G98" s="24"/>
      <c r="H98" s="24">
        <f t="shared" si="83"/>
        <v>0</v>
      </c>
      <c r="I98" s="24"/>
      <c r="J98" s="24">
        <f t="shared" si="84"/>
        <v>0</v>
      </c>
      <c r="K98" s="24"/>
      <c r="L98" s="24">
        <f t="shared" si="85"/>
        <v>0</v>
      </c>
      <c r="M98" s="24"/>
      <c r="N98" s="24">
        <f t="shared" si="86"/>
        <v>0</v>
      </c>
      <c r="O98" s="24"/>
      <c r="P98" s="24">
        <f t="shared" si="87"/>
        <v>0</v>
      </c>
      <c r="Q98" s="24"/>
      <c r="R98" s="24">
        <f t="shared" si="88"/>
        <v>0</v>
      </c>
      <c r="S98" s="24"/>
      <c r="T98" s="24">
        <f t="shared" si="89"/>
        <v>0</v>
      </c>
      <c r="U98" s="24"/>
      <c r="V98" s="24">
        <f t="shared" si="90"/>
        <v>0</v>
      </c>
      <c r="W98" s="24"/>
      <c r="X98" s="24">
        <f t="shared" si="91"/>
        <v>0</v>
      </c>
      <c r="Y98" s="24"/>
      <c r="Z98" s="24">
        <f t="shared" si="92"/>
        <v>0</v>
      </c>
      <c r="AA98" s="24"/>
      <c r="AB98" s="24">
        <f t="shared" si="93"/>
        <v>0</v>
      </c>
      <c r="AC98" s="24"/>
      <c r="AD98" s="24">
        <f t="shared" si="94"/>
        <v>0</v>
      </c>
      <c r="AE98" s="24"/>
      <c r="AF98" s="24">
        <f t="shared" si="95"/>
        <v>0</v>
      </c>
      <c r="AG98" s="24"/>
      <c r="AH98" s="24">
        <f t="shared" si="96"/>
        <v>0</v>
      </c>
      <c r="AI98" s="24"/>
      <c r="AJ98" s="24">
        <f t="shared" si="97"/>
        <v>0</v>
      </c>
      <c r="AK98" s="24"/>
      <c r="AL98" s="24">
        <f t="shared" si="98"/>
        <v>0</v>
      </c>
      <c r="AM98" s="24"/>
      <c r="AN98" s="24">
        <f t="shared" si="99"/>
        <v>0</v>
      </c>
      <c r="AO98" s="24"/>
      <c r="AP98" s="24">
        <f t="shared" si="100"/>
        <v>0</v>
      </c>
      <c r="AQ98" s="24"/>
      <c r="AR98" s="24">
        <f t="shared" si="101"/>
        <v>0</v>
      </c>
      <c r="AS98" s="24"/>
      <c r="AT98" s="24">
        <f t="shared" si="102"/>
        <v>0</v>
      </c>
      <c r="AU98" s="24"/>
      <c r="AV98" s="24">
        <f t="shared" si="103"/>
        <v>0</v>
      </c>
      <c r="AW98" s="24"/>
      <c r="AX98" s="24">
        <f t="shared" si="104"/>
        <v>0</v>
      </c>
      <c r="AY98" s="24"/>
      <c r="AZ98" s="24">
        <f t="shared" si="105"/>
        <v>0</v>
      </c>
      <c r="BA98" s="24"/>
      <c r="BB98" s="24">
        <f t="shared" si="106"/>
        <v>0</v>
      </c>
      <c r="BC98" s="24"/>
      <c r="BD98" s="24">
        <f t="shared" si="107"/>
        <v>0</v>
      </c>
      <c r="BE98" s="24"/>
      <c r="BF98" s="24">
        <f t="shared" si="108"/>
        <v>0</v>
      </c>
      <c r="BG98" s="24"/>
      <c r="BH98" s="24">
        <f t="shared" si="109"/>
        <v>0</v>
      </c>
      <c r="BI98" s="24"/>
      <c r="BJ98" s="24">
        <f t="shared" si="110"/>
        <v>0</v>
      </c>
      <c r="BK98" s="24"/>
      <c r="BL98" s="24">
        <f t="shared" si="111"/>
        <v>0</v>
      </c>
      <c r="BM98" s="24"/>
      <c r="BN98" s="24">
        <f t="shared" si="112"/>
        <v>0</v>
      </c>
      <c r="BO98" s="24"/>
      <c r="BP98" s="24">
        <f t="shared" si="113"/>
        <v>0</v>
      </c>
      <c r="BQ98" s="24"/>
      <c r="BR98" s="24">
        <f t="shared" si="114"/>
        <v>0</v>
      </c>
      <c r="BS98" s="24"/>
      <c r="BT98" s="24">
        <f t="shared" si="115"/>
        <v>0</v>
      </c>
      <c r="BU98" s="24"/>
      <c r="BV98" s="24">
        <f t="shared" si="116"/>
        <v>0</v>
      </c>
      <c r="BW98" s="24"/>
      <c r="BX98" s="24">
        <f t="shared" si="117"/>
        <v>0</v>
      </c>
      <c r="BY98" s="24"/>
      <c r="BZ98" s="24"/>
      <c r="CA98" s="24"/>
      <c r="CB98" s="24"/>
      <c r="CC98" s="24"/>
      <c r="CD98" s="24"/>
      <c r="CE98" s="39">
        <f t="shared" si="118"/>
        <v>0</v>
      </c>
      <c r="CF98" s="39">
        <f t="shared" si="119"/>
        <v>0</v>
      </c>
      <c r="CG98" s="6"/>
      <c r="CH98" s="6"/>
      <c r="CI98" s="6"/>
      <c r="CJ98" s="6"/>
      <c r="CK98" s="6"/>
      <c r="CL98" s="6"/>
    </row>
    <row r="99" spans="1:90" x14ac:dyDescent="0.45">
      <c r="A99" s="22">
        <v>23</v>
      </c>
      <c r="B99" s="23"/>
      <c r="C99" s="24"/>
      <c r="D99" s="24">
        <f t="shared" si="81"/>
        <v>0</v>
      </c>
      <c r="E99" s="24"/>
      <c r="F99" s="24">
        <f t="shared" si="82"/>
        <v>0</v>
      </c>
      <c r="G99" s="24"/>
      <c r="H99" s="24">
        <f t="shared" si="83"/>
        <v>0</v>
      </c>
      <c r="I99" s="24"/>
      <c r="J99" s="24">
        <f t="shared" si="84"/>
        <v>0</v>
      </c>
      <c r="K99" s="24"/>
      <c r="L99" s="24">
        <f t="shared" si="85"/>
        <v>0</v>
      </c>
      <c r="M99" s="24"/>
      <c r="N99" s="24">
        <f t="shared" si="86"/>
        <v>0</v>
      </c>
      <c r="O99" s="24"/>
      <c r="P99" s="24">
        <f t="shared" si="87"/>
        <v>0</v>
      </c>
      <c r="Q99" s="24"/>
      <c r="R99" s="24">
        <f t="shared" si="88"/>
        <v>0</v>
      </c>
      <c r="S99" s="24"/>
      <c r="T99" s="24">
        <f t="shared" si="89"/>
        <v>0</v>
      </c>
      <c r="U99" s="24"/>
      <c r="V99" s="24">
        <f t="shared" si="90"/>
        <v>0</v>
      </c>
      <c r="W99" s="24"/>
      <c r="X99" s="24">
        <f t="shared" si="91"/>
        <v>0</v>
      </c>
      <c r="Y99" s="24"/>
      <c r="Z99" s="24">
        <f t="shared" si="92"/>
        <v>0</v>
      </c>
      <c r="AA99" s="24"/>
      <c r="AB99" s="24">
        <f t="shared" si="93"/>
        <v>0</v>
      </c>
      <c r="AC99" s="24"/>
      <c r="AD99" s="24">
        <f t="shared" si="94"/>
        <v>0</v>
      </c>
      <c r="AE99" s="24"/>
      <c r="AF99" s="24">
        <f t="shared" si="95"/>
        <v>0</v>
      </c>
      <c r="AG99" s="24"/>
      <c r="AH99" s="24">
        <f t="shared" si="96"/>
        <v>0</v>
      </c>
      <c r="AI99" s="24"/>
      <c r="AJ99" s="24">
        <f t="shared" si="97"/>
        <v>0</v>
      </c>
      <c r="AK99" s="24"/>
      <c r="AL99" s="24">
        <f t="shared" si="98"/>
        <v>0</v>
      </c>
      <c r="AM99" s="24"/>
      <c r="AN99" s="24">
        <f t="shared" si="99"/>
        <v>0</v>
      </c>
      <c r="AO99" s="24"/>
      <c r="AP99" s="24">
        <f t="shared" si="100"/>
        <v>0</v>
      </c>
      <c r="AQ99" s="24"/>
      <c r="AR99" s="24">
        <f t="shared" si="101"/>
        <v>0</v>
      </c>
      <c r="AS99" s="24"/>
      <c r="AT99" s="24">
        <f t="shared" si="102"/>
        <v>0</v>
      </c>
      <c r="AU99" s="24"/>
      <c r="AV99" s="24">
        <f t="shared" si="103"/>
        <v>0</v>
      </c>
      <c r="AW99" s="24"/>
      <c r="AX99" s="24">
        <f t="shared" si="104"/>
        <v>0</v>
      </c>
      <c r="AY99" s="24"/>
      <c r="AZ99" s="24">
        <f t="shared" si="105"/>
        <v>0</v>
      </c>
      <c r="BA99" s="24"/>
      <c r="BB99" s="24">
        <f t="shared" si="106"/>
        <v>0</v>
      </c>
      <c r="BC99" s="24"/>
      <c r="BD99" s="24">
        <f t="shared" si="107"/>
        <v>0</v>
      </c>
      <c r="BE99" s="24"/>
      <c r="BF99" s="24">
        <f t="shared" si="108"/>
        <v>0</v>
      </c>
      <c r="BG99" s="24"/>
      <c r="BH99" s="24">
        <f t="shared" si="109"/>
        <v>0</v>
      </c>
      <c r="BI99" s="24"/>
      <c r="BJ99" s="24">
        <f t="shared" si="110"/>
        <v>0</v>
      </c>
      <c r="BK99" s="24"/>
      <c r="BL99" s="24">
        <f t="shared" si="111"/>
        <v>0</v>
      </c>
      <c r="BM99" s="24"/>
      <c r="BN99" s="24">
        <f t="shared" si="112"/>
        <v>0</v>
      </c>
      <c r="BO99" s="24"/>
      <c r="BP99" s="24">
        <f t="shared" si="113"/>
        <v>0</v>
      </c>
      <c r="BQ99" s="24"/>
      <c r="BR99" s="24">
        <f t="shared" si="114"/>
        <v>0</v>
      </c>
      <c r="BS99" s="24"/>
      <c r="BT99" s="24">
        <f t="shared" si="115"/>
        <v>0</v>
      </c>
      <c r="BU99" s="24"/>
      <c r="BV99" s="24">
        <f t="shared" si="116"/>
        <v>0</v>
      </c>
      <c r="BW99" s="24"/>
      <c r="BX99" s="24">
        <f t="shared" si="117"/>
        <v>0</v>
      </c>
      <c r="BY99" s="24"/>
      <c r="BZ99" s="24"/>
      <c r="CA99" s="24"/>
      <c r="CB99" s="24"/>
      <c r="CC99" s="24"/>
      <c r="CD99" s="24"/>
      <c r="CE99" s="39">
        <f t="shared" si="118"/>
        <v>0</v>
      </c>
      <c r="CF99" s="39">
        <f t="shared" si="119"/>
        <v>0</v>
      </c>
      <c r="CG99" s="6"/>
      <c r="CH99" s="6"/>
      <c r="CI99" s="6"/>
      <c r="CJ99" s="6"/>
      <c r="CK99" s="6"/>
      <c r="CL99" s="6"/>
    </row>
    <row r="100" spans="1:90" x14ac:dyDescent="0.45">
      <c r="A100" s="22">
        <v>24</v>
      </c>
      <c r="B100" s="23"/>
      <c r="C100" s="24"/>
      <c r="D100" s="24">
        <f t="shared" si="81"/>
        <v>0</v>
      </c>
      <c r="E100" s="24"/>
      <c r="F100" s="24">
        <f t="shared" si="82"/>
        <v>0</v>
      </c>
      <c r="G100" s="24"/>
      <c r="H100" s="24">
        <f t="shared" si="83"/>
        <v>0</v>
      </c>
      <c r="I100" s="24"/>
      <c r="J100" s="24">
        <f t="shared" si="84"/>
        <v>0</v>
      </c>
      <c r="K100" s="24"/>
      <c r="L100" s="24">
        <f t="shared" si="85"/>
        <v>0</v>
      </c>
      <c r="M100" s="24"/>
      <c r="N100" s="24">
        <f t="shared" si="86"/>
        <v>0</v>
      </c>
      <c r="O100" s="24"/>
      <c r="P100" s="24">
        <f t="shared" si="87"/>
        <v>0</v>
      </c>
      <c r="Q100" s="24"/>
      <c r="R100" s="24">
        <f t="shared" si="88"/>
        <v>0</v>
      </c>
      <c r="S100" s="24"/>
      <c r="T100" s="24">
        <f t="shared" si="89"/>
        <v>0</v>
      </c>
      <c r="U100" s="24"/>
      <c r="V100" s="24">
        <f t="shared" si="90"/>
        <v>0</v>
      </c>
      <c r="W100" s="24"/>
      <c r="X100" s="24">
        <f t="shared" si="91"/>
        <v>0</v>
      </c>
      <c r="Y100" s="24"/>
      <c r="Z100" s="24">
        <f t="shared" si="92"/>
        <v>0</v>
      </c>
      <c r="AA100" s="24"/>
      <c r="AB100" s="24">
        <f t="shared" si="93"/>
        <v>0</v>
      </c>
      <c r="AC100" s="24"/>
      <c r="AD100" s="24">
        <f t="shared" si="94"/>
        <v>0</v>
      </c>
      <c r="AE100" s="24"/>
      <c r="AF100" s="24">
        <f t="shared" si="95"/>
        <v>0</v>
      </c>
      <c r="AG100" s="24"/>
      <c r="AH100" s="24">
        <f t="shared" si="96"/>
        <v>0</v>
      </c>
      <c r="AI100" s="24"/>
      <c r="AJ100" s="24">
        <f t="shared" si="97"/>
        <v>0</v>
      </c>
      <c r="AK100" s="24"/>
      <c r="AL100" s="24">
        <f t="shared" si="98"/>
        <v>0</v>
      </c>
      <c r="AM100" s="24"/>
      <c r="AN100" s="24">
        <f t="shared" si="99"/>
        <v>0</v>
      </c>
      <c r="AO100" s="24"/>
      <c r="AP100" s="24">
        <f t="shared" si="100"/>
        <v>0</v>
      </c>
      <c r="AQ100" s="24"/>
      <c r="AR100" s="24">
        <f t="shared" si="101"/>
        <v>0</v>
      </c>
      <c r="AS100" s="24"/>
      <c r="AT100" s="24">
        <f t="shared" si="102"/>
        <v>0</v>
      </c>
      <c r="AU100" s="24"/>
      <c r="AV100" s="24">
        <f t="shared" si="103"/>
        <v>0</v>
      </c>
      <c r="AW100" s="24"/>
      <c r="AX100" s="24">
        <f t="shared" si="104"/>
        <v>0</v>
      </c>
      <c r="AY100" s="24"/>
      <c r="AZ100" s="24">
        <f t="shared" si="105"/>
        <v>0</v>
      </c>
      <c r="BA100" s="24"/>
      <c r="BB100" s="24">
        <f t="shared" si="106"/>
        <v>0</v>
      </c>
      <c r="BC100" s="24"/>
      <c r="BD100" s="24">
        <f t="shared" si="107"/>
        <v>0</v>
      </c>
      <c r="BE100" s="24"/>
      <c r="BF100" s="24">
        <f t="shared" si="108"/>
        <v>0</v>
      </c>
      <c r="BG100" s="24"/>
      <c r="BH100" s="24">
        <f t="shared" si="109"/>
        <v>0</v>
      </c>
      <c r="BI100" s="24"/>
      <c r="BJ100" s="24">
        <f t="shared" si="110"/>
        <v>0</v>
      </c>
      <c r="BK100" s="24"/>
      <c r="BL100" s="24">
        <f t="shared" si="111"/>
        <v>0</v>
      </c>
      <c r="BM100" s="24"/>
      <c r="BN100" s="24">
        <f t="shared" si="112"/>
        <v>0</v>
      </c>
      <c r="BO100" s="24"/>
      <c r="BP100" s="24">
        <f t="shared" si="113"/>
        <v>0</v>
      </c>
      <c r="BQ100" s="24"/>
      <c r="BR100" s="24">
        <f t="shared" si="114"/>
        <v>0</v>
      </c>
      <c r="BS100" s="24"/>
      <c r="BT100" s="24">
        <f t="shared" si="115"/>
        <v>0</v>
      </c>
      <c r="BU100" s="24"/>
      <c r="BV100" s="24">
        <f t="shared" si="116"/>
        <v>0</v>
      </c>
      <c r="BW100" s="24"/>
      <c r="BX100" s="24">
        <f t="shared" si="117"/>
        <v>0</v>
      </c>
      <c r="BY100" s="24"/>
      <c r="BZ100" s="24"/>
      <c r="CA100" s="24"/>
      <c r="CB100" s="24"/>
      <c r="CC100" s="24"/>
      <c r="CD100" s="24"/>
      <c r="CE100" s="39">
        <f t="shared" si="118"/>
        <v>0</v>
      </c>
      <c r="CF100" s="39">
        <f t="shared" si="119"/>
        <v>0</v>
      </c>
      <c r="CG100" s="6"/>
      <c r="CH100" s="6"/>
      <c r="CI100" s="6"/>
      <c r="CJ100" s="6"/>
      <c r="CK100" s="6"/>
      <c r="CL100" s="6"/>
    </row>
    <row r="101" spans="1:90" x14ac:dyDescent="0.45">
      <c r="A101" s="22">
        <v>25</v>
      </c>
      <c r="B101" s="23"/>
      <c r="C101" s="24"/>
      <c r="D101" s="24">
        <f t="shared" si="81"/>
        <v>0</v>
      </c>
      <c r="E101" s="24"/>
      <c r="F101" s="24">
        <f t="shared" si="82"/>
        <v>0</v>
      </c>
      <c r="G101" s="24"/>
      <c r="H101" s="24">
        <f t="shared" si="83"/>
        <v>0</v>
      </c>
      <c r="I101" s="24"/>
      <c r="J101" s="24">
        <f t="shared" si="84"/>
        <v>0</v>
      </c>
      <c r="K101" s="24"/>
      <c r="L101" s="24">
        <f t="shared" si="85"/>
        <v>0</v>
      </c>
      <c r="M101" s="24"/>
      <c r="N101" s="24">
        <f t="shared" si="86"/>
        <v>0</v>
      </c>
      <c r="O101" s="24"/>
      <c r="P101" s="24">
        <f t="shared" si="87"/>
        <v>0</v>
      </c>
      <c r="Q101" s="24"/>
      <c r="R101" s="24">
        <f t="shared" si="88"/>
        <v>0</v>
      </c>
      <c r="S101" s="24"/>
      <c r="T101" s="24">
        <f t="shared" si="89"/>
        <v>0</v>
      </c>
      <c r="U101" s="24"/>
      <c r="V101" s="24">
        <f t="shared" si="90"/>
        <v>0</v>
      </c>
      <c r="W101" s="24"/>
      <c r="X101" s="24">
        <f t="shared" si="91"/>
        <v>0</v>
      </c>
      <c r="Y101" s="24"/>
      <c r="Z101" s="24">
        <f t="shared" si="92"/>
        <v>0</v>
      </c>
      <c r="AA101" s="24"/>
      <c r="AB101" s="24">
        <f t="shared" si="93"/>
        <v>0</v>
      </c>
      <c r="AC101" s="24"/>
      <c r="AD101" s="24">
        <f t="shared" si="94"/>
        <v>0</v>
      </c>
      <c r="AE101" s="24"/>
      <c r="AF101" s="24">
        <f t="shared" si="95"/>
        <v>0</v>
      </c>
      <c r="AG101" s="24"/>
      <c r="AH101" s="24">
        <f t="shared" si="96"/>
        <v>0</v>
      </c>
      <c r="AI101" s="24"/>
      <c r="AJ101" s="24">
        <f t="shared" si="97"/>
        <v>0</v>
      </c>
      <c r="AK101" s="24"/>
      <c r="AL101" s="24">
        <f t="shared" si="98"/>
        <v>0</v>
      </c>
      <c r="AM101" s="24"/>
      <c r="AN101" s="24">
        <f t="shared" si="99"/>
        <v>0</v>
      </c>
      <c r="AO101" s="24"/>
      <c r="AP101" s="24">
        <f t="shared" si="100"/>
        <v>0</v>
      </c>
      <c r="AQ101" s="24"/>
      <c r="AR101" s="24">
        <f t="shared" si="101"/>
        <v>0</v>
      </c>
      <c r="AS101" s="24"/>
      <c r="AT101" s="24">
        <f t="shared" si="102"/>
        <v>0</v>
      </c>
      <c r="AU101" s="24"/>
      <c r="AV101" s="24">
        <f t="shared" si="103"/>
        <v>0</v>
      </c>
      <c r="AW101" s="24"/>
      <c r="AX101" s="24">
        <f t="shared" si="104"/>
        <v>0</v>
      </c>
      <c r="AY101" s="24"/>
      <c r="AZ101" s="24">
        <f t="shared" si="105"/>
        <v>0</v>
      </c>
      <c r="BA101" s="24"/>
      <c r="BB101" s="24">
        <f t="shared" si="106"/>
        <v>0</v>
      </c>
      <c r="BC101" s="24"/>
      <c r="BD101" s="24">
        <f t="shared" si="107"/>
        <v>0</v>
      </c>
      <c r="BE101" s="24"/>
      <c r="BF101" s="24">
        <f t="shared" si="108"/>
        <v>0</v>
      </c>
      <c r="BG101" s="24"/>
      <c r="BH101" s="24">
        <f t="shared" si="109"/>
        <v>0</v>
      </c>
      <c r="BI101" s="24"/>
      <c r="BJ101" s="24">
        <f t="shared" si="110"/>
        <v>0</v>
      </c>
      <c r="BK101" s="24"/>
      <c r="BL101" s="24">
        <f t="shared" si="111"/>
        <v>0</v>
      </c>
      <c r="BM101" s="24"/>
      <c r="BN101" s="24">
        <f t="shared" si="112"/>
        <v>0</v>
      </c>
      <c r="BO101" s="24"/>
      <c r="BP101" s="24">
        <f t="shared" si="113"/>
        <v>0</v>
      </c>
      <c r="BQ101" s="24"/>
      <c r="BR101" s="24">
        <f t="shared" si="114"/>
        <v>0</v>
      </c>
      <c r="BS101" s="24"/>
      <c r="BT101" s="24">
        <f t="shared" si="115"/>
        <v>0</v>
      </c>
      <c r="BU101" s="24"/>
      <c r="BV101" s="24">
        <f t="shared" si="116"/>
        <v>0</v>
      </c>
      <c r="BW101" s="24"/>
      <c r="BX101" s="24">
        <f t="shared" si="117"/>
        <v>0</v>
      </c>
      <c r="BY101" s="24"/>
      <c r="BZ101" s="24"/>
      <c r="CA101" s="24"/>
      <c r="CB101" s="24"/>
      <c r="CC101" s="24"/>
      <c r="CD101" s="24"/>
      <c r="CE101" s="39">
        <f t="shared" si="118"/>
        <v>0</v>
      </c>
      <c r="CF101" s="39">
        <f t="shared" si="119"/>
        <v>0</v>
      </c>
      <c r="CG101" s="6"/>
      <c r="CH101" s="6"/>
      <c r="CI101" s="6"/>
      <c r="CJ101" s="6"/>
      <c r="CK101" s="6"/>
      <c r="CL101" s="6"/>
    </row>
    <row r="102" spans="1:90" x14ac:dyDescent="0.45">
      <c r="A102" s="22">
        <v>26</v>
      </c>
      <c r="B102" s="23"/>
      <c r="C102" s="24"/>
      <c r="D102" s="24">
        <f t="shared" si="81"/>
        <v>0</v>
      </c>
      <c r="E102" s="24"/>
      <c r="F102" s="24">
        <f t="shared" si="82"/>
        <v>0</v>
      </c>
      <c r="G102" s="24"/>
      <c r="H102" s="24">
        <f t="shared" si="83"/>
        <v>0</v>
      </c>
      <c r="I102" s="24"/>
      <c r="J102" s="24">
        <f t="shared" si="84"/>
        <v>0</v>
      </c>
      <c r="K102" s="24"/>
      <c r="L102" s="24">
        <f t="shared" si="85"/>
        <v>0</v>
      </c>
      <c r="M102" s="24"/>
      <c r="N102" s="24">
        <f t="shared" si="86"/>
        <v>0</v>
      </c>
      <c r="O102" s="24"/>
      <c r="P102" s="24">
        <f t="shared" si="87"/>
        <v>0</v>
      </c>
      <c r="Q102" s="24"/>
      <c r="R102" s="24">
        <f t="shared" si="88"/>
        <v>0</v>
      </c>
      <c r="S102" s="24"/>
      <c r="T102" s="24">
        <f t="shared" si="89"/>
        <v>0</v>
      </c>
      <c r="U102" s="24"/>
      <c r="V102" s="24">
        <f t="shared" si="90"/>
        <v>0</v>
      </c>
      <c r="W102" s="24"/>
      <c r="X102" s="24">
        <f t="shared" si="91"/>
        <v>0</v>
      </c>
      <c r="Y102" s="24"/>
      <c r="Z102" s="24">
        <f t="shared" si="92"/>
        <v>0</v>
      </c>
      <c r="AA102" s="24"/>
      <c r="AB102" s="24">
        <f t="shared" si="93"/>
        <v>0</v>
      </c>
      <c r="AC102" s="24"/>
      <c r="AD102" s="24">
        <f t="shared" si="94"/>
        <v>0</v>
      </c>
      <c r="AE102" s="24"/>
      <c r="AF102" s="24">
        <f t="shared" si="95"/>
        <v>0</v>
      </c>
      <c r="AG102" s="24"/>
      <c r="AH102" s="24">
        <f t="shared" si="96"/>
        <v>0</v>
      </c>
      <c r="AI102" s="24"/>
      <c r="AJ102" s="24">
        <f t="shared" si="97"/>
        <v>0</v>
      </c>
      <c r="AK102" s="24"/>
      <c r="AL102" s="24">
        <f t="shared" si="98"/>
        <v>0</v>
      </c>
      <c r="AM102" s="24"/>
      <c r="AN102" s="24">
        <f t="shared" si="99"/>
        <v>0</v>
      </c>
      <c r="AO102" s="24"/>
      <c r="AP102" s="24">
        <f t="shared" si="100"/>
        <v>0</v>
      </c>
      <c r="AQ102" s="24"/>
      <c r="AR102" s="24">
        <f t="shared" si="101"/>
        <v>0</v>
      </c>
      <c r="AS102" s="24"/>
      <c r="AT102" s="24">
        <f t="shared" si="102"/>
        <v>0</v>
      </c>
      <c r="AU102" s="24"/>
      <c r="AV102" s="24">
        <f t="shared" si="103"/>
        <v>0</v>
      </c>
      <c r="AW102" s="24"/>
      <c r="AX102" s="24">
        <f t="shared" si="104"/>
        <v>0</v>
      </c>
      <c r="AY102" s="24"/>
      <c r="AZ102" s="24">
        <f t="shared" si="105"/>
        <v>0</v>
      </c>
      <c r="BA102" s="24"/>
      <c r="BB102" s="24">
        <f t="shared" si="106"/>
        <v>0</v>
      </c>
      <c r="BC102" s="24"/>
      <c r="BD102" s="24">
        <f t="shared" si="107"/>
        <v>0</v>
      </c>
      <c r="BE102" s="24"/>
      <c r="BF102" s="24">
        <f t="shared" si="108"/>
        <v>0</v>
      </c>
      <c r="BG102" s="24"/>
      <c r="BH102" s="24">
        <f t="shared" si="109"/>
        <v>0</v>
      </c>
      <c r="BI102" s="24"/>
      <c r="BJ102" s="24">
        <f t="shared" si="110"/>
        <v>0</v>
      </c>
      <c r="BK102" s="24"/>
      <c r="BL102" s="24">
        <f t="shared" si="111"/>
        <v>0</v>
      </c>
      <c r="BM102" s="24"/>
      <c r="BN102" s="24">
        <f t="shared" si="112"/>
        <v>0</v>
      </c>
      <c r="BO102" s="24"/>
      <c r="BP102" s="24">
        <f t="shared" si="113"/>
        <v>0</v>
      </c>
      <c r="BQ102" s="24"/>
      <c r="BR102" s="24">
        <f t="shared" si="114"/>
        <v>0</v>
      </c>
      <c r="BS102" s="24"/>
      <c r="BT102" s="24">
        <f t="shared" si="115"/>
        <v>0</v>
      </c>
      <c r="BU102" s="24"/>
      <c r="BV102" s="24">
        <f t="shared" si="116"/>
        <v>0</v>
      </c>
      <c r="BW102" s="24"/>
      <c r="BX102" s="24">
        <f t="shared" si="117"/>
        <v>0</v>
      </c>
      <c r="BY102" s="24"/>
      <c r="BZ102" s="24"/>
      <c r="CA102" s="24"/>
      <c r="CB102" s="24"/>
      <c r="CC102" s="24"/>
      <c r="CD102" s="24"/>
      <c r="CE102" s="39">
        <f t="shared" si="118"/>
        <v>0</v>
      </c>
      <c r="CF102" s="39">
        <f t="shared" si="119"/>
        <v>0</v>
      </c>
      <c r="CG102" s="6"/>
      <c r="CH102" s="6"/>
      <c r="CI102" s="6"/>
      <c r="CJ102" s="6"/>
      <c r="CK102" s="6"/>
      <c r="CL102" s="6"/>
    </row>
    <row r="103" spans="1:90" x14ac:dyDescent="0.45">
      <c r="A103" s="22">
        <v>27</v>
      </c>
      <c r="B103" s="23"/>
      <c r="C103" s="24"/>
      <c r="D103" s="24">
        <f t="shared" si="81"/>
        <v>0</v>
      </c>
      <c r="E103" s="24"/>
      <c r="F103" s="24">
        <f t="shared" si="82"/>
        <v>0</v>
      </c>
      <c r="G103" s="24"/>
      <c r="H103" s="24">
        <f t="shared" si="83"/>
        <v>0</v>
      </c>
      <c r="I103" s="24"/>
      <c r="J103" s="24">
        <f t="shared" si="84"/>
        <v>0</v>
      </c>
      <c r="K103" s="24"/>
      <c r="L103" s="24">
        <f t="shared" si="85"/>
        <v>0</v>
      </c>
      <c r="M103" s="24"/>
      <c r="N103" s="24">
        <f t="shared" si="86"/>
        <v>0</v>
      </c>
      <c r="O103" s="24"/>
      <c r="P103" s="24">
        <f t="shared" si="87"/>
        <v>0</v>
      </c>
      <c r="Q103" s="24"/>
      <c r="R103" s="24">
        <f t="shared" si="88"/>
        <v>0</v>
      </c>
      <c r="S103" s="24"/>
      <c r="T103" s="24">
        <f t="shared" si="89"/>
        <v>0</v>
      </c>
      <c r="U103" s="24"/>
      <c r="V103" s="24">
        <f t="shared" si="90"/>
        <v>0</v>
      </c>
      <c r="W103" s="24"/>
      <c r="X103" s="24">
        <f t="shared" si="91"/>
        <v>0</v>
      </c>
      <c r="Y103" s="24"/>
      <c r="Z103" s="24">
        <f t="shared" si="92"/>
        <v>0</v>
      </c>
      <c r="AA103" s="24"/>
      <c r="AB103" s="24">
        <f t="shared" si="93"/>
        <v>0</v>
      </c>
      <c r="AC103" s="24"/>
      <c r="AD103" s="24">
        <f t="shared" si="94"/>
        <v>0</v>
      </c>
      <c r="AE103" s="24"/>
      <c r="AF103" s="24">
        <f t="shared" si="95"/>
        <v>0</v>
      </c>
      <c r="AG103" s="24"/>
      <c r="AH103" s="24">
        <f t="shared" si="96"/>
        <v>0</v>
      </c>
      <c r="AI103" s="24"/>
      <c r="AJ103" s="24">
        <f t="shared" si="97"/>
        <v>0</v>
      </c>
      <c r="AK103" s="24"/>
      <c r="AL103" s="24">
        <f t="shared" si="98"/>
        <v>0</v>
      </c>
      <c r="AM103" s="24"/>
      <c r="AN103" s="24">
        <f t="shared" si="99"/>
        <v>0</v>
      </c>
      <c r="AO103" s="24"/>
      <c r="AP103" s="24">
        <f t="shared" si="100"/>
        <v>0</v>
      </c>
      <c r="AQ103" s="24"/>
      <c r="AR103" s="24">
        <f t="shared" si="101"/>
        <v>0</v>
      </c>
      <c r="AS103" s="24"/>
      <c r="AT103" s="24">
        <f t="shared" si="102"/>
        <v>0</v>
      </c>
      <c r="AU103" s="24"/>
      <c r="AV103" s="24">
        <f t="shared" si="103"/>
        <v>0</v>
      </c>
      <c r="AW103" s="24"/>
      <c r="AX103" s="24">
        <f t="shared" si="104"/>
        <v>0</v>
      </c>
      <c r="AY103" s="24"/>
      <c r="AZ103" s="24">
        <f t="shared" si="105"/>
        <v>0</v>
      </c>
      <c r="BA103" s="24"/>
      <c r="BB103" s="24">
        <f t="shared" si="106"/>
        <v>0</v>
      </c>
      <c r="BC103" s="24"/>
      <c r="BD103" s="24">
        <f t="shared" si="107"/>
        <v>0</v>
      </c>
      <c r="BE103" s="24"/>
      <c r="BF103" s="24">
        <f t="shared" si="108"/>
        <v>0</v>
      </c>
      <c r="BG103" s="24"/>
      <c r="BH103" s="24">
        <f t="shared" si="109"/>
        <v>0</v>
      </c>
      <c r="BI103" s="24"/>
      <c r="BJ103" s="24">
        <f t="shared" si="110"/>
        <v>0</v>
      </c>
      <c r="BK103" s="24"/>
      <c r="BL103" s="24">
        <f t="shared" si="111"/>
        <v>0</v>
      </c>
      <c r="BM103" s="24"/>
      <c r="BN103" s="24">
        <f t="shared" si="112"/>
        <v>0</v>
      </c>
      <c r="BO103" s="24"/>
      <c r="BP103" s="24">
        <f t="shared" si="113"/>
        <v>0</v>
      </c>
      <c r="BQ103" s="24"/>
      <c r="BR103" s="24">
        <f t="shared" si="114"/>
        <v>0</v>
      </c>
      <c r="BS103" s="24"/>
      <c r="BT103" s="24">
        <f t="shared" si="115"/>
        <v>0</v>
      </c>
      <c r="BU103" s="24"/>
      <c r="BV103" s="24">
        <f t="shared" si="116"/>
        <v>0</v>
      </c>
      <c r="BW103" s="24"/>
      <c r="BX103" s="24">
        <f t="shared" si="117"/>
        <v>0</v>
      </c>
      <c r="BY103" s="24"/>
      <c r="BZ103" s="24"/>
      <c r="CA103" s="24"/>
      <c r="CB103" s="24"/>
      <c r="CC103" s="24"/>
      <c r="CD103" s="24"/>
      <c r="CE103" s="39">
        <f t="shared" si="118"/>
        <v>0</v>
      </c>
      <c r="CF103" s="39">
        <f t="shared" si="119"/>
        <v>0</v>
      </c>
      <c r="CG103" s="6"/>
      <c r="CH103" s="6"/>
      <c r="CI103" s="6"/>
      <c r="CJ103" s="6"/>
      <c r="CK103" s="6"/>
      <c r="CL103" s="6"/>
    </row>
    <row r="104" spans="1:90" x14ac:dyDescent="0.45">
      <c r="A104" s="22">
        <v>28</v>
      </c>
      <c r="B104" s="23"/>
      <c r="C104" s="24"/>
      <c r="D104" s="24">
        <f t="shared" si="81"/>
        <v>0</v>
      </c>
      <c r="E104" s="24"/>
      <c r="F104" s="24">
        <f t="shared" si="82"/>
        <v>0</v>
      </c>
      <c r="G104" s="24"/>
      <c r="H104" s="24">
        <f t="shared" si="83"/>
        <v>0</v>
      </c>
      <c r="I104" s="24"/>
      <c r="J104" s="24">
        <f t="shared" si="84"/>
        <v>0</v>
      </c>
      <c r="K104" s="24"/>
      <c r="L104" s="24">
        <f t="shared" si="85"/>
        <v>0</v>
      </c>
      <c r="M104" s="24"/>
      <c r="N104" s="24">
        <f t="shared" si="86"/>
        <v>0</v>
      </c>
      <c r="O104" s="24"/>
      <c r="P104" s="24">
        <f t="shared" si="87"/>
        <v>0</v>
      </c>
      <c r="Q104" s="24"/>
      <c r="R104" s="24">
        <f t="shared" si="88"/>
        <v>0</v>
      </c>
      <c r="S104" s="24"/>
      <c r="T104" s="24">
        <f t="shared" si="89"/>
        <v>0</v>
      </c>
      <c r="U104" s="24"/>
      <c r="V104" s="24">
        <f t="shared" si="90"/>
        <v>0</v>
      </c>
      <c r="W104" s="24"/>
      <c r="X104" s="24">
        <f t="shared" si="91"/>
        <v>0</v>
      </c>
      <c r="Y104" s="24"/>
      <c r="Z104" s="24">
        <f t="shared" si="92"/>
        <v>0</v>
      </c>
      <c r="AA104" s="24"/>
      <c r="AB104" s="24">
        <f t="shared" si="93"/>
        <v>0</v>
      </c>
      <c r="AC104" s="24"/>
      <c r="AD104" s="24">
        <f t="shared" si="94"/>
        <v>0</v>
      </c>
      <c r="AE104" s="24"/>
      <c r="AF104" s="24">
        <f t="shared" si="95"/>
        <v>0</v>
      </c>
      <c r="AG104" s="24"/>
      <c r="AH104" s="24">
        <f t="shared" si="96"/>
        <v>0</v>
      </c>
      <c r="AI104" s="24"/>
      <c r="AJ104" s="24">
        <f t="shared" si="97"/>
        <v>0</v>
      </c>
      <c r="AK104" s="24"/>
      <c r="AL104" s="24">
        <f t="shared" si="98"/>
        <v>0</v>
      </c>
      <c r="AM104" s="24"/>
      <c r="AN104" s="24">
        <f t="shared" si="99"/>
        <v>0</v>
      </c>
      <c r="AO104" s="24"/>
      <c r="AP104" s="24">
        <f t="shared" si="100"/>
        <v>0</v>
      </c>
      <c r="AQ104" s="24"/>
      <c r="AR104" s="24">
        <f t="shared" si="101"/>
        <v>0</v>
      </c>
      <c r="AS104" s="24"/>
      <c r="AT104" s="24">
        <f t="shared" si="102"/>
        <v>0</v>
      </c>
      <c r="AU104" s="24"/>
      <c r="AV104" s="24">
        <f t="shared" si="103"/>
        <v>0</v>
      </c>
      <c r="AW104" s="24"/>
      <c r="AX104" s="24">
        <f t="shared" si="104"/>
        <v>0</v>
      </c>
      <c r="AY104" s="24"/>
      <c r="AZ104" s="24">
        <f t="shared" si="105"/>
        <v>0</v>
      </c>
      <c r="BA104" s="24"/>
      <c r="BB104" s="24">
        <f t="shared" si="106"/>
        <v>0</v>
      </c>
      <c r="BC104" s="24"/>
      <c r="BD104" s="24">
        <f t="shared" si="107"/>
        <v>0</v>
      </c>
      <c r="BE104" s="24"/>
      <c r="BF104" s="24">
        <f t="shared" si="108"/>
        <v>0</v>
      </c>
      <c r="BG104" s="24"/>
      <c r="BH104" s="24">
        <f t="shared" si="109"/>
        <v>0</v>
      </c>
      <c r="BI104" s="24"/>
      <c r="BJ104" s="24">
        <f t="shared" si="110"/>
        <v>0</v>
      </c>
      <c r="BK104" s="24"/>
      <c r="BL104" s="24">
        <f t="shared" si="111"/>
        <v>0</v>
      </c>
      <c r="BM104" s="24"/>
      <c r="BN104" s="24">
        <f t="shared" si="112"/>
        <v>0</v>
      </c>
      <c r="BO104" s="24"/>
      <c r="BP104" s="24">
        <f t="shared" si="113"/>
        <v>0</v>
      </c>
      <c r="BQ104" s="24"/>
      <c r="BR104" s="24">
        <f t="shared" si="114"/>
        <v>0</v>
      </c>
      <c r="BS104" s="24"/>
      <c r="BT104" s="24">
        <f t="shared" si="115"/>
        <v>0</v>
      </c>
      <c r="BU104" s="24"/>
      <c r="BV104" s="24">
        <f t="shared" si="116"/>
        <v>0</v>
      </c>
      <c r="BW104" s="24"/>
      <c r="BX104" s="24">
        <f t="shared" si="117"/>
        <v>0</v>
      </c>
      <c r="BY104" s="24"/>
      <c r="BZ104" s="24"/>
      <c r="CA104" s="24"/>
      <c r="CB104" s="24"/>
      <c r="CC104" s="24"/>
      <c r="CD104" s="24"/>
      <c r="CE104" s="39">
        <f t="shared" si="118"/>
        <v>0</v>
      </c>
      <c r="CF104" s="39">
        <f t="shared" si="119"/>
        <v>0</v>
      </c>
      <c r="CG104" s="6"/>
      <c r="CH104" s="6"/>
      <c r="CI104" s="6"/>
      <c r="CJ104" s="6"/>
      <c r="CK104" s="6"/>
      <c r="CL104" s="6"/>
    </row>
    <row r="105" spans="1:90" x14ac:dyDescent="0.45">
      <c r="A105" s="22">
        <v>29</v>
      </c>
      <c r="B105" s="22"/>
      <c r="C105" s="24"/>
      <c r="D105" s="24">
        <f t="shared" si="81"/>
        <v>0</v>
      </c>
      <c r="E105" s="24"/>
      <c r="F105" s="24">
        <f t="shared" si="82"/>
        <v>0</v>
      </c>
      <c r="G105" s="24"/>
      <c r="H105" s="24">
        <f t="shared" si="83"/>
        <v>0</v>
      </c>
      <c r="I105" s="24"/>
      <c r="J105" s="24">
        <f t="shared" si="84"/>
        <v>0</v>
      </c>
      <c r="K105" s="24"/>
      <c r="L105" s="24">
        <f t="shared" si="85"/>
        <v>0</v>
      </c>
      <c r="M105" s="24"/>
      <c r="N105" s="24">
        <f t="shared" si="86"/>
        <v>0</v>
      </c>
      <c r="O105" s="24"/>
      <c r="P105" s="24">
        <f t="shared" si="87"/>
        <v>0</v>
      </c>
      <c r="Q105" s="24"/>
      <c r="R105" s="24">
        <f t="shared" si="88"/>
        <v>0</v>
      </c>
      <c r="S105" s="24"/>
      <c r="T105" s="24">
        <f t="shared" si="89"/>
        <v>0</v>
      </c>
      <c r="U105" s="24"/>
      <c r="V105" s="24">
        <f t="shared" si="90"/>
        <v>0</v>
      </c>
      <c r="W105" s="24"/>
      <c r="X105" s="24">
        <f t="shared" si="91"/>
        <v>0</v>
      </c>
      <c r="Y105" s="24"/>
      <c r="Z105" s="24">
        <f t="shared" si="92"/>
        <v>0</v>
      </c>
      <c r="AA105" s="24"/>
      <c r="AB105" s="24">
        <f t="shared" si="93"/>
        <v>0</v>
      </c>
      <c r="AC105" s="24"/>
      <c r="AD105" s="24">
        <f t="shared" si="94"/>
        <v>0</v>
      </c>
      <c r="AE105" s="24"/>
      <c r="AF105" s="24">
        <f t="shared" si="95"/>
        <v>0</v>
      </c>
      <c r="AG105" s="24"/>
      <c r="AH105" s="24"/>
      <c r="AI105" s="24"/>
      <c r="AJ105" s="24"/>
      <c r="AK105" s="24"/>
      <c r="AL105" s="24">
        <f t="shared" si="98"/>
        <v>0</v>
      </c>
      <c r="AM105" s="24"/>
      <c r="AN105" s="24">
        <f t="shared" si="99"/>
        <v>0</v>
      </c>
      <c r="AO105" s="24"/>
      <c r="AP105" s="24">
        <f t="shared" si="100"/>
        <v>0</v>
      </c>
      <c r="AQ105" s="24"/>
      <c r="AR105" s="24">
        <f t="shared" si="101"/>
        <v>0</v>
      </c>
      <c r="AS105" s="24"/>
      <c r="AT105" s="24">
        <f t="shared" si="102"/>
        <v>0</v>
      </c>
      <c r="AU105" s="24"/>
      <c r="AV105" s="24">
        <f t="shared" si="103"/>
        <v>0</v>
      </c>
      <c r="AW105" s="24"/>
      <c r="AX105" s="24">
        <f t="shared" si="104"/>
        <v>0</v>
      </c>
      <c r="AY105" s="24"/>
      <c r="AZ105" s="24">
        <f t="shared" si="105"/>
        <v>0</v>
      </c>
      <c r="BA105" s="24"/>
      <c r="BB105" s="24">
        <f t="shared" si="106"/>
        <v>0</v>
      </c>
      <c r="BC105" s="24"/>
      <c r="BD105" s="24">
        <f t="shared" si="107"/>
        <v>0</v>
      </c>
      <c r="BE105" s="24"/>
      <c r="BF105" s="24">
        <f t="shared" si="108"/>
        <v>0</v>
      </c>
      <c r="BG105" s="24"/>
      <c r="BH105" s="24">
        <f t="shared" si="109"/>
        <v>0</v>
      </c>
      <c r="BI105" s="24"/>
      <c r="BJ105" s="24">
        <f t="shared" si="110"/>
        <v>0</v>
      </c>
      <c r="BK105" s="24"/>
      <c r="BL105" s="24">
        <f t="shared" si="111"/>
        <v>0</v>
      </c>
      <c r="BM105" s="24"/>
      <c r="BN105" s="24">
        <f t="shared" si="112"/>
        <v>0</v>
      </c>
      <c r="BO105" s="24"/>
      <c r="BP105" s="24">
        <f t="shared" si="113"/>
        <v>0</v>
      </c>
      <c r="BQ105" s="24"/>
      <c r="BR105" s="24">
        <f t="shared" si="114"/>
        <v>0</v>
      </c>
      <c r="BS105" s="24"/>
      <c r="BT105" s="24">
        <f t="shared" si="115"/>
        <v>0</v>
      </c>
      <c r="BU105" s="24"/>
      <c r="BV105" s="24">
        <f t="shared" si="116"/>
        <v>0</v>
      </c>
      <c r="BW105" s="24"/>
      <c r="BX105" s="24">
        <f t="shared" si="117"/>
        <v>0</v>
      </c>
      <c r="BY105" s="24"/>
      <c r="BZ105" s="24"/>
      <c r="CA105" s="24"/>
      <c r="CB105" s="24"/>
      <c r="CC105" s="24"/>
      <c r="CD105" s="24"/>
      <c r="CE105" s="39">
        <f t="shared" si="118"/>
        <v>0</v>
      </c>
      <c r="CF105" s="39">
        <f t="shared" si="119"/>
        <v>0</v>
      </c>
      <c r="CG105" s="6"/>
      <c r="CH105" s="6"/>
      <c r="CI105" s="6"/>
      <c r="CJ105" s="6"/>
      <c r="CK105" s="6"/>
      <c r="CL105" s="6"/>
    </row>
    <row r="106" spans="1:90" x14ac:dyDescent="0.45">
      <c r="A106" s="25"/>
      <c r="B106" s="26"/>
      <c r="C106" s="27">
        <f>SUM(C77:C105)</f>
        <v>510</v>
      </c>
      <c r="D106" s="27">
        <f t="shared" ref="D106:BO106" si="120">SUM(D77:D105)</f>
        <v>7140</v>
      </c>
      <c r="E106" s="27">
        <f t="shared" si="120"/>
        <v>1440</v>
      </c>
      <c r="F106" s="27">
        <f t="shared" si="120"/>
        <v>20160</v>
      </c>
      <c r="G106" s="27">
        <f t="shared" si="120"/>
        <v>247</v>
      </c>
      <c r="H106" s="27">
        <f t="shared" si="120"/>
        <v>5928</v>
      </c>
      <c r="I106" s="27">
        <f t="shared" si="120"/>
        <v>130</v>
      </c>
      <c r="J106" s="27">
        <f t="shared" si="120"/>
        <v>1820</v>
      </c>
      <c r="K106" s="27">
        <f t="shared" si="120"/>
        <v>10</v>
      </c>
      <c r="L106" s="27">
        <f t="shared" si="120"/>
        <v>140</v>
      </c>
      <c r="M106" s="27">
        <f t="shared" si="120"/>
        <v>390</v>
      </c>
      <c r="N106" s="27">
        <f t="shared" si="120"/>
        <v>5460</v>
      </c>
      <c r="O106" s="27">
        <f t="shared" si="120"/>
        <v>93</v>
      </c>
      <c r="P106" s="27">
        <f t="shared" si="120"/>
        <v>2232</v>
      </c>
      <c r="Q106" s="27">
        <f t="shared" si="120"/>
        <v>0</v>
      </c>
      <c r="R106" s="27">
        <f t="shared" si="120"/>
        <v>0</v>
      </c>
      <c r="S106" s="27">
        <f t="shared" si="120"/>
        <v>65</v>
      </c>
      <c r="T106" s="27">
        <f t="shared" si="120"/>
        <v>910</v>
      </c>
      <c r="U106" s="27">
        <f t="shared" si="120"/>
        <v>0</v>
      </c>
      <c r="V106" s="27">
        <f t="shared" si="120"/>
        <v>0</v>
      </c>
      <c r="W106" s="27">
        <f t="shared" si="120"/>
        <v>750</v>
      </c>
      <c r="X106" s="27">
        <f t="shared" si="120"/>
        <v>10500</v>
      </c>
      <c r="Y106" s="27">
        <f t="shared" si="120"/>
        <v>21</v>
      </c>
      <c r="Z106" s="27">
        <f t="shared" si="120"/>
        <v>294</v>
      </c>
      <c r="AA106" s="27">
        <f t="shared" si="120"/>
        <v>40</v>
      </c>
      <c r="AB106" s="27">
        <f t="shared" si="120"/>
        <v>560</v>
      </c>
      <c r="AC106" s="27">
        <f t="shared" si="120"/>
        <v>0</v>
      </c>
      <c r="AD106" s="27">
        <f t="shared" si="120"/>
        <v>0</v>
      </c>
      <c r="AE106" s="27">
        <f t="shared" si="120"/>
        <v>0</v>
      </c>
      <c r="AF106" s="27">
        <f t="shared" si="120"/>
        <v>0</v>
      </c>
      <c r="AG106" s="27">
        <f t="shared" si="120"/>
        <v>0</v>
      </c>
      <c r="AH106" s="27">
        <f t="shared" si="120"/>
        <v>0</v>
      </c>
      <c r="AI106" s="27">
        <f t="shared" si="120"/>
        <v>0</v>
      </c>
      <c r="AJ106" s="27">
        <f t="shared" si="120"/>
        <v>0</v>
      </c>
      <c r="AK106" s="27">
        <f t="shared" si="120"/>
        <v>0</v>
      </c>
      <c r="AL106" s="27">
        <f t="shared" si="120"/>
        <v>0</v>
      </c>
      <c r="AM106" s="27">
        <f t="shared" si="120"/>
        <v>410</v>
      </c>
      <c r="AN106" s="27">
        <f t="shared" si="120"/>
        <v>4920</v>
      </c>
      <c r="AO106" s="27">
        <f t="shared" si="120"/>
        <v>0</v>
      </c>
      <c r="AP106" s="27">
        <f t="shared" si="120"/>
        <v>0</v>
      </c>
      <c r="AQ106" s="27">
        <f t="shared" si="120"/>
        <v>0</v>
      </c>
      <c r="AR106" s="27">
        <f t="shared" si="120"/>
        <v>0</v>
      </c>
      <c r="AS106" s="27">
        <f t="shared" si="120"/>
        <v>0</v>
      </c>
      <c r="AT106" s="27">
        <f t="shared" si="120"/>
        <v>0</v>
      </c>
      <c r="AU106" s="27">
        <f t="shared" si="120"/>
        <v>9</v>
      </c>
      <c r="AV106" s="27">
        <f t="shared" si="120"/>
        <v>108</v>
      </c>
      <c r="AW106" s="27">
        <f t="shared" si="120"/>
        <v>0</v>
      </c>
      <c r="AX106" s="27">
        <f t="shared" si="120"/>
        <v>0</v>
      </c>
      <c r="AY106" s="27">
        <f t="shared" si="120"/>
        <v>0</v>
      </c>
      <c r="AZ106" s="27">
        <f t="shared" si="120"/>
        <v>0</v>
      </c>
      <c r="BA106" s="27">
        <f t="shared" si="120"/>
        <v>7</v>
      </c>
      <c r="BB106" s="27">
        <f t="shared" si="120"/>
        <v>98</v>
      </c>
      <c r="BC106" s="27">
        <f t="shared" si="120"/>
        <v>190</v>
      </c>
      <c r="BD106" s="27">
        <f t="shared" si="120"/>
        <v>4560</v>
      </c>
      <c r="BE106" s="27">
        <f t="shared" si="120"/>
        <v>0</v>
      </c>
      <c r="BF106" s="27">
        <f t="shared" si="120"/>
        <v>0</v>
      </c>
      <c r="BG106" s="27">
        <f t="shared" si="120"/>
        <v>5</v>
      </c>
      <c r="BH106" s="27">
        <f t="shared" si="120"/>
        <v>60</v>
      </c>
      <c r="BI106" s="27">
        <f t="shared" si="120"/>
        <v>0</v>
      </c>
      <c r="BJ106" s="27">
        <f t="shared" si="120"/>
        <v>0</v>
      </c>
      <c r="BK106" s="27">
        <f t="shared" si="120"/>
        <v>0</v>
      </c>
      <c r="BL106" s="27">
        <f t="shared" si="120"/>
        <v>0</v>
      </c>
      <c r="BM106" s="27">
        <f t="shared" si="120"/>
        <v>0</v>
      </c>
      <c r="BN106" s="27">
        <f t="shared" si="120"/>
        <v>0</v>
      </c>
      <c r="BO106" s="27">
        <f t="shared" si="120"/>
        <v>0</v>
      </c>
      <c r="BP106" s="27">
        <f t="shared" ref="BP106:CF106" si="121">SUM(BP77:BP105)</f>
        <v>0</v>
      </c>
      <c r="BQ106" s="27">
        <f t="shared" si="121"/>
        <v>0</v>
      </c>
      <c r="BR106" s="27">
        <f t="shared" si="121"/>
        <v>0</v>
      </c>
      <c r="BS106" s="27">
        <f t="shared" si="121"/>
        <v>0</v>
      </c>
      <c r="BT106" s="27">
        <f t="shared" si="121"/>
        <v>0</v>
      </c>
      <c r="BU106" s="27">
        <f t="shared" si="121"/>
        <v>0</v>
      </c>
      <c r="BV106" s="27">
        <f t="shared" si="121"/>
        <v>0</v>
      </c>
      <c r="BW106" s="27">
        <f t="shared" si="121"/>
        <v>0</v>
      </c>
      <c r="BX106" s="27">
        <f t="shared" si="121"/>
        <v>0</v>
      </c>
      <c r="BY106" s="27">
        <f t="shared" si="121"/>
        <v>0</v>
      </c>
      <c r="BZ106" s="27">
        <f t="shared" si="121"/>
        <v>0</v>
      </c>
      <c r="CA106" s="27">
        <f t="shared" si="121"/>
        <v>0</v>
      </c>
      <c r="CB106" s="27">
        <f t="shared" si="121"/>
        <v>0</v>
      </c>
      <c r="CC106" s="27">
        <f t="shared" si="121"/>
        <v>0</v>
      </c>
      <c r="CD106" s="27">
        <f t="shared" si="121"/>
        <v>0</v>
      </c>
      <c r="CE106" s="42">
        <f t="shared" si="121"/>
        <v>4317</v>
      </c>
      <c r="CF106" s="42">
        <f t="shared" si="121"/>
        <v>64890</v>
      </c>
      <c r="CG106" s="6"/>
      <c r="CH106" s="6"/>
      <c r="CI106" s="6"/>
      <c r="CJ106" s="6"/>
      <c r="CK106" s="6"/>
      <c r="CL106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37:CF37"/>
    <mergeCell ref="A38:A40"/>
    <mergeCell ref="B38:B40"/>
    <mergeCell ref="C38:CF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K39:AL39"/>
    <mergeCell ref="AM39:AN39"/>
    <mergeCell ref="AO39:AP39"/>
    <mergeCell ref="AQ39:AR39"/>
    <mergeCell ref="AS39:AT39"/>
    <mergeCell ref="AA39:AB39"/>
    <mergeCell ref="AC39:AD39"/>
    <mergeCell ref="AE39:AF39"/>
    <mergeCell ref="AG39:AH39"/>
    <mergeCell ref="AI39:AJ39"/>
    <mergeCell ref="BE39:BF39"/>
    <mergeCell ref="BG39:BH39"/>
    <mergeCell ref="BI39:BJ39"/>
    <mergeCell ref="BK39:BL39"/>
    <mergeCell ref="BM39:BN39"/>
    <mergeCell ref="AU39:AV39"/>
    <mergeCell ref="AW39:AX39"/>
    <mergeCell ref="AY39:AZ39"/>
    <mergeCell ref="BA39:BB39"/>
    <mergeCell ref="BC39:BD39"/>
    <mergeCell ref="BY39:BZ39"/>
    <mergeCell ref="CA39:CB39"/>
    <mergeCell ref="CC39:CD39"/>
    <mergeCell ref="CE39:CF39"/>
    <mergeCell ref="BO39:BP39"/>
    <mergeCell ref="BQ39:BR39"/>
    <mergeCell ref="BS39:BT39"/>
    <mergeCell ref="BU39:BV39"/>
    <mergeCell ref="BW39:BX39"/>
    <mergeCell ref="C73:CF73"/>
    <mergeCell ref="A74:A76"/>
    <mergeCell ref="B74:B76"/>
    <mergeCell ref="C74:CF74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K75:AL75"/>
    <mergeCell ref="AM75:AN75"/>
    <mergeCell ref="AO75:AP75"/>
    <mergeCell ref="AQ75:AR75"/>
    <mergeCell ref="AS75:AT75"/>
    <mergeCell ref="AA75:AB75"/>
    <mergeCell ref="AC75:AD75"/>
    <mergeCell ref="AE75:AF75"/>
    <mergeCell ref="AG75:AH75"/>
    <mergeCell ref="AI75:AJ75"/>
    <mergeCell ref="BE75:BF75"/>
    <mergeCell ref="BG75:BH75"/>
    <mergeCell ref="BI75:BJ75"/>
    <mergeCell ref="BK75:BL75"/>
    <mergeCell ref="BM75:BN75"/>
    <mergeCell ref="AU75:AV75"/>
    <mergeCell ref="AW75:AX75"/>
    <mergeCell ref="AY75:AZ75"/>
    <mergeCell ref="BA75:BB75"/>
    <mergeCell ref="BC75:BD75"/>
    <mergeCell ref="BY75:BZ75"/>
    <mergeCell ref="CA75:CB75"/>
    <mergeCell ref="CC75:CD75"/>
    <mergeCell ref="CE75:CF75"/>
    <mergeCell ref="BO75:BP75"/>
    <mergeCell ref="BQ75:BR75"/>
    <mergeCell ref="BS75:BT75"/>
    <mergeCell ref="BU75:BV75"/>
    <mergeCell ref="BW75:BX7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2363-9143-4A7D-BB12-7137272E976C}">
  <sheetPr>
    <tabColor rgb="FFB2F3FC"/>
  </sheetPr>
  <dimension ref="A1:CL79"/>
  <sheetViews>
    <sheetView topLeftCell="A55" zoomScale="112" zoomScaleNormal="112" workbookViewId="0">
      <pane xSplit="2" ySplit="4" topLeftCell="C59" activePane="bottomRight" state="frozen"/>
      <selection activeCell="A55" sqref="A55"/>
      <selection pane="topRight" activeCell="C55" sqref="C55"/>
      <selection pane="bottomLeft" activeCell="A59" sqref="A59"/>
      <selection pane="bottomRight" activeCell="W65" sqref="W65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212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CE25</f>
        <v>1895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CF25</f>
        <v>30990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46027</v>
      </c>
      <c r="C5" s="24">
        <v>170</v>
      </c>
      <c r="D5" s="24">
        <f>C5*14</f>
        <v>2380</v>
      </c>
      <c r="E5" s="24">
        <v>50</v>
      </c>
      <c r="F5" s="24">
        <f>E5*14</f>
        <v>700</v>
      </c>
      <c r="G5" s="24">
        <v>110</v>
      </c>
      <c r="H5" s="24">
        <f>G5*24</f>
        <v>2640</v>
      </c>
      <c r="I5" s="24">
        <v>70</v>
      </c>
      <c r="J5" s="24">
        <f>I5*14</f>
        <v>980</v>
      </c>
      <c r="K5" s="24"/>
      <c r="L5" s="24">
        <f>K5*14</f>
        <v>0</v>
      </c>
      <c r="M5" s="24">
        <v>160</v>
      </c>
      <c r="N5" s="24">
        <f>M5*14</f>
        <v>2240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>
        <v>60</v>
      </c>
      <c r="V5" s="24">
        <f>U5*14</f>
        <v>840</v>
      </c>
      <c r="W5" s="24">
        <v>50</v>
      </c>
      <c r="X5" s="24">
        <f>W5*14</f>
        <v>700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>
        <v>50</v>
      </c>
      <c r="AN5" s="24">
        <f>AM5*12</f>
        <v>600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720</v>
      </c>
      <c r="CF5" s="39">
        <f>CD5+CB5+BZ5+BX5+BV5+BT5+BR5+BP5+BN5+BL5+BJ5+BH5+BF5+BD5+BB5+AZ5+AX5+AV5+AT5+AR5+AP5+AN5+AL5+AJ5+AH5+AF5+AD5+AB5+Z5+X5+V5+T5+R5+P5+N5+L5+J5+H5+F5+D5</f>
        <v>11080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46029</v>
      </c>
      <c r="C6" s="24"/>
      <c r="D6" s="24">
        <f t="shared" ref="D6:D24" si="0">C6*14</f>
        <v>0</v>
      </c>
      <c r="E6" s="24"/>
      <c r="F6" s="24">
        <f t="shared" ref="F6:F24" si="1">E6*14</f>
        <v>0</v>
      </c>
      <c r="G6" s="24">
        <v>40</v>
      </c>
      <c r="H6" s="24">
        <f t="shared" ref="H6:H24" si="2">G6*24</f>
        <v>960</v>
      </c>
      <c r="I6" s="24"/>
      <c r="J6" s="24">
        <f t="shared" ref="J6:J24" si="3">I6*14</f>
        <v>0</v>
      </c>
      <c r="K6" s="24"/>
      <c r="L6" s="24">
        <f t="shared" ref="L6:L24" si="4">K6*14</f>
        <v>0</v>
      </c>
      <c r="M6" s="24">
        <v>50</v>
      </c>
      <c r="N6" s="24">
        <f t="shared" ref="N6:N24" si="5">M6*14</f>
        <v>700</v>
      </c>
      <c r="O6" s="24"/>
      <c r="P6" s="24">
        <f t="shared" ref="P6:P24" si="6">O6*24</f>
        <v>0</v>
      </c>
      <c r="Q6" s="24"/>
      <c r="R6" s="24">
        <f t="shared" ref="R6:R24" si="7">Q6*24</f>
        <v>0</v>
      </c>
      <c r="S6" s="24"/>
      <c r="T6" s="24">
        <f t="shared" ref="T6:T24" si="8">S6*14</f>
        <v>0</v>
      </c>
      <c r="U6" s="24"/>
      <c r="V6" s="24">
        <f t="shared" ref="V6:V24" si="9">U6*14</f>
        <v>0</v>
      </c>
      <c r="W6" s="24"/>
      <c r="X6" s="24">
        <f t="shared" ref="X6:X24" si="10">W6*14</f>
        <v>0</v>
      </c>
      <c r="Y6" s="5"/>
      <c r="Z6" s="24">
        <f t="shared" ref="Z6:Z24" si="11">Y6*14</f>
        <v>0</v>
      </c>
      <c r="AA6" s="24"/>
      <c r="AB6" s="24">
        <f t="shared" ref="AB6:AB24" si="12">AA6*14</f>
        <v>0</v>
      </c>
      <c r="AC6" s="24"/>
      <c r="AD6" s="24">
        <f t="shared" ref="AD6:AD24" si="13">AC6*12</f>
        <v>0</v>
      </c>
      <c r="AE6" s="24"/>
      <c r="AF6" s="24">
        <f t="shared" ref="AF6:AF24" si="14">AE6*12</f>
        <v>0</v>
      </c>
      <c r="AG6" s="24"/>
      <c r="AH6" s="24">
        <f t="shared" ref="AH6:AH24" si="15">AG6*12</f>
        <v>0</v>
      </c>
      <c r="AI6" s="24"/>
      <c r="AJ6" s="24">
        <f t="shared" ref="AJ6:AJ24" si="16">AI6*24</f>
        <v>0</v>
      </c>
      <c r="AK6" s="24"/>
      <c r="AL6" s="24">
        <f t="shared" ref="AL6:AL24" si="17">AK6*12</f>
        <v>0</v>
      </c>
      <c r="AM6" s="24"/>
      <c r="AN6" s="24">
        <f t="shared" ref="AN6:AN24" si="18">AM6*12</f>
        <v>0</v>
      </c>
      <c r="AO6" s="24"/>
      <c r="AP6" s="24">
        <f t="shared" ref="AP6:AP24" si="19">AO6*12</f>
        <v>0</v>
      </c>
      <c r="AQ6" s="24"/>
      <c r="AR6" s="24">
        <f t="shared" ref="AR6:AR24" si="20">AQ6*12</f>
        <v>0</v>
      </c>
      <c r="AS6" s="24"/>
      <c r="AT6" s="24">
        <f t="shared" ref="AT6:AT24" si="21">AS6*12</f>
        <v>0</v>
      </c>
      <c r="AU6" s="24"/>
      <c r="AV6" s="24">
        <f t="shared" ref="AV6:AV24" si="22">AU6*12</f>
        <v>0</v>
      </c>
      <c r="AW6" s="24"/>
      <c r="AX6" s="24">
        <f t="shared" ref="AX6:AX24" si="23">AW6*24</f>
        <v>0</v>
      </c>
      <c r="AY6" s="24"/>
      <c r="AZ6" s="24">
        <f t="shared" ref="AZ6:AZ24" si="24">AY6*14</f>
        <v>0</v>
      </c>
      <c r="BA6" s="24"/>
      <c r="BB6" s="24">
        <f t="shared" ref="BB6:BB24" si="25">BA6*14</f>
        <v>0</v>
      </c>
      <c r="BC6" s="24"/>
      <c r="BD6" s="24">
        <f t="shared" ref="BD6:BD24" si="26">BC6*24</f>
        <v>0</v>
      </c>
      <c r="BE6" s="24"/>
      <c r="BF6" s="24">
        <f t="shared" ref="BF6:BF24" si="27">BE6*24</f>
        <v>0</v>
      </c>
      <c r="BG6" s="24"/>
      <c r="BH6" s="24">
        <f t="shared" ref="BH6:BH24" si="28">BG6*12</f>
        <v>0</v>
      </c>
      <c r="BI6" s="24"/>
      <c r="BJ6" s="24">
        <f t="shared" ref="BJ6:BJ24" si="29">BI6*24</f>
        <v>0</v>
      </c>
      <c r="BK6" s="24"/>
      <c r="BL6" s="24">
        <f t="shared" ref="BL6:BL24" si="30">BK6*12</f>
        <v>0</v>
      </c>
      <c r="BM6" s="24"/>
      <c r="BN6" s="24">
        <f t="shared" ref="BN6:BN24" si="31">BM6*14</f>
        <v>0</v>
      </c>
      <c r="BO6" s="24"/>
      <c r="BP6" s="24">
        <f t="shared" ref="BP6:BP24" si="32">BO6*12</f>
        <v>0</v>
      </c>
      <c r="BQ6" s="24"/>
      <c r="BR6" s="24">
        <f t="shared" ref="BR6:BR24" si="33">BQ6*24</f>
        <v>0</v>
      </c>
      <c r="BS6" s="24"/>
      <c r="BT6" s="24">
        <f t="shared" ref="BT6:BT24" si="34">BS6*14</f>
        <v>0</v>
      </c>
      <c r="BU6" s="24"/>
      <c r="BV6" s="24">
        <f t="shared" ref="BV6:BV24" si="35">BU6*12</f>
        <v>0</v>
      </c>
      <c r="BW6" s="24"/>
      <c r="BX6" s="24">
        <f t="shared" ref="BX6:BX24" si="36">BW6*12</f>
        <v>0</v>
      </c>
      <c r="BY6" s="24"/>
      <c r="BZ6" s="24"/>
      <c r="CA6" s="24"/>
      <c r="CB6" s="24"/>
      <c r="CC6" s="24"/>
      <c r="CD6" s="24"/>
      <c r="CE6" s="39">
        <f t="shared" ref="CE6:CF24" si="37">CC6+CA6+BY6+BW6+BU6+BS6+BQ6+BO6+BM6+BK6+BI6+BG6+BE6+BC6+BA6+AY6+AW6+AU6+AS6+AQ6+AO6+AM6+AK6+AI6+AG6+AE6+AC6+AA6+Y6+W6+U6+S6+Q6+O6+M6+K6+I6+G6+E6+C6</f>
        <v>90</v>
      </c>
      <c r="CF6" s="39">
        <f t="shared" si="37"/>
        <v>1660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46031</v>
      </c>
      <c r="C7" s="24">
        <v>50</v>
      </c>
      <c r="D7" s="24">
        <f t="shared" si="0"/>
        <v>700</v>
      </c>
      <c r="E7" s="24"/>
      <c r="F7" s="24">
        <f t="shared" si="1"/>
        <v>0</v>
      </c>
      <c r="G7" s="24">
        <v>60</v>
      </c>
      <c r="H7" s="24">
        <f t="shared" si="2"/>
        <v>1440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>
        <v>100</v>
      </c>
      <c r="X7" s="24">
        <f t="shared" si="10"/>
        <v>1400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210</v>
      </c>
      <c r="CF7" s="39">
        <f t="shared" si="37"/>
        <v>3540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46036</v>
      </c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>
        <v>50</v>
      </c>
      <c r="L8" s="24">
        <f t="shared" si="4"/>
        <v>700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>
        <v>50</v>
      </c>
      <c r="V8" s="24">
        <f t="shared" si="9"/>
        <v>700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>
        <v>20</v>
      </c>
      <c r="AD8" s="24">
        <f t="shared" si="13"/>
        <v>240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120</v>
      </c>
      <c r="CF8" s="39">
        <f t="shared" si="37"/>
        <v>1640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46039</v>
      </c>
      <c r="C9" s="24">
        <v>50</v>
      </c>
      <c r="D9" s="24">
        <f t="shared" si="0"/>
        <v>700</v>
      </c>
      <c r="E9" s="24"/>
      <c r="F9" s="24">
        <f t="shared" si="1"/>
        <v>0</v>
      </c>
      <c r="G9" s="24">
        <v>80</v>
      </c>
      <c r="H9" s="24">
        <f t="shared" si="2"/>
        <v>1920</v>
      </c>
      <c r="I9" s="24">
        <v>70</v>
      </c>
      <c r="J9" s="24">
        <f t="shared" si="3"/>
        <v>980</v>
      </c>
      <c r="K9" s="24"/>
      <c r="L9" s="24">
        <f t="shared" si="4"/>
        <v>0</v>
      </c>
      <c r="M9" s="24">
        <v>50</v>
      </c>
      <c r="N9" s="24">
        <f t="shared" si="5"/>
        <v>700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>
        <v>20</v>
      </c>
      <c r="AN9" s="24">
        <f t="shared" si="18"/>
        <v>240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270</v>
      </c>
      <c r="CF9" s="39">
        <f t="shared" si="37"/>
        <v>4540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>
        <v>46043</v>
      </c>
      <c r="C10" s="24"/>
      <c r="D10" s="24">
        <f t="shared" si="0"/>
        <v>0</v>
      </c>
      <c r="E10" s="24"/>
      <c r="F10" s="24">
        <f t="shared" si="1"/>
        <v>0</v>
      </c>
      <c r="G10" s="24">
        <v>40</v>
      </c>
      <c r="H10" s="24">
        <f t="shared" si="2"/>
        <v>960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>
        <v>30</v>
      </c>
      <c r="AN10" s="24">
        <f t="shared" si="18"/>
        <v>360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70</v>
      </c>
      <c r="CF10" s="39">
        <f t="shared" si="37"/>
        <v>1320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>
        <v>46046</v>
      </c>
      <c r="C11" s="24"/>
      <c r="D11" s="24">
        <f t="shared" si="0"/>
        <v>0</v>
      </c>
      <c r="E11" s="24"/>
      <c r="F11" s="24">
        <f t="shared" si="1"/>
        <v>0</v>
      </c>
      <c r="G11" s="24">
        <v>75</v>
      </c>
      <c r="H11" s="24">
        <f t="shared" si="2"/>
        <v>1800</v>
      </c>
      <c r="I11" s="24"/>
      <c r="J11" s="24">
        <f t="shared" si="3"/>
        <v>0</v>
      </c>
      <c r="K11" s="24"/>
      <c r="L11" s="24">
        <f t="shared" si="4"/>
        <v>0</v>
      </c>
      <c r="M11" s="24">
        <v>75</v>
      </c>
      <c r="N11" s="24">
        <f t="shared" si="5"/>
        <v>1050</v>
      </c>
      <c r="O11" s="24"/>
      <c r="P11" s="24">
        <f t="shared" si="6"/>
        <v>0</v>
      </c>
      <c r="Q11" s="24">
        <v>15</v>
      </c>
      <c r="R11" s="24">
        <f t="shared" si="7"/>
        <v>360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>
        <v>50</v>
      </c>
      <c r="Z11" s="24">
        <f t="shared" si="11"/>
        <v>700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215</v>
      </c>
      <c r="CF11" s="39">
        <f t="shared" si="37"/>
        <v>3910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>
        <v>46048</v>
      </c>
      <c r="C12" s="24">
        <v>50</v>
      </c>
      <c r="D12" s="24">
        <f t="shared" si="0"/>
        <v>700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50</v>
      </c>
      <c r="CF12" s="39">
        <f t="shared" si="37"/>
        <v>700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>
        <v>46052</v>
      </c>
      <c r="C13" s="24"/>
      <c r="D13" s="24">
        <f t="shared" si="0"/>
        <v>0</v>
      </c>
      <c r="E13" s="24"/>
      <c r="F13" s="24">
        <f t="shared" si="1"/>
        <v>0</v>
      </c>
      <c r="G13" s="24">
        <v>50</v>
      </c>
      <c r="H13" s="24">
        <f t="shared" si="2"/>
        <v>1200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>
        <v>100</v>
      </c>
      <c r="V13" s="24">
        <f t="shared" si="9"/>
        <v>1400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150</v>
      </c>
      <c r="CF13" s="39">
        <f t="shared" si="37"/>
        <v>2600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/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0</v>
      </c>
      <c r="CF15" s="39">
        <f t="shared" si="37"/>
        <v>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2">
        <v>16</v>
      </c>
      <c r="B20" s="23"/>
      <c r="C20" s="24"/>
      <c r="D20" s="24">
        <f t="shared" si="0"/>
        <v>0</v>
      </c>
      <c r="E20" s="24"/>
      <c r="F20" s="24">
        <f t="shared" si="1"/>
        <v>0</v>
      </c>
      <c r="G20" s="24"/>
      <c r="H20" s="24">
        <f t="shared" si="2"/>
        <v>0</v>
      </c>
      <c r="I20" s="24"/>
      <c r="J20" s="24">
        <f t="shared" si="3"/>
        <v>0</v>
      </c>
      <c r="K20" s="24"/>
      <c r="L20" s="24">
        <f t="shared" si="4"/>
        <v>0</v>
      </c>
      <c r="M20" s="24"/>
      <c r="N20" s="24">
        <f t="shared" si="5"/>
        <v>0</v>
      </c>
      <c r="O20" s="24"/>
      <c r="P20" s="24">
        <f t="shared" si="6"/>
        <v>0</v>
      </c>
      <c r="Q20" s="24"/>
      <c r="R20" s="24">
        <f t="shared" si="7"/>
        <v>0</v>
      </c>
      <c r="S20" s="24"/>
      <c r="T20" s="24">
        <f t="shared" si="8"/>
        <v>0</v>
      </c>
      <c r="U20" s="24"/>
      <c r="V20" s="24">
        <f t="shared" si="9"/>
        <v>0</v>
      </c>
      <c r="W20" s="24"/>
      <c r="X20" s="24">
        <f t="shared" si="10"/>
        <v>0</v>
      </c>
      <c r="Y20" s="5"/>
      <c r="Z20" s="24">
        <f t="shared" si="11"/>
        <v>0</v>
      </c>
      <c r="AA20" s="24"/>
      <c r="AB20" s="24">
        <f t="shared" si="12"/>
        <v>0</v>
      </c>
      <c r="AC20" s="24"/>
      <c r="AD20" s="24">
        <f t="shared" si="13"/>
        <v>0</v>
      </c>
      <c r="AE20" s="24"/>
      <c r="AF20" s="24">
        <f t="shared" si="14"/>
        <v>0</v>
      </c>
      <c r="AG20" s="24"/>
      <c r="AH20" s="24">
        <f t="shared" si="15"/>
        <v>0</v>
      </c>
      <c r="AI20" s="24"/>
      <c r="AJ20" s="24">
        <f t="shared" si="16"/>
        <v>0</v>
      </c>
      <c r="AK20" s="24"/>
      <c r="AL20" s="24">
        <f t="shared" si="17"/>
        <v>0</v>
      </c>
      <c r="AM20" s="24"/>
      <c r="AN20" s="24">
        <f t="shared" si="18"/>
        <v>0</v>
      </c>
      <c r="AO20" s="24"/>
      <c r="AP20" s="24">
        <f t="shared" si="19"/>
        <v>0</v>
      </c>
      <c r="AQ20" s="24"/>
      <c r="AR20" s="24">
        <f t="shared" si="20"/>
        <v>0</v>
      </c>
      <c r="AS20" s="24"/>
      <c r="AT20" s="24">
        <f t="shared" si="21"/>
        <v>0</v>
      </c>
      <c r="AU20" s="24"/>
      <c r="AV20" s="24">
        <f t="shared" si="22"/>
        <v>0</v>
      </c>
      <c r="AW20" s="24"/>
      <c r="AX20" s="24">
        <f t="shared" si="23"/>
        <v>0</v>
      </c>
      <c r="AY20" s="24"/>
      <c r="AZ20" s="24">
        <f t="shared" si="24"/>
        <v>0</v>
      </c>
      <c r="BA20" s="24"/>
      <c r="BB20" s="24">
        <f t="shared" si="25"/>
        <v>0</v>
      </c>
      <c r="BC20" s="24"/>
      <c r="BD20" s="24">
        <f t="shared" si="26"/>
        <v>0</v>
      </c>
      <c r="BE20" s="24"/>
      <c r="BF20" s="24">
        <f t="shared" si="27"/>
        <v>0</v>
      </c>
      <c r="BG20" s="24"/>
      <c r="BH20" s="24">
        <f t="shared" si="28"/>
        <v>0</v>
      </c>
      <c r="BI20" s="24"/>
      <c r="BJ20" s="24">
        <f t="shared" si="29"/>
        <v>0</v>
      </c>
      <c r="BK20" s="24"/>
      <c r="BL20" s="24">
        <f t="shared" si="30"/>
        <v>0</v>
      </c>
      <c r="BM20" s="24"/>
      <c r="BN20" s="24">
        <f t="shared" si="31"/>
        <v>0</v>
      </c>
      <c r="BO20" s="24"/>
      <c r="BP20" s="24">
        <f t="shared" si="32"/>
        <v>0</v>
      </c>
      <c r="BQ20" s="24"/>
      <c r="BR20" s="24">
        <f t="shared" si="33"/>
        <v>0</v>
      </c>
      <c r="BS20" s="24"/>
      <c r="BT20" s="24">
        <f t="shared" si="34"/>
        <v>0</v>
      </c>
      <c r="BU20" s="24"/>
      <c r="BV20" s="24">
        <f t="shared" si="35"/>
        <v>0</v>
      </c>
      <c r="BW20" s="24"/>
      <c r="BX20" s="24">
        <f t="shared" si="36"/>
        <v>0</v>
      </c>
      <c r="BY20" s="24"/>
      <c r="BZ20" s="24"/>
      <c r="CA20" s="24"/>
      <c r="CB20" s="24"/>
      <c r="CC20" s="24"/>
      <c r="CD20" s="24"/>
      <c r="CE20" s="39">
        <f t="shared" si="37"/>
        <v>0</v>
      </c>
      <c r="CF20" s="39">
        <f t="shared" si="37"/>
        <v>0</v>
      </c>
      <c r="CG20" s="6"/>
      <c r="CH20" s="6"/>
      <c r="CI20" s="6"/>
      <c r="CJ20" s="6"/>
      <c r="CK20" s="6"/>
      <c r="CL20" s="6"/>
    </row>
    <row r="21" spans="1:90" x14ac:dyDescent="0.45">
      <c r="A21" s="22">
        <v>17</v>
      </c>
      <c r="B21" s="23"/>
      <c r="C21" s="24"/>
      <c r="D21" s="24">
        <f t="shared" si="0"/>
        <v>0</v>
      </c>
      <c r="E21" s="24"/>
      <c r="F21" s="24">
        <f t="shared" si="1"/>
        <v>0</v>
      </c>
      <c r="G21" s="24"/>
      <c r="H21" s="24">
        <f t="shared" si="2"/>
        <v>0</v>
      </c>
      <c r="I21" s="24"/>
      <c r="J21" s="24">
        <f t="shared" si="3"/>
        <v>0</v>
      </c>
      <c r="K21" s="24"/>
      <c r="L21" s="24">
        <f t="shared" si="4"/>
        <v>0</v>
      </c>
      <c r="M21" s="24"/>
      <c r="N21" s="24">
        <f t="shared" si="5"/>
        <v>0</v>
      </c>
      <c r="O21" s="24"/>
      <c r="P21" s="24">
        <f t="shared" si="6"/>
        <v>0</v>
      </c>
      <c r="Q21" s="24"/>
      <c r="R21" s="24">
        <f t="shared" si="7"/>
        <v>0</v>
      </c>
      <c r="S21" s="24"/>
      <c r="T21" s="24">
        <f t="shared" si="8"/>
        <v>0</v>
      </c>
      <c r="U21" s="24"/>
      <c r="V21" s="24">
        <f t="shared" si="9"/>
        <v>0</v>
      </c>
      <c r="W21" s="24"/>
      <c r="X21" s="24">
        <f t="shared" si="10"/>
        <v>0</v>
      </c>
      <c r="Y21" s="5"/>
      <c r="Z21" s="24">
        <f t="shared" si="11"/>
        <v>0</v>
      </c>
      <c r="AA21" s="24"/>
      <c r="AB21" s="24">
        <f t="shared" si="12"/>
        <v>0</v>
      </c>
      <c r="AC21" s="24"/>
      <c r="AD21" s="24">
        <f t="shared" si="13"/>
        <v>0</v>
      </c>
      <c r="AE21" s="24"/>
      <c r="AF21" s="24">
        <f t="shared" si="14"/>
        <v>0</v>
      </c>
      <c r="AG21" s="24"/>
      <c r="AH21" s="24">
        <f t="shared" si="15"/>
        <v>0</v>
      </c>
      <c r="AI21" s="24"/>
      <c r="AJ21" s="24">
        <f t="shared" si="16"/>
        <v>0</v>
      </c>
      <c r="AK21" s="24"/>
      <c r="AL21" s="24">
        <f t="shared" si="17"/>
        <v>0</v>
      </c>
      <c r="AM21" s="24"/>
      <c r="AN21" s="24">
        <f t="shared" si="18"/>
        <v>0</v>
      </c>
      <c r="AO21" s="24"/>
      <c r="AP21" s="24">
        <f t="shared" si="19"/>
        <v>0</v>
      </c>
      <c r="AQ21" s="24"/>
      <c r="AR21" s="24">
        <f t="shared" si="20"/>
        <v>0</v>
      </c>
      <c r="AS21" s="24"/>
      <c r="AT21" s="24">
        <f t="shared" si="21"/>
        <v>0</v>
      </c>
      <c r="AU21" s="24"/>
      <c r="AV21" s="24">
        <f t="shared" si="22"/>
        <v>0</v>
      </c>
      <c r="AW21" s="24"/>
      <c r="AX21" s="24">
        <f t="shared" si="23"/>
        <v>0</v>
      </c>
      <c r="AY21" s="24"/>
      <c r="AZ21" s="24">
        <f t="shared" si="24"/>
        <v>0</v>
      </c>
      <c r="BA21" s="24"/>
      <c r="BB21" s="24">
        <f t="shared" si="25"/>
        <v>0</v>
      </c>
      <c r="BC21" s="24"/>
      <c r="BD21" s="24">
        <f t="shared" si="26"/>
        <v>0</v>
      </c>
      <c r="BE21" s="24"/>
      <c r="BF21" s="24">
        <f t="shared" si="27"/>
        <v>0</v>
      </c>
      <c r="BG21" s="24"/>
      <c r="BH21" s="24">
        <f t="shared" si="28"/>
        <v>0</v>
      </c>
      <c r="BI21" s="24"/>
      <c r="BJ21" s="24">
        <f t="shared" si="29"/>
        <v>0</v>
      </c>
      <c r="BK21" s="24"/>
      <c r="BL21" s="24">
        <f t="shared" si="30"/>
        <v>0</v>
      </c>
      <c r="BM21" s="24"/>
      <c r="BN21" s="24">
        <f t="shared" si="31"/>
        <v>0</v>
      </c>
      <c r="BO21" s="24"/>
      <c r="BP21" s="24">
        <f t="shared" si="32"/>
        <v>0</v>
      </c>
      <c r="BQ21" s="24"/>
      <c r="BR21" s="24">
        <f t="shared" si="33"/>
        <v>0</v>
      </c>
      <c r="BS21" s="24"/>
      <c r="BT21" s="24">
        <f t="shared" si="34"/>
        <v>0</v>
      </c>
      <c r="BU21" s="24"/>
      <c r="BV21" s="24">
        <f t="shared" si="35"/>
        <v>0</v>
      </c>
      <c r="BW21" s="24"/>
      <c r="BX21" s="24">
        <f t="shared" si="36"/>
        <v>0</v>
      </c>
      <c r="BY21" s="24"/>
      <c r="BZ21" s="24"/>
      <c r="CA21" s="24"/>
      <c r="CB21" s="24"/>
      <c r="CC21" s="24"/>
      <c r="CD21" s="24"/>
      <c r="CE21" s="39">
        <f t="shared" si="37"/>
        <v>0</v>
      </c>
      <c r="CF21" s="39">
        <f t="shared" si="37"/>
        <v>0</v>
      </c>
      <c r="CG21" s="6"/>
      <c r="CH21" s="6"/>
      <c r="CI21" s="6"/>
      <c r="CJ21" s="6"/>
      <c r="CK21" s="6"/>
      <c r="CL21" s="6"/>
    </row>
    <row r="22" spans="1:90" x14ac:dyDescent="0.45">
      <c r="A22" s="22">
        <v>18</v>
      </c>
      <c r="B22" s="23"/>
      <c r="C22" s="24"/>
      <c r="D22" s="24">
        <f t="shared" si="0"/>
        <v>0</v>
      </c>
      <c r="E22" s="24"/>
      <c r="F22" s="24">
        <f t="shared" si="1"/>
        <v>0</v>
      </c>
      <c r="G22" s="24"/>
      <c r="H22" s="24">
        <f t="shared" si="2"/>
        <v>0</v>
      </c>
      <c r="I22" s="24"/>
      <c r="J22" s="24">
        <f t="shared" si="3"/>
        <v>0</v>
      </c>
      <c r="K22" s="24"/>
      <c r="L22" s="24">
        <f t="shared" si="4"/>
        <v>0</v>
      </c>
      <c r="M22" s="24"/>
      <c r="N22" s="24">
        <f t="shared" si="5"/>
        <v>0</v>
      </c>
      <c r="O22" s="24"/>
      <c r="P22" s="24">
        <f t="shared" si="6"/>
        <v>0</v>
      </c>
      <c r="Q22" s="24"/>
      <c r="R22" s="24">
        <f t="shared" si="7"/>
        <v>0</v>
      </c>
      <c r="S22" s="24"/>
      <c r="T22" s="24">
        <f t="shared" si="8"/>
        <v>0</v>
      </c>
      <c r="U22" s="24"/>
      <c r="V22" s="24">
        <f t="shared" si="9"/>
        <v>0</v>
      </c>
      <c r="W22" s="24"/>
      <c r="X22" s="24">
        <f t="shared" si="10"/>
        <v>0</v>
      </c>
      <c r="Y22" s="24"/>
      <c r="Z22" s="24">
        <f t="shared" si="11"/>
        <v>0</v>
      </c>
      <c r="AA22" s="24"/>
      <c r="AB22" s="24">
        <f t="shared" si="12"/>
        <v>0</v>
      </c>
      <c r="AC22" s="24"/>
      <c r="AD22" s="24">
        <f t="shared" si="13"/>
        <v>0</v>
      </c>
      <c r="AE22" s="24"/>
      <c r="AF22" s="24">
        <f t="shared" si="14"/>
        <v>0</v>
      </c>
      <c r="AG22" s="24"/>
      <c r="AH22" s="24">
        <f t="shared" si="15"/>
        <v>0</v>
      </c>
      <c r="AI22" s="24"/>
      <c r="AJ22" s="24">
        <f t="shared" si="16"/>
        <v>0</v>
      </c>
      <c r="AK22" s="24"/>
      <c r="AL22" s="24">
        <f t="shared" si="17"/>
        <v>0</v>
      </c>
      <c r="AM22" s="24"/>
      <c r="AN22" s="24">
        <f t="shared" si="18"/>
        <v>0</v>
      </c>
      <c r="AO22" s="24"/>
      <c r="AP22" s="24">
        <f t="shared" si="19"/>
        <v>0</v>
      </c>
      <c r="AQ22" s="24"/>
      <c r="AR22" s="24">
        <f t="shared" si="20"/>
        <v>0</v>
      </c>
      <c r="AS22" s="24"/>
      <c r="AT22" s="24">
        <f t="shared" si="21"/>
        <v>0</v>
      </c>
      <c r="AU22" s="24"/>
      <c r="AV22" s="24">
        <f t="shared" si="22"/>
        <v>0</v>
      </c>
      <c r="AW22" s="24"/>
      <c r="AX22" s="24">
        <f t="shared" si="23"/>
        <v>0</v>
      </c>
      <c r="AY22" s="24"/>
      <c r="AZ22" s="24">
        <f t="shared" si="24"/>
        <v>0</v>
      </c>
      <c r="BA22" s="24"/>
      <c r="BB22" s="24">
        <f t="shared" si="25"/>
        <v>0</v>
      </c>
      <c r="BC22" s="24"/>
      <c r="BD22" s="24">
        <f t="shared" si="26"/>
        <v>0</v>
      </c>
      <c r="BE22" s="24"/>
      <c r="BF22" s="24">
        <f t="shared" si="27"/>
        <v>0</v>
      </c>
      <c r="BG22" s="24"/>
      <c r="BH22" s="24">
        <f t="shared" si="28"/>
        <v>0</v>
      </c>
      <c r="BI22" s="24"/>
      <c r="BJ22" s="24">
        <f t="shared" si="29"/>
        <v>0</v>
      </c>
      <c r="BK22" s="24"/>
      <c r="BL22" s="24">
        <f t="shared" si="30"/>
        <v>0</v>
      </c>
      <c r="BM22" s="24"/>
      <c r="BN22" s="24">
        <f t="shared" si="31"/>
        <v>0</v>
      </c>
      <c r="BO22" s="24"/>
      <c r="BP22" s="24">
        <f t="shared" si="32"/>
        <v>0</v>
      </c>
      <c r="BQ22" s="24"/>
      <c r="BR22" s="24">
        <f t="shared" si="33"/>
        <v>0</v>
      </c>
      <c r="BS22" s="24"/>
      <c r="BT22" s="24">
        <f t="shared" si="34"/>
        <v>0</v>
      </c>
      <c r="BU22" s="24"/>
      <c r="BV22" s="24">
        <f t="shared" si="35"/>
        <v>0</v>
      </c>
      <c r="BW22" s="24"/>
      <c r="BX22" s="24">
        <f t="shared" si="36"/>
        <v>0</v>
      </c>
      <c r="BY22" s="24"/>
      <c r="BZ22" s="24"/>
      <c r="CA22" s="24"/>
      <c r="CB22" s="24"/>
      <c r="CC22" s="24"/>
      <c r="CD22" s="24"/>
      <c r="CE22" s="39">
        <f t="shared" si="37"/>
        <v>0</v>
      </c>
      <c r="CF22" s="39">
        <f t="shared" si="37"/>
        <v>0</v>
      </c>
      <c r="CG22" s="6"/>
      <c r="CH22" s="6"/>
      <c r="CI22" s="6"/>
      <c r="CJ22" s="6"/>
      <c r="CK22" s="6"/>
      <c r="CL22" s="6"/>
    </row>
    <row r="23" spans="1:90" x14ac:dyDescent="0.45">
      <c r="A23" s="22">
        <v>19</v>
      </c>
      <c r="B23" s="23"/>
      <c r="C23" s="24"/>
      <c r="D23" s="24">
        <f t="shared" si="0"/>
        <v>0</v>
      </c>
      <c r="E23" s="24"/>
      <c r="F23" s="24">
        <f t="shared" si="1"/>
        <v>0</v>
      </c>
      <c r="G23" s="24"/>
      <c r="H23" s="24">
        <f t="shared" si="2"/>
        <v>0</v>
      </c>
      <c r="I23" s="24"/>
      <c r="J23" s="24">
        <f t="shared" si="3"/>
        <v>0</v>
      </c>
      <c r="K23" s="24"/>
      <c r="L23" s="24">
        <f t="shared" si="4"/>
        <v>0</v>
      </c>
      <c r="M23" s="24"/>
      <c r="N23" s="24">
        <f t="shared" si="5"/>
        <v>0</v>
      </c>
      <c r="O23" s="24"/>
      <c r="P23" s="24">
        <f t="shared" si="6"/>
        <v>0</v>
      </c>
      <c r="Q23" s="24"/>
      <c r="R23" s="24">
        <f t="shared" si="7"/>
        <v>0</v>
      </c>
      <c r="S23" s="24"/>
      <c r="T23" s="24">
        <f t="shared" si="8"/>
        <v>0</v>
      </c>
      <c r="U23" s="24"/>
      <c r="V23" s="24">
        <f t="shared" si="9"/>
        <v>0</v>
      </c>
      <c r="W23" s="24"/>
      <c r="X23" s="24">
        <f t="shared" si="10"/>
        <v>0</v>
      </c>
      <c r="Y23" s="24"/>
      <c r="Z23" s="24">
        <f t="shared" si="11"/>
        <v>0</v>
      </c>
      <c r="AA23" s="24"/>
      <c r="AB23" s="24">
        <f t="shared" si="12"/>
        <v>0</v>
      </c>
      <c r="AC23" s="24"/>
      <c r="AD23" s="24">
        <f t="shared" si="13"/>
        <v>0</v>
      </c>
      <c r="AE23" s="24"/>
      <c r="AF23" s="24">
        <f t="shared" si="14"/>
        <v>0</v>
      </c>
      <c r="AG23" s="24"/>
      <c r="AH23" s="24">
        <f t="shared" si="15"/>
        <v>0</v>
      </c>
      <c r="AI23" s="24"/>
      <c r="AJ23" s="24">
        <f t="shared" si="16"/>
        <v>0</v>
      </c>
      <c r="AK23" s="24"/>
      <c r="AL23" s="24">
        <f t="shared" si="17"/>
        <v>0</v>
      </c>
      <c r="AM23" s="24"/>
      <c r="AN23" s="24">
        <f t="shared" si="18"/>
        <v>0</v>
      </c>
      <c r="AO23" s="24"/>
      <c r="AP23" s="24">
        <f t="shared" si="19"/>
        <v>0</v>
      </c>
      <c r="AQ23" s="24"/>
      <c r="AR23" s="24">
        <f t="shared" si="20"/>
        <v>0</v>
      </c>
      <c r="AS23" s="24"/>
      <c r="AT23" s="24">
        <f t="shared" si="21"/>
        <v>0</v>
      </c>
      <c r="AU23" s="24"/>
      <c r="AV23" s="24">
        <f t="shared" si="22"/>
        <v>0</v>
      </c>
      <c r="AW23" s="24"/>
      <c r="AX23" s="24">
        <f t="shared" si="23"/>
        <v>0</v>
      </c>
      <c r="AY23" s="24"/>
      <c r="AZ23" s="24">
        <f t="shared" si="24"/>
        <v>0</v>
      </c>
      <c r="BA23" s="24"/>
      <c r="BB23" s="24">
        <f t="shared" si="25"/>
        <v>0</v>
      </c>
      <c r="BC23" s="24"/>
      <c r="BD23" s="24">
        <f t="shared" si="26"/>
        <v>0</v>
      </c>
      <c r="BE23" s="24"/>
      <c r="BF23" s="24">
        <f t="shared" si="27"/>
        <v>0</v>
      </c>
      <c r="BG23" s="24"/>
      <c r="BH23" s="24">
        <f t="shared" si="28"/>
        <v>0</v>
      </c>
      <c r="BI23" s="24"/>
      <c r="BJ23" s="24">
        <f t="shared" si="29"/>
        <v>0</v>
      </c>
      <c r="BK23" s="24"/>
      <c r="BL23" s="24">
        <f t="shared" si="30"/>
        <v>0</v>
      </c>
      <c r="BM23" s="24"/>
      <c r="BN23" s="24">
        <f t="shared" si="31"/>
        <v>0</v>
      </c>
      <c r="BO23" s="24"/>
      <c r="BP23" s="24">
        <f t="shared" si="32"/>
        <v>0</v>
      </c>
      <c r="BQ23" s="24"/>
      <c r="BR23" s="24">
        <f t="shared" si="33"/>
        <v>0</v>
      </c>
      <c r="BS23" s="24"/>
      <c r="BT23" s="24">
        <f t="shared" si="34"/>
        <v>0</v>
      </c>
      <c r="BU23" s="24"/>
      <c r="BV23" s="24">
        <f t="shared" si="35"/>
        <v>0</v>
      </c>
      <c r="BW23" s="24"/>
      <c r="BX23" s="24">
        <f t="shared" si="36"/>
        <v>0</v>
      </c>
      <c r="BY23" s="24"/>
      <c r="BZ23" s="24"/>
      <c r="CA23" s="24"/>
      <c r="CB23" s="24"/>
      <c r="CC23" s="24"/>
      <c r="CD23" s="24"/>
      <c r="CE23" s="39">
        <f t="shared" si="37"/>
        <v>0</v>
      </c>
      <c r="CF23" s="39">
        <f t="shared" si="37"/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20</v>
      </c>
      <c r="B24" s="23"/>
      <c r="C24" s="24"/>
      <c r="D24" s="24">
        <f t="shared" si="0"/>
        <v>0</v>
      </c>
      <c r="E24" s="24"/>
      <c r="F24" s="24">
        <f t="shared" si="1"/>
        <v>0</v>
      </c>
      <c r="G24" s="24"/>
      <c r="H24" s="24">
        <f t="shared" si="2"/>
        <v>0</v>
      </c>
      <c r="I24" s="24"/>
      <c r="J24" s="24">
        <f t="shared" si="3"/>
        <v>0</v>
      </c>
      <c r="K24" s="24"/>
      <c r="L24" s="24">
        <f t="shared" si="4"/>
        <v>0</v>
      </c>
      <c r="M24" s="24"/>
      <c r="N24" s="24">
        <f t="shared" si="5"/>
        <v>0</v>
      </c>
      <c r="O24" s="24"/>
      <c r="P24" s="24">
        <f t="shared" si="6"/>
        <v>0</v>
      </c>
      <c r="Q24" s="24"/>
      <c r="R24" s="24">
        <f t="shared" si="7"/>
        <v>0</v>
      </c>
      <c r="S24" s="24"/>
      <c r="T24" s="24">
        <f t="shared" si="8"/>
        <v>0</v>
      </c>
      <c r="U24" s="24"/>
      <c r="V24" s="24">
        <f t="shared" si="9"/>
        <v>0</v>
      </c>
      <c r="W24" s="24"/>
      <c r="X24" s="24">
        <f t="shared" si="10"/>
        <v>0</v>
      </c>
      <c r="Y24" s="24"/>
      <c r="Z24" s="24">
        <f t="shared" si="11"/>
        <v>0</v>
      </c>
      <c r="AA24" s="24"/>
      <c r="AB24" s="24">
        <f t="shared" si="12"/>
        <v>0</v>
      </c>
      <c r="AC24" s="24"/>
      <c r="AD24" s="24">
        <f t="shared" si="13"/>
        <v>0</v>
      </c>
      <c r="AE24" s="24"/>
      <c r="AF24" s="24">
        <f t="shared" si="14"/>
        <v>0</v>
      </c>
      <c r="AG24" s="24"/>
      <c r="AH24" s="24">
        <f t="shared" si="15"/>
        <v>0</v>
      </c>
      <c r="AI24" s="24"/>
      <c r="AJ24" s="24">
        <f t="shared" si="16"/>
        <v>0</v>
      </c>
      <c r="AK24" s="24"/>
      <c r="AL24" s="24">
        <f t="shared" si="17"/>
        <v>0</v>
      </c>
      <c r="AM24" s="24"/>
      <c r="AN24" s="24">
        <f t="shared" si="18"/>
        <v>0</v>
      </c>
      <c r="AO24" s="24"/>
      <c r="AP24" s="24">
        <f t="shared" si="19"/>
        <v>0</v>
      </c>
      <c r="AQ24" s="24"/>
      <c r="AR24" s="24">
        <f t="shared" si="20"/>
        <v>0</v>
      </c>
      <c r="AS24" s="24"/>
      <c r="AT24" s="24">
        <f t="shared" si="21"/>
        <v>0</v>
      </c>
      <c r="AU24" s="24"/>
      <c r="AV24" s="24">
        <f t="shared" si="22"/>
        <v>0</v>
      </c>
      <c r="AW24" s="24"/>
      <c r="AX24" s="24">
        <f t="shared" si="23"/>
        <v>0</v>
      </c>
      <c r="AY24" s="24"/>
      <c r="AZ24" s="24">
        <f t="shared" si="24"/>
        <v>0</v>
      </c>
      <c r="BA24" s="24"/>
      <c r="BB24" s="24">
        <f t="shared" si="25"/>
        <v>0</v>
      </c>
      <c r="BC24" s="24"/>
      <c r="BD24" s="24">
        <f t="shared" si="26"/>
        <v>0</v>
      </c>
      <c r="BE24" s="24"/>
      <c r="BF24" s="24">
        <f t="shared" si="27"/>
        <v>0</v>
      </c>
      <c r="BG24" s="24"/>
      <c r="BH24" s="24">
        <f t="shared" si="28"/>
        <v>0</v>
      </c>
      <c r="BI24" s="24"/>
      <c r="BJ24" s="24">
        <f t="shared" si="29"/>
        <v>0</v>
      </c>
      <c r="BK24" s="24"/>
      <c r="BL24" s="24">
        <f t="shared" si="30"/>
        <v>0</v>
      </c>
      <c r="BM24" s="24"/>
      <c r="BN24" s="24">
        <f t="shared" si="31"/>
        <v>0</v>
      </c>
      <c r="BO24" s="24"/>
      <c r="BP24" s="24">
        <f t="shared" si="32"/>
        <v>0</v>
      </c>
      <c r="BQ24" s="24"/>
      <c r="BR24" s="24">
        <f t="shared" si="33"/>
        <v>0</v>
      </c>
      <c r="BS24" s="24"/>
      <c r="BT24" s="24">
        <f t="shared" si="34"/>
        <v>0</v>
      </c>
      <c r="BU24" s="24"/>
      <c r="BV24" s="24">
        <f t="shared" si="35"/>
        <v>0</v>
      </c>
      <c r="BW24" s="24"/>
      <c r="BX24" s="24">
        <f t="shared" si="36"/>
        <v>0</v>
      </c>
      <c r="BY24" s="24"/>
      <c r="BZ24" s="24"/>
      <c r="CA24" s="24"/>
      <c r="CB24" s="24"/>
      <c r="CC24" s="24"/>
      <c r="CD24" s="24"/>
      <c r="CE24" s="39">
        <f t="shared" si="37"/>
        <v>0</v>
      </c>
      <c r="CF24" s="39">
        <f t="shared" si="37"/>
        <v>0</v>
      </c>
      <c r="CG24" s="6"/>
      <c r="CH24" s="6"/>
      <c r="CI24" s="6"/>
      <c r="CJ24" s="6"/>
      <c r="CK24" s="6"/>
      <c r="CL24" s="6"/>
    </row>
    <row r="25" spans="1:90" x14ac:dyDescent="0.45">
      <c r="A25" s="25"/>
      <c r="B25" s="26"/>
      <c r="C25" s="27">
        <f t="shared" ref="C25:AH25" si="38">SUM(C5:C24)</f>
        <v>320</v>
      </c>
      <c r="D25" s="27">
        <f t="shared" si="38"/>
        <v>4480</v>
      </c>
      <c r="E25" s="27">
        <f t="shared" si="38"/>
        <v>50</v>
      </c>
      <c r="F25" s="27">
        <f t="shared" si="38"/>
        <v>700</v>
      </c>
      <c r="G25" s="27">
        <f t="shared" si="38"/>
        <v>455</v>
      </c>
      <c r="H25" s="27">
        <f t="shared" si="38"/>
        <v>10920</v>
      </c>
      <c r="I25" s="27">
        <f t="shared" si="38"/>
        <v>140</v>
      </c>
      <c r="J25" s="27">
        <f t="shared" si="38"/>
        <v>1960</v>
      </c>
      <c r="K25" s="27">
        <f t="shared" si="38"/>
        <v>50</v>
      </c>
      <c r="L25" s="27">
        <f t="shared" si="38"/>
        <v>700</v>
      </c>
      <c r="M25" s="27">
        <f t="shared" si="38"/>
        <v>335</v>
      </c>
      <c r="N25" s="27">
        <f t="shared" si="38"/>
        <v>4690</v>
      </c>
      <c r="O25" s="27">
        <f t="shared" si="38"/>
        <v>0</v>
      </c>
      <c r="P25" s="27">
        <f t="shared" si="38"/>
        <v>0</v>
      </c>
      <c r="Q25" s="27">
        <f t="shared" si="38"/>
        <v>15</v>
      </c>
      <c r="R25" s="27">
        <f t="shared" si="38"/>
        <v>360</v>
      </c>
      <c r="S25" s="27">
        <f t="shared" si="38"/>
        <v>0</v>
      </c>
      <c r="T25" s="27">
        <f t="shared" si="38"/>
        <v>0</v>
      </c>
      <c r="U25" s="27">
        <f t="shared" si="38"/>
        <v>210</v>
      </c>
      <c r="V25" s="27">
        <f t="shared" si="38"/>
        <v>2940</v>
      </c>
      <c r="W25" s="27">
        <f t="shared" si="38"/>
        <v>150</v>
      </c>
      <c r="X25" s="27">
        <f t="shared" si="38"/>
        <v>2100</v>
      </c>
      <c r="Y25" s="27">
        <f t="shared" si="38"/>
        <v>50</v>
      </c>
      <c r="Z25" s="27">
        <f t="shared" si="38"/>
        <v>700</v>
      </c>
      <c r="AA25" s="27">
        <f t="shared" si="38"/>
        <v>0</v>
      </c>
      <c r="AB25" s="27">
        <f t="shared" si="38"/>
        <v>0</v>
      </c>
      <c r="AC25" s="27">
        <f t="shared" si="38"/>
        <v>20</v>
      </c>
      <c r="AD25" s="27">
        <f t="shared" si="38"/>
        <v>240</v>
      </c>
      <c r="AE25" s="27">
        <f t="shared" si="38"/>
        <v>0</v>
      </c>
      <c r="AF25" s="27">
        <f t="shared" si="38"/>
        <v>0</v>
      </c>
      <c r="AG25" s="27">
        <f t="shared" si="38"/>
        <v>0</v>
      </c>
      <c r="AH25" s="27">
        <f t="shared" si="38"/>
        <v>0</v>
      </c>
      <c r="AI25" s="27">
        <f t="shared" ref="AI25:BN25" si="39">SUM(AI5:AI24)</f>
        <v>0</v>
      </c>
      <c r="AJ25" s="27">
        <f t="shared" si="39"/>
        <v>0</v>
      </c>
      <c r="AK25" s="27">
        <f t="shared" si="39"/>
        <v>0</v>
      </c>
      <c r="AL25" s="27">
        <f t="shared" si="39"/>
        <v>0</v>
      </c>
      <c r="AM25" s="27">
        <f t="shared" si="39"/>
        <v>100</v>
      </c>
      <c r="AN25" s="27">
        <f t="shared" si="39"/>
        <v>1200</v>
      </c>
      <c r="AO25" s="27">
        <f t="shared" si="39"/>
        <v>0</v>
      </c>
      <c r="AP25" s="27">
        <f t="shared" si="39"/>
        <v>0</v>
      </c>
      <c r="AQ25" s="27">
        <f t="shared" si="39"/>
        <v>0</v>
      </c>
      <c r="AR25" s="27">
        <f t="shared" si="39"/>
        <v>0</v>
      </c>
      <c r="AS25" s="27">
        <f t="shared" si="39"/>
        <v>0</v>
      </c>
      <c r="AT25" s="27">
        <f t="shared" si="39"/>
        <v>0</v>
      </c>
      <c r="AU25" s="27">
        <f t="shared" si="39"/>
        <v>0</v>
      </c>
      <c r="AV25" s="27">
        <f t="shared" si="39"/>
        <v>0</v>
      </c>
      <c r="AW25" s="27">
        <f t="shared" si="39"/>
        <v>0</v>
      </c>
      <c r="AX25" s="27">
        <f t="shared" si="39"/>
        <v>0</v>
      </c>
      <c r="AY25" s="27">
        <f t="shared" si="39"/>
        <v>0</v>
      </c>
      <c r="AZ25" s="27">
        <f t="shared" si="39"/>
        <v>0</v>
      </c>
      <c r="BA25" s="27">
        <f t="shared" si="39"/>
        <v>0</v>
      </c>
      <c r="BB25" s="27">
        <f t="shared" si="39"/>
        <v>0</v>
      </c>
      <c r="BC25" s="27">
        <f t="shared" si="39"/>
        <v>0</v>
      </c>
      <c r="BD25" s="27">
        <f t="shared" si="39"/>
        <v>0</v>
      </c>
      <c r="BE25" s="27">
        <f t="shared" si="39"/>
        <v>0</v>
      </c>
      <c r="BF25" s="27">
        <f t="shared" si="39"/>
        <v>0</v>
      </c>
      <c r="BG25" s="27">
        <f t="shared" si="39"/>
        <v>0</v>
      </c>
      <c r="BH25" s="27">
        <f t="shared" si="39"/>
        <v>0</v>
      </c>
      <c r="BI25" s="27">
        <f t="shared" si="39"/>
        <v>0</v>
      </c>
      <c r="BJ25" s="27">
        <f t="shared" si="39"/>
        <v>0</v>
      </c>
      <c r="BK25" s="27">
        <f t="shared" si="39"/>
        <v>0</v>
      </c>
      <c r="BL25" s="27">
        <f t="shared" si="39"/>
        <v>0</v>
      </c>
      <c r="BM25" s="27">
        <f t="shared" si="39"/>
        <v>0</v>
      </c>
      <c r="BN25" s="27">
        <f t="shared" si="39"/>
        <v>0</v>
      </c>
      <c r="BO25" s="27">
        <f t="shared" ref="BO25:CF25" si="40">SUM(BO5:BO24)</f>
        <v>0</v>
      </c>
      <c r="BP25" s="27">
        <f t="shared" si="40"/>
        <v>0</v>
      </c>
      <c r="BQ25" s="27">
        <f t="shared" si="40"/>
        <v>0</v>
      </c>
      <c r="BR25" s="27">
        <f t="shared" si="40"/>
        <v>0</v>
      </c>
      <c r="BS25" s="27">
        <f t="shared" si="40"/>
        <v>0</v>
      </c>
      <c r="BT25" s="27">
        <f t="shared" si="40"/>
        <v>0</v>
      </c>
      <c r="BU25" s="27">
        <f t="shared" si="40"/>
        <v>0</v>
      </c>
      <c r="BV25" s="27">
        <f t="shared" si="40"/>
        <v>0</v>
      </c>
      <c r="BW25" s="27">
        <f t="shared" si="40"/>
        <v>0</v>
      </c>
      <c r="BX25" s="27">
        <f t="shared" si="40"/>
        <v>0</v>
      </c>
      <c r="BY25" s="27">
        <f t="shared" si="40"/>
        <v>0</v>
      </c>
      <c r="BZ25" s="27">
        <f t="shared" si="40"/>
        <v>0</v>
      </c>
      <c r="CA25" s="27">
        <f t="shared" si="40"/>
        <v>0</v>
      </c>
      <c r="CB25" s="27">
        <f t="shared" si="40"/>
        <v>0</v>
      </c>
      <c r="CC25" s="27">
        <f t="shared" si="40"/>
        <v>0</v>
      </c>
      <c r="CD25" s="27">
        <f t="shared" si="40"/>
        <v>0</v>
      </c>
      <c r="CE25" s="42">
        <f t="shared" si="40"/>
        <v>1895</v>
      </c>
      <c r="CF25" s="42">
        <f t="shared" si="40"/>
        <v>30990</v>
      </c>
      <c r="CG25" s="6"/>
      <c r="CH25" s="6"/>
      <c r="CI25" s="6"/>
      <c r="CJ25" s="6"/>
      <c r="CK25" s="6"/>
      <c r="CL25" s="6"/>
    </row>
    <row r="27" spans="1:90" ht="18" thickBot="1" x14ac:dyDescent="0.5"/>
    <row r="28" spans="1:90" ht="20.25" x14ac:dyDescent="0.45">
      <c r="A28" s="14"/>
      <c r="B28" s="15"/>
      <c r="C28" s="391" t="s">
        <v>212</v>
      </c>
      <c r="D28" s="391"/>
      <c r="E28" s="391"/>
      <c r="F28" s="391"/>
      <c r="G28" s="391"/>
      <c r="H28" s="391"/>
      <c r="I28" s="391"/>
      <c r="J28" s="391"/>
      <c r="K28" s="391"/>
      <c r="L28" s="391"/>
      <c r="M28" s="391"/>
      <c r="N28" s="391"/>
      <c r="O28" s="391"/>
      <c r="P28" s="391"/>
      <c r="Q28" s="391"/>
      <c r="R28" s="391"/>
      <c r="S28" s="391"/>
      <c r="T28" s="391"/>
      <c r="U28" s="391"/>
      <c r="V28" s="391"/>
      <c r="W28" s="391"/>
      <c r="X28" s="391"/>
      <c r="Y28" s="391"/>
      <c r="Z28" s="391"/>
      <c r="AA28" s="391"/>
      <c r="AB28" s="391"/>
      <c r="AC28" s="391"/>
      <c r="AD28" s="391"/>
      <c r="AE28" s="391"/>
      <c r="AF28" s="391"/>
      <c r="AG28" s="391"/>
      <c r="AH28" s="391"/>
      <c r="AI28" s="391"/>
      <c r="AJ28" s="391"/>
      <c r="AK28" s="391"/>
      <c r="AL28" s="391"/>
      <c r="AM28" s="391"/>
      <c r="AN28" s="391"/>
      <c r="AO28" s="391"/>
      <c r="AP28" s="391"/>
      <c r="AQ28" s="391"/>
      <c r="AR28" s="391"/>
      <c r="AS28" s="391"/>
      <c r="AT28" s="391"/>
      <c r="AU28" s="391"/>
      <c r="AV28" s="391"/>
      <c r="AW28" s="391"/>
      <c r="AX28" s="391"/>
      <c r="AY28" s="391"/>
      <c r="AZ28" s="391"/>
      <c r="BA28" s="391"/>
      <c r="BB28" s="391"/>
      <c r="BC28" s="391"/>
      <c r="BD28" s="391"/>
      <c r="BE28" s="391"/>
      <c r="BF28" s="391"/>
      <c r="BG28" s="391"/>
      <c r="BH28" s="391"/>
      <c r="BI28" s="391"/>
      <c r="BJ28" s="391"/>
      <c r="BK28" s="391"/>
      <c r="BL28" s="391"/>
      <c r="BM28" s="391"/>
      <c r="BN28" s="391"/>
      <c r="BO28" s="391"/>
      <c r="BP28" s="391"/>
      <c r="BQ28" s="391"/>
      <c r="BR28" s="391"/>
      <c r="BS28" s="391"/>
      <c r="BT28" s="391"/>
      <c r="BU28" s="391"/>
      <c r="BV28" s="391"/>
      <c r="BW28" s="391"/>
      <c r="BX28" s="391"/>
      <c r="BY28" s="391"/>
      <c r="BZ28" s="391"/>
      <c r="CA28" s="391"/>
      <c r="CB28" s="391"/>
      <c r="CC28" s="391"/>
      <c r="CD28" s="391"/>
      <c r="CE28" s="391"/>
      <c r="CF28" s="391"/>
      <c r="CG28" s="6"/>
      <c r="CH28" s="6" t="s">
        <v>101</v>
      </c>
      <c r="CI28" s="6">
        <f>CE52</f>
        <v>1665</v>
      </c>
      <c r="CJ28" s="6"/>
      <c r="CK28" s="16">
        <v>12</v>
      </c>
      <c r="CL28" s="17">
        <v>14</v>
      </c>
    </row>
    <row r="29" spans="1:90" ht="19.5" x14ac:dyDescent="0.45">
      <c r="A29" s="392" t="s">
        <v>60</v>
      </c>
      <c r="B29" s="393" t="s">
        <v>100</v>
      </c>
      <c r="C29" s="395" t="s">
        <v>99</v>
      </c>
      <c r="D29" s="395"/>
      <c r="E29" s="395"/>
      <c r="F29" s="395"/>
      <c r="G29" s="395"/>
      <c r="H29" s="395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  <c r="AA29" s="395"/>
      <c r="AB29" s="395"/>
      <c r="AC29" s="395"/>
      <c r="AD29" s="395"/>
      <c r="AE29" s="395"/>
      <c r="AF29" s="395"/>
      <c r="AG29" s="395"/>
      <c r="AH29" s="395"/>
      <c r="AI29" s="395"/>
      <c r="AJ29" s="395"/>
      <c r="AK29" s="395"/>
      <c r="AL29" s="395"/>
      <c r="AM29" s="395"/>
      <c r="AN29" s="395"/>
      <c r="AO29" s="395"/>
      <c r="AP29" s="395"/>
      <c r="AQ29" s="395"/>
      <c r="AR29" s="395"/>
      <c r="AS29" s="395"/>
      <c r="AT29" s="395"/>
      <c r="AU29" s="395"/>
      <c r="AV29" s="395"/>
      <c r="AW29" s="395"/>
      <c r="AX29" s="395"/>
      <c r="AY29" s="395"/>
      <c r="AZ29" s="395"/>
      <c r="BA29" s="395"/>
      <c r="BB29" s="395"/>
      <c r="BC29" s="395"/>
      <c r="BD29" s="395"/>
      <c r="BE29" s="395"/>
      <c r="BF29" s="395"/>
      <c r="BG29" s="395"/>
      <c r="BH29" s="395"/>
      <c r="BI29" s="395"/>
      <c r="BJ29" s="395"/>
      <c r="BK29" s="395"/>
      <c r="BL29" s="395"/>
      <c r="BM29" s="395"/>
      <c r="BN29" s="395"/>
      <c r="BO29" s="395"/>
      <c r="BP29" s="395"/>
      <c r="BQ29" s="395"/>
      <c r="BR29" s="395"/>
      <c r="BS29" s="395"/>
      <c r="BT29" s="395"/>
      <c r="BU29" s="395"/>
      <c r="BV29" s="395"/>
      <c r="BW29" s="395"/>
      <c r="BX29" s="395"/>
      <c r="BY29" s="395"/>
      <c r="BZ29" s="395"/>
      <c r="CA29" s="395"/>
      <c r="CB29" s="395"/>
      <c r="CC29" s="395"/>
      <c r="CD29" s="395"/>
      <c r="CE29" s="395"/>
      <c r="CF29" s="395"/>
      <c r="CG29" s="18"/>
      <c r="CH29" s="6" t="s">
        <v>98</v>
      </c>
      <c r="CI29" s="18">
        <f>CF52</f>
        <v>27540</v>
      </c>
      <c r="CJ29" s="18"/>
      <c r="CK29" s="19">
        <v>24</v>
      </c>
      <c r="CL29" s="20">
        <v>40</v>
      </c>
    </row>
    <row r="30" spans="1:90" ht="78.75" customHeight="1" x14ac:dyDescent="0.45">
      <c r="A30" s="392"/>
      <c r="B30" s="393"/>
      <c r="C30" s="318" t="s">
        <v>97</v>
      </c>
      <c r="D30" s="320"/>
      <c r="E30" s="318" t="s">
        <v>96</v>
      </c>
      <c r="F30" s="320"/>
      <c r="G30" s="315" t="s">
        <v>95</v>
      </c>
      <c r="H30" s="315"/>
      <c r="I30" s="318" t="s">
        <v>94</v>
      </c>
      <c r="J30" s="320"/>
      <c r="K30" s="318" t="s">
        <v>93</v>
      </c>
      <c r="L30" s="320"/>
      <c r="M30" s="318" t="s">
        <v>92</v>
      </c>
      <c r="N30" s="320"/>
      <c r="O30" s="318" t="s">
        <v>91</v>
      </c>
      <c r="P30" s="320"/>
      <c r="Q30" s="318" t="s">
        <v>90</v>
      </c>
      <c r="R30" s="320"/>
      <c r="S30" s="318" t="s">
        <v>89</v>
      </c>
      <c r="T30" s="320"/>
      <c r="U30" s="318" t="s">
        <v>88</v>
      </c>
      <c r="V30" s="320"/>
      <c r="W30" s="318" t="s">
        <v>87</v>
      </c>
      <c r="X30" s="320"/>
      <c r="Y30" s="318" t="s">
        <v>86</v>
      </c>
      <c r="Z30" s="320"/>
      <c r="AA30" s="318" t="s">
        <v>85</v>
      </c>
      <c r="AB30" s="320"/>
      <c r="AC30" s="315" t="s">
        <v>84</v>
      </c>
      <c r="AD30" s="315"/>
      <c r="AE30" s="315" t="s">
        <v>83</v>
      </c>
      <c r="AF30" s="315"/>
      <c r="AG30" s="318" t="s">
        <v>82</v>
      </c>
      <c r="AH30" s="320"/>
      <c r="AI30" s="318" t="s">
        <v>81</v>
      </c>
      <c r="AJ30" s="320"/>
      <c r="AK30" s="315" t="s">
        <v>80</v>
      </c>
      <c r="AL30" s="315"/>
      <c r="AM30" s="315" t="s">
        <v>79</v>
      </c>
      <c r="AN30" s="315"/>
      <c r="AO30" s="315" t="s">
        <v>78</v>
      </c>
      <c r="AP30" s="315"/>
      <c r="AQ30" s="315" t="s">
        <v>77</v>
      </c>
      <c r="AR30" s="315"/>
      <c r="AS30" s="318" t="s">
        <v>76</v>
      </c>
      <c r="AT30" s="320"/>
      <c r="AU30" s="318" t="s">
        <v>75</v>
      </c>
      <c r="AV30" s="320"/>
      <c r="AW30" s="318" t="s">
        <v>74</v>
      </c>
      <c r="AX30" s="320"/>
      <c r="AY30" s="318" t="s">
        <v>73</v>
      </c>
      <c r="AZ30" s="320"/>
      <c r="BA30" s="318" t="s">
        <v>72</v>
      </c>
      <c r="BB30" s="320"/>
      <c r="BC30" s="315" t="s">
        <v>71</v>
      </c>
      <c r="BD30" s="315"/>
      <c r="BE30" s="315" t="s">
        <v>70</v>
      </c>
      <c r="BF30" s="315"/>
      <c r="BG30" s="315" t="s">
        <v>69</v>
      </c>
      <c r="BH30" s="315"/>
      <c r="BI30" s="318" t="s">
        <v>196</v>
      </c>
      <c r="BJ30" s="320"/>
      <c r="BK30" s="318" t="s">
        <v>195</v>
      </c>
      <c r="BL30" s="320"/>
      <c r="BM30" s="318" t="s">
        <v>207</v>
      </c>
      <c r="BN30" s="320"/>
      <c r="BO30" s="318" t="s">
        <v>209</v>
      </c>
      <c r="BP30" s="320"/>
      <c r="BQ30" s="318"/>
      <c r="BR30" s="320"/>
      <c r="BS30" s="318" t="s">
        <v>208</v>
      </c>
      <c r="BT30" s="320"/>
      <c r="BU30" s="318" t="s">
        <v>210</v>
      </c>
      <c r="BV30" s="320"/>
      <c r="BW30" s="318" t="s">
        <v>211</v>
      </c>
      <c r="BX30" s="320"/>
      <c r="BY30" s="318"/>
      <c r="BZ30" s="320"/>
      <c r="CA30" s="318"/>
      <c r="CB30" s="320"/>
      <c r="CC30" s="318"/>
      <c r="CD30" s="320"/>
      <c r="CE30" s="318" t="s">
        <v>68</v>
      </c>
      <c r="CF30" s="320"/>
      <c r="CG30" s="18"/>
      <c r="CH30" s="18"/>
      <c r="CI30" s="18"/>
      <c r="CJ30" s="18"/>
      <c r="CK30" s="18"/>
      <c r="CL30" s="18"/>
    </row>
    <row r="31" spans="1:90" ht="19.5" x14ac:dyDescent="0.45">
      <c r="A31" s="392"/>
      <c r="B31" s="393"/>
      <c r="C31" s="37" t="s">
        <v>65</v>
      </c>
      <c r="D31" s="37" t="s">
        <v>64</v>
      </c>
      <c r="E31" s="38" t="s">
        <v>65</v>
      </c>
      <c r="F31" s="38" t="s">
        <v>64</v>
      </c>
      <c r="G31" s="38" t="s">
        <v>65</v>
      </c>
      <c r="H31" s="38" t="s">
        <v>64</v>
      </c>
      <c r="I31" s="38" t="s">
        <v>65</v>
      </c>
      <c r="J31" s="38" t="s">
        <v>64</v>
      </c>
      <c r="K31" s="38" t="s">
        <v>65</v>
      </c>
      <c r="L31" s="38" t="s">
        <v>64</v>
      </c>
      <c r="M31" s="38" t="s">
        <v>65</v>
      </c>
      <c r="N31" s="38" t="s">
        <v>64</v>
      </c>
      <c r="O31" s="38" t="s">
        <v>65</v>
      </c>
      <c r="P31" s="38" t="s">
        <v>64</v>
      </c>
      <c r="Q31" s="38" t="s">
        <v>65</v>
      </c>
      <c r="R31" s="38" t="s">
        <v>64</v>
      </c>
      <c r="S31" s="38" t="s">
        <v>65</v>
      </c>
      <c r="T31" s="38" t="s">
        <v>64</v>
      </c>
      <c r="U31" s="38" t="s">
        <v>65</v>
      </c>
      <c r="V31" s="38" t="s">
        <v>64</v>
      </c>
      <c r="W31" s="38" t="s">
        <v>65</v>
      </c>
      <c r="X31" s="38" t="s">
        <v>64</v>
      </c>
      <c r="Y31" s="38" t="s">
        <v>65</v>
      </c>
      <c r="Z31" s="38" t="s">
        <v>64</v>
      </c>
      <c r="AA31" s="38" t="s">
        <v>65</v>
      </c>
      <c r="AB31" s="38" t="s">
        <v>64</v>
      </c>
      <c r="AC31" s="38" t="s">
        <v>65</v>
      </c>
      <c r="AD31" s="38" t="s">
        <v>64</v>
      </c>
      <c r="AE31" s="38" t="s">
        <v>65</v>
      </c>
      <c r="AF31" s="38" t="s">
        <v>64</v>
      </c>
      <c r="AG31" s="38" t="s">
        <v>65</v>
      </c>
      <c r="AH31" s="38" t="s">
        <v>64</v>
      </c>
      <c r="AI31" s="38" t="s">
        <v>65</v>
      </c>
      <c r="AJ31" s="38" t="s">
        <v>64</v>
      </c>
      <c r="AK31" s="38" t="s">
        <v>65</v>
      </c>
      <c r="AL31" s="38" t="s">
        <v>64</v>
      </c>
      <c r="AM31" s="38" t="s">
        <v>65</v>
      </c>
      <c r="AN31" s="38" t="s">
        <v>64</v>
      </c>
      <c r="AO31" s="38" t="s">
        <v>65</v>
      </c>
      <c r="AP31" s="38" t="s">
        <v>64</v>
      </c>
      <c r="AQ31" s="38" t="s">
        <v>65</v>
      </c>
      <c r="AR31" s="38" t="s">
        <v>64</v>
      </c>
      <c r="AS31" s="38" t="s">
        <v>65</v>
      </c>
      <c r="AT31" s="38" t="s">
        <v>64</v>
      </c>
      <c r="AU31" s="38" t="s">
        <v>65</v>
      </c>
      <c r="AV31" s="38" t="s">
        <v>64</v>
      </c>
      <c r="AW31" s="38" t="s">
        <v>65</v>
      </c>
      <c r="AX31" s="38" t="s">
        <v>64</v>
      </c>
      <c r="AY31" s="38" t="s">
        <v>65</v>
      </c>
      <c r="AZ31" s="38" t="s">
        <v>64</v>
      </c>
      <c r="BA31" s="38" t="s">
        <v>65</v>
      </c>
      <c r="BB31" s="38" t="s">
        <v>64</v>
      </c>
      <c r="BC31" s="38" t="s">
        <v>65</v>
      </c>
      <c r="BD31" s="38" t="s">
        <v>64</v>
      </c>
      <c r="BE31" s="38" t="s">
        <v>65</v>
      </c>
      <c r="BF31" s="38" t="s">
        <v>64</v>
      </c>
      <c r="BG31" s="38" t="s">
        <v>65</v>
      </c>
      <c r="BH31" s="38" t="s">
        <v>64</v>
      </c>
      <c r="BI31" s="38" t="s">
        <v>193</v>
      </c>
      <c r="BJ31" s="38" t="s">
        <v>64</v>
      </c>
      <c r="BK31" s="38" t="s">
        <v>193</v>
      </c>
      <c r="BL31" s="38" t="s">
        <v>64</v>
      </c>
      <c r="BM31" s="38" t="s">
        <v>193</v>
      </c>
      <c r="BN31" s="38" t="s">
        <v>64</v>
      </c>
      <c r="BO31" s="38" t="s">
        <v>193</v>
      </c>
      <c r="BP31" s="38" t="s">
        <v>64</v>
      </c>
      <c r="BQ31" s="38" t="s">
        <v>65</v>
      </c>
      <c r="BR31" s="38" t="s">
        <v>64</v>
      </c>
      <c r="BS31" s="38" t="s">
        <v>65</v>
      </c>
      <c r="BT31" s="38" t="s">
        <v>64</v>
      </c>
      <c r="BU31" s="38" t="s">
        <v>65</v>
      </c>
      <c r="BV31" s="38" t="s">
        <v>64</v>
      </c>
      <c r="BW31" s="38" t="s">
        <v>65</v>
      </c>
      <c r="BX31" s="38" t="s">
        <v>64</v>
      </c>
      <c r="BY31" s="38" t="s">
        <v>65</v>
      </c>
      <c r="BZ31" s="38" t="s">
        <v>64</v>
      </c>
      <c r="CA31" s="38" t="s">
        <v>65</v>
      </c>
      <c r="CB31" s="38" t="s">
        <v>64</v>
      </c>
      <c r="CC31" s="38" t="s">
        <v>65</v>
      </c>
      <c r="CD31" s="38" t="s">
        <v>64</v>
      </c>
      <c r="CE31" s="38" t="s">
        <v>65</v>
      </c>
      <c r="CF31" s="38" t="s">
        <v>64</v>
      </c>
      <c r="CG31" s="18"/>
      <c r="CH31" s="18"/>
      <c r="CI31" s="18"/>
      <c r="CJ31" s="18"/>
      <c r="CK31" s="21"/>
      <c r="CL31" s="18"/>
    </row>
    <row r="32" spans="1:90" x14ac:dyDescent="0.45">
      <c r="A32" s="22">
        <v>1</v>
      </c>
      <c r="B32" s="23">
        <v>46056</v>
      </c>
      <c r="C32" s="24">
        <v>100</v>
      </c>
      <c r="D32" s="24">
        <f>C32*14</f>
        <v>1400</v>
      </c>
      <c r="E32" s="24">
        <v>30</v>
      </c>
      <c r="F32" s="24">
        <f>E32*14</f>
        <v>420</v>
      </c>
      <c r="G32" s="24">
        <v>100</v>
      </c>
      <c r="H32" s="24">
        <f>G32*24</f>
        <v>2400</v>
      </c>
      <c r="I32" s="24"/>
      <c r="J32" s="24">
        <f>I32*14</f>
        <v>0</v>
      </c>
      <c r="K32" s="24"/>
      <c r="L32" s="24">
        <f>K32*14</f>
        <v>0</v>
      </c>
      <c r="M32" s="24">
        <v>100</v>
      </c>
      <c r="N32" s="24">
        <f>M32*14</f>
        <v>1400</v>
      </c>
      <c r="O32" s="24"/>
      <c r="P32" s="24">
        <f>O32*24</f>
        <v>0</v>
      </c>
      <c r="Q32" s="24"/>
      <c r="R32" s="24">
        <f>Q32*24</f>
        <v>0</v>
      </c>
      <c r="S32" s="24"/>
      <c r="T32" s="24">
        <f>S32*14</f>
        <v>0</v>
      </c>
      <c r="U32" s="24"/>
      <c r="V32" s="24">
        <f>U32*14</f>
        <v>0</v>
      </c>
      <c r="W32" s="24">
        <v>30</v>
      </c>
      <c r="X32" s="24">
        <f>W32*14</f>
        <v>420</v>
      </c>
      <c r="Y32" s="5"/>
      <c r="Z32" s="24">
        <f>Y32*14</f>
        <v>0</v>
      </c>
      <c r="AA32" s="24"/>
      <c r="AB32" s="24">
        <f>AA32*14</f>
        <v>0</v>
      </c>
      <c r="AC32" s="24"/>
      <c r="AD32" s="24">
        <f>AC32*12</f>
        <v>0</v>
      </c>
      <c r="AE32" s="24"/>
      <c r="AF32" s="24">
        <f>AE32*12</f>
        <v>0</v>
      </c>
      <c r="AG32" s="24"/>
      <c r="AH32" s="24">
        <f>AG32*12</f>
        <v>0</v>
      </c>
      <c r="AI32" s="24"/>
      <c r="AJ32" s="24">
        <f>AI32*24</f>
        <v>0</v>
      </c>
      <c r="AK32" s="24"/>
      <c r="AL32" s="24">
        <f>AK32*12</f>
        <v>0</v>
      </c>
      <c r="AM32" s="24"/>
      <c r="AN32" s="24">
        <f>AM32*12</f>
        <v>0</v>
      </c>
      <c r="AO32" s="24"/>
      <c r="AP32" s="24">
        <f>AO32*12</f>
        <v>0</v>
      </c>
      <c r="AQ32" s="24"/>
      <c r="AR32" s="24">
        <f>AQ32*12</f>
        <v>0</v>
      </c>
      <c r="AS32" s="24"/>
      <c r="AT32" s="24">
        <f>AS32*12</f>
        <v>0</v>
      </c>
      <c r="AU32" s="24"/>
      <c r="AV32" s="24">
        <f>AU32*12</f>
        <v>0</v>
      </c>
      <c r="AW32" s="24"/>
      <c r="AX32" s="24">
        <f>AW32*24</f>
        <v>0</v>
      </c>
      <c r="AY32" s="24"/>
      <c r="AZ32" s="24">
        <f>AY32*14</f>
        <v>0</v>
      </c>
      <c r="BA32" s="24"/>
      <c r="BB32" s="24">
        <f>BA32*14</f>
        <v>0</v>
      </c>
      <c r="BC32" s="24"/>
      <c r="BD32" s="24">
        <f>BC32*24</f>
        <v>0</v>
      </c>
      <c r="BE32" s="24"/>
      <c r="BF32" s="24">
        <f>BE32*24</f>
        <v>0</v>
      </c>
      <c r="BG32" s="24"/>
      <c r="BH32" s="24">
        <f>BG32*12</f>
        <v>0</v>
      </c>
      <c r="BI32" s="24"/>
      <c r="BJ32" s="24">
        <f>BI32*24</f>
        <v>0</v>
      </c>
      <c r="BK32" s="24"/>
      <c r="BL32" s="24">
        <f>BK32*12</f>
        <v>0</v>
      </c>
      <c r="BM32" s="24"/>
      <c r="BN32" s="24">
        <f>BM32*14</f>
        <v>0</v>
      </c>
      <c r="BO32" s="24"/>
      <c r="BP32" s="24">
        <f>BO32*12</f>
        <v>0</v>
      </c>
      <c r="BQ32" s="24"/>
      <c r="BR32" s="24">
        <f>BQ32*24</f>
        <v>0</v>
      </c>
      <c r="BS32" s="24"/>
      <c r="BT32" s="24">
        <f>BS32*14</f>
        <v>0</v>
      </c>
      <c r="BU32" s="24"/>
      <c r="BV32" s="24">
        <f>BU32*12</f>
        <v>0</v>
      </c>
      <c r="BW32" s="24"/>
      <c r="BX32" s="24">
        <f>BW32*12</f>
        <v>0</v>
      </c>
      <c r="BY32" s="24"/>
      <c r="BZ32" s="24"/>
      <c r="CA32" s="24"/>
      <c r="CB32" s="24"/>
      <c r="CC32" s="24"/>
      <c r="CD32" s="24"/>
      <c r="CE32" s="39">
        <f>CC32+CA32+BY32+BW32+BU32+BS32+BQ32+BO32+BM32+BK32+BI32+BG32+BE32+BC32+BA32+AY32+AW32+AU32+AS32+AQ32+AO32+AM32+AK32+AI32+AG32+AE32+AC32+AA32+Y32+W32+U32+S32+Q32+O32+M32+K32+I32+G32+E32+C32</f>
        <v>360</v>
      </c>
      <c r="CF32" s="39">
        <f>CD32+CB32+BZ32+BX32+BV32+BT32+BR32+BP32+BN32+BL32+BJ32+BH32+BF32+BD32+BB32+AZ32+AX32+AV32+AT32+AR32+AP32+AN32+AL32+AJ32+AH32+AF32+AD32+AB32+Z32+X32+V32+T32+R32+P32+N32+L32+J32+H32+F32+D32</f>
        <v>6040</v>
      </c>
      <c r="CG32" s="6"/>
      <c r="CH32" s="6"/>
      <c r="CI32" s="6"/>
      <c r="CJ32" s="6"/>
      <c r="CK32" s="6"/>
      <c r="CL32" s="6"/>
    </row>
    <row r="33" spans="1:90" x14ac:dyDescent="0.45">
      <c r="A33" s="22">
        <v>2</v>
      </c>
      <c r="B33" s="23">
        <v>46059</v>
      </c>
      <c r="C33" s="24">
        <v>50</v>
      </c>
      <c r="D33" s="24">
        <f t="shared" ref="D33:D51" si="41">C33*14</f>
        <v>700</v>
      </c>
      <c r="E33" s="24"/>
      <c r="F33" s="24">
        <f t="shared" ref="F33:F51" si="42">E33*14</f>
        <v>0</v>
      </c>
      <c r="G33" s="24">
        <v>70</v>
      </c>
      <c r="H33" s="24">
        <f t="shared" ref="H33:H51" si="43">G33*24</f>
        <v>1680</v>
      </c>
      <c r="I33" s="24"/>
      <c r="J33" s="24">
        <f t="shared" ref="J33:J51" si="44">I33*14</f>
        <v>0</v>
      </c>
      <c r="K33" s="24"/>
      <c r="L33" s="24">
        <f t="shared" ref="L33:L51" si="45">K33*14</f>
        <v>0</v>
      </c>
      <c r="M33" s="24">
        <v>50</v>
      </c>
      <c r="N33" s="24">
        <f t="shared" ref="N33:N51" si="46">M33*14</f>
        <v>700</v>
      </c>
      <c r="O33" s="24"/>
      <c r="P33" s="24">
        <f t="shared" ref="P33:P51" si="47">O33*24</f>
        <v>0</v>
      </c>
      <c r="Q33" s="24"/>
      <c r="R33" s="24">
        <f t="shared" ref="R33:R51" si="48">Q33*24</f>
        <v>0</v>
      </c>
      <c r="S33" s="24"/>
      <c r="T33" s="24">
        <f t="shared" ref="T33:T51" si="49">S33*14</f>
        <v>0</v>
      </c>
      <c r="U33" s="24">
        <v>50</v>
      </c>
      <c r="V33" s="24">
        <f t="shared" ref="V33:V51" si="50">U33*14</f>
        <v>700</v>
      </c>
      <c r="W33" s="24">
        <v>50</v>
      </c>
      <c r="X33" s="24">
        <f t="shared" ref="X33:X51" si="51">W33*14</f>
        <v>700</v>
      </c>
      <c r="Y33" s="5"/>
      <c r="Z33" s="24">
        <f t="shared" ref="Z33:Z51" si="52">Y33*14</f>
        <v>0</v>
      </c>
      <c r="AA33" s="24"/>
      <c r="AB33" s="24">
        <f t="shared" ref="AB33:AB51" si="53">AA33*14</f>
        <v>0</v>
      </c>
      <c r="AC33" s="24"/>
      <c r="AD33" s="24">
        <f t="shared" ref="AD33:AD51" si="54">AC33*12</f>
        <v>0</v>
      </c>
      <c r="AE33" s="24"/>
      <c r="AF33" s="24">
        <f t="shared" ref="AF33:AF51" si="55">AE33*12</f>
        <v>0</v>
      </c>
      <c r="AG33" s="24"/>
      <c r="AH33" s="24">
        <f t="shared" ref="AH33:AH51" si="56">AG33*12</f>
        <v>0</v>
      </c>
      <c r="AI33" s="24"/>
      <c r="AJ33" s="24">
        <f t="shared" ref="AJ33:AJ51" si="57">AI33*24</f>
        <v>0</v>
      </c>
      <c r="AK33" s="24"/>
      <c r="AL33" s="24">
        <f t="shared" ref="AL33:AL51" si="58">AK33*12</f>
        <v>0</v>
      </c>
      <c r="AM33" s="24">
        <v>30</v>
      </c>
      <c r="AN33" s="24">
        <f t="shared" ref="AN33:AN51" si="59">AM33*12</f>
        <v>360</v>
      </c>
      <c r="AO33" s="24"/>
      <c r="AP33" s="24">
        <f t="shared" ref="AP33:AP51" si="60">AO33*12</f>
        <v>0</v>
      </c>
      <c r="AQ33" s="24"/>
      <c r="AR33" s="24">
        <f t="shared" ref="AR33:AR51" si="61">AQ33*12</f>
        <v>0</v>
      </c>
      <c r="AS33" s="24"/>
      <c r="AT33" s="24">
        <f t="shared" ref="AT33:AT51" si="62">AS33*12</f>
        <v>0</v>
      </c>
      <c r="AU33" s="24"/>
      <c r="AV33" s="24">
        <f t="shared" ref="AV33:AV51" si="63">AU33*12</f>
        <v>0</v>
      </c>
      <c r="AW33" s="24"/>
      <c r="AX33" s="24">
        <f t="shared" ref="AX33:AX51" si="64">AW33*24</f>
        <v>0</v>
      </c>
      <c r="AY33" s="24"/>
      <c r="AZ33" s="24">
        <f t="shared" ref="AZ33:AZ51" si="65">AY33*14</f>
        <v>0</v>
      </c>
      <c r="BA33" s="24"/>
      <c r="BB33" s="24">
        <f t="shared" ref="BB33:BB51" si="66">BA33*14</f>
        <v>0</v>
      </c>
      <c r="BC33" s="24"/>
      <c r="BD33" s="24">
        <f t="shared" ref="BD33:BD51" si="67">BC33*24</f>
        <v>0</v>
      </c>
      <c r="BE33" s="24"/>
      <c r="BF33" s="24">
        <f t="shared" ref="BF33:BF51" si="68">BE33*24</f>
        <v>0</v>
      </c>
      <c r="BG33" s="24"/>
      <c r="BH33" s="24">
        <f t="shared" ref="BH33:BH51" si="69">BG33*12</f>
        <v>0</v>
      </c>
      <c r="BI33" s="24"/>
      <c r="BJ33" s="24">
        <f t="shared" ref="BJ33:BJ51" si="70">BI33*24</f>
        <v>0</v>
      </c>
      <c r="BK33" s="24"/>
      <c r="BL33" s="24">
        <f t="shared" ref="BL33:BL51" si="71">BK33*12</f>
        <v>0</v>
      </c>
      <c r="BM33" s="24"/>
      <c r="BN33" s="24">
        <f t="shared" ref="BN33:BN51" si="72">BM33*14</f>
        <v>0</v>
      </c>
      <c r="BO33" s="24"/>
      <c r="BP33" s="24">
        <f t="shared" ref="BP33:BP51" si="73">BO33*12</f>
        <v>0</v>
      </c>
      <c r="BQ33" s="24"/>
      <c r="BR33" s="24">
        <f t="shared" ref="BR33:BR51" si="74">BQ33*24</f>
        <v>0</v>
      </c>
      <c r="BS33" s="24"/>
      <c r="BT33" s="24">
        <f t="shared" ref="BT33:BT51" si="75">BS33*14</f>
        <v>0</v>
      </c>
      <c r="BU33" s="24"/>
      <c r="BV33" s="24">
        <f t="shared" ref="BV33:BV51" si="76">BU33*12</f>
        <v>0</v>
      </c>
      <c r="BW33" s="24"/>
      <c r="BX33" s="24">
        <f t="shared" ref="BX33:BX51" si="77">BW33*12</f>
        <v>0</v>
      </c>
      <c r="BY33" s="24"/>
      <c r="BZ33" s="24"/>
      <c r="CA33" s="24"/>
      <c r="CB33" s="24"/>
      <c r="CC33" s="24"/>
      <c r="CD33" s="24"/>
      <c r="CE33" s="39">
        <f t="shared" ref="CE33:CE51" si="78">CC33+CA33+BY33+BW33+BU33+BS33+BQ33+BO33+BM33+BK33+BI33+BG33+BE33+BC33+BA33+AY33+AW33+AU33+AS33+AQ33+AO33+AM33+AK33+AI33+AG33+AE33+AC33+AA33+Y33+W33+U33+S33+Q33+O33+M33+K33+I33+G33+E33+C33</f>
        <v>300</v>
      </c>
      <c r="CF33" s="39">
        <f t="shared" ref="CF33:CF51" si="79">CD33+CB33+BZ33+BX33+BV33+BT33+BR33+BP33+BN33+BL33+BJ33+BH33+BF33+BD33+BB33+AZ33+AX33+AV33+AT33+AR33+AP33+AN33+AL33+AJ33+AH33+AF33+AD33+AB33+Z33+X33+V33+T33+R33+P33+N33+L33+J33+H33+F33+D33</f>
        <v>4840</v>
      </c>
      <c r="CG33" s="6"/>
      <c r="CH33" s="6"/>
      <c r="CI33" s="6"/>
      <c r="CJ33" s="6"/>
      <c r="CK33" s="6"/>
      <c r="CL33" s="6"/>
    </row>
    <row r="34" spans="1:90" x14ac:dyDescent="0.45">
      <c r="A34" s="22">
        <v>3</v>
      </c>
      <c r="B34" s="23">
        <v>46064</v>
      </c>
      <c r="C34" s="24"/>
      <c r="D34" s="24">
        <f t="shared" si="41"/>
        <v>0</v>
      </c>
      <c r="E34" s="24"/>
      <c r="F34" s="24">
        <f t="shared" si="42"/>
        <v>0</v>
      </c>
      <c r="G34" s="24">
        <v>60</v>
      </c>
      <c r="H34" s="24">
        <f t="shared" si="43"/>
        <v>1440</v>
      </c>
      <c r="I34" s="24">
        <v>30</v>
      </c>
      <c r="J34" s="24">
        <f t="shared" si="44"/>
        <v>420</v>
      </c>
      <c r="K34" s="24"/>
      <c r="L34" s="24">
        <f t="shared" si="45"/>
        <v>0</v>
      </c>
      <c r="M34" s="24"/>
      <c r="N34" s="24">
        <f t="shared" si="46"/>
        <v>0</v>
      </c>
      <c r="O34" s="24"/>
      <c r="P34" s="24">
        <f t="shared" si="47"/>
        <v>0</v>
      </c>
      <c r="Q34" s="24"/>
      <c r="R34" s="24">
        <f t="shared" si="48"/>
        <v>0</v>
      </c>
      <c r="S34" s="24"/>
      <c r="T34" s="24">
        <f t="shared" si="49"/>
        <v>0</v>
      </c>
      <c r="U34" s="24"/>
      <c r="V34" s="24">
        <f t="shared" si="50"/>
        <v>0</v>
      </c>
      <c r="W34" s="24"/>
      <c r="X34" s="24">
        <f t="shared" si="51"/>
        <v>0</v>
      </c>
      <c r="Y34" s="5">
        <v>20</v>
      </c>
      <c r="Z34" s="24">
        <f t="shared" si="52"/>
        <v>280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/>
      <c r="BD34" s="24">
        <f t="shared" si="67"/>
        <v>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/>
      <c r="BL34" s="24">
        <f t="shared" si="71"/>
        <v>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110</v>
      </c>
      <c r="CF34" s="39">
        <f t="shared" si="79"/>
        <v>2140</v>
      </c>
      <c r="CG34" s="6"/>
      <c r="CH34" s="6"/>
      <c r="CI34" s="6"/>
      <c r="CJ34" s="6"/>
      <c r="CK34" s="6"/>
      <c r="CL34" s="6"/>
    </row>
    <row r="35" spans="1:90" x14ac:dyDescent="0.45">
      <c r="A35" s="22">
        <v>4</v>
      </c>
      <c r="B35" s="23">
        <v>46070</v>
      </c>
      <c r="C35" s="24">
        <v>50</v>
      </c>
      <c r="D35" s="24">
        <f t="shared" si="41"/>
        <v>700</v>
      </c>
      <c r="E35" s="24"/>
      <c r="F35" s="24">
        <f t="shared" si="42"/>
        <v>0</v>
      </c>
      <c r="G35" s="24">
        <v>60</v>
      </c>
      <c r="H35" s="24">
        <f t="shared" si="43"/>
        <v>1440</v>
      </c>
      <c r="I35" s="24"/>
      <c r="J35" s="24">
        <f t="shared" si="44"/>
        <v>0</v>
      </c>
      <c r="K35" s="24"/>
      <c r="L35" s="24">
        <f t="shared" si="45"/>
        <v>0</v>
      </c>
      <c r="M35" s="24">
        <v>50</v>
      </c>
      <c r="N35" s="24">
        <f t="shared" si="46"/>
        <v>700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>
        <v>50</v>
      </c>
      <c r="V35" s="24">
        <f t="shared" si="50"/>
        <v>700</v>
      </c>
      <c r="W35" s="24"/>
      <c r="X35" s="24">
        <f t="shared" si="51"/>
        <v>0</v>
      </c>
      <c r="Y35" s="5"/>
      <c r="Z35" s="24">
        <f t="shared" si="52"/>
        <v>0</v>
      </c>
      <c r="AA35" s="24"/>
      <c r="AB35" s="24">
        <f t="shared" si="53"/>
        <v>0</v>
      </c>
      <c r="AC35" s="24"/>
      <c r="AD35" s="24">
        <f t="shared" si="54"/>
        <v>0</v>
      </c>
      <c r="AE35" s="24"/>
      <c r="AF35" s="24">
        <f t="shared" si="55"/>
        <v>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/>
      <c r="BD35" s="24">
        <f t="shared" si="67"/>
        <v>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210</v>
      </c>
      <c r="CF35" s="39">
        <f t="shared" si="79"/>
        <v>3540</v>
      </c>
      <c r="CG35" s="6"/>
      <c r="CH35" s="6"/>
      <c r="CI35" s="6"/>
      <c r="CJ35" s="6"/>
      <c r="CK35" s="6"/>
      <c r="CL35" s="6"/>
    </row>
    <row r="36" spans="1:90" x14ac:dyDescent="0.45">
      <c r="A36" s="22">
        <v>5</v>
      </c>
      <c r="B36" s="23">
        <v>46071</v>
      </c>
      <c r="C36" s="24"/>
      <c r="D36" s="24">
        <f t="shared" si="41"/>
        <v>0</v>
      </c>
      <c r="E36" s="24"/>
      <c r="F36" s="24">
        <f t="shared" si="42"/>
        <v>0</v>
      </c>
      <c r="G36" s="24">
        <v>45</v>
      </c>
      <c r="H36" s="24">
        <f t="shared" si="43"/>
        <v>1080</v>
      </c>
      <c r="I36" s="24"/>
      <c r="J36" s="24">
        <f t="shared" si="44"/>
        <v>0</v>
      </c>
      <c r="K36" s="24"/>
      <c r="L36" s="24">
        <f t="shared" si="45"/>
        <v>0</v>
      </c>
      <c r="M36" s="24">
        <v>60</v>
      </c>
      <c r="N36" s="24">
        <f t="shared" si="46"/>
        <v>840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/>
      <c r="V36" s="24">
        <f t="shared" si="50"/>
        <v>0</v>
      </c>
      <c r="W36" s="24"/>
      <c r="X36" s="24">
        <f t="shared" si="51"/>
        <v>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/>
      <c r="BL36" s="24">
        <f t="shared" si="71"/>
        <v>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105</v>
      </c>
      <c r="CF36" s="39">
        <f t="shared" si="79"/>
        <v>1920</v>
      </c>
      <c r="CG36" s="6"/>
      <c r="CH36" s="6"/>
      <c r="CI36" s="6"/>
      <c r="CJ36" s="6"/>
      <c r="CK36" s="6"/>
      <c r="CL36" s="6"/>
    </row>
    <row r="37" spans="1:90" x14ac:dyDescent="0.45">
      <c r="A37" s="22">
        <v>6</v>
      </c>
      <c r="B37" s="23">
        <v>46074</v>
      </c>
      <c r="C37" s="24">
        <v>100</v>
      </c>
      <c r="D37" s="24">
        <f t="shared" si="41"/>
        <v>1400</v>
      </c>
      <c r="E37" s="24"/>
      <c r="F37" s="24">
        <f t="shared" si="42"/>
        <v>0</v>
      </c>
      <c r="G37" s="24">
        <v>100</v>
      </c>
      <c r="H37" s="24">
        <f t="shared" si="43"/>
        <v>2400</v>
      </c>
      <c r="I37" s="24"/>
      <c r="J37" s="24">
        <f t="shared" si="44"/>
        <v>0</v>
      </c>
      <c r="K37" s="24">
        <v>80</v>
      </c>
      <c r="L37" s="24">
        <f t="shared" si="45"/>
        <v>1120</v>
      </c>
      <c r="M37" s="24">
        <v>70</v>
      </c>
      <c r="N37" s="24">
        <f t="shared" si="46"/>
        <v>980</v>
      </c>
      <c r="O37" s="24"/>
      <c r="P37" s="24">
        <f t="shared" si="47"/>
        <v>0</v>
      </c>
      <c r="Q37" s="24"/>
      <c r="R37" s="24">
        <f t="shared" si="48"/>
        <v>0</v>
      </c>
      <c r="S37" s="24"/>
      <c r="T37" s="24">
        <f t="shared" si="49"/>
        <v>0</v>
      </c>
      <c r="U37" s="24">
        <v>50</v>
      </c>
      <c r="V37" s="24">
        <f t="shared" si="50"/>
        <v>700</v>
      </c>
      <c r="W37" s="24"/>
      <c r="X37" s="24">
        <f t="shared" si="51"/>
        <v>0</v>
      </c>
      <c r="Y37" s="5"/>
      <c r="Z37" s="24">
        <f t="shared" si="52"/>
        <v>0</v>
      </c>
      <c r="AA37" s="24"/>
      <c r="AB37" s="24">
        <f t="shared" si="53"/>
        <v>0</v>
      </c>
      <c r="AC37" s="24"/>
      <c r="AD37" s="24">
        <f t="shared" si="54"/>
        <v>0</v>
      </c>
      <c r="AE37" s="24"/>
      <c r="AF37" s="24">
        <f t="shared" si="55"/>
        <v>0</v>
      </c>
      <c r="AG37" s="24"/>
      <c r="AH37" s="24">
        <f t="shared" si="56"/>
        <v>0</v>
      </c>
      <c r="AI37" s="24"/>
      <c r="AJ37" s="24">
        <f t="shared" si="57"/>
        <v>0</v>
      </c>
      <c r="AK37" s="24"/>
      <c r="AL37" s="24">
        <f t="shared" si="58"/>
        <v>0</v>
      </c>
      <c r="AM37" s="24">
        <v>30</v>
      </c>
      <c r="AN37" s="24">
        <f t="shared" si="59"/>
        <v>360</v>
      </c>
      <c r="AO37" s="24"/>
      <c r="AP37" s="24">
        <f t="shared" si="60"/>
        <v>0</v>
      </c>
      <c r="AQ37" s="24"/>
      <c r="AR37" s="24">
        <f t="shared" si="61"/>
        <v>0</v>
      </c>
      <c r="AS37" s="24"/>
      <c r="AT37" s="24">
        <f t="shared" si="62"/>
        <v>0</v>
      </c>
      <c r="AU37" s="24"/>
      <c r="AV37" s="24">
        <f t="shared" si="63"/>
        <v>0</v>
      </c>
      <c r="AW37" s="24"/>
      <c r="AX37" s="24">
        <f t="shared" si="64"/>
        <v>0</v>
      </c>
      <c r="AY37" s="24"/>
      <c r="AZ37" s="24">
        <f t="shared" si="65"/>
        <v>0</v>
      </c>
      <c r="BA37" s="24"/>
      <c r="BB37" s="24">
        <f t="shared" si="66"/>
        <v>0</v>
      </c>
      <c r="BC37" s="24"/>
      <c r="BD37" s="24">
        <f t="shared" si="67"/>
        <v>0</v>
      </c>
      <c r="BE37" s="24"/>
      <c r="BF37" s="24">
        <f t="shared" si="68"/>
        <v>0</v>
      </c>
      <c r="BG37" s="24"/>
      <c r="BH37" s="24">
        <f t="shared" si="69"/>
        <v>0</v>
      </c>
      <c r="BI37" s="24"/>
      <c r="BJ37" s="24">
        <f t="shared" si="70"/>
        <v>0</v>
      </c>
      <c r="BK37" s="24"/>
      <c r="BL37" s="24">
        <f t="shared" si="71"/>
        <v>0</v>
      </c>
      <c r="BM37" s="24"/>
      <c r="BN37" s="24">
        <f t="shared" si="72"/>
        <v>0</v>
      </c>
      <c r="BO37" s="24"/>
      <c r="BP37" s="24">
        <f t="shared" si="73"/>
        <v>0</v>
      </c>
      <c r="BQ37" s="24"/>
      <c r="BR37" s="24">
        <f t="shared" si="74"/>
        <v>0</v>
      </c>
      <c r="BS37" s="24"/>
      <c r="BT37" s="24">
        <f t="shared" si="75"/>
        <v>0</v>
      </c>
      <c r="BU37" s="24"/>
      <c r="BV37" s="24">
        <f t="shared" si="76"/>
        <v>0</v>
      </c>
      <c r="BW37" s="24"/>
      <c r="BX37" s="24">
        <f t="shared" si="77"/>
        <v>0</v>
      </c>
      <c r="BY37" s="24"/>
      <c r="BZ37" s="24"/>
      <c r="CA37" s="24"/>
      <c r="CB37" s="24"/>
      <c r="CC37" s="24"/>
      <c r="CD37" s="24"/>
      <c r="CE37" s="39">
        <f t="shared" si="78"/>
        <v>430</v>
      </c>
      <c r="CF37" s="39">
        <f t="shared" si="79"/>
        <v>6960</v>
      </c>
      <c r="CG37" s="6"/>
      <c r="CH37" s="6"/>
      <c r="CI37" s="6"/>
      <c r="CJ37" s="6"/>
      <c r="CK37" s="6"/>
      <c r="CL37" s="6"/>
    </row>
    <row r="38" spans="1:90" x14ac:dyDescent="0.45">
      <c r="A38" s="22">
        <v>7</v>
      </c>
      <c r="B38" s="23">
        <v>46078</v>
      </c>
      <c r="C38" s="24"/>
      <c r="D38" s="24">
        <f t="shared" si="41"/>
        <v>0</v>
      </c>
      <c r="E38" s="24"/>
      <c r="F38" s="24">
        <f t="shared" si="42"/>
        <v>0</v>
      </c>
      <c r="G38" s="24"/>
      <c r="H38" s="24">
        <f t="shared" si="43"/>
        <v>0</v>
      </c>
      <c r="I38" s="24">
        <v>50</v>
      </c>
      <c r="J38" s="24">
        <f t="shared" si="44"/>
        <v>700</v>
      </c>
      <c r="K38" s="24"/>
      <c r="L38" s="24">
        <f t="shared" si="45"/>
        <v>0</v>
      </c>
      <c r="M38" s="24">
        <v>30</v>
      </c>
      <c r="N38" s="24">
        <f t="shared" si="46"/>
        <v>420</v>
      </c>
      <c r="O38" s="24"/>
      <c r="P38" s="24">
        <f t="shared" si="47"/>
        <v>0</v>
      </c>
      <c r="Q38" s="24"/>
      <c r="R38" s="24">
        <f t="shared" si="48"/>
        <v>0</v>
      </c>
      <c r="S38" s="24"/>
      <c r="T38" s="24">
        <f t="shared" si="49"/>
        <v>0</v>
      </c>
      <c r="U38" s="24"/>
      <c r="V38" s="24">
        <f t="shared" si="50"/>
        <v>0</v>
      </c>
      <c r="W38" s="24">
        <v>50</v>
      </c>
      <c r="X38" s="24">
        <f t="shared" si="51"/>
        <v>700</v>
      </c>
      <c r="Y38" s="5">
        <v>20</v>
      </c>
      <c r="Z38" s="24">
        <f t="shared" si="52"/>
        <v>280</v>
      </c>
      <c r="AA38" s="24"/>
      <c r="AB38" s="24">
        <f t="shared" si="53"/>
        <v>0</v>
      </c>
      <c r="AC38" s="24"/>
      <c r="AD38" s="24">
        <f t="shared" si="54"/>
        <v>0</v>
      </c>
      <c r="AE38" s="24"/>
      <c r="AF38" s="24">
        <f t="shared" si="55"/>
        <v>0</v>
      </c>
      <c r="AG38" s="24"/>
      <c r="AH38" s="24">
        <f t="shared" si="56"/>
        <v>0</v>
      </c>
      <c r="AI38" s="24"/>
      <c r="AJ38" s="24">
        <f t="shared" si="57"/>
        <v>0</v>
      </c>
      <c r="AK38" s="24"/>
      <c r="AL38" s="24">
        <f t="shared" si="58"/>
        <v>0</v>
      </c>
      <c r="AM38" s="24"/>
      <c r="AN38" s="24">
        <f t="shared" si="59"/>
        <v>0</v>
      </c>
      <c r="AO38" s="24"/>
      <c r="AP38" s="24">
        <f t="shared" si="60"/>
        <v>0</v>
      </c>
      <c r="AQ38" s="24"/>
      <c r="AR38" s="24">
        <f t="shared" si="61"/>
        <v>0</v>
      </c>
      <c r="AS38" s="24"/>
      <c r="AT38" s="24">
        <f t="shared" si="62"/>
        <v>0</v>
      </c>
      <c r="AU38" s="24"/>
      <c r="AV38" s="24">
        <f t="shared" si="63"/>
        <v>0</v>
      </c>
      <c r="AW38" s="24"/>
      <c r="AX38" s="24">
        <f t="shared" si="64"/>
        <v>0</v>
      </c>
      <c r="AY38" s="24"/>
      <c r="AZ38" s="24">
        <f t="shared" si="65"/>
        <v>0</v>
      </c>
      <c r="BA38" s="24"/>
      <c r="BB38" s="24">
        <f t="shared" si="66"/>
        <v>0</v>
      </c>
      <c r="BC38" s="24"/>
      <c r="BD38" s="24">
        <f t="shared" si="67"/>
        <v>0</v>
      </c>
      <c r="BE38" s="24"/>
      <c r="BF38" s="24">
        <f t="shared" si="68"/>
        <v>0</v>
      </c>
      <c r="BG38" s="24"/>
      <c r="BH38" s="24">
        <f t="shared" si="69"/>
        <v>0</v>
      </c>
      <c r="BI38" s="24"/>
      <c r="BJ38" s="24">
        <f t="shared" si="70"/>
        <v>0</v>
      </c>
      <c r="BK38" s="24"/>
      <c r="BL38" s="24">
        <f t="shared" si="71"/>
        <v>0</v>
      </c>
      <c r="BM38" s="24"/>
      <c r="BN38" s="24">
        <f t="shared" si="72"/>
        <v>0</v>
      </c>
      <c r="BO38" s="24"/>
      <c r="BP38" s="24">
        <f t="shared" si="73"/>
        <v>0</v>
      </c>
      <c r="BQ38" s="24"/>
      <c r="BR38" s="24">
        <f t="shared" si="74"/>
        <v>0</v>
      </c>
      <c r="BS38" s="24"/>
      <c r="BT38" s="24">
        <f t="shared" si="75"/>
        <v>0</v>
      </c>
      <c r="BU38" s="24"/>
      <c r="BV38" s="24">
        <f t="shared" si="76"/>
        <v>0</v>
      </c>
      <c r="BW38" s="24"/>
      <c r="BX38" s="24">
        <f t="shared" si="77"/>
        <v>0</v>
      </c>
      <c r="BY38" s="24"/>
      <c r="BZ38" s="24"/>
      <c r="CA38" s="24"/>
      <c r="CB38" s="24"/>
      <c r="CC38" s="24"/>
      <c r="CD38" s="24"/>
      <c r="CE38" s="39">
        <f t="shared" si="78"/>
        <v>150</v>
      </c>
      <c r="CF38" s="39">
        <f t="shared" si="79"/>
        <v>2100</v>
      </c>
      <c r="CG38" s="6"/>
      <c r="CH38" s="6"/>
      <c r="CI38" s="6"/>
      <c r="CJ38" s="6"/>
      <c r="CK38" s="6"/>
      <c r="CL38" s="6"/>
    </row>
    <row r="39" spans="1:90" x14ac:dyDescent="0.45">
      <c r="A39" s="22">
        <v>8</v>
      </c>
      <c r="B39" s="23"/>
      <c r="C39" s="24"/>
      <c r="D39" s="24">
        <f t="shared" si="41"/>
        <v>0</v>
      </c>
      <c r="E39" s="24"/>
      <c r="F39" s="24">
        <f t="shared" si="42"/>
        <v>0</v>
      </c>
      <c r="G39" s="24"/>
      <c r="H39" s="24">
        <f t="shared" si="43"/>
        <v>0</v>
      </c>
      <c r="I39" s="24"/>
      <c r="J39" s="24">
        <f t="shared" si="44"/>
        <v>0</v>
      </c>
      <c r="K39" s="24"/>
      <c r="L39" s="24">
        <f t="shared" si="45"/>
        <v>0</v>
      </c>
      <c r="M39" s="24"/>
      <c r="N39" s="24">
        <f t="shared" si="46"/>
        <v>0</v>
      </c>
      <c r="O39" s="24"/>
      <c r="P39" s="24">
        <f t="shared" si="47"/>
        <v>0</v>
      </c>
      <c r="Q39" s="24"/>
      <c r="R39" s="24">
        <f t="shared" si="48"/>
        <v>0</v>
      </c>
      <c r="S39" s="24"/>
      <c r="T39" s="24">
        <f t="shared" si="49"/>
        <v>0</v>
      </c>
      <c r="U39" s="24"/>
      <c r="V39" s="24">
        <f t="shared" si="50"/>
        <v>0</v>
      </c>
      <c r="W39" s="24"/>
      <c r="X39" s="24">
        <f t="shared" si="51"/>
        <v>0</v>
      </c>
      <c r="Y39" s="5"/>
      <c r="Z39" s="24">
        <f t="shared" si="52"/>
        <v>0</v>
      </c>
      <c r="AA39" s="24"/>
      <c r="AB39" s="24">
        <f t="shared" si="53"/>
        <v>0</v>
      </c>
      <c r="AC39" s="24"/>
      <c r="AD39" s="24">
        <f t="shared" si="54"/>
        <v>0</v>
      </c>
      <c r="AE39" s="24"/>
      <c r="AF39" s="24">
        <f t="shared" si="55"/>
        <v>0</v>
      </c>
      <c r="AG39" s="24"/>
      <c r="AH39" s="24">
        <f t="shared" si="56"/>
        <v>0</v>
      </c>
      <c r="AI39" s="24"/>
      <c r="AJ39" s="24">
        <f t="shared" si="57"/>
        <v>0</v>
      </c>
      <c r="AK39" s="24"/>
      <c r="AL39" s="24">
        <f t="shared" si="58"/>
        <v>0</v>
      </c>
      <c r="AM39" s="24"/>
      <c r="AN39" s="24">
        <f t="shared" si="59"/>
        <v>0</v>
      </c>
      <c r="AO39" s="24"/>
      <c r="AP39" s="24">
        <f t="shared" si="60"/>
        <v>0</v>
      </c>
      <c r="AQ39" s="24"/>
      <c r="AR39" s="24">
        <f t="shared" si="61"/>
        <v>0</v>
      </c>
      <c r="AS39" s="24"/>
      <c r="AT39" s="24">
        <f t="shared" si="62"/>
        <v>0</v>
      </c>
      <c r="AU39" s="24"/>
      <c r="AV39" s="24">
        <f t="shared" si="63"/>
        <v>0</v>
      </c>
      <c r="AW39" s="24"/>
      <c r="AX39" s="24">
        <f t="shared" si="64"/>
        <v>0</v>
      </c>
      <c r="AY39" s="24"/>
      <c r="AZ39" s="24">
        <f t="shared" si="65"/>
        <v>0</v>
      </c>
      <c r="BA39" s="24"/>
      <c r="BB39" s="24">
        <f t="shared" si="66"/>
        <v>0</v>
      </c>
      <c r="BC39" s="24"/>
      <c r="BD39" s="24">
        <f t="shared" si="67"/>
        <v>0</v>
      </c>
      <c r="BE39" s="24"/>
      <c r="BF39" s="24">
        <f t="shared" si="68"/>
        <v>0</v>
      </c>
      <c r="BG39" s="24"/>
      <c r="BH39" s="24">
        <f t="shared" si="69"/>
        <v>0</v>
      </c>
      <c r="BI39" s="24"/>
      <c r="BJ39" s="24">
        <f t="shared" si="70"/>
        <v>0</v>
      </c>
      <c r="BK39" s="24"/>
      <c r="BL39" s="24">
        <f t="shared" si="71"/>
        <v>0</v>
      </c>
      <c r="BM39" s="24"/>
      <c r="BN39" s="24">
        <f t="shared" si="72"/>
        <v>0</v>
      </c>
      <c r="BO39" s="24"/>
      <c r="BP39" s="24">
        <f t="shared" si="73"/>
        <v>0</v>
      </c>
      <c r="BQ39" s="24"/>
      <c r="BR39" s="24">
        <f t="shared" si="74"/>
        <v>0</v>
      </c>
      <c r="BS39" s="24"/>
      <c r="BT39" s="24">
        <f t="shared" si="75"/>
        <v>0</v>
      </c>
      <c r="BU39" s="24"/>
      <c r="BV39" s="24">
        <f t="shared" si="76"/>
        <v>0</v>
      </c>
      <c r="BW39" s="24"/>
      <c r="BX39" s="24">
        <f t="shared" si="77"/>
        <v>0</v>
      </c>
      <c r="BY39" s="24"/>
      <c r="BZ39" s="24"/>
      <c r="CA39" s="24"/>
      <c r="CB39" s="24"/>
      <c r="CC39" s="24"/>
      <c r="CD39" s="24"/>
      <c r="CE39" s="39">
        <f t="shared" si="78"/>
        <v>0</v>
      </c>
      <c r="CF39" s="39">
        <f t="shared" si="79"/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9</v>
      </c>
      <c r="B40" s="23"/>
      <c r="C40" s="24"/>
      <c r="D40" s="24">
        <f t="shared" si="41"/>
        <v>0</v>
      </c>
      <c r="E40" s="24"/>
      <c r="F40" s="24">
        <f t="shared" si="42"/>
        <v>0</v>
      </c>
      <c r="G40" s="24"/>
      <c r="H40" s="24">
        <f t="shared" si="43"/>
        <v>0</v>
      </c>
      <c r="I40" s="24"/>
      <c r="J40" s="24">
        <f t="shared" si="44"/>
        <v>0</v>
      </c>
      <c r="K40" s="24"/>
      <c r="L40" s="24">
        <f t="shared" si="45"/>
        <v>0</v>
      </c>
      <c r="M40" s="24"/>
      <c r="N40" s="24">
        <f t="shared" si="46"/>
        <v>0</v>
      </c>
      <c r="O40" s="24"/>
      <c r="P40" s="24">
        <f t="shared" si="47"/>
        <v>0</v>
      </c>
      <c r="Q40" s="24"/>
      <c r="R40" s="24">
        <f t="shared" si="48"/>
        <v>0</v>
      </c>
      <c r="S40" s="24"/>
      <c r="T40" s="24">
        <f t="shared" si="49"/>
        <v>0</v>
      </c>
      <c r="U40" s="24"/>
      <c r="V40" s="24">
        <f t="shared" si="50"/>
        <v>0</v>
      </c>
      <c r="W40" s="24"/>
      <c r="X40" s="24">
        <f t="shared" si="51"/>
        <v>0</v>
      </c>
      <c r="Y40" s="5"/>
      <c r="Z40" s="24">
        <f t="shared" si="52"/>
        <v>0</v>
      </c>
      <c r="AA40" s="24"/>
      <c r="AB40" s="24">
        <f t="shared" si="53"/>
        <v>0</v>
      </c>
      <c r="AC40" s="24"/>
      <c r="AD40" s="24">
        <f t="shared" si="54"/>
        <v>0</v>
      </c>
      <c r="AE40" s="24"/>
      <c r="AF40" s="24">
        <f t="shared" si="55"/>
        <v>0</v>
      </c>
      <c r="AG40" s="24"/>
      <c r="AH40" s="24">
        <f t="shared" si="56"/>
        <v>0</v>
      </c>
      <c r="AI40" s="24"/>
      <c r="AJ40" s="24">
        <f t="shared" si="57"/>
        <v>0</v>
      </c>
      <c r="AK40" s="24"/>
      <c r="AL40" s="24">
        <f t="shared" si="58"/>
        <v>0</v>
      </c>
      <c r="AM40" s="24"/>
      <c r="AN40" s="24">
        <f t="shared" si="59"/>
        <v>0</v>
      </c>
      <c r="AO40" s="24"/>
      <c r="AP40" s="24">
        <f t="shared" si="60"/>
        <v>0</v>
      </c>
      <c r="AQ40" s="24"/>
      <c r="AR40" s="24">
        <f t="shared" si="61"/>
        <v>0</v>
      </c>
      <c r="AS40" s="24"/>
      <c r="AT40" s="24">
        <f t="shared" si="62"/>
        <v>0</v>
      </c>
      <c r="AU40" s="24"/>
      <c r="AV40" s="24">
        <f t="shared" si="63"/>
        <v>0</v>
      </c>
      <c r="AW40" s="24"/>
      <c r="AX40" s="24">
        <f t="shared" si="64"/>
        <v>0</v>
      </c>
      <c r="AY40" s="24"/>
      <c r="AZ40" s="24">
        <f t="shared" si="65"/>
        <v>0</v>
      </c>
      <c r="BA40" s="24"/>
      <c r="BB40" s="24">
        <f t="shared" si="66"/>
        <v>0</v>
      </c>
      <c r="BC40" s="24"/>
      <c r="BD40" s="24">
        <f t="shared" si="67"/>
        <v>0</v>
      </c>
      <c r="BE40" s="24"/>
      <c r="BF40" s="24">
        <f t="shared" si="68"/>
        <v>0</v>
      </c>
      <c r="BG40" s="24"/>
      <c r="BH40" s="24">
        <f t="shared" si="69"/>
        <v>0</v>
      </c>
      <c r="BI40" s="24"/>
      <c r="BJ40" s="24">
        <f t="shared" si="70"/>
        <v>0</v>
      </c>
      <c r="BK40" s="24"/>
      <c r="BL40" s="24">
        <f t="shared" si="71"/>
        <v>0</v>
      </c>
      <c r="BM40" s="24"/>
      <c r="BN40" s="24">
        <f t="shared" si="72"/>
        <v>0</v>
      </c>
      <c r="BO40" s="24"/>
      <c r="BP40" s="24">
        <f t="shared" si="73"/>
        <v>0</v>
      </c>
      <c r="BQ40" s="24"/>
      <c r="BR40" s="24">
        <f t="shared" si="74"/>
        <v>0</v>
      </c>
      <c r="BS40" s="24"/>
      <c r="BT40" s="24">
        <f t="shared" si="75"/>
        <v>0</v>
      </c>
      <c r="BU40" s="24"/>
      <c r="BV40" s="24">
        <f t="shared" si="76"/>
        <v>0</v>
      </c>
      <c r="BW40" s="24"/>
      <c r="BX40" s="24">
        <f t="shared" si="77"/>
        <v>0</v>
      </c>
      <c r="BY40" s="24"/>
      <c r="BZ40" s="24"/>
      <c r="CA40" s="24"/>
      <c r="CB40" s="24"/>
      <c r="CC40" s="24"/>
      <c r="CD40" s="24"/>
      <c r="CE40" s="39">
        <f t="shared" si="78"/>
        <v>0</v>
      </c>
      <c r="CF40" s="39">
        <f t="shared" si="79"/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10</v>
      </c>
      <c r="B41" s="23"/>
      <c r="C41" s="24"/>
      <c r="D41" s="24">
        <f t="shared" si="41"/>
        <v>0</v>
      </c>
      <c r="E41" s="24"/>
      <c r="F41" s="24">
        <f t="shared" si="42"/>
        <v>0</v>
      </c>
      <c r="G41" s="24"/>
      <c r="H41" s="24">
        <f t="shared" si="43"/>
        <v>0</v>
      </c>
      <c r="I41" s="24"/>
      <c r="J41" s="24">
        <f t="shared" si="44"/>
        <v>0</v>
      </c>
      <c r="K41" s="24"/>
      <c r="L41" s="24">
        <f t="shared" si="45"/>
        <v>0</v>
      </c>
      <c r="M41" s="24"/>
      <c r="N41" s="24">
        <f t="shared" si="46"/>
        <v>0</v>
      </c>
      <c r="O41" s="24"/>
      <c r="P41" s="24">
        <f t="shared" si="47"/>
        <v>0</v>
      </c>
      <c r="Q41" s="24"/>
      <c r="R41" s="24">
        <f t="shared" si="48"/>
        <v>0</v>
      </c>
      <c r="S41" s="24"/>
      <c r="T41" s="24">
        <f t="shared" si="49"/>
        <v>0</v>
      </c>
      <c r="U41" s="24"/>
      <c r="V41" s="24">
        <f t="shared" si="50"/>
        <v>0</v>
      </c>
      <c r="W41" s="24"/>
      <c r="X41" s="24">
        <f t="shared" si="51"/>
        <v>0</v>
      </c>
      <c r="Y41" s="5"/>
      <c r="Z41" s="24">
        <f t="shared" si="52"/>
        <v>0</v>
      </c>
      <c r="AA41" s="24"/>
      <c r="AB41" s="24">
        <f t="shared" si="53"/>
        <v>0</v>
      </c>
      <c r="AC41" s="24"/>
      <c r="AD41" s="24">
        <f t="shared" si="54"/>
        <v>0</v>
      </c>
      <c r="AE41" s="24"/>
      <c r="AF41" s="24">
        <f t="shared" si="55"/>
        <v>0</v>
      </c>
      <c r="AG41" s="24"/>
      <c r="AH41" s="24">
        <f t="shared" si="56"/>
        <v>0</v>
      </c>
      <c r="AI41" s="24"/>
      <c r="AJ41" s="24">
        <f t="shared" si="57"/>
        <v>0</v>
      </c>
      <c r="AK41" s="24"/>
      <c r="AL41" s="24">
        <f t="shared" si="58"/>
        <v>0</v>
      </c>
      <c r="AM41" s="24"/>
      <c r="AN41" s="24">
        <f t="shared" si="59"/>
        <v>0</v>
      </c>
      <c r="AO41" s="24"/>
      <c r="AP41" s="24">
        <f t="shared" si="60"/>
        <v>0</v>
      </c>
      <c r="AQ41" s="24"/>
      <c r="AR41" s="24">
        <f t="shared" si="61"/>
        <v>0</v>
      </c>
      <c r="AS41" s="24"/>
      <c r="AT41" s="24">
        <f t="shared" si="62"/>
        <v>0</v>
      </c>
      <c r="AU41" s="24"/>
      <c r="AV41" s="24">
        <f t="shared" si="63"/>
        <v>0</v>
      </c>
      <c r="AW41" s="24"/>
      <c r="AX41" s="24">
        <f t="shared" si="64"/>
        <v>0</v>
      </c>
      <c r="AY41" s="24"/>
      <c r="AZ41" s="24">
        <f t="shared" si="65"/>
        <v>0</v>
      </c>
      <c r="BA41" s="24"/>
      <c r="BB41" s="24">
        <f t="shared" si="66"/>
        <v>0</v>
      </c>
      <c r="BC41" s="24"/>
      <c r="BD41" s="24">
        <f t="shared" si="67"/>
        <v>0</v>
      </c>
      <c r="BE41" s="24"/>
      <c r="BF41" s="24">
        <f t="shared" si="68"/>
        <v>0</v>
      </c>
      <c r="BG41" s="24"/>
      <c r="BH41" s="24">
        <f t="shared" si="69"/>
        <v>0</v>
      </c>
      <c r="BI41" s="24"/>
      <c r="BJ41" s="24">
        <f t="shared" si="70"/>
        <v>0</v>
      </c>
      <c r="BK41" s="24"/>
      <c r="BL41" s="24">
        <f t="shared" si="71"/>
        <v>0</v>
      </c>
      <c r="BM41" s="24"/>
      <c r="BN41" s="24">
        <f t="shared" si="72"/>
        <v>0</v>
      </c>
      <c r="BO41" s="24"/>
      <c r="BP41" s="24">
        <f t="shared" si="73"/>
        <v>0</v>
      </c>
      <c r="BQ41" s="24"/>
      <c r="BR41" s="24">
        <f t="shared" si="74"/>
        <v>0</v>
      </c>
      <c r="BS41" s="24"/>
      <c r="BT41" s="24">
        <f t="shared" si="75"/>
        <v>0</v>
      </c>
      <c r="BU41" s="24"/>
      <c r="BV41" s="24">
        <f t="shared" si="76"/>
        <v>0</v>
      </c>
      <c r="BW41" s="24"/>
      <c r="BX41" s="24">
        <f t="shared" si="77"/>
        <v>0</v>
      </c>
      <c r="BY41" s="24"/>
      <c r="BZ41" s="24"/>
      <c r="CA41" s="24"/>
      <c r="CB41" s="24"/>
      <c r="CC41" s="24"/>
      <c r="CD41" s="24"/>
      <c r="CE41" s="39">
        <f t="shared" si="78"/>
        <v>0</v>
      </c>
      <c r="CF41" s="39">
        <f t="shared" si="79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11</v>
      </c>
      <c r="B42" s="23"/>
      <c r="C42" s="24"/>
      <c r="D42" s="24">
        <f t="shared" si="41"/>
        <v>0</v>
      </c>
      <c r="E42" s="24"/>
      <c r="F42" s="24">
        <f t="shared" si="42"/>
        <v>0</v>
      </c>
      <c r="G42" s="24"/>
      <c r="H42" s="24">
        <f t="shared" si="43"/>
        <v>0</v>
      </c>
      <c r="I42" s="24"/>
      <c r="J42" s="24">
        <f t="shared" si="44"/>
        <v>0</v>
      </c>
      <c r="K42" s="24"/>
      <c r="L42" s="24">
        <f t="shared" si="45"/>
        <v>0</v>
      </c>
      <c r="M42" s="24"/>
      <c r="N42" s="24">
        <f t="shared" si="46"/>
        <v>0</v>
      </c>
      <c r="O42" s="24"/>
      <c r="P42" s="24">
        <f t="shared" si="47"/>
        <v>0</v>
      </c>
      <c r="Q42" s="24"/>
      <c r="R42" s="24">
        <f t="shared" si="48"/>
        <v>0</v>
      </c>
      <c r="S42" s="24"/>
      <c r="T42" s="24">
        <f t="shared" si="49"/>
        <v>0</v>
      </c>
      <c r="U42" s="24"/>
      <c r="V42" s="24">
        <f t="shared" si="50"/>
        <v>0</v>
      </c>
      <c r="W42" s="24"/>
      <c r="X42" s="24">
        <f t="shared" si="51"/>
        <v>0</v>
      </c>
      <c r="Y42" s="5"/>
      <c r="Z42" s="24">
        <f t="shared" si="52"/>
        <v>0</v>
      </c>
      <c r="AA42" s="24"/>
      <c r="AB42" s="24">
        <f t="shared" si="53"/>
        <v>0</v>
      </c>
      <c r="AC42" s="24"/>
      <c r="AD42" s="24">
        <f t="shared" si="54"/>
        <v>0</v>
      </c>
      <c r="AE42" s="24"/>
      <c r="AF42" s="24">
        <f t="shared" si="55"/>
        <v>0</v>
      </c>
      <c r="AG42" s="24"/>
      <c r="AH42" s="24">
        <f t="shared" si="56"/>
        <v>0</v>
      </c>
      <c r="AI42" s="24"/>
      <c r="AJ42" s="24">
        <f t="shared" si="57"/>
        <v>0</v>
      </c>
      <c r="AK42" s="24"/>
      <c r="AL42" s="24">
        <f t="shared" si="58"/>
        <v>0</v>
      </c>
      <c r="AM42" s="24"/>
      <c r="AN42" s="24">
        <f t="shared" si="59"/>
        <v>0</v>
      </c>
      <c r="AO42" s="24"/>
      <c r="AP42" s="24">
        <f t="shared" si="60"/>
        <v>0</v>
      </c>
      <c r="AQ42" s="24"/>
      <c r="AR42" s="24">
        <f t="shared" si="61"/>
        <v>0</v>
      </c>
      <c r="AS42" s="24"/>
      <c r="AT42" s="24">
        <f t="shared" si="62"/>
        <v>0</v>
      </c>
      <c r="AU42" s="24"/>
      <c r="AV42" s="24">
        <f t="shared" si="63"/>
        <v>0</v>
      </c>
      <c r="AW42" s="24"/>
      <c r="AX42" s="24">
        <f t="shared" si="64"/>
        <v>0</v>
      </c>
      <c r="AY42" s="24"/>
      <c r="AZ42" s="24">
        <f t="shared" si="65"/>
        <v>0</v>
      </c>
      <c r="BA42" s="24"/>
      <c r="BB42" s="24">
        <f t="shared" si="66"/>
        <v>0</v>
      </c>
      <c r="BC42" s="24"/>
      <c r="BD42" s="24">
        <f t="shared" si="67"/>
        <v>0</v>
      </c>
      <c r="BE42" s="24"/>
      <c r="BF42" s="24">
        <f t="shared" si="68"/>
        <v>0</v>
      </c>
      <c r="BG42" s="24"/>
      <c r="BH42" s="24">
        <f t="shared" si="69"/>
        <v>0</v>
      </c>
      <c r="BI42" s="24"/>
      <c r="BJ42" s="24">
        <f t="shared" si="70"/>
        <v>0</v>
      </c>
      <c r="BK42" s="24"/>
      <c r="BL42" s="24">
        <f t="shared" si="71"/>
        <v>0</v>
      </c>
      <c r="BM42" s="24"/>
      <c r="BN42" s="24">
        <f t="shared" si="72"/>
        <v>0</v>
      </c>
      <c r="BO42" s="24"/>
      <c r="BP42" s="24">
        <f t="shared" si="73"/>
        <v>0</v>
      </c>
      <c r="BQ42" s="24"/>
      <c r="BR42" s="24">
        <f t="shared" si="74"/>
        <v>0</v>
      </c>
      <c r="BS42" s="24"/>
      <c r="BT42" s="24">
        <f t="shared" si="75"/>
        <v>0</v>
      </c>
      <c r="BU42" s="24"/>
      <c r="BV42" s="24">
        <f t="shared" si="76"/>
        <v>0</v>
      </c>
      <c r="BW42" s="24"/>
      <c r="BX42" s="24">
        <f t="shared" si="77"/>
        <v>0</v>
      </c>
      <c r="BY42" s="24"/>
      <c r="BZ42" s="24"/>
      <c r="CA42" s="24"/>
      <c r="CB42" s="24"/>
      <c r="CC42" s="24"/>
      <c r="CD42" s="24"/>
      <c r="CE42" s="39">
        <f t="shared" si="78"/>
        <v>0</v>
      </c>
      <c r="CF42" s="39">
        <f t="shared" si="79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12</v>
      </c>
      <c r="B43" s="23"/>
      <c r="C43" s="24"/>
      <c r="D43" s="24">
        <f t="shared" si="41"/>
        <v>0</v>
      </c>
      <c r="E43" s="24"/>
      <c r="F43" s="24">
        <f t="shared" si="42"/>
        <v>0</v>
      </c>
      <c r="G43" s="24"/>
      <c r="H43" s="24">
        <f t="shared" si="43"/>
        <v>0</v>
      </c>
      <c r="I43" s="24"/>
      <c r="J43" s="24">
        <f t="shared" si="44"/>
        <v>0</v>
      </c>
      <c r="K43" s="24"/>
      <c r="L43" s="24">
        <f t="shared" si="45"/>
        <v>0</v>
      </c>
      <c r="M43" s="24"/>
      <c r="N43" s="24">
        <f t="shared" si="46"/>
        <v>0</v>
      </c>
      <c r="O43" s="24"/>
      <c r="P43" s="24">
        <f t="shared" si="47"/>
        <v>0</v>
      </c>
      <c r="Q43" s="24"/>
      <c r="R43" s="24">
        <f t="shared" si="48"/>
        <v>0</v>
      </c>
      <c r="S43" s="24"/>
      <c r="T43" s="24">
        <f t="shared" si="49"/>
        <v>0</v>
      </c>
      <c r="U43" s="24"/>
      <c r="V43" s="24">
        <f t="shared" si="50"/>
        <v>0</v>
      </c>
      <c r="W43" s="24"/>
      <c r="X43" s="24">
        <f t="shared" si="51"/>
        <v>0</v>
      </c>
      <c r="Y43" s="5"/>
      <c r="Z43" s="24">
        <f t="shared" si="52"/>
        <v>0</v>
      </c>
      <c r="AA43" s="24"/>
      <c r="AB43" s="24">
        <f t="shared" si="53"/>
        <v>0</v>
      </c>
      <c r="AC43" s="24"/>
      <c r="AD43" s="24">
        <f t="shared" si="54"/>
        <v>0</v>
      </c>
      <c r="AE43" s="24"/>
      <c r="AF43" s="24">
        <f t="shared" si="55"/>
        <v>0</v>
      </c>
      <c r="AG43" s="24"/>
      <c r="AH43" s="24">
        <f t="shared" si="56"/>
        <v>0</v>
      </c>
      <c r="AI43" s="24"/>
      <c r="AJ43" s="24">
        <f t="shared" si="57"/>
        <v>0</v>
      </c>
      <c r="AK43" s="24"/>
      <c r="AL43" s="24">
        <f t="shared" si="58"/>
        <v>0</v>
      </c>
      <c r="AM43" s="24"/>
      <c r="AN43" s="24">
        <f t="shared" si="59"/>
        <v>0</v>
      </c>
      <c r="AO43" s="24"/>
      <c r="AP43" s="24">
        <f t="shared" si="60"/>
        <v>0</v>
      </c>
      <c r="AQ43" s="24"/>
      <c r="AR43" s="24">
        <f t="shared" si="61"/>
        <v>0</v>
      </c>
      <c r="AS43" s="24"/>
      <c r="AT43" s="24">
        <f t="shared" si="62"/>
        <v>0</v>
      </c>
      <c r="AU43" s="24"/>
      <c r="AV43" s="24">
        <f t="shared" si="63"/>
        <v>0</v>
      </c>
      <c r="AW43" s="24"/>
      <c r="AX43" s="24">
        <f t="shared" si="64"/>
        <v>0</v>
      </c>
      <c r="AY43" s="24"/>
      <c r="AZ43" s="24">
        <f t="shared" si="65"/>
        <v>0</v>
      </c>
      <c r="BA43" s="24"/>
      <c r="BB43" s="24">
        <f t="shared" si="66"/>
        <v>0</v>
      </c>
      <c r="BC43" s="24"/>
      <c r="BD43" s="24">
        <f t="shared" si="67"/>
        <v>0</v>
      </c>
      <c r="BE43" s="24"/>
      <c r="BF43" s="24">
        <f t="shared" si="68"/>
        <v>0</v>
      </c>
      <c r="BG43" s="24"/>
      <c r="BH43" s="24">
        <f t="shared" si="69"/>
        <v>0</v>
      </c>
      <c r="BI43" s="24"/>
      <c r="BJ43" s="24">
        <f t="shared" si="70"/>
        <v>0</v>
      </c>
      <c r="BK43" s="24"/>
      <c r="BL43" s="24">
        <f t="shared" si="71"/>
        <v>0</v>
      </c>
      <c r="BM43" s="24"/>
      <c r="BN43" s="24">
        <f t="shared" si="72"/>
        <v>0</v>
      </c>
      <c r="BO43" s="24"/>
      <c r="BP43" s="24">
        <f t="shared" si="73"/>
        <v>0</v>
      </c>
      <c r="BQ43" s="24"/>
      <c r="BR43" s="24">
        <f t="shared" si="74"/>
        <v>0</v>
      </c>
      <c r="BS43" s="24"/>
      <c r="BT43" s="24">
        <f t="shared" si="75"/>
        <v>0</v>
      </c>
      <c r="BU43" s="24"/>
      <c r="BV43" s="24">
        <f t="shared" si="76"/>
        <v>0</v>
      </c>
      <c r="BW43" s="24"/>
      <c r="BX43" s="24">
        <f t="shared" si="77"/>
        <v>0</v>
      </c>
      <c r="BY43" s="24"/>
      <c r="BZ43" s="24"/>
      <c r="CA43" s="24"/>
      <c r="CB43" s="24"/>
      <c r="CC43" s="24"/>
      <c r="CD43" s="24"/>
      <c r="CE43" s="39">
        <f t="shared" si="78"/>
        <v>0</v>
      </c>
      <c r="CF43" s="39">
        <f t="shared" si="79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13</v>
      </c>
      <c r="B44" s="23"/>
      <c r="C44" s="24"/>
      <c r="D44" s="24">
        <f t="shared" si="41"/>
        <v>0</v>
      </c>
      <c r="E44" s="24"/>
      <c r="F44" s="24">
        <f t="shared" si="42"/>
        <v>0</v>
      </c>
      <c r="G44" s="24"/>
      <c r="H44" s="24">
        <f t="shared" si="43"/>
        <v>0</v>
      </c>
      <c r="I44" s="24"/>
      <c r="J44" s="24">
        <f t="shared" si="44"/>
        <v>0</v>
      </c>
      <c r="K44" s="24"/>
      <c r="L44" s="24">
        <f t="shared" si="45"/>
        <v>0</v>
      </c>
      <c r="M44" s="24"/>
      <c r="N44" s="24">
        <f t="shared" si="46"/>
        <v>0</v>
      </c>
      <c r="O44" s="24"/>
      <c r="P44" s="24">
        <f t="shared" si="47"/>
        <v>0</v>
      </c>
      <c r="Q44" s="24"/>
      <c r="R44" s="24">
        <f t="shared" si="48"/>
        <v>0</v>
      </c>
      <c r="S44" s="24"/>
      <c r="T44" s="24">
        <f t="shared" si="49"/>
        <v>0</v>
      </c>
      <c r="U44" s="24"/>
      <c r="V44" s="24">
        <f t="shared" si="50"/>
        <v>0</v>
      </c>
      <c r="W44" s="24"/>
      <c r="X44" s="24">
        <f t="shared" si="51"/>
        <v>0</v>
      </c>
      <c r="Y44" s="5"/>
      <c r="Z44" s="24">
        <f t="shared" si="52"/>
        <v>0</v>
      </c>
      <c r="AA44" s="24"/>
      <c r="AB44" s="24">
        <f t="shared" si="53"/>
        <v>0</v>
      </c>
      <c r="AC44" s="24"/>
      <c r="AD44" s="24">
        <f t="shared" si="54"/>
        <v>0</v>
      </c>
      <c r="AE44" s="24"/>
      <c r="AF44" s="24">
        <f t="shared" si="55"/>
        <v>0</v>
      </c>
      <c r="AG44" s="24"/>
      <c r="AH44" s="24">
        <f t="shared" si="56"/>
        <v>0</v>
      </c>
      <c r="AI44" s="24"/>
      <c r="AJ44" s="24">
        <f t="shared" si="57"/>
        <v>0</v>
      </c>
      <c r="AK44" s="24"/>
      <c r="AL44" s="24">
        <f t="shared" si="58"/>
        <v>0</v>
      </c>
      <c r="AM44" s="24"/>
      <c r="AN44" s="24">
        <f t="shared" si="59"/>
        <v>0</v>
      </c>
      <c r="AO44" s="24"/>
      <c r="AP44" s="24">
        <f t="shared" si="60"/>
        <v>0</v>
      </c>
      <c r="AQ44" s="24"/>
      <c r="AR44" s="24">
        <f t="shared" si="61"/>
        <v>0</v>
      </c>
      <c r="AS44" s="24"/>
      <c r="AT44" s="24">
        <f t="shared" si="62"/>
        <v>0</v>
      </c>
      <c r="AU44" s="24"/>
      <c r="AV44" s="24">
        <f t="shared" si="63"/>
        <v>0</v>
      </c>
      <c r="AW44" s="24"/>
      <c r="AX44" s="24">
        <f t="shared" si="64"/>
        <v>0</v>
      </c>
      <c r="AY44" s="24"/>
      <c r="AZ44" s="24">
        <f t="shared" si="65"/>
        <v>0</v>
      </c>
      <c r="BA44" s="24"/>
      <c r="BB44" s="24">
        <f t="shared" si="66"/>
        <v>0</v>
      </c>
      <c r="BC44" s="24"/>
      <c r="BD44" s="24">
        <f t="shared" si="67"/>
        <v>0</v>
      </c>
      <c r="BE44" s="24"/>
      <c r="BF44" s="24">
        <f t="shared" si="68"/>
        <v>0</v>
      </c>
      <c r="BG44" s="24"/>
      <c r="BH44" s="24">
        <f t="shared" si="69"/>
        <v>0</v>
      </c>
      <c r="BI44" s="24"/>
      <c r="BJ44" s="24">
        <f t="shared" si="70"/>
        <v>0</v>
      </c>
      <c r="BK44" s="24"/>
      <c r="BL44" s="24">
        <f t="shared" si="71"/>
        <v>0</v>
      </c>
      <c r="BM44" s="24"/>
      <c r="BN44" s="24">
        <f t="shared" si="72"/>
        <v>0</v>
      </c>
      <c r="BO44" s="24"/>
      <c r="BP44" s="24">
        <f t="shared" si="73"/>
        <v>0</v>
      </c>
      <c r="BQ44" s="24"/>
      <c r="BR44" s="24">
        <f t="shared" si="74"/>
        <v>0</v>
      </c>
      <c r="BS44" s="24"/>
      <c r="BT44" s="24">
        <f t="shared" si="75"/>
        <v>0</v>
      </c>
      <c r="BU44" s="24"/>
      <c r="BV44" s="24">
        <f t="shared" si="76"/>
        <v>0</v>
      </c>
      <c r="BW44" s="24"/>
      <c r="BX44" s="24">
        <f t="shared" si="77"/>
        <v>0</v>
      </c>
      <c r="BY44" s="24"/>
      <c r="BZ44" s="24"/>
      <c r="CA44" s="24"/>
      <c r="CB44" s="24"/>
      <c r="CC44" s="24"/>
      <c r="CD44" s="24"/>
      <c r="CE44" s="39">
        <f t="shared" si="78"/>
        <v>0</v>
      </c>
      <c r="CF44" s="39">
        <f t="shared" si="79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14</v>
      </c>
      <c r="B45" s="23"/>
      <c r="C45" s="24"/>
      <c r="D45" s="24">
        <f t="shared" si="41"/>
        <v>0</v>
      </c>
      <c r="E45" s="24"/>
      <c r="F45" s="24">
        <f t="shared" si="42"/>
        <v>0</v>
      </c>
      <c r="G45" s="24"/>
      <c r="H45" s="24">
        <f t="shared" si="43"/>
        <v>0</v>
      </c>
      <c r="I45" s="24"/>
      <c r="J45" s="24">
        <f t="shared" si="44"/>
        <v>0</v>
      </c>
      <c r="K45" s="24"/>
      <c r="L45" s="24">
        <f t="shared" si="45"/>
        <v>0</v>
      </c>
      <c r="M45" s="24"/>
      <c r="N45" s="24">
        <f t="shared" si="46"/>
        <v>0</v>
      </c>
      <c r="O45" s="24"/>
      <c r="P45" s="24">
        <f t="shared" si="47"/>
        <v>0</v>
      </c>
      <c r="Q45" s="24"/>
      <c r="R45" s="24">
        <f t="shared" si="48"/>
        <v>0</v>
      </c>
      <c r="S45" s="24"/>
      <c r="T45" s="24">
        <f t="shared" si="49"/>
        <v>0</v>
      </c>
      <c r="U45" s="24"/>
      <c r="V45" s="24">
        <f t="shared" si="50"/>
        <v>0</v>
      </c>
      <c r="W45" s="24"/>
      <c r="X45" s="24">
        <f t="shared" si="51"/>
        <v>0</v>
      </c>
      <c r="Y45" s="5"/>
      <c r="Z45" s="24">
        <f t="shared" si="52"/>
        <v>0</v>
      </c>
      <c r="AA45" s="24"/>
      <c r="AB45" s="24">
        <f t="shared" si="53"/>
        <v>0</v>
      </c>
      <c r="AC45" s="24"/>
      <c r="AD45" s="24">
        <f t="shared" si="54"/>
        <v>0</v>
      </c>
      <c r="AE45" s="24"/>
      <c r="AF45" s="24">
        <f t="shared" si="55"/>
        <v>0</v>
      </c>
      <c r="AG45" s="24"/>
      <c r="AH45" s="24">
        <f t="shared" si="56"/>
        <v>0</v>
      </c>
      <c r="AI45" s="24"/>
      <c r="AJ45" s="24">
        <f t="shared" si="57"/>
        <v>0</v>
      </c>
      <c r="AK45" s="24"/>
      <c r="AL45" s="24">
        <f t="shared" si="58"/>
        <v>0</v>
      </c>
      <c r="AM45" s="24"/>
      <c r="AN45" s="24">
        <f t="shared" si="59"/>
        <v>0</v>
      </c>
      <c r="AO45" s="24"/>
      <c r="AP45" s="24">
        <f t="shared" si="60"/>
        <v>0</v>
      </c>
      <c r="AQ45" s="24"/>
      <c r="AR45" s="24">
        <f t="shared" si="61"/>
        <v>0</v>
      </c>
      <c r="AS45" s="24"/>
      <c r="AT45" s="24">
        <f t="shared" si="62"/>
        <v>0</v>
      </c>
      <c r="AU45" s="24"/>
      <c r="AV45" s="24">
        <f t="shared" si="63"/>
        <v>0</v>
      </c>
      <c r="AW45" s="24"/>
      <c r="AX45" s="24">
        <f t="shared" si="64"/>
        <v>0</v>
      </c>
      <c r="AY45" s="24"/>
      <c r="AZ45" s="24">
        <f t="shared" si="65"/>
        <v>0</v>
      </c>
      <c r="BA45" s="24"/>
      <c r="BB45" s="24">
        <f t="shared" si="66"/>
        <v>0</v>
      </c>
      <c r="BC45" s="24"/>
      <c r="BD45" s="24">
        <f t="shared" si="67"/>
        <v>0</v>
      </c>
      <c r="BE45" s="24"/>
      <c r="BF45" s="24">
        <f t="shared" si="68"/>
        <v>0</v>
      </c>
      <c r="BG45" s="24"/>
      <c r="BH45" s="24">
        <f t="shared" si="69"/>
        <v>0</v>
      </c>
      <c r="BI45" s="24"/>
      <c r="BJ45" s="24">
        <f t="shared" si="70"/>
        <v>0</v>
      </c>
      <c r="BK45" s="24"/>
      <c r="BL45" s="24">
        <f t="shared" si="71"/>
        <v>0</v>
      </c>
      <c r="BM45" s="24"/>
      <c r="BN45" s="24">
        <f t="shared" si="72"/>
        <v>0</v>
      </c>
      <c r="BO45" s="24"/>
      <c r="BP45" s="24">
        <f t="shared" si="73"/>
        <v>0</v>
      </c>
      <c r="BQ45" s="24"/>
      <c r="BR45" s="24">
        <f t="shared" si="74"/>
        <v>0</v>
      </c>
      <c r="BS45" s="24"/>
      <c r="BT45" s="24">
        <f t="shared" si="75"/>
        <v>0</v>
      </c>
      <c r="BU45" s="24"/>
      <c r="BV45" s="24">
        <f t="shared" si="76"/>
        <v>0</v>
      </c>
      <c r="BW45" s="24"/>
      <c r="BX45" s="24">
        <f t="shared" si="77"/>
        <v>0</v>
      </c>
      <c r="BY45" s="24"/>
      <c r="BZ45" s="24"/>
      <c r="CA45" s="24"/>
      <c r="CB45" s="24"/>
      <c r="CC45" s="24"/>
      <c r="CD45" s="24"/>
      <c r="CE45" s="39">
        <f t="shared" si="78"/>
        <v>0</v>
      </c>
      <c r="CF45" s="39">
        <f t="shared" si="79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15</v>
      </c>
      <c r="B46" s="23"/>
      <c r="C46" s="24"/>
      <c r="D46" s="24">
        <f t="shared" si="41"/>
        <v>0</v>
      </c>
      <c r="E46" s="24"/>
      <c r="F46" s="24">
        <f t="shared" si="42"/>
        <v>0</v>
      </c>
      <c r="G46" s="24"/>
      <c r="H46" s="24">
        <f t="shared" si="43"/>
        <v>0</v>
      </c>
      <c r="I46" s="24"/>
      <c r="J46" s="24">
        <f t="shared" si="44"/>
        <v>0</v>
      </c>
      <c r="K46" s="24"/>
      <c r="L46" s="24">
        <f t="shared" si="45"/>
        <v>0</v>
      </c>
      <c r="M46" s="24"/>
      <c r="N46" s="24">
        <f t="shared" si="46"/>
        <v>0</v>
      </c>
      <c r="O46" s="24"/>
      <c r="P46" s="24">
        <f t="shared" si="47"/>
        <v>0</v>
      </c>
      <c r="Q46" s="24"/>
      <c r="R46" s="24">
        <f t="shared" si="48"/>
        <v>0</v>
      </c>
      <c r="S46" s="24"/>
      <c r="T46" s="24">
        <f t="shared" si="49"/>
        <v>0</v>
      </c>
      <c r="U46" s="24"/>
      <c r="V46" s="24">
        <f t="shared" si="50"/>
        <v>0</v>
      </c>
      <c r="W46" s="24"/>
      <c r="X46" s="24">
        <f t="shared" si="51"/>
        <v>0</v>
      </c>
      <c r="Y46" s="5"/>
      <c r="Z46" s="24">
        <f t="shared" si="52"/>
        <v>0</v>
      </c>
      <c r="AA46" s="24"/>
      <c r="AB46" s="24">
        <f t="shared" si="53"/>
        <v>0</v>
      </c>
      <c r="AC46" s="24"/>
      <c r="AD46" s="24">
        <f t="shared" si="54"/>
        <v>0</v>
      </c>
      <c r="AE46" s="24"/>
      <c r="AF46" s="24">
        <f t="shared" si="55"/>
        <v>0</v>
      </c>
      <c r="AG46" s="24"/>
      <c r="AH46" s="24">
        <f t="shared" si="56"/>
        <v>0</v>
      </c>
      <c r="AI46" s="24"/>
      <c r="AJ46" s="24">
        <f t="shared" si="57"/>
        <v>0</v>
      </c>
      <c r="AK46" s="24"/>
      <c r="AL46" s="24">
        <f t="shared" si="58"/>
        <v>0</v>
      </c>
      <c r="AM46" s="24"/>
      <c r="AN46" s="24">
        <f t="shared" si="59"/>
        <v>0</v>
      </c>
      <c r="AO46" s="24"/>
      <c r="AP46" s="24">
        <f t="shared" si="60"/>
        <v>0</v>
      </c>
      <c r="AQ46" s="24"/>
      <c r="AR46" s="24">
        <f t="shared" si="61"/>
        <v>0</v>
      </c>
      <c r="AS46" s="24"/>
      <c r="AT46" s="24">
        <f t="shared" si="62"/>
        <v>0</v>
      </c>
      <c r="AU46" s="24"/>
      <c r="AV46" s="24">
        <f t="shared" si="63"/>
        <v>0</v>
      </c>
      <c r="AW46" s="24"/>
      <c r="AX46" s="24">
        <f t="shared" si="64"/>
        <v>0</v>
      </c>
      <c r="AY46" s="24"/>
      <c r="AZ46" s="24">
        <f t="shared" si="65"/>
        <v>0</v>
      </c>
      <c r="BA46" s="24"/>
      <c r="BB46" s="24">
        <f t="shared" si="66"/>
        <v>0</v>
      </c>
      <c r="BC46" s="24"/>
      <c r="BD46" s="24">
        <f t="shared" si="67"/>
        <v>0</v>
      </c>
      <c r="BE46" s="24"/>
      <c r="BF46" s="24">
        <f t="shared" si="68"/>
        <v>0</v>
      </c>
      <c r="BG46" s="24"/>
      <c r="BH46" s="24">
        <f t="shared" si="69"/>
        <v>0</v>
      </c>
      <c r="BI46" s="24"/>
      <c r="BJ46" s="24">
        <f t="shared" si="70"/>
        <v>0</v>
      </c>
      <c r="BK46" s="24"/>
      <c r="BL46" s="24">
        <f t="shared" si="71"/>
        <v>0</v>
      </c>
      <c r="BM46" s="24"/>
      <c r="BN46" s="24">
        <f t="shared" si="72"/>
        <v>0</v>
      </c>
      <c r="BO46" s="24"/>
      <c r="BP46" s="24">
        <f t="shared" si="73"/>
        <v>0</v>
      </c>
      <c r="BQ46" s="24"/>
      <c r="BR46" s="24">
        <f t="shared" si="74"/>
        <v>0</v>
      </c>
      <c r="BS46" s="24"/>
      <c r="BT46" s="24">
        <f t="shared" si="75"/>
        <v>0</v>
      </c>
      <c r="BU46" s="24"/>
      <c r="BV46" s="24">
        <f t="shared" si="76"/>
        <v>0</v>
      </c>
      <c r="BW46" s="24"/>
      <c r="BX46" s="24">
        <f t="shared" si="77"/>
        <v>0</v>
      </c>
      <c r="BY46" s="24"/>
      <c r="BZ46" s="24"/>
      <c r="CA46" s="24"/>
      <c r="CB46" s="24"/>
      <c r="CC46" s="24"/>
      <c r="CD46" s="24"/>
      <c r="CE46" s="39">
        <f t="shared" si="78"/>
        <v>0</v>
      </c>
      <c r="CF46" s="39">
        <f t="shared" si="79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16</v>
      </c>
      <c r="B47" s="23"/>
      <c r="C47" s="24"/>
      <c r="D47" s="24">
        <f t="shared" si="41"/>
        <v>0</v>
      </c>
      <c r="E47" s="24"/>
      <c r="F47" s="24">
        <f t="shared" si="42"/>
        <v>0</v>
      </c>
      <c r="G47" s="24"/>
      <c r="H47" s="24">
        <f t="shared" si="43"/>
        <v>0</v>
      </c>
      <c r="I47" s="24"/>
      <c r="J47" s="24">
        <f t="shared" si="44"/>
        <v>0</v>
      </c>
      <c r="K47" s="24"/>
      <c r="L47" s="24">
        <f t="shared" si="45"/>
        <v>0</v>
      </c>
      <c r="M47" s="24"/>
      <c r="N47" s="24">
        <f t="shared" si="46"/>
        <v>0</v>
      </c>
      <c r="O47" s="24"/>
      <c r="P47" s="24">
        <f t="shared" si="47"/>
        <v>0</v>
      </c>
      <c r="Q47" s="24"/>
      <c r="R47" s="24">
        <f t="shared" si="48"/>
        <v>0</v>
      </c>
      <c r="S47" s="24"/>
      <c r="T47" s="24">
        <f t="shared" si="49"/>
        <v>0</v>
      </c>
      <c r="U47" s="24"/>
      <c r="V47" s="24">
        <f t="shared" si="50"/>
        <v>0</v>
      </c>
      <c r="W47" s="24"/>
      <c r="X47" s="24">
        <f t="shared" si="51"/>
        <v>0</v>
      </c>
      <c r="Y47" s="5"/>
      <c r="Z47" s="24">
        <f t="shared" si="52"/>
        <v>0</v>
      </c>
      <c r="AA47" s="24"/>
      <c r="AB47" s="24">
        <f t="shared" si="53"/>
        <v>0</v>
      </c>
      <c r="AC47" s="24"/>
      <c r="AD47" s="24">
        <f t="shared" si="54"/>
        <v>0</v>
      </c>
      <c r="AE47" s="24"/>
      <c r="AF47" s="24">
        <f t="shared" si="55"/>
        <v>0</v>
      </c>
      <c r="AG47" s="24"/>
      <c r="AH47" s="24">
        <f t="shared" si="56"/>
        <v>0</v>
      </c>
      <c r="AI47" s="24"/>
      <c r="AJ47" s="24">
        <f t="shared" si="57"/>
        <v>0</v>
      </c>
      <c r="AK47" s="24"/>
      <c r="AL47" s="24">
        <f t="shared" si="58"/>
        <v>0</v>
      </c>
      <c r="AM47" s="24"/>
      <c r="AN47" s="24">
        <f t="shared" si="59"/>
        <v>0</v>
      </c>
      <c r="AO47" s="24"/>
      <c r="AP47" s="24">
        <f t="shared" si="60"/>
        <v>0</v>
      </c>
      <c r="AQ47" s="24"/>
      <c r="AR47" s="24">
        <f t="shared" si="61"/>
        <v>0</v>
      </c>
      <c r="AS47" s="24"/>
      <c r="AT47" s="24">
        <f t="shared" si="62"/>
        <v>0</v>
      </c>
      <c r="AU47" s="24"/>
      <c r="AV47" s="24">
        <f t="shared" si="63"/>
        <v>0</v>
      </c>
      <c r="AW47" s="24"/>
      <c r="AX47" s="24">
        <f t="shared" si="64"/>
        <v>0</v>
      </c>
      <c r="AY47" s="24"/>
      <c r="AZ47" s="24">
        <f t="shared" si="65"/>
        <v>0</v>
      </c>
      <c r="BA47" s="24"/>
      <c r="BB47" s="24">
        <f t="shared" si="66"/>
        <v>0</v>
      </c>
      <c r="BC47" s="24"/>
      <c r="BD47" s="24">
        <f t="shared" si="67"/>
        <v>0</v>
      </c>
      <c r="BE47" s="24"/>
      <c r="BF47" s="24">
        <f t="shared" si="68"/>
        <v>0</v>
      </c>
      <c r="BG47" s="24"/>
      <c r="BH47" s="24">
        <f t="shared" si="69"/>
        <v>0</v>
      </c>
      <c r="BI47" s="24"/>
      <c r="BJ47" s="24">
        <f t="shared" si="70"/>
        <v>0</v>
      </c>
      <c r="BK47" s="24"/>
      <c r="BL47" s="24">
        <f t="shared" si="71"/>
        <v>0</v>
      </c>
      <c r="BM47" s="24"/>
      <c r="BN47" s="24">
        <f t="shared" si="72"/>
        <v>0</v>
      </c>
      <c r="BO47" s="24"/>
      <c r="BP47" s="24">
        <f t="shared" si="73"/>
        <v>0</v>
      </c>
      <c r="BQ47" s="24"/>
      <c r="BR47" s="24">
        <f t="shared" si="74"/>
        <v>0</v>
      </c>
      <c r="BS47" s="24"/>
      <c r="BT47" s="24">
        <f t="shared" si="75"/>
        <v>0</v>
      </c>
      <c r="BU47" s="24"/>
      <c r="BV47" s="24">
        <f t="shared" si="76"/>
        <v>0</v>
      </c>
      <c r="BW47" s="24"/>
      <c r="BX47" s="24">
        <f t="shared" si="77"/>
        <v>0</v>
      </c>
      <c r="BY47" s="24"/>
      <c r="BZ47" s="24"/>
      <c r="CA47" s="24"/>
      <c r="CB47" s="24"/>
      <c r="CC47" s="24"/>
      <c r="CD47" s="24"/>
      <c r="CE47" s="39">
        <f t="shared" si="78"/>
        <v>0</v>
      </c>
      <c r="CF47" s="39">
        <f t="shared" si="79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17</v>
      </c>
      <c r="B48" s="23"/>
      <c r="C48" s="24"/>
      <c r="D48" s="24">
        <f t="shared" si="41"/>
        <v>0</v>
      </c>
      <c r="E48" s="24"/>
      <c r="F48" s="24">
        <f t="shared" si="42"/>
        <v>0</v>
      </c>
      <c r="G48" s="24"/>
      <c r="H48" s="24">
        <f t="shared" si="43"/>
        <v>0</v>
      </c>
      <c r="I48" s="24"/>
      <c r="J48" s="24">
        <f t="shared" si="44"/>
        <v>0</v>
      </c>
      <c r="K48" s="24"/>
      <c r="L48" s="24">
        <f t="shared" si="45"/>
        <v>0</v>
      </c>
      <c r="M48" s="24"/>
      <c r="N48" s="24">
        <f t="shared" si="46"/>
        <v>0</v>
      </c>
      <c r="O48" s="24"/>
      <c r="P48" s="24">
        <f t="shared" si="47"/>
        <v>0</v>
      </c>
      <c r="Q48" s="24"/>
      <c r="R48" s="24">
        <f t="shared" si="48"/>
        <v>0</v>
      </c>
      <c r="S48" s="24"/>
      <c r="T48" s="24">
        <f t="shared" si="49"/>
        <v>0</v>
      </c>
      <c r="U48" s="24"/>
      <c r="V48" s="24">
        <f t="shared" si="50"/>
        <v>0</v>
      </c>
      <c r="W48" s="24"/>
      <c r="X48" s="24">
        <f t="shared" si="51"/>
        <v>0</v>
      </c>
      <c r="Y48" s="5"/>
      <c r="Z48" s="24">
        <f t="shared" si="52"/>
        <v>0</v>
      </c>
      <c r="AA48" s="24"/>
      <c r="AB48" s="24">
        <f t="shared" si="53"/>
        <v>0</v>
      </c>
      <c r="AC48" s="24"/>
      <c r="AD48" s="24">
        <f t="shared" si="54"/>
        <v>0</v>
      </c>
      <c r="AE48" s="24"/>
      <c r="AF48" s="24">
        <f t="shared" si="55"/>
        <v>0</v>
      </c>
      <c r="AG48" s="24"/>
      <c r="AH48" s="24">
        <f t="shared" si="56"/>
        <v>0</v>
      </c>
      <c r="AI48" s="24"/>
      <c r="AJ48" s="24">
        <f t="shared" si="57"/>
        <v>0</v>
      </c>
      <c r="AK48" s="24"/>
      <c r="AL48" s="24">
        <f t="shared" si="58"/>
        <v>0</v>
      </c>
      <c r="AM48" s="24"/>
      <c r="AN48" s="24">
        <f t="shared" si="59"/>
        <v>0</v>
      </c>
      <c r="AO48" s="24"/>
      <c r="AP48" s="24">
        <f t="shared" si="60"/>
        <v>0</v>
      </c>
      <c r="AQ48" s="24"/>
      <c r="AR48" s="24">
        <f t="shared" si="61"/>
        <v>0</v>
      </c>
      <c r="AS48" s="24"/>
      <c r="AT48" s="24">
        <f t="shared" si="62"/>
        <v>0</v>
      </c>
      <c r="AU48" s="24"/>
      <c r="AV48" s="24">
        <f t="shared" si="63"/>
        <v>0</v>
      </c>
      <c r="AW48" s="24"/>
      <c r="AX48" s="24">
        <f t="shared" si="64"/>
        <v>0</v>
      </c>
      <c r="AY48" s="24"/>
      <c r="AZ48" s="24">
        <f t="shared" si="65"/>
        <v>0</v>
      </c>
      <c r="BA48" s="24"/>
      <c r="BB48" s="24">
        <f t="shared" si="66"/>
        <v>0</v>
      </c>
      <c r="BC48" s="24"/>
      <c r="BD48" s="24">
        <f t="shared" si="67"/>
        <v>0</v>
      </c>
      <c r="BE48" s="24"/>
      <c r="BF48" s="24">
        <f t="shared" si="68"/>
        <v>0</v>
      </c>
      <c r="BG48" s="24"/>
      <c r="BH48" s="24">
        <f t="shared" si="69"/>
        <v>0</v>
      </c>
      <c r="BI48" s="24"/>
      <c r="BJ48" s="24">
        <f t="shared" si="70"/>
        <v>0</v>
      </c>
      <c r="BK48" s="24"/>
      <c r="BL48" s="24">
        <f t="shared" si="71"/>
        <v>0</v>
      </c>
      <c r="BM48" s="24"/>
      <c r="BN48" s="24">
        <f t="shared" si="72"/>
        <v>0</v>
      </c>
      <c r="BO48" s="24"/>
      <c r="BP48" s="24">
        <f t="shared" si="73"/>
        <v>0</v>
      </c>
      <c r="BQ48" s="24"/>
      <c r="BR48" s="24">
        <f t="shared" si="74"/>
        <v>0</v>
      </c>
      <c r="BS48" s="24"/>
      <c r="BT48" s="24">
        <f t="shared" si="75"/>
        <v>0</v>
      </c>
      <c r="BU48" s="24"/>
      <c r="BV48" s="24">
        <f t="shared" si="76"/>
        <v>0</v>
      </c>
      <c r="BW48" s="24"/>
      <c r="BX48" s="24">
        <f t="shared" si="77"/>
        <v>0</v>
      </c>
      <c r="BY48" s="24"/>
      <c r="BZ48" s="24"/>
      <c r="CA48" s="24"/>
      <c r="CB48" s="24"/>
      <c r="CC48" s="24"/>
      <c r="CD48" s="24"/>
      <c r="CE48" s="39">
        <f t="shared" si="78"/>
        <v>0</v>
      </c>
      <c r="CF48" s="39">
        <f t="shared" si="79"/>
        <v>0</v>
      </c>
      <c r="CG48" s="6"/>
      <c r="CH48" s="6"/>
      <c r="CI48" s="6"/>
      <c r="CJ48" s="6"/>
      <c r="CK48" s="6"/>
      <c r="CL48" s="6"/>
    </row>
    <row r="49" spans="1:90" x14ac:dyDescent="0.45">
      <c r="A49" s="22">
        <v>18</v>
      </c>
      <c r="B49" s="23"/>
      <c r="C49" s="24"/>
      <c r="D49" s="24">
        <f t="shared" si="41"/>
        <v>0</v>
      </c>
      <c r="E49" s="24"/>
      <c r="F49" s="24">
        <f t="shared" si="42"/>
        <v>0</v>
      </c>
      <c r="G49" s="24"/>
      <c r="H49" s="24">
        <f t="shared" si="43"/>
        <v>0</v>
      </c>
      <c r="I49" s="24"/>
      <c r="J49" s="24">
        <f t="shared" si="44"/>
        <v>0</v>
      </c>
      <c r="K49" s="24"/>
      <c r="L49" s="24">
        <f t="shared" si="45"/>
        <v>0</v>
      </c>
      <c r="M49" s="24"/>
      <c r="N49" s="24">
        <f t="shared" si="46"/>
        <v>0</v>
      </c>
      <c r="O49" s="24"/>
      <c r="P49" s="24">
        <f t="shared" si="47"/>
        <v>0</v>
      </c>
      <c r="Q49" s="24"/>
      <c r="R49" s="24">
        <f t="shared" si="48"/>
        <v>0</v>
      </c>
      <c r="S49" s="24"/>
      <c r="T49" s="24">
        <f t="shared" si="49"/>
        <v>0</v>
      </c>
      <c r="U49" s="24"/>
      <c r="V49" s="24">
        <f t="shared" si="50"/>
        <v>0</v>
      </c>
      <c r="W49" s="24"/>
      <c r="X49" s="24">
        <f t="shared" si="51"/>
        <v>0</v>
      </c>
      <c r="Y49" s="24"/>
      <c r="Z49" s="24">
        <f t="shared" si="52"/>
        <v>0</v>
      </c>
      <c r="AA49" s="24"/>
      <c r="AB49" s="24">
        <f t="shared" si="53"/>
        <v>0</v>
      </c>
      <c r="AC49" s="24"/>
      <c r="AD49" s="24">
        <f t="shared" si="54"/>
        <v>0</v>
      </c>
      <c r="AE49" s="24"/>
      <c r="AF49" s="24">
        <f t="shared" si="55"/>
        <v>0</v>
      </c>
      <c r="AG49" s="24"/>
      <c r="AH49" s="24">
        <f t="shared" si="56"/>
        <v>0</v>
      </c>
      <c r="AI49" s="24"/>
      <c r="AJ49" s="24">
        <f t="shared" si="57"/>
        <v>0</v>
      </c>
      <c r="AK49" s="24"/>
      <c r="AL49" s="24">
        <f t="shared" si="58"/>
        <v>0</v>
      </c>
      <c r="AM49" s="24"/>
      <c r="AN49" s="24">
        <f t="shared" si="59"/>
        <v>0</v>
      </c>
      <c r="AO49" s="24"/>
      <c r="AP49" s="24">
        <f t="shared" si="60"/>
        <v>0</v>
      </c>
      <c r="AQ49" s="24"/>
      <c r="AR49" s="24">
        <f t="shared" si="61"/>
        <v>0</v>
      </c>
      <c r="AS49" s="24"/>
      <c r="AT49" s="24">
        <f t="shared" si="62"/>
        <v>0</v>
      </c>
      <c r="AU49" s="24"/>
      <c r="AV49" s="24">
        <f t="shared" si="63"/>
        <v>0</v>
      </c>
      <c r="AW49" s="24"/>
      <c r="AX49" s="24">
        <f t="shared" si="64"/>
        <v>0</v>
      </c>
      <c r="AY49" s="24"/>
      <c r="AZ49" s="24">
        <f t="shared" si="65"/>
        <v>0</v>
      </c>
      <c r="BA49" s="24"/>
      <c r="BB49" s="24">
        <f t="shared" si="66"/>
        <v>0</v>
      </c>
      <c r="BC49" s="24"/>
      <c r="BD49" s="24">
        <f t="shared" si="67"/>
        <v>0</v>
      </c>
      <c r="BE49" s="24"/>
      <c r="BF49" s="24">
        <f t="shared" si="68"/>
        <v>0</v>
      </c>
      <c r="BG49" s="24"/>
      <c r="BH49" s="24">
        <f t="shared" si="69"/>
        <v>0</v>
      </c>
      <c r="BI49" s="24"/>
      <c r="BJ49" s="24">
        <f t="shared" si="70"/>
        <v>0</v>
      </c>
      <c r="BK49" s="24"/>
      <c r="BL49" s="24">
        <f t="shared" si="71"/>
        <v>0</v>
      </c>
      <c r="BM49" s="24"/>
      <c r="BN49" s="24">
        <f t="shared" si="72"/>
        <v>0</v>
      </c>
      <c r="BO49" s="24"/>
      <c r="BP49" s="24">
        <f t="shared" si="73"/>
        <v>0</v>
      </c>
      <c r="BQ49" s="24"/>
      <c r="BR49" s="24">
        <f t="shared" si="74"/>
        <v>0</v>
      </c>
      <c r="BS49" s="24"/>
      <c r="BT49" s="24">
        <f t="shared" si="75"/>
        <v>0</v>
      </c>
      <c r="BU49" s="24"/>
      <c r="BV49" s="24">
        <f t="shared" si="76"/>
        <v>0</v>
      </c>
      <c r="BW49" s="24"/>
      <c r="BX49" s="24">
        <f t="shared" si="77"/>
        <v>0</v>
      </c>
      <c r="BY49" s="24"/>
      <c r="BZ49" s="24"/>
      <c r="CA49" s="24"/>
      <c r="CB49" s="24"/>
      <c r="CC49" s="24"/>
      <c r="CD49" s="24"/>
      <c r="CE49" s="39">
        <f t="shared" si="78"/>
        <v>0</v>
      </c>
      <c r="CF49" s="39">
        <f t="shared" si="79"/>
        <v>0</v>
      </c>
      <c r="CG49" s="6"/>
      <c r="CH49" s="6"/>
      <c r="CI49" s="6"/>
      <c r="CJ49" s="6"/>
      <c r="CK49" s="6"/>
      <c r="CL49" s="6"/>
    </row>
    <row r="50" spans="1:90" x14ac:dyDescent="0.45">
      <c r="A50" s="22">
        <v>19</v>
      </c>
      <c r="B50" s="23"/>
      <c r="C50" s="24"/>
      <c r="D50" s="24">
        <f t="shared" si="41"/>
        <v>0</v>
      </c>
      <c r="E50" s="24"/>
      <c r="F50" s="24">
        <f t="shared" si="42"/>
        <v>0</v>
      </c>
      <c r="G50" s="24"/>
      <c r="H50" s="24">
        <f t="shared" si="43"/>
        <v>0</v>
      </c>
      <c r="I50" s="24"/>
      <c r="J50" s="24">
        <f t="shared" si="44"/>
        <v>0</v>
      </c>
      <c r="K50" s="24"/>
      <c r="L50" s="24">
        <f t="shared" si="45"/>
        <v>0</v>
      </c>
      <c r="M50" s="24"/>
      <c r="N50" s="24">
        <f t="shared" si="46"/>
        <v>0</v>
      </c>
      <c r="O50" s="24"/>
      <c r="P50" s="24">
        <f t="shared" si="47"/>
        <v>0</v>
      </c>
      <c r="Q50" s="24"/>
      <c r="R50" s="24">
        <f t="shared" si="48"/>
        <v>0</v>
      </c>
      <c r="S50" s="24"/>
      <c r="T50" s="24">
        <f t="shared" si="49"/>
        <v>0</v>
      </c>
      <c r="U50" s="24"/>
      <c r="V50" s="24">
        <f t="shared" si="50"/>
        <v>0</v>
      </c>
      <c r="W50" s="24"/>
      <c r="X50" s="24">
        <f t="shared" si="51"/>
        <v>0</v>
      </c>
      <c r="Y50" s="24"/>
      <c r="Z50" s="24">
        <f t="shared" si="52"/>
        <v>0</v>
      </c>
      <c r="AA50" s="24"/>
      <c r="AB50" s="24">
        <f t="shared" si="53"/>
        <v>0</v>
      </c>
      <c r="AC50" s="24"/>
      <c r="AD50" s="24">
        <f t="shared" si="54"/>
        <v>0</v>
      </c>
      <c r="AE50" s="24"/>
      <c r="AF50" s="24">
        <f t="shared" si="55"/>
        <v>0</v>
      </c>
      <c r="AG50" s="24"/>
      <c r="AH50" s="24">
        <f t="shared" si="56"/>
        <v>0</v>
      </c>
      <c r="AI50" s="24"/>
      <c r="AJ50" s="24">
        <f t="shared" si="57"/>
        <v>0</v>
      </c>
      <c r="AK50" s="24"/>
      <c r="AL50" s="24">
        <f t="shared" si="58"/>
        <v>0</v>
      </c>
      <c r="AM50" s="24"/>
      <c r="AN50" s="24">
        <f t="shared" si="59"/>
        <v>0</v>
      </c>
      <c r="AO50" s="24"/>
      <c r="AP50" s="24">
        <f t="shared" si="60"/>
        <v>0</v>
      </c>
      <c r="AQ50" s="24"/>
      <c r="AR50" s="24">
        <f t="shared" si="61"/>
        <v>0</v>
      </c>
      <c r="AS50" s="24"/>
      <c r="AT50" s="24">
        <f t="shared" si="62"/>
        <v>0</v>
      </c>
      <c r="AU50" s="24"/>
      <c r="AV50" s="24">
        <f t="shared" si="63"/>
        <v>0</v>
      </c>
      <c r="AW50" s="24"/>
      <c r="AX50" s="24">
        <f t="shared" si="64"/>
        <v>0</v>
      </c>
      <c r="AY50" s="24"/>
      <c r="AZ50" s="24">
        <f t="shared" si="65"/>
        <v>0</v>
      </c>
      <c r="BA50" s="24"/>
      <c r="BB50" s="24">
        <f t="shared" si="66"/>
        <v>0</v>
      </c>
      <c r="BC50" s="24"/>
      <c r="BD50" s="24">
        <f t="shared" si="67"/>
        <v>0</v>
      </c>
      <c r="BE50" s="24"/>
      <c r="BF50" s="24">
        <f t="shared" si="68"/>
        <v>0</v>
      </c>
      <c r="BG50" s="24"/>
      <c r="BH50" s="24">
        <f t="shared" si="69"/>
        <v>0</v>
      </c>
      <c r="BI50" s="24"/>
      <c r="BJ50" s="24">
        <f t="shared" si="70"/>
        <v>0</v>
      </c>
      <c r="BK50" s="24"/>
      <c r="BL50" s="24">
        <f t="shared" si="71"/>
        <v>0</v>
      </c>
      <c r="BM50" s="24"/>
      <c r="BN50" s="24">
        <f t="shared" si="72"/>
        <v>0</v>
      </c>
      <c r="BO50" s="24"/>
      <c r="BP50" s="24">
        <f t="shared" si="73"/>
        <v>0</v>
      </c>
      <c r="BQ50" s="24"/>
      <c r="BR50" s="24">
        <f t="shared" si="74"/>
        <v>0</v>
      </c>
      <c r="BS50" s="24"/>
      <c r="BT50" s="24">
        <f t="shared" si="75"/>
        <v>0</v>
      </c>
      <c r="BU50" s="24"/>
      <c r="BV50" s="24">
        <f t="shared" si="76"/>
        <v>0</v>
      </c>
      <c r="BW50" s="24"/>
      <c r="BX50" s="24">
        <f t="shared" si="77"/>
        <v>0</v>
      </c>
      <c r="BY50" s="24"/>
      <c r="BZ50" s="24"/>
      <c r="CA50" s="24"/>
      <c r="CB50" s="24"/>
      <c r="CC50" s="24"/>
      <c r="CD50" s="24"/>
      <c r="CE50" s="39">
        <f t="shared" si="78"/>
        <v>0</v>
      </c>
      <c r="CF50" s="39">
        <f t="shared" si="79"/>
        <v>0</v>
      </c>
      <c r="CG50" s="6"/>
      <c r="CH50" s="6"/>
      <c r="CI50" s="6"/>
      <c r="CJ50" s="6"/>
      <c r="CK50" s="6"/>
      <c r="CL50" s="6"/>
    </row>
    <row r="51" spans="1:90" x14ac:dyDescent="0.45">
      <c r="A51" s="22">
        <v>20</v>
      </c>
      <c r="B51" s="23"/>
      <c r="C51" s="24"/>
      <c r="D51" s="24">
        <f t="shared" si="41"/>
        <v>0</v>
      </c>
      <c r="E51" s="24"/>
      <c r="F51" s="24">
        <f t="shared" si="42"/>
        <v>0</v>
      </c>
      <c r="G51" s="24"/>
      <c r="H51" s="24">
        <f t="shared" si="43"/>
        <v>0</v>
      </c>
      <c r="I51" s="24"/>
      <c r="J51" s="24">
        <f t="shared" si="44"/>
        <v>0</v>
      </c>
      <c r="K51" s="24"/>
      <c r="L51" s="24">
        <f t="shared" si="45"/>
        <v>0</v>
      </c>
      <c r="M51" s="24"/>
      <c r="N51" s="24">
        <f t="shared" si="46"/>
        <v>0</v>
      </c>
      <c r="O51" s="24"/>
      <c r="P51" s="24">
        <f t="shared" si="47"/>
        <v>0</v>
      </c>
      <c r="Q51" s="24"/>
      <c r="R51" s="24">
        <f t="shared" si="48"/>
        <v>0</v>
      </c>
      <c r="S51" s="24"/>
      <c r="T51" s="24">
        <f t="shared" si="49"/>
        <v>0</v>
      </c>
      <c r="U51" s="24"/>
      <c r="V51" s="24">
        <f t="shared" si="50"/>
        <v>0</v>
      </c>
      <c r="W51" s="24"/>
      <c r="X51" s="24">
        <f t="shared" si="51"/>
        <v>0</v>
      </c>
      <c r="Y51" s="24"/>
      <c r="Z51" s="24">
        <f t="shared" si="52"/>
        <v>0</v>
      </c>
      <c r="AA51" s="24"/>
      <c r="AB51" s="24">
        <f t="shared" si="53"/>
        <v>0</v>
      </c>
      <c r="AC51" s="24"/>
      <c r="AD51" s="24">
        <f t="shared" si="54"/>
        <v>0</v>
      </c>
      <c r="AE51" s="24"/>
      <c r="AF51" s="24">
        <f t="shared" si="55"/>
        <v>0</v>
      </c>
      <c r="AG51" s="24"/>
      <c r="AH51" s="24">
        <f t="shared" si="56"/>
        <v>0</v>
      </c>
      <c r="AI51" s="24"/>
      <c r="AJ51" s="24">
        <f t="shared" si="57"/>
        <v>0</v>
      </c>
      <c r="AK51" s="24"/>
      <c r="AL51" s="24">
        <f t="shared" si="58"/>
        <v>0</v>
      </c>
      <c r="AM51" s="24"/>
      <c r="AN51" s="24">
        <f t="shared" si="59"/>
        <v>0</v>
      </c>
      <c r="AO51" s="24"/>
      <c r="AP51" s="24">
        <f t="shared" si="60"/>
        <v>0</v>
      </c>
      <c r="AQ51" s="24"/>
      <c r="AR51" s="24">
        <f t="shared" si="61"/>
        <v>0</v>
      </c>
      <c r="AS51" s="24"/>
      <c r="AT51" s="24">
        <f t="shared" si="62"/>
        <v>0</v>
      </c>
      <c r="AU51" s="24"/>
      <c r="AV51" s="24">
        <f t="shared" si="63"/>
        <v>0</v>
      </c>
      <c r="AW51" s="24"/>
      <c r="AX51" s="24">
        <f t="shared" si="64"/>
        <v>0</v>
      </c>
      <c r="AY51" s="24"/>
      <c r="AZ51" s="24">
        <f t="shared" si="65"/>
        <v>0</v>
      </c>
      <c r="BA51" s="24"/>
      <c r="BB51" s="24">
        <f t="shared" si="66"/>
        <v>0</v>
      </c>
      <c r="BC51" s="24"/>
      <c r="BD51" s="24">
        <f t="shared" si="67"/>
        <v>0</v>
      </c>
      <c r="BE51" s="24"/>
      <c r="BF51" s="24">
        <f t="shared" si="68"/>
        <v>0</v>
      </c>
      <c r="BG51" s="24"/>
      <c r="BH51" s="24">
        <f t="shared" si="69"/>
        <v>0</v>
      </c>
      <c r="BI51" s="24"/>
      <c r="BJ51" s="24">
        <f t="shared" si="70"/>
        <v>0</v>
      </c>
      <c r="BK51" s="24"/>
      <c r="BL51" s="24">
        <f t="shared" si="71"/>
        <v>0</v>
      </c>
      <c r="BM51" s="24"/>
      <c r="BN51" s="24">
        <f t="shared" si="72"/>
        <v>0</v>
      </c>
      <c r="BO51" s="24"/>
      <c r="BP51" s="24">
        <f t="shared" si="73"/>
        <v>0</v>
      </c>
      <c r="BQ51" s="24"/>
      <c r="BR51" s="24">
        <f t="shared" si="74"/>
        <v>0</v>
      </c>
      <c r="BS51" s="24"/>
      <c r="BT51" s="24">
        <f t="shared" si="75"/>
        <v>0</v>
      </c>
      <c r="BU51" s="24"/>
      <c r="BV51" s="24">
        <f t="shared" si="76"/>
        <v>0</v>
      </c>
      <c r="BW51" s="24"/>
      <c r="BX51" s="24">
        <f t="shared" si="77"/>
        <v>0</v>
      </c>
      <c r="BY51" s="24"/>
      <c r="BZ51" s="24"/>
      <c r="CA51" s="24"/>
      <c r="CB51" s="24"/>
      <c r="CC51" s="24"/>
      <c r="CD51" s="24"/>
      <c r="CE51" s="39">
        <f t="shared" si="78"/>
        <v>0</v>
      </c>
      <c r="CF51" s="39">
        <f t="shared" si="79"/>
        <v>0</v>
      </c>
      <c r="CG51" s="6"/>
      <c r="CH51" s="6"/>
      <c r="CI51" s="6"/>
      <c r="CJ51" s="6"/>
      <c r="CK51" s="6"/>
      <c r="CL51" s="6"/>
    </row>
    <row r="52" spans="1:90" x14ac:dyDescent="0.45">
      <c r="A52" s="25"/>
      <c r="B52" s="26"/>
      <c r="C52" s="27">
        <f t="shared" ref="C52:BN52" si="80">SUM(C32:C51)</f>
        <v>300</v>
      </c>
      <c r="D52" s="27">
        <f t="shared" si="80"/>
        <v>4200</v>
      </c>
      <c r="E52" s="27">
        <f t="shared" si="80"/>
        <v>30</v>
      </c>
      <c r="F52" s="27">
        <f t="shared" si="80"/>
        <v>420</v>
      </c>
      <c r="G52" s="27">
        <f t="shared" si="80"/>
        <v>435</v>
      </c>
      <c r="H52" s="27">
        <f t="shared" si="80"/>
        <v>10440</v>
      </c>
      <c r="I52" s="27">
        <f t="shared" si="80"/>
        <v>80</v>
      </c>
      <c r="J52" s="27">
        <f t="shared" si="80"/>
        <v>1120</v>
      </c>
      <c r="K52" s="27">
        <f t="shared" si="80"/>
        <v>80</v>
      </c>
      <c r="L52" s="27">
        <f t="shared" si="80"/>
        <v>1120</v>
      </c>
      <c r="M52" s="27">
        <f t="shared" si="80"/>
        <v>360</v>
      </c>
      <c r="N52" s="27">
        <f t="shared" si="80"/>
        <v>5040</v>
      </c>
      <c r="O52" s="27">
        <f t="shared" si="80"/>
        <v>0</v>
      </c>
      <c r="P52" s="27">
        <f t="shared" si="80"/>
        <v>0</v>
      </c>
      <c r="Q52" s="27">
        <f t="shared" si="80"/>
        <v>0</v>
      </c>
      <c r="R52" s="27">
        <f t="shared" si="80"/>
        <v>0</v>
      </c>
      <c r="S52" s="27">
        <f t="shared" si="80"/>
        <v>0</v>
      </c>
      <c r="T52" s="27">
        <f t="shared" si="80"/>
        <v>0</v>
      </c>
      <c r="U52" s="27">
        <f t="shared" si="80"/>
        <v>150</v>
      </c>
      <c r="V52" s="27">
        <f t="shared" si="80"/>
        <v>2100</v>
      </c>
      <c r="W52" s="27">
        <f t="shared" si="80"/>
        <v>130</v>
      </c>
      <c r="X52" s="27">
        <f t="shared" si="80"/>
        <v>1820</v>
      </c>
      <c r="Y52" s="27">
        <f t="shared" si="80"/>
        <v>40</v>
      </c>
      <c r="Z52" s="27">
        <f t="shared" si="80"/>
        <v>560</v>
      </c>
      <c r="AA52" s="27">
        <f t="shared" si="80"/>
        <v>0</v>
      </c>
      <c r="AB52" s="27">
        <f t="shared" si="80"/>
        <v>0</v>
      </c>
      <c r="AC52" s="27">
        <f t="shared" si="80"/>
        <v>0</v>
      </c>
      <c r="AD52" s="27">
        <f t="shared" si="80"/>
        <v>0</v>
      </c>
      <c r="AE52" s="27">
        <f t="shared" si="80"/>
        <v>0</v>
      </c>
      <c r="AF52" s="27">
        <f t="shared" si="80"/>
        <v>0</v>
      </c>
      <c r="AG52" s="27">
        <f t="shared" si="80"/>
        <v>0</v>
      </c>
      <c r="AH52" s="27">
        <f t="shared" si="80"/>
        <v>0</v>
      </c>
      <c r="AI52" s="27">
        <f t="shared" si="80"/>
        <v>0</v>
      </c>
      <c r="AJ52" s="27">
        <f t="shared" si="80"/>
        <v>0</v>
      </c>
      <c r="AK52" s="27">
        <f t="shared" si="80"/>
        <v>0</v>
      </c>
      <c r="AL52" s="27">
        <f t="shared" si="80"/>
        <v>0</v>
      </c>
      <c r="AM52" s="27">
        <f t="shared" si="80"/>
        <v>60</v>
      </c>
      <c r="AN52" s="27">
        <f t="shared" si="80"/>
        <v>720</v>
      </c>
      <c r="AO52" s="27">
        <f t="shared" si="80"/>
        <v>0</v>
      </c>
      <c r="AP52" s="27">
        <f t="shared" si="80"/>
        <v>0</v>
      </c>
      <c r="AQ52" s="27">
        <f t="shared" si="80"/>
        <v>0</v>
      </c>
      <c r="AR52" s="27">
        <f t="shared" si="80"/>
        <v>0</v>
      </c>
      <c r="AS52" s="27">
        <f t="shared" si="80"/>
        <v>0</v>
      </c>
      <c r="AT52" s="27">
        <f t="shared" si="80"/>
        <v>0</v>
      </c>
      <c r="AU52" s="27">
        <f t="shared" si="80"/>
        <v>0</v>
      </c>
      <c r="AV52" s="27">
        <f t="shared" si="80"/>
        <v>0</v>
      </c>
      <c r="AW52" s="27">
        <f t="shared" si="80"/>
        <v>0</v>
      </c>
      <c r="AX52" s="27">
        <f t="shared" si="80"/>
        <v>0</v>
      </c>
      <c r="AY52" s="27">
        <f t="shared" si="80"/>
        <v>0</v>
      </c>
      <c r="AZ52" s="27">
        <f t="shared" si="80"/>
        <v>0</v>
      </c>
      <c r="BA52" s="27">
        <f t="shared" si="80"/>
        <v>0</v>
      </c>
      <c r="BB52" s="27">
        <f t="shared" si="80"/>
        <v>0</v>
      </c>
      <c r="BC52" s="27">
        <f t="shared" si="80"/>
        <v>0</v>
      </c>
      <c r="BD52" s="27">
        <f t="shared" si="80"/>
        <v>0</v>
      </c>
      <c r="BE52" s="27">
        <f t="shared" si="80"/>
        <v>0</v>
      </c>
      <c r="BF52" s="27">
        <f t="shared" si="80"/>
        <v>0</v>
      </c>
      <c r="BG52" s="27">
        <f t="shared" si="80"/>
        <v>0</v>
      </c>
      <c r="BH52" s="27">
        <f t="shared" si="80"/>
        <v>0</v>
      </c>
      <c r="BI52" s="27">
        <f t="shared" si="80"/>
        <v>0</v>
      </c>
      <c r="BJ52" s="27">
        <f t="shared" si="80"/>
        <v>0</v>
      </c>
      <c r="BK52" s="27">
        <f t="shared" si="80"/>
        <v>0</v>
      </c>
      <c r="BL52" s="27">
        <f t="shared" si="80"/>
        <v>0</v>
      </c>
      <c r="BM52" s="27">
        <f t="shared" si="80"/>
        <v>0</v>
      </c>
      <c r="BN52" s="27">
        <f t="shared" si="80"/>
        <v>0</v>
      </c>
      <c r="BO52" s="27">
        <f t="shared" ref="BO52:CF52" si="81">SUM(BO32:BO51)</f>
        <v>0</v>
      </c>
      <c r="BP52" s="27">
        <f t="shared" si="81"/>
        <v>0</v>
      </c>
      <c r="BQ52" s="27">
        <f t="shared" si="81"/>
        <v>0</v>
      </c>
      <c r="BR52" s="27">
        <f t="shared" si="81"/>
        <v>0</v>
      </c>
      <c r="BS52" s="27">
        <f t="shared" si="81"/>
        <v>0</v>
      </c>
      <c r="BT52" s="27">
        <f t="shared" si="81"/>
        <v>0</v>
      </c>
      <c r="BU52" s="27">
        <f t="shared" si="81"/>
        <v>0</v>
      </c>
      <c r="BV52" s="27">
        <f t="shared" si="81"/>
        <v>0</v>
      </c>
      <c r="BW52" s="27">
        <f t="shared" si="81"/>
        <v>0</v>
      </c>
      <c r="BX52" s="27">
        <f t="shared" si="81"/>
        <v>0</v>
      </c>
      <c r="BY52" s="27">
        <f t="shared" si="81"/>
        <v>0</v>
      </c>
      <c r="BZ52" s="27">
        <f t="shared" si="81"/>
        <v>0</v>
      </c>
      <c r="CA52" s="27">
        <f t="shared" si="81"/>
        <v>0</v>
      </c>
      <c r="CB52" s="27">
        <f t="shared" si="81"/>
        <v>0</v>
      </c>
      <c r="CC52" s="27">
        <f t="shared" si="81"/>
        <v>0</v>
      </c>
      <c r="CD52" s="27">
        <f t="shared" si="81"/>
        <v>0</v>
      </c>
      <c r="CE52" s="42">
        <f t="shared" si="81"/>
        <v>1665</v>
      </c>
      <c r="CF52" s="42">
        <f t="shared" si="81"/>
        <v>27540</v>
      </c>
      <c r="CG52" s="6"/>
      <c r="CH52" s="6"/>
      <c r="CI52" s="6"/>
      <c r="CJ52" s="6"/>
      <c r="CK52" s="6"/>
      <c r="CL52" s="6"/>
    </row>
    <row r="54" spans="1:90" ht="18" thickBot="1" x14ac:dyDescent="0.5"/>
    <row r="55" spans="1:90" ht="20.25" x14ac:dyDescent="0.45">
      <c r="A55" s="14"/>
      <c r="B55" s="15"/>
      <c r="C55" s="391" t="s">
        <v>212</v>
      </c>
      <c r="D55" s="391"/>
      <c r="E55" s="391"/>
      <c r="F55" s="391"/>
      <c r="G55" s="391"/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/>
      <c r="W55" s="391"/>
      <c r="X55" s="391"/>
      <c r="Y55" s="391"/>
      <c r="Z55" s="391"/>
      <c r="AA55" s="391"/>
      <c r="AB55" s="391"/>
      <c r="AC55" s="391"/>
      <c r="AD55" s="391"/>
      <c r="AE55" s="391"/>
      <c r="AF55" s="391"/>
      <c r="AG55" s="391"/>
      <c r="AH55" s="391"/>
      <c r="AI55" s="391"/>
      <c r="AJ55" s="391"/>
      <c r="AK55" s="391"/>
      <c r="AL55" s="391"/>
      <c r="AM55" s="391"/>
      <c r="AN55" s="391"/>
      <c r="AO55" s="391"/>
      <c r="AP55" s="391"/>
      <c r="AQ55" s="391"/>
      <c r="AR55" s="391"/>
      <c r="AS55" s="391"/>
      <c r="AT55" s="391"/>
      <c r="AU55" s="391"/>
      <c r="AV55" s="391"/>
      <c r="AW55" s="391"/>
      <c r="AX55" s="391"/>
      <c r="AY55" s="391"/>
      <c r="AZ55" s="391"/>
      <c r="BA55" s="391"/>
      <c r="BB55" s="391"/>
      <c r="BC55" s="391"/>
      <c r="BD55" s="391"/>
      <c r="BE55" s="391"/>
      <c r="BF55" s="391"/>
      <c r="BG55" s="391"/>
      <c r="BH55" s="391"/>
      <c r="BI55" s="391"/>
      <c r="BJ55" s="391"/>
      <c r="BK55" s="391"/>
      <c r="BL55" s="391"/>
      <c r="BM55" s="391"/>
      <c r="BN55" s="391"/>
      <c r="BO55" s="391"/>
      <c r="BP55" s="391"/>
      <c r="BQ55" s="391"/>
      <c r="BR55" s="391"/>
      <c r="BS55" s="391"/>
      <c r="BT55" s="391"/>
      <c r="BU55" s="391"/>
      <c r="BV55" s="391"/>
      <c r="BW55" s="391"/>
      <c r="BX55" s="391"/>
      <c r="BY55" s="391"/>
      <c r="BZ55" s="391"/>
      <c r="CA55" s="391"/>
      <c r="CB55" s="391"/>
      <c r="CC55" s="391"/>
      <c r="CD55" s="391"/>
      <c r="CE55" s="391"/>
      <c r="CF55" s="391"/>
      <c r="CG55" s="6"/>
      <c r="CH55" s="6" t="s">
        <v>101</v>
      </c>
      <c r="CI55" s="6">
        <f>CE79</f>
        <v>1265</v>
      </c>
      <c r="CJ55" s="6"/>
      <c r="CK55" s="16">
        <v>12</v>
      </c>
      <c r="CL55" s="17">
        <v>14</v>
      </c>
    </row>
    <row r="56" spans="1:90" ht="19.5" x14ac:dyDescent="0.45">
      <c r="A56" s="392" t="s">
        <v>60</v>
      </c>
      <c r="B56" s="393" t="s">
        <v>100</v>
      </c>
      <c r="C56" s="395" t="s">
        <v>99</v>
      </c>
      <c r="D56" s="395"/>
      <c r="E56" s="395"/>
      <c r="F56" s="395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95"/>
      <c r="AB56" s="395"/>
      <c r="AC56" s="395"/>
      <c r="AD56" s="395"/>
      <c r="AE56" s="395"/>
      <c r="AF56" s="395"/>
      <c r="AG56" s="395"/>
      <c r="AH56" s="395"/>
      <c r="AI56" s="395"/>
      <c r="AJ56" s="395"/>
      <c r="AK56" s="395"/>
      <c r="AL56" s="395"/>
      <c r="AM56" s="395"/>
      <c r="AN56" s="395"/>
      <c r="AO56" s="395"/>
      <c r="AP56" s="395"/>
      <c r="AQ56" s="395"/>
      <c r="AR56" s="395"/>
      <c r="AS56" s="395"/>
      <c r="AT56" s="395"/>
      <c r="AU56" s="395"/>
      <c r="AV56" s="395"/>
      <c r="AW56" s="395"/>
      <c r="AX56" s="395"/>
      <c r="AY56" s="395"/>
      <c r="AZ56" s="395"/>
      <c r="BA56" s="395"/>
      <c r="BB56" s="395"/>
      <c r="BC56" s="395"/>
      <c r="BD56" s="395"/>
      <c r="BE56" s="395"/>
      <c r="BF56" s="395"/>
      <c r="BG56" s="395"/>
      <c r="BH56" s="395"/>
      <c r="BI56" s="395"/>
      <c r="BJ56" s="395"/>
      <c r="BK56" s="395"/>
      <c r="BL56" s="395"/>
      <c r="BM56" s="395"/>
      <c r="BN56" s="395"/>
      <c r="BO56" s="395"/>
      <c r="BP56" s="395"/>
      <c r="BQ56" s="395"/>
      <c r="BR56" s="395"/>
      <c r="BS56" s="395"/>
      <c r="BT56" s="395"/>
      <c r="BU56" s="395"/>
      <c r="BV56" s="395"/>
      <c r="BW56" s="395"/>
      <c r="BX56" s="395"/>
      <c r="BY56" s="395"/>
      <c r="BZ56" s="395"/>
      <c r="CA56" s="395"/>
      <c r="CB56" s="395"/>
      <c r="CC56" s="395"/>
      <c r="CD56" s="395"/>
      <c r="CE56" s="395"/>
      <c r="CF56" s="395"/>
      <c r="CG56" s="18"/>
      <c r="CH56" s="6" t="s">
        <v>98</v>
      </c>
      <c r="CI56" s="18">
        <f>CF79</f>
        <v>21410</v>
      </c>
      <c r="CJ56" s="18"/>
      <c r="CK56" s="19">
        <v>24</v>
      </c>
      <c r="CL56" s="20">
        <v>40</v>
      </c>
    </row>
    <row r="57" spans="1:90" ht="78.75" customHeight="1" x14ac:dyDescent="0.45">
      <c r="A57" s="392"/>
      <c r="B57" s="393"/>
      <c r="C57" s="318" t="s">
        <v>97</v>
      </c>
      <c r="D57" s="320"/>
      <c r="E57" s="318" t="s">
        <v>96</v>
      </c>
      <c r="F57" s="320"/>
      <c r="G57" s="315" t="s">
        <v>95</v>
      </c>
      <c r="H57" s="315"/>
      <c r="I57" s="318" t="s">
        <v>94</v>
      </c>
      <c r="J57" s="320"/>
      <c r="K57" s="318" t="s">
        <v>93</v>
      </c>
      <c r="L57" s="320"/>
      <c r="M57" s="318" t="s">
        <v>92</v>
      </c>
      <c r="N57" s="320"/>
      <c r="O57" s="318" t="s">
        <v>91</v>
      </c>
      <c r="P57" s="320"/>
      <c r="Q57" s="318" t="s">
        <v>90</v>
      </c>
      <c r="R57" s="320"/>
      <c r="S57" s="318" t="s">
        <v>89</v>
      </c>
      <c r="T57" s="320"/>
      <c r="U57" s="318" t="s">
        <v>88</v>
      </c>
      <c r="V57" s="320"/>
      <c r="W57" s="318" t="s">
        <v>87</v>
      </c>
      <c r="X57" s="320"/>
      <c r="Y57" s="318" t="s">
        <v>86</v>
      </c>
      <c r="Z57" s="320"/>
      <c r="AA57" s="318" t="s">
        <v>85</v>
      </c>
      <c r="AB57" s="320"/>
      <c r="AC57" s="315" t="s">
        <v>84</v>
      </c>
      <c r="AD57" s="315"/>
      <c r="AE57" s="315" t="s">
        <v>83</v>
      </c>
      <c r="AF57" s="315"/>
      <c r="AG57" s="318" t="s">
        <v>82</v>
      </c>
      <c r="AH57" s="320"/>
      <c r="AI57" s="318" t="s">
        <v>81</v>
      </c>
      <c r="AJ57" s="320"/>
      <c r="AK57" s="315" t="s">
        <v>80</v>
      </c>
      <c r="AL57" s="315"/>
      <c r="AM57" s="315" t="s">
        <v>79</v>
      </c>
      <c r="AN57" s="315"/>
      <c r="AO57" s="315" t="s">
        <v>78</v>
      </c>
      <c r="AP57" s="315"/>
      <c r="AQ57" s="315" t="s">
        <v>77</v>
      </c>
      <c r="AR57" s="315"/>
      <c r="AS57" s="318" t="s">
        <v>76</v>
      </c>
      <c r="AT57" s="320"/>
      <c r="AU57" s="318" t="s">
        <v>75</v>
      </c>
      <c r="AV57" s="320"/>
      <c r="AW57" s="318" t="s">
        <v>74</v>
      </c>
      <c r="AX57" s="320"/>
      <c r="AY57" s="318" t="s">
        <v>73</v>
      </c>
      <c r="AZ57" s="320"/>
      <c r="BA57" s="318" t="s">
        <v>72</v>
      </c>
      <c r="BB57" s="320"/>
      <c r="BC57" s="315" t="s">
        <v>71</v>
      </c>
      <c r="BD57" s="315"/>
      <c r="BE57" s="315" t="s">
        <v>70</v>
      </c>
      <c r="BF57" s="315"/>
      <c r="BG57" s="315" t="s">
        <v>69</v>
      </c>
      <c r="BH57" s="315"/>
      <c r="BI57" s="318" t="s">
        <v>196</v>
      </c>
      <c r="BJ57" s="320"/>
      <c r="BK57" s="318" t="s">
        <v>195</v>
      </c>
      <c r="BL57" s="320"/>
      <c r="BM57" s="318" t="s">
        <v>207</v>
      </c>
      <c r="BN57" s="320"/>
      <c r="BO57" s="318" t="s">
        <v>209</v>
      </c>
      <c r="BP57" s="320"/>
      <c r="BQ57" s="318"/>
      <c r="BR57" s="320"/>
      <c r="BS57" s="318" t="s">
        <v>208</v>
      </c>
      <c r="BT57" s="320"/>
      <c r="BU57" s="318" t="s">
        <v>210</v>
      </c>
      <c r="BV57" s="320"/>
      <c r="BW57" s="318" t="s">
        <v>211</v>
      </c>
      <c r="BX57" s="320"/>
      <c r="BY57" s="318"/>
      <c r="BZ57" s="320"/>
      <c r="CA57" s="318"/>
      <c r="CB57" s="320"/>
      <c r="CC57" s="318"/>
      <c r="CD57" s="320"/>
      <c r="CE57" s="318" t="s">
        <v>68</v>
      </c>
      <c r="CF57" s="320"/>
      <c r="CG57" s="18"/>
      <c r="CH57" s="18"/>
      <c r="CI57" s="18"/>
      <c r="CJ57" s="18"/>
      <c r="CK57" s="18"/>
      <c r="CL57" s="18"/>
    </row>
    <row r="58" spans="1:90" ht="19.5" x14ac:dyDescent="0.45">
      <c r="A58" s="392"/>
      <c r="B58" s="393"/>
      <c r="C58" s="37" t="s">
        <v>65</v>
      </c>
      <c r="D58" s="37" t="s">
        <v>64</v>
      </c>
      <c r="E58" s="38" t="s">
        <v>65</v>
      </c>
      <c r="F58" s="38" t="s">
        <v>64</v>
      </c>
      <c r="G58" s="38" t="s">
        <v>65</v>
      </c>
      <c r="H58" s="38" t="s">
        <v>64</v>
      </c>
      <c r="I58" s="38" t="s">
        <v>65</v>
      </c>
      <c r="J58" s="38" t="s">
        <v>64</v>
      </c>
      <c r="K58" s="38" t="s">
        <v>65</v>
      </c>
      <c r="L58" s="38" t="s">
        <v>64</v>
      </c>
      <c r="M58" s="38" t="s">
        <v>65</v>
      </c>
      <c r="N58" s="38" t="s">
        <v>64</v>
      </c>
      <c r="O58" s="38" t="s">
        <v>65</v>
      </c>
      <c r="P58" s="38" t="s">
        <v>64</v>
      </c>
      <c r="Q58" s="38" t="s">
        <v>65</v>
      </c>
      <c r="R58" s="38" t="s">
        <v>64</v>
      </c>
      <c r="S58" s="38" t="s">
        <v>65</v>
      </c>
      <c r="T58" s="38" t="s">
        <v>64</v>
      </c>
      <c r="U58" s="38" t="s">
        <v>65</v>
      </c>
      <c r="V58" s="38" t="s">
        <v>64</v>
      </c>
      <c r="W58" s="38" t="s">
        <v>65</v>
      </c>
      <c r="X58" s="38" t="s">
        <v>64</v>
      </c>
      <c r="Y58" s="38" t="s">
        <v>65</v>
      </c>
      <c r="Z58" s="38" t="s">
        <v>64</v>
      </c>
      <c r="AA58" s="38" t="s">
        <v>65</v>
      </c>
      <c r="AB58" s="38" t="s">
        <v>64</v>
      </c>
      <c r="AC58" s="38" t="s">
        <v>65</v>
      </c>
      <c r="AD58" s="38" t="s">
        <v>64</v>
      </c>
      <c r="AE58" s="38" t="s">
        <v>65</v>
      </c>
      <c r="AF58" s="38" t="s">
        <v>64</v>
      </c>
      <c r="AG58" s="38" t="s">
        <v>65</v>
      </c>
      <c r="AH58" s="38" t="s">
        <v>64</v>
      </c>
      <c r="AI58" s="38" t="s">
        <v>65</v>
      </c>
      <c r="AJ58" s="38" t="s">
        <v>64</v>
      </c>
      <c r="AK58" s="38" t="s">
        <v>65</v>
      </c>
      <c r="AL58" s="38" t="s">
        <v>64</v>
      </c>
      <c r="AM58" s="38" t="s">
        <v>65</v>
      </c>
      <c r="AN58" s="38" t="s">
        <v>64</v>
      </c>
      <c r="AO58" s="38" t="s">
        <v>65</v>
      </c>
      <c r="AP58" s="38" t="s">
        <v>64</v>
      </c>
      <c r="AQ58" s="38" t="s">
        <v>65</v>
      </c>
      <c r="AR58" s="38" t="s">
        <v>64</v>
      </c>
      <c r="AS58" s="38" t="s">
        <v>65</v>
      </c>
      <c r="AT58" s="38" t="s">
        <v>64</v>
      </c>
      <c r="AU58" s="38" t="s">
        <v>65</v>
      </c>
      <c r="AV58" s="38" t="s">
        <v>64</v>
      </c>
      <c r="AW58" s="38" t="s">
        <v>65</v>
      </c>
      <c r="AX58" s="38" t="s">
        <v>64</v>
      </c>
      <c r="AY58" s="38" t="s">
        <v>65</v>
      </c>
      <c r="AZ58" s="38" t="s">
        <v>64</v>
      </c>
      <c r="BA58" s="38" t="s">
        <v>65</v>
      </c>
      <c r="BB58" s="38" t="s">
        <v>64</v>
      </c>
      <c r="BC58" s="38" t="s">
        <v>65</v>
      </c>
      <c r="BD58" s="38" t="s">
        <v>64</v>
      </c>
      <c r="BE58" s="38" t="s">
        <v>65</v>
      </c>
      <c r="BF58" s="38" t="s">
        <v>64</v>
      </c>
      <c r="BG58" s="38" t="s">
        <v>65</v>
      </c>
      <c r="BH58" s="38" t="s">
        <v>64</v>
      </c>
      <c r="BI58" s="38" t="s">
        <v>193</v>
      </c>
      <c r="BJ58" s="38" t="s">
        <v>64</v>
      </c>
      <c r="BK58" s="38" t="s">
        <v>193</v>
      </c>
      <c r="BL58" s="38" t="s">
        <v>64</v>
      </c>
      <c r="BM58" s="38" t="s">
        <v>193</v>
      </c>
      <c r="BN58" s="38" t="s">
        <v>64</v>
      </c>
      <c r="BO58" s="38" t="s">
        <v>193</v>
      </c>
      <c r="BP58" s="38" t="s">
        <v>64</v>
      </c>
      <c r="BQ58" s="38" t="s">
        <v>65</v>
      </c>
      <c r="BR58" s="38" t="s">
        <v>64</v>
      </c>
      <c r="BS58" s="38" t="s">
        <v>65</v>
      </c>
      <c r="BT58" s="38" t="s">
        <v>64</v>
      </c>
      <c r="BU58" s="38" t="s">
        <v>65</v>
      </c>
      <c r="BV58" s="38" t="s">
        <v>64</v>
      </c>
      <c r="BW58" s="38" t="s">
        <v>65</v>
      </c>
      <c r="BX58" s="38" t="s">
        <v>64</v>
      </c>
      <c r="BY58" s="38" t="s">
        <v>65</v>
      </c>
      <c r="BZ58" s="38" t="s">
        <v>64</v>
      </c>
      <c r="CA58" s="38" t="s">
        <v>65</v>
      </c>
      <c r="CB58" s="38" t="s">
        <v>64</v>
      </c>
      <c r="CC58" s="38" t="s">
        <v>65</v>
      </c>
      <c r="CD58" s="38" t="s">
        <v>64</v>
      </c>
      <c r="CE58" s="38" t="s">
        <v>65</v>
      </c>
      <c r="CF58" s="38" t="s">
        <v>64</v>
      </c>
      <c r="CG58" s="18"/>
      <c r="CH58" s="18"/>
      <c r="CI58" s="18"/>
      <c r="CJ58" s="18"/>
      <c r="CK58" s="21"/>
      <c r="CL58" s="18"/>
    </row>
    <row r="59" spans="1:90" x14ac:dyDescent="0.45">
      <c r="A59" s="22">
        <v>1</v>
      </c>
      <c r="B59" s="23">
        <v>46085</v>
      </c>
      <c r="C59" s="24">
        <v>50</v>
      </c>
      <c r="D59" s="24">
        <f>C59*14</f>
        <v>700</v>
      </c>
      <c r="E59" s="24"/>
      <c r="F59" s="24">
        <f>E59*14</f>
        <v>0</v>
      </c>
      <c r="G59" s="24">
        <v>100</v>
      </c>
      <c r="H59" s="24">
        <f>G59*24</f>
        <v>2400</v>
      </c>
      <c r="I59" s="24">
        <v>30</v>
      </c>
      <c r="J59" s="24">
        <f>I59*14</f>
        <v>420</v>
      </c>
      <c r="K59" s="24"/>
      <c r="L59" s="24">
        <f>K59*14</f>
        <v>0</v>
      </c>
      <c r="M59" s="24">
        <v>130</v>
      </c>
      <c r="N59" s="24">
        <f>M59*14</f>
        <v>1820</v>
      </c>
      <c r="O59" s="24"/>
      <c r="P59" s="24">
        <f>O59*24</f>
        <v>0</v>
      </c>
      <c r="Q59" s="24"/>
      <c r="R59" s="24">
        <f>Q59*24</f>
        <v>0</v>
      </c>
      <c r="S59" s="24"/>
      <c r="T59" s="24">
        <f>S59*14</f>
        <v>0</v>
      </c>
      <c r="U59" s="24">
        <v>100</v>
      </c>
      <c r="V59" s="24">
        <f>U59*14</f>
        <v>1400</v>
      </c>
      <c r="W59" s="24">
        <v>50</v>
      </c>
      <c r="X59" s="24">
        <f>W59*14</f>
        <v>700</v>
      </c>
      <c r="Y59" s="5"/>
      <c r="Z59" s="24">
        <f>Y59*14</f>
        <v>0</v>
      </c>
      <c r="AA59" s="24"/>
      <c r="AB59" s="24">
        <f>AA59*14</f>
        <v>0</v>
      </c>
      <c r="AC59" s="24"/>
      <c r="AD59" s="24">
        <f>AC59*12</f>
        <v>0</v>
      </c>
      <c r="AE59" s="24"/>
      <c r="AF59" s="24">
        <f>AE59*12</f>
        <v>0</v>
      </c>
      <c r="AG59" s="24"/>
      <c r="AH59" s="24">
        <f>AG59*12</f>
        <v>0</v>
      </c>
      <c r="AI59" s="24"/>
      <c r="AJ59" s="24">
        <f>AI59*24</f>
        <v>0</v>
      </c>
      <c r="AK59" s="24"/>
      <c r="AL59" s="24">
        <f>AK59*12</f>
        <v>0</v>
      </c>
      <c r="AM59" s="24"/>
      <c r="AN59" s="24">
        <f>AM59*12</f>
        <v>0</v>
      </c>
      <c r="AO59" s="24"/>
      <c r="AP59" s="24">
        <f>AO59*12</f>
        <v>0</v>
      </c>
      <c r="AQ59" s="24"/>
      <c r="AR59" s="24">
        <f>AQ59*12</f>
        <v>0</v>
      </c>
      <c r="AS59" s="24"/>
      <c r="AT59" s="24">
        <f>AS59*12</f>
        <v>0</v>
      </c>
      <c r="AU59" s="24"/>
      <c r="AV59" s="24">
        <f>AU59*12</f>
        <v>0</v>
      </c>
      <c r="AW59" s="24"/>
      <c r="AX59" s="24">
        <f>AW59*24</f>
        <v>0</v>
      </c>
      <c r="AY59" s="24"/>
      <c r="AZ59" s="24">
        <f>AY59*14</f>
        <v>0</v>
      </c>
      <c r="BA59" s="24"/>
      <c r="BB59" s="24">
        <f>BA59*14</f>
        <v>0</v>
      </c>
      <c r="BC59" s="24"/>
      <c r="BD59" s="24">
        <f>BC59*24</f>
        <v>0</v>
      </c>
      <c r="BE59" s="24"/>
      <c r="BF59" s="24">
        <f>BE59*24</f>
        <v>0</v>
      </c>
      <c r="BG59" s="24"/>
      <c r="BH59" s="24">
        <f>BG59*12</f>
        <v>0</v>
      </c>
      <c r="BI59" s="24"/>
      <c r="BJ59" s="24">
        <f>BI59*24</f>
        <v>0</v>
      </c>
      <c r="BK59" s="24"/>
      <c r="BL59" s="24">
        <f>BK59*12</f>
        <v>0</v>
      </c>
      <c r="BM59" s="24"/>
      <c r="BN59" s="24">
        <f>BM59*14</f>
        <v>0</v>
      </c>
      <c r="BO59" s="24"/>
      <c r="BP59" s="24">
        <f>BO59*12</f>
        <v>0</v>
      </c>
      <c r="BQ59" s="24"/>
      <c r="BR59" s="24">
        <f>BQ59*24</f>
        <v>0</v>
      </c>
      <c r="BS59" s="24"/>
      <c r="BT59" s="24">
        <f>BS59*14</f>
        <v>0</v>
      </c>
      <c r="BU59" s="24"/>
      <c r="BV59" s="24">
        <f>BU59*12</f>
        <v>0</v>
      </c>
      <c r="BW59" s="24"/>
      <c r="BX59" s="24">
        <f>BW59*12</f>
        <v>0</v>
      </c>
      <c r="BY59" s="24"/>
      <c r="BZ59" s="24"/>
      <c r="CA59" s="24"/>
      <c r="CB59" s="24"/>
      <c r="CC59" s="24"/>
      <c r="CD59" s="24"/>
      <c r="CE59" s="39">
        <f>CC59+CA59+BY59+BW59+BU59+BS59+BQ59+BO59+BM59+BK59+BI59+BG59+BE59+BC59+BA59+AY59+AW59+AU59+AS59+AQ59+AO59+AM59+AK59+AI59+AG59+AE59+AC59+AA59+Y59+W59+U59+S59+Q59+O59+M59+K59+I59+G59+E59+C59</f>
        <v>460</v>
      </c>
      <c r="CF59" s="39">
        <f>CD59+CB59+BZ59+BX59+BV59+BT59+BR59+BP59+BN59+BL59+BJ59+BH59+BF59+BD59+BB59+AZ59+AX59+AV59+AT59+AR59+AP59+AN59+AL59+AJ59+AH59+AF59+AD59+AB59+Z59+X59+V59+T59+R59+P59+N59+L59+J59+H59+F59+D59</f>
        <v>7440</v>
      </c>
      <c r="CG59" s="6"/>
      <c r="CH59" s="6"/>
      <c r="CI59" s="6"/>
      <c r="CJ59" s="6"/>
      <c r="CK59" s="6"/>
      <c r="CL59" s="6"/>
    </row>
    <row r="60" spans="1:90" x14ac:dyDescent="0.45">
      <c r="A60" s="22">
        <v>2</v>
      </c>
      <c r="B60" s="23">
        <v>46088</v>
      </c>
      <c r="C60" s="24">
        <v>50</v>
      </c>
      <c r="D60" s="24">
        <f t="shared" ref="D60:D78" si="82">C60*14</f>
        <v>700</v>
      </c>
      <c r="E60" s="24"/>
      <c r="F60" s="24">
        <f t="shared" ref="F60:F78" si="83">E60*14</f>
        <v>0</v>
      </c>
      <c r="G60" s="24">
        <v>100</v>
      </c>
      <c r="H60" s="24">
        <f t="shared" ref="H60:H78" si="84">G60*24</f>
        <v>2400</v>
      </c>
      <c r="I60" s="24">
        <v>50</v>
      </c>
      <c r="J60" s="24">
        <f t="shared" ref="J60:J78" si="85">I60*14</f>
        <v>700</v>
      </c>
      <c r="K60" s="24"/>
      <c r="L60" s="24">
        <f t="shared" ref="L60:L78" si="86">K60*14</f>
        <v>0</v>
      </c>
      <c r="M60" s="24"/>
      <c r="N60" s="24">
        <f t="shared" ref="N60:N78" si="87">M60*14</f>
        <v>0</v>
      </c>
      <c r="O60" s="24"/>
      <c r="P60" s="24">
        <f t="shared" ref="P60:P78" si="88">O60*24</f>
        <v>0</v>
      </c>
      <c r="Q60" s="24"/>
      <c r="R60" s="24">
        <f t="shared" ref="R60:R78" si="89">Q60*24</f>
        <v>0</v>
      </c>
      <c r="S60" s="24"/>
      <c r="T60" s="24">
        <f t="shared" ref="T60:T78" si="90">S60*14</f>
        <v>0</v>
      </c>
      <c r="U60" s="24"/>
      <c r="V60" s="24">
        <f t="shared" ref="V60:V78" si="91">U60*14</f>
        <v>0</v>
      </c>
      <c r="W60" s="24"/>
      <c r="X60" s="24">
        <f t="shared" ref="X60:X78" si="92">W60*14</f>
        <v>0</v>
      </c>
      <c r="Y60" s="5">
        <v>25</v>
      </c>
      <c r="Z60" s="24">
        <f t="shared" ref="Z60:Z78" si="93">Y60*14</f>
        <v>350</v>
      </c>
      <c r="AA60" s="24"/>
      <c r="AB60" s="24">
        <f t="shared" ref="AB60:AB78" si="94">AA60*14</f>
        <v>0</v>
      </c>
      <c r="AC60" s="24"/>
      <c r="AD60" s="24">
        <f t="shared" ref="AD60:AD78" si="95">AC60*12</f>
        <v>0</v>
      </c>
      <c r="AE60" s="24"/>
      <c r="AF60" s="24">
        <f t="shared" ref="AF60:AF78" si="96">AE60*12</f>
        <v>0</v>
      </c>
      <c r="AG60" s="24"/>
      <c r="AH60" s="24">
        <f t="shared" ref="AH60:AH78" si="97">AG60*12</f>
        <v>0</v>
      </c>
      <c r="AI60" s="24"/>
      <c r="AJ60" s="24">
        <f t="shared" ref="AJ60:AJ78" si="98">AI60*24</f>
        <v>0</v>
      </c>
      <c r="AK60" s="24"/>
      <c r="AL60" s="24">
        <f t="shared" ref="AL60:AL78" si="99">AK60*12</f>
        <v>0</v>
      </c>
      <c r="AM60" s="24"/>
      <c r="AN60" s="24">
        <f t="shared" ref="AN60:AN78" si="100">AM60*12</f>
        <v>0</v>
      </c>
      <c r="AO60" s="24"/>
      <c r="AP60" s="24">
        <f t="shared" ref="AP60:AP78" si="101">AO60*12</f>
        <v>0</v>
      </c>
      <c r="AQ60" s="24"/>
      <c r="AR60" s="24">
        <f t="shared" ref="AR60:AR78" si="102">AQ60*12</f>
        <v>0</v>
      </c>
      <c r="AS60" s="24"/>
      <c r="AT60" s="24">
        <f t="shared" ref="AT60:AT78" si="103">AS60*12</f>
        <v>0</v>
      </c>
      <c r="AU60" s="24"/>
      <c r="AV60" s="24">
        <f t="shared" ref="AV60:AV78" si="104">AU60*12</f>
        <v>0</v>
      </c>
      <c r="AW60" s="24"/>
      <c r="AX60" s="24">
        <f t="shared" ref="AX60:AX78" si="105">AW60*24</f>
        <v>0</v>
      </c>
      <c r="AY60" s="24"/>
      <c r="AZ60" s="24">
        <f t="shared" ref="AZ60:AZ78" si="106">AY60*14</f>
        <v>0</v>
      </c>
      <c r="BA60" s="24"/>
      <c r="BB60" s="24">
        <f t="shared" ref="BB60:BB78" si="107">BA60*14</f>
        <v>0</v>
      </c>
      <c r="BC60" s="24"/>
      <c r="BD60" s="24">
        <f t="shared" ref="BD60:BD78" si="108">BC60*24</f>
        <v>0</v>
      </c>
      <c r="BE60" s="24"/>
      <c r="BF60" s="24">
        <f t="shared" ref="BF60:BF78" si="109">BE60*24</f>
        <v>0</v>
      </c>
      <c r="BG60" s="24"/>
      <c r="BH60" s="24">
        <f t="shared" ref="BH60:BH78" si="110">BG60*12</f>
        <v>0</v>
      </c>
      <c r="BI60" s="24"/>
      <c r="BJ60" s="24">
        <f t="shared" ref="BJ60:BJ78" si="111">BI60*24</f>
        <v>0</v>
      </c>
      <c r="BK60" s="24"/>
      <c r="BL60" s="24">
        <f t="shared" ref="BL60:BL78" si="112">BK60*12</f>
        <v>0</v>
      </c>
      <c r="BM60" s="24"/>
      <c r="BN60" s="24">
        <f t="shared" ref="BN60:BN78" si="113">BM60*14</f>
        <v>0</v>
      </c>
      <c r="BO60" s="24"/>
      <c r="BP60" s="24">
        <f t="shared" ref="BP60:BP78" si="114">BO60*12</f>
        <v>0</v>
      </c>
      <c r="BQ60" s="24"/>
      <c r="BR60" s="24">
        <f t="shared" ref="BR60:BR78" si="115">BQ60*24</f>
        <v>0</v>
      </c>
      <c r="BS60" s="24"/>
      <c r="BT60" s="24">
        <f t="shared" ref="BT60:BT78" si="116">BS60*14</f>
        <v>0</v>
      </c>
      <c r="BU60" s="24"/>
      <c r="BV60" s="24">
        <f t="shared" ref="BV60:BV78" si="117">BU60*12</f>
        <v>0</v>
      </c>
      <c r="BW60" s="24"/>
      <c r="BX60" s="24">
        <f t="shared" ref="BX60:BX78" si="118">BW60*12</f>
        <v>0</v>
      </c>
      <c r="BY60" s="24"/>
      <c r="BZ60" s="24"/>
      <c r="CA60" s="24"/>
      <c r="CB60" s="24"/>
      <c r="CC60" s="24"/>
      <c r="CD60" s="24"/>
      <c r="CE60" s="39">
        <f t="shared" ref="CE60:CE78" si="119">CC60+CA60+BY60+BW60+BU60+BS60+BQ60+BO60+BM60+BK60+BI60+BG60+BE60+BC60+BA60+AY60+AW60+AU60+AS60+AQ60+AO60+AM60+AK60+AI60+AG60+AE60+AC60+AA60+Y60+W60+U60+S60+Q60+O60+M60+K60+I60+G60+E60+C60</f>
        <v>225</v>
      </c>
      <c r="CF60" s="39">
        <f t="shared" ref="CF60:CF78" si="120">CD60+CB60+BZ60+BX60+BV60+BT60+BR60+BP60+BN60+BL60+BJ60+BH60+BF60+BD60+BB60+AZ60+AX60+AV60+AT60+AR60+AP60+AN60+AL60+AJ60+AH60+AF60+AD60+AB60+Z60+X60+V60+T60+R60+P60+N60+L60+J60+H60+F60+D60</f>
        <v>4150</v>
      </c>
      <c r="CG60" s="6"/>
      <c r="CH60" s="6"/>
      <c r="CI60" s="6"/>
      <c r="CJ60" s="6"/>
      <c r="CK60" s="6"/>
      <c r="CL60" s="6"/>
    </row>
    <row r="61" spans="1:90" x14ac:dyDescent="0.45">
      <c r="A61" s="22">
        <v>3</v>
      </c>
      <c r="B61" s="23">
        <v>46090</v>
      </c>
      <c r="C61" s="24"/>
      <c r="D61" s="24">
        <f t="shared" si="82"/>
        <v>0</v>
      </c>
      <c r="E61" s="24"/>
      <c r="F61" s="24">
        <f t="shared" si="83"/>
        <v>0</v>
      </c>
      <c r="G61" s="24">
        <v>60</v>
      </c>
      <c r="H61" s="24">
        <f t="shared" si="84"/>
        <v>1440</v>
      </c>
      <c r="I61" s="24"/>
      <c r="J61" s="24">
        <f t="shared" si="85"/>
        <v>0</v>
      </c>
      <c r="K61" s="24"/>
      <c r="L61" s="24">
        <f t="shared" si="86"/>
        <v>0</v>
      </c>
      <c r="M61" s="24">
        <v>50</v>
      </c>
      <c r="N61" s="24">
        <f t="shared" si="87"/>
        <v>700</v>
      </c>
      <c r="O61" s="24"/>
      <c r="P61" s="24">
        <f t="shared" si="88"/>
        <v>0</v>
      </c>
      <c r="Q61" s="24"/>
      <c r="R61" s="24">
        <f t="shared" si="89"/>
        <v>0</v>
      </c>
      <c r="S61" s="24"/>
      <c r="T61" s="24">
        <f t="shared" si="90"/>
        <v>0</v>
      </c>
      <c r="U61" s="24"/>
      <c r="V61" s="24">
        <f t="shared" si="91"/>
        <v>0</v>
      </c>
      <c r="W61" s="24"/>
      <c r="X61" s="24">
        <f t="shared" si="92"/>
        <v>0</v>
      </c>
      <c r="Y61" s="5"/>
      <c r="Z61" s="24">
        <f t="shared" si="93"/>
        <v>0</v>
      </c>
      <c r="AA61" s="24"/>
      <c r="AB61" s="24">
        <f t="shared" si="94"/>
        <v>0</v>
      </c>
      <c r="AC61" s="24"/>
      <c r="AD61" s="24">
        <f t="shared" si="95"/>
        <v>0</v>
      </c>
      <c r="AE61" s="24"/>
      <c r="AF61" s="24">
        <f t="shared" si="96"/>
        <v>0</v>
      </c>
      <c r="AG61" s="24"/>
      <c r="AH61" s="24">
        <f t="shared" si="97"/>
        <v>0</v>
      </c>
      <c r="AI61" s="24"/>
      <c r="AJ61" s="24">
        <f t="shared" si="98"/>
        <v>0</v>
      </c>
      <c r="AK61" s="24"/>
      <c r="AL61" s="24">
        <f t="shared" si="99"/>
        <v>0</v>
      </c>
      <c r="AM61" s="24"/>
      <c r="AN61" s="24">
        <f t="shared" si="100"/>
        <v>0</v>
      </c>
      <c r="AO61" s="24"/>
      <c r="AP61" s="24">
        <f t="shared" si="101"/>
        <v>0</v>
      </c>
      <c r="AQ61" s="24"/>
      <c r="AR61" s="24">
        <f t="shared" si="102"/>
        <v>0</v>
      </c>
      <c r="AS61" s="24"/>
      <c r="AT61" s="24">
        <f t="shared" si="103"/>
        <v>0</v>
      </c>
      <c r="AU61" s="24"/>
      <c r="AV61" s="24">
        <f t="shared" si="104"/>
        <v>0</v>
      </c>
      <c r="AW61" s="24"/>
      <c r="AX61" s="24">
        <f t="shared" si="105"/>
        <v>0</v>
      </c>
      <c r="AY61" s="24"/>
      <c r="AZ61" s="24">
        <f t="shared" si="106"/>
        <v>0</v>
      </c>
      <c r="BA61" s="24"/>
      <c r="BB61" s="24">
        <f t="shared" si="107"/>
        <v>0</v>
      </c>
      <c r="BC61" s="24"/>
      <c r="BD61" s="24">
        <f t="shared" si="108"/>
        <v>0</v>
      </c>
      <c r="BE61" s="24"/>
      <c r="BF61" s="24">
        <f t="shared" si="109"/>
        <v>0</v>
      </c>
      <c r="BG61" s="24"/>
      <c r="BH61" s="24">
        <f t="shared" si="110"/>
        <v>0</v>
      </c>
      <c r="BI61" s="24"/>
      <c r="BJ61" s="24">
        <f t="shared" si="111"/>
        <v>0</v>
      </c>
      <c r="BK61" s="24"/>
      <c r="BL61" s="24">
        <f t="shared" si="112"/>
        <v>0</v>
      </c>
      <c r="BM61" s="24"/>
      <c r="BN61" s="24">
        <f t="shared" si="113"/>
        <v>0</v>
      </c>
      <c r="BO61" s="24"/>
      <c r="BP61" s="24">
        <f t="shared" si="114"/>
        <v>0</v>
      </c>
      <c r="BQ61" s="24"/>
      <c r="BR61" s="24">
        <f t="shared" si="115"/>
        <v>0</v>
      </c>
      <c r="BS61" s="24"/>
      <c r="BT61" s="24">
        <f t="shared" si="116"/>
        <v>0</v>
      </c>
      <c r="BU61" s="24"/>
      <c r="BV61" s="24">
        <f t="shared" si="117"/>
        <v>0</v>
      </c>
      <c r="BW61" s="24"/>
      <c r="BX61" s="24">
        <f t="shared" si="118"/>
        <v>0</v>
      </c>
      <c r="BY61" s="24"/>
      <c r="BZ61" s="24"/>
      <c r="CA61" s="24"/>
      <c r="CB61" s="24"/>
      <c r="CC61" s="24"/>
      <c r="CD61" s="24"/>
      <c r="CE61" s="39">
        <f t="shared" si="119"/>
        <v>110</v>
      </c>
      <c r="CF61" s="39">
        <f t="shared" si="120"/>
        <v>2140</v>
      </c>
      <c r="CG61" s="6"/>
      <c r="CH61" s="6"/>
      <c r="CI61" s="6"/>
      <c r="CJ61" s="6"/>
      <c r="CK61" s="6"/>
      <c r="CL61" s="6"/>
    </row>
    <row r="62" spans="1:90" x14ac:dyDescent="0.45">
      <c r="A62" s="22">
        <v>4</v>
      </c>
      <c r="B62" s="23">
        <v>46094</v>
      </c>
      <c r="C62" s="24"/>
      <c r="D62" s="24">
        <f t="shared" si="82"/>
        <v>0</v>
      </c>
      <c r="E62" s="24"/>
      <c r="F62" s="24">
        <f t="shared" si="83"/>
        <v>0</v>
      </c>
      <c r="G62" s="24"/>
      <c r="H62" s="24">
        <f t="shared" si="84"/>
        <v>0</v>
      </c>
      <c r="I62" s="24"/>
      <c r="J62" s="24">
        <f t="shared" si="85"/>
        <v>0</v>
      </c>
      <c r="K62" s="24"/>
      <c r="L62" s="24">
        <f t="shared" si="86"/>
        <v>0</v>
      </c>
      <c r="M62" s="24"/>
      <c r="N62" s="24">
        <f t="shared" si="87"/>
        <v>0</v>
      </c>
      <c r="O62" s="24"/>
      <c r="P62" s="24">
        <f t="shared" si="88"/>
        <v>0</v>
      </c>
      <c r="Q62" s="24"/>
      <c r="R62" s="24">
        <f t="shared" si="89"/>
        <v>0</v>
      </c>
      <c r="S62" s="24"/>
      <c r="T62" s="24">
        <f t="shared" si="90"/>
        <v>0</v>
      </c>
      <c r="U62" s="24"/>
      <c r="V62" s="24">
        <f t="shared" si="91"/>
        <v>0</v>
      </c>
      <c r="W62" s="24"/>
      <c r="X62" s="24">
        <f t="shared" si="92"/>
        <v>0</v>
      </c>
      <c r="Y62" s="5"/>
      <c r="Z62" s="24">
        <f t="shared" si="93"/>
        <v>0</v>
      </c>
      <c r="AA62" s="24"/>
      <c r="AB62" s="24">
        <f t="shared" si="94"/>
        <v>0</v>
      </c>
      <c r="AC62" s="24"/>
      <c r="AD62" s="24">
        <f t="shared" si="95"/>
        <v>0</v>
      </c>
      <c r="AE62" s="24"/>
      <c r="AF62" s="24">
        <f t="shared" si="96"/>
        <v>0</v>
      </c>
      <c r="AG62" s="24"/>
      <c r="AH62" s="24">
        <f t="shared" si="97"/>
        <v>0</v>
      </c>
      <c r="AI62" s="24"/>
      <c r="AJ62" s="24">
        <f t="shared" si="98"/>
        <v>0</v>
      </c>
      <c r="AK62" s="24"/>
      <c r="AL62" s="24">
        <f t="shared" si="99"/>
        <v>0</v>
      </c>
      <c r="AM62" s="24">
        <v>50</v>
      </c>
      <c r="AN62" s="24">
        <f t="shared" si="100"/>
        <v>600</v>
      </c>
      <c r="AO62" s="24"/>
      <c r="AP62" s="24">
        <f t="shared" si="101"/>
        <v>0</v>
      </c>
      <c r="AQ62" s="24"/>
      <c r="AR62" s="24">
        <f t="shared" si="102"/>
        <v>0</v>
      </c>
      <c r="AS62" s="24"/>
      <c r="AT62" s="24">
        <f t="shared" si="103"/>
        <v>0</v>
      </c>
      <c r="AU62" s="24"/>
      <c r="AV62" s="24">
        <f t="shared" si="104"/>
        <v>0</v>
      </c>
      <c r="AW62" s="24"/>
      <c r="AX62" s="24">
        <f t="shared" si="105"/>
        <v>0</v>
      </c>
      <c r="AY62" s="24"/>
      <c r="AZ62" s="24">
        <f t="shared" si="106"/>
        <v>0</v>
      </c>
      <c r="BA62" s="24"/>
      <c r="BB62" s="24">
        <f t="shared" si="107"/>
        <v>0</v>
      </c>
      <c r="BC62" s="24"/>
      <c r="BD62" s="24">
        <f t="shared" si="108"/>
        <v>0</v>
      </c>
      <c r="BE62" s="24"/>
      <c r="BF62" s="24">
        <f t="shared" si="109"/>
        <v>0</v>
      </c>
      <c r="BG62" s="24"/>
      <c r="BH62" s="24">
        <f t="shared" si="110"/>
        <v>0</v>
      </c>
      <c r="BI62" s="24"/>
      <c r="BJ62" s="24">
        <f t="shared" si="111"/>
        <v>0</v>
      </c>
      <c r="BK62" s="24"/>
      <c r="BL62" s="24">
        <f t="shared" si="112"/>
        <v>0</v>
      </c>
      <c r="BM62" s="24"/>
      <c r="BN62" s="24">
        <f t="shared" si="113"/>
        <v>0</v>
      </c>
      <c r="BO62" s="24"/>
      <c r="BP62" s="24">
        <f t="shared" si="114"/>
        <v>0</v>
      </c>
      <c r="BQ62" s="24"/>
      <c r="BR62" s="24">
        <f t="shared" si="115"/>
        <v>0</v>
      </c>
      <c r="BS62" s="24"/>
      <c r="BT62" s="24">
        <f t="shared" si="116"/>
        <v>0</v>
      </c>
      <c r="BU62" s="24"/>
      <c r="BV62" s="24">
        <f t="shared" si="117"/>
        <v>0</v>
      </c>
      <c r="BW62" s="24"/>
      <c r="BX62" s="24">
        <f t="shared" si="118"/>
        <v>0</v>
      </c>
      <c r="BY62" s="24"/>
      <c r="BZ62" s="24"/>
      <c r="CA62" s="24"/>
      <c r="CB62" s="24"/>
      <c r="CC62" s="24"/>
      <c r="CD62" s="24"/>
      <c r="CE62" s="39">
        <f t="shared" si="119"/>
        <v>50</v>
      </c>
      <c r="CF62" s="39">
        <f t="shared" si="120"/>
        <v>600</v>
      </c>
      <c r="CG62" s="6"/>
      <c r="CH62" s="6"/>
      <c r="CI62" s="6"/>
      <c r="CJ62" s="6"/>
      <c r="CK62" s="6"/>
      <c r="CL62" s="6"/>
    </row>
    <row r="63" spans="1:90" x14ac:dyDescent="0.45">
      <c r="A63" s="22">
        <v>5</v>
      </c>
      <c r="B63" s="23">
        <v>46097</v>
      </c>
      <c r="C63" s="24"/>
      <c r="D63" s="24">
        <f t="shared" si="82"/>
        <v>0</v>
      </c>
      <c r="E63" s="24"/>
      <c r="F63" s="24">
        <f t="shared" si="83"/>
        <v>0</v>
      </c>
      <c r="G63" s="24">
        <v>60</v>
      </c>
      <c r="H63" s="24">
        <f t="shared" si="84"/>
        <v>1440</v>
      </c>
      <c r="I63" s="24"/>
      <c r="J63" s="24">
        <f t="shared" si="85"/>
        <v>0</v>
      </c>
      <c r="K63" s="24"/>
      <c r="L63" s="24">
        <f t="shared" si="86"/>
        <v>0</v>
      </c>
      <c r="M63" s="24"/>
      <c r="N63" s="24">
        <f t="shared" si="87"/>
        <v>0</v>
      </c>
      <c r="O63" s="24"/>
      <c r="P63" s="24">
        <f t="shared" si="88"/>
        <v>0</v>
      </c>
      <c r="Q63" s="24"/>
      <c r="R63" s="24">
        <f t="shared" si="89"/>
        <v>0</v>
      </c>
      <c r="S63" s="24"/>
      <c r="T63" s="24">
        <f t="shared" si="90"/>
        <v>0</v>
      </c>
      <c r="U63" s="24">
        <v>60</v>
      </c>
      <c r="V63" s="24">
        <f t="shared" si="91"/>
        <v>840</v>
      </c>
      <c r="W63" s="24"/>
      <c r="X63" s="24">
        <f t="shared" si="92"/>
        <v>0</v>
      </c>
      <c r="Y63" s="5">
        <v>40</v>
      </c>
      <c r="Z63" s="24">
        <f t="shared" si="93"/>
        <v>560</v>
      </c>
      <c r="AA63" s="24"/>
      <c r="AB63" s="24">
        <f t="shared" si="94"/>
        <v>0</v>
      </c>
      <c r="AC63" s="24"/>
      <c r="AD63" s="24">
        <f t="shared" si="95"/>
        <v>0</v>
      </c>
      <c r="AE63" s="24"/>
      <c r="AF63" s="24">
        <f t="shared" si="96"/>
        <v>0</v>
      </c>
      <c r="AG63" s="24"/>
      <c r="AH63" s="24">
        <f t="shared" si="97"/>
        <v>0</v>
      </c>
      <c r="AI63" s="24"/>
      <c r="AJ63" s="24">
        <f t="shared" si="98"/>
        <v>0</v>
      </c>
      <c r="AK63" s="24"/>
      <c r="AL63" s="24">
        <f t="shared" si="99"/>
        <v>0</v>
      </c>
      <c r="AM63" s="24"/>
      <c r="AN63" s="24">
        <f t="shared" si="100"/>
        <v>0</v>
      </c>
      <c r="AO63" s="24"/>
      <c r="AP63" s="24">
        <f t="shared" si="101"/>
        <v>0</v>
      </c>
      <c r="AQ63" s="24"/>
      <c r="AR63" s="24">
        <f t="shared" si="102"/>
        <v>0</v>
      </c>
      <c r="AS63" s="24"/>
      <c r="AT63" s="24">
        <f t="shared" si="103"/>
        <v>0</v>
      </c>
      <c r="AU63" s="24"/>
      <c r="AV63" s="24">
        <f t="shared" si="104"/>
        <v>0</v>
      </c>
      <c r="AW63" s="24"/>
      <c r="AX63" s="24">
        <f t="shared" si="105"/>
        <v>0</v>
      </c>
      <c r="AY63" s="24"/>
      <c r="AZ63" s="24">
        <f t="shared" si="106"/>
        <v>0</v>
      </c>
      <c r="BA63" s="24"/>
      <c r="BB63" s="24">
        <f t="shared" si="107"/>
        <v>0</v>
      </c>
      <c r="BC63" s="24"/>
      <c r="BD63" s="24">
        <f t="shared" si="108"/>
        <v>0</v>
      </c>
      <c r="BE63" s="24"/>
      <c r="BF63" s="24">
        <f t="shared" si="109"/>
        <v>0</v>
      </c>
      <c r="BG63" s="24"/>
      <c r="BH63" s="24">
        <f t="shared" si="110"/>
        <v>0</v>
      </c>
      <c r="BI63" s="24"/>
      <c r="BJ63" s="24">
        <f t="shared" si="111"/>
        <v>0</v>
      </c>
      <c r="BK63" s="24"/>
      <c r="BL63" s="24">
        <f t="shared" si="112"/>
        <v>0</v>
      </c>
      <c r="BM63" s="24"/>
      <c r="BN63" s="24">
        <f t="shared" si="113"/>
        <v>0</v>
      </c>
      <c r="BO63" s="24"/>
      <c r="BP63" s="24">
        <f t="shared" si="114"/>
        <v>0</v>
      </c>
      <c r="BQ63" s="24"/>
      <c r="BR63" s="24">
        <f t="shared" si="115"/>
        <v>0</v>
      </c>
      <c r="BS63" s="24"/>
      <c r="BT63" s="24">
        <f t="shared" si="116"/>
        <v>0</v>
      </c>
      <c r="BU63" s="24"/>
      <c r="BV63" s="24">
        <f t="shared" si="117"/>
        <v>0</v>
      </c>
      <c r="BW63" s="24"/>
      <c r="BX63" s="24">
        <f t="shared" si="118"/>
        <v>0</v>
      </c>
      <c r="BY63" s="24"/>
      <c r="BZ63" s="24"/>
      <c r="CA63" s="24"/>
      <c r="CB63" s="24"/>
      <c r="CC63" s="24"/>
      <c r="CD63" s="24"/>
      <c r="CE63" s="39">
        <f t="shared" si="119"/>
        <v>160</v>
      </c>
      <c r="CF63" s="39">
        <f t="shared" si="120"/>
        <v>2840</v>
      </c>
      <c r="CG63" s="6"/>
      <c r="CH63" s="6"/>
      <c r="CI63" s="6"/>
      <c r="CJ63" s="6"/>
      <c r="CK63" s="6"/>
      <c r="CL63" s="6"/>
    </row>
    <row r="64" spans="1:90" x14ac:dyDescent="0.45">
      <c r="A64" s="22">
        <v>6</v>
      </c>
      <c r="B64" s="23">
        <v>46099</v>
      </c>
      <c r="C64" s="24">
        <v>50</v>
      </c>
      <c r="D64" s="24">
        <f t="shared" si="82"/>
        <v>700</v>
      </c>
      <c r="E64" s="24"/>
      <c r="F64" s="24">
        <f t="shared" si="83"/>
        <v>0</v>
      </c>
      <c r="G64" s="24">
        <v>60</v>
      </c>
      <c r="H64" s="24">
        <f t="shared" si="84"/>
        <v>1440</v>
      </c>
      <c r="I64" s="24"/>
      <c r="J64" s="24">
        <f t="shared" si="85"/>
        <v>0</v>
      </c>
      <c r="K64" s="24"/>
      <c r="L64" s="24">
        <f t="shared" si="86"/>
        <v>0</v>
      </c>
      <c r="M64" s="24">
        <v>50</v>
      </c>
      <c r="N64" s="24">
        <f t="shared" si="87"/>
        <v>700</v>
      </c>
      <c r="O64" s="24"/>
      <c r="P64" s="24">
        <f t="shared" si="88"/>
        <v>0</v>
      </c>
      <c r="Q64" s="24"/>
      <c r="R64" s="24">
        <f t="shared" si="89"/>
        <v>0</v>
      </c>
      <c r="S64" s="24"/>
      <c r="T64" s="24">
        <f t="shared" si="90"/>
        <v>0</v>
      </c>
      <c r="U64" s="24">
        <v>50</v>
      </c>
      <c r="V64" s="24">
        <f t="shared" si="91"/>
        <v>700</v>
      </c>
      <c r="W64" s="24">
        <v>50</v>
      </c>
      <c r="X64" s="24">
        <f t="shared" si="92"/>
        <v>700</v>
      </c>
      <c r="Y64" s="5"/>
      <c r="Z64" s="24">
        <f t="shared" si="93"/>
        <v>0</v>
      </c>
      <c r="AA64" s="24"/>
      <c r="AB64" s="24">
        <f t="shared" si="94"/>
        <v>0</v>
      </c>
      <c r="AC64" s="24"/>
      <c r="AD64" s="24">
        <f t="shared" si="95"/>
        <v>0</v>
      </c>
      <c r="AE64" s="24"/>
      <c r="AF64" s="24">
        <f t="shared" si="96"/>
        <v>0</v>
      </c>
      <c r="AG64" s="24"/>
      <c r="AH64" s="24">
        <f t="shared" si="97"/>
        <v>0</v>
      </c>
      <c r="AI64" s="24"/>
      <c r="AJ64" s="24">
        <f t="shared" si="98"/>
        <v>0</v>
      </c>
      <c r="AK64" s="24"/>
      <c r="AL64" s="24">
        <f t="shared" si="99"/>
        <v>0</v>
      </c>
      <c r="AM64" s="24"/>
      <c r="AN64" s="24">
        <f t="shared" si="100"/>
        <v>0</v>
      </c>
      <c r="AO64" s="24"/>
      <c r="AP64" s="24">
        <f t="shared" si="101"/>
        <v>0</v>
      </c>
      <c r="AQ64" s="24"/>
      <c r="AR64" s="24">
        <f t="shared" si="102"/>
        <v>0</v>
      </c>
      <c r="AS64" s="24"/>
      <c r="AT64" s="24">
        <f t="shared" si="103"/>
        <v>0</v>
      </c>
      <c r="AU64" s="24"/>
      <c r="AV64" s="24">
        <f t="shared" si="104"/>
        <v>0</v>
      </c>
      <c r="AW64" s="24"/>
      <c r="AX64" s="24">
        <f t="shared" si="105"/>
        <v>0</v>
      </c>
      <c r="AY64" s="24"/>
      <c r="AZ64" s="24">
        <f t="shared" si="106"/>
        <v>0</v>
      </c>
      <c r="BA64" s="24"/>
      <c r="BB64" s="24">
        <f t="shared" si="107"/>
        <v>0</v>
      </c>
      <c r="BC64" s="24"/>
      <c r="BD64" s="24">
        <f t="shared" si="108"/>
        <v>0</v>
      </c>
      <c r="BE64" s="24"/>
      <c r="BF64" s="24">
        <f t="shared" si="109"/>
        <v>0</v>
      </c>
      <c r="BG64" s="24"/>
      <c r="BH64" s="24">
        <f t="shared" si="110"/>
        <v>0</v>
      </c>
      <c r="BI64" s="24"/>
      <c r="BJ64" s="24">
        <f t="shared" si="111"/>
        <v>0</v>
      </c>
      <c r="BK64" s="24"/>
      <c r="BL64" s="24">
        <f t="shared" si="112"/>
        <v>0</v>
      </c>
      <c r="BM64" s="24"/>
      <c r="BN64" s="24">
        <f t="shared" si="113"/>
        <v>0</v>
      </c>
      <c r="BO64" s="24"/>
      <c r="BP64" s="24">
        <f t="shared" si="114"/>
        <v>0</v>
      </c>
      <c r="BQ64" s="24"/>
      <c r="BR64" s="24">
        <f t="shared" si="115"/>
        <v>0</v>
      </c>
      <c r="BS64" s="24"/>
      <c r="BT64" s="24">
        <f t="shared" si="116"/>
        <v>0</v>
      </c>
      <c r="BU64" s="24"/>
      <c r="BV64" s="24">
        <f t="shared" si="117"/>
        <v>0</v>
      </c>
      <c r="BW64" s="24"/>
      <c r="BX64" s="24">
        <f t="shared" si="118"/>
        <v>0</v>
      </c>
      <c r="BY64" s="24"/>
      <c r="BZ64" s="24"/>
      <c r="CA64" s="24"/>
      <c r="CB64" s="24"/>
      <c r="CC64" s="24"/>
      <c r="CD64" s="24"/>
      <c r="CE64" s="39">
        <f t="shared" si="119"/>
        <v>260</v>
      </c>
      <c r="CF64" s="39">
        <f t="shared" si="120"/>
        <v>4240</v>
      </c>
      <c r="CG64" s="6"/>
      <c r="CH64" s="6"/>
      <c r="CI64" s="6"/>
      <c r="CJ64" s="6"/>
      <c r="CK64" s="6"/>
      <c r="CL64" s="6"/>
    </row>
    <row r="65" spans="1:90" x14ac:dyDescent="0.45">
      <c r="A65" s="22">
        <v>7</v>
      </c>
      <c r="B65" s="23"/>
      <c r="C65" s="24"/>
      <c r="D65" s="24">
        <f t="shared" si="82"/>
        <v>0</v>
      </c>
      <c r="E65" s="24"/>
      <c r="F65" s="24">
        <f t="shared" si="83"/>
        <v>0</v>
      </c>
      <c r="G65" s="24"/>
      <c r="H65" s="24">
        <f t="shared" si="84"/>
        <v>0</v>
      </c>
      <c r="I65" s="24"/>
      <c r="J65" s="24">
        <f t="shared" si="85"/>
        <v>0</v>
      </c>
      <c r="K65" s="24"/>
      <c r="L65" s="24">
        <f t="shared" si="86"/>
        <v>0</v>
      </c>
      <c r="M65" s="24"/>
      <c r="N65" s="24">
        <f t="shared" si="87"/>
        <v>0</v>
      </c>
      <c r="O65" s="24"/>
      <c r="P65" s="24">
        <f t="shared" si="88"/>
        <v>0</v>
      </c>
      <c r="Q65" s="24"/>
      <c r="R65" s="24">
        <f t="shared" si="89"/>
        <v>0</v>
      </c>
      <c r="S65" s="24"/>
      <c r="T65" s="24">
        <f t="shared" si="90"/>
        <v>0</v>
      </c>
      <c r="U65" s="24"/>
      <c r="V65" s="24">
        <f t="shared" si="91"/>
        <v>0</v>
      </c>
      <c r="W65" s="24"/>
      <c r="X65" s="24">
        <f t="shared" si="92"/>
        <v>0</v>
      </c>
      <c r="Y65" s="5"/>
      <c r="Z65" s="24">
        <f t="shared" si="93"/>
        <v>0</v>
      </c>
      <c r="AA65" s="24"/>
      <c r="AB65" s="24">
        <f t="shared" si="94"/>
        <v>0</v>
      </c>
      <c r="AC65" s="24"/>
      <c r="AD65" s="24">
        <f t="shared" si="95"/>
        <v>0</v>
      </c>
      <c r="AE65" s="24"/>
      <c r="AF65" s="24">
        <f t="shared" si="96"/>
        <v>0</v>
      </c>
      <c r="AG65" s="24"/>
      <c r="AH65" s="24">
        <f t="shared" si="97"/>
        <v>0</v>
      </c>
      <c r="AI65" s="24"/>
      <c r="AJ65" s="24">
        <f t="shared" si="98"/>
        <v>0</v>
      </c>
      <c r="AK65" s="24"/>
      <c r="AL65" s="24">
        <f t="shared" si="99"/>
        <v>0</v>
      </c>
      <c r="AM65" s="24"/>
      <c r="AN65" s="24">
        <f t="shared" si="100"/>
        <v>0</v>
      </c>
      <c r="AO65" s="24"/>
      <c r="AP65" s="24">
        <f t="shared" si="101"/>
        <v>0</v>
      </c>
      <c r="AQ65" s="24"/>
      <c r="AR65" s="24">
        <f t="shared" si="102"/>
        <v>0</v>
      </c>
      <c r="AS65" s="24"/>
      <c r="AT65" s="24">
        <f t="shared" si="103"/>
        <v>0</v>
      </c>
      <c r="AU65" s="24"/>
      <c r="AV65" s="24">
        <f t="shared" si="104"/>
        <v>0</v>
      </c>
      <c r="AW65" s="24"/>
      <c r="AX65" s="24">
        <f t="shared" si="105"/>
        <v>0</v>
      </c>
      <c r="AY65" s="24"/>
      <c r="AZ65" s="24">
        <f t="shared" si="106"/>
        <v>0</v>
      </c>
      <c r="BA65" s="24"/>
      <c r="BB65" s="24">
        <f t="shared" si="107"/>
        <v>0</v>
      </c>
      <c r="BC65" s="24"/>
      <c r="BD65" s="24">
        <f t="shared" si="108"/>
        <v>0</v>
      </c>
      <c r="BE65" s="24"/>
      <c r="BF65" s="24">
        <f t="shared" si="109"/>
        <v>0</v>
      </c>
      <c r="BG65" s="24"/>
      <c r="BH65" s="24">
        <f t="shared" si="110"/>
        <v>0</v>
      </c>
      <c r="BI65" s="24"/>
      <c r="BJ65" s="24">
        <f t="shared" si="111"/>
        <v>0</v>
      </c>
      <c r="BK65" s="24"/>
      <c r="BL65" s="24">
        <f t="shared" si="112"/>
        <v>0</v>
      </c>
      <c r="BM65" s="24"/>
      <c r="BN65" s="24">
        <f t="shared" si="113"/>
        <v>0</v>
      </c>
      <c r="BO65" s="24"/>
      <c r="BP65" s="24">
        <f t="shared" si="114"/>
        <v>0</v>
      </c>
      <c r="BQ65" s="24"/>
      <c r="BR65" s="24">
        <f t="shared" si="115"/>
        <v>0</v>
      </c>
      <c r="BS65" s="24"/>
      <c r="BT65" s="24">
        <f t="shared" si="116"/>
        <v>0</v>
      </c>
      <c r="BU65" s="24"/>
      <c r="BV65" s="24">
        <f t="shared" si="117"/>
        <v>0</v>
      </c>
      <c r="BW65" s="24"/>
      <c r="BX65" s="24">
        <f t="shared" si="118"/>
        <v>0</v>
      </c>
      <c r="BY65" s="24"/>
      <c r="BZ65" s="24"/>
      <c r="CA65" s="24"/>
      <c r="CB65" s="24"/>
      <c r="CC65" s="24"/>
      <c r="CD65" s="24"/>
      <c r="CE65" s="39">
        <f t="shared" si="119"/>
        <v>0</v>
      </c>
      <c r="CF65" s="39">
        <f t="shared" si="120"/>
        <v>0</v>
      </c>
      <c r="CG65" s="6"/>
      <c r="CH65" s="6"/>
      <c r="CI65" s="6"/>
      <c r="CJ65" s="6"/>
      <c r="CK65" s="6"/>
      <c r="CL65" s="6"/>
    </row>
    <row r="66" spans="1:90" x14ac:dyDescent="0.45">
      <c r="A66" s="22">
        <v>8</v>
      </c>
      <c r="B66" s="23"/>
      <c r="C66" s="24"/>
      <c r="D66" s="24">
        <f t="shared" si="82"/>
        <v>0</v>
      </c>
      <c r="E66" s="24"/>
      <c r="F66" s="24">
        <f t="shared" si="83"/>
        <v>0</v>
      </c>
      <c r="G66" s="24"/>
      <c r="H66" s="24">
        <f t="shared" si="84"/>
        <v>0</v>
      </c>
      <c r="I66" s="24"/>
      <c r="J66" s="24">
        <f t="shared" si="85"/>
        <v>0</v>
      </c>
      <c r="K66" s="24"/>
      <c r="L66" s="24">
        <f t="shared" si="86"/>
        <v>0</v>
      </c>
      <c r="M66" s="24"/>
      <c r="N66" s="24">
        <f t="shared" si="87"/>
        <v>0</v>
      </c>
      <c r="O66" s="24"/>
      <c r="P66" s="24">
        <f t="shared" si="88"/>
        <v>0</v>
      </c>
      <c r="Q66" s="24"/>
      <c r="R66" s="24">
        <f t="shared" si="89"/>
        <v>0</v>
      </c>
      <c r="S66" s="24"/>
      <c r="T66" s="24">
        <f t="shared" si="90"/>
        <v>0</v>
      </c>
      <c r="U66" s="24"/>
      <c r="V66" s="24">
        <f t="shared" si="91"/>
        <v>0</v>
      </c>
      <c r="W66" s="24"/>
      <c r="X66" s="24">
        <f t="shared" si="92"/>
        <v>0</v>
      </c>
      <c r="Y66" s="5"/>
      <c r="Z66" s="24">
        <f t="shared" si="93"/>
        <v>0</v>
      </c>
      <c r="AA66" s="24"/>
      <c r="AB66" s="24">
        <f t="shared" si="94"/>
        <v>0</v>
      </c>
      <c r="AC66" s="24"/>
      <c r="AD66" s="24">
        <f t="shared" si="95"/>
        <v>0</v>
      </c>
      <c r="AE66" s="24"/>
      <c r="AF66" s="24">
        <f t="shared" si="96"/>
        <v>0</v>
      </c>
      <c r="AG66" s="24"/>
      <c r="AH66" s="24">
        <f t="shared" si="97"/>
        <v>0</v>
      </c>
      <c r="AI66" s="24"/>
      <c r="AJ66" s="24">
        <f t="shared" si="98"/>
        <v>0</v>
      </c>
      <c r="AK66" s="24"/>
      <c r="AL66" s="24">
        <f t="shared" si="99"/>
        <v>0</v>
      </c>
      <c r="AM66" s="24"/>
      <c r="AN66" s="24">
        <f t="shared" si="100"/>
        <v>0</v>
      </c>
      <c r="AO66" s="24"/>
      <c r="AP66" s="24">
        <f t="shared" si="101"/>
        <v>0</v>
      </c>
      <c r="AQ66" s="24"/>
      <c r="AR66" s="24">
        <f t="shared" si="102"/>
        <v>0</v>
      </c>
      <c r="AS66" s="24"/>
      <c r="AT66" s="24">
        <f t="shared" si="103"/>
        <v>0</v>
      </c>
      <c r="AU66" s="24"/>
      <c r="AV66" s="24">
        <f t="shared" si="104"/>
        <v>0</v>
      </c>
      <c r="AW66" s="24"/>
      <c r="AX66" s="24">
        <f t="shared" si="105"/>
        <v>0</v>
      </c>
      <c r="AY66" s="24"/>
      <c r="AZ66" s="24">
        <f t="shared" si="106"/>
        <v>0</v>
      </c>
      <c r="BA66" s="24"/>
      <c r="BB66" s="24">
        <f t="shared" si="107"/>
        <v>0</v>
      </c>
      <c r="BC66" s="24"/>
      <c r="BD66" s="24">
        <f t="shared" si="108"/>
        <v>0</v>
      </c>
      <c r="BE66" s="24"/>
      <c r="BF66" s="24">
        <f t="shared" si="109"/>
        <v>0</v>
      </c>
      <c r="BG66" s="24"/>
      <c r="BH66" s="24">
        <f t="shared" si="110"/>
        <v>0</v>
      </c>
      <c r="BI66" s="24"/>
      <c r="BJ66" s="24">
        <f t="shared" si="111"/>
        <v>0</v>
      </c>
      <c r="BK66" s="24"/>
      <c r="BL66" s="24">
        <f t="shared" si="112"/>
        <v>0</v>
      </c>
      <c r="BM66" s="24"/>
      <c r="BN66" s="24">
        <f t="shared" si="113"/>
        <v>0</v>
      </c>
      <c r="BO66" s="24"/>
      <c r="BP66" s="24">
        <f t="shared" si="114"/>
        <v>0</v>
      </c>
      <c r="BQ66" s="24"/>
      <c r="BR66" s="24">
        <f t="shared" si="115"/>
        <v>0</v>
      </c>
      <c r="BS66" s="24"/>
      <c r="BT66" s="24">
        <f t="shared" si="116"/>
        <v>0</v>
      </c>
      <c r="BU66" s="24"/>
      <c r="BV66" s="24">
        <f t="shared" si="117"/>
        <v>0</v>
      </c>
      <c r="BW66" s="24"/>
      <c r="BX66" s="24">
        <f t="shared" si="118"/>
        <v>0</v>
      </c>
      <c r="BY66" s="24"/>
      <c r="BZ66" s="24"/>
      <c r="CA66" s="24"/>
      <c r="CB66" s="24"/>
      <c r="CC66" s="24"/>
      <c r="CD66" s="24"/>
      <c r="CE66" s="39">
        <f t="shared" si="119"/>
        <v>0</v>
      </c>
      <c r="CF66" s="39">
        <f t="shared" si="120"/>
        <v>0</v>
      </c>
      <c r="CG66" s="6"/>
      <c r="CH66" s="6"/>
      <c r="CI66" s="6"/>
      <c r="CJ66" s="6"/>
      <c r="CK66" s="6"/>
      <c r="CL66" s="6"/>
    </row>
    <row r="67" spans="1:90" x14ac:dyDescent="0.45">
      <c r="A67" s="22">
        <v>9</v>
      </c>
      <c r="B67" s="23"/>
      <c r="C67" s="24"/>
      <c r="D67" s="24">
        <f t="shared" si="82"/>
        <v>0</v>
      </c>
      <c r="E67" s="24"/>
      <c r="F67" s="24">
        <f t="shared" si="83"/>
        <v>0</v>
      </c>
      <c r="G67" s="24"/>
      <c r="H67" s="24">
        <f t="shared" si="84"/>
        <v>0</v>
      </c>
      <c r="I67" s="24"/>
      <c r="J67" s="24">
        <f t="shared" si="85"/>
        <v>0</v>
      </c>
      <c r="K67" s="24"/>
      <c r="L67" s="24">
        <f t="shared" si="86"/>
        <v>0</v>
      </c>
      <c r="M67" s="24"/>
      <c r="N67" s="24">
        <f t="shared" si="87"/>
        <v>0</v>
      </c>
      <c r="O67" s="24"/>
      <c r="P67" s="24">
        <f t="shared" si="88"/>
        <v>0</v>
      </c>
      <c r="Q67" s="24"/>
      <c r="R67" s="24">
        <f t="shared" si="89"/>
        <v>0</v>
      </c>
      <c r="S67" s="24"/>
      <c r="T67" s="24">
        <f t="shared" si="90"/>
        <v>0</v>
      </c>
      <c r="U67" s="24"/>
      <c r="V67" s="24">
        <f t="shared" si="91"/>
        <v>0</v>
      </c>
      <c r="W67" s="24"/>
      <c r="X67" s="24">
        <f t="shared" si="92"/>
        <v>0</v>
      </c>
      <c r="Y67" s="5"/>
      <c r="Z67" s="24">
        <f t="shared" si="93"/>
        <v>0</v>
      </c>
      <c r="AA67" s="24"/>
      <c r="AB67" s="24">
        <f t="shared" si="94"/>
        <v>0</v>
      </c>
      <c r="AC67" s="24"/>
      <c r="AD67" s="24">
        <f t="shared" si="95"/>
        <v>0</v>
      </c>
      <c r="AE67" s="24"/>
      <c r="AF67" s="24">
        <f t="shared" si="96"/>
        <v>0</v>
      </c>
      <c r="AG67" s="24"/>
      <c r="AH67" s="24">
        <f t="shared" si="97"/>
        <v>0</v>
      </c>
      <c r="AI67" s="24"/>
      <c r="AJ67" s="24">
        <f t="shared" si="98"/>
        <v>0</v>
      </c>
      <c r="AK67" s="24"/>
      <c r="AL67" s="24">
        <f t="shared" si="99"/>
        <v>0</v>
      </c>
      <c r="AM67" s="24"/>
      <c r="AN67" s="24">
        <f t="shared" si="100"/>
        <v>0</v>
      </c>
      <c r="AO67" s="24"/>
      <c r="AP67" s="24">
        <f t="shared" si="101"/>
        <v>0</v>
      </c>
      <c r="AQ67" s="24"/>
      <c r="AR67" s="24">
        <f t="shared" si="102"/>
        <v>0</v>
      </c>
      <c r="AS67" s="24"/>
      <c r="AT67" s="24">
        <f t="shared" si="103"/>
        <v>0</v>
      </c>
      <c r="AU67" s="24"/>
      <c r="AV67" s="24">
        <f t="shared" si="104"/>
        <v>0</v>
      </c>
      <c r="AW67" s="24"/>
      <c r="AX67" s="24">
        <f t="shared" si="105"/>
        <v>0</v>
      </c>
      <c r="AY67" s="24"/>
      <c r="AZ67" s="24">
        <f t="shared" si="106"/>
        <v>0</v>
      </c>
      <c r="BA67" s="24"/>
      <c r="BB67" s="24">
        <f t="shared" si="107"/>
        <v>0</v>
      </c>
      <c r="BC67" s="24"/>
      <c r="BD67" s="24">
        <f t="shared" si="108"/>
        <v>0</v>
      </c>
      <c r="BE67" s="24"/>
      <c r="BF67" s="24">
        <f t="shared" si="109"/>
        <v>0</v>
      </c>
      <c r="BG67" s="24"/>
      <c r="BH67" s="24">
        <f t="shared" si="110"/>
        <v>0</v>
      </c>
      <c r="BI67" s="24"/>
      <c r="BJ67" s="24">
        <f t="shared" si="111"/>
        <v>0</v>
      </c>
      <c r="BK67" s="24"/>
      <c r="BL67" s="24">
        <f t="shared" si="112"/>
        <v>0</v>
      </c>
      <c r="BM67" s="24"/>
      <c r="BN67" s="24">
        <f t="shared" si="113"/>
        <v>0</v>
      </c>
      <c r="BO67" s="24"/>
      <c r="BP67" s="24">
        <f t="shared" si="114"/>
        <v>0</v>
      </c>
      <c r="BQ67" s="24"/>
      <c r="BR67" s="24">
        <f t="shared" si="115"/>
        <v>0</v>
      </c>
      <c r="BS67" s="24"/>
      <c r="BT67" s="24">
        <f t="shared" si="116"/>
        <v>0</v>
      </c>
      <c r="BU67" s="24"/>
      <c r="BV67" s="24">
        <f t="shared" si="117"/>
        <v>0</v>
      </c>
      <c r="BW67" s="24"/>
      <c r="BX67" s="24">
        <f t="shared" si="118"/>
        <v>0</v>
      </c>
      <c r="BY67" s="24"/>
      <c r="BZ67" s="24"/>
      <c r="CA67" s="24"/>
      <c r="CB67" s="24"/>
      <c r="CC67" s="24"/>
      <c r="CD67" s="24"/>
      <c r="CE67" s="39">
        <f t="shared" si="119"/>
        <v>0</v>
      </c>
      <c r="CF67" s="39">
        <f t="shared" si="120"/>
        <v>0</v>
      </c>
      <c r="CG67" s="6"/>
      <c r="CH67" s="6"/>
      <c r="CI67" s="6"/>
      <c r="CJ67" s="6"/>
      <c r="CK67" s="6"/>
      <c r="CL67" s="6"/>
    </row>
    <row r="68" spans="1:90" x14ac:dyDescent="0.45">
      <c r="A68" s="22">
        <v>10</v>
      </c>
      <c r="B68" s="23"/>
      <c r="C68" s="24"/>
      <c r="D68" s="24">
        <f t="shared" si="82"/>
        <v>0</v>
      </c>
      <c r="E68" s="24"/>
      <c r="F68" s="24">
        <f t="shared" si="83"/>
        <v>0</v>
      </c>
      <c r="G68" s="24"/>
      <c r="H68" s="24">
        <f t="shared" si="84"/>
        <v>0</v>
      </c>
      <c r="I68" s="24"/>
      <c r="J68" s="24">
        <f t="shared" si="85"/>
        <v>0</v>
      </c>
      <c r="K68" s="24"/>
      <c r="L68" s="24">
        <f t="shared" si="86"/>
        <v>0</v>
      </c>
      <c r="M68" s="24"/>
      <c r="N68" s="24">
        <f t="shared" si="87"/>
        <v>0</v>
      </c>
      <c r="O68" s="24"/>
      <c r="P68" s="24">
        <f t="shared" si="88"/>
        <v>0</v>
      </c>
      <c r="Q68" s="24"/>
      <c r="R68" s="24">
        <f t="shared" si="89"/>
        <v>0</v>
      </c>
      <c r="S68" s="24"/>
      <c r="T68" s="24">
        <f t="shared" si="90"/>
        <v>0</v>
      </c>
      <c r="U68" s="24"/>
      <c r="V68" s="24">
        <f t="shared" si="91"/>
        <v>0</v>
      </c>
      <c r="W68" s="24"/>
      <c r="X68" s="24">
        <f t="shared" si="92"/>
        <v>0</v>
      </c>
      <c r="Y68" s="5"/>
      <c r="Z68" s="24">
        <f t="shared" si="93"/>
        <v>0</v>
      </c>
      <c r="AA68" s="24"/>
      <c r="AB68" s="24">
        <f t="shared" si="94"/>
        <v>0</v>
      </c>
      <c r="AC68" s="24"/>
      <c r="AD68" s="24">
        <f t="shared" si="95"/>
        <v>0</v>
      </c>
      <c r="AE68" s="24"/>
      <c r="AF68" s="24">
        <f t="shared" si="96"/>
        <v>0</v>
      </c>
      <c r="AG68" s="24"/>
      <c r="AH68" s="24">
        <f t="shared" si="97"/>
        <v>0</v>
      </c>
      <c r="AI68" s="24"/>
      <c r="AJ68" s="24">
        <f t="shared" si="98"/>
        <v>0</v>
      </c>
      <c r="AK68" s="24"/>
      <c r="AL68" s="24">
        <f t="shared" si="99"/>
        <v>0</v>
      </c>
      <c r="AM68" s="24"/>
      <c r="AN68" s="24">
        <f t="shared" si="100"/>
        <v>0</v>
      </c>
      <c r="AO68" s="24"/>
      <c r="AP68" s="24">
        <f t="shared" si="101"/>
        <v>0</v>
      </c>
      <c r="AQ68" s="24"/>
      <c r="AR68" s="24">
        <f t="shared" si="102"/>
        <v>0</v>
      </c>
      <c r="AS68" s="24"/>
      <c r="AT68" s="24">
        <f t="shared" si="103"/>
        <v>0</v>
      </c>
      <c r="AU68" s="24"/>
      <c r="AV68" s="24">
        <f t="shared" si="104"/>
        <v>0</v>
      </c>
      <c r="AW68" s="24"/>
      <c r="AX68" s="24">
        <f t="shared" si="105"/>
        <v>0</v>
      </c>
      <c r="AY68" s="24"/>
      <c r="AZ68" s="24">
        <f t="shared" si="106"/>
        <v>0</v>
      </c>
      <c r="BA68" s="24"/>
      <c r="BB68" s="24">
        <f t="shared" si="107"/>
        <v>0</v>
      </c>
      <c r="BC68" s="24"/>
      <c r="BD68" s="24">
        <f t="shared" si="108"/>
        <v>0</v>
      </c>
      <c r="BE68" s="24"/>
      <c r="BF68" s="24">
        <f t="shared" si="109"/>
        <v>0</v>
      </c>
      <c r="BG68" s="24"/>
      <c r="BH68" s="24">
        <f t="shared" si="110"/>
        <v>0</v>
      </c>
      <c r="BI68" s="24"/>
      <c r="BJ68" s="24">
        <f t="shared" si="111"/>
        <v>0</v>
      </c>
      <c r="BK68" s="24"/>
      <c r="BL68" s="24">
        <f t="shared" si="112"/>
        <v>0</v>
      </c>
      <c r="BM68" s="24"/>
      <c r="BN68" s="24">
        <f t="shared" si="113"/>
        <v>0</v>
      </c>
      <c r="BO68" s="24"/>
      <c r="BP68" s="24">
        <f t="shared" si="114"/>
        <v>0</v>
      </c>
      <c r="BQ68" s="24"/>
      <c r="BR68" s="24">
        <f t="shared" si="115"/>
        <v>0</v>
      </c>
      <c r="BS68" s="24"/>
      <c r="BT68" s="24">
        <f t="shared" si="116"/>
        <v>0</v>
      </c>
      <c r="BU68" s="24"/>
      <c r="BV68" s="24">
        <f t="shared" si="117"/>
        <v>0</v>
      </c>
      <c r="BW68" s="24"/>
      <c r="BX68" s="24">
        <f t="shared" si="118"/>
        <v>0</v>
      </c>
      <c r="BY68" s="24"/>
      <c r="BZ68" s="24"/>
      <c r="CA68" s="24"/>
      <c r="CB68" s="24"/>
      <c r="CC68" s="24"/>
      <c r="CD68" s="24"/>
      <c r="CE68" s="39">
        <f t="shared" si="119"/>
        <v>0</v>
      </c>
      <c r="CF68" s="39">
        <f t="shared" si="120"/>
        <v>0</v>
      </c>
      <c r="CG68" s="6"/>
      <c r="CH68" s="6"/>
      <c r="CI68" s="6"/>
      <c r="CJ68" s="6"/>
      <c r="CK68" s="6"/>
      <c r="CL68" s="6"/>
    </row>
    <row r="69" spans="1:90" x14ac:dyDescent="0.45">
      <c r="A69" s="22">
        <v>11</v>
      </c>
      <c r="B69" s="23"/>
      <c r="C69" s="24"/>
      <c r="D69" s="24">
        <f t="shared" si="82"/>
        <v>0</v>
      </c>
      <c r="E69" s="24"/>
      <c r="F69" s="24">
        <f t="shared" si="83"/>
        <v>0</v>
      </c>
      <c r="G69" s="24"/>
      <c r="H69" s="24">
        <f t="shared" si="84"/>
        <v>0</v>
      </c>
      <c r="I69" s="24"/>
      <c r="J69" s="24">
        <f t="shared" si="85"/>
        <v>0</v>
      </c>
      <c r="K69" s="24"/>
      <c r="L69" s="24">
        <f t="shared" si="86"/>
        <v>0</v>
      </c>
      <c r="M69" s="24"/>
      <c r="N69" s="24">
        <f t="shared" si="87"/>
        <v>0</v>
      </c>
      <c r="O69" s="24"/>
      <c r="P69" s="24">
        <f t="shared" si="88"/>
        <v>0</v>
      </c>
      <c r="Q69" s="24"/>
      <c r="R69" s="24">
        <f t="shared" si="89"/>
        <v>0</v>
      </c>
      <c r="S69" s="24"/>
      <c r="T69" s="24">
        <f t="shared" si="90"/>
        <v>0</v>
      </c>
      <c r="U69" s="24"/>
      <c r="V69" s="24">
        <f t="shared" si="91"/>
        <v>0</v>
      </c>
      <c r="W69" s="24"/>
      <c r="X69" s="24">
        <f t="shared" si="92"/>
        <v>0</v>
      </c>
      <c r="Y69" s="5"/>
      <c r="Z69" s="24">
        <f t="shared" si="93"/>
        <v>0</v>
      </c>
      <c r="AA69" s="24"/>
      <c r="AB69" s="24">
        <f t="shared" si="94"/>
        <v>0</v>
      </c>
      <c r="AC69" s="24"/>
      <c r="AD69" s="24">
        <f t="shared" si="95"/>
        <v>0</v>
      </c>
      <c r="AE69" s="24"/>
      <c r="AF69" s="24">
        <f t="shared" si="96"/>
        <v>0</v>
      </c>
      <c r="AG69" s="24"/>
      <c r="AH69" s="24">
        <f t="shared" si="97"/>
        <v>0</v>
      </c>
      <c r="AI69" s="24"/>
      <c r="AJ69" s="24">
        <f t="shared" si="98"/>
        <v>0</v>
      </c>
      <c r="AK69" s="24"/>
      <c r="AL69" s="24">
        <f t="shared" si="99"/>
        <v>0</v>
      </c>
      <c r="AM69" s="24"/>
      <c r="AN69" s="24">
        <f t="shared" si="100"/>
        <v>0</v>
      </c>
      <c r="AO69" s="24"/>
      <c r="AP69" s="24">
        <f t="shared" si="101"/>
        <v>0</v>
      </c>
      <c r="AQ69" s="24"/>
      <c r="AR69" s="24">
        <f t="shared" si="102"/>
        <v>0</v>
      </c>
      <c r="AS69" s="24"/>
      <c r="AT69" s="24">
        <f t="shared" si="103"/>
        <v>0</v>
      </c>
      <c r="AU69" s="24"/>
      <c r="AV69" s="24">
        <f t="shared" si="104"/>
        <v>0</v>
      </c>
      <c r="AW69" s="24"/>
      <c r="AX69" s="24">
        <f t="shared" si="105"/>
        <v>0</v>
      </c>
      <c r="AY69" s="24"/>
      <c r="AZ69" s="24">
        <f t="shared" si="106"/>
        <v>0</v>
      </c>
      <c r="BA69" s="24"/>
      <c r="BB69" s="24">
        <f t="shared" si="107"/>
        <v>0</v>
      </c>
      <c r="BC69" s="24"/>
      <c r="BD69" s="24">
        <f t="shared" si="108"/>
        <v>0</v>
      </c>
      <c r="BE69" s="24"/>
      <c r="BF69" s="24">
        <f t="shared" si="109"/>
        <v>0</v>
      </c>
      <c r="BG69" s="24"/>
      <c r="BH69" s="24">
        <f t="shared" si="110"/>
        <v>0</v>
      </c>
      <c r="BI69" s="24"/>
      <c r="BJ69" s="24">
        <f t="shared" si="111"/>
        <v>0</v>
      </c>
      <c r="BK69" s="24"/>
      <c r="BL69" s="24">
        <f t="shared" si="112"/>
        <v>0</v>
      </c>
      <c r="BM69" s="24"/>
      <c r="BN69" s="24">
        <f t="shared" si="113"/>
        <v>0</v>
      </c>
      <c r="BO69" s="24"/>
      <c r="BP69" s="24">
        <f t="shared" si="114"/>
        <v>0</v>
      </c>
      <c r="BQ69" s="24"/>
      <c r="BR69" s="24">
        <f t="shared" si="115"/>
        <v>0</v>
      </c>
      <c r="BS69" s="24"/>
      <c r="BT69" s="24">
        <f t="shared" si="116"/>
        <v>0</v>
      </c>
      <c r="BU69" s="24"/>
      <c r="BV69" s="24">
        <f t="shared" si="117"/>
        <v>0</v>
      </c>
      <c r="BW69" s="24"/>
      <c r="BX69" s="24">
        <f t="shared" si="118"/>
        <v>0</v>
      </c>
      <c r="BY69" s="24"/>
      <c r="BZ69" s="24"/>
      <c r="CA69" s="24"/>
      <c r="CB69" s="24"/>
      <c r="CC69" s="24"/>
      <c r="CD69" s="24"/>
      <c r="CE69" s="39">
        <f t="shared" si="119"/>
        <v>0</v>
      </c>
      <c r="CF69" s="39">
        <f t="shared" si="120"/>
        <v>0</v>
      </c>
      <c r="CG69" s="6"/>
      <c r="CH69" s="6"/>
      <c r="CI69" s="6"/>
      <c r="CJ69" s="6"/>
      <c r="CK69" s="6"/>
      <c r="CL69" s="6"/>
    </row>
    <row r="70" spans="1:90" x14ac:dyDescent="0.45">
      <c r="A70" s="22">
        <v>12</v>
      </c>
      <c r="B70" s="23"/>
      <c r="C70" s="24"/>
      <c r="D70" s="24">
        <f t="shared" si="82"/>
        <v>0</v>
      </c>
      <c r="E70" s="24"/>
      <c r="F70" s="24">
        <f t="shared" si="83"/>
        <v>0</v>
      </c>
      <c r="G70" s="24"/>
      <c r="H70" s="24">
        <f t="shared" si="84"/>
        <v>0</v>
      </c>
      <c r="I70" s="24"/>
      <c r="J70" s="24">
        <f t="shared" si="85"/>
        <v>0</v>
      </c>
      <c r="K70" s="24"/>
      <c r="L70" s="24">
        <f t="shared" si="86"/>
        <v>0</v>
      </c>
      <c r="M70" s="24"/>
      <c r="N70" s="24">
        <f t="shared" si="87"/>
        <v>0</v>
      </c>
      <c r="O70" s="24"/>
      <c r="P70" s="24">
        <f t="shared" si="88"/>
        <v>0</v>
      </c>
      <c r="Q70" s="24"/>
      <c r="R70" s="24">
        <f t="shared" si="89"/>
        <v>0</v>
      </c>
      <c r="S70" s="24"/>
      <c r="T70" s="24">
        <f t="shared" si="90"/>
        <v>0</v>
      </c>
      <c r="U70" s="24"/>
      <c r="V70" s="24">
        <f t="shared" si="91"/>
        <v>0</v>
      </c>
      <c r="W70" s="24"/>
      <c r="X70" s="24">
        <f t="shared" si="92"/>
        <v>0</v>
      </c>
      <c r="Y70" s="5"/>
      <c r="Z70" s="24">
        <f t="shared" si="93"/>
        <v>0</v>
      </c>
      <c r="AA70" s="24"/>
      <c r="AB70" s="24">
        <f t="shared" si="94"/>
        <v>0</v>
      </c>
      <c r="AC70" s="24"/>
      <c r="AD70" s="24">
        <f t="shared" si="95"/>
        <v>0</v>
      </c>
      <c r="AE70" s="24"/>
      <c r="AF70" s="24">
        <f t="shared" si="96"/>
        <v>0</v>
      </c>
      <c r="AG70" s="24"/>
      <c r="AH70" s="24">
        <f t="shared" si="97"/>
        <v>0</v>
      </c>
      <c r="AI70" s="24"/>
      <c r="AJ70" s="24">
        <f t="shared" si="98"/>
        <v>0</v>
      </c>
      <c r="AK70" s="24"/>
      <c r="AL70" s="24">
        <f t="shared" si="99"/>
        <v>0</v>
      </c>
      <c r="AM70" s="24"/>
      <c r="AN70" s="24">
        <f t="shared" si="100"/>
        <v>0</v>
      </c>
      <c r="AO70" s="24"/>
      <c r="AP70" s="24">
        <f t="shared" si="101"/>
        <v>0</v>
      </c>
      <c r="AQ70" s="24"/>
      <c r="AR70" s="24">
        <f t="shared" si="102"/>
        <v>0</v>
      </c>
      <c r="AS70" s="24"/>
      <c r="AT70" s="24">
        <f t="shared" si="103"/>
        <v>0</v>
      </c>
      <c r="AU70" s="24"/>
      <c r="AV70" s="24">
        <f t="shared" si="104"/>
        <v>0</v>
      </c>
      <c r="AW70" s="24"/>
      <c r="AX70" s="24">
        <f t="shared" si="105"/>
        <v>0</v>
      </c>
      <c r="AY70" s="24"/>
      <c r="AZ70" s="24">
        <f t="shared" si="106"/>
        <v>0</v>
      </c>
      <c r="BA70" s="24"/>
      <c r="BB70" s="24">
        <f t="shared" si="107"/>
        <v>0</v>
      </c>
      <c r="BC70" s="24"/>
      <c r="BD70" s="24">
        <f t="shared" si="108"/>
        <v>0</v>
      </c>
      <c r="BE70" s="24"/>
      <c r="BF70" s="24">
        <f t="shared" si="109"/>
        <v>0</v>
      </c>
      <c r="BG70" s="24"/>
      <c r="BH70" s="24">
        <f t="shared" si="110"/>
        <v>0</v>
      </c>
      <c r="BI70" s="24"/>
      <c r="BJ70" s="24">
        <f t="shared" si="111"/>
        <v>0</v>
      </c>
      <c r="BK70" s="24"/>
      <c r="BL70" s="24">
        <f t="shared" si="112"/>
        <v>0</v>
      </c>
      <c r="BM70" s="24"/>
      <c r="BN70" s="24">
        <f t="shared" si="113"/>
        <v>0</v>
      </c>
      <c r="BO70" s="24"/>
      <c r="BP70" s="24">
        <f t="shared" si="114"/>
        <v>0</v>
      </c>
      <c r="BQ70" s="24"/>
      <c r="BR70" s="24">
        <f t="shared" si="115"/>
        <v>0</v>
      </c>
      <c r="BS70" s="24"/>
      <c r="BT70" s="24">
        <f t="shared" si="116"/>
        <v>0</v>
      </c>
      <c r="BU70" s="24"/>
      <c r="BV70" s="24">
        <f t="shared" si="117"/>
        <v>0</v>
      </c>
      <c r="BW70" s="24"/>
      <c r="BX70" s="24">
        <f t="shared" si="118"/>
        <v>0</v>
      </c>
      <c r="BY70" s="24"/>
      <c r="BZ70" s="24"/>
      <c r="CA70" s="24"/>
      <c r="CB70" s="24"/>
      <c r="CC70" s="24"/>
      <c r="CD70" s="24"/>
      <c r="CE70" s="39">
        <f t="shared" si="119"/>
        <v>0</v>
      </c>
      <c r="CF70" s="39">
        <f t="shared" si="120"/>
        <v>0</v>
      </c>
      <c r="CG70" s="6"/>
      <c r="CH70" s="6"/>
      <c r="CI70" s="6"/>
      <c r="CJ70" s="6"/>
      <c r="CK70" s="6"/>
      <c r="CL70" s="6"/>
    </row>
    <row r="71" spans="1:90" x14ac:dyDescent="0.45">
      <c r="A71" s="22">
        <v>13</v>
      </c>
      <c r="B71" s="23"/>
      <c r="C71" s="24"/>
      <c r="D71" s="24">
        <f t="shared" si="82"/>
        <v>0</v>
      </c>
      <c r="E71" s="24"/>
      <c r="F71" s="24">
        <f t="shared" si="83"/>
        <v>0</v>
      </c>
      <c r="G71" s="24"/>
      <c r="H71" s="24">
        <f t="shared" si="84"/>
        <v>0</v>
      </c>
      <c r="I71" s="24"/>
      <c r="J71" s="24">
        <f t="shared" si="85"/>
        <v>0</v>
      </c>
      <c r="K71" s="24"/>
      <c r="L71" s="24">
        <f t="shared" si="86"/>
        <v>0</v>
      </c>
      <c r="M71" s="24"/>
      <c r="N71" s="24">
        <f t="shared" si="87"/>
        <v>0</v>
      </c>
      <c r="O71" s="24"/>
      <c r="P71" s="24">
        <f t="shared" si="88"/>
        <v>0</v>
      </c>
      <c r="Q71" s="24"/>
      <c r="R71" s="24">
        <f t="shared" si="89"/>
        <v>0</v>
      </c>
      <c r="S71" s="24"/>
      <c r="T71" s="24">
        <f t="shared" si="90"/>
        <v>0</v>
      </c>
      <c r="U71" s="24"/>
      <c r="V71" s="24">
        <f t="shared" si="91"/>
        <v>0</v>
      </c>
      <c r="W71" s="24"/>
      <c r="X71" s="24">
        <f t="shared" si="92"/>
        <v>0</v>
      </c>
      <c r="Y71" s="5"/>
      <c r="Z71" s="24">
        <f t="shared" si="93"/>
        <v>0</v>
      </c>
      <c r="AA71" s="24"/>
      <c r="AB71" s="24">
        <f t="shared" si="94"/>
        <v>0</v>
      </c>
      <c r="AC71" s="24"/>
      <c r="AD71" s="24">
        <f t="shared" si="95"/>
        <v>0</v>
      </c>
      <c r="AE71" s="24"/>
      <c r="AF71" s="24">
        <f t="shared" si="96"/>
        <v>0</v>
      </c>
      <c r="AG71" s="24"/>
      <c r="AH71" s="24">
        <f t="shared" si="97"/>
        <v>0</v>
      </c>
      <c r="AI71" s="24"/>
      <c r="AJ71" s="24">
        <f t="shared" si="98"/>
        <v>0</v>
      </c>
      <c r="AK71" s="24"/>
      <c r="AL71" s="24">
        <f t="shared" si="99"/>
        <v>0</v>
      </c>
      <c r="AM71" s="24"/>
      <c r="AN71" s="24">
        <f t="shared" si="100"/>
        <v>0</v>
      </c>
      <c r="AO71" s="24"/>
      <c r="AP71" s="24">
        <f t="shared" si="101"/>
        <v>0</v>
      </c>
      <c r="AQ71" s="24"/>
      <c r="AR71" s="24">
        <f t="shared" si="102"/>
        <v>0</v>
      </c>
      <c r="AS71" s="24"/>
      <c r="AT71" s="24">
        <f t="shared" si="103"/>
        <v>0</v>
      </c>
      <c r="AU71" s="24"/>
      <c r="AV71" s="24">
        <f t="shared" si="104"/>
        <v>0</v>
      </c>
      <c r="AW71" s="24"/>
      <c r="AX71" s="24">
        <f t="shared" si="105"/>
        <v>0</v>
      </c>
      <c r="AY71" s="24"/>
      <c r="AZ71" s="24">
        <f t="shared" si="106"/>
        <v>0</v>
      </c>
      <c r="BA71" s="24"/>
      <c r="BB71" s="24">
        <f t="shared" si="107"/>
        <v>0</v>
      </c>
      <c r="BC71" s="24"/>
      <c r="BD71" s="24">
        <f t="shared" si="108"/>
        <v>0</v>
      </c>
      <c r="BE71" s="24"/>
      <c r="BF71" s="24">
        <f t="shared" si="109"/>
        <v>0</v>
      </c>
      <c r="BG71" s="24"/>
      <c r="BH71" s="24">
        <f t="shared" si="110"/>
        <v>0</v>
      </c>
      <c r="BI71" s="24"/>
      <c r="BJ71" s="24">
        <f t="shared" si="111"/>
        <v>0</v>
      </c>
      <c r="BK71" s="24"/>
      <c r="BL71" s="24">
        <f t="shared" si="112"/>
        <v>0</v>
      </c>
      <c r="BM71" s="24"/>
      <c r="BN71" s="24">
        <f t="shared" si="113"/>
        <v>0</v>
      </c>
      <c r="BO71" s="24"/>
      <c r="BP71" s="24">
        <f t="shared" si="114"/>
        <v>0</v>
      </c>
      <c r="BQ71" s="24"/>
      <c r="BR71" s="24">
        <f t="shared" si="115"/>
        <v>0</v>
      </c>
      <c r="BS71" s="24"/>
      <c r="BT71" s="24">
        <f t="shared" si="116"/>
        <v>0</v>
      </c>
      <c r="BU71" s="24"/>
      <c r="BV71" s="24">
        <f t="shared" si="117"/>
        <v>0</v>
      </c>
      <c r="BW71" s="24"/>
      <c r="BX71" s="24">
        <f t="shared" si="118"/>
        <v>0</v>
      </c>
      <c r="BY71" s="24"/>
      <c r="BZ71" s="24"/>
      <c r="CA71" s="24"/>
      <c r="CB71" s="24"/>
      <c r="CC71" s="24"/>
      <c r="CD71" s="24"/>
      <c r="CE71" s="39">
        <f t="shared" si="119"/>
        <v>0</v>
      </c>
      <c r="CF71" s="39">
        <f t="shared" si="120"/>
        <v>0</v>
      </c>
      <c r="CG71" s="6"/>
      <c r="CH71" s="6"/>
      <c r="CI71" s="6"/>
      <c r="CJ71" s="6"/>
      <c r="CK71" s="6"/>
      <c r="CL71" s="6"/>
    </row>
    <row r="72" spans="1:90" x14ac:dyDescent="0.45">
      <c r="A72" s="22">
        <v>14</v>
      </c>
      <c r="B72" s="23"/>
      <c r="C72" s="24"/>
      <c r="D72" s="24">
        <f t="shared" si="82"/>
        <v>0</v>
      </c>
      <c r="E72" s="24"/>
      <c r="F72" s="24">
        <f t="shared" si="83"/>
        <v>0</v>
      </c>
      <c r="G72" s="24"/>
      <c r="H72" s="24">
        <f t="shared" si="84"/>
        <v>0</v>
      </c>
      <c r="I72" s="24"/>
      <c r="J72" s="24">
        <f t="shared" si="85"/>
        <v>0</v>
      </c>
      <c r="K72" s="24"/>
      <c r="L72" s="24">
        <f t="shared" si="86"/>
        <v>0</v>
      </c>
      <c r="M72" s="24"/>
      <c r="N72" s="24">
        <f t="shared" si="87"/>
        <v>0</v>
      </c>
      <c r="O72" s="24"/>
      <c r="P72" s="24">
        <f t="shared" si="88"/>
        <v>0</v>
      </c>
      <c r="Q72" s="24"/>
      <c r="R72" s="24">
        <f t="shared" si="89"/>
        <v>0</v>
      </c>
      <c r="S72" s="24"/>
      <c r="T72" s="24">
        <f t="shared" si="90"/>
        <v>0</v>
      </c>
      <c r="U72" s="24"/>
      <c r="V72" s="24">
        <f t="shared" si="91"/>
        <v>0</v>
      </c>
      <c r="W72" s="24"/>
      <c r="X72" s="24">
        <f t="shared" si="92"/>
        <v>0</v>
      </c>
      <c r="Y72" s="5"/>
      <c r="Z72" s="24">
        <f t="shared" si="93"/>
        <v>0</v>
      </c>
      <c r="AA72" s="24"/>
      <c r="AB72" s="24">
        <f t="shared" si="94"/>
        <v>0</v>
      </c>
      <c r="AC72" s="24"/>
      <c r="AD72" s="24">
        <f t="shared" si="95"/>
        <v>0</v>
      </c>
      <c r="AE72" s="24"/>
      <c r="AF72" s="24">
        <f t="shared" si="96"/>
        <v>0</v>
      </c>
      <c r="AG72" s="24"/>
      <c r="AH72" s="24">
        <f t="shared" si="97"/>
        <v>0</v>
      </c>
      <c r="AI72" s="24"/>
      <c r="AJ72" s="24">
        <f t="shared" si="98"/>
        <v>0</v>
      </c>
      <c r="AK72" s="24"/>
      <c r="AL72" s="24">
        <f t="shared" si="99"/>
        <v>0</v>
      </c>
      <c r="AM72" s="24"/>
      <c r="AN72" s="24">
        <f t="shared" si="100"/>
        <v>0</v>
      </c>
      <c r="AO72" s="24"/>
      <c r="AP72" s="24">
        <f t="shared" si="101"/>
        <v>0</v>
      </c>
      <c r="AQ72" s="24"/>
      <c r="AR72" s="24">
        <f t="shared" si="102"/>
        <v>0</v>
      </c>
      <c r="AS72" s="24"/>
      <c r="AT72" s="24">
        <f t="shared" si="103"/>
        <v>0</v>
      </c>
      <c r="AU72" s="24"/>
      <c r="AV72" s="24">
        <f t="shared" si="104"/>
        <v>0</v>
      </c>
      <c r="AW72" s="24"/>
      <c r="AX72" s="24">
        <f t="shared" si="105"/>
        <v>0</v>
      </c>
      <c r="AY72" s="24"/>
      <c r="AZ72" s="24">
        <f t="shared" si="106"/>
        <v>0</v>
      </c>
      <c r="BA72" s="24"/>
      <c r="BB72" s="24">
        <f t="shared" si="107"/>
        <v>0</v>
      </c>
      <c r="BC72" s="24"/>
      <c r="BD72" s="24">
        <f t="shared" si="108"/>
        <v>0</v>
      </c>
      <c r="BE72" s="24"/>
      <c r="BF72" s="24">
        <f t="shared" si="109"/>
        <v>0</v>
      </c>
      <c r="BG72" s="24"/>
      <c r="BH72" s="24">
        <f t="shared" si="110"/>
        <v>0</v>
      </c>
      <c r="BI72" s="24"/>
      <c r="BJ72" s="24">
        <f t="shared" si="111"/>
        <v>0</v>
      </c>
      <c r="BK72" s="24"/>
      <c r="BL72" s="24">
        <f t="shared" si="112"/>
        <v>0</v>
      </c>
      <c r="BM72" s="24"/>
      <c r="BN72" s="24">
        <f t="shared" si="113"/>
        <v>0</v>
      </c>
      <c r="BO72" s="24"/>
      <c r="BP72" s="24">
        <f t="shared" si="114"/>
        <v>0</v>
      </c>
      <c r="BQ72" s="24"/>
      <c r="BR72" s="24">
        <f t="shared" si="115"/>
        <v>0</v>
      </c>
      <c r="BS72" s="24"/>
      <c r="BT72" s="24">
        <f t="shared" si="116"/>
        <v>0</v>
      </c>
      <c r="BU72" s="24"/>
      <c r="BV72" s="24">
        <f t="shared" si="117"/>
        <v>0</v>
      </c>
      <c r="BW72" s="24"/>
      <c r="BX72" s="24">
        <f t="shared" si="118"/>
        <v>0</v>
      </c>
      <c r="BY72" s="24"/>
      <c r="BZ72" s="24"/>
      <c r="CA72" s="24"/>
      <c r="CB72" s="24"/>
      <c r="CC72" s="24"/>
      <c r="CD72" s="24"/>
      <c r="CE72" s="39">
        <f t="shared" si="119"/>
        <v>0</v>
      </c>
      <c r="CF72" s="39">
        <f t="shared" si="120"/>
        <v>0</v>
      </c>
      <c r="CG72" s="6"/>
      <c r="CH72" s="6"/>
      <c r="CI72" s="6"/>
      <c r="CJ72" s="6"/>
      <c r="CK72" s="6"/>
      <c r="CL72" s="6"/>
    </row>
    <row r="73" spans="1:90" x14ac:dyDescent="0.45">
      <c r="A73" s="22">
        <v>15</v>
      </c>
      <c r="B73" s="23"/>
      <c r="C73" s="24"/>
      <c r="D73" s="24">
        <f t="shared" si="82"/>
        <v>0</v>
      </c>
      <c r="E73" s="24"/>
      <c r="F73" s="24">
        <f t="shared" si="83"/>
        <v>0</v>
      </c>
      <c r="G73" s="24"/>
      <c r="H73" s="24">
        <f t="shared" si="84"/>
        <v>0</v>
      </c>
      <c r="I73" s="24"/>
      <c r="J73" s="24">
        <f t="shared" si="85"/>
        <v>0</v>
      </c>
      <c r="K73" s="24"/>
      <c r="L73" s="24">
        <f t="shared" si="86"/>
        <v>0</v>
      </c>
      <c r="M73" s="24"/>
      <c r="N73" s="24">
        <f t="shared" si="87"/>
        <v>0</v>
      </c>
      <c r="O73" s="24"/>
      <c r="P73" s="24">
        <f t="shared" si="88"/>
        <v>0</v>
      </c>
      <c r="Q73" s="24"/>
      <c r="R73" s="24">
        <f t="shared" si="89"/>
        <v>0</v>
      </c>
      <c r="S73" s="24"/>
      <c r="T73" s="24">
        <f t="shared" si="90"/>
        <v>0</v>
      </c>
      <c r="U73" s="24"/>
      <c r="V73" s="24">
        <f t="shared" si="91"/>
        <v>0</v>
      </c>
      <c r="W73" s="24"/>
      <c r="X73" s="24">
        <f t="shared" si="92"/>
        <v>0</v>
      </c>
      <c r="Y73" s="5"/>
      <c r="Z73" s="24">
        <f t="shared" si="93"/>
        <v>0</v>
      </c>
      <c r="AA73" s="24"/>
      <c r="AB73" s="24">
        <f t="shared" si="94"/>
        <v>0</v>
      </c>
      <c r="AC73" s="24"/>
      <c r="AD73" s="24">
        <f t="shared" si="95"/>
        <v>0</v>
      </c>
      <c r="AE73" s="24"/>
      <c r="AF73" s="24">
        <f t="shared" si="96"/>
        <v>0</v>
      </c>
      <c r="AG73" s="24"/>
      <c r="AH73" s="24">
        <f t="shared" si="97"/>
        <v>0</v>
      </c>
      <c r="AI73" s="24"/>
      <c r="AJ73" s="24">
        <f t="shared" si="98"/>
        <v>0</v>
      </c>
      <c r="AK73" s="24"/>
      <c r="AL73" s="24">
        <f t="shared" si="99"/>
        <v>0</v>
      </c>
      <c r="AM73" s="24"/>
      <c r="AN73" s="24">
        <f t="shared" si="100"/>
        <v>0</v>
      </c>
      <c r="AO73" s="24"/>
      <c r="AP73" s="24">
        <f t="shared" si="101"/>
        <v>0</v>
      </c>
      <c r="AQ73" s="24"/>
      <c r="AR73" s="24">
        <f t="shared" si="102"/>
        <v>0</v>
      </c>
      <c r="AS73" s="24"/>
      <c r="AT73" s="24">
        <f t="shared" si="103"/>
        <v>0</v>
      </c>
      <c r="AU73" s="24"/>
      <c r="AV73" s="24">
        <f t="shared" si="104"/>
        <v>0</v>
      </c>
      <c r="AW73" s="24"/>
      <c r="AX73" s="24">
        <f t="shared" si="105"/>
        <v>0</v>
      </c>
      <c r="AY73" s="24"/>
      <c r="AZ73" s="24">
        <f t="shared" si="106"/>
        <v>0</v>
      </c>
      <c r="BA73" s="24"/>
      <c r="BB73" s="24">
        <f t="shared" si="107"/>
        <v>0</v>
      </c>
      <c r="BC73" s="24"/>
      <c r="BD73" s="24">
        <f t="shared" si="108"/>
        <v>0</v>
      </c>
      <c r="BE73" s="24"/>
      <c r="BF73" s="24">
        <f t="shared" si="109"/>
        <v>0</v>
      </c>
      <c r="BG73" s="24"/>
      <c r="BH73" s="24">
        <f t="shared" si="110"/>
        <v>0</v>
      </c>
      <c r="BI73" s="24"/>
      <c r="BJ73" s="24">
        <f t="shared" si="111"/>
        <v>0</v>
      </c>
      <c r="BK73" s="24"/>
      <c r="BL73" s="24">
        <f t="shared" si="112"/>
        <v>0</v>
      </c>
      <c r="BM73" s="24"/>
      <c r="BN73" s="24">
        <f t="shared" si="113"/>
        <v>0</v>
      </c>
      <c r="BO73" s="24"/>
      <c r="BP73" s="24">
        <f t="shared" si="114"/>
        <v>0</v>
      </c>
      <c r="BQ73" s="24"/>
      <c r="BR73" s="24">
        <f t="shared" si="115"/>
        <v>0</v>
      </c>
      <c r="BS73" s="24"/>
      <c r="BT73" s="24">
        <f t="shared" si="116"/>
        <v>0</v>
      </c>
      <c r="BU73" s="24"/>
      <c r="BV73" s="24">
        <f t="shared" si="117"/>
        <v>0</v>
      </c>
      <c r="BW73" s="24"/>
      <c r="BX73" s="24">
        <f t="shared" si="118"/>
        <v>0</v>
      </c>
      <c r="BY73" s="24"/>
      <c r="BZ73" s="24"/>
      <c r="CA73" s="24"/>
      <c r="CB73" s="24"/>
      <c r="CC73" s="24"/>
      <c r="CD73" s="24"/>
      <c r="CE73" s="39">
        <f t="shared" si="119"/>
        <v>0</v>
      </c>
      <c r="CF73" s="39">
        <f t="shared" si="120"/>
        <v>0</v>
      </c>
      <c r="CG73" s="6"/>
      <c r="CH73" s="6"/>
      <c r="CI73" s="6"/>
      <c r="CJ73" s="6"/>
      <c r="CK73" s="6"/>
      <c r="CL73" s="6"/>
    </row>
    <row r="74" spans="1:90" x14ac:dyDescent="0.45">
      <c r="A74" s="22">
        <v>16</v>
      </c>
      <c r="B74" s="23"/>
      <c r="C74" s="24"/>
      <c r="D74" s="24">
        <f t="shared" si="82"/>
        <v>0</v>
      </c>
      <c r="E74" s="24"/>
      <c r="F74" s="24">
        <f t="shared" si="83"/>
        <v>0</v>
      </c>
      <c r="G74" s="24"/>
      <c r="H74" s="24">
        <f t="shared" si="84"/>
        <v>0</v>
      </c>
      <c r="I74" s="24"/>
      <c r="J74" s="24">
        <f t="shared" si="85"/>
        <v>0</v>
      </c>
      <c r="K74" s="24"/>
      <c r="L74" s="24">
        <f t="shared" si="86"/>
        <v>0</v>
      </c>
      <c r="M74" s="24"/>
      <c r="N74" s="24">
        <f t="shared" si="87"/>
        <v>0</v>
      </c>
      <c r="O74" s="24"/>
      <c r="P74" s="24">
        <f t="shared" si="88"/>
        <v>0</v>
      </c>
      <c r="Q74" s="24"/>
      <c r="R74" s="24">
        <f t="shared" si="89"/>
        <v>0</v>
      </c>
      <c r="S74" s="24"/>
      <c r="T74" s="24">
        <f t="shared" si="90"/>
        <v>0</v>
      </c>
      <c r="U74" s="24"/>
      <c r="V74" s="24">
        <f t="shared" si="91"/>
        <v>0</v>
      </c>
      <c r="W74" s="24"/>
      <c r="X74" s="24">
        <f t="shared" si="92"/>
        <v>0</v>
      </c>
      <c r="Y74" s="5"/>
      <c r="Z74" s="24">
        <f t="shared" si="93"/>
        <v>0</v>
      </c>
      <c r="AA74" s="24"/>
      <c r="AB74" s="24">
        <f t="shared" si="94"/>
        <v>0</v>
      </c>
      <c r="AC74" s="24"/>
      <c r="AD74" s="24">
        <f t="shared" si="95"/>
        <v>0</v>
      </c>
      <c r="AE74" s="24"/>
      <c r="AF74" s="24">
        <f t="shared" si="96"/>
        <v>0</v>
      </c>
      <c r="AG74" s="24"/>
      <c r="AH74" s="24">
        <f t="shared" si="97"/>
        <v>0</v>
      </c>
      <c r="AI74" s="24"/>
      <c r="AJ74" s="24">
        <f t="shared" si="98"/>
        <v>0</v>
      </c>
      <c r="AK74" s="24"/>
      <c r="AL74" s="24">
        <f t="shared" si="99"/>
        <v>0</v>
      </c>
      <c r="AM74" s="24"/>
      <c r="AN74" s="24">
        <f t="shared" si="100"/>
        <v>0</v>
      </c>
      <c r="AO74" s="24"/>
      <c r="AP74" s="24">
        <f t="shared" si="101"/>
        <v>0</v>
      </c>
      <c r="AQ74" s="24"/>
      <c r="AR74" s="24">
        <f t="shared" si="102"/>
        <v>0</v>
      </c>
      <c r="AS74" s="24"/>
      <c r="AT74" s="24">
        <f t="shared" si="103"/>
        <v>0</v>
      </c>
      <c r="AU74" s="24"/>
      <c r="AV74" s="24">
        <f t="shared" si="104"/>
        <v>0</v>
      </c>
      <c r="AW74" s="24"/>
      <c r="AX74" s="24">
        <f t="shared" si="105"/>
        <v>0</v>
      </c>
      <c r="AY74" s="24"/>
      <c r="AZ74" s="24">
        <f t="shared" si="106"/>
        <v>0</v>
      </c>
      <c r="BA74" s="24"/>
      <c r="BB74" s="24">
        <f t="shared" si="107"/>
        <v>0</v>
      </c>
      <c r="BC74" s="24"/>
      <c r="BD74" s="24">
        <f t="shared" si="108"/>
        <v>0</v>
      </c>
      <c r="BE74" s="24"/>
      <c r="BF74" s="24">
        <f t="shared" si="109"/>
        <v>0</v>
      </c>
      <c r="BG74" s="24"/>
      <c r="BH74" s="24">
        <f t="shared" si="110"/>
        <v>0</v>
      </c>
      <c r="BI74" s="24"/>
      <c r="BJ74" s="24">
        <f t="shared" si="111"/>
        <v>0</v>
      </c>
      <c r="BK74" s="24"/>
      <c r="BL74" s="24">
        <f t="shared" si="112"/>
        <v>0</v>
      </c>
      <c r="BM74" s="24"/>
      <c r="BN74" s="24">
        <f t="shared" si="113"/>
        <v>0</v>
      </c>
      <c r="BO74" s="24"/>
      <c r="BP74" s="24">
        <f t="shared" si="114"/>
        <v>0</v>
      </c>
      <c r="BQ74" s="24"/>
      <c r="BR74" s="24">
        <f t="shared" si="115"/>
        <v>0</v>
      </c>
      <c r="BS74" s="24"/>
      <c r="BT74" s="24">
        <f t="shared" si="116"/>
        <v>0</v>
      </c>
      <c r="BU74" s="24"/>
      <c r="BV74" s="24">
        <f t="shared" si="117"/>
        <v>0</v>
      </c>
      <c r="BW74" s="24"/>
      <c r="BX74" s="24">
        <f t="shared" si="118"/>
        <v>0</v>
      </c>
      <c r="BY74" s="24"/>
      <c r="BZ74" s="24"/>
      <c r="CA74" s="24"/>
      <c r="CB74" s="24"/>
      <c r="CC74" s="24"/>
      <c r="CD74" s="24"/>
      <c r="CE74" s="39">
        <f t="shared" si="119"/>
        <v>0</v>
      </c>
      <c r="CF74" s="39">
        <f t="shared" si="120"/>
        <v>0</v>
      </c>
      <c r="CG74" s="6"/>
      <c r="CH74" s="6"/>
      <c r="CI74" s="6"/>
      <c r="CJ74" s="6"/>
      <c r="CK74" s="6"/>
      <c r="CL74" s="6"/>
    </row>
    <row r="75" spans="1:90" x14ac:dyDescent="0.45">
      <c r="A75" s="22">
        <v>17</v>
      </c>
      <c r="B75" s="23"/>
      <c r="C75" s="24"/>
      <c r="D75" s="24">
        <f t="shared" si="82"/>
        <v>0</v>
      </c>
      <c r="E75" s="24"/>
      <c r="F75" s="24">
        <f t="shared" si="83"/>
        <v>0</v>
      </c>
      <c r="G75" s="24"/>
      <c r="H75" s="24">
        <f t="shared" si="84"/>
        <v>0</v>
      </c>
      <c r="I75" s="24"/>
      <c r="J75" s="24">
        <f t="shared" si="85"/>
        <v>0</v>
      </c>
      <c r="K75" s="24"/>
      <c r="L75" s="24">
        <f t="shared" si="86"/>
        <v>0</v>
      </c>
      <c r="M75" s="24"/>
      <c r="N75" s="24">
        <f t="shared" si="87"/>
        <v>0</v>
      </c>
      <c r="O75" s="24"/>
      <c r="P75" s="24">
        <f t="shared" si="88"/>
        <v>0</v>
      </c>
      <c r="Q75" s="24"/>
      <c r="R75" s="24">
        <f t="shared" si="89"/>
        <v>0</v>
      </c>
      <c r="S75" s="24"/>
      <c r="T75" s="24">
        <f t="shared" si="90"/>
        <v>0</v>
      </c>
      <c r="U75" s="24"/>
      <c r="V75" s="24">
        <f t="shared" si="91"/>
        <v>0</v>
      </c>
      <c r="W75" s="24"/>
      <c r="X75" s="24">
        <f t="shared" si="92"/>
        <v>0</v>
      </c>
      <c r="Y75" s="5"/>
      <c r="Z75" s="24">
        <f t="shared" si="93"/>
        <v>0</v>
      </c>
      <c r="AA75" s="24"/>
      <c r="AB75" s="24">
        <f t="shared" si="94"/>
        <v>0</v>
      </c>
      <c r="AC75" s="24"/>
      <c r="AD75" s="24">
        <f t="shared" si="95"/>
        <v>0</v>
      </c>
      <c r="AE75" s="24"/>
      <c r="AF75" s="24">
        <f t="shared" si="96"/>
        <v>0</v>
      </c>
      <c r="AG75" s="24"/>
      <c r="AH75" s="24">
        <f t="shared" si="97"/>
        <v>0</v>
      </c>
      <c r="AI75" s="24"/>
      <c r="AJ75" s="24">
        <f t="shared" si="98"/>
        <v>0</v>
      </c>
      <c r="AK75" s="24"/>
      <c r="AL75" s="24">
        <f t="shared" si="99"/>
        <v>0</v>
      </c>
      <c r="AM75" s="24"/>
      <c r="AN75" s="24">
        <f t="shared" si="100"/>
        <v>0</v>
      </c>
      <c r="AO75" s="24"/>
      <c r="AP75" s="24">
        <f t="shared" si="101"/>
        <v>0</v>
      </c>
      <c r="AQ75" s="24"/>
      <c r="AR75" s="24">
        <f t="shared" si="102"/>
        <v>0</v>
      </c>
      <c r="AS75" s="24"/>
      <c r="AT75" s="24">
        <f t="shared" si="103"/>
        <v>0</v>
      </c>
      <c r="AU75" s="24"/>
      <c r="AV75" s="24">
        <f t="shared" si="104"/>
        <v>0</v>
      </c>
      <c r="AW75" s="24"/>
      <c r="AX75" s="24">
        <f t="shared" si="105"/>
        <v>0</v>
      </c>
      <c r="AY75" s="24"/>
      <c r="AZ75" s="24">
        <f t="shared" si="106"/>
        <v>0</v>
      </c>
      <c r="BA75" s="24"/>
      <c r="BB75" s="24">
        <f t="shared" si="107"/>
        <v>0</v>
      </c>
      <c r="BC75" s="24"/>
      <c r="BD75" s="24">
        <f t="shared" si="108"/>
        <v>0</v>
      </c>
      <c r="BE75" s="24"/>
      <c r="BF75" s="24">
        <f t="shared" si="109"/>
        <v>0</v>
      </c>
      <c r="BG75" s="24"/>
      <c r="BH75" s="24">
        <f t="shared" si="110"/>
        <v>0</v>
      </c>
      <c r="BI75" s="24"/>
      <c r="BJ75" s="24">
        <f t="shared" si="111"/>
        <v>0</v>
      </c>
      <c r="BK75" s="24"/>
      <c r="BL75" s="24">
        <f t="shared" si="112"/>
        <v>0</v>
      </c>
      <c r="BM75" s="24"/>
      <c r="BN75" s="24">
        <f t="shared" si="113"/>
        <v>0</v>
      </c>
      <c r="BO75" s="24"/>
      <c r="BP75" s="24">
        <f t="shared" si="114"/>
        <v>0</v>
      </c>
      <c r="BQ75" s="24"/>
      <c r="BR75" s="24">
        <f t="shared" si="115"/>
        <v>0</v>
      </c>
      <c r="BS75" s="24"/>
      <c r="BT75" s="24">
        <f t="shared" si="116"/>
        <v>0</v>
      </c>
      <c r="BU75" s="24"/>
      <c r="BV75" s="24">
        <f t="shared" si="117"/>
        <v>0</v>
      </c>
      <c r="BW75" s="24"/>
      <c r="BX75" s="24">
        <f t="shared" si="118"/>
        <v>0</v>
      </c>
      <c r="BY75" s="24"/>
      <c r="BZ75" s="24"/>
      <c r="CA75" s="24"/>
      <c r="CB75" s="24"/>
      <c r="CC75" s="24"/>
      <c r="CD75" s="24"/>
      <c r="CE75" s="39">
        <f t="shared" si="119"/>
        <v>0</v>
      </c>
      <c r="CF75" s="39">
        <f t="shared" si="120"/>
        <v>0</v>
      </c>
      <c r="CG75" s="6"/>
      <c r="CH75" s="6"/>
      <c r="CI75" s="6"/>
      <c r="CJ75" s="6"/>
      <c r="CK75" s="6"/>
      <c r="CL75" s="6"/>
    </row>
    <row r="76" spans="1:90" x14ac:dyDescent="0.45">
      <c r="A76" s="22">
        <v>18</v>
      </c>
      <c r="B76" s="23"/>
      <c r="C76" s="24"/>
      <c r="D76" s="24">
        <f t="shared" si="82"/>
        <v>0</v>
      </c>
      <c r="E76" s="24"/>
      <c r="F76" s="24">
        <f t="shared" si="83"/>
        <v>0</v>
      </c>
      <c r="G76" s="24"/>
      <c r="H76" s="24">
        <f t="shared" si="84"/>
        <v>0</v>
      </c>
      <c r="I76" s="24"/>
      <c r="J76" s="24">
        <f t="shared" si="85"/>
        <v>0</v>
      </c>
      <c r="K76" s="24"/>
      <c r="L76" s="24">
        <f t="shared" si="86"/>
        <v>0</v>
      </c>
      <c r="M76" s="24"/>
      <c r="N76" s="24">
        <f t="shared" si="87"/>
        <v>0</v>
      </c>
      <c r="O76" s="24"/>
      <c r="P76" s="24">
        <f t="shared" si="88"/>
        <v>0</v>
      </c>
      <c r="Q76" s="24"/>
      <c r="R76" s="24">
        <f t="shared" si="89"/>
        <v>0</v>
      </c>
      <c r="S76" s="24"/>
      <c r="T76" s="24">
        <f t="shared" si="90"/>
        <v>0</v>
      </c>
      <c r="U76" s="24"/>
      <c r="V76" s="24">
        <f t="shared" si="91"/>
        <v>0</v>
      </c>
      <c r="W76" s="24"/>
      <c r="X76" s="24">
        <f t="shared" si="92"/>
        <v>0</v>
      </c>
      <c r="Y76" s="24"/>
      <c r="Z76" s="24">
        <f t="shared" si="93"/>
        <v>0</v>
      </c>
      <c r="AA76" s="24"/>
      <c r="AB76" s="24">
        <f t="shared" si="94"/>
        <v>0</v>
      </c>
      <c r="AC76" s="24"/>
      <c r="AD76" s="24">
        <f t="shared" si="95"/>
        <v>0</v>
      </c>
      <c r="AE76" s="24"/>
      <c r="AF76" s="24">
        <f t="shared" si="96"/>
        <v>0</v>
      </c>
      <c r="AG76" s="24"/>
      <c r="AH76" s="24">
        <f t="shared" si="97"/>
        <v>0</v>
      </c>
      <c r="AI76" s="24"/>
      <c r="AJ76" s="24">
        <f t="shared" si="98"/>
        <v>0</v>
      </c>
      <c r="AK76" s="24"/>
      <c r="AL76" s="24">
        <f t="shared" si="99"/>
        <v>0</v>
      </c>
      <c r="AM76" s="24"/>
      <c r="AN76" s="24">
        <f t="shared" si="100"/>
        <v>0</v>
      </c>
      <c r="AO76" s="24"/>
      <c r="AP76" s="24">
        <f t="shared" si="101"/>
        <v>0</v>
      </c>
      <c r="AQ76" s="24"/>
      <c r="AR76" s="24">
        <f t="shared" si="102"/>
        <v>0</v>
      </c>
      <c r="AS76" s="24"/>
      <c r="AT76" s="24">
        <f t="shared" si="103"/>
        <v>0</v>
      </c>
      <c r="AU76" s="24"/>
      <c r="AV76" s="24">
        <f t="shared" si="104"/>
        <v>0</v>
      </c>
      <c r="AW76" s="24"/>
      <c r="AX76" s="24">
        <f t="shared" si="105"/>
        <v>0</v>
      </c>
      <c r="AY76" s="24"/>
      <c r="AZ76" s="24">
        <f t="shared" si="106"/>
        <v>0</v>
      </c>
      <c r="BA76" s="24"/>
      <c r="BB76" s="24">
        <f t="shared" si="107"/>
        <v>0</v>
      </c>
      <c r="BC76" s="24"/>
      <c r="BD76" s="24">
        <f t="shared" si="108"/>
        <v>0</v>
      </c>
      <c r="BE76" s="24"/>
      <c r="BF76" s="24">
        <f t="shared" si="109"/>
        <v>0</v>
      </c>
      <c r="BG76" s="24"/>
      <c r="BH76" s="24">
        <f t="shared" si="110"/>
        <v>0</v>
      </c>
      <c r="BI76" s="24"/>
      <c r="BJ76" s="24">
        <f t="shared" si="111"/>
        <v>0</v>
      </c>
      <c r="BK76" s="24"/>
      <c r="BL76" s="24">
        <f t="shared" si="112"/>
        <v>0</v>
      </c>
      <c r="BM76" s="24"/>
      <c r="BN76" s="24">
        <f t="shared" si="113"/>
        <v>0</v>
      </c>
      <c r="BO76" s="24"/>
      <c r="BP76" s="24">
        <f t="shared" si="114"/>
        <v>0</v>
      </c>
      <c r="BQ76" s="24"/>
      <c r="BR76" s="24">
        <f t="shared" si="115"/>
        <v>0</v>
      </c>
      <c r="BS76" s="24"/>
      <c r="BT76" s="24">
        <f t="shared" si="116"/>
        <v>0</v>
      </c>
      <c r="BU76" s="24"/>
      <c r="BV76" s="24">
        <f t="shared" si="117"/>
        <v>0</v>
      </c>
      <c r="BW76" s="24"/>
      <c r="BX76" s="24">
        <f t="shared" si="118"/>
        <v>0</v>
      </c>
      <c r="BY76" s="24"/>
      <c r="BZ76" s="24"/>
      <c r="CA76" s="24"/>
      <c r="CB76" s="24"/>
      <c r="CC76" s="24"/>
      <c r="CD76" s="24"/>
      <c r="CE76" s="39">
        <f t="shared" si="119"/>
        <v>0</v>
      </c>
      <c r="CF76" s="39">
        <f t="shared" si="120"/>
        <v>0</v>
      </c>
      <c r="CG76" s="6"/>
      <c r="CH76" s="6"/>
      <c r="CI76" s="6"/>
      <c r="CJ76" s="6"/>
      <c r="CK76" s="6"/>
      <c r="CL76" s="6"/>
    </row>
    <row r="77" spans="1:90" x14ac:dyDescent="0.45">
      <c r="A77" s="22">
        <v>19</v>
      </c>
      <c r="B77" s="23"/>
      <c r="C77" s="24"/>
      <c r="D77" s="24">
        <f t="shared" si="82"/>
        <v>0</v>
      </c>
      <c r="E77" s="24"/>
      <c r="F77" s="24">
        <f t="shared" si="83"/>
        <v>0</v>
      </c>
      <c r="G77" s="24"/>
      <c r="H77" s="24">
        <f t="shared" si="84"/>
        <v>0</v>
      </c>
      <c r="I77" s="24"/>
      <c r="J77" s="24">
        <f t="shared" si="85"/>
        <v>0</v>
      </c>
      <c r="K77" s="24"/>
      <c r="L77" s="24">
        <f t="shared" si="86"/>
        <v>0</v>
      </c>
      <c r="M77" s="24"/>
      <c r="N77" s="24">
        <f t="shared" si="87"/>
        <v>0</v>
      </c>
      <c r="O77" s="24"/>
      <c r="P77" s="24">
        <f t="shared" si="88"/>
        <v>0</v>
      </c>
      <c r="Q77" s="24"/>
      <c r="R77" s="24">
        <f t="shared" si="89"/>
        <v>0</v>
      </c>
      <c r="S77" s="24"/>
      <c r="T77" s="24">
        <f t="shared" si="90"/>
        <v>0</v>
      </c>
      <c r="U77" s="24"/>
      <c r="V77" s="24">
        <f t="shared" si="91"/>
        <v>0</v>
      </c>
      <c r="W77" s="24"/>
      <c r="X77" s="24">
        <f t="shared" si="92"/>
        <v>0</v>
      </c>
      <c r="Y77" s="24"/>
      <c r="Z77" s="24">
        <f t="shared" si="93"/>
        <v>0</v>
      </c>
      <c r="AA77" s="24"/>
      <c r="AB77" s="24">
        <f t="shared" si="94"/>
        <v>0</v>
      </c>
      <c r="AC77" s="24"/>
      <c r="AD77" s="24">
        <f t="shared" si="95"/>
        <v>0</v>
      </c>
      <c r="AE77" s="24"/>
      <c r="AF77" s="24">
        <f t="shared" si="96"/>
        <v>0</v>
      </c>
      <c r="AG77" s="24"/>
      <c r="AH77" s="24">
        <f t="shared" si="97"/>
        <v>0</v>
      </c>
      <c r="AI77" s="24"/>
      <c r="AJ77" s="24">
        <f t="shared" si="98"/>
        <v>0</v>
      </c>
      <c r="AK77" s="24"/>
      <c r="AL77" s="24">
        <f t="shared" si="99"/>
        <v>0</v>
      </c>
      <c r="AM77" s="24"/>
      <c r="AN77" s="24">
        <f t="shared" si="100"/>
        <v>0</v>
      </c>
      <c r="AO77" s="24"/>
      <c r="AP77" s="24">
        <f t="shared" si="101"/>
        <v>0</v>
      </c>
      <c r="AQ77" s="24"/>
      <c r="AR77" s="24">
        <f t="shared" si="102"/>
        <v>0</v>
      </c>
      <c r="AS77" s="24"/>
      <c r="AT77" s="24">
        <f t="shared" si="103"/>
        <v>0</v>
      </c>
      <c r="AU77" s="24"/>
      <c r="AV77" s="24">
        <f t="shared" si="104"/>
        <v>0</v>
      </c>
      <c r="AW77" s="24"/>
      <c r="AX77" s="24">
        <f t="shared" si="105"/>
        <v>0</v>
      </c>
      <c r="AY77" s="24"/>
      <c r="AZ77" s="24">
        <f t="shared" si="106"/>
        <v>0</v>
      </c>
      <c r="BA77" s="24"/>
      <c r="BB77" s="24">
        <f t="shared" si="107"/>
        <v>0</v>
      </c>
      <c r="BC77" s="24"/>
      <c r="BD77" s="24">
        <f t="shared" si="108"/>
        <v>0</v>
      </c>
      <c r="BE77" s="24"/>
      <c r="BF77" s="24">
        <f t="shared" si="109"/>
        <v>0</v>
      </c>
      <c r="BG77" s="24"/>
      <c r="BH77" s="24">
        <f t="shared" si="110"/>
        <v>0</v>
      </c>
      <c r="BI77" s="24"/>
      <c r="BJ77" s="24">
        <f t="shared" si="111"/>
        <v>0</v>
      </c>
      <c r="BK77" s="24"/>
      <c r="BL77" s="24">
        <f t="shared" si="112"/>
        <v>0</v>
      </c>
      <c r="BM77" s="24"/>
      <c r="BN77" s="24">
        <f t="shared" si="113"/>
        <v>0</v>
      </c>
      <c r="BO77" s="24"/>
      <c r="BP77" s="24">
        <f t="shared" si="114"/>
        <v>0</v>
      </c>
      <c r="BQ77" s="24"/>
      <c r="BR77" s="24">
        <f t="shared" si="115"/>
        <v>0</v>
      </c>
      <c r="BS77" s="24"/>
      <c r="BT77" s="24">
        <f t="shared" si="116"/>
        <v>0</v>
      </c>
      <c r="BU77" s="24"/>
      <c r="BV77" s="24">
        <f t="shared" si="117"/>
        <v>0</v>
      </c>
      <c r="BW77" s="24"/>
      <c r="BX77" s="24">
        <f t="shared" si="118"/>
        <v>0</v>
      </c>
      <c r="BY77" s="24"/>
      <c r="BZ77" s="24"/>
      <c r="CA77" s="24"/>
      <c r="CB77" s="24"/>
      <c r="CC77" s="24"/>
      <c r="CD77" s="24"/>
      <c r="CE77" s="39">
        <f t="shared" si="119"/>
        <v>0</v>
      </c>
      <c r="CF77" s="39">
        <f t="shared" si="120"/>
        <v>0</v>
      </c>
      <c r="CG77" s="6"/>
      <c r="CH77" s="6"/>
      <c r="CI77" s="6"/>
      <c r="CJ77" s="6"/>
      <c r="CK77" s="6"/>
      <c r="CL77" s="6"/>
    </row>
    <row r="78" spans="1:90" x14ac:dyDescent="0.45">
      <c r="A78" s="22">
        <v>20</v>
      </c>
      <c r="B78" s="23"/>
      <c r="C78" s="24"/>
      <c r="D78" s="24">
        <f t="shared" si="82"/>
        <v>0</v>
      </c>
      <c r="E78" s="24"/>
      <c r="F78" s="24">
        <f t="shared" si="83"/>
        <v>0</v>
      </c>
      <c r="G78" s="24"/>
      <c r="H78" s="24">
        <f t="shared" si="84"/>
        <v>0</v>
      </c>
      <c r="I78" s="24"/>
      <c r="J78" s="24">
        <f t="shared" si="85"/>
        <v>0</v>
      </c>
      <c r="K78" s="24"/>
      <c r="L78" s="24">
        <f t="shared" si="86"/>
        <v>0</v>
      </c>
      <c r="M78" s="24"/>
      <c r="N78" s="24">
        <f t="shared" si="87"/>
        <v>0</v>
      </c>
      <c r="O78" s="24"/>
      <c r="P78" s="24">
        <f t="shared" si="88"/>
        <v>0</v>
      </c>
      <c r="Q78" s="24"/>
      <c r="R78" s="24">
        <f t="shared" si="89"/>
        <v>0</v>
      </c>
      <c r="S78" s="24"/>
      <c r="T78" s="24">
        <f t="shared" si="90"/>
        <v>0</v>
      </c>
      <c r="U78" s="24"/>
      <c r="V78" s="24">
        <f t="shared" si="91"/>
        <v>0</v>
      </c>
      <c r="W78" s="24"/>
      <c r="X78" s="24">
        <f t="shared" si="92"/>
        <v>0</v>
      </c>
      <c r="Y78" s="24"/>
      <c r="Z78" s="24">
        <f t="shared" si="93"/>
        <v>0</v>
      </c>
      <c r="AA78" s="24"/>
      <c r="AB78" s="24">
        <f t="shared" si="94"/>
        <v>0</v>
      </c>
      <c r="AC78" s="24"/>
      <c r="AD78" s="24">
        <f t="shared" si="95"/>
        <v>0</v>
      </c>
      <c r="AE78" s="24"/>
      <c r="AF78" s="24">
        <f t="shared" si="96"/>
        <v>0</v>
      </c>
      <c r="AG78" s="24"/>
      <c r="AH78" s="24">
        <f t="shared" si="97"/>
        <v>0</v>
      </c>
      <c r="AI78" s="24"/>
      <c r="AJ78" s="24">
        <f t="shared" si="98"/>
        <v>0</v>
      </c>
      <c r="AK78" s="24"/>
      <c r="AL78" s="24">
        <f t="shared" si="99"/>
        <v>0</v>
      </c>
      <c r="AM78" s="24"/>
      <c r="AN78" s="24">
        <f t="shared" si="100"/>
        <v>0</v>
      </c>
      <c r="AO78" s="24"/>
      <c r="AP78" s="24">
        <f t="shared" si="101"/>
        <v>0</v>
      </c>
      <c r="AQ78" s="24"/>
      <c r="AR78" s="24">
        <f t="shared" si="102"/>
        <v>0</v>
      </c>
      <c r="AS78" s="24"/>
      <c r="AT78" s="24">
        <f t="shared" si="103"/>
        <v>0</v>
      </c>
      <c r="AU78" s="24"/>
      <c r="AV78" s="24">
        <f t="shared" si="104"/>
        <v>0</v>
      </c>
      <c r="AW78" s="24"/>
      <c r="AX78" s="24">
        <f t="shared" si="105"/>
        <v>0</v>
      </c>
      <c r="AY78" s="24"/>
      <c r="AZ78" s="24">
        <f t="shared" si="106"/>
        <v>0</v>
      </c>
      <c r="BA78" s="24"/>
      <c r="BB78" s="24">
        <f t="shared" si="107"/>
        <v>0</v>
      </c>
      <c r="BC78" s="24"/>
      <c r="BD78" s="24">
        <f t="shared" si="108"/>
        <v>0</v>
      </c>
      <c r="BE78" s="24"/>
      <c r="BF78" s="24">
        <f t="shared" si="109"/>
        <v>0</v>
      </c>
      <c r="BG78" s="24"/>
      <c r="BH78" s="24">
        <f t="shared" si="110"/>
        <v>0</v>
      </c>
      <c r="BI78" s="24"/>
      <c r="BJ78" s="24">
        <f t="shared" si="111"/>
        <v>0</v>
      </c>
      <c r="BK78" s="24"/>
      <c r="BL78" s="24">
        <f t="shared" si="112"/>
        <v>0</v>
      </c>
      <c r="BM78" s="24"/>
      <c r="BN78" s="24">
        <f t="shared" si="113"/>
        <v>0</v>
      </c>
      <c r="BO78" s="24"/>
      <c r="BP78" s="24">
        <f t="shared" si="114"/>
        <v>0</v>
      </c>
      <c r="BQ78" s="24"/>
      <c r="BR78" s="24">
        <f t="shared" si="115"/>
        <v>0</v>
      </c>
      <c r="BS78" s="24"/>
      <c r="BT78" s="24">
        <f t="shared" si="116"/>
        <v>0</v>
      </c>
      <c r="BU78" s="24"/>
      <c r="BV78" s="24">
        <f t="shared" si="117"/>
        <v>0</v>
      </c>
      <c r="BW78" s="24"/>
      <c r="BX78" s="24">
        <f t="shared" si="118"/>
        <v>0</v>
      </c>
      <c r="BY78" s="24"/>
      <c r="BZ78" s="24"/>
      <c r="CA78" s="24"/>
      <c r="CB78" s="24"/>
      <c r="CC78" s="24"/>
      <c r="CD78" s="24"/>
      <c r="CE78" s="39">
        <f t="shared" si="119"/>
        <v>0</v>
      </c>
      <c r="CF78" s="39">
        <f t="shared" si="120"/>
        <v>0</v>
      </c>
      <c r="CG78" s="6"/>
      <c r="CH78" s="6"/>
      <c r="CI78" s="6"/>
      <c r="CJ78" s="6"/>
      <c r="CK78" s="6"/>
      <c r="CL78" s="6"/>
    </row>
    <row r="79" spans="1:90" x14ac:dyDescent="0.45">
      <c r="A79" s="25"/>
      <c r="B79" s="26"/>
      <c r="C79" s="27">
        <f t="shared" ref="C79:BN79" si="121">SUM(C59:C78)</f>
        <v>150</v>
      </c>
      <c r="D79" s="27">
        <f t="shared" si="121"/>
        <v>2100</v>
      </c>
      <c r="E79" s="27">
        <f t="shared" si="121"/>
        <v>0</v>
      </c>
      <c r="F79" s="27">
        <f t="shared" si="121"/>
        <v>0</v>
      </c>
      <c r="G79" s="27">
        <f t="shared" si="121"/>
        <v>380</v>
      </c>
      <c r="H79" s="27">
        <f t="shared" si="121"/>
        <v>9120</v>
      </c>
      <c r="I79" s="27">
        <f t="shared" si="121"/>
        <v>80</v>
      </c>
      <c r="J79" s="27">
        <f t="shared" si="121"/>
        <v>1120</v>
      </c>
      <c r="K79" s="27">
        <f t="shared" si="121"/>
        <v>0</v>
      </c>
      <c r="L79" s="27">
        <f t="shared" si="121"/>
        <v>0</v>
      </c>
      <c r="M79" s="27">
        <f t="shared" si="121"/>
        <v>230</v>
      </c>
      <c r="N79" s="27">
        <f t="shared" si="121"/>
        <v>3220</v>
      </c>
      <c r="O79" s="27">
        <f t="shared" si="121"/>
        <v>0</v>
      </c>
      <c r="P79" s="27">
        <f t="shared" si="121"/>
        <v>0</v>
      </c>
      <c r="Q79" s="27">
        <f t="shared" si="121"/>
        <v>0</v>
      </c>
      <c r="R79" s="27">
        <f t="shared" si="121"/>
        <v>0</v>
      </c>
      <c r="S79" s="27">
        <f t="shared" si="121"/>
        <v>0</v>
      </c>
      <c r="T79" s="27">
        <f t="shared" si="121"/>
        <v>0</v>
      </c>
      <c r="U79" s="27">
        <f t="shared" si="121"/>
        <v>210</v>
      </c>
      <c r="V79" s="27">
        <f t="shared" si="121"/>
        <v>2940</v>
      </c>
      <c r="W79" s="27">
        <f t="shared" si="121"/>
        <v>100</v>
      </c>
      <c r="X79" s="27">
        <f t="shared" si="121"/>
        <v>1400</v>
      </c>
      <c r="Y79" s="27">
        <f t="shared" si="121"/>
        <v>65</v>
      </c>
      <c r="Z79" s="27">
        <f t="shared" si="121"/>
        <v>910</v>
      </c>
      <c r="AA79" s="27">
        <f t="shared" si="121"/>
        <v>0</v>
      </c>
      <c r="AB79" s="27">
        <f t="shared" si="121"/>
        <v>0</v>
      </c>
      <c r="AC79" s="27">
        <f t="shared" si="121"/>
        <v>0</v>
      </c>
      <c r="AD79" s="27">
        <f t="shared" si="121"/>
        <v>0</v>
      </c>
      <c r="AE79" s="27">
        <f t="shared" si="121"/>
        <v>0</v>
      </c>
      <c r="AF79" s="27">
        <f t="shared" si="121"/>
        <v>0</v>
      </c>
      <c r="AG79" s="27">
        <f t="shared" si="121"/>
        <v>0</v>
      </c>
      <c r="AH79" s="27">
        <f t="shared" si="121"/>
        <v>0</v>
      </c>
      <c r="AI79" s="27">
        <f t="shared" si="121"/>
        <v>0</v>
      </c>
      <c r="AJ79" s="27">
        <f t="shared" si="121"/>
        <v>0</v>
      </c>
      <c r="AK79" s="27">
        <f t="shared" si="121"/>
        <v>0</v>
      </c>
      <c r="AL79" s="27">
        <f t="shared" si="121"/>
        <v>0</v>
      </c>
      <c r="AM79" s="27">
        <f t="shared" si="121"/>
        <v>50</v>
      </c>
      <c r="AN79" s="27">
        <f t="shared" si="121"/>
        <v>600</v>
      </c>
      <c r="AO79" s="27">
        <f t="shared" si="121"/>
        <v>0</v>
      </c>
      <c r="AP79" s="27">
        <f t="shared" si="121"/>
        <v>0</v>
      </c>
      <c r="AQ79" s="27">
        <f t="shared" si="121"/>
        <v>0</v>
      </c>
      <c r="AR79" s="27">
        <f t="shared" si="121"/>
        <v>0</v>
      </c>
      <c r="AS79" s="27">
        <f t="shared" si="121"/>
        <v>0</v>
      </c>
      <c r="AT79" s="27">
        <f t="shared" si="121"/>
        <v>0</v>
      </c>
      <c r="AU79" s="27">
        <f t="shared" si="121"/>
        <v>0</v>
      </c>
      <c r="AV79" s="27">
        <f t="shared" si="121"/>
        <v>0</v>
      </c>
      <c r="AW79" s="27">
        <f t="shared" si="121"/>
        <v>0</v>
      </c>
      <c r="AX79" s="27">
        <f t="shared" si="121"/>
        <v>0</v>
      </c>
      <c r="AY79" s="27">
        <f t="shared" si="121"/>
        <v>0</v>
      </c>
      <c r="AZ79" s="27">
        <f t="shared" si="121"/>
        <v>0</v>
      </c>
      <c r="BA79" s="27">
        <f t="shared" si="121"/>
        <v>0</v>
      </c>
      <c r="BB79" s="27">
        <f t="shared" si="121"/>
        <v>0</v>
      </c>
      <c r="BC79" s="27">
        <f t="shared" si="121"/>
        <v>0</v>
      </c>
      <c r="BD79" s="27">
        <f t="shared" si="121"/>
        <v>0</v>
      </c>
      <c r="BE79" s="27">
        <f t="shared" si="121"/>
        <v>0</v>
      </c>
      <c r="BF79" s="27">
        <f t="shared" si="121"/>
        <v>0</v>
      </c>
      <c r="BG79" s="27">
        <f t="shared" si="121"/>
        <v>0</v>
      </c>
      <c r="BH79" s="27">
        <f t="shared" si="121"/>
        <v>0</v>
      </c>
      <c r="BI79" s="27">
        <f t="shared" si="121"/>
        <v>0</v>
      </c>
      <c r="BJ79" s="27">
        <f t="shared" si="121"/>
        <v>0</v>
      </c>
      <c r="BK79" s="27">
        <f t="shared" si="121"/>
        <v>0</v>
      </c>
      <c r="BL79" s="27">
        <f t="shared" si="121"/>
        <v>0</v>
      </c>
      <c r="BM79" s="27">
        <f t="shared" si="121"/>
        <v>0</v>
      </c>
      <c r="BN79" s="27">
        <f t="shared" si="121"/>
        <v>0</v>
      </c>
      <c r="BO79" s="27">
        <f t="shared" ref="BO79:CF79" si="122">SUM(BO59:BO78)</f>
        <v>0</v>
      </c>
      <c r="BP79" s="27">
        <f t="shared" si="122"/>
        <v>0</v>
      </c>
      <c r="BQ79" s="27">
        <f t="shared" si="122"/>
        <v>0</v>
      </c>
      <c r="BR79" s="27">
        <f t="shared" si="122"/>
        <v>0</v>
      </c>
      <c r="BS79" s="27">
        <f t="shared" si="122"/>
        <v>0</v>
      </c>
      <c r="BT79" s="27">
        <f t="shared" si="122"/>
        <v>0</v>
      </c>
      <c r="BU79" s="27">
        <f t="shared" si="122"/>
        <v>0</v>
      </c>
      <c r="BV79" s="27">
        <f t="shared" si="122"/>
        <v>0</v>
      </c>
      <c r="BW79" s="27">
        <f t="shared" si="122"/>
        <v>0</v>
      </c>
      <c r="BX79" s="27">
        <f t="shared" si="122"/>
        <v>0</v>
      </c>
      <c r="BY79" s="27">
        <f t="shared" si="122"/>
        <v>0</v>
      </c>
      <c r="BZ79" s="27">
        <f t="shared" si="122"/>
        <v>0</v>
      </c>
      <c r="CA79" s="27">
        <f t="shared" si="122"/>
        <v>0</v>
      </c>
      <c r="CB79" s="27">
        <f t="shared" si="122"/>
        <v>0</v>
      </c>
      <c r="CC79" s="27">
        <f t="shared" si="122"/>
        <v>0</v>
      </c>
      <c r="CD79" s="27">
        <f t="shared" si="122"/>
        <v>0</v>
      </c>
      <c r="CE79" s="42">
        <f t="shared" si="122"/>
        <v>1265</v>
      </c>
      <c r="CF79" s="42">
        <f t="shared" si="122"/>
        <v>21410</v>
      </c>
      <c r="CG79" s="6"/>
      <c r="CH79" s="6"/>
      <c r="CI79" s="6"/>
      <c r="CJ79" s="6"/>
      <c r="CK79" s="6"/>
      <c r="CL79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28:CF28"/>
    <mergeCell ref="A29:A31"/>
    <mergeCell ref="B29:B31"/>
    <mergeCell ref="C29:CF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K30:AL30"/>
    <mergeCell ref="AM30:AN30"/>
    <mergeCell ref="AO30:AP30"/>
    <mergeCell ref="AQ30:AR30"/>
    <mergeCell ref="AS30:AT30"/>
    <mergeCell ref="AA30:AB30"/>
    <mergeCell ref="AC30:AD30"/>
    <mergeCell ref="AE30:AF30"/>
    <mergeCell ref="AG30:AH30"/>
    <mergeCell ref="AI30:AJ30"/>
    <mergeCell ref="BE30:BF30"/>
    <mergeCell ref="BG30:BH30"/>
    <mergeCell ref="BI30:BJ30"/>
    <mergeCell ref="BK30:BL30"/>
    <mergeCell ref="BM30:BN30"/>
    <mergeCell ref="AU30:AV30"/>
    <mergeCell ref="AW30:AX30"/>
    <mergeCell ref="AY30:AZ30"/>
    <mergeCell ref="BA30:BB30"/>
    <mergeCell ref="BC30:BD30"/>
    <mergeCell ref="BY30:BZ30"/>
    <mergeCell ref="CA30:CB30"/>
    <mergeCell ref="CC30:CD30"/>
    <mergeCell ref="CE30:CF30"/>
    <mergeCell ref="BO30:BP30"/>
    <mergeCell ref="BQ30:BR30"/>
    <mergeCell ref="BS30:BT30"/>
    <mergeCell ref="BU30:BV30"/>
    <mergeCell ref="BW30:BX30"/>
    <mergeCell ref="C55:CF55"/>
    <mergeCell ref="A56:A58"/>
    <mergeCell ref="B56:B58"/>
    <mergeCell ref="C56:CF56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K57:AL57"/>
    <mergeCell ref="AM57:AN57"/>
    <mergeCell ref="AO57:AP57"/>
    <mergeCell ref="AQ57:AR57"/>
    <mergeCell ref="AS57:AT57"/>
    <mergeCell ref="AA57:AB57"/>
    <mergeCell ref="AC57:AD57"/>
    <mergeCell ref="AE57:AF57"/>
    <mergeCell ref="AG57:AH57"/>
    <mergeCell ref="AI57:AJ57"/>
    <mergeCell ref="BE57:BF57"/>
    <mergeCell ref="BG57:BH57"/>
    <mergeCell ref="BI57:BJ57"/>
    <mergeCell ref="BK57:BL57"/>
    <mergeCell ref="BM57:BN57"/>
    <mergeCell ref="AU57:AV57"/>
    <mergeCell ref="AW57:AX57"/>
    <mergeCell ref="AY57:AZ57"/>
    <mergeCell ref="BA57:BB57"/>
    <mergeCell ref="BC57:BD57"/>
    <mergeCell ref="BY57:BZ57"/>
    <mergeCell ref="CA57:CB57"/>
    <mergeCell ref="CC57:CD57"/>
    <mergeCell ref="CE57:CF57"/>
    <mergeCell ref="BO57:BP57"/>
    <mergeCell ref="BQ57:BR57"/>
    <mergeCell ref="BS57:BT57"/>
    <mergeCell ref="BU57:BV57"/>
    <mergeCell ref="BW57:BX5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0298-71B5-46AF-81B3-19A9E52AF6FA}">
  <sheetPr>
    <tabColor rgb="FFB2F3FC"/>
  </sheetPr>
  <dimension ref="A1:CL79"/>
  <sheetViews>
    <sheetView topLeftCell="A55" zoomScale="112" zoomScaleNormal="112" workbookViewId="0">
      <pane xSplit="2" ySplit="4" topLeftCell="C59" activePane="bottomRight" state="frozen"/>
      <selection activeCell="A55" sqref="A55"/>
      <selection pane="topRight" activeCell="C55" sqref="C55"/>
      <selection pane="bottomLeft" activeCell="A59" sqref="A59"/>
      <selection pane="bottomRight" activeCell="A63" sqref="A63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39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CE25</f>
        <v>1670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CF25</f>
        <v>27080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46025</v>
      </c>
      <c r="C5" s="24"/>
      <c r="D5" s="24">
        <f>C5*14</f>
        <v>0</v>
      </c>
      <c r="E5" s="24"/>
      <c r="F5" s="24">
        <f>E5*14</f>
        <v>0</v>
      </c>
      <c r="G5" s="24">
        <v>20</v>
      </c>
      <c r="H5" s="24">
        <f>G5*24</f>
        <v>480</v>
      </c>
      <c r="I5" s="24"/>
      <c r="J5" s="24">
        <f>I5*14</f>
        <v>0</v>
      </c>
      <c r="K5" s="24"/>
      <c r="L5" s="24">
        <f>K5*14</f>
        <v>0</v>
      </c>
      <c r="M5" s="24">
        <v>75</v>
      </c>
      <c r="N5" s="24">
        <f>M5*14</f>
        <v>1050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>
        <v>20</v>
      </c>
      <c r="Z5" s="24">
        <f>Y5*14</f>
        <v>280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115</v>
      </c>
      <c r="CF5" s="39">
        <f>CD5+CB5+BZ5+BX5+BV5+BT5+BR5+BP5+BN5+BL5+BJ5+BH5+BF5+BD5+BB5+AZ5+AX5+AV5+AT5+AR5+AP5+AN5+AL5+AJ5+AH5+AF5+AD5+AB5+Z5+X5+V5+T5+R5+P5+N5+L5+J5+H5+F5+D5</f>
        <v>1810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46027</v>
      </c>
      <c r="C6" s="24">
        <v>100</v>
      </c>
      <c r="D6" s="24">
        <f t="shared" ref="D6:D24" si="0">C6*14</f>
        <v>1400</v>
      </c>
      <c r="E6" s="24"/>
      <c r="F6" s="24">
        <f t="shared" ref="F6:F24" si="1">E6*14</f>
        <v>0</v>
      </c>
      <c r="G6" s="24">
        <v>100</v>
      </c>
      <c r="H6" s="24">
        <f t="shared" ref="H6:H24" si="2">G6*24</f>
        <v>2400</v>
      </c>
      <c r="I6" s="24"/>
      <c r="J6" s="24">
        <f t="shared" ref="J6:J24" si="3">I6*14</f>
        <v>0</v>
      </c>
      <c r="K6" s="24"/>
      <c r="L6" s="24">
        <f t="shared" ref="L6:L24" si="4">K6*14</f>
        <v>0</v>
      </c>
      <c r="M6" s="24">
        <v>100</v>
      </c>
      <c r="N6" s="24">
        <f t="shared" ref="N6:N24" si="5">M6*14</f>
        <v>1400</v>
      </c>
      <c r="O6" s="24"/>
      <c r="P6" s="24">
        <f t="shared" ref="P6:P24" si="6">O6*24</f>
        <v>0</v>
      </c>
      <c r="Q6" s="24"/>
      <c r="R6" s="24">
        <f t="shared" ref="R6:R24" si="7">Q6*24</f>
        <v>0</v>
      </c>
      <c r="S6" s="24"/>
      <c r="T6" s="24">
        <f t="shared" ref="T6:T24" si="8">S6*14</f>
        <v>0</v>
      </c>
      <c r="U6" s="24"/>
      <c r="V6" s="24">
        <f t="shared" ref="V6:V24" si="9">U6*14</f>
        <v>0</v>
      </c>
      <c r="W6" s="24"/>
      <c r="X6" s="24">
        <f t="shared" ref="X6:X24" si="10">W6*14</f>
        <v>0</v>
      </c>
      <c r="Y6" s="5">
        <v>20</v>
      </c>
      <c r="Z6" s="24">
        <f t="shared" ref="Z6:Z24" si="11">Y6*14</f>
        <v>280</v>
      </c>
      <c r="AA6" s="24"/>
      <c r="AB6" s="24">
        <f t="shared" ref="AB6:AB24" si="12">AA6*14</f>
        <v>0</v>
      </c>
      <c r="AC6" s="24"/>
      <c r="AD6" s="24">
        <f t="shared" ref="AD6:AD24" si="13">AC6*12</f>
        <v>0</v>
      </c>
      <c r="AE6" s="24"/>
      <c r="AF6" s="24">
        <f t="shared" ref="AF6:AF24" si="14">AE6*12</f>
        <v>0</v>
      </c>
      <c r="AG6" s="24"/>
      <c r="AH6" s="24">
        <f t="shared" ref="AH6:AH24" si="15">AG6*12</f>
        <v>0</v>
      </c>
      <c r="AI6" s="24"/>
      <c r="AJ6" s="24">
        <f t="shared" ref="AJ6:AJ24" si="16">AI6*24</f>
        <v>0</v>
      </c>
      <c r="AK6" s="24"/>
      <c r="AL6" s="24">
        <f t="shared" ref="AL6:AL24" si="17">AK6*12</f>
        <v>0</v>
      </c>
      <c r="AM6" s="24"/>
      <c r="AN6" s="24">
        <f t="shared" ref="AN6:AN24" si="18">AM6*12</f>
        <v>0</v>
      </c>
      <c r="AO6" s="24"/>
      <c r="AP6" s="24">
        <f t="shared" ref="AP6:AP24" si="19">AO6*12</f>
        <v>0</v>
      </c>
      <c r="AQ6" s="24"/>
      <c r="AR6" s="24">
        <f t="shared" ref="AR6:AR24" si="20">AQ6*12</f>
        <v>0</v>
      </c>
      <c r="AS6" s="24"/>
      <c r="AT6" s="24">
        <f t="shared" ref="AT6:AT24" si="21">AS6*12</f>
        <v>0</v>
      </c>
      <c r="AU6" s="24"/>
      <c r="AV6" s="24">
        <f t="shared" ref="AV6:AV24" si="22">AU6*12</f>
        <v>0</v>
      </c>
      <c r="AW6" s="24"/>
      <c r="AX6" s="24">
        <f t="shared" ref="AX6:AX24" si="23">AW6*24</f>
        <v>0</v>
      </c>
      <c r="AY6" s="24"/>
      <c r="AZ6" s="24">
        <f t="shared" ref="AZ6:AZ24" si="24">AY6*14</f>
        <v>0</v>
      </c>
      <c r="BA6" s="24"/>
      <c r="BB6" s="24">
        <f t="shared" ref="BB6:BB24" si="25">BA6*14</f>
        <v>0</v>
      </c>
      <c r="BC6" s="24"/>
      <c r="BD6" s="24">
        <f t="shared" ref="BD6:BD24" si="26">BC6*24</f>
        <v>0</v>
      </c>
      <c r="BE6" s="24"/>
      <c r="BF6" s="24">
        <f t="shared" ref="BF6:BF24" si="27">BE6*24</f>
        <v>0</v>
      </c>
      <c r="BG6" s="24"/>
      <c r="BH6" s="24">
        <f t="shared" ref="BH6:BH24" si="28">BG6*12</f>
        <v>0</v>
      </c>
      <c r="BI6" s="24"/>
      <c r="BJ6" s="24">
        <f t="shared" ref="BJ6:BJ24" si="29">BI6*24</f>
        <v>0</v>
      </c>
      <c r="BK6" s="24"/>
      <c r="BL6" s="24">
        <f t="shared" ref="BL6:BL24" si="30">BK6*12</f>
        <v>0</v>
      </c>
      <c r="BM6" s="24"/>
      <c r="BN6" s="24">
        <f t="shared" ref="BN6:BN24" si="31">BM6*14</f>
        <v>0</v>
      </c>
      <c r="BO6" s="24"/>
      <c r="BP6" s="24">
        <f t="shared" ref="BP6:BP24" si="32">BO6*12</f>
        <v>0</v>
      </c>
      <c r="BQ6" s="24"/>
      <c r="BR6" s="24">
        <f t="shared" ref="BR6:BR24" si="33">BQ6*24</f>
        <v>0</v>
      </c>
      <c r="BS6" s="24"/>
      <c r="BT6" s="24">
        <f t="shared" ref="BT6:BT24" si="34">BS6*14</f>
        <v>0</v>
      </c>
      <c r="BU6" s="24"/>
      <c r="BV6" s="24">
        <f t="shared" ref="BV6:BV24" si="35">BU6*12</f>
        <v>0</v>
      </c>
      <c r="BW6" s="24"/>
      <c r="BX6" s="24">
        <f t="shared" ref="BX6:BX24" si="36">BW6*12</f>
        <v>0</v>
      </c>
      <c r="BY6" s="24"/>
      <c r="BZ6" s="24"/>
      <c r="CA6" s="24"/>
      <c r="CB6" s="24"/>
      <c r="CC6" s="24"/>
      <c r="CD6" s="24"/>
      <c r="CE6" s="39">
        <f t="shared" ref="CE6:CF24" si="37">CC6+CA6+BY6+BW6+BU6+BS6+BQ6+BO6+BM6+BK6+BI6+BG6+BE6+BC6+BA6+AY6+AW6+AU6+AS6+AQ6+AO6+AM6+AK6+AI6+AG6+AE6+AC6+AA6+Y6+W6+U6+S6+Q6+O6+M6+K6+I6+G6+E6+C6</f>
        <v>320</v>
      </c>
      <c r="CF6" s="39">
        <f t="shared" si="37"/>
        <v>5480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46030</v>
      </c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>
        <v>40</v>
      </c>
      <c r="V7" s="24">
        <f t="shared" si="9"/>
        <v>560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>
        <v>30</v>
      </c>
      <c r="BT7" s="24">
        <f t="shared" si="34"/>
        <v>420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70</v>
      </c>
      <c r="CF7" s="39">
        <f t="shared" si="37"/>
        <v>980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46032</v>
      </c>
      <c r="C8" s="24"/>
      <c r="D8" s="24">
        <f t="shared" si="0"/>
        <v>0</v>
      </c>
      <c r="E8" s="24">
        <v>10</v>
      </c>
      <c r="F8" s="24">
        <f t="shared" si="1"/>
        <v>140</v>
      </c>
      <c r="G8" s="24">
        <v>20</v>
      </c>
      <c r="H8" s="24">
        <f t="shared" si="2"/>
        <v>480</v>
      </c>
      <c r="I8" s="24"/>
      <c r="J8" s="24">
        <f t="shared" si="3"/>
        <v>0</v>
      </c>
      <c r="K8" s="24"/>
      <c r="L8" s="24">
        <f t="shared" si="4"/>
        <v>0</v>
      </c>
      <c r="M8" s="24">
        <v>30</v>
      </c>
      <c r="N8" s="24">
        <f t="shared" si="5"/>
        <v>420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>
        <v>50</v>
      </c>
      <c r="V8" s="24">
        <f t="shared" si="9"/>
        <v>700</v>
      </c>
      <c r="W8" s="24">
        <v>30</v>
      </c>
      <c r="X8" s="24">
        <f t="shared" si="10"/>
        <v>420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140</v>
      </c>
      <c r="CF8" s="39">
        <f t="shared" si="37"/>
        <v>2160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46034</v>
      </c>
      <c r="C9" s="24"/>
      <c r="D9" s="24">
        <f t="shared" si="0"/>
        <v>0</v>
      </c>
      <c r="E9" s="24"/>
      <c r="F9" s="24">
        <f t="shared" si="1"/>
        <v>0</v>
      </c>
      <c r="G9" s="24">
        <v>20</v>
      </c>
      <c r="H9" s="24">
        <f t="shared" si="2"/>
        <v>480</v>
      </c>
      <c r="I9" s="24"/>
      <c r="J9" s="24">
        <f t="shared" si="3"/>
        <v>0</v>
      </c>
      <c r="K9" s="24"/>
      <c r="L9" s="24">
        <f t="shared" si="4"/>
        <v>0</v>
      </c>
      <c r="M9" s="24">
        <v>25</v>
      </c>
      <c r="N9" s="24">
        <f t="shared" si="5"/>
        <v>350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45</v>
      </c>
      <c r="CF9" s="39">
        <f t="shared" si="37"/>
        <v>830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>
        <v>46037</v>
      </c>
      <c r="C10" s="24">
        <v>150</v>
      </c>
      <c r="D10" s="24">
        <f t="shared" si="0"/>
        <v>2100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150</v>
      </c>
      <c r="CF10" s="39">
        <f t="shared" si="37"/>
        <v>2100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>
        <v>46038</v>
      </c>
      <c r="C11" s="24"/>
      <c r="D11" s="24">
        <f t="shared" si="0"/>
        <v>0</v>
      </c>
      <c r="E11" s="24"/>
      <c r="F11" s="24">
        <f t="shared" si="1"/>
        <v>0</v>
      </c>
      <c r="G11" s="24">
        <v>40</v>
      </c>
      <c r="H11" s="24">
        <f t="shared" si="2"/>
        <v>960</v>
      </c>
      <c r="I11" s="24">
        <v>60</v>
      </c>
      <c r="J11" s="24">
        <f t="shared" si="3"/>
        <v>840</v>
      </c>
      <c r="K11" s="24"/>
      <c r="L11" s="24">
        <f t="shared" si="4"/>
        <v>0</v>
      </c>
      <c r="M11" s="24">
        <v>100</v>
      </c>
      <c r="N11" s="24">
        <f t="shared" si="5"/>
        <v>1400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200</v>
      </c>
      <c r="CF11" s="39">
        <f t="shared" si="37"/>
        <v>3200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>
        <v>46039</v>
      </c>
      <c r="C12" s="24"/>
      <c r="D12" s="24">
        <f t="shared" si="0"/>
        <v>0</v>
      </c>
      <c r="E12" s="24"/>
      <c r="F12" s="24">
        <f t="shared" si="1"/>
        <v>0</v>
      </c>
      <c r="G12" s="24">
        <v>60</v>
      </c>
      <c r="H12" s="24">
        <f t="shared" si="2"/>
        <v>1440</v>
      </c>
      <c r="I12" s="24">
        <v>40</v>
      </c>
      <c r="J12" s="24">
        <f t="shared" si="3"/>
        <v>560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>
        <v>50</v>
      </c>
      <c r="V12" s="24">
        <f t="shared" si="9"/>
        <v>700</v>
      </c>
      <c r="W12" s="24">
        <v>30</v>
      </c>
      <c r="X12" s="24">
        <f t="shared" si="10"/>
        <v>420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180</v>
      </c>
      <c r="CF12" s="39">
        <f t="shared" si="37"/>
        <v>3120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>
        <v>46045</v>
      </c>
      <c r="C13" s="24"/>
      <c r="D13" s="24">
        <f t="shared" si="0"/>
        <v>0</v>
      </c>
      <c r="E13" s="24"/>
      <c r="F13" s="24">
        <f t="shared" si="1"/>
        <v>0</v>
      </c>
      <c r="G13" s="24">
        <v>40</v>
      </c>
      <c r="H13" s="24">
        <f t="shared" si="2"/>
        <v>960</v>
      </c>
      <c r="I13" s="24"/>
      <c r="J13" s="24">
        <f t="shared" si="3"/>
        <v>0</v>
      </c>
      <c r="K13" s="24"/>
      <c r="L13" s="24">
        <f t="shared" si="4"/>
        <v>0</v>
      </c>
      <c r="M13" s="24">
        <v>30</v>
      </c>
      <c r="N13" s="24">
        <f t="shared" si="5"/>
        <v>420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>
        <v>30</v>
      </c>
      <c r="V13" s="24">
        <f t="shared" si="9"/>
        <v>420</v>
      </c>
      <c r="W13" s="24"/>
      <c r="X13" s="24">
        <f t="shared" si="10"/>
        <v>0</v>
      </c>
      <c r="Y13" s="5">
        <v>20</v>
      </c>
      <c r="Z13" s="24">
        <f t="shared" si="11"/>
        <v>280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120</v>
      </c>
      <c r="CF13" s="39">
        <f t="shared" si="37"/>
        <v>2080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>
        <v>46049</v>
      </c>
      <c r="C14" s="24">
        <v>100</v>
      </c>
      <c r="D14" s="24">
        <f t="shared" si="0"/>
        <v>1400</v>
      </c>
      <c r="E14" s="24"/>
      <c r="F14" s="24">
        <f t="shared" si="1"/>
        <v>0</v>
      </c>
      <c r="G14" s="24">
        <v>50</v>
      </c>
      <c r="H14" s="24">
        <f t="shared" si="2"/>
        <v>1200</v>
      </c>
      <c r="I14" s="24"/>
      <c r="J14" s="24">
        <f t="shared" si="3"/>
        <v>0</v>
      </c>
      <c r="K14" s="24"/>
      <c r="L14" s="24">
        <f t="shared" si="4"/>
        <v>0</v>
      </c>
      <c r="M14" s="24">
        <v>100</v>
      </c>
      <c r="N14" s="24">
        <f t="shared" si="5"/>
        <v>1400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250</v>
      </c>
      <c r="CF14" s="39">
        <f t="shared" si="37"/>
        <v>4000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>
        <v>46053</v>
      </c>
      <c r="C15" s="24">
        <v>60</v>
      </c>
      <c r="D15" s="24">
        <f t="shared" si="0"/>
        <v>840</v>
      </c>
      <c r="E15" s="24"/>
      <c r="F15" s="24">
        <f t="shared" si="1"/>
        <v>0</v>
      </c>
      <c r="G15" s="24">
        <v>20</v>
      </c>
      <c r="H15" s="24">
        <f t="shared" si="2"/>
        <v>480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80</v>
      </c>
      <c r="CF15" s="39">
        <f t="shared" si="37"/>
        <v>1320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2">
        <v>16</v>
      </c>
      <c r="B20" s="23"/>
      <c r="C20" s="24"/>
      <c r="D20" s="24">
        <f t="shared" si="0"/>
        <v>0</v>
      </c>
      <c r="E20" s="24"/>
      <c r="F20" s="24">
        <f t="shared" si="1"/>
        <v>0</v>
      </c>
      <c r="G20" s="24"/>
      <c r="H20" s="24">
        <f t="shared" si="2"/>
        <v>0</v>
      </c>
      <c r="I20" s="24"/>
      <c r="J20" s="24">
        <f t="shared" si="3"/>
        <v>0</v>
      </c>
      <c r="K20" s="24"/>
      <c r="L20" s="24">
        <f t="shared" si="4"/>
        <v>0</v>
      </c>
      <c r="M20" s="24"/>
      <c r="N20" s="24">
        <f t="shared" si="5"/>
        <v>0</v>
      </c>
      <c r="O20" s="24"/>
      <c r="P20" s="24">
        <f t="shared" si="6"/>
        <v>0</v>
      </c>
      <c r="Q20" s="24"/>
      <c r="R20" s="24">
        <f t="shared" si="7"/>
        <v>0</v>
      </c>
      <c r="S20" s="24"/>
      <c r="T20" s="24">
        <f t="shared" si="8"/>
        <v>0</v>
      </c>
      <c r="U20" s="24"/>
      <c r="V20" s="24">
        <f t="shared" si="9"/>
        <v>0</v>
      </c>
      <c r="W20" s="24"/>
      <c r="X20" s="24">
        <f t="shared" si="10"/>
        <v>0</v>
      </c>
      <c r="Y20" s="5"/>
      <c r="Z20" s="24">
        <f t="shared" si="11"/>
        <v>0</v>
      </c>
      <c r="AA20" s="24"/>
      <c r="AB20" s="24">
        <f t="shared" si="12"/>
        <v>0</v>
      </c>
      <c r="AC20" s="24"/>
      <c r="AD20" s="24">
        <f t="shared" si="13"/>
        <v>0</v>
      </c>
      <c r="AE20" s="24"/>
      <c r="AF20" s="24">
        <f t="shared" si="14"/>
        <v>0</v>
      </c>
      <c r="AG20" s="24"/>
      <c r="AH20" s="24">
        <f t="shared" si="15"/>
        <v>0</v>
      </c>
      <c r="AI20" s="24"/>
      <c r="AJ20" s="24">
        <f t="shared" si="16"/>
        <v>0</v>
      </c>
      <c r="AK20" s="24"/>
      <c r="AL20" s="24">
        <f t="shared" si="17"/>
        <v>0</v>
      </c>
      <c r="AM20" s="24"/>
      <c r="AN20" s="24">
        <f t="shared" si="18"/>
        <v>0</v>
      </c>
      <c r="AO20" s="24"/>
      <c r="AP20" s="24">
        <f t="shared" si="19"/>
        <v>0</v>
      </c>
      <c r="AQ20" s="24"/>
      <c r="AR20" s="24">
        <f t="shared" si="20"/>
        <v>0</v>
      </c>
      <c r="AS20" s="24"/>
      <c r="AT20" s="24">
        <f t="shared" si="21"/>
        <v>0</v>
      </c>
      <c r="AU20" s="24"/>
      <c r="AV20" s="24">
        <f t="shared" si="22"/>
        <v>0</v>
      </c>
      <c r="AW20" s="24"/>
      <c r="AX20" s="24">
        <f t="shared" si="23"/>
        <v>0</v>
      </c>
      <c r="AY20" s="24"/>
      <c r="AZ20" s="24">
        <f t="shared" si="24"/>
        <v>0</v>
      </c>
      <c r="BA20" s="24"/>
      <c r="BB20" s="24">
        <f t="shared" si="25"/>
        <v>0</v>
      </c>
      <c r="BC20" s="24"/>
      <c r="BD20" s="24">
        <f t="shared" si="26"/>
        <v>0</v>
      </c>
      <c r="BE20" s="24"/>
      <c r="BF20" s="24">
        <f t="shared" si="27"/>
        <v>0</v>
      </c>
      <c r="BG20" s="24"/>
      <c r="BH20" s="24">
        <f t="shared" si="28"/>
        <v>0</v>
      </c>
      <c r="BI20" s="24"/>
      <c r="BJ20" s="24">
        <f t="shared" si="29"/>
        <v>0</v>
      </c>
      <c r="BK20" s="24"/>
      <c r="BL20" s="24">
        <f t="shared" si="30"/>
        <v>0</v>
      </c>
      <c r="BM20" s="24"/>
      <c r="BN20" s="24">
        <f t="shared" si="31"/>
        <v>0</v>
      </c>
      <c r="BO20" s="24"/>
      <c r="BP20" s="24">
        <f t="shared" si="32"/>
        <v>0</v>
      </c>
      <c r="BQ20" s="24"/>
      <c r="BR20" s="24">
        <f t="shared" si="33"/>
        <v>0</v>
      </c>
      <c r="BS20" s="24"/>
      <c r="BT20" s="24">
        <f t="shared" si="34"/>
        <v>0</v>
      </c>
      <c r="BU20" s="24"/>
      <c r="BV20" s="24">
        <f t="shared" si="35"/>
        <v>0</v>
      </c>
      <c r="BW20" s="24"/>
      <c r="BX20" s="24">
        <f t="shared" si="36"/>
        <v>0</v>
      </c>
      <c r="BY20" s="24"/>
      <c r="BZ20" s="24"/>
      <c r="CA20" s="24"/>
      <c r="CB20" s="24"/>
      <c r="CC20" s="24"/>
      <c r="CD20" s="24"/>
      <c r="CE20" s="39">
        <f t="shared" si="37"/>
        <v>0</v>
      </c>
      <c r="CF20" s="39">
        <f t="shared" si="37"/>
        <v>0</v>
      </c>
      <c r="CG20" s="6"/>
      <c r="CH20" s="6"/>
      <c r="CI20" s="6"/>
      <c r="CJ20" s="6"/>
      <c r="CK20" s="6"/>
      <c r="CL20" s="6"/>
    </row>
    <row r="21" spans="1:90" x14ac:dyDescent="0.45">
      <c r="A21" s="22">
        <v>17</v>
      </c>
      <c r="B21" s="23"/>
      <c r="C21" s="24"/>
      <c r="D21" s="24">
        <f t="shared" si="0"/>
        <v>0</v>
      </c>
      <c r="E21" s="24"/>
      <c r="F21" s="24">
        <f t="shared" si="1"/>
        <v>0</v>
      </c>
      <c r="G21" s="24"/>
      <c r="H21" s="24">
        <f t="shared" si="2"/>
        <v>0</v>
      </c>
      <c r="I21" s="24"/>
      <c r="J21" s="24">
        <f t="shared" si="3"/>
        <v>0</v>
      </c>
      <c r="K21" s="24"/>
      <c r="L21" s="24">
        <f t="shared" si="4"/>
        <v>0</v>
      </c>
      <c r="M21" s="24"/>
      <c r="N21" s="24">
        <f t="shared" si="5"/>
        <v>0</v>
      </c>
      <c r="O21" s="24"/>
      <c r="P21" s="24">
        <f t="shared" si="6"/>
        <v>0</v>
      </c>
      <c r="Q21" s="24"/>
      <c r="R21" s="24">
        <f t="shared" si="7"/>
        <v>0</v>
      </c>
      <c r="S21" s="24"/>
      <c r="T21" s="24">
        <f t="shared" si="8"/>
        <v>0</v>
      </c>
      <c r="U21" s="24"/>
      <c r="V21" s="24">
        <f t="shared" si="9"/>
        <v>0</v>
      </c>
      <c r="W21" s="24"/>
      <c r="X21" s="24">
        <f t="shared" si="10"/>
        <v>0</v>
      </c>
      <c r="Y21" s="5"/>
      <c r="Z21" s="24">
        <f t="shared" si="11"/>
        <v>0</v>
      </c>
      <c r="AA21" s="24"/>
      <c r="AB21" s="24">
        <f t="shared" si="12"/>
        <v>0</v>
      </c>
      <c r="AC21" s="24"/>
      <c r="AD21" s="24">
        <f t="shared" si="13"/>
        <v>0</v>
      </c>
      <c r="AE21" s="24"/>
      <c r="AF21" s="24">
        <f t="shared" si="14"/>
        <v>0</v>
      </c>
      <c r="AG21" s="24"/>
      <c r="AH21" s="24">
        <f t="shared" si="15"/>
        <v>0</v>
      </c>
      <c r="AI21" s="24"/>
      <c r="AJ21" s="24">
        <f t="shared" si="16"/>
        <v>0</v>
      </c>
      <c r="AK21" s="24"/>
      <c r="AL21" s="24">
        <f t="shared" si="17"/>
        <v>0</v>
      </c>
      <c r="AM21" s="24"/>
      <c r="AN21" s="24">
        <f t="shared" si="18"/>
        <v>0</v>
      </c>
      <c r="AO21" s="24"/>
      <c r="AP21" s="24">
        <f t="shared" si="19"/>
        <v>0</v>
      </c>
      <c r="AQ21" s="24"/>
      <c r="AR21" s="24">
        <f t="shared" si="20"/>
        <v>0</v>
      </c>
      <c r="AS21" s="24"/>
      <c r="AT21" s="24">
        <f t="shared" si="21"/>
        <v>0</v>
      </c>
      <c r="AU21" s="24"/>
      <c r="AV21" s="24">
        <f t="shared" si="22"/>
        <v>0</v>
      </c>
      <c r="AW21" s="24"/>
      <c r="AX21" s="24">
        <f t="shared" si="23"/>
        <v>0</v>
      </c>
      <c r="AY21" s="24"/>
      <c r="AZ21" s="24">
        <f t="shared" si="24"/>
        <v>0</v>
      </c>
      <c r="BA21" s="24"/>
      <c r="BB21" s="24">
        <f t="shared" si="25"/>
        <v>0</v>
      </c>
      <c r="BC21" s="24"/>
      <c r="BD21" s="24">
        <f t="shared" si="26"/>
        <v>0</v>
      </c>
      <c r="BE21" s="24"/>
      <c r="BF21" s="24">
        <f t="shared" si="27"/>
        <v>0</v>
      </c>
      <c r="BG21" s="24"/>
      <c r="BH21" s="24">
        <f t="shared" si="28"/>
        <v>0</v>
      </c>
      <c r="BI21" s="24"/>
      <c r="BJ21" s="24">
        <f t="shared" si="29"/>
        <v>0</v>
      </c>
      <c r="BK21" s="24"/>
      <c r="BL21" s="24">
        <f t="shared" si="30"/>
        <v>0</v>
      </c>
      <c r="BM21" s="24"/>
      <c r="BN21" s="24">
        <f t="shared" si="31"/>
        <v>0</v>
      </c>
      <c r="BO21" s="24"/>
      <c r="BP21" s="24">
        <f t="shared" si="32"/>
        <v>0</v>
      </c>
      <c r="BQ21" s="24"/>
      <c r="BR21" s="24">
        <f t="shared" si="33"/>
        <v>0</v>
      </c>
      <c r="BS21" s="24"/>
      <c r="BT21" s="24">
        <f t="shared" si="34"/>
        <v>0</v>
      </c>
      <c r="BU21" s="24"/>
      <c r="BV21" s="24">
        <f t="shared" si="35"/>
        <v>0</v>
      </c>
      <c r="BW21" s="24"/>
      <c r="BX21" s="24">
        <f t="shared" si="36"/>
        <v>0</v>
      </c>
      <c r="BY21" s="24"/>
      <c r="BZ21" s="24"/>
      <c r="CA21" s="24"/>
      <c r="CB21" s="24"/>
      <c r="CC21" s="24"/>
      <c r="CD21" s="24"/>
      <c r="CE21" s="39">
        <f t="shared" si="37"/>
        <v>0</v>
      </c>
      <c r="CF21" s="39">
        <f t="shared" si="37"/>
        <v>0</v>
      </c>
      <c r="CG21" s="6"/>
      <c r="CH21" s="6"/>
      <c r="CI21" s="6"/>
      <c r="CJ21" s="6"/>
      <c r="CK21" s="6"/>
      <c r="CL21" s="6"/>
    </row>
    <row r="22" spans="1:90" x14ac:dyDescent="0.45">
      <c r="A22" s="22">
        <v>18</v>
      </c>
      <c r="B22" s="23"/>
      <c r="C22" s="24"/>
      <c r="D22" s="24">
        <f t="shared" si="0"/>
        <v>0</v>
      </c>
      <c r="E22" s="24"/>
      <c r="F22" s="24">
        <f t="shared" si="1"/>
        <v>0</v>
      </c>
      <c r="G22" s="24"/>
      <c r="H22" s="24">
        <f t="shared" si="2"/>
        <v>0</v>
      </c>
      <c r="I22" s="24"/>
      <c r="J22" s="24">
        <f t="shared" si="3"/>
        <v>0</v>
      </c>
      <c r="K22" s="24"/>
      <c r="L22" s="24">
        <f t="shared" si="4"/>
        <v>0</v>
      </c>
      <c r="M22" s="24"/>
      <c r="N22" s="24">
        <f t="shared" si="5"/>
        <v>0</v>
      </c>
      <c r="O22" s="24"/>
      <c r="P22" s="24">
        <f t="shared" si="6"/>
        <v>0</v>
      </c>
      <c r="Q22" s="24"/>
      <c r="R22" s="24">
        <f t="shared" si="7"/>
        <v>0</v>
      </c>
      <c r="S22" s="24"/>
      <c r="T22" s="24">
        <f t="shared" si="8"/>
        <v>0</v>
      </c>
      <c r="U22" s="24"/>
      <c r="V22" s="24">
        <f t="shared" si="9"/>
        <v>0</v>
      </c>
      <c r="W22" s="24"/>
      <c r="X22" s="24">
        <f t="shared" si="10"/>
        <v>0</v>
      </c>
      <c r="Y22" s="24"/>
      <c r="Z22" s="24">
        <f t="shared" si="11"/>
        <v>0</v>
      </c>
      <c r="AA22" s="24"/>
      <c r="AB22" s="24">
        <f t="shared" si="12"/>
        <v>0</v>
      </c>
      <c r="AC22" s="24"/>
      <c r="AD22" s="24">
        <f t="shared" si="13"/>
        <v>0</v>
      </c>
      <c r="AE22" s="24"/>
      <c r="AF22" s="24">
        <f t="shared" si="14"/>
        <v>0</v>
      </c>
      <c r="AG22" s="24"/>
      <c r="AH22" s="24">
        <f t="shared" si="15"/>
        <v>0</v>
      </c>
      <c r="AI22" s="24"/>
      <c r="AJ22" s="24">
        <f t="shared" si="16"/>
        <v>0</v>
      </c>
      <c r="AK22" s="24"/>
      <c r="AL22" s="24">
        <f t="shared" si="17"/>
        <v>0</v>
      </c>
      <c r="AM22" s="24"/>
      <c r="AN22" s="24">
        <f t="shared" si="18"/>
        <v>0</v>
      </c>
      <c r="AO22" s="24"/>
      <c r="AP22" s="24">
        <f t="shared" si="19"/>
        <v>0</v>
      </c>
      <c r="AQ22" s="24"/>
      <c r="AR22" s="24">
        <f t="shared" si="20"/>
        <v>0</v>
      </c>
      <c r="AS22" s="24"/>
      <c r="AT22" s="24">
        <f t="shared" si="21"/>
        <v>0</v>
      </c>
      <c r="AU22" s="24"/>
      <c r="AV22" s="24">
        <f t="shared" si="22"/>
        <v>0</v>
      </c>
      <c r="AW22" s="24"/>
      <c r="AX22" s="24">
        <f t="shared" si="23"/>
        <v>0</v>
      </c>
      <c r="AY22" s="24"/>
      <c r="AZ22" s="24">
        <f t="shared" si="24"/>
        <v>0</v>
      </c>
      <c r="BA22" s="24"/>
      <c r="BB22" s="24">
        <f t="shared" si="25"/>
        <v>0</v>
      </c>
      <c r="BC22" s="24"/>
      <c r="BD22" s="24">
        <f t="shared" si="26"/>
        <v>0</v>
      </c>
      <c r="BE22" s="24"/>
      <c r="BF22" s="24">
        <f t="shared" si="27"/>
        <v>0</v>
      </c>
      <c r="BG22" s="24"/>
      <c r="BH22" s="24">
        <f t="shared" si="28"/>
        <v>0</v>
      </c>
      <c r="BI22" s="24"/>
      <c r="BJ22" s="24">
        <f t="shared" si="29"/>
        <v>0</v>
      </c>
      <c r="BK22" s="24"/>
      <c r="BL22" s="24">
        <f t="shared" si="30"/>
        <v>0</v>
      </c>
      <c r="BM22" s="24"/>
      <c r="BN22" s="24">
        <f t="shared" si="31"/>
        <v>0</v>
      </c>
      <c r="BO22" s="24"/>
      <c r="BP22" s="24">
        <f t="shared" si="32"/>
        <v>0</v>
      </c>
      <c r="BQ22" s="24"/>
      <c r="BR22" s="24">
        <f t="shared" si="33"/>
        <v>0</v>
      </c>
      <c r="BS22" s="24"/>
      <c r="BT22" s="24">
        <f t="shared" si="34"/>
        <v>0</v>
      </c>
      <c r="BU22" s="24"/>
      <c r="BV22" s="24">
        <f t="shared" si="35"/>
        <v>0</v>
      </c>
      <c r="BW22" s="24"/>
      <c r="BX22" s="24">
        <f t="shared" si="36"/>
        <v>0</v>
      </c>
      <c r="BY22" s="24"/>
      <c r="BZ22" s="24"/>
      <c r="CA22" s="24"/>
      <c r="CB22" s="24"/>
      <c r="CC22" s="24"/>
      <c r="CD22" s="24"/>
      <c r="CE22" s="39">
        <f t="shared" si="37"/>
        <v>0</v>
      </c>
      <c r="CF22" s="39">
        <f t="shared" si="37"/>
        <v>0</v>
      </c>
      <c r="CG22" s="6"/>
      <c r="CH22" s="6"/>
      <c r="CI22" s="6"/>
      <c r="CJ22" s="6"/>
      <c r="CK22" s="6"/>
      <c r="CL22" s="6"/>
    </row>
    <row r="23" spans="1:90" x14ac:dyDescent="0.45">
      <c r="A23" s="22">
        <v>19</v>
      </c>
      <c r="B23" s="23"/>
      <c r="C23" s="24"/>
      <c r="D23" s="24">
        <f t="shared" si="0"/>
        <v>0</v>
      </c>
      <c r="E23" s="24"/>
      <c r="F23" s="24">
        <f t="shared" si="1"/>
        <v>0</v>
      </c>
      <c r="G23" s="24"/>
      <c r="H23" s="24">
        <f t="shared" si="2"/>
        <v>0</v>
      </c>
      <c r="I23" s="24"/>
      <c r="J23" s="24">
        <f t="shared" si="3"/>
        <v>0</v>
      </c>
      <c r="K23" s="24"/>
      <c r="L23" s="24">
        <f t="shared" si="4"/>
        <v>0</v>
      </c>
      <c r="M23" s="24"/>
      <c r="N23" s="24">
        <f t="shared" si="5"/>
        <v>0</v>
      </c>
      <c r="O23" s="24"/>
      <c r="P23" s="24">
        <f t="shared" si="6"/>
        <v>0</v>
      </c>
      <c r="Q23" s="24"/>
      <c r="R23" s="24">
        <f t="shared" si="7"/>
        <v>0</v>
      </c>
      <c r="S23" s="24"/>
      <c r="T23" s="24">
        <f t="shared" si="8"/>
        <v>0</v>
      </c>
      <c r="U23" s="24"/>
      <c r="V23" s="24">
        <f t="shared" si="9"/>
        <v>0</v>
      </c>
      <c r="W23" s="24"/>
      <c r="X23" s="24">
        <f t="shared" si="10"/>
        <v>0</v>
      </c>
      <c r="Y23" s="24"/>
      <c r="Z23" s="24">
        <f t="shared" si="11"/>
        <v>0</v>
      </c>
      <c r="AA23" s="24"/>
      <c r="AB23" s="24">
        <f t="shared" si="12"/>
        <v>0</v>
      </c>
      <c r="AC23" s="24"/>
      <c r="AD23" s="24">
        <f t="shared" si="13"/>
        <v>0</v>
      </c>
      <c r="AE23" s="24"/>
      <c r="AF23" s="24">
        <f t="shared" si="14"/>
        <v>0</v>
      </c>
      <c r="AG23" s="24"/>
      <c r="AH23" s="24">
        <f t="shared" si="15"/>
        <v>0</v>
      </c>
      <c r="AI23" s="24"/>
      <c r="AJ23" s="24">
        <f t="shared" si="16"/>
        <v>0</v>
      </c>
      <c r="AK23" s="24"/>
      <c r="AL23" s="24">
        <f t="shared" si="17"/>
        <v>0</v>
      </c>
      <c r="AM23" s="24"/>
      <c r="AN23" s="24">
        <f t="shared" si="18"/>
        <v>0</v>
      </c>
      <c r="AO23" s="24"/>
      <c r="AP23" s="24">
        <f t="shared" si="19"/>
        <v>0</v>
      </c>
      <c r="AQ23" s="24"/>
      <c r="AR23" s="24">
        <f t="shared" si="20"/>
        <v>0</v>
      </c>
      <c r="AS23" s="24"/>
      <c r="AT23" s="24">
        <f t="shared" si="21"/>
        <v>0</v>
      </c>
      <c r="AU23" s="24"/>
      <c r="AV23" s="24">
        <f t="shared" si="22"/>
        <v>0</v>
      </c>
      <c r="AW23" s="24"/>
      <c r="AX23" s="24">
        <f t="shared" si="23"/>
        <v>0</v>
      </c>
      <c r="AY23" s="24"/>
      <c r="AZ23" s="24">
        <f t="shared" si="24"/>
        <v>0</v>
      </c>
      <c r="BA23" s="24"/>
      <c r="BB23" s="24">
        <f t="shared" si="25"/>
        <v>0</v>
      </c>
      <c r="BC23" s="24"/>
      <c r="BD23" s="24">
        <f t="shared" si="26"/>
        <v>0</v>
      </c>
      <c r="BE23" s="24"/>
      <c r="BF23" s="24">
        <f t="shared" si="27"/>
        <v>0</v>
      </c>
      <c r="BG23" s="24"/>
      <c r="BH23" s="24">
        <f t="shared" si="28"/>
        <v>0</v>
      </c>
      <c r="BI23" s="24"/>
      <c r="BJ23" s="24">
        <f t="shared" si="29"/>
        <v>0</v>
      </c>
      <c r="BK23" s="24"/>
      <c r="BL23" s="24">
        <f t="shared" si="30"/>
        <v>0</v>
      </c>
      <c r="BM23" s="24"/>
      <c r="BN23" s="24">
        <f t="shared" si="31"/>
        <v>0</v>
      </c>
      <c r="BO23" s="24"/>
      <c r="BP23" s="24">
        <f t="shared" si="32"/>
        <v>0</v>
      </c>
      <c r="BQ23" s="24"/>
      <c r="BR23" s="24">
        <f t="shared" si="33"/>
        <v>0</v>
      </c>
      <c r="BS23" s="24"/>
      <c r="BT23" s="24">
        <f t="shared" si="34"/>
        <v>0</v>
      </c>
      <c r="BU23" s="24"/>
      <c r="BV23" s="24">
        <f t="shared" si="35"/>
        <v>0</v>
      </c>
      <c r="BW23" s="24"/>
      <c r="BX23" s="24">
        <f t="shared" si="36"/>
        <v>0</v>
      </c>
      <c r="BY23" s="24"/>
      <c r="BZ23" s="24"/>
      <c r="CA23" s="24"/>
      <c r="CB23" s="24"/>
      <c r="CC23" s="24"/>
      <c r="CD23" s="24"/>
      <c r="CE23" s="39">
        <f t="shared" si="37"/>
        <v>0</v>
      </c>
      <c r="CF23" s="39">
        <f t="shared" si="37"/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20</v>
      </c>
      <c r="B24" s="23"/>
      <c r="C24" s="24"/>
      <c r="D24" s="24">
        <f t="shared" si="0"/>
        <v>0</v>
      </c>
      <c r="E24" s="24"/>
      <c r="F24" s="24">
        <f t="shared" si="1"/>
        <v>0</v>
      </c>
      <c r="G24" s="24"/>
      <c r="H24" s="24">
        <f t="shared" si="2"/>
        <v>0</v>
      </c>
      <c r="I24" s="24"/>
      <c r="J24" s="24">
        <f t="shared" si="3"/>
        <v>0</v>
      </c>
      <c r="K24" s="24"/>
      <c r="L24" s="24">
        <f t="shared" si="4"/>
        <v>0</v>
      </c>
      <c r="M24" s="24"/>
      <c r="N24" s="24">
        <f t="shared" si="5"/>
        <v>0</v>
      </c>
      <c r="O24" s="24"/>
      <c r="P24" s="24">
        <f t="shared" si="6"/>
        <v>0</v>
      </c>
      <c r="Q24" s="24"/>
      <c r="R24" s="24">
        <f t="shared" si="7"/>
        <v>0</v>
      </c>
      <c r="S24" s="24"/>
      <c r="T24" s="24">
        <f t="shared" si="8"/>
        <v>0</v>
      </c>
      <c r="U24" s="24"/>
      <c r="V24" s="24">
        <f t="shared" si="9"/>
        <v>0</v>
      </c>
      <c r="W24" s="24"/>
      <c r="X24" s="24">
        <f t="shared" si="10"/>
        <v>0</v>
      </c>
      <c r="Y24" s="24"/>
      <c r="Z24" s="24">
        <f t="shared" si="11"/>
        <v>0</v>
      </c>
      <c r="AA24" s="24"/>
      <c r="AB24" s="24">
        <f t="shared" si="12"/>
        <v>0</v>
      </c>
      <c r="AC24" s="24"/>
      <c r="AD24" s="24">
        <f t="shared" si="13"/>
        <v>0</v>
      </c>
      <c r="AE24" s="24"/>
      <c r="AF24" s="24">
        <f t="shared" si="14"/>
        <v>0</v>
      </c>
      <c r="AG24" s="24"/>
      <c r="AH24" s="24">
        <f t="shared" si="15"/>
        <v>0</v>
      </c>
      <c r="AI24" s="24"/>
      <c r="AJ24" s="24">
        <f t="shared" si="16"/>
        <v>0</v>
      </c>
      <c r="AK24" s="24"/>
      <c r="AL24" s="24">
        <f t="shared" si="17"/>
        <v>0</v>
      </c>
      <c r="AM24" s="24"/>
      <c r="AN24" s="24">
        <f t="shared" si="18"/>
        <v>0</v>
      </c>
      <c r="AO24" s="24"/>
      <c r="AP24" s="24">
        <f t="shared" si="19"/>
        <v>0</v>
      </c>
      <c r="AQ24" s="24"/>
      <c r="AR24" s="24">
        <f t="shared" si="20"/>
        <v>0</v>
      </c>
      <c r="AS24" s="24"/>
      <c r="AT24" s="24">
        <f t="shared" si="21"/>
        <v>0</v>
      </c>
      <c r="AU24" s="24"/>
      <c r="AV24" s="24">
        <f t="shared" si="22"/>
        <v>0</v>
      </c>
      <c r="AW24" s="24"/>
      <c r="AX24" s="24">
        <f t="shared" si="23"/>
        <v>0</v>
      </c>
      <c r="AY24" s="24"/>
      <c r="AZ24" s="24">
        <f t="shared" si="24"/>
        <v>0</v>
      </c>
      <c r="BA24" s="24"/>
      <c r="BB24" s="24">
        <f t="shared" si="25"/>
        <v>0</v>
      </c>
      <c r="BC24" s="24"/>
      <c r="BD24" s="24">
        <f t="shared" si="26"/>
        <v>0</v>
      </c>
      <c r="BE24" s="24"/>
      <c r="BF24" s="24">
        <f t="shared" si="27"/>
        <v>0</v>
      </c>
      <c r="BG24" s="24"/>
      <c r="BH24" s="24">
        <f t="shared" si="28"/>
        <v>0</v>
      </c>
      <c r="BI24" s="24"/>
      <c r="BJ24" s="24">
        <f t="shared" si="29"/>
        <v>0</v>
      </c>
      <c r="BK24" s="24"/>
      <c r="BL24" s="24">
        <f t="shared" si="30"/>
        <v>0</v>
      </c>
      <c r="BM24" s="24"/>
      <c r="BN24" s="24">
        <f t="shared" si="31"/>
        <v>0</v>
      </c>
      <c r="BO24" s="24"/>
      <c r="BP24" s="24">
        <f t="shared" si="32"/>
        <v>0</v>
      </c>
      <c r="BQ24" s="24"/>
      <c r="BR24" s="24">
        <f t="shared" si="33"/>
        <v>0</v>
      </c>
      <c r="BS24" s="24"/>
      <c r="BT24" s="24">
        <f t="shared" si="34"/>
        <v>0</v>
      </c>
      <c r="BU24" s="24"/>
      <c r="BV24" s="24">
        <f t="shared" si="35"/>
        <v>0</v>
      </c>
      <c r="BW24" s="24"/>
      <c r="BX24" s="24">
        <f t="shared" si="36"/>
        <v>0</v>
      </c>
      <c r="BY24" s="24"/>
      <c r="BZ24" s="24"/>
      <c r="CA24" s="24"/>
      <c r="CB24" s="24"/>
      <c r="CC24" s="24"/>
      <c r="CD24" s="24"/>
      <c r="CE24" s="39">
        <f t="shared" si="37"/>
        <v>0</v>
      </c>
      <c r="CF24" s="39">
        <f t="shared" si="37"/>
        <v>0</v>
      </c>
      <c r="CG24" s="6"/>
      <c r="CH24" s="6"/>
      <c r="CI24" s="6"/>
      <c r="CJ24" s="6"/>
      <c r="CK24" s="6"/>
      <c r="CL24" s="6"/>
    </row>
    <row r="25" spans="1:90" x14ac:dyDescent="0.45">
      <c r="A25" s="25"/>
      <c r="B25" s="26"/>
      <c r="C25" s="27">
        <f t="shared" ref="C25:AH25" si="38">SUM(C5:C24)</f>
        <v>410</v>
      </c>
      <c r="D25" s="27">
        <f t="shared" si="38"/>
        <v>5740</v>
      </c>
      <c r="E25" s="27">
        <f t="shared" si="38"/>
        <v>10</v>
      </c>
      <c r="F25" s="27">
        <f t="shared" si="38"/>
        <v>140</v>
      </c>
      <c r="G25" s="27">
        <f t="shared" si="38"/>
        <v>370</v>
      </c>
      <c r="H25" s="27">
        <f t="shared" si="38"/>
        <v>8880</v>
      </c>
      <c r="I25" s="27">
        <f t="shared" si="38"/>
        <v>100</v>
      </c>
      <c r="J25" s="27">
        <f t="shared" si="38"/>
        <v>1400</v>
      </c>
      <c r="K25" s="27">
        <f t="shared" si="38"/>
        <v>0</v>
      </c>
      <c r="L25" s="27">
        <f t="shared" si="38"/>
        <v>0</v>
      </c>
      <c r="M25" s="27">
        <f t="shared" si="38"/>
        <v>460</v>
      </c>
      <c r="N25" s="27">
        <f t="shared" si="38"/>
        <v>6440</v>
      </c>
      <c r="O25" s="27">
        <f t="shared" si="38"/>
        <v>0</v>
      </c>
      <c r="P25" s="27">
        <f t="shared" si="38"/>
        <v>0</v>
      </c>
      <c r="Q25" s="27">
        <f t="shared" si="38"/>
        <v>0</v>
      </c>
      <c r="R25" s="27">
        <f t="shared" si="38"/>
        <v>0</v>
      </c>
      <c r="S25" s="27">
        <f t="shared" si="38"/>
        <v>0</v>
      </c>
      <c r="T25" s="27">
        <f t="shared" si="38"/>
        <v>0</v>
      </c>
      <c r="U25" s="27">
        <f t="shared" si="38"/>
        <v>170</v>
      </c>
      <c r="V25" s="27">
        <f t="shared" si="38"/>
        <v>2380</v>
      </c>
      <c r="W25" s="27">
        <f t="shared" si="38"/>
        <v>60</v>
      </c>
      <c r="X25" s="27">
        <f t="shared" si="38"/>
        <v>840</v>
      </c>
      <c r="Y25" s="27">
        <f t="shared" si="38"/>
        <v>60</v>
      </c>
      <c r="Z25" s="27">
        <f t="shared" si="38"/>
        <v>840</v>
      </c>
      <c r="AA25" s="27">
        <f t="shared" si="38"/>
        <v>0</v>
      </c>
      <c r="AB25" s="27">
        <f t="shared" si="38"/>
        <v>0</v>
      </c>
      <c r="AC25" s="27">
        <f t="shared" si="38"/>
        <v>0</v>
      </c>
      <c r="AD25" s="27">
        <f t="shared" si="38"/>
        <v>0</v>
      </c>
      <c r="AE25" s="27">
        <f t="shared" si="38"/>
        <v>0</v>
      </c>
      <c r="AF25" s="27">
        <f t="shared" si="38"/>
        <v>0</v>
      </c>
      <c r="AG25" s="27">
        <f t="shared" si="38"/>
        <v>0</v>
      </c>
      <c r="AH25" s="27">
        <f t="shared" si="38"/>
        <v>0</v>
      </c>
      <c r="AI25" s="27">
        <f t="shared" ref="AI25:BN25" si="39">SUM(AI5:AI24)</f>
        <v>0</v>
      </c>
      <c r="AJ25" s="27">
        <f t="shared" si="39"/>
        <v>0</v>
      </c>
      <c r="AK25" s="27">
        <f t="shared" si="39"/>
        <v>0</v>
      </c>
      <c r="AL25" s="27">
        <f t="shared" si="39"/>
        <v>0</v>
      </c>
      <c r="AM25" s="27">
        <f t="shared" si="39"/>
        <v>0</v>
      </c>
      <c r="AN25" s="27">
        <f t="shared" si="39"/>
        <v>0</v>
      </c>
      <c r="AO25" s="27">
        <f t="shared" si="39"/>
        <v>0</v>
      </c>
      <c r="AP25" s="27">
        <f t="shared" si="39"/>
        <v>0</v>
      </c>
      <c r="AQ25" s="27">
        <f t="shared" si="39"/>
        <v>0</v>
      </c>
      <c r="AR25" s="27">
        <f t="shared" si="39"/>
        <v>0</v>
      </c>
      <c r="AS25" s="27">
        <f t="shared" si="39"/>
        <v>0</v>
      </c>
      <c r="AT25" s="27">
        <f t="shared" si="39"/>
        <v>0</v>
      </c>
      <c r="AU25" s="27">
        <f t="shared" si="39"/>
        <v>0</v>
      </c>
      <c r="AV25" s="27">
        <f t="shared" si="39"/>
        <v>0</v>
      </c>
      <c r="AW25" s="27">
        <f t="shared" si="39"/>
        <v>0</v>
      </c>
      <c r="AX25" s="27">
        <f t="shared" si="39"/>
        <v>0</v>
      </c>
      <c r="AY25" s="27">
        <f t="shared" si="39"/>
        <v>0</v>
      </c>
      <c r="AZ25" s="27">
        <f t="shared" si="39"/>
        <v>0</v>
      </c>
      <c r="BA25" s="27">
        <f t="shared" si="39"/>
        <v>0</v>
      </c>
      <c r="BB25" s="27">
        <f t="shared" si="39"/>
        <v>0</v>
      </c>
      <c r="BC25" s="27">
        <f t="shared" si="39"/>
        <v>0</v>
      </c>
      <c r="BD25" s="27">
        <f t="shared" si="39"/>
        <v>0</v>
      </c>
      <c r="BE25" s="27">
        <f t="shared" si="39"/>
        <v>0</v>
      </c>
      <c r="BF25" s="27">
        <f t="shared" si="39"/>
        <v>0</v>
      </c>
      <c r="BG25" s="27">
        <f t="shared" si="39"/>
        <v>0</v>
      </c>
      <c r="BH25" s="27">
        <f t="shared" si="39"/>
        <v>0</v>
      </c>
      <c r="BI25" s="27">
        <f t="shared" si="39"/>
        <v>0</v>
      </c>
      <c r="BJ25" s="27">
        <f t="shared" si="39"/>
        <v>0</v>
      </c>
      <c r="BK25" s="27">
        <f t="shared" si="39"/>
        <v>0</v>
      </c>
      <c r="BL25" s="27">
        <f t="shared" si="39"/>
        <v>0</v>
      </c>
      <c r="BM25" s="27">
        <f t="shared" si="39"/>
        <v>0</v>
      </c>
      <c r="BN25" s="27">
        <f t="shared" si="39"/>
        <v>0</v>
      </c>
      <c r="BO25" s="27">
        <f t="shared" ref="BO25:CF25" si="40">SUM(BO5:BO24)</f>
        <v>0</v>
      </c>
      <c r="BP25" s="27">
        <f t="shared" si="40"/>
        <v>0</v>
      </c>
      <c r="BQ25" s="27">
        <f t="shared" si="40"/>
        <v>0</v>
      </c>
      <c r="BR25" s="27">
        <f t="shared" si="40"/>
        <v>0</v>
      </c>
      <c r="BS25" s="27">
        <f t="shared" si="40"/>
        <v>30</v>
      </c>
      <c r="BT25" s="27">
        <f t="shared" si="40"/>
        <v>420</v>
      </c>
      <c r="BU25" s="27">
        <f t="shared" si="40"/>
        <v>0</v>
      </c>
      <c r="BV25" s="27">
        <f t="shared" si="40"/>
        <v>0</v>
      </c>
      <c r="BW25" s="27">
        <f t="shared" si="40"/>
        <v>0</v>
      </c>
      <c r="BX25" s="27">
        <f t="shared" si="40"/>
        <v>0</v>
      </c>
      <c r="BY25" s="27">
        <f t="shared" si="40"/>
        <v>0</v>
      </c>
      <c r="BZ25" s="27">
        <f t="shared" si="40"/>
        <v>0</v>
      </c>
      <c r="CA25" s="27">
        <f t="shared" si="40"/>
        <v>0</v>
      </c>
      <c r="CB25" s="27">
        <f t="shared" si="40"/>
        <v>0</v>
      </c>
      <c r="CC25" s="27">
        <f t="shared" si="40"/>
        <v>0</v>
      </c>
      <c r="CD25" s="27">
        <f t="shared" si="40"/>
        <v>0</v>
      </c>
      <c r="CE25" s="42">
        <f t="shared" si="40"/>
        <v>1670</v>
      </c>
      <c r="CF25" s="42">
        <f t="shared" si="40"/>
        <v>27080</v>
      </c>
      <c r="CG25" s="6"/>
      <c r="CH25" s="6"/>
      <c r="CI25" s="6"/>
      <c r="CJ25" s="6"/>
      <c r="CK25" s="6"/>
      <c r="CL25" s="6"/>
    </row>
    <row r="27" spans="1:90" ht="18" thickBot="1" x14ac:dyDescent="0.5"/>
    <row r="28" spans="1:90" ht="20.25" x14ac:dyDescent="0.45">
      <c r="A28" s="14"/>
      <c r="B28" s="15"/>
      <c r="C28" s="391" t="s">
        <v>39</v>
      </c>
      <c r="D28" s="391"/>
      <c r="E28" s="391"/>
      <c r="F28" s="391"/>
      <c r="G28" s="391"/>
      <c r="H28" s="391"/>
      <c r="I28" s="391"/>
      <c r="J28" s="391"/>
      <c r="K28" s="391"/>
      <c r="L28" s="391"/>
      <c r="M28" s="391"/>
      <c r="N28" s="391"/>
      <c r="O28" s="391"/>
      <c r="P28" s="391"/>
      <c r="Q28" s="391"/>
      <c r="R28" s="391"/>
      <c r="S28" s="391"/>
      <c r="T28" s="391"/>
      <c r="U28" s="391"/>
      <c r="V28" s="391"/>
      <c r="W28" s="391"/>
      <c r="X28" s="391"/>
      <c r="Y28" s="391"/>
      <c r="Z28" s="391"/>
      <c r="AA28" s="391"/>
      <c r="AB28" s="391"/>
      <c r="AC28" s="391"/>
      <c r="AD28" s="391"/>
      <c r="AE28" s="391"/>
      <c r="AF28" s="391"/>
      <c r="AG28" s="391"/>
      <c r="AH28" s="391"/>
      <c r="AI28" s="391"/>
      <c r="AJ28" s="391"/>
      <c r="AK28" s="391"/>
      <c r="AL28" s="391"/>
      <c r="AM28" s="391"/>
      <c r="AN28" s="391"/>
      <c r="AO28" s="391"/>
      <c r="AP28" s="391"/>
      <c r="AQ28" s="391"/>
      <c r="AR28" s="391"/>
      <c r="AS28" s="391"/>
      <c r="AT28" s="391"/>
      <c r="AU28" s="391"/>
      <c r="AV28" s="391"/>
      <c r="AW28" s="391"/>
      <c r="AX28" s="391"/>
      <c r="AY28" s="391"/>
      <c r="AZ28" s="391"/>
      <c r="BA28" s="391"/>
      <c r="BB28" s="391"/>
      <c r="BC28" s="391"/>
      <c r="BD28" s="391"/>
      <c r="BE28" s="391"/>
      <c r="BF28" s="391"/>
      <c r="BG28" s="391"/>
      <c r="BH28" s="391"/>
      <c r="BI28" s="391"/>
      <c r="BJ28" s="391"/>
      <c r="BK28" s="391"/>
      <c r="BL28" s="391"/>
      <c r="BM28" s="391"/>
      <c r="BN28" s="391"/>
      <c r="BO28" s="391"/>
      <c r="BP28" s="391"/>
      <c r="BQ28" s="391"/>
      <c r="BR28" s="391"/>
      <c r="BS28" s="391"/>
      <c r="BT28" s="391"/>
      <c r="BU28" s="391"/>
      <c r="BV28" s="391"/>
      <c r="BW28" s="391"/>
      <c r="BX28" s="391"/>
      <c r="BY28" s="391"/>
      <c r="BZ28" s="391"/>
      <c r="CA28" s="391"/>
      <c r="CB28" s="391"/>
      <c r="CC28" s="391"/>
      <c r="CD28" s="391"/>
      <c r="CE28" s="391"/>
      <c r="CF28" s="391"/>
      <c r="CG28" s="6"/>
      <c r="CH28" s="6" t="s">
        <v>101</v>
      </c>
      <c r="CI28" s="6">
        <f>CE52</f>
        <v>2140</v>
      </c>
      <c r="CJ28" s="6"/>
      <c r="CK28" s="16">
        <v>12</v>
      </c>
      <c r="CL28" s="17">
        <v>14</v>
      </c>
    </row>
    <row r="29" spans="1:90" ht="19.5" x14ac:dyDescent="0.45">
      <c r="A29" s="392" t="s">
        <v>60</v>
      </c>
      <c r="B29" s="393" t="s">
        <v>100</v>
      </c>
      <c r="C29" s="395" t="s">
        <v>99</v>
      </c>
      <c r="D29" s="395"/>
      <c r="E29" s="395"/>
      <c r="F29" s="395"/>
      <c r="G29" s="395"/>
      <c r="H29" s="395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  <c r="AA29" s="395"/>
      <c r="AB29" s="395"/>
      <c r="AC29" s="395"/>
      <c r="AD29" s="395"/>
      <c r="AE29" s="395"/>
      <c r="AF29" s="395"/>
      <c r="AG29" s="395"/>
      <c r="AH29" s="395"/>
      <c r="AI29" s="395"/>
      <c r="AJ29" s="395"/>
      <c r="AK29" s="395"/>
      <c r="AL29" s="395"/>
      <c r="AM29" s="395"/>
      <c r="AN29" s="395"/>
      <c r="AO29" s="395"/>
      <c r="AP29" s="395"/>
      <c r="AQ29" s="395"/>
      <c r="AR29" s="395"/>
      <c r="AS29" s="395"/>
      <c r="AT29" s="395"/>
      <c r="AU29" s="395"/>
      <c r="AV29" s="395"/>
      <c r="AW29" s="395"/>
      <c r="AX29" s="395"/>
      <c r="AY29" s="395"/>
      <c r="AZ29" s="395"/>
      <c r="BA29" s="395"/>
      <c r="BB29" s="395"/>
      <c r="BC29" s="395"/>
      <c r="BD29" s="395"/>
      <c r="BE29" s="395"/>
      <c r="BF29" s="395"/>
      <c r="BG29" s="395"/>
      <c r="BH29" s="395"/>
      <c r="BI29" s="395"/>
      <c r="BJ29" s="395"/>
      <c r="BK29" s="395"/>
      <c r="BL29" s="395"/>
      <c r="BM29" s="395"/>
      <c r="BN29" s="395"/>
      <c r="BO29" s="395"/>
      <c r="BP29" s="395"/>
      <c r="BQ29" s="395"/>
      <c r="BR29" s="395"/>
      <c r="BS29" s="395"/>
      <c r="BT29" s="395"/>
      <c r="BU29" s="395"/>
      <c r="BV29" s="395"/>
      <c r="BW29" s="395"/>
      <c r="BX29" s="395"/>
      <c r="BY29" s="395"/>
      <c r="BZ29" s="395"/>
      <c r="CA29" s="395"/>
      <c r="CB29" s="395"/>
      <c r="CC29" s="395"/>
      <c r="CD29" s="395"/>
      <c r="CE29" s="395"/>
      <c r="CF29" s="395"/>
      <c r="CG29" s="18"/>
      <c r="CH29" s="6" t="s">
        <v>98</v>
      </c>
      <c r="CI29" s="18">
        <f>CF52</f>
        <v>34160</v>
      </c>
      <c r="CJ29" s="18"/>
      <c r="CK29" s="19">
        <v>24</v>
      </c>
      <c r="CL29" s="20">
        <v>40</v>
      </c>
    </row>
    <row r="30" spans="1:90" ht="78.75" customHeight="1" x14ac:dyDescent="0.45">
      <c r="A30" s="392"/>
      <c r="B30" s="393"/>
      <c r="C30" s="318" t="s">
        <v>97</v>
      </c>
      <c r="D30" s="320"/>
      <c r="E30" s="318" t="s">
        <v>96</v>
      </c>
      <c r="F30" s="320"/>
      <c r="G30" s="315" t="s">
        <v>95</v>
      </c>
      <c r="H30" s="315"/>
      <c r="I30" s="318" t="s">
        <v>94</v>
      </c>
      <c r="J30" s="320"/>
      <c r="K30" s="318" t="s">
        <v>93</v>
      </c>
      <c r="L30" s="320"/>
      <c r="M30" s="318" t="s">
        <v>92</v>
      </c>
      <c r="N30" s="320"/>
      <c r="O30" s="318" t="s">
        <v>91</v>
      </c>
      <c r="P30" s="320"/>
      <c r="Q30" s="318" t="s">
        <v>90</v>
      </c>
      <c r="R30" s="320"/>
      <c r="S30" s="318" t="s">
        <v>89</v>
      </c>
      <c r="T30" s="320"/>
      <c r="U30" s="318" t="s">
        <v>88</v>
      </c>
      <c r="V30" s="320"/>
      <c r="W30" s="318" t="s">
        <v>87</v>
      </c>
      <c r="X30" s="320"/>
      <c r="Y30" s="318" t="s">
        <v>86</v>
      </c>
      <c r="Z30" s="320"/>
      <c r="AA30" s="318" t="s">
        <v>85</v>
      </c>
      <c r="AB30" s="320"/>
      <c r="AC30" s="315" t="s">
        <v>84</v>
      </c>
      <c r="AD30" s="315"/>
      <c r="AE30" s="315" t="s">
        <v>83</v>
      </c>
      <c r="AF30" s="315"/>
      <c r="AG30" s="318" t="s">
        <v>82</v>
      </c>
      <c r="AH30" s="320"/>
      <c r="AI30" s="318" t="s">
        <v>81</v>
      </c>
      <c r="AJ30" s="320"/>
      <c r="AK30" s="315" t="s">
        <v>80</v>
      </c>
      <c r="AL30" s="315"/>
      <c r="AM30" s="315" t="s">
        <v>79</v>
      </c>
      <c r="AN30" s="315"/>
      <c r="AO30" s="315" t="s">
        <v>78</v>
      </c>
      <c r="AP30" s="315"/>
      <c r="AQ30" s="315" t="s">
        <v>77</v>
      </c>
      <c r="AR30" s="315"/>
      <c r="AS30" s="318" t="s">
        <v>76</v>
      </c>
      <c r="AT30" s="320"/>
      <c r="AU30" s="318" t="s">
        <v>75</v>
      </c>
      <c r="AV30" s="320"/>
      <c r="AW30" s="318" t="s">
        <v>74</v>
      </c>
      <c r="AX30" s="320"/>
      <c r="AY30" s="318" t="s">
        <v>73</v>
      </c>
      <c r="AZ30" s="320"/>
      <c r="BA30" s="318" t="s">
        <v>72</v>
      </c>
      <c r="BB30" s="320"/>
      <c r="BC30" s="315" t="s">
        <v>71</v>
      </c>
      <c r="BD30" s="315"/>
      <c r="BE30" s="315" t="s">
        <v>70</v>
      </c>
      <c r="BF30" s="315"/>
      <c r="BG30" s="315" t="s">
        <v>69</v>
      </c>
      <c r="BH30" s="315"/>
      <c r="BI30" s="318" t="s">
        <v>196</v>
      </c>
      <c r="BJ30" s="320"/>
      <c r="BK30" s="318" t="s">
        <v>195</v>
      </c>
      <c r="BL30" s="320"/>
      <c r="BM30" s="318" t="s">
        <v>207</v>
      </c>
      <c r="BN30" s="320"/>
      <c r="BO30" s="318" t="s">
        <v>209</v>
      </c>
      <c r="BP30" s="320"/>
      <c r="BQ30" s="318"/>
      <c r="BR30" s="320"/>
      <c r="BS30" s="318" t="s">
        <v>208</v>
      </c>
      <c r="BT30" s="320"/>
      <c r="BU30" s="318" t="s">
        <v>210</v>
      </c>
      <c r="BV30" s="320"/>
      <c r="BW30" s="318" t="s">
        <v>211</v>
      </c>
      <c r="BX30" s="320"/>
      <c r="BY30" s="318"/>
      <c r="BZ30" s="320"/>
      <c r="CA30" s="318"/>
      <c r="CB30" s="320"/>
      <c r="CC30" s="318"/>
      <c r="CD30" s="320"/>
      <c r="CE30" s="318" t="s">
        <v>68</v>
      </c>
      <c r="CF30" s="320"/>
      <c r="CG30" s="18"/>
      <c r="CH30" s="18"/>
      <c r="CI30" s="18"/>
      <c r="CJ30" s="18"/>
      <c r="CK30" s="18"/>
      <c r="CL30" s="18"/>
    </row>
    <row r="31" spans="1:90" ht="19.5" x14ac:dyDescent="0.45">
      <c r="A31" s="392"/>
      <c r="B31" s="393"/>
      <c r="C31" s="37" t="s">
        <v>65</v>
      </c>
      <c r="D31" s="37" t="s">
        <v>64</v>
      </c>
      <c r="E31" s="38" t="s">
        <v>65</v>
      </c>
      <c r="F31" s="38" t="s">
        <v>64</v>
      </c>
      <c r="G31" s="38" t="s">
        <v>65</v>
      </c>
      <c r="H31" s="38" t="s">
        <v>64</v>
      </c>
      <c r="I31" s="38" t="s">
        <v>65</v>
      </c>
      <c r="J31" s="38" t="s">
        <v>64</v>
      </c>
      <c r="K31" s="38" t="s">
        <v>65</v>
      </c>
      <c r="L31" s="38" t="s">
        <v>64</v>
      </c>
      <c r="M31" s="38" t="s">
        <v>65</v>
      </c>
      <c r="N31" s="38" t="s">
        <v>64</v>
      </c>
      <c r="O31" s="38" t="s">
        <v>65</v>
      </c>
      <c r="P31" s="38" t="s">
        <v>64</v>
      </c>
      <c r="Q31" s="38" t="s">
        <v>65</v>
      </c>
      <c r="R31" s="38" t="s">
        <v>64</v>
      </c>
      <c r="S31" s="38" t="s">
        <v>65</v>
      </c>
      <c r="T31" s="38" t="s">
        <v>64</v>
      </c>
      <c r="U31" s="38" t="s">
        <v>65</v>
      </c>
      <c r="V31" s="38" t="s">
        <v>64</v>
      </c>
      <c r="W31" s="38" t="s">
        <v>65</v>
      </c>
      <c r="X31" s="38" t="s">
        <v>64</v>
      </c>
      <c r="Y31" s="38" t="s">
        <v>65</v>
      </c>
      <c r="Z31" s="38" t="s">
        <v>64</v>
      </c>
      <c r="AA31" s="38" t="s">
        <v>65</v>
      </c>
      <c r="AB31" s="38" t="s">
        <v>64</v>
      </c>
      <c r="AC31" s="38" t="s">
        <v>65</v>
      </c>
      <c r="AD31" s="38" t="s">
        <v>64</v>
      </c>
      <c r="AE31" s="38" t="s">
        <v>65</v>
      </c>
      <c r="AF31" s="38" t="s">
        <v>64</v>
      </c>
      <c r="AG31" s="38" t="s">
        <v>65</v>
      </c>
      <c r="AH31" s="38" t="s">
        <v>64</v>
      </c>
      <c r="AI31" s="38" t="s">
        <v>65</v>
      </c>
      <c r="AJ31" s="38" t="s">
        <v>64</v>
      </c>
      <c r="AK31" s="38" t="s">
        <v>65</v>
      </c>
      <c r="AL31" s="38" t="s">
        <v>64</v>
      </c>
      <c r="AM31" s="38" t="s">
        <v>65</v>
      </c>
      <c r="AN31" s="38" t="s">
        <v>64</v>
      </c>
      <c r="AO31" s="38" t="s">
        <v>65</v>
      </c>
      <c r="AP31" s="38" t="s">
        <v>64</v>
      </c>
      <c r="AQ31" s="38" t="s">
        <v>65</v>
      </c>
      <c r="AR31" s="38" t="s">
        <v>64</v>
      </c>
      <c r="AS31" s="38" t="s">
        <v>65</v>
      </c>
      <c r="AT31" s="38" t="s">
        <v>64</v>
      </c>
      <c r="AU31" s="38" t="s">
        <v>65</v>
      </c>
      <c r="AV31" s="38" t="s">
        <v>64</v>
      </c>
      <c r="AW31" s="38" t="s">
        <v>65</v>
      </c>
      <c r="AX31" s="38" t="s">
        <v>64</v>
      </c>
      <c r="AY31" s="38" t="s">
        <v>65</v>
      </c>
      <c r="AZ31" s="38" t="s">
        <v>64</v>
      </c>
      <c r="BA31" s="38" t="s">
        <v>65</v>
      </c>
      <c r="BB31" s="38" t="s">
        <v>64</v>
      </c>
      <c r="BC31" s="38" t="s">
        <v>65</v>
      </c>
      <c r="BD31" s="38" t="s">
        <v>64</v>
      </c>
      <c r="BE31" s="38" t="s">
        <v>65</v>
      </c>
      <c r="BF31" s="38" t="s">
        <v>64</v>
      </c>
      <c r="BG31" s="38" t="s">
        <v>65</v>
      </c>
      <c r="BH31" s="38" t="s">
        <v>64</v>
      </c>
      <c r="BI31" s="38" t="s">
        <v>193</v>
      </c>
      <c r="BJ31" s="38" t="s">
        <v>64</v>
      </c>
      <c r="BK31" s="38" t="s">
        <v>193</v>
      </c>
      <c r="BL31" s="38" t="s">
        <v>64</v>
      </c>
      <c r="BM31" s="38" t="s">
        <v>193</v>
      </c>
      <c r="BN31" s="38" t="s">
        <v>64</v>
      </c>
      <c r="BO31" s="38" t="s">
        <v>193</v>
      </c>
      <c r="BP31" s="38" t="s">
        <v>64</v>
      </c>
      <c r="BQ31" s="38" t="s">
        <v>65</v>
      </c>
      <c r="BR31" s="38" t="s">
        <v>64</v>
      </c>
      <c r="BS31" s="38" t="s">
        <v>65</v>
      </c>
      <c r="BT31" s="38" t="s">
        <v>64</v>
      </c>
      <c r="BU31" s="38" t="s">
        <v>65</v>
      </c>
      <c r="BV31" s="38" t="s">
        <v>64</v>
      </c>
      <c r="BW31" s="38" t="s">
        <v>65</v>
      </c>
      <c r="BX31" s="38" t="s">
        <v>64</v>
      </c>
      <c r="BY31" s="38" t="s">
        <v>65</v>
      </c>
      <c r="BZ31" s="38" t="s">
        <v>64</v>
      </c>
      <c r="CA31" s="38" t="s">
        <v>65</v>
      </c>
      <c r="CB31" s="38" t="s">
        <v>64</v>
      </c>
      <c r="CC31" s="38" t="s">
        <v>65</v>
      </c>
      <c r="CD31" s="38" t="s">
        <v>64</v>
      </c>
      <c r="CE31" s="38" t="s">
        <v>65</v>
      </c>
      <c r="CF31" s="38" t="s">
        <v>64</v>
      </c>
      <c r="CG31" s="18"/>
      <c r="CH31" s="18"/>
      <c r="CI31" s="18"/>
      <c r="CJ31" s="18"/>
      <c r="CK31" s="21"/>
      <c r="CL31" s="18"/>
    </row>
    <row r="32" spans="1:90" x14ac:dyDescent="0.45">
      <c r="A32" s="22">
        <v>1</v>
      </c>
      <c r="B32" s="23">
        <v>46057</v>
      </c>
      <c r="C32" s="24">
        <v>200</v>
      </c>
      <c r="D32" s="24">
        <f>C32*14</f>
        <v>2800</v>
      </c>
      <c r="E32" s="24"/>
      <c r="F32" s="24">
        <f>E32*14</f>
        <v>0</v>
      </c>
      <c r="G32" s="24">
        <v>100</v>
      </c>
      <c r="H32" s="24">
        <f>G32*24</f>
        <v>2400</v>
      </c>
      <c r="I32" s="24"/>
      <c r="J32" s="24">
        <f>I32*14</f>
        <v>0</v>
      </c>
      <c r="K32" s="24"/>
      <c r="L32" s="24">
        <f>K32*14</f>
        <v>0</v>
      </c>
      <c r="M32" s="24">
        <v>100</v>
      </c>
      <c r="N32" s="24">
        <f>M32*14</f>
        <v>1400</v>
      </c>
      <c r="O32" s="24"/>
      <c r="P32" s="24">
        <f>O32*24</f>
        <v>0</v>
      </c>
      <c r="Q32" s="24"/>
      <c r="R32" s="24">
        <f>Q32*24</f>
        <v>0</v>
      </c>
      <c r="S32" s="24"/>
      <c r="T32" s="24">
        <f>S32*14</f>
        <v>0</v>
      </c>
      <c r="U32" s="24">
        <v>50</v>
      </c>
      <c r="V32" s="24">
        <f>U32*14</f>
        <v>700</v>
      </c>
      <c r="W32" s="24"/>
      <c r="X32" s="24">
        <f>W32*14</f>
        <v>0</v>
      </c>
      <c r="Y32" s="5"/>
      <c r="Z32" s="24">
        <f>Y32*14</f>
        <v>0</v>
      </c>
      <c r="AA32" s="24"/>
      <c r="AB32" s="24">
        <f>AA32*14</f>
        <v>0</v>
      </c>
      <c r="AC32" s="24"/>
      <c r="AD32" s="24">
        <f>AC32*12</f>
        <v>0</v>
      </c>
      <c r="AE32" s="24"/>
      <c r="AF32" s="24">
        <f>AE32*12</f>
        <v>0</v>
      </c>
      <c r="AG32" s="24"/>
      <c r="AH32" s="24">
        <f>AG32*12</f>
        <v>0</v>
      </c>
      <c r="AI32" s="24"/>
      <c r="AJ32" s="24">
        <f>AI32*24</f>
        <v>0</v>
      </c>
      <c r="AK32" s="24"/>
      <c r="AL32" s="24">
        <f>AK32*12</f>
        <v>0</v>
      </c>
      <c r="AM32" s="24"/>
      <c r="AN32" s="24">
        <f>AM32*12</f>
        <v>0</v>
      </c>
      <c r="AO32" s="24"/>
      <c r="AP32" s="24">
        <f>AO32*12</f>
        <v>0</v>
      </c>
      <c r="AQ32" s="24"/>
      <c r="AR32" s="24">
        <f>AQ32*12</f>
        <v>0</v>
      </c>
      <c r="AS32" s="24"/>
      <c r="AT32" s="24">
        <f>AS32*12</f>
        <v>0</v>
      </c>
      <c r="AU32" s="24"/>
      <c r="AV32" s="24">
        <f>AU32*12</f>
        <v>0</v>
      </c>
      <c r="AW32" s="24"/>
      <c r="AX32" s="24">
        <f>AW32*24</f>
        <v>0</v>
      </c>
      <c r="AY32" s="24"/>
      <c r="AZ32" s="24">
        <f>AY32*14</f>
        <v>0</v>
      </c>
      <c r="BA32" s="24"/>
      <c r="BB32" s="24">
        <f>BA32*14</f>
        <v>0</v>
      </c>
      <c r="BC32" s="24"/>
      <c r="BD32" s="24">
        <f>BC32*24</f>
        <v>0</v>
      </c>
      <c r="BE32" s="24"/>
      <c r="BF32" s="24">
        <f>BE32*24</f>
        <v>0</v>
      </c>
      <c r="BG32" s="24"/>
      <c r="BH32" s="24">
        <f>BG32*12</f>
        <v>0</v>
      </c>
      <c r="BI32" s="24"/>
      <c r="BJ32" s="24">
        <f>BI32*24</f>
        <v>0</v>
      </c>
      <c r="BK32" s="24"/>
      <c r="BL32" s="24">
        <f>BK32*12</f>
        <v>0</v>
      </c>
      <c r="BM32" s="24"/>
      <c r="BN32" s="24">
        <f>BM32*14</f>
        <v>0</v>
      </c>
      <c r="BO32" s="24"/>
      <c r="BP32" s="24">
        <f>BO32*12</f>
        <v>0</v>
      </c>
      <c r="BQ32" s="24"/>
      <c r="BR32" s="24">
        <f>BQ32*24</f>
        <v>0</v>
      </c>
      <c r="BS32" s="24"/>
      <c r="BT32" s="24">
        <f>BS32*14</f>
        <v>0</v>
      </c>
      <c r="BU32" s="24"/>
      <c r="BV32" s="24">
        <f>BU32*12</f>
        <v>0</v>
      </c>
      <c r="BW32" s="24"/>
      <c r="BX32" s="24">
        <f>BW32*12</f>
        <v>0</v>
      </c>
      <c r="BY32" s="24"/>
      <c r="BZ32" s="24"/>
      <c r="CA32" s="24"/>
      <c r="CB32" s="24"/>
      <c r="CC32" s="24"/>
      <c r="CD32" s="24"/>
      <c r="CE32" s="39">
        <f>CC32+CA32+BY32+BW32+BU32+BS32+BQ32+BO32+BM32+BK32+BI32+BG32+BE32+BC32+BA32+AY32+AW32+AU32+AS32+AQ32+AO32+AM32+AK32+AI32+AG32+AE32+AC32+AA32+Y32+W32+U32+S32+Q32+O32+M32+K32+I32+G32+E32+C32</f>
        <v>450</v>
      </c>
      <c r="CF32" s="39">
        <f>CD32+CB32+BZ32+BX32+BV32+BT32+BR32+BP32+BN32+BL32+BJ32+BH32+BF32+BD32+BB32+AZ32+AX32+AV32+AT32+AR32+AP32+AN32+AL32+AJ32+AH32+AF32+AD32+AB32+Z32+X32+V32+T32+R32+P32+N32+L32+J32+H32+F32+D32</f>
        <v>7300</v>
      </c>
      <c r="CG32" s="6"/>
      <c r="CH32" s="6"/>
      <c r="CI32" s="6"/>
      <c r="CJ32" s="6"/>
      <c r="CK32" s="6"/>
      <c r="CL32" s="6"/>
    </row>
    <row r="33" spans="1:90" x14ac:dyDescent="0.45">
      <c r="A33" s="22">
        <v>2</v>
      </c>
      <c r="B33" s="23">
        <v>46059</v>
      </c>
      <c r="C33" s="24"/>
      <c r="D33" s="24">
        <f t="shared" ref="D33:D51" si="41">C33*14</f>
        <v>0</v>
      </c>
      <c r="E33" s="24"/>
      <c r="F33" s="24">
        <f t="shared" ref="F33:F51" si="42">E33*14</f>
        <v>0</v>
      </c>
      <c r="G33" s="24">
        <v>20</v>
      </c>
      <c r="H33" s="24">
        <f t="shared" ref="H33:H51" si="43">G33*24</f>
        <v>480</v>
      </c>
      <c r="I33" s="24"/>
      <c r="J33" s="24">
        <f t="shared" ref="J33:J51" si="44">I33*14</f>
        <v>0</v>
      </c>
      <c r="K33" s="24"/>
      <c r="L33" s="24">
        <f t="shared" ref="L33:L51" si="45">K33*14</f>
        <v>0</v>
      </c>
      <c r="M33" s="24">
        <v>60</v>
      </c>
      <c r="N33" s="24">
        <f t="shared" ref="N33:N51" si="46">M33*14</f>
        <v>840</v>
      </c>
      <c r="O33" s="24"/>
      <c r="P33" s="24">
        <f t="shared" ref="P33:P51" si="47">O33*24</f>
        <v>0</v>
      </c>
      <c r="Q33" s="24"/>
      <c r="R33" s="24">
        <f t="shared" ref="R33:R51" si="48">Q33*24</f>
        <v>0</v>
      </c>
      <c r="S33" s="24"/>
      <c r="T33" s="24">
        <f t="shared" ref="T33:T51" si="49">S33*14</f>
        <v>0</v>
      </c>
      <c r="U33" s="24"/>
      <c r="V33" s="24">
        <f t="shared" ref="V33:V51" si="50">U33*14</f>
        <v>0</v>
      </c>
      <c r="W33" s="24"/>
      <c r="X33" s="24">
        <f t="shared" ref="X33:X51" si="51">W33*14</f>
        <v>0</v>
      </c>
      <c r="Y33" s="5"/>
      <c r="Z33" s="24">
        <f t="shared" ref="Z33:Z51" si="52">Y33*14</f>
        <v>0</v>
      </c>
      <c r="AA33" s="24"/>
      <c r="AB33" s="24">
        <f t="shared" ref="AB33:AB51" si="53">AA33*14</f>
        <v>0</v>
      </c>
      <c r="AC33" s="24"/>
      <c r="AD33" s="24">
        <f t="shared" ref="AD33:AD51" si="54">AC33*12</f>
        <v>0</v>
      </c>
      <c r="AE33" s="24"/>
      <c r="AF33" s="24">
        <f t="shared" ref="AF33:AF51" si="55">AE33*12</f>
        <v>0</v>
      </c>
      <c r="AG33" s="24"/>
      <c r="AH33" s="24">
        <f t="shared" ref="AH33:AH51" si="56">AG33*12</f>
        <v>0</v>
      </c>
      <c r="AI33" s="24"/>
      <c r="AJ33" s="24">
        <f t="shared" ref="AJ33:AJ51" si="57">AI33*24</f>
        <v>0</v>
      </c>
      <c r="AK33" s="24"/>
      <c r="AL33" s="24">
        <f t="shared" ref="AL33:AL51" si="58">AK33*12</f>
        <v>0</v>
      </c>
      <c r="AM33" s="24">
        <v>50</v>
      </c>
      <c r="AN33" s="24">
        <f t="shared" ref="AN33:AN51" si="59">AM33*12</f>
        <v>600</v>
      </c>
      <c r="AO33" s="24"/>
      <c r="AP33" s="24">
        <f t="shared" ref="AP33:AP51" si="60">AO33*12</f>
        <v>0</v>
      </c>
      <c r="AQ33" s="24"/>
      <c r="AR33" s="24">
        <f t="shared" ref="AR33:AR51" si="61">AQ33*12</f>
        <v>0</v>
      </c>
      <c r="AS33" s="24"/>
      <c r="AT33" s="24">
        <f t="shared" ref="AT33:AT51" si="62">AS33*12</f>
        <v>0</v>
      </c>
      <c r="AU33" s="24"/>
      <c r="AV33" s="24">
        <f t="shared" ref="AV33:AV51" si="63">AU33*12</f>
        <v>0</v>
      </c>
      <c r="AW33" s="24"/>
      <c r="AX33" s="24">
        <f t="shared" ref="AX33:AX51" si="64">AW33*24</f>
        <v>0</v>
      </c>
      <c r="AY33" s="24"/>
      <c r="AZ33" s="24">
        <f t="shared" ref="AZ33:AZ51" si="65">AY33*14</f>
        <v>0</v>
      </c>
      <c r="BA33" s="24"/>
      <c r="BB33" s="24">
        <f t="shared" ref="BB33:BB51" si="66">BA33*14</f>
        <v>0</v>
      </c>
      <c r="BC33" s="24"/>
      <c r="BD33" s="24">
        <f t="shared" ref="BD33:BD51" si="67">BC33*24</f>
        <v>0</v>
      </c>
      <c r="BE33" s="24"/>
      <c r="BF33" s="24">
        <f t="shared" ref="BF33:BF51" si="68">BE33*24</f>
        <v>0</v>
      </c>
      <c r="BG33" s="24"/>
      <c r="BH33" s="24">
        <f t="shared" ref="BH33:BH51" si="69">BG33*12</f>
        <v>0</v>
      </c>
      <c r="BI33" s="24"/>
      <c r="BJ33" s="24">
        <f t="shared" ref="BJ33:BJ51" si="70">BI33*24</f>
        <v>0</v>
      </c>
      <c r="BK33" s="24"/>
      <c r="BL33" s="24">
        <f t="shared" ref="BL33:BL51" si="71">BK33*12</f>
        <v>0</v>
      </c>
      <c r="BM33" s="24"/>
      <c r="BN33" s="24">
        <f t="shared" ref="BN33:BN51" si="72">BM33*14</f>
        <v>0</v>
      </c>
      <c r="BO33" s="24"/>
      <c r="BP33" s="24">
        <f t="shared" ref="BP33:BP51" si="73">BO33*12</f>
        <v>0</v>
      </c>
      <c r="BQ33" s="24"/>
      <c r="BR33" s="24">
        <f t="shared" ref="BR33:BR51" si="74">BQ33*24</f>
        <v>0</v>
      </c>
      <c r="BS33" s="24"/>
      <c r="BT33" s="24">
        <f t="shared" ref="BT33:BT51" si="75">BS33*14</f>
        <v>0</v>
      </c>
      <c r="BU33" s="24"/>
      <c r="BV33" s="24">
        <f t="shared" ref="BV33:BV51" si="76">BU33*12</f>
        <v>0</v>
      </c>
      <c r="BW33" s="24"/>
      <c r="BX33" s="24">
        <f t="shared" ref="BX33:BX51" si="77">BW33*12</f>
        <v>0</v>
      </c>
      <c r="BY33" s="24"/>
      <c r="BZ33" s="24"/>
      <c r="CA33" s="24"/>
      <c r="CB33" s="24"/>
      <c r="CC33" s="24"/>
      <c r="CD33" s="24"/>
      <c r="CE33" s="39">
        <f t="shared" ref="CE33:CE51" si="78">CC33+CA33+BY33+BW33+BU33+BS33+BQ33+BO33+BM33+BK33+BI33+BG33+BE33+BC33+BA33+AY33+AW33+AU33+AS33+AQ33+AO33+AM33+AK33+AI33+AG33+AE33+AC33+AA33+Y33+W33+U33+S33+Q33+O33+M33+K33+I33+G33+E33+C33</f>
        <v>130</v>
      </c>
      <c r="CF33" s="39">
        <f t="shared" ref="CF33:CF51" si="79">CD33+CB33+BZ33+BX33+BV33+BT33+BR33+BP33+BN33+BL33+BJ33+BH33+BF33+BD33+BB33+AZ33+AX33+AV33+AT33+AR33+AP33+AN33+AL33+AJ33+AH33+AF33+AD33+AB33+Z33+X33+V33+T33+R33+P33+N33+L33+J33+H33+F33+D33</f>
        <v>1920</v>
      </c>
      <c r="CG33" s="6"/>
      <c r="CH33" s="6"/>
      <c r="CI33" s="6"/>
      <c r="CJ33" s="6"/>
      <c r="CK33" s="6"/>
      <c r="CL33" s="6"/>
    </row>
    <row r="34" spans="1:90" x14ac:dyDescent="0.45">
      <c r="A34" s="22">
        <v>3</v>
      </c>
      <c r="B34" s="23">
        <v>46064</v>
      </c>
      <c r="C34" s="24">
        <v>100</v>
      </c>
      <c r="D34" s="24">
        <f t="shared" si="41"/>
        <v>1400</v>
      </c>
      <c r="E34" s="24"/>
      <c r="F34" s="24">
        <f t="shared" si="42"/>
        <v>0</v>
      </c>
      <c r="G34" s="24">
        <v>30</v>
      </c>
      <c r="H34" s="24">
        <f t="shared" si="43"/>
        <v>720</v>
      </c>
      <c r="I34" s="24">
        <v>150</v>
      </c>
      <c r="J34" s="24">
        <f t="shared" si="44"/>
        <v>2100</v>
      </c>
      <c r="K34" s="24"/>
      <c r="L34" s="24">
        <f t="shared" si="45"/>
        <v>0</v>
      </c>
      <c r="M34" s="24">
        <v>100</v>
      </c>
      <c r="N34" s="24">
        <f t="shared" si="46"/>
        <v>1400</v>
      </c>
      <c r="O34" s="24"/>
      <c r="P34" s="24">
        <f t="shared" si="47"/>
        <v>0</v>
      </c>
      <c r="Q34" s="24"/>
      <c r="R34" s="24">
        <f t="shared" si="48"/>
        <v>0</v>
      </c>
      <c r="S34" s="24"/>
      <c r="T34" s="24">
        <f t="shared" si="49"/>
        <v>0</v>
      </c>
      <c r="U34" s="24">
        <v>20</v>
      </c>
      <c r="V34" s="24">
        <f t="shared" si="50"/>
        <v>280</v>
      </c>
      <c r="W34" s="24">
        <v>30</v>
      </c>
      <c r="X34" s="24">
        <f t="shared" si="51"/>
        <v>420</v>
      </c>
      <c r="Y34" s="5">
        <v>50</v>
      </c>
      <c r="Z34" s="24">
        <f t="shared" si="52"/>
        <v>700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/>
      <c r="BD34" s="24">
        <f t="shared" si="67"/>
        <v>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/>
      <c r="BL34" s="24">
        <f t="shared" si="71"/>
        <v>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480</v>
      </c>
      <c r="CF34" s="39">
        <f t="shared" si="79"/>
        <v>7020</v>
      </c>
      <c r="CG34" s="6"/>
      <c r="CH34" s="6"/>
      <c r="CI34" s="6"/>
      <c r="CJ34" s="6"/>
      <c r="CK34" s="6"/>
      <c r="CL34" s="6"/>
    </row>
    <row r="35" spans="1:90" x14ac:dyDescent="0.45">
      <c r="A35" s="22">
        <v>4</v>
      </c>
      <c r="B35" s="23">
        <v>46071</v>
      </c>
      <c r="C35" s="24">
        <v>100</v>
      </c>
      <c r="D35" s="24">
        <f t="shared" si="41"/>
        <v>1400</v>
      </c>
      <c r="E35" s="24"/>
      <c r="F35" s="24">
        <f t="shared" si="42"/>
        <v>0</v>
      </c>
      <c r="G35" s="24">
        <v>30</v>
      </c>
      <c r="H35" s="24">
        <f t="shared" si="43"/>
        <v>720</v>
      </c>
      <c r="I35" s="24"/>
      <c r="J35" s="24">
        <f t="shared" si="44"/>
        <v>0</v>
      </c>
      <c r="K35" s="24">
        <v>100</v>
      </c>
      <c r="L35" s="24">
        <f t="shared" si="45"/>
        <v>1400</v>
      </c>
      <c r="M35" s="24"/>
      <c r="N35" s="24">
        <f t="shared" si="46"/>
        <v>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/>
      <c r="V35" s="24">
        <f t="shared" si="50"/>
        <v>0</v>
      </c>
      <c r="W35" s="24"/>
      <c r="X35" s="24">
        <f t="shared" si="51"/>
        <v>0</v>
      </c>
      <c r="Y35" s="5"/>
      <c r="Z35" s="24">
        <f t="shared" si="52"/>
        <v>0</v>
      </c>
      <c r="AA35" s="24"/>
      <c r="AB35" s="24">
        <f t="shared" si="53"/>
        <v>0</v>
      </c>
      <c r="AC35" s="24"/>
      <c r="AD35" s="24">
        <f t="shared" si="54"/>
        <v>0</v>
      </c>
      <c r="AE35" s="24"/>
      <c r="AF35" s="24">
        <f t="shared" si="55"/>
        <v>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/>
      <c r="BD35" s="24">
        <f t="shared" si="67"/>
        <v>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230</v>
      </c>
      <c r="CF35" s="39">
        <f t="shared" si="79"/>
        <v>3520</v>
      </c>
      <c r="CG35" s="6"/>
      <c r="CH35" s="6"/>
      <c r="CI35" s="6"/>
      <c r="CJ35" s="6"/>
      <c r="CK35" s="6"/>
      <c r="CL35" s="6"/>
    </row>
    <row r="36" spans="1:90" x14ac:dyDescent="0.45">
      <c r="A36" s="22">
        <v>5</v>
      </c>
      <c r="B36" s="23">
        <v>46073</v>
      </c>
      <c r="C36" s="24"/>
      <c r="D36" s="24">
        <f t="shared" si="41"/>
        <v>0</v>
      </c>
      <c r="E36" s="24"/>
      <c r="F36" s="24">
        <f t="shared" si="42"/>
        <v>0</v>
      </c>
      <c r="G36" s="24">
        <v>100</v>
      </c>
      <c r="H36" s="24">
        <f t="shared" si="43"/>
        <v>2400</v>
      </c>
      <c r="I36" s="24"/>
      <c r="J36" s="24">
        <f t="shared" si="44"/>
        <v>0</v>
      </c>
      <c r="K36" s="24"/>
      <c r="L36" s="24">
        <f t="shared" si="45"/>
        <v>0</v>
      </c>
      <c r="M36" s="24">
        <v>150</v>
      </c>
      <c r="N36" s="24">
        <f t="shared" si="46"/>
        <v>2100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>
        <v>50</v>
      </c>
      <c r="V36" s="24">
        <f t="shared" si="50"/>
        <v>700</v>
      </c>
      <c r="W36" s="24"/>
      <c r="X36" s="24">
        <f t="shared" si="51"/>
        <v>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/>
      <c r="BL36" s="24">
        <f t="shared" si="71"/>
        <v>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300</v>
      </c>
      <c r="CF36" s="39">
        <f t="shared" si="79"/>
        <v>5200</v>
      </c>
      <c r="CG36" s="6"/>
      <c r="CH36" s="6"/>
      <c r="CI36" s="6"/>
      <c r="CJ36" s="6"/>
      <c r="CK36" s="6"/>
      <c r="CL36" s="6"/>
    </row>
    <row r="37" spans="1:90" x14ac:dyDescent="0.45">
      <c r="A37" s="22">
        <v>6</v>
      </c>
      <c r="B37" s="23">
        <v>46077</v>
      </c>
      <c r="C37" s="24"/>
      <c r="D37" s="24">
        <f t="shared" si="41"/>
        <v>0</v>
      </c>
      <c r="E37" s="24"/>
      <c r="F37" s="24">
        <f t="shared" si="42"/>
        <v>0</v>
      </c>
      <c r="G37" s="24">
        <v>50</v>
      </c>
      <c r="H37" s="24">
        <f t="shared" si="43"/>
        <v>1200</v>
      </c>
      <c r="I37" s="24"/>
      <c r="J37" s="24">
        <f t="shared" si="44"/>
        <v>0</v>
      </c>
      <c r="K37" s="24"/>
      <c r="L37" s="24">
        <f t="shared" si="45"/>
        <v>0</v>
      </c>
      <c r="M37" s="24"/>
      <c r="N37" s="24">
        <f t="shared" si="46"/>
        <v>0</v>
      </c>
      <c r="O37" s="24"/>
      <c r="P37" s="24">
        <f t="shared" si="47"/>
        <v>0</v>
      </c>
      <c r="Q37" s="24"/>
      <c r="R37" s="24">
        <f t="shared" si="48"/>
        <v>0</v>
      </c>
      <c r="S37" s="24"/>
      <c r="T37" s="24">
        <f t="shared" si="49"/>
        <v>0</v>
      </c>
      <c r="U37" s="24"/>
      <c r="V37" s="24">
        <f t="shared" si="50"/>
        <v>0</v>
      </c>
      <c r="W37" s="24">
        <v>60</v>
      </c>
      <c r="X37" s="24">
        <f t="shared" si="51"/>
        <v>840</v>
      </c>
      <c r="Y37" s="5">
        <v>40</v>
      </c>
      <c r="Z37" s="24">
        <f t="shared" si="52"/>
        <v>560</v>
      </c>
      <c r="AA37" s="24"/>
      <c r="AB37" s="24">
        <f t="shared" si="53"/>
        <v>0</v>
      </c>
      <c r="AC37" s="24"/>
      <c r="AD37" s="24">
        <f t="shared" si="54"/>
        <v>0</v>
      </c>
      <c r="AE37" s="24"/>
      <c r="AF37" s="24">
        <f t="shared" si="55"/>
        <v>0</v>
      </c>
      <c r="AG37" s="24"/>
      <c r="AH37" s="24">
        <f t="shared" si="56"/>
        <v>0</v>
      </c>
      <c r="AI37" s="24"/>
      <c r="AJ37" s="24">
        <f t="shared" si="57"/>
        <v>0</v>
      </c>
      <c r="AK37" s="24"/>
      <c r="AL37" s="24">
        <f t="shared" si="58"/>
        <v>0</v>
      </c>
      <c r="AM37" s="24"/>
      <c r="AN37" s="24">
        <f t="shared" si="59"/>
        <v>0</v>
      </c>
      <c r="AO37" s="24"/>
      <c r="AP37" s="24">
        <f t="shared" si="60"/>
        <v>0</v>
      </c>
      <c r="AQ37" s="24"/>
      <c r="AR37" s="24">
        <f t="shared" si="61"/>
        <v>0</v>
      </c>
      <c r="AS37" s="24"/>
      <c r="AT37" s="24">
        <f t="shared" si="62"/>
        <v>0</v>
      </c>
      <c r="AU37" s="24"/>
      <c r="AV37" s="24">
        <f t="shared" si="63"/>
        <v>0</v>
      </c>
      <c r="AW37" s="24"/>
      <c r="AX37" s="24">
        <f t="shared" si="64"/>
        <v>0</v>
      </c>
      <c r="AY37" s="24"/>
      <c r="AZ37" s="24">
        <f t="shared" si="65"/>
        <v>0</v>
      </c>
      <c r="BA37" s="24"/>
      <c r="BB37" s="24">
        <f t="shared" si="66"/>
        <v>0</v>
      </c>
      <c r="BC37" s="24"/>
      <c r="BD37" s="24">
        <f t="shared" si="67"/>
        <v>0</v>
      </c>
      <c r="BE37" s="24"/>
      <c r="BF37" s="24">
        <f t="shared" si="68"/>
        <v>0</v>
      </c>
      <c r="BG37" s="24"/>
      <c r="BH37" s="24">
        <f t="shared" si="69"/>
        <v>0</v>
      </c>
      <c r="BI37" s="24"/>
      <c r="BJ37" s="24">
        <f t="shared" si="70"/>
        <v>0</v>
      </c>
      <c r="BK37" s="24"/>
      <c r="BL37" s="24">
        <f t="shared" si="71"/>
        <v>0</v>
      </c>
      <c r="BM37" s="24"/>
      <c r="BN37" s="24">
        <f t="shared" si="72"/>
        <v>0</v>
      </c>
      <c r="BO37" s="24"/>
      <c r="BP37" s="24">
        <f t="shared" si="73"/>
        <v>0</v>
      </c>
      <c r="BQ37" s="24"/>
      <c r="BR37" s="24">
        <f t="shared" si="74"/>
        <v>0</v>
      </c>
      <c r="BS37" s="24"/>
      <c r="BT37" s="24">
        <f t="shared" si="75"/>
        <v>0</v>
      </c>
      <c r="BU37" s="24"/>
      <c r="BV37" s="24">
        <f t="shared" si="76"/>
        <v>0</v>
      </c>
      <c r="BW37" s="24"/>
      <c r="BX37" s="24">
        <f t="shared" si="77"/>
        <v>0</v>
      </c>
      <c r="BY37" s="24"/>
      <c r="BZ37" s="24"/>
      <c r="CA37" s="24"/>
      <c r="CB37" s="24"/>
      <c r="CC37" s="24"/>
      <c r="CD37" s="24"/>
      <c r="CE37" s="39">
        <f t="shared" si="78"/>
        <v>150</v>
      </c>
      <c r="CF37" s="39">
        <f t="shared" si="79"/>
        <v>2600</v>
      </c>
      <c r="CG37" s="6"/>
      <c r="CH37" s="6"/>
      <c r="CI37" s="6"/>
      <c r="CJ37" s="6"/>
      <c r="CK37" s="6"/>
      <c r="CL37" s="6"/>
    </row>
    <row r="38" spans="1:90" x14ac:dyDescent="0.45">
      <c r="A38" s="22">
        <v>7</v>
      </c>
      <c r="B38" s="23">
        <v>46079</v>
      </c>
      <c r="C38" s="24">
        <v>150</v>
      </c>
      <c r="D38" s="24">
        <f t="shared" si="41"/>
        <v>2100</v>
      </c>
      <c r="E38" s="24"/>
      <c r="F38" s="24">
        <f t="shared" si="42"/>
        <v>0</v>
      </c>
      <c r="G38" s="24">
        <v>100</v>
      </c>
      <c r="H38" s="24">
        <f t="shared" si="43"/>
        <v>2400</v>
      </c>
      <c r="I38" s="24"/>
      <c r="J38" s="24">
        <f t="shared" si="44"/>
        <v>0</v>
      </c>
      <c r="K38" s="24"/>
      <c r="L38" s="24">
        <f t="shared" si="45"/>
        <v>0</v>
      </c>
      <c r="M38" s="24">
        <v>150</v>
      </c>
      <c r="N38" s="24">
        <f t="shared" si="46"/>
        <v>2100</v>
      </c>
      <c r="O38" s="24"/>
      <c r="P38" s="24">
        <f t="shared" si="47"/>
        <v>0</v>
      </c>
      <c r="Q38" s="24"/>
      <c r="R38" s="24">
        <f t="shared" si="48"/>
        <v>0</v>
      </c>
      <c r="S38" s="24"/>
      <c r="T38" s="24">
        <f t="shared" si="49"/>
        <v>0</v>
      </c>
      <c r="U38" s="24"/>
      <c r="V38" s="24">
        <f t="shared" si="50"/>
        <v>0</v>
      </c>
      <c r="W38" s="24"/>
      <c r="X38" s="24">
        <f t="shared" si="51"/>
        <v>0</v>
      </c>
      <c r="Y38" s="5"/>
      <c r="Z38" s="24">
        <f t="shared" si="52"/>
        <v>0</v>
      </c>
      <c r="AA38" s="24"/>
      <c r="AB38" s="24">
        <f t="shared" si="53"/>
        <v>0</v>
      </c>
      <c r="AC38" s="24"/>
      <c r="AD38" s="24">
        <f t="shared" si="54"/>
        <v>0</v>
      </c>
      <c r="AE38" s="24"/>
      <c r="AF38" s="24">
        <f t="shared" si="55"/>
        <v>0</v>
      </c>
      <c r="AG38" s="24"/>
      <c r="AH38" s="24">
        <f t="shared" si="56"/>
        <v>0</v>
      </c>
      <c r="AI38" s="24"/>
      <c r="AJ38" s="24">
        <f t="shared" si="57"/>
        <v>0</v>
      </c>
      <c r="AK38" s="24"/>
      <c r="AL38" s="24">
        <f t="shared" si="58"/>
        <v>0</v>
      </c>
      <c r="AM38" s="24"/>
      <c r="AN38" s="24">
        <f t="shared" si="59"/>
        <v>0</v>
      </c>
      <c r="AO38" s="24"/>
      <c r="AP38" s="24">
        <f t="shared" si="60"/>
        <v>0</v>
      </c>
      <c r="AQ38" s="24"/>
      <c r="AR38" s="24">
        <f t="shared" si="61"/>
        <v>0</v>
      </c>
      <c r="AS38" s="24"/>
      <c r="AT38" s="24">
        <f t="shared" si="62"/>
        <v>0</v>
      </c>
      <c r="AU38" s="24"/>
      <c r="AV38" s="24">
        <f t="shared" si="63"/>
        <v>0</v>
      </c>
      <c r="AW38" s="24"/>
      <c r="AX38" s="24">
        <f t="shared" si="64"/>
        <v>0</v>
      </c>
      <c r="AY38" s="24"/>
      <c r="AZ38" s="24">
        <f t="shared" si="65"/>
        <v>0</v>
      </c>
      <c r="BA38" s="24"/>
      <c r="BB38" s="24">
        <f t="shared" si="66"/>
        <v>0</v>
      </c>
      <c r="BC38" s="24"/>
      <c r="BD38" s="24">
        <f t="shared" si="67"/>
        <v>0</v>
      </c>
      <c r="BE38" s="24"/>
      <c r="BF38" s="24">
        <f t="shared" si="68"/>
        <v>0</v>
      </c>
      <c r="BG38" s="24"/>
      <c r="BH38" s="24">
        <f t="shared" si="69"/>
        <v>0</v>
      </c>
      <c r="BI38" s="24"/>
      <c r="BJ38" s="24">
        <f t="shared" si="70"/>
        <v>0</v>
      </c>
      <c r="BK38" s="24"/>
      <c r="BL38" s="24">
        <f t="shared" si="71"/>
        <v>0</v>
      </c>
      <c r="BM38" s="24"/>
      <c r="BN38" s="24">
        <f t="shared" si="72"/>
        <v>0</v>
      </c>
      <c r="BO38" s="24"/>
      <c r="BP38" s="24">
        <f t="shared" si="73"/>
        <v>0</v>
      </c>
      <c r="BQ38" s="24"/>
      <c r="BR38" s="24">
        <f t="shared" si="74"/>
        <v>0</v>
      </c>
      <c r="BS38" s="24"/>
      <c r="BT38" s="24">
        <f t="shared" si="75"/>
        <v>0</v>
      </c>
      <c r="BU38" s="24"/>
      <c r="BV38" s="24">
        <f t="shared" si="76"/>
        <v>0</v>
      </c>
      <c r="BW38" s="24"/>
      <c r="BX38" s="24">
        <f t="shared" si="77"/>
        <v>0</v>
      </c>
      <c r="BY38" s="24"/>
      <c r="BZ38" s="24"/>
      <c r="CA38" s="24"/>
      <c r="CB38" s="24"/>
      <c r="CC38" s="24"/>
      <c r="CD38" s="24"/>
      <c r="CE38" s="39">
        <f t="shared" si="78"/>
        <v>400</v>
      </c>
      <c r="CF38" s="39">
        <f t="shared" si="79"/>
        <v>6600</v>
      </c>
      <c r="CG38" s="6"/>
      <c r="CH38" s="6"/>
      <c r="CI38" s="6"/>
      <c r="CJ38" s="6"/>
      <c r="CK38" s="6"/>
      <c r="CL38" s="6"/>
    </row>
    <row r="39" spans="1:90" x14ac:dyDescent="0.45">
      <c r="A39" s="22">
        <v>8</v>
      </c>
      <c r="B39" s="23"/>
      <c r="C39" s="24"/>
      <c r="D39" s="24">
        <f t="shared" si="41"/>
        <v>0</v>
      </c>
      <c r="E39" s="24"/>
      <c r="F39" s="24">
        <f t="shared" si="42"/>
        <v>0</v>
      </c>
      <c r="G39" s="24"/>
      <c r="H39" s="24">
        <f t="shared" si="43"/>
        <v>0</v>
      </c>
      <c r="I39" s="24"/>
      <c r="J39" s="24">
        <f t="shared" si="44"/>
        <v>0</v>
      </c>
      <c r="K39" s="24"/>
      <c r="L39" s="24">
        <f t="shared" si="45"/>
        <v>0</v>
      </c>
      <c r="M39" s="24"/>
      <c r="N39" s="24">
        <f t="shared" si="46"/>
        <v>0</v>
      </c>
      <c r="O39" s="24"/>
      <c r="P39" s="24">
        <f t="shared" si="47"/>
        <v>0</v>
      </c>
      <c r="Q39" s="24"/>
      <c r="R39" s="24">
        <f t="shared" si="48"/>
        <v>0</v>
      </c>
      <c r="S39" s="24"/>
      <c r="T39" s="24">
        <f t="shared" si="49"/>
        <v>0</v>
      </c>
      <c r="U39" s="24"/>
      <c r="V39" s="24">
        <f t="shared" si="50"/>
        <v>0</v>
      </c>
      <c r="W39" s="24"/>
      <c r="X39" s="24">
        <f t="shared" si="51"/>
        <v>0</v>
      </c>
      <c r="Y39" s="5"/>
      <c r="Z39" s="24">
        <f t="shared" si="52"/>
        <v>0</v>
      </c>
      <c r="AA39" s="24"/>
      <c r="AB39" s="24">
        <f t="shared" si="53"/>
        <v>0</v>
      </c>
      <c r="AC39" s="24"/>
      <c r="AD39" s="24">
        <f t="shared" si="54"/>
        <v>0</v>
      </c>
      <c r="AE39" s="24"/>
      <c r="AF39" s="24">
        <f t="shared" si="55"/>
        <v>0</v>
      </c>
      <c r="AG39" s="24"/>
      <c r="AH39" s="24">
        <f t="shared" si="56"/>
        <v>0</v>
      </c>
      <c r="AI39" s="24"/>
      <c r="AJ39" s="24">
        <f t="shared" si="57"/>
        <v>0</v>
      </c>
      <c r="AK39" s="24"/>
      <c r="AL39" s="24">
        <f t="shared" si="58"/>
        <v>0</v>
      </c>
      <c r="AM39" s="24"/>
      <c r="AN39" s="24">
        <f t="shared" si="59"/>
        <v>0</v>
      </c>
      <c r="AO39" s="24"/>
      <c r="AP39" s="24">
        <f t="shared" si="60"/>
        <v>0</v>
      </c>
      <c r="AQ39" s="24"/>
      <c r="AR39" s="24">
        <f t="shared" si="61"/>
        <v>0</v>
      </c>
      <c r="AS39" s="24"/>
      <c r="AT39" s="24">
        <f t="shared" si="62"/>
        <v>0</v>
      </c>
      <c r="AU39" s="24"/>
      <c r="AV39" s="24">
        <f t="shared" si="63"/>
        <v>0</v>
      </c>
      <c r="AW39" s="24"/>
      <c r="AX39" s="24">
        <f t="shared" si="64"/>
        <v>0</v>
      </c>
      <c r="AY39" s="24"/>
      <c r="AZ39" s="24">
        <f t="shared" si="65"/>
        <v>0</v>
      </c>
      <c r="BA39" s="24"/>
      <c r="BB39" s="24">
        <f t="shared" si="66"/>
        <v>0</v>
      </c>
      <c r="BC39" s="24"/>
      <c r="BD39" s="24">
        <f t="shared" si="67"/>
        <v>0</v>
      </c>
      <c r="BE39" s="24"/>
      <c r="BF39" s="24">
        <f t="shared" si="68"/>
        <v>0</v>
      </c>
      <c r="BG39" s="24"/>
      <c r="BH39" s="24">
        <f t="shared" si="69"/>
        <v>0</v>
      </c>
      <c r="BI39" s="24"/>
      <c r="BJ39" s="24">
        <f t="shared" si="70"/>
        <v>0</v>
      </c>
      <c r="BK39" s="24"/>
      <c r="BL39" s="24">
        <f t="shared" si="71"/>
        <v>0</v>
      </c>
      <c r="BM39" s="24"/>
      <c r="BN39" s="24">
        <f t="shared" si="72"/>
        <v>0</v>
      </c>
      <c r="BO39" s="24"/>
      <c r="BP39" s="24">
        <f t="shared" si="73"/>
        <v>0</v>
      </c>
      <c r="BQ39" s="24"/>
      <c r="BR39" s="24">
        <f t="shared" si="74"/>
        <v>0</v>
      </c>
      <c r="BS39" s="24"/>
      <c r="BT39" s="24">
        <f t="shared" si="75"/>
        <v>0</v>
      </c>
      <c r="BU39" s="24"/>
      <c r="BV39" s="24">
        <f t="shared" si="76"/>
        <v>0</v>
      </c>
      <c r="BW39" s="24"/>
      <c r="BX39" s="24">
        <f t="shared" si="77"/>
        <v>0</v>
      </c>
      <c r="BY39" s="24"/>
      <c r="BZ39" s="24"/>
      <c r="CA39" s="24"/>
      <c r="CB39" s="24"/>
      <c r="CC39" s="24"/>
      <c r="CD39" s="24"/>
      <c r="CE39" s="39">
        <f t="shared" si="78"/>
        <v>0</v>
      </c>
      <c r="CF39" s="39">
        <f t="shared" si="79"/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9</v>
      </c>
      <c r="B40" s="23"/>
      <c r="C40" s="24"/>
      <c r="D40" s="24">
        <f t="shared" si="41"/>
        <v>0</v>
      </c>
      <c r="E40" s="24"/>
      <c r="F40" s="24">
        <f t="shared" si="42"/>
        <v>0</v>
      </c>
      <c r="G40" s="24"/>
      <c r="H40" s="24">
        <f t="shared" si="43"/>
        <v>0</v>
      </c>
      <c r="I40" s="24"/>
      <c r="J40" s="24">
        <f t="shared" si="44"/>
        <v>0</v>
      </c>
      <c r="K40" s="24"/>
      <c r="L40" s="24">
        <f t="shared" si="45"/>
        <v>0</v>
      </c>
      <c r="M40" s="24"/>
      <c r="N40" s="24">
        <f t="shared" si="46"/>
        <v>0</v>
      </c>
      <c r="O40" s="24"/>
      <c r="P40" s="24">
        <f t="shared" si="47"/>
        <v>0</v>
      </c>
      <c r="Q40" s="24"/>
      <c r="R40" s="24">
        <f t="shared" si="48"/>
        <v>0</v>
      </c>
      <c r="S40" s="24"/>
      <c r="T40" s="24">
        <f t="shared" si="49"/>
        <v>0</v>
      </c>
      <c r="U40" s="24"/>
      <c r="V40" s="24">
        <f t="shared" si="50"/>
        <v>0</v>
      </c>
      <c r="W40" s="24"/>
      <c r="X40" s="24">
        <f t="shared" si="51"/>
        <v>0</v>
      </c>
      <c r="Y40" s="5"/>
      <c r="Z40" s="24">
        <f t="shared" si="52"/>
        <v>0</v>
      </c>
      <c r="AA40" s="24"/>
      <c r="AB40" s="24">
        <f t="shared" si="53"/>
        <v>0</v>
      </c>
      <c r="AC40" s="24"/>
      <c r="AD40" s="24">
        <f t="shared" si="54"/>
        <v>0</v>
      </c>
      <c r="AE40" s="24"/>
      <c r="AF40" s="24">
        <f t="shared" si="55"/>
        <v>0</v>
      </c>
      <c r="AG40" s="24"/>
      <c r="AH40" s="24">
        <f t="shared" si="56"/>
        <v>0</v>
      </c>
      <c r="AI40" s="24"/>
      <c r="AJ40" s="24">
        <f t="shared" si="57"/>
        <v>0</v>
      </c>
      <c r="AK40" s="24"/>
      <c r="AL40" s="24">
        <f t="shared" si="58"/>
        <v>0</v>
      </c>
      <c r="AM40" s="24"/>
      <c r="AN40" s="24">
        <f t="shared" si="59"/>
        <v>0</v>
      </c>
      <c r="AO40" s="24"/>
      <c r="AP40" s="24">
        <f t="shared" si="60"/>
        <v>0</v>
      </c>
      <c r="AQ40" s="24"/>
      <c r="AR40" s="24">
        <f t="shared" si="61"/>
        <v>0</v>
      </c>
      <c r="AS40" s="24"/>
      <c r="AT40" s="24">
        <f t="shared" si="62"/>
        <v>0</v>
      </c>
      <c r="AU40" s="24"/>
      <c r="AV40" s="24">
        <f t="shared" si="63"/>
        <v>0</v>
      </c>
      <c r="AW40" s="24"/>
      <c r="AX40" s="24">
        <f t="shared" si="64"/>
        <v>0</v>
      </c>
      <c r="AY40" s="24"/>
      <c r="AZ40" s="24">
        <f t="shared" si="65"/>
        <v>0</v>
      </c>
      <c r="BA40" s="24"/>
      <c r="BB40" s="24">
        <f t="shared" si="66"/>
        <v>0</v>
      </c>
      <c r="BC40" s="24"/>
      <c r="BD40" s="24">
        <f t="shared" si="67"/>
        <v>0</v>
      </c>
      <c r="BE40" s="24"/>
      <c r="BF40" s="24">
        <f t="shared" si="68"/>
        <v>0</v>
      </c>
      <c r="BG40" s="24"/>
      <c r="BH40" s="24">
        <f t="shared" si="69"/>
        <v>0</v>
      </c>
      <c r="BI40" s="24"/>
      <c r="BJ40" s="24">
        <f t="shared" si="70"/>
        <v>0</v>
      </c>
      <c r="BK40" s="24"/>
      <c r="BL40" s="24">
        <f t="shared" si="71"/>
        <v>0</v>
      </c>
      <c r="BM40" s="24"/>
      <c r="BN40" s="24">
        <f t="shared" si="72"/>
        <v>0</v>
      </c>
      <c r="BO40" s="24"/>
      <c r="BP40" s="24">
        <f t="shared" si="73"/>
        <v>0</v>
      </c>
      <c r="BQ40" s="24"/>
      <c r="BR40" s="24">
        <f t="shared" si="74"/>
        <v>0</v>
      </c>
      <c r="BS40" s="24"/>
      <c r="BT40" s="24">
        <f t="shared" si="75"/>
        <v>0</v>
      </c>
      <c r="BU40" s="24"/>
      <c r="BV40" s="24">
        <f t="shared" si="76"/>
        <v>0</v>
      </c>
      <c r="BW40" s="24"/>
      <c r="BX40" s="24">
        <f t="shared" si="77"/>
        <v>0</v>
      </c>
      <c r="BY40" s="24"/>
      <c r="BZ40" s="24"/>
      <c r="CA40" s="24"/>
      <c r="CB40" s="24"/>
      <c r="CC40" s="24"/>
      <c r="CD40" s="24"/>
      <c r="CE40" s="39">
        <f t="shared" si="78"/>
        <v>0</v>
      </c>
      <c r="CF40" s="39">
        <f t="shared" si="79"/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10</v>
      </c>
      <c r="B41" s="23"/>
      <c r="C41" s="24"/>
      <c r="D41" s="24">
        <f t="shared" si="41"/>
        <v>0</v>
      </c>
      <c r="E41" s="24"/>
      <c r="F41" s="24">
        <f t="shared" si="42"/>
        <v>0</v>
      </c>
      <c r="G41" s="24"/>
      <c r="H41" s="24">
        <f t="shared" si="43"/>
        <v>0</v>
      </c>
      <c r="I41" s="24"/>
      <c r="J41" s="24">
        <f t="shared" si="44"/>
        <v>0</v>
      </c>
      <c r="K41" s="24"/>
      <c r="L41" s="24">
        <f t="shared" si="45"/>
        <v>0</v>
      </c>
      <c r="M41" s="24"/>
      <c r="N41" s="24">
        <f t="shared" si="46"/>
        <v>0</v>
      </c>
      <c r="O41" s="24"/>
      <c r="P41" s="24">
        <f t="shared" si="47"/>
        <v>0</v>
      </c>
      <c r="Q41" s="24"/>
      <c r="R41" s="24">
        <f t="shared" si="48"/>
        <v>0</v>
      </c>
      <c r="S41" s="24"/>
      <c r="T41" s="24">
        <f t="shared" si="49"/>
        <v>0</v>
      </c>
      <c r="U41" s="24"/>
      <c r="V41" s="24">
        <f t="shared" si="50"/>
        <v>0</v>
      </c>
      <c r="W41" s="24"/>
      <c r="X41" s="24">
        <f t="shared" si="51"/>
        <v>0</v>
      </c>
      <c r="Y41" s="5"/>
      <c r="Z41" s="24">
        <f t="shared" si="52"/>
        <v>0</v>
      </c>
      <c r="AA41" s="24"/>
      <c r="AB41" s="24">
        <f t="shared" si="53"/>
        <v>0</v>
      </c>
      <c r="AC41" s="24"/>
      <c r="AD41" s="24">
        <f t="shared" si="54"/>
        <v>0</v>
      </c>
      <c r="AE41" s="24"/>
      <c r="AF41" s="24">
        <f t="shared" si="55"/>
        <v>0</v>
      </c>
      <c r="AG41" s="24"/>
      <c r="AH41" s="24">
        <f t="shared" si="56"/>
        <v>0</v>
      </c>
      <c r="AI41" s="24"/>
      <c r="AJ41" s="24">
        <f t="shared" si="57"/>
        <v>0</v>
      </c>
      <c r="AK41" s="24"/>
      <c r="AL41" s="24">
        <f t="shared" si="58"/>
        <v>0</v>
      </c>
      <c r="AM41" s="24"/>
      <c r="AN41" s="24">
        <f t="shared" si="59"/>
        <v>0</v>
      </c>
      <c r="AO41" s="24"/>
      <c r="AP41" s="24">
        <f t="shared" si="60"/>
        <v>0</v>
      </c>
      <c r="AQ41" s="24"/>
      <c r="AR41" s="24">
        <f t="shared" si="61"/>
        <v>0</v>
      </c>
      <c r="AS41" s="24"/>
      <c r="AT41" s="24">
        <f t="shared" si="62"/>
        <v>0</v>
      </c>
      <c r="AU41" s="24"/>
      <c r="AV41" s="24">
        <f t="shared" si="63"/>
        <v>0</v>
      </c>
      <c r="AW41" s="24"/>
      <c r="AX41" s="24">
        <f t="shared" si="64"/>
        <v>0</v>
      </c>
      <c r="AY41" s="24"/>
      <c r="AZ41" s="24">
        <f t="shared" si="65"/>
        <v>0</v>
      </c>
      <c r="BA41" s="24"/>
      <c r="BB41" s="24">
        <f t="shared" si="66"/>
        <v>0</v>
      </c>
      <c r="BC41" s="24"/>
      <c r="BD41" s="24">
        <f t="shared" si="67"/>
        <v>0</v>
      </c>
      <c r="BE41" s="24"/>
      <c r="BF41" s="24">
        <f t="shared" si="68"/>
        <v>0</v>
      </c>
      <c r="BG41" s="24"/>
      <c r="BH41" s="24">
        <f t="shared" si="69"/>
        <v>0</v>
      </c>
      <c r="BI41" s="24"/>
      <c r="BJ41" s="24">
        <f t="shared" si="70"/>
        <v>0</v>
      </c>
      <c r="BK41" s="24"/>
      <c r="BL41" s="24">
        <f t="shared" si="71"/>
        <v>0</v>
      </c>
      <c r="BM41" s="24"/>
      <c r="BN41" s="24">
        <f t="shared" si="72"/>
        <v>0</v>
      </c>
      <c r="BO41" s="24"/>
      <c r="BP41" s="24">
        <f t="shared" si="73"/>
        <v>0</v>
      </c>
      <c r="BQ41" s="24"/>
      <c r="BR41" s="24">
        <f t="shared" si="74"/>
        <v>0</v>
      </c>
      <c r="BS41" s="24"/>
      <c r="BT41" s="24">
        <f t="shared" si="75"/>
        <v>0</v>
      </c>
      <c r="BU41" s="24"/>
      <c r="BV41" s="24">
        <f t="shared" si="76"/>
        <v>0</v>
      </c>
      <c r="BW41" s="24"/>
      <c r="BX41" s="24">
        <f t="shared" si="77"/>
        <v>0</v>
      </c>
      <c r="BY41" s="24"/>
      <c r="BZ41" s="24"/>
      <c r="CA41" s="24"/>
      <c r="CB41" s="24"/>
      <c r="CC41" s="24"/>
      <c r="CD41" s="24"/>
      <c r="CE41" s="39">
        <f t="shared" si="78"/>
        <v>0</v>
      </c>
      <c r="CF41" s="39">
        <f t="shared" si="79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11</v>
      </c>
      <c r="B42" s="23"/>
      <c r="C42" s="24"/>
      <c r="D42" s="24">
        <f t="shared" si="41"/>
        <v>0</v>
      </c>
      <c r="E42" s="24"/>
      <c r="F42" s="24">
        <f t="shared" si="42"/>
        <v>0</v>
      </c>
      <c r="G42" s="24"/>
      <c r="H42" s="24">
        <f t="shared" si="43"/>
        <v>0</v>
      </c>
      <c r="I42" s="24"/>
      <c r="J42" s="24">
        <f t="shared" si="44"/>
        <v>0</v>
      </c>
      <c r="K42" s="24"/>
      <c r="L42" s="24">
        <f t="shared" si="45"/>
        <v>0</v>
      </c>
      <c r="M42" s="24"/>
      <c r="N42" s="24">
        <f t="shared" si="46"/>
        <v>0</v>
      </c>
      <c r="O42" s="24"/>
      <c r="P42" s="24">
        <f t="shared" si="47"/>
        <v>0</v>
      </c>
      <c r="Q42" s="24"/>
      <c r="R42" s="24">
        <f t="shared" si="48"/>
        <v>0</v>
      </c>
      <c r="S42" s="24"/>
      <c r="T42" s="24">
        <f t="shared" si="49"/>
        <v>0</v>
      </c>
      <c r="U42" s="24"/>
      <c r="V42" s="24">
        <f t="shared" si="50"/>
        <v>0</v>
      </c>
      <c r="W42" s="24"/>
      <c r="X42" s="24">
        <f t="shared" si="51"/>
        <v>0</v>
      </c>
      <c r="Y42" s="5"/>
      <c r="Z42" s="24">
        <f t="shared" si="52"/>
        <v>0</v>
      </c>
      <c r="AA42" s="24"/>
      <c r="AB42" s="24">
        <f t="shared" si="53"/>
        <v>0</v>
      </c>
      <c r="AC42" s="24"/>
      <c r="AD42" s="24">
        <f t="shared" si="54"/>
        <v>0</v>
      </c>
      <c r="AE42" s="24"/>
      <c r="AF42" s="24">
        <f t="shared" si="55"/>
        <v>0</v>
      </c>
      <c r="AG42" s="24"/>
      <c r="AH42" s="24">
        <f t="shared" si="56"/>
        <v>0</v>
      </c>
      <c r="AI42" s="24"/>
      <c r="AJ42" s="24">
        <f t="shared" si="57"/>
        <v>0</v>
      </c>
      <c r="AK42" s="24"/>
      <c r="AL42" s="24">
        <f t="shared" si="58"/>
        <v>0</v>
      </c>
      <c r="AM42" s="24"/>
      <c r="AN42" s="24">
        <f t="shared" si="59"/>
        <v>0</v>
      </c>
      <c r="AO42" s="24"/>
      <c r="AP42" s="24">
        <f t="shared" si="60"/>
        <v>0</v>
      </c>
      <c r="AQ42" s="24"/>
      <c r="AR42" s="24">
        <f t="shared" si="61"/>
        <v>0</v>
      </c>
      <c r="AS42" s="24"/>
      <c r="AT42" s="24">
        <f t="shared" si="62"/>
        <v>0</v>
      </c>
      <c r="AU42" s="24"/>
      <c r="AV42" s="24">
        <f t="shared" si="63"/>
        <v>0</v>
      </c>
      <c r="AW42" s="24"/>
      <c r="AX42" s="24">
        <f t="shared" si="64"/>
        <v>0</v>
      </c>
      <c r="AY42" s="24"/>
      <c r="AZ42" s="24">
        <f t="shared" si="65"/>
        <v>0</v>
      </c>
      <c r="BA42" s="24"/>
      <c r="BB42" s="24">
        <f t="shared" si="66"/>
        <v>0</v>
      </c>
      <c r="BC42" s="24"/>
      <c r="BD42" s="24">
        <f t="shared" si="67"/>
        <v>0</v>
      </c>
      <c r="BE42" s="24"/>
      <c r="BF42" s="24">
        <f t="shared" si="68"/>
        <v>0</v>
      </c>
      <c r="BG42" s="24"/>
      <c r="BH42" s="24">
        <f t="shared" si="69"/>
        <v>0</v>
      </c>
      <c r="BI42" s="24"/>
      <c r="BJ42" s="24">
        <f t="shared" si="70"/>
        <v>0</v>
      </c>
      <c r="BK42" s="24"/>
      <c r="BL42" s="24">
        <f t="shared" si="71"/>
        <v>0</v>
      </c>
      <c r="BM42" s="24"/>
      <c r="BN42" s="24">
        <f t="shared" si="72"/>
        <v>0</v>
      </c>
      <c r="BO42" s="24"/>
      <c r="BP42" s="24">
        <f t="shared" si="73"/>
        <v>0</v>
      </c>
      <c r="BQ42" s="24"/>
      <c r="BR42" s="24">
        <f t="shared" si="74"/>
        <v>0</v>
      </c>
      <c r="BS42" s="24"/>
      <c r="BT42" s="24">
        <f t="shared" si="75"/>
        <v>0</v>
      </c>
      <c r="BU42" s="24"/>
      <c r="BV42" s="24">
        <f t="shared" si="76"/>
        <v>0</v>
      </c>
      <c r="BW42" s="24"/>
      <c r="BX42" s="24">
        <f t="shared" si="77"/>
        <v>0</v>
      </c>
      <c r="BY42" s="24"/>
      <c r="BZ42" s="24"/>
      <c r="CA42" s="24"/>
      <c r="CB42" s="24"/>
      <c r="CC42" s="24"/>
      <c r="CD42" s="24"/>
      <c r="CE42" s="39">
        <f t="shared" si="78"/>
        <v>0</v>
      </c>
      <c r="CF42" s="39">
        <f t="shared" si="79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12</v>
      </c>
      <c r="B43" s="23"/>
      <c r="C43" s="24"/>
      <c r="D43" s="24">
        <f t="shared" si="41"/>
        <v>0</v>
      </c>
      <c r="E43" s="24"/>
      <c r="F43" s="24">
        <f t="shared" si="42"/>
        <v>0</v>
      </c>
      <c r="G43" s="24"/>
      <c r="H43" s="24">
        <f t="shared" si="43"/>
        <v>0</v>
      </c>
      <c r="I43" s="24"/>
      <c r="J43" s="24">
        <f t="shared" si="44"/>
        <v>0</v>
      </c>
      <c r="K43" s="24"/>
      <c r="L43" s="24">
        <f t="shared" si="45"/>
        <v>0</v>
      </c>
      <c r="M43" s="24"/>
      <c r="N43" s="24">
        <f t="shared" si="46"/>
        <v>0</v>
      </c>
      <c r="O43" s="24"/>
      <c r="P43" s="24">
        <f t="shared" si="47"/>
        <v>0</v>
      </c>
      <c r="Q43" s="24"/>
      <c r="R43" s="24">
        <f t="shared" si="48"/>
        <v>0</v>
      </c>
      <c r="S43" s="24"/>
      <c r="T43" s="24">
        <f t="shared" si="49"/>
        <v>0</v>
      </c>
      <c r="U43" s="24"/>
      <c r="V43" s="24">
        <f t="shared" si="50"/>
        <v>0</v>
      </c>
      <c r="W43" s="24"/>
      <c r="X43" s="24">
        <f t="shared" si="51"/>
        <v>0</v>
      </c>
      <c r="Y43" s="5"/>
      <c r="Z43" s="24">
        <f t="shared" si="52"/>
        <v>0</v>
      </c>
      <c r="AA43" s="24"/>
      <c r="AB43" s="24">
        <f t="shared" si="53"/>
        <v>0</v>
      </c>
      <c r="AC43" s="24"/>
      <c r="AD43" s="24">
        <f t="shared" si="54"/>
        <v>0</v>
      </c>
      <c r="AE43" s="24"/>
      <c r="AF43" s="24">
        <f t="shared" si="55"/>
        <v>0</v>
      </c>
      <c r="AG43" s="24"/>
      <c r="AH43" s="24">
        <f t="shared" si="56"/>
        <v>0</v>
      </c>
      <c r="AI43" s="24"/>
      <c r="AJ43" s="24">
        <f t="shared" si="57"/>
        <v>0</v>
      </c>
      <c r="AK43" s="24"/>
      <c r="AL43" s="24">
        <f t="shared" si="58"/>
        <v>0</v>
      </c>
      <c r="AM43" s="24"/>
      <c r="AN43" s="24">
        <f t="shared" si="59"/>
        <v>0</v>
      </c>
      <c r="AO43" s="24"/>
      <c r="AP43" s="24">
        <f t="shared" si="60"/>
        <v>0</v>
      </c>
      <c r="AQ43" s="24"/>
      <c r="AR43" s="24">
        <f t="shared" si="61"/>
        <v>0</v>
      </c>
      <c r="AS43" s="24"/>
      <c r="AT43" s="24">
        <f t="shared" si="62"/>
        <v>0</v>
      </c>
      <c r="AU43" s="24"/>
      <c r="AV43" s="24">
        <f t="shared" si="63"/>
        <v>0</v>
      </c>
      <c r="AW43" s="24"/>
      <c r="AX43" s="24">
        <f t="shared" si="64"/>
        <v>0</v>
      </c>
      <c r="AY43" s="24"/>
      <c r="AZ43" s="24">
        <f t="shared" si="65"/>
        <v>0</v>
      </c>
      <c r="BA43" s="24"/>
      <c r="BB43" s="24">
        <f t="shared" si="66"/>
        <v>0</v>
      </c>
      <c r="BC43" s="24"/>
      <c r="BD43" s="24">
        <f t="shared" si="67"/>
        <v>0</v>
      </c>
      <c r="BE43" s="24"/>
      <c r="BF43" s="24">
        <f t="shared" si="68"/>
        <v>0</v>
      </c>
      <c r="BG43" s="24"/>
      <c r="BH43" s="24">
        <f t="shared" si="69"/>
        <v>0</v>
      </c>
      <c r="BI43" s="24"/>
      <c r="BJ43" s="24">
        <f t="shared" si="70"/>
        <v>0</v>
      </c>
      <c r="BK43" s="24"/>
      <c r="BL43" s="24">
        <f t="shared" si="71"/>
        <v>0</v>
      </c>
      <c r="BM43" s="24"/>
      <c r="BN43" s="24">
        <f t="shared" si="72"/>
        <v>0</v>
      </c>
      <c r="BO43" s="24"/>
      <c r="BP43" s="24">
        <f t="shared" si="73"/>
        <v>0</v>
      </c>
      <c r="BQ43" s="24"/>
      <c r="BR43" s="24">
        <f t="shared" si="74"/>
        <v>0</v>
      </c>
      <c r="BS43" s="24"/>
      <c r="BT43" s="24">
        <f t="shared" si="75"/>
        <v>0</v>
      </c>
      <c r="BU43" s="24"/>
      <c r="BV43" s="24">
        <f t="shared" si="76"/>
        <v>0</v>
      </c>
      <c r="BW43" s="24"/>
      <c r="BX43" s="24">
        <f t="shared" si="77"/>
        <v>0</v>
      </c>
      <c r="BY43" s="24"/>
      <c r="BZ43" s="24"/>
      <c r="CA43" s="24"/>
      <c r="CB43" s="24"/>
      <c r="CC43" s="24"/>
      <c r="CD43" s="24"/>
      <c r="CE43" s="39">
        <f t="shared" si="78"/>
        <v>0</v>
      </c>
      <c r="CF43" s="39">
        <f t="shared" si="79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13</v>
      </c>
      <c r="B44" s="23"/>
      <c r="C44" s="24"/>
      <c r="D44" s="24">
        <f t="shared" si="41"/>
        <v>0</v>
      </c>
      <c r="E44" s="24"/>
      <c r="F44" s="24">
        <f t="shared" si="42"/>
        <v>0</v>
      </c>
      <c r="G44" s="24"/>
      <c r="H44" s="24">
        <f t="shared" si="43"/>
        <v>0</v>
      </c>
      <c r="I44" s="24"/>
      <c r="J44" s="24">
        <f t="shared" si="44"/>
        <v>0</v>
      </c>
      <c r="K44" s="24"/>
      <c r="L44" s="24">
        <f t="shared" si="45"/>
        <v>0</v>
      </c>
      <c r="M44" s="24"/>
      <c r="N44" s="24">
        <f t="shared" si="46"/>
        <v>0</v>
      </c>
      <c r="O44" s="24"/>
      <c r="P44" s="24">
        <f t="shared" si="47"/>
        <v>0</v>
      </c>
      <c r="Q44" s="24"/>
      <c r="R44" s="24">
        <f t="shared" si="48"/>
        <v>0</v>
      </c>
      <c r="S44" s="24"/>
      <c r="T44" s="24">
        <f t="shared" si="49"/>
        <v>0</v>
      </c>
      <c r="U44" s="24"/>
      <c r="V44" s="24">
        <f t="shared" si="50"/>
        <v>0</v>
      </c>
      <c r="W44" s="24"/>
      <c r="X44" s="24">
        <f t="shared" si="51"/>
        <v>0</v>
      </c>
      <c r="Y44" s="5"/>
      <c r="Z44" s="24">
        <f t="shared" si="52"/>
        <v>0</v>
      </c>
      <c r="AA44" s="24"/>
      <c r="AB44" s="24">
        <f t="shared" si="53"/>
        <v>0</v>
      </c>
      <c r="AC44" s="24"/>
      <c r="AD44" s="24">
        <f t="shared" si="54"/>
        <v>0</v>
      </c>
      <c r="AE44" s="24"/>
      <c r="AF44" s="24">
        <f t="shared" si="55"/>
        <v>0</v>
      </c>
      <c r="AG44" s="24"/>
      <c r="AH44" s="24">
        <f t="shared" si="56"/>
        <v>0</v>
      </c>
      <c r="AI44" s="24"/>
      <c r="AJ44" s="24">
        <f t="shared" si="57"/>
        <v>0</v>
      </c>
      <c r="AK44" s="24"/>
      <c r="AL44" s="24">
        <f t="shared" si="58"/>
        <v>0</v>
      </c>
      <c r="AM44" s="24"/>
      <c r="AN44" s="24">
        <f t="shared" si="59"/>
        <v>0</v>
      </c>
      <c r="AO44" s="24"/>
      <c r="AP44" s="24">
        <f t="shared" si="60"/>
        <v>0</v>
      </c>
      <c r="AQ44" s="24"/>
      <c r="AR44" s="24">
        <f t="shared" si="61"/>
        <v>0</v>
      </c>
      <c r="AS44" s="24"/>
      <c r="AT44" s="24">
        <f t="shared" si="62"/>
        <v>0</v>
      </c>
      <c r="AU44" s="24"/>
      <c r="AV44" s="24">
        <f t="shared" si="63"/>
        <v>0</v>
      </c>
      <c r="AW44" s="24"/>
      <c r="AX44" s="24">
        <f t="shared" si="64"/>
        <v>0</v>
      </c>
      <c r="AY44" s="24"/>
      <c r="AZ44" s="24">
        <f t="shared" si="65"/>
        <v>0</v>
      </c>
      <c r="BA44" s="24"/>
      <c r="BB44" s="24">
        <f t="shared" si="66"/>
        <v>0</v>
      </c>
      <c r="BC44" s="24"/>
      <c r="BD44" s="24">
        <f t="shared" si="67"/>
        <v>0</v>
      </c>
      <c r="BE44" s="24"/>
      <c r="BF44" s="24">
        <f t="shared" si="68"/>
        <v>0</v>
      </c>
      <c r="BG44" s="24"/>
      <c r="BH44" s="24">
        <f t="shared" si="69"/>
        <v>0</v>
      </c>
      <c r="BI44" s="24"/>
      <c r="BJ44" s="24">
        <f t="shared" si="70"/>
        <v>0</v>
      </c>
      <c r="BK44" s="24"/>
      <c r="BL44" s="24">
        <f t="shared" si="71"/>
        <v>0</v>
      </c>
      <c r="BM44" s="24"/>
      <c r="BN44" s="24">
        <f t="shared" si="72"/>
        <v>0</v>
      </c>
      <c r="BO44" s="24"/>
      <c r="BP44" s="24">
        <f t="shared" si="73"/>
        <v>0</v>
      </c>
      <c r="BQ44" s="24"/>
      <c r="BR44" s="24">
        <f t="shared" si="74"/>
        <v>0</v>
      </c>
      <c r="BS44" s="24"/>
      <c r="BT44" s="24">
        <f t="shared" si="75"/>
        <v>0</v>
      </c>
      <c r="BU44" s="24"/>
      <c r="BV44" s="24">
        <f t="shared" si="76"/>
        <v>0</v>
      </c>
      <c r="BW44" s="24"/>
      <c r="BX44" s="24">
        <f t="shared" si="77"/>
        <v>0</v>
      </c>
      <c r="BY44" s="24"/>
      <c r="BZ44" s="24"/>
      <c r="CA44" s="24"/>
      <c r="CB44" s="24"/>
      <c r="CC44" s="24"/>
      <c r="CD44" s="24"/>
      <c r="CE44" s="39">
        <f t="shared" si="78"/>
        <v>0</v>
      </c>
      <c r="CF44" s="39">
        <f t="shared" si="79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14</v>
      </c>
      <c r="B45" s="23"/>
      <c r="C45" s="24"/>
      <c r="D45" s="24">
        <f t="shared" si="41"/>
        <v>0</v>
      </c>
      <c r="E45" s="24"/>
      <c r="F45" s="24">
        <f t="shared" si="42"/>
        <v>0</v>
      </c>
      <c r="G45" s="24"/>
      <c r="H45" s="24">
        <f t="shared" si="43"/>
        <v>0</v>
      </c>
      <c r="I45" s="24"/>
      <c r="J45" s="24">
        <f t="shared" si="44"/>
        <v>0</v>
      </c>
      <c r="K45" s="24"/>
      <c r="L45" s="24">
        <f t="shared" si="45"/>
        <v>0</v>
      </c>
      <c r="M45" s="24"/>
      <c r="N45" s="24">
        <f t="shared" si="46"/>
        <v>0</v>
      </c>
      <c r="O45" s="24"/>
      <c r="P45" s="24">
        <f t="shared" si="47"/>
        <v>0</v>
      </c>
      <c r="Q45" s="24"/>
      <c r="R45" s="24">
        <f t="shared" si="48"/>
        <v>0</v>
      </c>
      <c r="S45" s="24"/>
      <c r="T45" s="24">
        <f t="shared" si="49"/>
        <v>0</v>
      </c>
      <c r="U45" s="24"/>
      <c r="V45" s="24">
        <f t="shared" si="50"/>
        <v>0</v>
      </c>
      <c r="W45" s="24"/>
      <c r="X45" s="24">
        <f t="shared" si="51"/>
        <v>0</v>
      </c>
      <c r="Y45" s="5"/>
      <c r="Z45" s="24">
        <f t="shared" si="52"/>
        <v>0</v>
      </c>
      <c r="AA45" s="24"/>
      <c r="AB45" s="24">
        <f t="shared" si="53"/>
        <v>0</v>
      </c>
      <c r="AC45" s="24"/>
      <c r="AD45" s="24">
        <f t="shared" si="54"/>
        <v>0</v>
      </c>
      <c r="AE45" s="24"/>
      <c r="AF45" s="24">
        <f t="shared" si="55"/>
        <v>0</v>
      </c>
      <c r="AG45" s="24"/>
      <c r="AH45" s="24">
        <f t="shared" si="56"/>
        <v>0</v>
      </c>
      <c r="AI45" s="24"/>
      <c r="AJ45" s="24">
        <f t="shared" si="57"/>
        <v>0</v>
      </c>
      <c r="AK45" s="24"/>
      <c r="AL45" s="24">
        <f t="shared" si="58"/>
        <v>0</v>
      </c>
      <c r="AM45" s="24"/>
      <c r="AN45" s="24">
        <f t="shared" si="59"/>
        <v>0</v>
      </c>
      <c r="AO45" s="24"/>
      <c r="AP45" s="24">
        <f t="shared" si="60"/>
        <v>0</v>
      </c>
      <c r="AQ45" s="24"/>
      <c r="AR45" s="24">
        <f t="shared" si="61"/>
        <v>0</v>
      </c>
      <c r="AS45" s="24"/>
      <c r="AT45" s="24">
        <f t="shared" si="62"/>
        <v>0</v>
      </c>
      <c r="AU45" s="24"/>
      <c r="AV45" s="24">
        <f t="shared" si="63"/>
        <v>0</v>
      </c>
      <c r="AW45" s="24"/>
      <c r="AX45" s="24">
        <f t="shared" si="64"/>
        <v>0</v>
      </c>
      <c r="AY45" s="24"/>
      <c r="AZ45" s="24">
        <f t="shared" si="65"/>
        <v>0</v>
      </c>
      <c r="BA45" s="24"/>
      <c r="BB45" s="24">
        <f t="shared" si="66"/>
        <v>0</v>
      </c>
      <c r="BC45" s="24"/>
      <c r="BD45" s="24">
        <f t="shared" si="67"/>
        <v>0</v>
      </c>
      <c r="BE45" s="24"/>
      <c r="BF45" s="24">
        <f t="shared" si="68"/>
        <v>0</v>
      </c>
      <c r="BG45" s="24"/>
      <c r="BH45" s="24">
        <f t="shared" si="69"/>
        <v>0</v>
      </c>
      <c r="BI45" s="24"/>
      <c r="BJ45" s="24">
        <f t="shared" si="70"/>
        <v>0</v>
      </c>
      <c r="BK45" s="24"/>
      <c r="BL45" s="24">
        <f t="shared" si="71"/>
        <v>0</v>
      </c>
      <c r="BM45" s="24"/>
      <c r="BN45" s="24">
        <f t="shared" si="72"/>
        <v>0</v>
      </c>
      <c r="BO45" s="24"/>
      <c r="BP45" s="24">
        <f t="shared" si="73"/>
        <v>0</v>
      </c>
      <c r="BQ45" s="24"/>
      <c r="BR45" s="24">
        <f t="shared" si="74"/>
        <v>0</v>
      </c>
      <c r="BS45" s="24"/>
      <c r="BT45" s="24">
        <f t="shared" si="75"/>
        <v>0</v>
      </c>
      <c r="BU45" s="24"/>
      <c r="BV45" s="24">
        <f t="shared" si="76"/>
        <v>0</v>
      </c>
      <c r="BW45" s="24"/>
      <c r="BX45" s="24">
        <f t="shared" si="77"/>
        <v>0</v>
      </c>
      <c r="BY45" s="24"/>
      <c r="BZ45" s="24"/>
      <c r="CA45" s="24"/>
      <c r="CB45" s="24"/>
      <c r="CC45" s="24"/>
      <c r="CD45" s="24"/>
      <c r="CE45" s="39">
        <f t="shared" si="78"/>
        <v>0</v>
      </c>
      <c r="CF45" s="39">
        <f t="shared" si="79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15</v>
      </c>
      <c r="B46" s="23"/>
      <c r="C46" s="24"/>
      <c r="D46" s="24">
        <f t="shared" si="41"/>
        <v>0</v>
      </c>
      <c r="E46" s="24"/>
      <c r="F46" s="24">
        <f t="shared" si="42"/>
        <v>0</v>
      </c>
      <c r="G46" s="24"/>
      <c r="H46" s="24">
        <f t="shared" si="43"/>
        <v>0</v>
      </c>
      <c r="I46" s="24"/>
      <c r="J46" s="24">
        <f t="shared" si="44"/>
        <v>0</v>
      </c>
      <c r="K46" s="24"/>
      <c r="L46" s="24">
        <f t="shared" si="45"/>
        <v>0</v>
      </c>
      <c r="M46" s="24"/>
      <c r="N46" s="24">
        <f t="shared" si="46"/>
        <v>0</v>
      </c>
      <c r="O46" s="24"/>
      <c r="P46" s="24">
        <f t="shared" si="47"/>
        <v>0</v>
      </c>
      <c r="Q46" s="24"/>
      <c r="R46" s="24">
        <f t="shared" si="48"/>
        <v>0</v>
      </c>
      <c r="S46" s="24"/>
      <c r="T46" s="24">
        <f t="shared" si="49"/>
        <v>0</v>
      </c>
      <c r="U46" s="24"/>
      <c r="V46" s="24">
        <f t="shared" si="50"/>
        <v>0</v>
      </c>
      <c r="W46" s="24"/>
      <c r="X46" s="24">
        <f t="shared" si="51"/>
        <v>0</v>
      </c>
      <c r="Y46" s="5"/>
      <c r="Z46" s="24">
        <f t="shared" si="52"/>
        <v>0</v>
      </c>
      <c r="AA46" s="24"/>
      <c r="AB46" s="24">
        <f t="shared" si="53"/>
        <v>0</v>
      </c>
      <c r="AC46" s="24"/>
      <c r="AD46" s="24">
        <f t="shared" si="54"/>
        <v>0</v>
      </c>
      <c r="AE46" s="24"/>
      <c r="AF46" s="24">
        <f t="shared" si="55"/>
        <v>0</v>
      </c>
      <c r="AG46" s="24"/>
      <c r="AH46" s="24">
        <f t="shared" si="56"/>
        <v>0</v>
      </c>
      <c r="AI46" s="24"/>
      <c r="AJ46" s="24">
        <f t="shared" si="57"/>
        <v>0</v>
      </c>
      <c r="AK46" s="24"/>
      <c r="AL46" s="24">
        <f t="shared" si="58"/>
        <v>0</v>
      </c>
      <c r="AM46" s="24"/>
      <c r="AN46" s="24">
        <f t="shared" si="59"/>
        <v>0</v>
      </c>
      <c r="AO46" s="24"/>
      <c r="AP46" s="24">
        <f t="shared" si="60"/>
        <v>0</v>
      </c>
      <c r="AQ46" s="24"/>
      <c r="AR46" s="24">
        <f t="shared" si="61"/>
        <v>0</v>
      </c>
      <c r="AS46" s="24"/>
      <c r="AT46" s="24">
        <f t="shared" si="62"/>
        <v>0</v>
      </c>
      <c r="AU46" s="24"/>
      <c r="AV46" s="24">
        <f t="shared" si="63"/>
        <v>0</v>
      </c>
      <c r="AW46" s="24"/>
      <c r="AX46" s="24">
        <f t="shared" si="64"/>
        <v>0</v>
      </c>
      <c r="AY46" s="24"/>
      <c r="AZ46" s="24">
        <f t="shared" si="65"/>
        <v>0</v>
      </c>
      <c r="BA46" s="24"/>
      <c r="BB46" s="24">
        <f t="shared" si="66"/>
        <v>0</v>
      </c>
      <c r="BC46" s="24"/>
      <c r="BD46" s="24">
        <f t="shared" si="67"/>
        <v>0</v>
      </c>
      <c r="BE46" s="24"/>
      <c r="BF46" s="24">
        <f t="shared" si="68"/>
        <v>0</v>
      </c>
      <c r="BG46" s="24"/>
      <c r="BH46" s="24">
        <f t="shared" si="69"/>
        <v>0</v>
      </c>
      <c r="BI46" s="24"/>
      <c r="BJ46" s="24">
        <f t="shared" si="70"/>
        <v>0</v>
      </c>
      <c r="BK46" s="24"/>
      <c r="BL46" s="24">
        <f t="shared" si="71"/>
        <v>0</v>
      </c>
      <c r="BM46" s="24"/>
      <c r="BN46" s="24">
        <f t="shared" si="72"/>
        <v>0</v>
      </c>
      <c r="BO46" s="24"/>
      <c r="BP46" s="24">
        <f t="shared" si="73"/>
        <v>0</v>
      </c>
      <c r="BQ46" s="24"/>
      <c r="BR46" s="24">
        <f t="shared" si="74"/>
        <v>0</v>
      </c>
      <c r="BS46" s="24"/>
      <c r="BT46" s="24">
        <f t="shared" si="75"/>
        <v>0</v>
      </c>
      <c r="BU46" s="24"/>
      <c r="BV46" s="24">
        <f t="shared" si="76"/>
        <v>0</v>
      </c>
      <c r="BW46" s="24"/>
      <c r="BX46" s="24">
        <f t="shared" si="77"/>
        <v>0</v>
      </c>
      <c r="BY46" s="24"/>
      <c r="BZ46" s="24"/>
      <c r="CA46" s="24"/>
      <c r="CB46" s="24"/>
      <c r="CC46" s="24"/>
      <c r="CD46" s="24"/>
      <c r="CE46" s="39">
        <f t="shared" si="78"/>
        <v>0</v>
      </c>
      <c r="CF46" s="39">
        <f t="shared" si="79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16</v>
      </c>
      <c r="B47" s="23"/>
      <c r="C47" s="24"/>
      <c r="D47" s="24">
        <f t="shared" si="41"/>
        <v>0</v>
      </c>
      <c r="E47" s="24"/>
      <c r="F47" s="24">
        <f t="shared" si="42"/>
        <v>0</v>
      </c>
      <c r="G47" s="24"/>
      <c r="H47" s="24">
        <f t="shared" si="43"/>
        <v>0</v>
      </c>
      <c r="I47" s="24"/>
      <c r="J47" s="24">
        <f t="shared" si="44"/>
        <v>0</v>
      </c>
      <c r="K47" s="24"/>
      <c r="L47" s="24">
        <f t="shared" si="45"/>
        <v>0</v>
      </c>
      <c r="M47" s="24"/>
      <c r="N47" s="24">
        <f t="shared" si="46"/>
        <v>0</v>
      </c>
      <c r="O47" s="24"/>
      <c r="P47" s="24">
        <f t="shared" si="47"/>
        <v>0</v>
      </c>
      <c r="Q47" s="24"/>
      <c r="R47" s="24">
        <f t="shared" si="48"/>
        <v>0</v>
      </c>
      <c r="S47" s="24"/>
      <c r="T47" s="24">
        <f t="shared" si="49"/>
        <v>0</v>
      </c>
      <c r="U47" s="24"/>
      <c r="V47" s="24">
        <f t="shared" si="50"/>
        <v>0</v>
      </c>
      <c r="W47" s="24"/>
      <c r="X47" s="24">
        <f t="shared" si="51"/>
        <v>0</v>
      </c>
      <c r="Y47" s="5"/>
      <c r="Z47" s="24">
        <f t="shared" si="52"/>
        <v>0</v>
      </c>
      <c r="AA47" s="24"/>
      <c r="AB47" s="24">
        <f t="shared" si="53"/>
        <v>0</v>
      </c>
      <c r="AC47" s="24"/>
      <c r="AD47" s="24">
        <f t="shared" si="54"/>
        <v>0</v>
      </c>
      <c r="AE47" s="24"/>
      <c r="AF47" s="24">
        <f t="shared" si="55"/>
        <v>0</v>
      </c>
      <c r="AG47" s="24"/>
      <c r="AH47" s="24">
        <f t="shared" si="56"/>
        <v>0</v>
      </c>
      <c r="AI47" s="24"/>
      <c r="AJ47" s="24">
        <f t="shared" si="57"/>
        <v>0</v>
      </c>
      <c r="AK47" s="24"/>
      <c r="AL47" s="24">
        <f t="shared" si="58"/>
        <v>0</v>
      </c>
      <c r="AM47" s="24"/>
      <c r="AN47" s="24">
        <f t="shared" si="59"/>
        <v>0</v>
      </c>
      <c r="AO47" s="24"/>
      <c r="AP47" s="24">
        <f t="shared" si="60"/>
        <v>0</v>
      </c>
      <c r="AQ47" s="24"/>
      <c r="AR47" s="24">
        <f t="shared" si="61"/>
        <v>0</v>
      </c>
      <c r="AS47" s="24"/>
      <c r="AT47" s="24">
        <f t="shared" si="62"/>
        <v>0</v>
      </c>
      <c r="AU47" s="24"/>
      <c r="AV47" s="24">
        <f t="shared" si="63"/>
        <v>0</v>
      </c>
      <c r="AW47" s="24"/>
      <c r="AX47" s="24">
        <f t="shared" si="64"/>
        <v>0</v>
      </c>
      <c r="AY47" s="24"/>
      <c r="AZ47" s="24">
        <f t="shared" si="65"/>
        <v>0</v>
      </c>
      <c r="BA47" s="24"/>
      <c r="BB47" s="24">
        <f t="shared" si="66"/>
        <v>0</v>
      </c>
      <c r="BC47" s="24"/>
      <c r="BD47" s="24">
        <f t="shared" si="67"/>
        <v>0</v>
      </c>
      <c r="BE47" s="24"/>
      <c r="BF47" s="24">
        <f t="shared" si="68"/>
        <v>0</v>
      </c>
      <c r="BG47" s="24"/>
      <c r="BH47" s="24">
        <f t="shared" si="69"/>
        <v>0</v>
      </c>
      <c r="BI47" s="24"/>
      <c r="BJ47" s="24">
        <f t="shared" si="70"/>
        <v>0</v>
      </c>
      <c r="BK47" s="24"/>
      <c r="BL47" s="24">
        <f t="shared" si="71"/>
        <v>0</v>
      </c>
      <c r="BM47" s="24"/>
      <c r="BN47" s="24">
        <f t="shared" si="72"/>
        <v>0</v>
      </c>
      <c r="BO47" s="24"/>
      <c r="BP47" s="24">
        <f t="shared" si="73"/>
        <v>0</v>
      </c>
      <c r="BQ47" s="24"/>
      <c r="BR47" s="24">
        <f t="shared" si="74"/>
        <v>0</v>
      </c>
      <c r="BS47" s="24"/>
      <c r="BT47" s="24">
        <f t="shared" si="75"/>
        <v>0</v>
      </c>
      <c r="BU47" s="24"/>
      <c r="BV47" s="24">
        <f t="shared" si="76"/>
        <v>0</v>
      </c>
      <c r="BW47" s="24"/>
      <c r="BX47" s="24">
        <f t="shared" si="77"/>
        <v>0</v>
      </c>
      <c r="BY47" s="24"/>
      <c r="BZ47" s="24"/>
      <c r="CA47" s="24"/>
      <c r="CB47" s="24"/>
      <c r="CC47" s="24"/>
      <c r="CD47" s="24"/>
      <c r="CE47" s="39">
        <f t="shared" si="78"/>
        <v>0</v>
      </c>
      <c r="CF47" s="39">
        <f t="shared" si="79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17</v>
      </c>
      <c r="B48" s="23"/>
      <c r="C48" s="24"/>
      <c r="D48" s="24">
        <f t="shared" si="41"/>
        <v>0</v>
      </c>
      <c r="E48" s="24"/>
      <c r="F48" s="24">
        <f t="shared" si="42"/>
        <v>0</v>
      </c>
      <c r="G48" s="24"/>
      <c r="H48" s="24">
        <f t="shared" si="43"/>
        <v>0</v>
      </c>
      <c r="I48" s="24"/>
      <c r="J48" s="24">
        <f t="shared" si="44"/>
        <v>0</v>
      </c>
      <c r="K48" s="24"/>
      <c r="L48" s="24">
        <f t="shared" si="45"/>
        <v>0</v>
      </c>
      <c r="M48" s="24"/>
      <c r="N48" s="24">
        <f t="shared" si="46"/>
        <v>0</v>
      </c>
      <c r="O48" s="24"/>
      <c r="P48" s="24">
        <f t="shared" si="47"/>
        <v>0</v>
      </c>
      <c r="Q48" s="24"/>
      <c r="R48" s="24">
        <f t="shared" si="48"/>
        <v>0</v>
      </c>
      <c r="S48" s="24"/>
      <c r="T48" s="24">
        <f t="shared" si="49"/>
        <v>0</v>
      </c>
      <c r="U48" s="24"/>
      <c r="V48" s="24">
        <f t="shared" si="50"/>
        <v>0</v>
      </c>
      <c r="W48" s="24"/>
      <c r="X48" s="24">
        <f t="shared" si="51"/>
        <v>0</v>
      </c>
      <c r="Y48" s="5"/>
      <c r="Z48" s="24">
        <f t="shared" si="52"/>
        <v>0</v>
      </c>
      <c r="AA48" s="24"/>
      <c r="AB48" s="24">
        <f t="shared" si="53"/>
        <v>0</v>
      </c>
      <c r="AC48" s="24"/>
      <c r="AD48" s="24">
        <f t="shared" si="54"/>
        <v>0</v>
      </c>
      <c r="AE48" s="24"/>
      <c r="AF48" s="24">
        <f t="shared" si="55"/>
        <v>0</v>
      </c>
      <c r="AG48" s="24"/>
      <c r="AH48" s="24">
        <f t="shared" si="56"/>
        <v>0</v>
      </c>
      <c r="AI48" s="24"/>
      <c r="AJ48" s="24">
        <f t="shared" si="57"/>
        <v>0</v>
      </c>
      <c r="AK48" s="24"/>
      <c r="AL48" s="24">
        <f t="shared" si="58"/>
        <v>0</v>
      </c>
      <c r="AM48" s="24"/>
      <c r="AN48" s="24">
        <f t="shared" si="59"/>
        <v>0</v>
      </c>
      <c r="AO48" s="24"/>
      <c r="AP48" s="24">
        <f t="shared" si="60"/>
        <v>0</v>
      </c>
      <c r="AQ48" s="24"/>
      <c r="AR48" s="24">
        <f t="shared" si="61"/>
        <v>0</v>
      </c>
      <c r="AS48" s="24"/>
      <c r="AT48" s="24">
        <f t="shared" si="62"/>
        <v>0</v>
      </c>
      <c r="AU48" s="24"/>
      <c r="AV48" s="24">
        <f t="shared" si="63"/>
        <v>0</v>
      </c>
      <c r="AW48" s="24"/>
      <c r="AX48" s="24">
        <f t="shared" si="64"/>
        <v>0</v>
      </c>
      <c r="AY48" s="24"/>
      <c r="AZ48" s="24">
        <f t="shared" si="65"/>
        <v>0</v>
      </c>
      <c r="BA48" s="24"/>
      <c r="BB48" s="24">
        <f t="shared" si="66"/>
        <v>0</v>
      </c>
      <c r="BC48" s="24"/>
      <c r="BD48" s="24">
        <f t="shared" si="67"/>
        <v>0</v>
      </c>
      <c r="BE48" s="24"/>
      <c r="BF48" s="24">
        <f t="shared" si="68"/>
        <v>0</v>
      </c>
      <c r="BG48" s="24"/>
      <c r="BH48" s="24">
        <f t="shared" si="69"/>
        <v>0</v>
      </c>
      <c r="BI48" s="24"/>
      <c r="BJ48" s="24">
        <f t="shared" si="70"/>
        <v>0</v>
      </c>
      <c r="BK48" s="24"/>
      <c r="BL48" s="24">
        <f t="shared" si="71"/>
        <v>0</v>
      </c>
      <c r="BM48" s="24"/>
      <c r="BN48" s="24">
        <f t="shared" si="72"/>
        <v>0</v>
      </c>
      <c r="BO48" s="24"/>
      <c r="BP48" s="24">
        <f t="shared" si="73"/>
        <v>0</v>
      </c>
      <c r="BQ48" s="24"/>
      <c r="BR48" s="24">
        <f t="shared" si="74"/>
        <v>0</v>
      </c>
      <c r="BS48" s="24"/>
      <c r="BT48" s="24">
        <f t="shared" si="75"/>
        <v>0</v>
      </c>
      <c r="BU48" s="24"/>
      <c r="BV48" s="24">
        <f t="shared" si="76"/>
        <v>0</v>
      </c>
      <c r="BW48" s="24"/>
      <c r="BX48" s="24">
        <f t="shared" si="77"/>
        <v>0</v>
      </c>
      <c r="BY48" s="24"/>
      <c r="BZ48" s="24"/>
      <c r="CA48" s="24"/>
      <c r="CB48" s="24"/>
      <c r="CC48" s="24"/>
      <c r="CD48" s="24"/>
      <c r="CE48" s="39">
        <f t="shared" si="78"/>
        <v>0</v>
      </c>
      <c r="CF48" s="39">
        <f t="shared" si="79"/>
        <v>0</v>
      </c>
      <c r="CG48" s="6"/>
      <c r="CH48" s="6"/>
      <c r="CI48" s="6"/>
      <c r="CJ48" s="6"/>
      <c r="CK48" s="6"/>
      <c r="CL48" s="6"/>
    </row>
    <row r="49" spans="1:90" x14ac:dyDescent="0.45">
      <c r="A49" s="22">
        <v>18</v>
      </c>
      <c r="B49" s="23"/>
      <c r="C49" s="24"/>
      <c r="D49" s="24">
        <f t="shared" si="41"/>
        <v>0</v>
      </c>
      <c r="E49" s="24"/>
      <c r="F49" s="24">
        <f t="shared" si="42"/>
        <v>0</v>
      </c>
      <c r="G49" s="24"/>
      <c r="H49" s="24">
        <f t="shared" si="43"/>
        <v>0</v>
      </c>
      <c r="I49" s="24"/>
      <c r="J49" s="24">
        <f t="shared" si="44"/>
        <v>0</v>
      </c>
      <c r="K49" s="24"/>
      <c r="L49" s="24">
        <f t="shared" si="45"/>
        <v>0</v>
      </c>
      <c r="M49" s="24"/>
      <c r="N49" s="24">
        <f t="shared" si="46"/>
        <v>0</v>
      </c>
      <c r="O49" s="24"/>
      <c r="P49" s="24">
        <f t="shared" si="47"/>
        <v>0</v>
      </c>
      <c r="Q49" s="24"/>
      <c r="R49" s="24">
        <f t="shared" si="48"/>
        <v>0</v>
      </c>
      <c r="S49" s="24"/>
      <c r="T49" s="24">
        <f t="shared" si="49"/>
        <v>0</v>
      </c>
      <c r="U49" s="24"/>
      <c r="V49" s="24">
        <f t="shared" si="50"/>
        <v>0</v>
      </c>
      <c r="W49" s="24"/>
      <c r="X49" s="24">
        <f t="shared" si="51"/>
        <v>0</v>
      </c>
      <c r="Y49" s="24"/>
      <c r="Z49" s="24">
        <f t="shared" si="52"/>
        <v>0</v>
      </c>
      <c r="AA49" s="24"/>
      <c r="AB49" s="24">
        <f t="shared" si="53"/>
        <v>0</v>
      </c>
      <c r="AC49" s="24"/>
      <c r="AD49" s="24">
        <f t="shared" si="54"/>
        <v>0</v>
      </c>
      <c r="AE49" s="24"/>
      <c r="AF49" s="24">
        <f t="shared" si="55"/>
        <v>0</v>
      </c>
      <c r="AG49" s="24"/>
      <c r="AH49" s="24">
        <f t="shared" si="56"/>
        <v>0</v>
      </c>
      <c r="AI49" s="24"/>
      <c r="AJ49" s="24">
        <f t="shared" si="57"/>
        <v>0</v>
      </c>
      <c r="AK49" s="24"/>
      <c r="AL49" s="24">
        <f t="shared" si="58"/>
        <v>0</v>
      </c>
      <c r="AM49" s="24"/>
      <c r="AN49" s="24">
        <f t="shared" si="59"/>
        <v>0</v>
      </c>
      <c r="AO49" s="24"/>
      <c r="AP49" s="24">
        <f t="shared" si="60"/>
        <v>0</v>
      </c>
      <c r="AQ49" s="24"/>
      <c r="AR49" s="24">
        <f t="shared" si="61"/>
        <v>0</v>
      </c>
      <c r="AS49" s="24"/>
      <c r="AT49" s="24">
        <f t="shared" si="62"/>
        <v>0</v>
      </c>
      <c r="AU49" s="24"/>
      <c r="AV49" s="24">
        <f t="shared" si="63"/>
        <v>0</v>
      </c>
      <c r="AW49" s="24"/>
      <c r="AX49" s="24">
        <f t="shared" si="64"/>
        <v>0</v>
      </c>
      <c r="AY49" s="24"/>
      <c r="AZ49" s="24">
        <f t="shared" si="65"/>
        <v>0</v>
      </c>
      <c r="BA49" s="24"/>
      <c r="BB49" s="24">
        <f t="shared" si="66"/>
        <v>0</v>
      </c>
      <c r="BC49" s="24"/>
      <c r="BD49" s="24">
        <f t="shared" si="67"/>
        <v>0</v>
      </c>
      <c r="BE49" s="24"/>
      <c r="BF49" s="24">
        <f t="shared" si="68"/>
        <v>0</v>
      </c>
      <c r="BG49" s="24"/>
      <c r="BH49" s="24">
        <f t="shared" si="69"/>
        <v>0</v>
      </c>
      <c r="BI49" s="24"/>
      <c r="BJ49" s="24">
        <f t="shared" si="70"/>
        <v>0</v>
      </c>
      <c r="BK49" s="24"/>
      <c r="BL49" s="24">
        <f t="shared" si="71"/>
        <v>0</v>
      </c>
      <c r="BM49" s="24"/>
      <c r="BN49" s="24">
        <f t="shared" si="72"/>
        <v>0</v>
      </c>
      <c r="BO49" s="24"/>
      <c r="BP49" s="24">
        <f t="shared" si="73"/>
        <v>0</v>
      </c>
      <c r="BQ49" s="24"/>
      <c r="BR49" s="24">
        <f t="shared" si="74"/>
        <v>0</v>
      </c>
      <c r="BS49" s="24"/>
      <c r="BT49" s="24">
        <f t="shared" si="75"/>
        <v>0</v>
      </c>
      <c r="BU49" s="24"/>
      <c r="BV49" s="24">
        <f t="shared" si="76"/>
        <v>0</v>
      </c>
      <c r="BW49" s="24"/>
      <c r="BX49" s="24">
        <f t="shared" si="77"/>
        <v>0</v>
      </c>
      <c r="BY49" s="24"/>
      <c r="BZ49" s="24"/>
      <c r="CA49" s="24"/>
      <c r="CB49" s="24"/>
      <c r="CC49" s="24"/>
      <c r="CD49" s="24"/>
      <c r="CE49" s="39">
        <f t="shared" si="78"/>
        <v>0</v>
      </c>
      <c r="CF49" s="39">
        <f t="shared" si="79"/>
        <v>0</v>
      </c>
      <c r="CG49" s="6"/>
      <c r="CH49" s="6"/>
      <c r="CI49" s="6"/>
      <c r="CJ49" s="6"/>
      <c r="CK49" s="6"/>
      <c r="CL49" s="6"/>
    </row>
    <row r="50" spans="1:90" x14ac:dyDescent="0.45">
      <c r="A50" s="22">
        <v>19</v>
      </c>
      <c r="B50" s="23"/>
      <c r="C50" s="24"/>
      <c r="D50" s="24">
        <f t="shared" si="41"/>
        <v>0</v>
      </c>
      <c r="E50" s="24"/>
      <c r="F50" s="24">
        <f t="shared" si="42"/>
        <v>0</v>
      </c>
      <c r="G50" s="24"/>
      <c r="H50" s="24">
        <f t="shared" si="43"/>
        <v>0</v>
      </c>
      <c r="I50" s="24"/>
      <c r="J50" s="24">
        <f t="shared" si="44"/>
        <v>0</v>
      </c>
      <c r="K50" s="24"/>
      <c r="L50" s="24">
        <f t="shared" si="45"/>
        <v>0</v>
      </c>
      <c r="M50" s="24"/>
      <c r="N50" s="24">
        <f t="shared" si="46"/>
        <v>0</v>
      </c>
      <c r="O50" s="24"/>
      <c r="P50" s="24">
        <f t="shared" si="47"/>
        <v>0</v>
      </c>
      <c r="Q50" s="24"/>
      <c r="R50" s="24">
        <f t="shared" si="48"/>
        <v>0</v>
      </c>
      <c r="S50" s="24"/>
      <c r="T50" s="24">
        <f t="shared" si="49"/>
        <v>0</v>
      </c>
      <c r="U50" s="24"/>
      <c r="V50" s="24">
        <f t="shared" si="50"/>
        <v>0</v>
      </c>
      <c r="W50" s="24"/>
      <c r="X50" s="24">
        <f t="shared" si="51"/>
        <v>0</v>
      </c>
      <c r="Y50" s="24"/>
      <c r="Z50" s="24">
        <f t="shared" si="52"/>
        <v>0</v>
      </c>
      <c r="AA50" s="24"/>
      <c r="AB50" s="24">
        <f t="shared" si="53"/>
        <v>0</v>
      </c>
      <c r="AC50" s="24"/>
      <c r="AD50" s="24">
        <f t="shared" si="54"/>
        <v>0</v>
      </c>
      <c r="AE50" s="24"/>
      <c r="AF50" s="24">
        <f t="shared" si="55"/>
        <v>0</v>
      </c>
      <c r="AG50" s="24"/>
      <c r="AH50" s="24">
        <f t="shared" si="56"/>
        <v>0</v>
      </c>
      <c r="AI50" s="24"/>
      <c r="AJ50" s="24">
        <f t="shared" si="57"/>
        <v>0</v>
      </c>
      <c r="AK50" s="24"/>
      <c r="AL50" s="24">
        <f t="shared" si="58"/>
        <v>0</v>
      </c>
      <c r="AM50" s="24"/>
      <c r="AN50" s="24">
        <f t="shared" si="59"/>
        <v>0</v>
      </c>
      <c r="AO50" s="24"/>
      <c r="AP50" s="24">
        <f t="shared" si="60"/>
        <v>0</v>
      </c>
      <c r="AQ50" s="24"/>
      <c r="AR50" s="24">
        <f t="shared" si="61"/>
        <v>0</v>
      </c>
      <c r="AS50" s="24"/>
      <c r="AT50" s="24">
        <f t="shared" si="62"/>
        <v>0</v>
      </c>
      <c r="AU50" s="24"/>
      <c r="AV50" s="24">
        <f t="shared" si="63"/>
        <v>0</v>
      </c>
      <c r="AW50" s="24"/>
      <c r="AX50" s="24">
        <f t="shared" si="64"/>
        <v>0</v>
      </c>
      <c r="AY50" s="24"/>
      <c r="AZ50" s="24">
        <f t="shared" si="65"/>
        <v>0</v>
      </c>
      <c r="BA50" s="24"/>
      <c r="BB50" s="24">
        <f t="shared" si="66"/>
        <v>0</v>
      </c>
      <c r="BC50" s="24"/>
      <c r="BD50" s="24">
        <f t="shared" si="67"/>
        <v>0</v>
      </c>
      <c r="BE50" s="24"/>
      <c r="BF50" s="24">
        <f t="shared" si="68"/>
        <v>0</v>
      </c>
      <c r="BG50" s="24"/>
      <c r="BH50" s="24">
        <f t="shared" si="69"/>
        <v>0</v>
      </c>
      <c r="BI50" s="24"/>
      <c r="BJ50" s="24">
        <f t="shared" si="70"/>
        <v>0</v>
      </c>
      <c r="BK50" s="24"/>
      <c r="BL50" s="24">
        <f t="shared" si="71"/>
        <v>0</v>
      </c>
      <c r="BM50" s="24"/>
      <c r="BN50" s="24">
        <f t="shared" si="72"/>
        <v>0</v>
      </c>
      <c r="BO50" s="24"/>
      <c r="BP50" s="24">
        <f t="shared" si="73"/>
        <v>0</v>
      </c>
      <c r="BQ50" s="24"/>
      <c r="BR50" s="24">
        <f t="shared" si="74"/>
        <v>0</v>
      </c>
      <c r="BS50" s="24"/>
      <c r="BT50" s="24">
        <f t="shared" si="75"/>
        <v>0</v>
      </c>
      <c r="BU50" s="24"/>
      <c r="BV50" s="24">
        <f t="shared" si="76"/>
        <v>0</v>
      </c>
      <c r="BW50" s="24"/>
      <c r="BX50" s="24">
        <f t="shared" si="77"/>
        <v>0</v>
      </c>
      <c r="BY50" s="24"/>
      <c r="BZ50" s="24"/>
      <c r="CA50" s="24"/>
      <c r="CB50" s="24"/>
      <c r="CC50" s="24"/>
      <c r="CD50" s="24"/>
      <c r="CE50" s="39">
        <f t="shared" si="78"/>
        <v>0</v>
      </c>
      <c r="CF50" s="39">
        <f t="shared" si="79"/>
        <v>0</v>
      </c>
      <c r="CG50" s="6"/>
      <c r="CH50" s="6"/>
      <c r="CI50" s="6"/>
      <c r="CJ50" s="6"/>
      <c r="CK50" s="6"/>
      <c r="CL50" s="6"/>
    </row>
    <row r="51" spans="1:90" x14ac:dyDescent="0.45">
      <c r="A51" s="22">
        <v>20</v>
      </c>
      <c r="B51" s="23"/>
      <c r="C51" s="24"/>
      <c r="D51" s="24">
        <f t="shared" si="41"/>
        <v>0</v>
      </c>
      <c r="E51" s="24"/>
      <c r="F51" s="24">
        <f t="shared" si="42"/>
        <v>0</v>
      </c>
      <c r="G51" s="24"/>
      <c r="H51" s="24">
        <f t="shared" si="43"/>
        <v>0</v>
      </c>
      <c r="I51" s="24"/>
      <c r="J51" s="24">
        <f t="shared" si="44"/>
        <v>0</v>
      </c>
      <c r="K51" s="24"/>
      <c r="L51" s="24">
        <f t="shared" si="45"/>
        <v>0</v>
      </c>
      <c r="M51" s="24"/>
      <c r="N51" s="24">
        <f t="shared" si="46"/>
        <v>0</v>
      </c>
      <c r="O51" s="24"/>
      <c r="P51" s="24">
        <f t="shared" si="47"/>
        <v>0</v>
      </c>
      <c r="Q51" s="24"/>
      <c r="R51" s="24">
        <f t="shared" si="48"/>
        <v>0</v>
      </c>
      <c r="S51" s="24"/>
      <c r="T51" s="24">
        <f t="shared" si="49"/>
        <v>0</v>
      </c>
      <c r="U51" s="24"/>
      <c r="V51" s="24">
        <f t="shared" si="50"/>
        <v>0</v>
      </c>
      <c r="W51" s="24"/>
      <c r="X51" s="24">
        <f t="shared" si="51"/>
        <v>0</v>
      </c>
      <c r="Y51" s="24"/>
      <c r="Z51" s="24">
        <f t="shared" si="52"/>
        <v>0</v>
      </c>
      <c r="AA51" s="24"/>
      <c r="AB51" s="24">
        <f t="shared" si="53"/>
        <v>0</v>
      </c>
      <c r="AC51" s="24"/>
      <c r="AD51" s="24">
        <f t="shared" si="54"/>
        <v>0</v>
      </c>
      <c r="AE51" s="24"/>
      <c r="AF51" s="24">
        <f t="shared" si="55"/>
        <v>0</v>
      </c>
      <c r="AG51" s="24"/>
      <c r="AH51" s="24">
        <f t="shared" si="56"/>
        <v>0</v>
      </c>
      <c r="AI51" s="24"/>
      <c r="AJ51" s="24">
        <f t="shared" si="57"/>
        <v>0</v>
      </c>
      <c r="AK51" s="24"/>
      <c r="AL51" s="24">
        <f t="shared" si="58"/>
        <v>0</v>
      </c>
      <c r="AM51" s="24"/>
      <c r="AN51" s="24">
        <f t="shared" si="59"/>
        <v>0</v>
      </c>
      <c r="AO51" s="24"/>
      <c r="AP51" s="24">
        <f t="shared" si="60"/>
        <v>0</v>
      </c>
      <c r="AQ51" s="24"/>
      <c r="AR51" s="24">
        <f t="shared" si="61"/>
        <v>0</v>
      </c>
      <c r="AS51" s="24"/>
      <c r="AT51" s="24">
        <f t="shared" si="62"/>
        <v>0</v>
      </c>
      <c r="AU51" s="24"/>
      <c r="AV51" s="24">
        <f t="shared" si="63"/>
        <v>0</v>
      </c>
      <c r="AW51" s="24"/>
      <c r="AX51" s="24">
        <f t="shared" si="64"/>
        <v>0</v>
      </c>
      <c r="AY51" s="24"/>
      <c r="AZ51" s="24">
        <f t="shared" si="65"/>
        <v>0</v>
      </c>
      <c r="BA51" s="24"/>
      <c r="BB51" s="24">
        <f t="shared" si="66"/>
        <v>0</v>
      </c>
      <c r="BC51" s="24"/>
      <c r="BD51" s="24">
        <f t="shared" si="67"/>
        <v>0</v>
      </c>
      <c r="BE51" s="24"/>
      <c r="BF51" s="24">
        <f t="shared" si="68"/>
        <v>0</v>
      </c>
      <c r="BG51" s="24"/>
      <c r="BH51" s="24">
        <f t="shared" si="69"/>
        <v>0</v>
      </c>
      <c r="BI51" s="24"/>
      <c r="BJ51" s="24">
        <f t="shared" si="70"/>
        <v>0</v>
      </c>
      <c r="BK51" s="24"/>
      <c r="BL51" s="24">
        <f t="shared" si="71"/>
        <v>0</v>
      </c>
      <c r="BM51" s="24"/>
      <c r="BN51" s="24">
        <f t="shared" si="72"/>
        <v>0</v>
      </c>
      <c r="BO51" s="24"/>
      <c r="BP51" s="24">
        <f t="shared" si="73"/>
        <v>0</v>
      </c>
      <c r="BQ51" s="24"/>
      <c r="BR51" s="24">
        <f t="shared" si="74"/>
        <v>0</v>
      </c>
      <c r="BS51" s="24"/>
      <c r="BT51" s="24">
        <f t="shared" si="75"/>
        <v>0</v>
      </c>
      <c r="BU51" s="24"/>
      <c r="BV51" s="24">
        <f t="shared" si="76"/>
        <v>0</v>
      </c>
      <c r="BW51" s="24"/>
      <c r="BX51" s="24">
        <f t="shared" si="77"/>
        <v>0</v>
      </c>
      <c r="BY51" s="24"/>
      <c r="BZ51" s="24"/>
      <c r="CA51" s="24"/>
      <c r="CB51" s="24"/>
      <c r="CC51" s="24"/>
      <c r="CD51" s="24"/>
      <c r="CE51" s="39">
        <f t="shared" si="78"/>
        <v>0</v>
      </c>
      <c r="CF51" s="39">
        <f t="shared" si="79"/>
        <v>0</v>
      </c>
      <c r="CG51" s="6"/>
      <c r="CH51" s="6"/>
      <c r="CI51" s="6"/>
      <c r="CJ51" s="6"/>
      <c r="CK51" s="6"/>
      <c r="CL51" s="6"/>
    </row>
    <row r="52" spans="1:90" x14ac:dyDescent="0.45">
      <c r="A52" s="25"/>
      <c r="B52" s="26"/>
      <c r="C52" s="27">
        <f t="shared" ref="C52:BN52" si="80">SUM(C32:C51)</f>
        <v>550</v>
      </c>
      <c r="D52" s="27">
        <f t="shared" si="80"/>
        <v>7700</v>
      </c>
      <c r="E52" s="27">
        <f t="shared" si="80"/>
        <v>0</v>
      </c>
      <c r="F52" s="27">
        <f t="shared" si="80"/>
        <v>0</v>
      </c>
      <c r="G52" s="27">
        <f t="shared" si="80"/>
        <v>430</v>
      </c>
      <c r="H52" s="27">
        <f t="shared" si="80"/>
        <v>10320</v>
      </c>
      <c r="I52" s="27">
        <f t="shared" si="80"/>
        <v>150</v>
      </c>
      <c r="J52" s="27">
        <f t="shared" si="80"/>
        <v>2100</v>
      </c>
      <c r="K52" s="27">
        <f t="shared" si="80"/>
        <v>100</v>
      </c>
      <c r="L52" s="27">
        <f t="shared" si="80"/>
        <v>1400</v>
      </c>
      <c r="M52" s="27">
        <f t="shared" si="80"/>
        <v>560</v>
      </c>
      <c r="N52" s="27">
        <f t="shared" si="80"/>
        <v>7840</v>
      </c>
      <c r="O52" s="27">
        <f t="shared" si="80"/>
        <v>0</v>
      </c>
      <c r="P52" s="27">
        <f t="shared" si="80"/>
        <v>0</v>
      </c>
      <c r="Q52" s="27">
        <f t="shared" si="80"/>
        <v>0</v>
      </c>
      <c r="R52" s="27">
        <f t="shared" si="80"/>
        <v>0</v>
      </c>
      <c r="S52" s="27">
        <f t="shared" si="80"/>
        <v>0</v>
      </c>
      <c r="T52" s="27">
        <f t="shared" si="80"/>
        <v>0</v>
      </c>
      <c r="U52" s="27">
        <f t="shared" si="80"/>
        <v>120</v>
      </c>
      <c r="V52" s="27">
        <f t="shared" si="80"/>
        <v>1680</v>
      </c>
      <c r="W52" s="27">
        <f t="shared" si="80"/>
        <v>90</v>
      </c>
      <c r="X52" s="27">
        <f t="shared" si="80"/>
        <v>1260</v>
      </c>
      <c r="Y52" s="27">
        <f t="shared" si="80"/>
        <v>90</v>
      </c>
      <c r="Z52" s="27">
        <f t="shared" si="80"/>
        <v>1260</v>
      </c>
      <c r="AA52" s="27">
        <f t="shared" si="80"/>
        <v>0</v>
      </c>
      <c r="AB52" s="27">
        <f t="shared" si="80"/>
        <v>0</v>
      </c>
      <c r="AC52" s="27">
        <f t="shared" si="80"/>
        <v>0</v>
      </c>
      <c r="AD52" s="27">
        <f t="shared" si="80"/>
        <v>0</v>
      </c>
      <c r="AE52" s="27">
        <f t="shared" si="80"/>
        <v>0</v>
      </c>
      <c r="AF52" s="27">
        <f t="shared" si="80"/>
        <v>0</v>
      </c>
      <c r="AG52" s="27">
        <f t="shared" si="80"/>
        <v>0</v>
      </c>
      <c r="AH52" s="27">
        <f t="shared" si="80"/>
        <v>0</v>
      </c>
      <c r="AI52" s="27">
        <f t="shared" si="80"/>
        <v>0</v>
      </c>
      <c r="AJ52" s="27">
        <f t="shared" si="80"/>
        <v>0</v>
      </c>
      <c r="AK52" s="27">
        <f t="shared" si="80"/>
        <v>0</v>
      </c>
      <c r="AL52" s="27">
        <f t="shared" si="80"/>
        <v>0</v>
      </c>
      <c r="AM52" s="27">
        <f t="shared" si="80"/>
        <v>50</v>
      </c>
      <c r="AN52" s="27">
        <f t="shared" si="80"/>
        <v>600</v>
      </c>
      <c r="AO52" s="27">
        <f t="shared" si="80"/>
        <v>0</v>
      </c>
      <c r="AP52" s="27">
        <f t="shared" si="80"/>
        <v>0</v>
      </c>
      <c r="AQ52" s="27">
        <f t="shared" si="80"/>
        <v>0</v>
      </c>
      <c r="AR52" s="27">
        <f t="shared" si="80"/>
        <v>0</v>
      </c>
      <c r="AS52" s="27">
        <f t="shared" si="80"/>
        <v>0</v>
      </c>
      <c r="AT52" s="27">
        <f t="shared" si="80"/>
        <v>0</v>
      </c>
      <c r="AU52" s="27">
        <f t="shared" si="80"/>
        <v>0</v>
      </c>
      <c r="AV52" s="27">
        <f t="shared" si="80"/>
        <v>0</v>
      </c>
      <c r="AW52" s="27">
        <f t="shared" si="80"/>
        <v>0</v>
      </c>
      <c r="AX52" s="27">
        <f t="shared" si="80"/>
        <v>0</v>
      </c>
      <c r="AY52" s="27">
        <f t="shared" si="80"/>
        <v>0</v>
      </c>
      <c r="AZ52" s="27">
        <f t="shared" si="80"/>
        <v>0</v>
      </c>
      <c r="BA52" s="27">
        <f t="shared" si="80"/>
        <v>0</v>
      </c>
      <c r="BB52" s="27">
        <f t="shared" si="80"/>
        <v>0</v>
      </c>
      <c r="BC52" s="27">
        <f t="shared" si="80"/>
        <v>0</v>
      </c>
      <c r="BD52" s="27">
        <f t="shared" si="80"/>
        <v>0</v>
      </c>
      <c r="BE52" s="27">
        <f t="shared" si="80"/>
        <v>0</v>
      </c>
      <c r="BF52" s="27">
        <f t="shared" si="80"/>
        <v>0</v>
      </c>
      <c r="BG52" s="27">
        <f t="shared" si="80"/>
        <v>0</v>
      </c>
      <c r="BH52" s="27">
        <f t="shared" si="80"/>
        <v>0</v>
      </c>
      <c r="BI52" s="27">
        <f t="shared" si="80"/>
        <v>0</v>
      </c>
      <c r="BJ52" s="27">
        <f t="shared" si="80"/>
        <v>0</v>
      </c>
      <c r="BK52" s="27">
        <f t="shared" si="80"/>
        <v>0</v>
      </c>
      <c r="BL52" s="27">
        <f t="shared" si="80"/>
        <v>0</v>
      </c>
      <c r="BM52" s="27">
        <f t="shared" si="80"/>
        <v>0</v>
      </c>
      <c r="BN52" s="27">
        <f t="shared" si="80"/>
        <v>0</v>
      </c>
      <c r="BO52" s="27">
        <f t="shared" ref="BO52:CF52" si="81">SUM(BO32:BO51)</f>
        <v>0</v>
      </c>
      <c r="BP52" s="27">
        <f t="shared" si="81"/>
        <v>0</v>
      </c>
      <c r="BQ52" s="27">
        <f t="shared" si="81"/>
        <v>0</v>
      </c>
      <c r="BR52" s="27">
        <f t="shared" si="81"/>
        <v>0</v>
      </c>
      <c r="BS52" s="27">
        <f t="shared" si="81"/>
        <v>0</v>
      </c>
      <c r="BT52" s="27">
        <f t="shared" si="81"/>
        <v>0</v>
      </c>
      <c r="BU52" s="27">
        <f t="shared" si="81"/>
        <v>0</v>
      </c>
      <c r="BV52" s="27">
        <f t="shared" si="81"/>
        <v>0</v>
      </c>
      <c r="BW52" s="27">
        <f t="shared" si="81"/>
        <v>0</v>
      </c>
      <c r="BX52" s="27">
        <f t="shared" si="81"/>
        <v>0</v>
      </c>
      <c r="BY52" s="27">
        <f t="shared" si="81"/>
        <v>0</v>
      </c>
      <c r="BZ52" s="27">
        <f t="shared" si="81"/>
        <v>0</v>
      </c>
      <c r="CA52" s="27">
        <f t="shared" si="81"/>
        <v>0</v>
      </c>
      <c r="CB52" s="27">
        <f t="shared" si="81"/>
        <v>0</v>
      </c>
      <c r="CC52" s="27">
        <f t="shared" si="81"/>
        <v>0</v>
      </c>
      <c r="CD52" s="27">
        <f t="shared" si="81"/>
        <v>0</v>
      </c>
      <c r="CE52" s="42">
        <f t="shared" si="81"/>
        <v>2140</v>
      </c>
      <c r="CF52" s="42">
        <f t="shared" si="81"/>
        <v>34160</v>
      </c>
      <c r="CG52" s="6"/>
      <c r="CH52" s="6"/>
      <c r="CI52" s="6"/>
      <c r="CJ52" s="6"/>
      <c r="CK52" s="6"/>
      <c r="CL52" s="6"/>
    </row>
    <row r="54" spans="1:90" ht="18" thickBot="1" x14ac:dyDescent="0.5"/>
    <row r="55" spans="1:90" ht="20.25" x14ac:dyDescent="0.45">
      <c r="A55" s="14"/>
      <c r="B55" s="15"/>
      <c r="C55" s="391" t="s">
        <v>39</v>
      </c>
      <c r="D55" s="391"/>
      <c r="E55" s="391"/>
      <c r="F55" s="391"/>
      <c r="G55" s="391"/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/>
      <c r="W55" s="391"/>
      <c r="X55" s="391"/>
      <c r="Y55" s="391"/>
      <c r="Z55" s="391"/>
      <c r="AA55" s="391"/>
      <c r="AB55" s="391"/>
      <c r="AC55" s="391"/>
      <c r="AD55" s="391"/>
      <c r="AE55" s="391"/>
      <c r="AF55" s="391"/>
      <c r="AG55" s="391"/>
      <c r="AH55" s="391"/>
      <c r="AI55" s="391"/>
      <c r="AJ55" s="391"/>
      <c r="AK55" s="391"/>
      <c r="AL55" s="391"/>
      <c r="AM55" s="391"/>
      <c r="AN55" s="391"/>
      <c r="AO55" s="391"/>
      <c r="AP55" s="391"/>
      <c r="AQ55" s="391"/>
      <c r="AR55" s="391"/>
      <c r="AS55" s="391"/>
      <c r="AT55" s="391"/>
      <c r="AU55" s="391"/>
      <c r="AV55" s="391"/>
      <c r="AW55" s="391"/>
      <c r="AX55" s="391"/>
      <c r="AY55" s="391"/>
      <c r="AZ55" s="391"/>
      <c r="BA55" s="391"/>
      <c r="BB55" s="391"/>
      <c r="BC55" s="391"/>
      <c r="BD55" s="391"/>
      <c r="BE55" s="391"/>
      <c r="BF55" s="391"/>
      <c r="BG55" s="391"/>
      <c r="BH55" s="391"/>
      <c r="BI55" s="391"/>
      <c r="BJ55" s="391"/>
      <c r="BK55" s="391"/>
      <c r="BL55" s="391"/>
      <c r="BM55" s="391"/>
      <c r="BN55" s="391"/>
      <c r="BO55" s="391"/>
      <c r="BP55" s="391"/>
      <c r="BQ55" s="391"/>
      <c r="BR55" s="391"/>
      <c r="BS55" s="391"/>
      <c r="BT55" s="391"/>
      <c r="BU55" s="391"/>
      <c r="BV55" s="391"/>
      <c r="BW55" s="391"/>
      <c r="BX55" s="391"/>
      <c r="BY55" s="391"/>
      <c r="BZ55" s="391"/>
      <c r="CA55" s="391"/>
      <c r="CB55" s="391"/>
      <c r="CC55" s="391"/>
      <c r="CD55" s="391"/>
      <c r="CE55" s="391"/>
      <c r="CF55" s="391"/>
      <c r="CG55" s="6"/>
      <c r="CH55" s="6" t="s">
        <v>101</v>
      </c>
      <c r="CI55" s="6">
        <f>CE79</f>
        <v>1550</v>
      </c>
      <c r="CJ55" s="6"/>
      <c r="CK55" s="16">
        <v>12</v>
      </c>
      <c r="CL55" s="17">
        <v>14</v>
      </c>
    </row>
    <row r="56" spans="1:90" ht="19.5" x14ac:dyDescent="0.45">
      <c r="A56" s="392" t="s">
        <v>60</v>
      </c>
      <c r="B56" s="393" t="s">
        <v>100</v>
      </c>
      <c r="C56" s="395" t="s">
        <v>99</v>
      </c>
      <c r="D56" s="395"/>
      <c r="E56" s="395"/>
      <c r="F56" s="395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95"/>
      <c r="AB56" s="395"/>
      <c r="AC56" s="395"/>
      <c r="AD56" s="395"/>
      <c r="AE56" s="395"/>
      <c r="AF56" s="395"/>
      <c r="AG56" s="395"/>
      <c r="AH56" s="395"/>
      <c r="AI56" s="395"/>
      <c r="AJ56" s="395"/>
      <c r="AK56" s="395"/>
      <c r="AL56" s="395"/>
      <c r="AM56" s="395"/>
      <c r="AN56" s="395"/>
      <c r="AO56" s="395"/>
      <c r="AP56" s="395"/>
      <c r="AQ56" s="395"/>
      <c r="AR56" s="395"/>
      <c r="AS56" s="395"/>
      <c r="AT56" s="395"/>
      <c r="AU56" s="395"/>
      <c r="AV56" s="395"/>
      <c r="AW56" s="395"/>
      <c r="AX56" s="395"/>
      <c r="AY56" s="395"/>
      <c r="AZ56" s="395"/>
      <c r="BA56" s="395"/>
      <c r="BB56" s="395"/>
      <c r="BC56" s="395"/>
      <c r="BD56" s="395"/>
      <c r="BE56" s="395"/>
      <c r="BF56" s="395"/>
      <c r="BG56" s="395"/>
      <c r="BH56" s="395"/>
      <c r="BI56" s="395"/>
      <c r="BJ56" s="395"/>
      <c r="BK56" s="395"/>
      <c r="BL56" s="395"/>
      <c r="BM56" s="395"/>
      <c r="BN56" s="395"/>
      <c r="BO56" s="395"/>
      <c r="BP56" s="395"/>
      <c r="BQ56" s="395"/>
      <c r="BR56" s="395"/>
      <c r="BS56" s="395"/>
      <c r="BT56" s="395"/>
      <c r="BU56" s="395"/>
      <c r="BV56" s="395"/>
      <c r="BW56" s="395"/>
      <c r="BX56" s="395"/>
      <c r="BY56" s="395"/>
      <c r="BZ56" s="395"/>
      <c r="CA56" s="395"/>
      <c r="CB56" s="395"/>
      <c r="CC56" s="395"/>
      <c r="CD56" s="395"/>
      <c r="CE56" s="395"/>
      <c r="CF56" s="395"/>
      <c r="CG56" s="18"/>
      <c r="CH56" s="6" t="s">
        <v>98</v>
      </c>
      <c r="CI56" s="18">
        <f>CF79</f>
        <v>25200</v>
      </c>
      <c r="CJ56" s="18"/>
      <c r="CK56" s="19">
        <v>24</v>
      </c>
      <c r="CL56" s="20">
        <v>40</v>
      </c>
    </row>
    <row r="57" spans="1:90" ht="78.75" customHeight="1" x14ac:dyDescent="0.45">
      <c r="A57" s="392"/>
      <c r="B57" s="393"/>
      <c r="C57" s="318" t="s">
        <v>97</v>
      </c>
      <c r="D57" s="320"/>
      <c r="E57" s="318" t="s">
        <v>96</v>
      </c>
      <c r="F57" s="320"/>
      <c r="G57" s="315" t="s">
        <v>95</v>
      </c>
      <c r="H57" s="315"/>
      <c r="I57" s="318" t="s">
        <v>94</v>
      </c>
      <c r="J57" s="320"/>
      <c r="K57" s="318" t="s">
        <v>93</v>
      </c>
      <c r="L57" s="320"/>
      <c r="M57" s="318" t="s">
        <v>92</v>
      </c>
      <c r="N57" s="320"/>
      <c r="O57" s="318" t="s">
        <v>91</v>
      </c>
      <c r="P57" s="320"/>
      <c r="Q57" s="318" t="s">
        <v>90</v>
      </c>
      <c r="R57" s="320"/>
      <c r="S57" s="318" t="s">
        <v>89</v>
      </c>
      <c r="T57" s="320"/>
      <c r="U57" s="318" t="s">
        <v>88</v>
      </c>
      <c r="V57" s="320"/>
      <c r="W57" s="318" t="s">
        <v>87</v>
      </c>
      <c r="X57" s="320"/>
      <c r="Y57" s="318" t="s">
        <v>86</v>
      </c>
      <c r="Z57" s="320"/>
      <c r="AA57" s="318" t="s">
        <v>85</v>
      </c>
      <c r="AB57" s="320"/>
      <c r="AC57" s="315" t="s">
        <v>84</v>
      </c>
      <c r="AD57" s="315"/>
      <c r="AE57" s="315" t="s">
        <v>83</v>
      </c>
      <c r="AF57" s="315"/>
      <c r="AG57" s="318" t="s">
        <v>82</v>
      </c>
      <c r="AH57" s="320"/>
      <c r="AI57" s="318" t="s">
        <v>81</v>
      </c>
      <c r="AJ57" s="320"/>
      <c r="AK57" s="315" t="s">
        <v>80</v>
      </c>
      <c r="AL57" s="315"/>
      <c r="AM57" s="315" t="s">
        <v>79</v>
      </c>
      <c r="AN57" s="315"/>
      <c r="AO57" s="315" t="s">
        <v>78</v>
      </c>
      <c r="AP57" s="315"/>
      <c r="AQ57" s="315" t="s">
        <v>77</v>
      </c>
      <c r="AR57" s="315"/>
      <c r="AS57" s="318" t="s">
        <v>76</v>
      </c>
      <c r="AT57" s="320"/>
      <c r="AU57" s="318" t="s">
        <v>75</v>
      </c>
      <c r="AV57" s="320"/>
      <c r="AW57" s="318" t="s">
        <v>74</v>
      </c>
      <c r="AX57" s="320"/>
      <c r="AY57" s="318" t="s">
        <v>73</v>
      </c>
      <c r="AZ57" s="320"/>
      <c r="BA57" s="318" t="s">
        <v>72</v>
      </c>
      <c r="BB57" s="320"/>
      <c r="BC57" s="315" t="s">
        <v>71</v>
      </c>
      <c r="BD57" s="315"/>
      <c r="BE57" s="315" t="s">
        <v>70</v>
      </c>
      <c r="BF57" s="315"/>
      <c r="BG57" s="315" t="s">
        <v>69</v>
      </c>
      <c r="BH57" s="315"/>
      <c r="BI57" s="318" t="s">
        <v>196</v>
      </c>
      <c r="BJ57" s="320"/>
      <c r="BK57" s="318" t="s">
        <v>195</v>
      </c>
      <c r="BL57" s="320"/>
      <c r="BM57" s="318" t="s">
        <v>207</v>
      </c>
      <c r="BN57" s="320"/>
      <c r="BO57" s="318" t="s">
        <v>209</v>
      </c>
      <c r="BP57" s="320"/>
      <c r="BQ57" s="318"/>
      <c r="BR57" s="320"/>
      <c r="BS57" s="318" t="s">
        <v>208</v>
      </c>
      <c r="BT57" s="320"/>
      <c r="BU57" s="318" t="s">
        <v>210</v>
      </c>
      <c r="BV57" s="320"/>
      <c r="BW57" s="318" t="s">
        <v>211</v>
      </c>
      <c r="BX57" s="320"/>
      <c r="BY57" s="318"/>
      <c r="BZ57" s="320"/>
      <c r="CA57" s="318"/>
      <c r="CB57" s="320"/>
      <c r="CC57" s="318"/>
      <c r="CD57" s="320"/>
      <c r="CE57" s="318" t="s">
        <v>68</v>
      </c>
      <c r="CF57" s="320"/>
      <c r="CG57" s="18"/>
      <c r="CH57" s="18"/>
      <c r="CI57" s="18"/>
      <c r="CJ57" s="18"/>
      <c r="CK57" s="18"/>
      <c r="CL57" s="18"/>
    </row>
    <row r="58" spans="1:90" ht="19.5" x14ac:dyDescent="0.45">
      <c r="A58" s="392"/>
      <c r="B58" s="393"/>
      <c r="C58" s="37" t="s">
        <v>65</v>
      </c>
      <c r="D58" s="37" t="s">
        <v>64</v>
      </c>
      <c r="E58" s="38" t="s">
        <v>65</v>
      </c>
      <c r="F58" s="38" t="s">
        <v>64</v>
      </c>
      <c r="G58" s="38" t="s">
        <v>65</v>
      </c>
      <c r="H58" s="38" t="s">
        <v>64</v>
      </c>
      <c r="I58" s="38" t="s">
        <v>65</v>
      </c>
      <c r="J58" s="38" t="s">
        <v>64</v>
      </c>
      <c r="K58" s="38" t="s">
        <v>65</v>
      </c>
      <c r="L58" s="38" t="s">
        <v>64</v>
      </c>
      <c r="M58" s="38" t="s">
        <v>65</v>
      </c>
      <c r="N58" s="38" t="s">
        <v>64</v>
      </c>
      <c r="O58" s="38" t="s">
        <v>65</v>
      </c>
      <c r="P58" s="38" t="s">
        <v>64</v>
      </c>
      <c r="Q58" s="38" t="s">
        <v>65</v>
      </c>
      <c r="R58" s="38" t="s">
        <v>64</v>
      </c>
      <c r="S58" s="38" t="s">
        <v>65</v>
      </c>
      <c r="T58" s="38" t="s">
        <v>64</v>
      </c>
      <c r="U58" s="38" t="s">
        <v>65</v>
      </c>
      <c r="V58" s="38" t="s">
        <v>64</v>
      </c>
      <c r="W58" s="38" t="s">
        <v>65</v>
      </c>
      <c r="X58" s="38" t="s">
        <v>64</v>
      </c>
      <c r="Y58" s="38" t="s">
        <v>65</v>
      </c>
      <c r="Z58" s="38" t="s">
        <v>64</v>
      </c>
      <c r="AA58" s="38" t="s">
        <v>65</v>
      </c>
      <c r="AB58" s="38" t="s">
        <v>64</v>
      </c>
      <c r="AC58" s="38" t="s">
        <v>65</v>
      </c>
      <c r="AD58" s="38" t="s">
        <v>64</v>
      </c>
      <c r="AE58" s="38" t="s">
        <v>65</v>
      </c>
      <c r="AF58" s="38" t="s">
        <v>64</v>
      </c>
      <c r="AG58" s="38" t="s">
        <v>65</v>
      </c>
      <c r="AH58" s="38" t="s">
        <v>64</v>
      </c>
      <c r="AI58" s="38" t="s">
        <v>65</v>
      </c>
      <c r="AJ58" s="38" t="s">
        <v>64</v>
      </c>
      <c r="AK58" s="38" t="s">
        <v>65</v>
      </c>
      <c r="AL58" s="38" t="s">
        <v>64</v>
      </c>
      <c r="AM58" s="38" t="s">
        <v>65</v>
      </c>
      <c r="AN58" s="38" t="s">
        <v>64</v>
      </c>
      <c r="AO58" s="38" t="s">
        <v>65</v>
      </c>
      <c r="AP58" s="38" t="s">
        <v>64</v>
      </c>
      <c r="AQ58" s="38" t="s">
        <v>65</v>
      </c>
      <c r="AR58" s="38" t="s">
        <v>64</v>
      </c>
      <c r="AS58" s="38" t="s">
        <v>65</v>
      </c>
      <c r="AT58" s="38" t="s">
        <v>64</v>
      </c>
      <c r="AU58" s="38" t="s">
        <v>65</v>
      </c>
      <c r="AV58" s="38" t="s">
        <v>64</v>
      </c>
      <c r="AW58" s="38" t="s">
        <v>65</v>
      </c>
      <c r="AX58" s="38" t="s">
        <v>64</v>
      </c>
      <c r="AY58" s="38" t="s">
        <v>65</v>
      </c>
      <c r="AZ58" s="38" t="s">
        <v>64</v>
      </c>
      <c r="BA58" s="38" t="s">
        <v>65</v>
      </c>
      <c r="BB58" s="38" t="s">
        <v>64</v>
      </c>
      <c r="BC58" s="38" t="s">
        <v>65</v>
      </c>
      <c r="BD58" s="38" t="s">
        <v>64</v>
      </c>
      <c r="BE58" s="38" t="s">
        <v>65</v>
      </c>
      <c r="BF58" s="38" t="s">
        <v>64</v>
      </c>
      <c r="BG58" s="38" t="s">
        <v>65</v>
      </c>
      <c r="BH58" s="38" t="s">
        <v>64</v>
      </c>
      <c r="BI58" s="38" t="s">
        <v>193</v>
      </c>
      <c r="BJ58" s="38" t="s">
        <v>64</v>
      </c>
      <c r="BK58" s="38" t="s">
        <v>193</v>
      </c>
      <c r="BL58" s="38" t="s">
        <v>64</v>
      </c>
      <c r="BM58" s="38" t="s">
        <v>193</v>
      </c>
      <c r="BN58" s="38" t="s">
        <v>64</v>
      </c>
      <c r="BO58" s="38" t="s">
        <v>193</v>
      </c>
      <c r="BP58" s="38" t="s">
        <v>64</v>
      </c>
      <c r="BQ58" s="38" t="s">
        <v>65</v>
      </c>
      <c r="BR58" s="38" t="s">
        <v>64</v>
      </c>
      <c r="BS58" s="38" t="s">
        <v>65</v>
      </c>
      <c r="BT58" s="38" t="s">
        <v>64</v>
      </c>
      <c r="BU58" s="38" t="s">
        <v>65</v>
      </c>
      <c r="BV58" s="38" t="s">
        <v>64</v>
      </c>
      <c r="BW58" s="38" t="s">
        <v>65</v>
      </c>
      <c r="BX58" s="38" t="s">
        <v>64</v>
      </c>
      <c r="BY58" s="38" t="s">
        <v>65</v>
      </c>
      <c r="BZ58" s="38" t="s">
        <v>64</v>
      </c>
      <c r="CA58" s="38" t="s">
        <v>65</v>
      </c>
      <c r="CB58" s="38" t="s">
        <v>64</v>
      </c>
      <c r="CC58" s="38" t="s">
        <v>65</v>
      </c>
      <c r="CD58" s="38" t="s">
        <v>64</v>
      </c>
      <c r="CE58" s="38" t="s">
        <v>65</v>
      </c>
      <c r="CF58" s="38" t="s">
        <v>64</v>
      </c>
      <c r="CG58" s="18"/>
      <c r="CH58" s="18"/>
      <c r="CI58" s="18"/>
      <c r="CJ58" s="18"/>
      <c r="CK58" s="21"/>
      <c r="CL58" s="18"/>
    </row>
    <row r="59" spans="1:90" x14ac:dyDescent="0.45">
      <c r="A59" s="22">
        <v>1</v>
      </c>
      <c r="B59" s="23">
        <v>46090</v>
      </c>
      <c r="C59" s="24">
        <v>100</v>
      </c>
      <c r="D59" s="24">
        <f>C59*14</f>
        <v>1400</v>
      </c>
      <c r="E59" s="24"/>
      <c r="F59" s="24">
        <f>E59*14</f>
        <v>0</v>
      </c>
      <c r="G59" s="24">
        <v>120</v>
      </c>
      <c r="H59" s="24">
        <f>G59*24</f>
        <v>2880</v>
      </c>
      <c r="I59" s="24">
        <v>50</v>
      </c>
      <c r="J59" s="24">
        <f>I59*14</f>
        <v>700</v>
      </c>
      <c r="K59" s="24">
        <v>50</v>
      </c>
      <c r="L59" s="24">
        <f>K59*14</f>
        <v>700</v>
      </c>
      <c r="M59" s="24">
        <v>100</v>
      </c>
      <c r="N59" s="24">
        <f>M59*14</f>
        <v>1400</v>
      </c>
      <c r="O59" s="24"/>
      <c r="P59" s="24">
        <f>O59*24</f>
        <v>0</v>
      </c>
      <c r="Q59" s="24"/>
      <c r="R59" s="24">
        <f>Q59*24</f>
        <v>0</v>
      </c>
      <c r="S59" s="24"/>
      <c r="T59" s="24">
        <f>S59*14</f>
        <v>0</v>
      </c>
      <c r="U59" s="24">
        <v>100</v>
      </c>
      <c r="V59" s="24">
        <f>U59*14</f>
        <v>1400</v>
      </c>
      <c r="W59" s="24"/>
      <c r="X59" s="24">
        <f>W59*14</f>
        <v>0</v>
      </c>
      <c r="Y59" s="5">
        <v>50</v>
      </c>
      <c r="Z59" s="24">
        <f>Y59*14</f>
        <v>700</v>
      </c>
      <c r="AA59" s="24"/>
      <c r="AB59" s="24">
        <f>AA59*14</f>
        <v>0</v>
      </c>
      <c r="AC59" s="24"/>
      <c r="AD59" s="24">
        <f>AC59*12</f>
        <v>0</v>
      </c>
      <c r="AE59" s="24"/>
      <c r="AF59" s="24">
        <f>AE59*12</f>
        <v>0</v>
      </c>
      <c r="AG59" s="24"/>
      <c r="AH59" s="24">
        <f>AG59*12</f>
        <v>0</v>
      </c>
      <c r="AI59" s="24"/>
      <c r="AJ59" s="24">
        <f>AI59*24</f>
        <v>0</v>
      </c>
      <c r="AK59" s="24"/>
      <c r="AL59" s="24">
        <f>AK59*12</f>
        <v>0</v>
      </c>
      <c r="AM59" s="24"/>
      <c r="AN59" s="24">
        <f>AM59*12</f>
        <v>0</v>
      </c>
      <c r="AO59" s="24"/>
      <c r="AP59" s="24">
        <f>AO59*12</f>
        <v>0</v>
      </c>
      <c r="AQ59" s="24"/>
      <c r="AR59" s="24">
        <f>AQ59*12</f>
        <v>0</v>
      </c>
      <c r="AS59" s="24"/>
      <c r="AT59" s="24">
        <f>AS59*12</f>
        <v>0</v>
      </c>
      <c r="AU59" s="24"/>
      <c r="AV59" s="24">
        <f>AU59*12</f>
        <v>0</v>
      </c>
      <c r="AW59" s="24"/>
      <c r="AX59" s="24">
        <f>AW59*24</f>
        <v>0</v>
      </c>
      <c r="AY59" s="24"/>
      <c r="AZ59" s="24">
        <f>AY59*14</f>
        <v>0</v>
      </c>
      <c r="BA59" s="24"/>
      <c r="BB59" s="24">
        <f>BA59*14</f>
        <v>0</v>
      </c>
      <c r="BC59" s="24"/>
      <c r="BD59" s="24">
        <f>BC59*24</f>
        <v>0</v>
      </c>
      <c r="BE59" s="24"/>
      <c r="BF59" s="24">
        <f>BE59*24</f>
        <v>0</v>
      </c>
      <c r="BG59" s="24"/>
      <c r="BH59" s="24">
        <f>BG59*12</f>
        <v>0</v>
      </c>
      <c r="BI59" s="24"/>
      <c r="BJ59" s="24">
        <f>BI59*24</f>
        <v>0</v>
      </c>
      <c r="BK59" s="24"/>
      <c r="BL59" s="24">
        <f>BK59*12</f>
        <v>0</v>
      </c>
      <c r="BM59" s="24"/>
      <c r="BN59" s="24">
        <f>BM59*14</f>
        <v>0</v>
      </c>
      <c r="BO59" s="24"/>
      <c r="BP59" s="24">
        <f>BO59*12</f>
        <v>0</v>
      </c>
      <c r="BQ59" s="24"/>
      <c r="BR59" s="24">
        <f>BQ59*24</f>
        <v>0</v>
      </c>
      <c r="BS59" s="24"/>
      <c r="BT59" s="24">
        <f>BS59*14</f>
        <v>0</v>
      </c>
      <c r="BU59" s="24"/>
      <c r="BV59" s="24">
        <f>BU59*12</f>
        <v>0</v>
      </c>
      <c r="BW59" s="24"/>
      <c r="BX59" s="24">
        <f>BW59*12</f>
        <v>0</v>
      </c>
      <c r="BY59" s="24"/>
      <c r="BZ59" s="24"/>
      <c r="CA59" s="24"/>
      <c r="CB59" s="24"/>
      <c r="CC59" s="24"/>
      <c r="CD59" s="24"/>
      <c r="CE59" s="39">
        <f>CC59+CA59+BY59+BW59+BU59+BS59+BQ59+BO59+BM59+BK59+BI59+BG59+BE59+BC59+BA59+AY59+AW59+AU59+AS59+AQ59+AO59+AM59+AK59+AI59+AG59+AE59+AC59+AA59+Y59+W59+U59+S59+Q59+O59+M59+K59+I59+G59+E59+C59</f>
        <v>570</v>
      </c>
      <c r="CF59" s="39">
        <f>CD59+CB59+BZ59+BX59+BV59+BT59+BR59+BP59+BN59+BL59+BJ59+BH59+BF59+BD59+BB59+AZ59+AX59+AV59+AT59+AR59+AP59+AN59+AL59+AJ59+AH59+AF59+AD59+AB59+Z59+X59+V59+T59+R59+P59+N59+L59+J59+H59+F59+D59</f>
        <v>9180</v>
      </c>
      <c r="CG59" s="6"/>
      <c r="CH59" s="6"/>
      <c r="CI59" s="6"/>
      <c r="CJ59" s="6"/>
      <c r="CK59" s="6"/>
      <c r="CL59" s="6"/>
    </row>
    <row r="60" spans="1:90" x14ac:dyDescent="0.45">
      <c r="A60" s="22">
        <v>2</v>
      </c>
      <c r="B60" s="23">
        <v>46095</v>
      </c>
      <c r="C60" s="24">
        <v>100</v>
      </c>
      <c r="D60" s="24">
        <f t="shared" ref="D60:D78" si="82">C60*14</f>
        <v>1400</v>
      </c>
      <c r="E60" s="24"/>
      <c r="F60" s="24">
        <f t="shared" ref="F60:F78" si="83">E60*14</f>
        <v>0</v>
      </c>
      <c r="G60" s="24">
        <v>100</v>
      </c>
      <c r="H60" s="24">
        <f t="shared" ref="H60:H78" si="84">G60*24</f>
        <v>2400</v>
      </c>
      <c r="I60" s="24"/>
      <c r="J60" s="24">
        <f t="shared" ref="J60:J78" si="85">I60*14</f>
        <v>0</v>
      </c>
      <c r="K60" s="24"/>
      <c r="L60" s="24">
        <f t="shared" ref="L60:L78" si="86">K60*14</f>
        <v>0</v>
      </c>
      <c r="M60" s="24">
        <v>100</v>
      </c>
      <c r="N60" s="24">
        <f t="shared" ref="N60:N78" si="87">M60*14</f>
        <v>1400</v>
      </c>
      <c r="O60" s="24"/>
      <c r="P60" s="24">
        <f t="shared" ref="P60:P78" si="88">O60*24</f>
        <v>0</v>
      </c>
      <c r="Q60" s="24"/>
      <c r="R60" s="24">
        <f t="shared" ref="R60:R78" si="89">Q60*24</f>
        <v>0</v>
      </c>
      <c r="S60" s="24"/>
      <c r="T60" s="24">
        <f t="shared" ref="T60:T78" si="90">S60*14</f>
        <v>0</v>
      </c>
      <c r="U60" s="24"/>
      <c r="V60" s="24">
        <f t="shared" ref="V60:V78" si="91">U60*14</f>
        <v>0</v>
      </c>
      <c r="W60" s="24"/>
      <c r="X60" s="24">
        <f t="shared" ref="X60:X78" si="92">W60*14</f>
        <v>0</v>
      </c>
      <c r="Y60" s="5"/>
      <c r="Z60" s="24">
        <f t="shared" ref="Z60:Z78" si="93">Y60*14</f>
        <v>0</v>
      </c>
      <c r="AA60" s="24"/>
      <c r="AB60" s="24">
        <f t="shared" ref="AB60:AB78" si="94">AA60*14</f>
        <v>0</v>
      </c>
      <c r="AC60" s="24"/>
      <c r="AD60" s="24">
        <f t="shared" ref="AD60:AD78" si="95">AC60*12</f>
        <v>0</v>
      </c>
      <c r="AE60" s="24"/>
      <c r="AF60" s="24">
        <f t="shared" ref="AF60:AF78" si="96">AE60*12</f>
        <v>0</v>
      </c>
      <c r="AG60" s="24"/>
      <c r="AH60" s="24">
        <f t="shared" ref="AH60:AH78" si="97">AG60*12</f>
        <v>0</v>
      </c>
      <c r="AI60" s="24"/>
      <c r="AJ60" s="24">
        <f t="shared" ref="AJ60:AJ78" si="98">AI60*24</f>
        <v>0</v>
      </c>
      <c r="AK60" s="24"/>
      <c r="AL60" s="24">
        <f t="shared" ref="AL60:AL78" si="99">AK60*12</f>
        <v>0</v>
      </c>
      <c r="AM60" s="24"/>
      <c r="AN60" s="24">
        <f t="shared" ref="AN60:AN78" si="100">AM60*12</f>
        <v>0</v>
      </c>
      <c r="AO60" s="24"/>
      <c r="AP60" s="24">
        <f t="shared" ref="AP60:AP78" si="101">AO60*12</f>
        <v>0</v>
      </c>
      <c r="AQ60" s="24"/>
      <c r="AR60" s="24">
        <f t="shared" ref="AR60:AR78" si="102">AQ60*12</f>
        <v>0</v>
      </c>
      <c r="AS60" s="24"/>
      <c r="AT60" s="24">
        <f t="shared" ref="AT60:AT78" si="103">AS60*12</f>
        <v>0</v>
      </c>
      <c r="AU60" s="24"/>
      <c r="AV60" s="24">
        <f t="shared" ref="AV60:AV78" si="104">AU60*12</f>
        <v>0</v>
      </c>
      <c r="AW60" s="24"/>
      <c r="AX60" s="24">
        <f t="shared" ref="AX60:AX78" si="105">AW60*24</f>
        <v>0</v>
      </c>
      <c r="AY60" s="24"/>
      <c r="AZ60" s="24">
        <f t="shared" ref="AZ60:AZ78" si="106">AY60*14</f>
        <v>0</v>
      </c>
      <c r="BA60" s="24"/>
      <c r="BB60" s="24">
        <f t="shared" ref="BB60:BB78" si="107">BA60*14</f>
        <v>0</v>
      </c>
      <c r="BC60" s="24"/>
      <c r="BD60" s="24">
        <f t="shared" ref="BD60:BD78" si="108">BC60*24</f>
        <v>0</v>
      </c>
      <c r="BE60" s="24"/>
      <c r="BF60" s="24">
        <f t="shared" ref="BF60:BF78" si="109">BE60*24</f>
        <v>0</v>
      </c>
      <c r="BG60" s="24"/>
      <c r="BH60" s="24">
        <f t="shared" ref="BH60:BH78" si="110">BG60*12</f>
        <v>0</v>
      </c>
      <c r="BI60" s="24"/>
      <c r="BJ60" s="24">
        <f t="shared" ref="BJ60:BJ78" si="111">BI60*24</f>
        <v>0</v>
      </c>
      <c r="BK60" s="24"/>
      <c r="BL60" s="24">
        <f t="shared" ref="BL60:BL78" si="112">BK60*12</f>
        <v>0</v>
      </c>
      <c r="BM60" s="24"/>
      <c r="BN60" s="24">
        <f t="shared" ref="BN60:BN78" si="113">BM60*14</f>
        <v>0</v>
      </c>
      <c r="BO60" s="24"/>
      <c r="BP60" s="24">
        <f t="shared" ref="BP60:BP78" si="114">BO60*12</f>
        <v>0</v>
      </c>
      <c r="BQ60" s="24"/>
      <c r="BR60" s="24">
        <f t="shared" ref="BR60:BR78" si="115">BQ60*24</f>
        <v>0</v>
      </c>
      <c r="BS60" s="24"/>
      <c r="BT60" s="24">
        <f t="shared" ref="BT60:BT78" si="116">BS60*14</f>
        <v>0</v>
      </c>
      <c r="BU60" s="24"/>
      <c r="BV60" s="24">
        <f t="shared" ref="BV60:BV78" si="117">BU60*12</f>
        <v>0</v>
      </c>
      <c r="BW60" s="24"/>
      <c r="BX60" s="24">
        <f t="shared" ref="BX60:BX78" si="118">BW60*12</f>
        <v>0</v>
      </c>
      <c r="BY60" s="24"/>
      <c r="BZ60" s="24"/>
      <c r="CA60" s="24"/>
      <c r="CB60" s="24"/>
      <c r="CC60" s="24"/>
      <c r="CD60" s="24"/>
      <c r="CE60" s="39">
        <f t="shared" ref="CE60:CE78" si="119">CC60+CA60+BY60+BW60+BU60+BS60+BQ60+BO60+BM60+BK60+BI60+BG60+BE60+BC60+BA60+AY60+AW60+AU60+AS60+AQ60+AO60+AM60+AK60+AI60+AG60+AE60+AC60+AA60+Y60+W60+U60+S60+Q60+O60+M60+K60+I60+G60+E60+C60</f>
        <v>300</v>
      </c>
      <c r="CF60" s="39">
        <f t="shared" ref="CF60:CF78" si="120">CD60+CB60+BZ60+BX60+BV60+BT60+BR60+BP60+BN60+BL60+BJ60+BH60+BF60+BD60+BB60+AZ60+AX60+AV60+AT60+AR60+AP60+AN60+AL60+AJ60+AH60+AF60+AD60+AB60+Z60+X60+V60+T60+R60+P60+N60+L60+J60+H60+F60+D60</f>
        <v>5200</v>
      </c>
      <c r="CG60" s="6"/>
      <c r="CH60" s="6"/>
      <c r="CI60" s="6"/>
      <c r="CJ60" s="6"/>
      <c r="CK60" s="6"/>
      <c r="CL60" s="6"/>
    </row>
    <row r="61" spans="1:90" x14ac:dyDescent="0.45">
      <c r="A61" s="22">
        <v>3</v>
      </c>
      <c r="B61" s="23">
        <v>46099</v>
      </c>
      <c r="C61" s="24"/>
      <c r="D61" s="24">
        <f t="shared" si="82"/>
        <v>0</v>
      </c>
      <c r="E61" s="24"/>
      <c r="F61" s="24">
        <f t="shared" si="83"/>
        <v>0</v>
      </c>
      <c r="G61" s="24"/>
      <c r="H61" s="24">
        <f t="shared" si="84"/>
        <v>0</v>
      </c>
      <c r="I61" s="24"/>
      <c r="J61" s="24">
        <f t="shared" si="85"/>
        <v>0</v>
      </c>
      <c r="K61" s="24"/>
      <c r="L61" s="24">
        <f t="shared" si="86"/>
        <v>0</v>
      </c>
      <c r="M61" s="24"/>
      <c r="N61" s="24">
        <f t="shared" si="87"/>
        <v>0</v>
      </c>
      <c r="O61" s="24"/>
      <c r="P61" s="24">
        <f t="shared" si="88"/>
        <v>0</v>
      </c>
      <c r="Q61" s="24"/>
      <c r="R61" s="24">
        <f t="shared" si="89"/>
        <v>0</v>
      </c>
      <c r="S61" s="24"/>
      <c r="T61" s="24">
        <f t="shared" si="90"/>
        <v>0</v>
      </c>
      <c r="U61" s="24">
        <v>30</v>
      </c>
      <c r="V61" s="24">
        <f t="shared" si="91"/>
        <v>420</v>
      </c>
      <c r="W61" s="24"/>
      <c r="X61" s="24">
        <f t="shared" si="92"/>
        <v>0</v>
      </c>
      <c r="Y61" s="5"/>
      <c r="Z61" s="24">
        <f t="shared" si="93"/>
        <v>0</v>
      </c>
      <c r="AA61" s="24"/>
      <c r="AB61" s="24">
        <f t="shared" si="94"/>
        <v>0</v>
      </c>
      <c r="AC61" s="24"/>
      <c r="AD61" s="24">
        <f t="shared" si="95"/>
        <v>0</v>
      </c>
      <c r="AE61" s="24"/>
      <c r="AF61" s="24">
        <f t="shared" si="96"/>
        <v>0</v>
      </c>
      <c r="AG61" s="24"/>
      <c r="AH61" s="24">
        <f t="shared" si="97"/>
        <v>0</v>
      </c>
      <c r="AI61" s="24"/>
      <c r="AJ61" s="24">
        <f t="shared" si="98"/>
        <v>0</v>
      </c>
      <c r="AK61" s="24"/>
      <c r="AL61" s="24">
        <f t="shared" si="99"/>
        <v>0</v>
      </c>
      <c r="AM61" s="24"/>
      <c r="AN61" s="24">
        <f t="shared" si="100"/>
        <v>0</v>
      </c>
      <c r="AO61" s="24"/>
      <c r="AP61" s="24">
        <f t="shared" si="101"/>
        <v>0</v>
      </c>
      <c r="AQ61" s="24"/>
      <c r="AR61" s="24">
        <f t="shared" si="102"/>
        <v>0</v>
      </c>
      <c r="AS61" s="24"/>
      <c r="AT61" s="24">
        <f t="shared" si="103"/>
        <v>0</v>
      </c>
      <c r="AU61" s="24"/>
      <c r="AV61" s="24">
        <f t="shared" si="104"/>
        <v>0</v>
      </c>
      <c r="AW61" s="24"/>
      <c r="AX61" s="24">
        <f t="shared" si="105"/>
        <v>0</v>
      </c>
      <c r="AY61" s="24"/>
      <c r="AZ61" s="24">
        <f t="shared" si="106"/>
        <v>0</v>
      </c>
      <c r="BA61" s="24"/>
      <c r="BB61" s="24">
        <f t="shared" si="107"/>
        <v>0</v>
      </c>
      <c r="BC61" s="24"/>
      <c r="BD61" s="24">
        <f t="shared" si="108"/>
        <v>0</v>
      </c>
      <c r="BE61" s="24"/>
      <c r="BF61" s="24">
        <f t="shared" si="109"/>
        <v>0</v>
      </c>
      <c r="BG61" s="24"/>
      <c r="BH61" s="24">
        <f t="shared" si="110"/>
        <v>0</v>
      </c>
      <c r="BI61" s="24"/>
      <c r="BJ61" s="24">
        <f t="shared" si="111"/>
        <v>0</v>
      </c>
      <c r="BK61" s="24"/>
      <c r="BL61" s="24">
        <f t="shared" si="112"/>
        <v>0</v>
      </c>
      <c r="BM61" s="24"/>
      <c r="BN61" s="24">
        <f t="shared" si="113"/>
        <v>0</v>
      </c>
      <c r="BO61" s="24"/>
      <c r="BP61" s="24">
        <f t="shared" si="114"/>
        <v>0</v>
      </c>
      <c r="BQ61" s="24"/>
      <c r="BR61" s="24">
        <f t="shared" si="115"/>
        <v>0</v>
      </c>
      <c r="BS61" s="24"/>
      <c r="BT61" s="24">
        <f t="shared" si="116"/>
        <v>0</v>
      </c>
      <c r="BU61" s="24"/>
      <c r="BV61" s="24">
        <f t="shared" si="117"/>
        <v>0</v>
      </c>
      <c r="BW61" s="24"/>
      <c r="BX61" s="24">
        <f t="shared" si="118"/>
        <v>0</v>
      </c>
      <c r="BY61" s="24"/>
      <c r="BZ61" s="24"/>
      <c r="CA61" s="24"/>
      <c r="CB61" s="24"/>
      <c r="CC61" s="24"/>
      <c r="CD61" s="24"/>
      <c r="CE61" s="39">
        <f t="shared" si="119"/>
        <v>30</v>
      </c>
      <c r="CF61" s="39">
        <f t="shared" si="120"/>
        <v>420</v>
      </c>
      <c r="CG61" s="6"/>
      <c r="CH61" s="6"/>
      <c r="CI61" s="6"/>
      <c r="CJ61" s="6"/>
      <c r="CK61" s="6"/>
      <c r="CL61" s="6"/>
    </row>
    <row r="62" spans="1:90" x14ac:dyDescent="0.45">
      <c r="A62" s="22">
        <v>4</v>
      </c>
      <c r="B62" s="23">
        <v>46100</v>
      </c>
      <c r="C62" s="24">
        <v>200</v>
      </c>
      <c r="D62" s="24">
        <f t="shared" si="82"/>
        <v>2800</v>
      </c>
      <c r="E62" s="24"/>
      <c r="F62" s="24">
        <f t="shared" si="83"/>
        <v>0</v>
      </c>
      <c r="G62" s="24">
        <v>150</v>
      </c>
      <c r="H62" s="24">
        <f t="shared" si="84"/>
        <v>3600</v>
      </c>
      <c r="I62" s="24"/>
      <c r="J62" s="24">
        <f t="shared" si="85"/>
        <v>0</v>
      </c>
      <c r="K62" s="24"/>
      <c r="L62" s="24">
        <f t="shared" si="86"/>
        <v>0</v>
      </c>
      <c r="M62" s="24">
        <v>200</v>
      </c>
      <c r="N62" s="24">
        <f t="shared" si="87"/>
        <v>2800</v>
      </c>
      <c r="O62" s="24"/>
      <c r="P62" s="24">
        <f t="shared" si="88"/>
        <v>0</v>
      </c>
      <c r="Q62" s="24"/>
      <c r="R62" s="24">
        <f t="shared" si="89"/>
        <v>0</v>
      </c>
      <c r="S62" s="24"/>
      <c r="T62" s="24">
        <f t="shared" si="90"/>
        <v>0</v>
      </c>
      <c r="U62" s="24"/>
      <c r="V62" s="24">
        <f t="shared" si="91"/>
        <v>0</v>
      </c>
      <c r="W62" s="24"/>
      <c r="X62" s="24">
        <f t="shared" si="92"/>
        <v>0</v>
      </c>
      <c r="Y62" s="5"/>
      <c r="Z62" s="24">
        <f t="shared" si="93"/>
        <v>0</v>
      </c>
      <c r="AA62" s="24"/>
      <c r="AB62" s="24">
        <f t="shared" si="94"/>
        <v>0</v>
      </c>
      <c r="AC62" s="24"/>
      <c r="AD62" s="24">
        <f t="shared" si="95"/>
        <v>0</v>
      </c>
      <c r="AE62" s="24"/>
      <c r="AF62" s="24">
        <f t="shared" si="96"/>
        <v>0</v>
      </c>
      <c r="AG62" s="24"/>
      <c r="AH62" s="24">
        <f t="shared" si="97"/>
        <v>0</v>
      </c>
      <c r="AI62" s="24"/>
      <c r="AJ62" s="24">
        <f t="shared" si="98"/>
        <v>0</v>
      </c>
      <c r="AK62" s="24"/>
      <c r="AL62" s="24">
        <f t="shared" si="99"/>
        <v>0</v>
      </c>
      <c r="AM62" s="24">
        <v>100</v>
      </c>
      <c r="AN62" s="24">
        <f t="shared" si="100"/>
        <v>1200</v>
      </c>
      <c r="AO62" s="24"/>
      <c r="AP62" s="24">
        <f t="shared" si="101"/>
        <v>0</v>
      </c>
      <c r="AQ62" s="24"/>
      <c r="AR62" s="24">
        <f t="shared" si="102"/>
        <v>0</v>
      </c>
      <c r="AS62" s="24"/>
      <c r="AT62" s="24">
        <f t="shared" si="103"/>
        <v>0</v>
      </c>
      <c r="AU62" s="24"/>
      <c r="AV62" s="24">
        <f t="shared" si="104"/>
        <v>0</v>
      </c>
      <c r="AW62" s="24"/>
      <c r="AX62" s="24">
        <f t="shared" si="105"/>
        <v>0</v>
      </c>
      <c r="AY62" s="24"/>
      <c r="AZ62" s="24">
        <f t="shared" si="106"/>
        <v>0</v>
      </c>
      <c r="BA62" s="24"/>
      <c r="BB62" s="24">
        <f t="shared" si="107"/>
        <v>0</v>
      </c>
      <c r="BC62" s="24"/>
      <c r="BD62" s="24">
        <f t="shared" si="108"/>
        <v>0</v>
      </c>
      <c r="BE62" s="24"/>
      <c r="BF62" s="24">
        <f t="shared" si="109"/>
        <v>0</v>
      </c>
      <c r="BG62" s="24"/>
      <c r="BH62" s="24">
        <f t="shared" si="110"/>
        <v>0</v>
      </c>
      <c r="BI62" s="24"/>
      <c r="BJ62" s="24">
        <f t="shared" si="111"/>
        <v>0</v>
      </c>
      <c r="BK62" s="24"/>
      <c r="BL62" s="24">
        <f t="shared" si="112"/>
        <v>0</v>
      </c>
      <c r="BM62" s="24"/>
      <c r="BN62" s="24">
        <f t="shared" si="113"/>
        <v>0</v>
      </c>
      <c r="BO62" s="24"/>
      <c r="BP62" s="24">
        <f t="shared" si="114"/>
        <v>0</v>
      </c>
      <c r="BQ62" s="24"/>
      <c r="BR62" s="24">
        <f t="shared" si="115"/>
        <v>0</v>
      </c>
      <c r="BS62" s="24"/>
      <c r="BT62" s="24">
        <f t="shared" si="116"/>
        <v>0</v>
      </c>
      <c r="BU62" s="24"/>
      <c r="BV62" s="24">
        <f t="shared" si="117"/>
        <v>0</v>
      </c>
      <c r="BW62" s="24"/>
      <c r="BX62" s="24">
        <f t="shared" si="118"/>
        <v>0</v>
      </c>
      <c r="BY62" s="24"/>
      <c r="BZ62" s="24"/>
      <c r="CA62" s="24"/>
      <c r="CB62" s="24"/>
      <c r="CC62" s="24"/>
      <c r="CD62" s="24"/>
      <c r="CE62" s="39">
        <f t="shared" si="119"/>
        <v>650</v>
      </c>
      <c r="CF62" s="39">
        <f t="shared" si="120"/>
        <v>10400</v>
      </c>
      <c r="CG62" s="6"/>
      <c r="CH62" s="6"/>
      <c r="CI62" s="6"/>
      <c r="CJ62" s="6"/>
      <c r="CK62" s="6"/>
      <c r="CL62" s="6"/>
    </row>
    <row r="63" spans="1:90" x14ac:dyDescent="0.45">
      <c r="A63" s="22">
        <v>5</v>
      </c>
      <c r="B63" s="23"/>
      <c r="C63" s="24"/>
      <c r="D63" s="24">
        <f t="shared" si="82"/>
        <v>0</v>
      </c>
      <c r="E63" s="24"/>
      <c r="F63" s="24">
        <f t="shared" si="83"/>
        <v>0</v>
      </c>
      <c r="G63" s="24"/>
      <c r="H63" s="24">
        <f t="shared" si="84"/>
        <v>0</v>
      </c>
      <c r="I63" s="24"/>
      <c r="J63" s="24">
        <f t="shared" si="85"/>
        <v>0</v>
      </c>
      <c r="K63" s="24"/>
      <c r="L63" s="24">
        <f t="shared" si="86"/>
        <v>0</v>
      </c>
      <c r="M63" s="24"/>
      <c r="N63" s="24">
        <f t="shared" si="87"/>
        <v>0</v>
      </c>
      <c r="O63" s="24"/>
      <c r="P63" s="24">
        <f t="shared" si="88"/>
        <v>0</v>
      </c>
      <c r="Q63" s="24"/>
      <c r="R63" s="24">
        <f t="shared" si="89"/>
        <v>0</v>
      </c>
      <c r="S63" s="24"/>
      <c r="T63" s="24">
        <f t="shared" si="90"/>
        <v>0</v>
      </c>
      <c r="U63" s="24"/>
      <c r="V63" s="24">
        <f t="shared" si="91"/>
        <v>0</v>
      </c>
      <c r="W63" s="24"/>
      <c r="X63" s="24">
        <f t="shared" si="92"/>
        <v>0</v>
      </c>
      <c r="Y63" s="5"/>
      <c r="Z63" s="24">
        <f t="shared" si="93"/>
        <v>0</v>
      </c>
      <c r="AA63" s="24"/>
      <c r="AB63" s="24">
        <f t="shared" si="94"/>
        <v>0</v>
      </c>
      <c r="AC63" s="24"/>
      <c r="AD63" s="24">
        <f t="shared" si="95"/>
        <v>0</v>
      </c>
      <c r="AE63" s="24"/>
      <c r="AF63" s="24">
        <f t="shared" si="96"/>
        <v>0</v>
      </c>
      <c r="AG63" s="24"/>
      <c r="AH63" s="24">
        <f t="shared" si="97"/>
        <v>0</v>
      </c>
      <c r="AI63" s="24"/>
      <c r="AJ63" s="24">
        <f t="shared" si="98"/>
        <v>0</v>
      </c>
      <c r="AK63" s="24"/>
      <c r="AL63" s="24">
        <f t="shared" si="99"/>
        <v>0</v>
      </c>
      <c r="AM63" s="24"/>
      <c r="AN63" s="24">
        <f t="shared" si="100"/>
        <v>0</v>
      </c>
      <c r="AO63" s="24"/>
      <c r="AP63" s="24">
        <f t="shared" si="101"/>
        <v>0</v>
      </c>
      <c r="AQ63" s="24"/>
      <c r="AR63" s="24">
        <f t="shared" si="102"/>
        <v>0</v>
      </c>
      <c r="AS63" s="24"/>
      <c r="AT63" s="24">
        <f t="shared" si="103"/>
        <v>0</v>
      </c>
      <c r="AU63" s="24"/>
      <c r="AV63" s="24">
        <f t="shared" si="104"/>
        <v>0</v>
      </c>
      <c r="AW63" s="24"/>
      <c r="AX63" s="24">
        <f t="shared" si="105"/>
        <v>0</v>
      </c>
      <c r="AY63" s="24"/>
      <c r="AZ63" s="24">
        <f t="shared" si="106"/>
        <v>0</v>
      </c>
      <c r="BA63" s="24"/>
      <c r="BB63" s="24">
        <f t="shared" si="107"/>
        <v>0</v>
      </c>
      <c r="BC63" s="24"/>
      <c r="BD63" s="24">
        <f t="shared" si="108"/>
        <v>0</v>
      </c>
      <c r="BE63" s="24"/>
      <c r="BF63" s="24">
        <f t="shared" si="109"/>
        <v>0</v>
      </c>
      <c r="BG63" s="24"/>
      <c r="BH63" s="24">
        <f t="shared" si="110"/>
        <v>0</v>
      </c>
      <c r="BI63" s="24"/>
      <c r="BJ63" s="24">
        <f t="shared" si="111"/>
        <v>0</v>
      </c>
      <c r="BK63" s="24"/>
      <c r="BL63" s="24">
        <f t="shared" si="112"/>
        <v>0</v>
      </c>
      <c r="BM63" s="24"/>
      <c r="BN63" s="24">
        <f t="shared" si="113"/>
        <v>0</v>
      </c>
      <c r="BO63" s="24"/>
      <c r="BP63" s="24">
        <f t="shared" si="114"/>
        <v>0</v>
      </c>
      <c r="BQ63" s="24"/>
      <c r="BR63" s="24">
        <f t="shared" si="115"/>
        <v>0</v>
      </c>
      <c r="BS63" s="24"/>
      <c r="BT63" s="24">
        <f t="shared" si="116"/>
        <v>0</v>
      </c>
      <c r="BU63" s="24"/>
      <c r="BV63" s="24">
        <f t="shared" si="117"/>
        <v>0</v>
      </c>
      <c r="BW63" s="24"/>
      <c r="BX63" s="24">
        <f t="shared" si="118"/>
        <v>0</v>
      </c>
      <c r="BY63" s="24"/>
      <c r="BZ63" s="24"/>
      <c r="CA63" s="24"/>
      <c r="CB63" s="24"/>
      <c r="CC63" s="24"/>
      <c r="CD63" s="24"/>
      <c r="CE63" s="39">
        <f t="shared" si="119"/>
        <v>0</v>
      </c>
      <c r="CF63" s="39">
        <f t="shared" si="120"/>
        <v>0</v>
      </c>
      <c r="CG63" s="6"/>
      <c r="CH63" s="6"/>
      <c r="CI63" s="6"/>
      <c r="CJ63" s="6"/>
      <c r="CK63" s="6"/>
      <c r="CL63" s="6"/>
    </row>
    <row r="64" spans="1:90" x14ac:dyDescent="0.45">
      <c r="A64" s="22">
        <v>6</v>
      </c>
      <c r="B64" s="23"/>
      <c r="C64" s="24"/>
      <c r="D64" s="24">
        <f t="shared" si="82"/>
        <v>0</v>
      </c>
      <c r="E64" s="24"/>
      <c r="F64" s="24">
        <f t="shared" si="83"/>
        <v>0</v>
      </c>
      <c r="G64" s="24"/>
      <c r="H64" s="24">
        <f t="shared" si="84"/>
        <v>0</v>
      </c>
      <c r="I64" s="24"/>
      <c r="J64" s="24">
        <f t="shared" si="85"/>
        <v>0</v>
      </c>
      <c r="K64" s="24"/>
      <c r="L64" s="24">
        <f t="shared" si="86"/>
        <v>0</v>
      </c>
      <c r="M64" s="24"/>
      <c r="N64" s="24">
        <f t="shared" si="87"/>
        <v>0</v>
      </c>
      <c r="O64" s="24"/>
      <c r="P64" s="24">
        <f t="shared" si="88"/>
        <v>0</v>
      </c>
      <c r="Q64" s="24"/>
      <c r="R64" s="24">
        <f t="shared" si="89"/>
        <v>0</v>
      </c>
      <c r="S64" s="24"/>
      <c r="T64" s="24">
        <f t="shared" si="90"/>
        <v>0</v>
      </c>
      <c r="U64" s="24"/>
      <c r="V64" s="24">
        <f t="shared" si="91"/>
        <v>0</v>
      </c>
      <c r="W64" s="24"/>
      <c r="X64" s="24">
        <f t="shared" si="92"/>
        <v>0</v>
      </c>
      <c r="Y64" s="5"/>
      <c r="Z64" s="24">
        <f t="shared" si="93"/>
        <v>0</v>
      </c>
      <c r="AA64" s="24"/>
      <c r="AB64" s="24">
        <f t="shared" si="94"/>
        <v>0</v>
      </c>
      <c r="AC64" s="24"/>
      <c r="AD64" s="24">
        <f t="shared" si="95"/>
        <v>0</v>
      </c>
      <c r="AE64" s="24"/>
      <c r="AF64" s="24">
        <f t="shared" si="96"/>
        <v>0</v>
      </c>
      <c r="AG64" s="24"/>
      <c r="AH64" s="24">
        <f t="shared" si="97"/>
        <v>0</v>
      </c>
      <c r="AI64" s="24"/>
      <c r="AJ64" s="24">
        <f t="shared" si="98"/>
        <v>0</v>
      </c>
      <c r="AK64" s="24"/>
      <c r="AL64" s="24">
        <f t="shared" si="99"/>
        <v>0</v>
      </c>
      <c r="AM64" s="24"/>
      <c r="AN64" s="24">
        <f t="shared" si="100"/>
        <v>0</v>
      </c>
      <c r="AO64" s="24"/>
      <c r="AP64" s="24">
        <f t="shared" si="101"/>
        <v>0</v>
      </c>
      <c r="AQ64" s="24"/>
      <c r="AR64" s="24">
        <f t="shared" si="102"/>
        <v>0</v>
      </c>
      <c r="AS64" s="24"/>
      <c r="AT64" s="24">
        <f t="shared" si="103"/>
        <v>0</v>
      </c>
      <c r="AU64" s="24"/>
      <c r="AV64" s="24">
        <f t="shared" si="104"/>
        <v>0</v>
      </c>
      <c r="AW64" s="24"/>
      <c r="AX64" s="24">
        <f t="shared" si="105"/>
        <v>0</v>
      </c>
      <c r="AY64" s="24"/>
      <c r="AZ64" s="24">
        <f t="shared" si="106"/>
        <v>0</v>
      </c>
      <c r="BA64" s="24"/>
      <c r="BB64" s="24">
        <f t="shared" si="107"/>
        <v>0</v>
      </c>
      <c r="BC64" s="24"/>
      <c r="BD64" s="24">
        <f t="shared" si="108"/>
        <v>0</v>
      </c>
      <c r="BE64" s="24"/>
      <c r="BF64" s="24">
        <f t="shared" si="109"/>
        <v>0</v>
      </c>
      <c r="BG64" s="24"/>
      <c r="BH64" s="24">
        <f t="shared" si="110"/>
        <v>0</v>
      </c>
      <c r="BI64" s="24"/>
      <c r="BJ64" s="24">
        <f t="shared" si="111"/>
        <v>0</v>
      </c>
      <c r="BK64" s="24"/>
      <c r="BL64" s="24">
        <f t="shared" si="112"/>
        <v>0</v>
      </c>
      <c r="BM64" s="24"/>
      <c r="BN64" s="24">
        <f t="shared" si="113"/>
        <v>0</v>
      </c>
      <c r="BO64" s="24"/>
      <c r="BP64" s="24">
        <f t="shared" si="114"/>
        <v>0</v>
      </c>
      <c r="BQ64" s="24"/>
      <c r="BR64" s="24">
        <f t="shared" si="115"/>
        <v>0</v>
      </c>
      <c r="BS64" s="24"/>
      <c r="BT64" s="24">
        <f t="shared" si="116"/>
        <v>0</v>
      </c>
      <c r="BU64" s="24"/>
      <c r="BV64" s="24">
        <f t="shared" si="117"/>
        <v>0</v>
      </c>
      <c r="BW64" s="24"/>
      <c r="BX64" s="24">
        <f t="shared" si="118"/>
        <v>0</v>
      </c>
      <c r="BY64" s="24"/>
      <c r="BZ64" s="24"/>
      <c r="CA64" s="24"/>
      <c r="CB64" s="24"/>
      <c r="CC64" s="24"/>
      <c r="CD64" s="24"/>
      <c r="CE64" s="39">
        <f t="shared" si="119"/>
        <v>0</v>
      </c>
      <c r="CF64" s="39">
        <f t="shared" si="120"/>
        <v>0</v>
      </c>
      <c r="CG64" s="6"/>
      <c r="CH64" s="6"/>
      <c r="CI64" s="6"/>
      <c r="CJ64" s="6"/>
      <c r="CK64" s="6"/>
      <c r="CL64" s="6"/>
    </row>
    <row r="65" spans="1:90" x14ac:dyDescent="0.45">
      <c r="A65" s="22">
        <v>7</v>
      </c>
      <c r="B65" s="23"/>
      <c r="C65" s="24"/>
      <c r="D65" s="24">
        <f t="shared" si="82"/>
        <v>0</v>
      </c>
      <c r="E65" s="24"/>
      <c r="F65" s="24">
        <f t="shared" si="83"/>
        <v>0</v>
      </c>
      <c r="G65" s="24"/>
      <c r="H65" s="24">
        <f t="shared" si="84"/>
        <v>0</v>
      </c>
      <c r="I65" s="24"/>
      <c r="J65" s="24">
        <f t="shared" si="85"/>
        <v>0</v>
      </c>
      <c r="K65" s="24"/>
      <c r="L65" s="24">
        <f t="shared" si="86"/>
        <v>0</v>
      </c>
      <c r="M65" s="24"/>
      <c r="N65" s="24">
        <f t="shared" si="87"/>
        <v>0</v>
      </c>
      <c r="O65" s="24"/>
      <c r="P65" s="24">
        <f t="shared" si="88"/>
        <v>0</v>
      </c>
      <c r="Q65" s="24"/>
      <c r="R65" s="24">
        <f t="shared" si="89"/>
        <v>0</v>
      </c>
      <c r="S65" s="24"/>
      <c r="T65" s="24">
        <f t="shared" si="90"/>
        <v>0</v>
      </c>
      <c r="U65" s="24"/>
      <c r="V65" s="24">
        <f t="shared" si="91"/>
        <v>0</v>
      </c>
      <c r="W65" s="24"/>
      <c r="X65" s="24">
        <f t="shared" si="92"/>
        <v>0</v>
      </c>
      <c r="Y65" s="5"/>
      <c r="Z65" s="24">
        <f t="shared" si="93"/>
        <v>0</v>
      </c>
      <c r="AA65" s="24"/>
      <c r="AB65" s="24">
        <f t="shared" si="94"/>
        <v>0</v>
      </c>
      <c r="AC65" s="24"/>
      <c r="AD65" s="24">
        <f t="shared" si="95"/>
        <v>0</v>
      </c>
      <c r="AE65" s="24"/>
      <c r="AF65" s="24">
        <f t="shared" si="96"/>
        <v>0</v>
      </c>
      <c r="AG65" s="24"/>
      <c r="AH65" s="24">
        <f t="shared" si="97"/>
        <v>0</v>
      </c>
      <c r="AI65" s="24"/>
      <c r="AJ65" s="24">
        <f t="shared" si="98"/>
        <v>0</v>
      </c>
      <c r="AK65" s="24"/>
      <c r="AL65" s="24">
        <f t="shared" si="99"/>
        <v>0</v>
      </c>
      <c r="AM65" s="24"/>
      <c r="AN65" s="24">
        <f t="shared" si="100"/>
        <v>0</v>
      </c>
      <c r="AO65" s="24"/>
      <c r="AP65" s="24">
        <f t="shared" si="101"/>
        <v>0</v>
      </c>
      <c r="AQ65" s="24"/>
      <c r="AR65" s="24">
        <f t="shared" si="102"/>
        <v>0</v>
      </c>
      <c r="AS65" s="24"/>
      <c r="AT65" s="24">
        <f t="shared" si="103"/>
        <v>0</v>
      </c>
      <c r="AU65" s="24"/>
      <c r="AV65" s="24">
        <f t="shared" si="104"/>
        <v>0</v>
      </c>
      <c r="AW65" s="24"/>
      <c r="AX65" s="24">
        <f t="shared" si="105"/>
        <v>0</v>
      </c>
      <c r="AY65" s="24"/>
      <c r="AZ65" s="24">
        <f t="shared" si="106"/>
        <v>0</v>
      </c>
      <c r="BA65" s="24"/>
      <c r="BB65" s="24">
        <f t="shared" si="107"/>
        <v>0</v>
      </c>
      <c r="BC65" s="24"/>
      <c r="BD65" s="24">
        <f t="shared" si="108"/>
        <v>0</v>
      </c>
      <c r="BE65" s="24"/>
      <c r="BF65" s="24">
        <f t="shared" si="109"/>
        <v>0</v>
      </c>
      <c r="BG65" s="24"/>
      <c r="BH65" s="24">
        <f t="shared" si="110"/>
        <v>0</v>
      </c>
      <c r="BI65" s="24"/>
      <c r="BJ65" s="24">
        <f t="shared" si="111"/>
        <v>0</v>
      </c>
      <c r="BK65" s="24"/>
      <c r="BL65" s="24">
        <f t="shared" si="112"/>
        <v>0</v>
      </c>
      <c r="BM65" s="24"/>
      <c r="BN65" s="24">
        <f t="shared" si="113"/>
        <v>0</v>
      </c>
      <c r="BO65" s="24"/>
      <c r="BP65" s="24">
        <f t="shared" si="114"/>
        <v>0</v>
      </c>
      <c r="BQ65" s="24"/>
      <c r="BR65" s="24">
        <f t="shared" si="115"/>
        <v>0</v>
      </c>
      <c r="BS65" s="24"/>
      <c r="BT65" s="24">
        <f t="shared" si="116"/>
        <v>0</v>
      </c>
      <c r="BU65" s="24"/>
      <c r="BV65" s="24">
        <f t="shared" si="117"/>
        <v>0</v>
      </c>
      <c r="BW65" s="24"/>
      <c r="BX65" s="24">
        <f t="shared" si="118"/>
        <v>0</v>
      </c>
      <c r="BY65" s="24"/>
      <c r="BZ65" s="24"/>
      <c r="CA65" s="24"/>
      <c r="CB65" s="24"/>
      <c r="CC65" s="24"/>
      <c r="CD65" s="24"/>
      <c r="CE65" s="39">
        <f t="shared" si="119"/>
        <v>0</v>
      </c>
      <c r="CF65" s="39">
        <f t="shared" si="120"/>
        <v>0</v>
      </c>
      <c r="CG65" s="6"/>
      <c r="CH65" s="6"/>
      <c r="CI65" s="6"/>
      <c r="CJ65" s="6"/>
      <c r="CK65" s="6"/>
      <c r="CL65" s="6"/>
    </row>
    <row r="66" spans="1:90" x14ac:dyDescent="0.45">
      <c r="A66" s="22">
        <v>8</v>
      </c>
      <c r="B66" s="23"/>
      <c r="C66" s="24"/>
      <c r="D66" s="24">
        <f t="shared" si="82"/>
        <v>0</v>
      </c>
      <c r="E66" s="24"/>
      <c r="F66" s="24">
        <f t="shared" si="83"/>
        <v>0</v>
      </c>
      <c r="G66" s="24"/>
      <c r="H66" s="24">
        <f t="shared" si="84"/>
        <v>0</v>
      </c>
      <c r="I66" s="24"/>
      <c r="J66" s="24">
        <f t="shared" si="85"/>
        <v>0</v>
      </c>
      <c r="K66" s="24"/>
      <c r="L66" s="24">
        <f t="shared" si="86"/>
        <v>0</v>
      </c>
      <c r="M66" s="24"/>
      <c r="N66" s="24">
        <f t="shared" si="87"/>
        <v>0</v>
      </c>
      <c r="O66" s="24"/>
      <c r="P66" s="24">
        <f t="shared" si="88"/>
        <v>0</v>
      </c>
      <c r="Q66" s="24"/>
      <c r="R66" s="24">
        <f t="shared" si="89"/>
        <v>0</v>
      </c>
      <c r="S66" s="24"/>
      <c r="T66" s="24">
        <f t="shared" si="90"/>
        <v>0</v>
      </c>
      <c r="U66" s="24"/>
      <c r="V66" s="24">
        <f t="shared" si="91"/>
        <v>0</v>
      </c>
      <c r="W66" s="24"/>
      <c r="X66" s="24">
        <f t="shared" si="92"/>
        <v>0</v>
      </c>
      <c r="Y66" s="5"/>
      <c r="Z66" s="24">
        <f t="shared" si="93"/>
        <v>0</v>
      </c>
      <c r="AA66" s="24"/>
      <c r="AB66" s="24">
        <f t="shared" si="94"/>
        <v>0</v>
      </c>
      <c r="AC66" s="24"/>
      <c r="AD66" s="24">
        <f t="shared" si="95"/>
        <v>0</v>
      </c>
      <c r="AE66" s="24"/>
      <c r="AF66" s="24">
        <f t="shared" si="96"/>
        <v>0</v>
      </c>
      <c r="AG66" s="24"/>
      <c r="AH66" s="24">
        <f t="shared" si="97"/>
        <v>0</v>
      </c>
      <c r="AI66" s="24"/>
      <c r="AJ66" s="24">
        <f t="shared" si="98"/>
        <v>0</v>
      </c>
      <c r="AK66" s="24"/>
      <c r="AL66" s="24">
        <f t="shared" si="99"/>
        <v>0</v>
      </c>
      <c r="AM66" s="24"/>
      <c r="AN66" s="24">
        <f t="shared" si="100"/>
        <v>0</v>
      </c>
      <c r="AO66" s="24"/>
      <c r="AP66" s="24">
        <f t="shared" si="101"/>
        <v>0</v>
      </c>
      <c r="AQ66" s="24"/>
      <c r="AR66" s="24">
        <f t="shared" si="102"/>
        <v>0</v>
      </c>
      <c r="AS66" s="24"/>
      <c r="AT66" s="24">
        <f t="shared" si="103"/>
        <v>0</v>
      </c>
      <c r="AU66" s="24"/>
      <c r="AV66" s="24">
        <f t="shared" si="104"/>
        <v>0</v>
      </c>
      <c r="AW66" s="24"/>
      <c r="AX66" s="24">
        <f t="shared" si="105"/>
        <v>0</v>
      </c>
      <c r="AY66" s="24"/>
      <c r="AZ66" s="24">
        <f t="shared" si="106"/>
        <v>0</v>
      </c>
      <c r="BA66" s="24"/>
      <c r="BB66" s="24">
        <f t="shared" si="107"/>
        <v>0</v>
      </c>
      <c r="BC66" s="24"/>
      <c r="BD66" s="24">
        <f t="shared" si="108"/>
        <v>0</v>
      </c>
      <c r="BE66" s="24"/>
      <c r="BF66" s="24">
        <f t="shared" si="109"/>
        <v>0</v>
      </c>
      <c r="BG66" s="24"/>
      <c r="BH66" s="24">
        <f t="shared" si="110"/>
        <v>0</v>
      </c>
      <c r="BI66" s="24"/>
      <c r="BJ66" s="24">
        <f t="shared" si="111"/>
        <v>0</v>
      </c>
      <c r="BK66" s="24"/>
      <c r="BL66" s="24">
        <f t="shared" si="112"/>
        <v>0</v>
      </c>
      <c r="BM66" s="24"/>
      <c r="BN66" s="24">
        <f t="shared" si="113"/>
        <v>0</v>
      </c>
      <c r="BO66" s="24"/>
      <c r="BP66" s="24">
        <f t="shared" si="114"/>
        <v>0</v>
      </c>
      <c r="BQ66" s="24"/>
      <c r="BR66" s="24">
        <f t="shared" si="115"/>
        <v>0</v>
      </c>
      <c r="BS66" s="24"/>
      <c r="BT66" s="24">
        <f t="shared" si="116"/>
        <v>0</v>
      </c>
      <c r="BU66" s="24"/>
      <c r="BV66" s="24">
        <f t="shared" si="117"/>
        <v>0</v>
      </c>
      <c r="BW66" s="24"/>
      <c r="BX66" s="24">
        <f t="shared" si="118"/>
        <v>0</v>
      </c>
      <c r="BY66" s="24"/>
      <c r="BZ66" s="24"/>
      <c r="CA66" s="24"/>
      <c r="CB66" s="24"/>
      <c r="CC66" s="24"/>
      <c r="CD66" s="24"/>
      <c r="CE66" s="39">
        <f t="shared" si="119"/>
        <v>0</v>
      </c>
      <c r="CF66" s="39">
        <f t="shared" si="120"/>
        <v>0</v>
      </c>
      <c r="CG66" s="6"/>
      <c r="CH66" s="6"/>
      <c r="CI66" s="6"/>
      <c r="CJ66" s="6"/>
      <c r="CK66" s="6"/>
      <c r="CL66" s="6"/>
    </row>
    <row r="67" spans="1:90" x14ac:dyDescent="0.45">
      <c r="A67" s="22">
        <v>9</v>
      </c>
      <c r="B67" s="23"/>
      <c r="C67" s="24"/>
      <c r="D67" s="24">
        <f t="shared" si="82"/>
        <v>0</v>
      </c>
      <c r="E67" s="24"/>
      <c r="F67" s="24">
        <f t="shared" si="83"/>
        <v>0</v>
      </c>
      <c r="G67" s="24"/>
      <c r="H67" s="24">
        <f t="shared" si="84"/>
        <v>0</v>
      </c>
      <c r="I67" s="24"/>
      <c r="J67" s="24">
        <f t="shared" si="85"/>
        <v>0</v>
      </c>
      <c r="K67" s="24"/>
      <c r="L67" s="24">
        <f t="shared" si="86"/>
        <v>0</v>
      </c>
      <c r="M67" s="24"/>
      <c r="N67" s="24">
        <f t="shared" si="87"/>
        <v>0</v>
      </c>
      <c r="O67" s="24"/>
      <c r="P67" s="24">
        <f t="shared" si="88"/>
        <v>0</v>
      </c>
      <c r="Q67" s="24"/>
      <c r="R67" s="24">
        <f t="shared" si="89"/>
        <v>0</v>
      </c>
      <c r="S67" s="24"/>
      <c r="T67" s="24">
        <f t="shared" si="90"/>
        <v>0</v>
      </c>
      <c r="U67" s="24"/>
      <c r="V67" s="24">
        <f t="shared" si="91"/>
        <v>0</v>
      </c>
      <c r="W67" s="24"/>
      <c r="X67" s="24">
        <f t="shared" si="92"/>
        <v>0</v>
      </c>
      <c r="Y67" s="5"/>
      <c r="Z67" s="24">
        <f t="shared" si="93"/>
        <v>0</v>
      </c>
      <c r="AA67" s="24"/>
      <c r="AB67" s="24">
        <f t="shared" si="94"/>
        <v>0</v>
      </c>
      <c r="AC67" s="24"/>
      <c r="AD67" s="24">
        <f t="shared" si="95"/>
        <v>0</v>
      </c>
      <c r="AE67" s="24"/>
      <c r="AF67" s="24">
        <f t="shared" si="96"/>
        <v>0</v>
      </c>
      <c r="AG67" s="24"/>
      <c r="AH67" s="24">
        <f t="shared" si="97"/>
        <v>0</v>
      </c>
      <c r="AI67" s="24"/>
      <c r="AJ67" s="24">
        <f t="shared" si="98"/>
        <v>0</v>
      </c>
      <c r="AK67" s="24"/>
      <c r="AL67" s="24">
        <f t="shared" si="99"/>
        <v>0</v>
      </c>
      <c r="AM67" s="24"/>
      <c r="AN67" s="24">
        <f t="shared" si="100"/>
        <v>0</v>
      </c>
      <c r="AO67" s="24"/>
      <c r="AP67" s="24">
        <f t="shared" si="101"/>
        <v>0</v>
      </c>
      <c r="AQ67" s="24"/>
      <c r="AR67" s="24">
        <f t="shared" si="102"/>
        <v>0</v>
      </c>
      <c r="AS67" s="24"/>
      <c r="AT67" s="24">
        <f t="shared" si="103"/>
        <v>0</v>
      </c>
      <c r="AU67" s="24"/>
      <c r="AV67" s="24">
        <f t="shared" si="104"/>
        <v>0</v>
      </c>
      <c r="AW67" s="24"/>
      <c r="AX67" s="24">
        <f t="shared" si="105"/>
        <v>0</v>
      </c>
      <c r="AY67" s="24"/>
      <c r="AZ67" s="24">
        <f t="shared" si="106"/>
        <v>0</v>
      </c>
      <c r="BA67" s="24"/>
      <c r="BB67" s="24">
        <f t="shared" si="107"/>
        <v>0</v>
      </c>
      <c r="BC67" s="24"/>
      <c r="BD67" s="24">
        <f t="shared" si="108"/>
        <v>0</v>
      </c>
      <c r="BE67" s="24"/>
      <c r="BF67" s="24">
        <f t="shared" si="109"/>
        <v>0</v>
      </c>
      <c r="BG67" s="24"/>
      <c r="BH67" s="24">
        <f t="shared" si="110"/>
        <v>0</v>
      </c>
      <c r="BI67" s="24"/>
      <c r="BJ67" s="24">
        <f t="shared" si="111"/>
        <v>0</v>
      </c>
      <c r="BK67" s="24"/>
      <c r="BL67" s="24">
        <f t="shared" si="112"/>
        <v>0</v>
      </c>
      <c r="BM67" s="24"/>
      <c r="BN67" s="24">
        <f t="shared" si="113"/>
        <v>0</v>
      </c>
      <c r="BO67" s="24"/>
      <c r="BP67" s="24">
        <f t="shared" si="114"/>
        <v>0</v>
      </c>
      <c r="BQ67" s="24"/>
      <c r="BR67" s="24">
        <f t="shared" si="115"/>
        <v>0</v>
      </c>
      <c r="BS67" s="24"/>
      <c r="BT67" s="24">
        <f t="shared" si="116"/>
        <v>0</v>
      </c>
      <c r="BU67" s="24"/>
      <c r="BV67" s="24">
        <f t="shared" si="117"/>
        <v>0</v>
      </c>
      <c r="BW67" s="24"/>
      <c r="BX67" s="24">
        <f t="shared" si="118"/>
        <v>0</v>
      </c>
      <c r="BY67" s="24"/>
      <c r="BZ67" s="24"/>
      <c r="CA67" s="24"/>
      <c r="CB67" s="24"/>
      <c r="CC67" s="24"/>
      <c r="CD67" s="24"/>
      <c r="CE67" s="39">
        <f t="shared" si="119"/>
        <v>0</v>
      </c>
      <c r="CF67" s="39">
        <f t="shared" si="120"/>
        <v>0</v>
      </c>
      <c r="CG67" s="6"/>
      <c r="CH67" s="6"/>
      <c r="CI67" s="6"/>
      <c r="CJ67" s="6"/>
      <c r="CK67" s="6"/>
      <c r="CL67" s="6"/>
    </row>
    <row r="68" spans="1:90" x14ac:dyDescent="0.45">
      <c r="A68" s="22">
        <v>10</v>
      </c>
      <c r="B68" s="23"/>
      <c r="C68" s="24"/>
      <c r="D68" s="24">
        <f t="shared" si="82"/>
        <v>0</v>
      </c>
      <c r="E68" s="24"/>
      <c r="F68" s="24">
        <f t="shared" si="83"/>
        <v>0</v>
      </c>
      <c r="G68" s="24"/>
      <c r="H68" s="24">
        <f t="shared" si="84"/>
        <v>0</v>
      </c>
      <c r="I68" s="24"/>
      <c r="J68" s="24">
        <f t="shared" si="85"/>
        <v>0</v>
      </c>
      <c r="K68" s="24"/>
      <c r="L68" s="24">
        <f t="shared" si="86"/>
        <v>0</v>
      </c>
      <c r="M68" s="24"/>
      <c r="N68" s="24">
        <f t="shared" si="87"/>
        <v>0</v>
      </c>
      <c r="O68" s="24"/>
      <c r="P68" s="24">
        <f t="shared" si="88"/>
        <v>0</v>
      </c>
      <c r="Q68" s="24"/>
      <c r="R68" s="24">
        <f t="shared" si="89"/>
        <v>0</v>
      </c>
      <c r="S68" s="24"/>
      <c r="T68" s="24">
        <f t="shared" si="90"/>
        <v>0</v>
      </c>
      <c r="U68" s="24"/>
      <c r="V68" s="24">
        <f t="shared" si="91"/>
        <v>0</v>
      </c>
      <c r="W68" s="24"/>
      <c r="X68" s="24">
        <f t="shared" si="92"/>
        <v>0</v>
      </c>
      <c r="Y68" s="5"/>
      <c r="Z68" s="24">
        <f t="shared" si="93"/>
        <v>0</v>
      </c>
      <c r="AA68" s="24"/>
      <c r="AB68" s="24">
        <f t="shared" si="94"/>
        <v>0</v>
      </c>
      <c r="AC68" s="24"/>
      <c r="AD68" s="24">
        <f t="shared" si="95"/>
        <v>0</v>
      </c>
      <c r="AE68" s="24"/>
      <c r="AF68" s="24">
        <f t="shared" si="96"/>
        <v>0</v>
      </c>
      <c r="AG68" s="24"/>
      <c r="AH68" s="24">
        <f t="shared" si="97"/>
        <v>0</v>
      </c>
      <c r="AI68" s="24"/>
      <c r="AJ68" s="24">
        <f t="shared" si="98"/>
        <v>0</v>
      </c>
      <c r="AK68" s="24"/>
      <c r="AL68" s="24">
        <f t="shared" si="99"/>
        <v>0</v>
      </c>
      <c r="AM68" s="24"/>
      <c r="AN68" s="24">
        <f t="shared" si="100"/>
        <v>0</v>
      </c>
      <c r="AO68" s="24"/>
      <c r="AP68" s="24">
        <f t="shared" si="101"/>
        <v>0</v>
      </c>
      <c r="AQ68" s="24"/>
      <c r="AR68" s="24">
        <f t="shared" si="102"/>
        <v>0</v>
      </c>
      <c r="AS68" s="24"/>
      <c r="AT68" s="24">
        <f t="shared" si="103"/>
        <v>0</v>
      </c>
      <c r="AU68" s="24"/>
      <c r="AV68" s="24">
        <f t="shared" si="104"/>
        <v>0</v>
      </c>
      <c r="AW68" s="24"/>
      <c r="AX68" s="24">
        <f t="shared" si="105"/>
        <v>0</v>
      </c>
      <c r="AY68" s="24"/>
      <c r="AZ68" s="24">
        <f t="shared" si="106"/>
        <v>0</v>
      </c>
      <c r="BA68" s="24"/>
      <c r="BB68" s="24">
        <f t="shared" si="107"/>
        <v>0</v>
      </c>
      <c r="BC68" s="24"/>
      <c r="BD68" s="24">
        <f t="shared" si="108"/>
        <v>0</v>
      </c>
      <c r="BE68" s="24"/>
      <c r="BF68" s="24">
        <f t="shared" si="109"/>
        <v>0</v>
      </c>
      <c r="BG68" s="24"/>
      <c r="BH68" s="24">
        <f t="shared" si="110"/>
        <v>0</v>
      </c>
      <c r="BI68" s="24"/>
      <c r="BJ68" s="24">
        <f t="shared" si="111"/>
        <v>0</v>
      </c>
      <c r="BK68" s="24"/>
      <c r="BL68" s="24">
        <f t="shared" si="112"/>
        <v>0</v>
      </c>
      <c r="BM68" s="24"/>
      <c r="BN68" s="24">
        <f t="shared" si="113"/>
        <v>0</v>
      </c>
      <c r="BO68" s="24"/>
      <c r="BP68" s="24">
        <f t="shared" si="114"/>
        <v>0</v>
      </c>
      <c r="BQ68" s="24"/>
      <c r="BR68" s="24">
        <f t="shared" si="115"/>
        <v>0</v>
      </c>
      <c r="BS68" s="24"/>
      <c r="BT68" s="24">
        <f t="shared" si="116"/>
        <v>0</v>
      </c>
      <c r="BU68" s="24"/>
      <c r="BV68" s="24">
        <f t="shared" si="117"/>
        <v>0</v>
      </c>
      <c r="BW68" s="24"/>
      <c r="BX68" s="24">
        <f t="shared" si="118"/>
        <v>0</v>
      </c>
      <c r="BY68" s="24"/>
      <c r="BZ68" s="24"/>
      <c r="CA68" s="24"/>
      <c r="CB68" s="24"/>
      <c r="CC68" s="24"/>
      <c r="CD68" s="24"/>
      <c r="CE68" s="39">
        <f t="shared" si="119"/>
        <v>0</v>
      </c>
      <c r="CF68" s="39">
        <f t="shared" si="120"/>
        <v>0</v>
      </c>
      <c r="CG68" s="6"/>
      <c r="CH68" s="6"/>
      <c r="CI68" s="6"/>
      <c r="CJ68" s="6"/>
      <c r="CK68" s="6"/>
      <c r="CL68" s="6"/>
    </row>
    <row r="69" spans="1:90" x14ac:dyDescent="0.45">
      <c r="A69" s="22">
        <v>11</v>
      </c>
      <c r="B69" s="23"/>
      <c r="C69" s="24"/>
      <c r="D69" s="24">
        <f t="shared" si="82"/>
        <v>0</v>
      </c>
      <c r="E69" s="24"/>
      <c r="F69" s="24">
        <f t="shared" si="83"/>
        <v>0</v>
      </c>
      <c r="G69" s="24"/>
      <c r="H69" s="24">
        <f t="shared" si="84"/>
        <v>0</v>
      </c>
      <c r="I69" s="24"/>
      <c r="J69" s="24">
        <f t="shared" si="85"/>
        <v>0</v>
      </c>
      <c r="K69" s="24"/>
      <c r="L69" s="24">
        <f t="shared" si="86"/>
        <v>0</v>
      </c>
      <c r="M69" s="24"/>
      <c r="N69" s="24">
        <f t="shared" si="87"/>
        <v>0</v>
      </c>
      <c r="O69" s="24"/>
      <c r="P69" s="24">
        <f t="shared" si="88"/>
        <v>0</v>
      </c>
      <c r="Q69" s="24"/>
      <c r="R69" s="24">
        <f t="shared" si="89"/>
        <v>0</v>
      </c>
      <c r="S69" s="24"/>
      <c r="T69" s="24">
        <f t="shared" si="90"/>
        <v>0</v>
      </c>
      <c r="U69" s="24"/>
      <c r="V69" s="24">
        <f t="shared" si="91"/>
        <v>0</v>
      </c>
      <c r="W69" s="24"/>
      <c r="X69" s="24">
        <f t="shared" si="92"/>
        <v>0</v>
      </c>
      <c r="Y69" s="5"/>
      <c r="Z69" s="24">
        <f t="shared" si="93"/>
        <v>0</v>
      </c>
      <c r="AA69" s="24"/>
      <c r="AB69" s="24">
        <f t="shared" si="94"/>
        <v>0</v>
      </c>
      <c r="AC69" s="24"/>
      <c r="AD69" s="24">
        <f t="shared" si="95"/>
        <v>0</v>
      </c>
      <c r="AE69" s="24"/>
      <c r="AF69" s="24">
        <f t="shared" si="96"/>
        <v>0</v>
      </c>
      <c r="AG69" s="24"/>
      <c r="AH69" s="24">
        <f t="shared" si="97"/>
        <v>0</v>
      </c>
      <c r="AI69" s="24"/>
      <c r="AJ69" s="24">
        <f t="shared" si="98"/>
        <v>0</v>
      </c>
      <c r="AK69" s="24"/>
      <c r="AL69" s="24">
        <f t="shared" si="99"/>
        <v>0</v>
      </c>
      <c r="AM69" s="24"/>
      <c r="AN69" s="24">
        <f t="shared" si="100"/>
        <v>0</v>
      </c>
      <c r="AO69" s="24"/>
      <c r="AP69" s="24">
        <f t="shared" si="101"/>
        <v>0</v>
      </c>
      <c r="AQ69" s="24"/>
      <c r="AR69" s="24">
        <f t="shared" si="102"/>
        <v>0</v>
      </c>
      <c r="AS69" s="24"/>
      <c r="AT69" s="24">
        <f t="shared" si="103"/>
        <v>0</v>
      </c>
      <c r="AU69" s="24"/>
      <c r="AV69" s="24">
        <f t="shared" si="104"/>
        <v>0</v>
      </c>
      <c r="AW69" s="24"/>
      <c r="AX69" s="24">
        <f t="shared" si="105"/>
        <v>0</v>
      </c>
      <c r="AY69" s="24"/>
      <c r="AZ69" s="24">
        <f t="shared" si="106"/>
        <v>0</v>
      </c>
      <c r="BA69" s="24"/>
      <c r="BB69" s="24">
        <f t="shared" si="107"/>
        <v>0</v>
      </c>
      <c r="BC69" s="24"/>
      <c r="BD69" s="24">
        <f t="shared" si="108"/>
        <v>0</v>
      </c>
      <c r="BE69" s="24"/>
      <c r="BF69" s="24">
        <f t="shared" si="109"/>
        <v>0</v>
      </c>
      <c r="BG69" s="24"/>
      <c r="BH69" s="24">
        <f t="shared" si="110"/>
        <v>0</v>
      </c>
      <c r="BI69" s="24"/>
      <c r="BJ69" s="24">
        <f t="shared" si="111"/>
        <v>0</v>
      </c>
      <c r="BK69" s="24"/>
      <c r="BL69" s="24">
        <f t="shared" si="112"/>
        <v>0</v>
      </c>
      <c r="BM69" s="24"/>
      <c r="BN69" s="24">
        <f t="shared" si="113"/>
        <v>0</v>
      </c>
      <c r="BO69" s="24"/>
      <c r="BP69" s="24">
        <f t="shared" si="114"/>
        <v>0</v>
      </c>
      <c r="BQ69" s="24"/>
      <c r="BR69" s="24">
        <f t="shared" si="115"/>
        <v>0</v>
      </c>
      <c r="BS69" s="24"/>
      <c r="BT69" s="24">
        <f t="shared" si="116"/>
        <v>0</v>
      </c>
      <c r="BU69" s="24"/>
      <c r="BV69" s="24">
        <f t="shared" si="117"/>
        <v>0</v>
      </c>
      <c r="BW69" s="24"/>
      <c r="BX69" s="24">
        <f t="shared" si="118"/>
        <v>0</v>
      </c>
      <c r="BY69" s="24"/>
      <c r="BZ69" s="24"/>
      <c r="CA69" s="24"/>
      <c r="CB69" s="24"/>
      <c r="CC69" s="24"/>
      <c r="CD69" s="24"/>
      <c r="CE69" s="39">
        <f t="shared" si="119"/>
        <v>0</v>
      </c>
      <c r="CF69" s="39">
        <f t="shared" si="120"/>
        <v>0</v>
      </c>
      <c r="CG69" s="6"/>
      <c r="CH69" s="6"/>
      <c r="CI69" s="6"/>
      <c r="CJ69" s="6"/>
      <c r="CK69" s="6"/>
      <c r="CL69" s="6"/>
    </row>
    <row r="70" spans="1:90" x14ac:dyDescent="0.45">
      <c r="A70" s="22">
        <v>12</v>
      </c>
      <c r="B70" s="23"/>
      <c r="C70" s="24"/>
      <c r="D70" s="24">
        <f t="shared" si="82"/>
        <v>0</v>
      </c>
      <c r="E70" s="24"/>
      <c r="F70" s="24">
        <f t="shared" si="83"/>
        <v>0</v>
      </c>
      <c r="G70" s="24"/>
      <c r="H70" s="24">
        <f t="shared" si="84"/>
        <v>0</v>
      </c>
      <c r="I70" s="24"/>
      <c r="J70" s="24">
        <f t="shared" si="85"/>
        <v>0</v>
      </c>
      <c r="K70" s="24"/>
      <c r="L70" s="24">
        <f t="shared" si="86"/>
        <v>0</v>
      </c>
      <c r="M70" s="24"/>
      <c r="N70" s="24">
        <f t="shared" si="87"/>
        <v>0</v>
      </c>
      <c r="O70" s="24"/>
      <c r="P70" s="24">
        <f t="shared" si="88"/>
        <v>0</v>
      </c>
      <c r="Q70" s="24"/>
      <c r="R70" s="24">
        <f t="shared" si="89"/>
        <v>0</v>
      </c>
      <c r="S70" s="24"/>
      <c r="T70" s="24">
        <f t="shared" si="90"/>
        <v>0</v>
      </c>
      <c r="U70" s="24"/>
      <c r="V70" s="24">
        <f t="shared" si="91"/>
        <v>0</v>
      </c>
      <c r="W70" s="24"/>
      <c r="X70" s="24">
        <f t="shared" si="92"/>
        <v>0</v>
      </c>
      <c r="Y70" s="5"/>
      <c r="Z70" s="24">
        <f t="shared" si="93"/>
        <v>0</v>
      </c>
      <c r="AA70" s="24"/>
      <c r="AB70" s="24">
        <f t="shared" si="94"/>
        <v>0</v>
      </c>
      <c r="AC70" s="24"/>
      <c r="AD70" s="24">
        <f t="shared" si="95"/>
        <v>0</v>
      </c>
      <c r="AE70" s="24"/>
      <c r="AF70" s="24">
        <f t="shared" si="96"/>
        <v>0</v>
      </c>
      <c r="AG70" s="24"/>
      <c r="AH70" s="24">
        <f t="shared" si="97"/>
        <v>0</v>
      </c>
      <c r="AI70" s="24"/>
      <c r="AJ70" s="24">
        <f t="shared" si="98"/>
        <v>0</v>
      </c>
      <c r="AK70" s="24"/>
      <c r="AL70" s="24">
        <f t="shared" si="99"/>
        <v>0</v>
      </c>
      <c r="AM70" s="24"/>
      <c r="AN70" s="24">
        <f t="shared" si="100"/>
        <v>0</v>
      </c>
      <c r="AO70" s="24"/>
      <c r="AP70" s="24">
        <f t="shared" si="101"/>
        <v>0</v>
      </c>
      <c r="AQ70" s="24"/>
      <c r="AR70" s="24">
        <f t="shared" si="102"/>
        <v>0</v>
      </c>
      <c r="AS70" s="24"/>
      <c r="AT70" s="24">
        <f t="shared" si="103"/>
        <v>0</v>
      </c>
      <c r="AU70" s="24"/>
      <c r="AV70" s="24">
        <f t="shared" si="104"/>
        <v>0</v>
      </c>
      <c r="AW70" s="24"/>
      <c r="AX70" s="24">
        <f t="shared" si="105"/>
        <v>0</v>
      </c>
      <c r="AY70" s="24"/>
      <c r="AZ70" s="24">
        <f t="shared" si="106"/>
        <v>0</v>
      </c>
      <c r="BA70" s="24"/>
      <c r="BB70" s="24">
        <f t="shared" si="107"/>
        <v>0</v>
      </c>
      <c r="BC70" s="24"/>
      <c r="BD70" s="24">
        <f t="shared" si="108"/>
        <v>0</v>
      </c>
      <c r="BE70" s="24"/>
      <c r="BF70" s="24">
        <f t="shared" si="109"/>
        <v>0</v>
      </c>
      <c r="BG70" s="24"/>
      <c r="BH70" s="24">
        <f t="shared" si="110"/>
        <v>0</v>
      </c>
      <c r="BI70" s="24"/>
      <c r="BJ70" s="24">
        <f t="shared" si="111"/>
        <v>0</v>
      </c>
      <c r="BK70" s="24"/>
      <c r="BL70" s="24">
        <f t="shared" si="112"/>
        <v>0</v>
      </c>
      <c r="BM70" s="24"/>
      <c r="BN70" s="24">
        <f t="shared" si="113"/>
        <v>0</v>
      </c>
      <c r="BO70" s="24"/>
      <c r="BP70" s="24">
        <f t="shared" si="114"/>
        <v>0</v>
      </c>
      <c r="BQ70" s="24"/>
      <c r="BR70" s="24">
        <f t="shared" si="115"/>
        <v>0</v>
      </c>
      <c r="BS70" s="24"/>
      <c r="BT70" s="24">
        <f t="shared" si="116"/>
        <v>0</v>
      </c>
      <c r="BU70" s="24"/>
      <c r="BV70" s="24">
        <f t="shared" si="117"/>
        <v>0</v>
      </c>
      <c r="BW70" s="24"/>
      <c r="BX70" s="24">
        <f t="shared" si="118"/>
        <v>0</v>
      </c>
      <c r="BY70" s="24"/>
      <c r="BZ70" s="24"/>
      <c r="CA70" s="24"/>
      <c r="CB70" s="24"/>
      <c r="CC70" s="24"/>
      <c r="CD70" s="24"/>
      <c r="CE70" s="39">
        <f t="shared" si="119"/>
        <v>0</v>
      </c>
      <c r="CF70" s="39">
        <f t="shared" si="120"/>
        <v>0</v>
      </c>
      <c r="CG70" s="6"/>
      <c r="CH70" s="6"/>
      <c r="CI70" s="6"/>
      <c r="CJ70" s="6"/>
      <c r="CK70" s="6"/>
      <c r="CL70" s="6"/>
    </row>
    <row r="71" spans="1:90" x14ac:dyDescent="0.45">
      <c r="A71" s="22">
        <v>13</v>
      </c>
      <c r="B71" s="23"/>
      <c r="C71" s="24"/>
      <c r="D71" s="24">
        <f t="shared" si="82"/>
        <v>0</v>
      </c>
      <c r="E71" s="24"/>
      <c r="F71" s="24">
        <f t="shared" si="83"/>
        <v>0</v>
      </c>
      <c r="G71" s="24"/>
      <c r="H71" s="24">
        <f t="shared" si="84"/>
        <v>0</v>
      </c>
      <c r="I71" s="24"/>
      <c r="J71" s="24">
        <f t="shared" si="85"/>
        <v>0</v>
      </c>
      <c r="K71" s="24"/>
      <c r="L71" s="24">
        <f t="shared" si="86"/>
        <v>0</v>
      </c>
      <c r="M71" s="24"/>
      <c r="N71" s="24">
        <f t="shared" si="87"/>
        <v>0</v>
      </c>
      <c r="O71" s="24"/>
      <c r="P71" s="24">
        <f t="shared" si="88"/>
        <v>0</v>
      </c>
      <c r="Q71" s="24"/>
      <c r="R71" s="24">
        <f t="shared" si="89"/>
        <v>0</v>
      </c>
      <c r="S71" s="24"/>
      <c r="T71" s="24">
        <f t="shared" si="90"/>
        <v>0</v>
      </c>
      <c r="U71" s="24"/>
      <c r="V71" s="24">
        <f t="shared" si="91"/>
        <v>0</v>
      </c>
      <c r="W71" s="24"/>
      <c r="X71" s="24">
        <f t="shared" si="92"/>
        <v>0</v>
      </c>
      <c r="Y71" s="5"/>
      <c r="Z71" s="24">
        <f t="shared" si="93"/>
        <v>0</v>
      </c>
      <c r="AA71" s="24"/>
      <c r="AB71" s="24">
        <f t="shared" si="94"/>
        <v>0</v>
      </c>
      <c r="AC71" s="24"/>
      <c r="AD71" s="24">
        <f t="shared" si="95"/>
        <v>0</v>
      </c>
      <c r="AE71" s="24"/>
      <c r="AF71" s="24">
        <f t="shared" si="96"/>
        <v>0</v>
      </c>
      <c r="AG71" s="24"/>
      <c r="AH71" s="24">
        <f t="shared" si="97"/>
        <v>0</v>
      </c>
      <c r="AI71" s="24"/>
      <c r="AJ71" s="24">
        <f t="shared" si="98"/>
        <v>0</v>
      </c>
      <c r="AK71" s="24"/>
      <c r="AL71" s="24">
        <f t="shared" si="99"/>
        <v>0</v>
      </c>
      <c r="AM71" s="24"/>
      <c r="AN71" s="24">
        <f t="shared" si="100"/>
        <v>0</v>
      </c>
      <c r="AO71" s="24"/>
      <c r="AP71" s="24">
        <f t="shared" si="101"/>
        <v>0</v>
      </c>
      <c r="AQ71" s="24"/>
      <c r="AR71" s="24">
        <f t="shared" si="102"/>
        <v>0</v>
      </c>
      <c r="AS71" s="24"/>
      <c r="AT71" s="24">
        <f t="shared" si="103"/>
        <v>0</v>
      </c>
      <c r="AU71" s="24"/>
      <c r="AV71" s="24">
        <f t="shared" si="104"/>
        <v>0</v>
      </c>
      <c r="AW71" s="24"/>
      <c r="AX71" s="24">
        <f t="shared" si="105"/>
        <v>0</v>
      </c>
      <c r="AY71" s="24"/>
      <c r="AZ71" s="24">
        <f t="shared" si="106"/>
        <v>0</v>
      </c>
      <c r="BA71" s="24"/>
      <c r="BB71" s="24">
        <f t="shared" si="107"/>
        <v>0</v>
      </c>
      <c r="BC71" s="24"/>
      <c r="BD71" s="24">
        <f t="shared" si="108"/>
        <v>0</v>
      </c>
      <c r="BE71" s="24"/>
      <c r="BF71" s="24">
        <f t="shared" si="109"/>
        <v>0</v>
      </c>
      <c r="BG71" s="24"/>
      <c r="BH71" s="24">
        <f t="shared" si="110"/>
        <v>0</v>
      </c>
      <c r="BI71" s="24"/>
      <c r="BJ71" s="24">
        <f t="shared" si="111"/>
        <v>0</v>
      </c>
      <c r="BK71" s="24"/>
      <c r="BL71" s="24">
        <f t="shared" si="112"/>
        <v>0</v>
      </c>
      <c r="BM71" s="24"/>
      <c r="BN71" s="24">
        <f t="shared" si="113"/>
        <v>0</v>
      </c>
      <c r="BO71" s="24"/>
      <c r="BP71" s="24">
        <f t="shared" si="114"/>
        <v>0</v>
      </c>
      <c r="BQ71" s="24"/>
      <c r="BR71" s="24">
        <f t="shared" si="115"/>
        <v>0</v>
      </c>
      <c r="BS71" s="24"/>
      <c r="BT71" s="24">
        <f t="shared" si="116"/>
        <v>0</v>
      </c>
      <c r="BU71" s="24"/>
      <c r="BV71" s="24">
        <f t="shared" si="117"/>
        <v>0</v>
      </c>
      <c r="BW71" s="24"/>
      <c r="BX71" s="24">
        <f t="shared" si="118"/>
        <v>0</v>
      </c>
      <c r="BY71" s="24"/>
      <c r="BZ71" s="24"/>
      <c r="CA71" s="24"/>
      <c r="CB71" s="24"/>
      <c r="CC71" s="24"/>
      <c r="CD71" s="24"/>
      <c r="CE71" s="39">
        <f t="shared" si="119"/>
        <v>0</v>
      </c>
      <c r="CF71" s="39">
        <f t="shared" si="120"/>
        <v>0</v>
      </c>
      <c r="CG71" s="6"/>
      <c r="CH71" s="6"/>
      <c r="CI71" s="6"/>
      <c r="CJ71" s="6"/>
      <c r="CK71" s="6"/>
      <c r="CL71" s="6"/>
    </row>
    <row r="72" spans="1:90" x14ac:dyDescent="0.45">
      <c r="A72" s="22">
        <v>14</v>
      </c>
      <c r="B72" s="23"/>
      <c r="C72" s="24"/>
      <c r="D72" s="24">
        <f t="shared" si="82"/>
        <v>0</v>
      </c>
      <c r="E72" s="24"/>
      <c r="F72" s="24">
        <f t="shared" si="83"/>
        <v>0</v>
      </c>
      <c r="G72" s="24"/>
      <c r="H72" s="24">
        <f t="shared" si="84"/>
        <v>0</v>
      </c>
      <c r="I72" s="24"/>
      <c r="J72" s="24">
        <f t="shared" si="85"/>
        <v>0</v>
      </c>
      <c r="K72" s="24"/>
      <c r="L72" s="24">
        <f t="shared" si="86"/>
        <v>0</v>
      </c>
      <c r="M72" s="24"/>
      <c r="N72" s="24">
        <f t="shared" si="87"/>
        <v>0</v>
      </c>
      <c r="O72" s="24"/>
      <c r="P72" s="24">
        <f t="shared" si="88"/>
        <v>0</v>
      </c>
      <c r="Q72" s="24"/>
      <c r="R72" s="24">
        <f t="shared" si="89"/>
        <v>0</v>
      </c>
      <c r="S72" s="24"/>
      <c r="T72" s="24">
        <f t="shared" si="90"/>
        <v>0</v>
      </c>
      <c r="U72" s="24"/>
      <c r="V72" s="24">
        <f t="shared" si="91"/>
        <v>0</v>
      </c>
      <c r="W72" s="24"/>
      <c r="X72" s="24">
        <f t="shared" si="92"/>
        <v>0</v>
      </c>
      <c r="Y72" s="5"/>
      <c r="Z72" s="24">
        <f t="shared" si="93"/>
        <v>0</v>
      </c>
      <c r="AA72" s="24"/>
      <c r="AB72" s="24">
        <f t="shared" si="94"/>
        <v>0</v>
      </c>
      <c r="AC72" s="24"/>
      <c r="AD72" s="24">
        <f t="shared" si="95"/>
        <v>0</v>
      </c>
      <c r="AE72" s="24"/>
      <c r="AF72" s="24">
        <f t="shared" si="96"/>
        <v>0</v>
      </c>
      <c r="AG72" s="24"/>
      <c r="AH72" s="24">
        <f t="shared" si="97"/>
        <v>0</v>
      </c>
      <c r="AI72" s="24"/>
      <c r="AJ72" s="24">
        <f t="shared" si="98"/>
        <v>0</v>
      </c>
      <c r="AK72" s="24"/>
      <c r="AL72" s="24">
        <f t="shared" si="99"/>
        <v>0</v>
      </c>
      <c r="AM72" s="24"/>
      <c r="AN72" s="24">
        <f t="shared" si="100"/>
        <v>0</v>
      </c>
      <c r="AO72" s="24"/>
      <c r="AP72" s="24">
        <f t="shared" si="101"/>
        <v>0</v>
      </c>
      <c r="AQ72" s="24"/>
      <c r="AR72" s="24">
        <f t="shared" si="102"/>
        <v>0</v>
      </c>
      <c r="AS72" s="24"/>
      <c r="AT72" s="24">
        <f t="shared" si="103"/>
        <v>0</v>
      </c>
      <c r="AU72" s="24"/>
      <c r="AV72" s="24">
        <f t="shared" si="104"/>
        <v>0</v>
      </c>
      <c r="AW72" s="24"/>
      <c r="AX72" s="24">
        <f t="shared" si="105"/>
        <v>0</v>
      </c>
      <c r="AY72" s="24"/>
      <c r="AZ72" s="24">
        <f t="shared" si="106"/>
        <v>0</v>
      </c>
      <c r="BA72" s="24"/>
      <c r="BB72" s="24">
        <f t="shared" si="107"/>
        <v>0</v>
      </c>
      <c r="BC72" s="24"/>
      <c r="BD72" s="24">
        <f t="shared" si="108"/>
        <v>0</v>
      </c>
      <c r="BE72" s="24"/>
      <c r="BF72" s="24">
        <f t="shared" si="109"/>
        <v>0</v>
      </c>
      <c r="BG72" s="24"/>
      <c r="BH72" s="24">
        <f t="shared" si="110"/>
        <v>0</v>
      </c>
      <c r="BI72" s="24"/>
      <c r="BJ72" s="24">
        <f t="shared" si="111"/>
        <v>0</v>
      </c>
      <c r="BK72" s="24"/>
      <c r="BL72" s="24">
        <f t="shared" si="112"/>
        <v>0</v>
      </c>
      <c r="BM72" s="24"/>
      <c r="BN72" s="24">
        <f t="shared" si="113"/>
        <v>0</v>
      </c>
      <c r="BO72" s="24"/>
      <c r="BP72" s="24">
        <f t="shared" si="114"/>
        <v>0</v>
      </c>
      <c r="BQ72" s="24"/>
      <c r="BR72" s="24">
        <f t="shared" si="115"/>
        <v>0</v>
      </c>
      <c r="BS72" s="24"/>
      <c r="BT72" s="24">
        <f t="shared" si="116"/>
        <v>0</v>
      </c>
      <c r="BU72" s="24"/>
      <c r="BV72" s="24">
        <f t="shared" si="117"/>
        <v>0</v>
      </c>
      <c r="BW72" s="24"/>
      <c r="BX72" s="24">
        <f t="shared" si="118"/>
        <v>0</v>
      </c>
      <c r="BY72" s="24"/>
      <c r="BZ72" s="24"/>
      <c r="CA72" s="24"/>
      <c r="CB72" s="24"/>
      <c r="CC72" s="24"/>
      <c r="CD72" s="24"/>
      <c r="CE72" s="39">
        <f t="shared" si="119"/>
        <v>0</v>
      </c>
      <c r="CF72" s="39">
        <f t="shared" si="120"/>
        <v>0</v>
      </c>
      <c r="CG72" s="6"/>
      <c r="CH72" s="6"/>
      <c r="CI72" s="6"/>
      <c r="CJ72" s="6"/>
      <c r="CK72" s="6"/>
      <c r="CL72" s="6"/>
    </row>
    <row r="73" spans="1:90" x14ac:dyDescent="0.45">
      <c r="A73" s="22">
        <v>15</v>
      </c>
      <c r="B73" s="23"/>
      <c r="C73" s="24"/>
      <c r="D73" s="24">
        <f t="shared" si="82"/>
        <v>0</v>
      </c>
      <c r="E73" s="24"/>
      <c r="F73" s="24">
        <f t="shared" si="83"/>
        <v>0</v>
      </c>
      <c r="G73" s="24"/>
      <c r="H73" s="24">
        <f t="shared" si="84"/>
        <v>0</v>
      </c>
      <c r="I73" s="24"/>
      <c r="J73" s="24">
        <f t="shared" si="85"/>
        <v>0</v>
      </c>
      <c r="K73" s="24"/>
      <c r="L73" s="24">
        <f t="shared" si="86"/>
        <v>0</v>
      </c>
      <c r="M73" s="24"/>
      <c r="N73" s="24">
        <f t="shared" si="87"/>
        <v>0</v>
      </c>
      <c r="O73" s="24"/>
      <c r="P73" s="24">
        <f t="shared" si="88"/>
        <v>0</v>
      </c>
      <c r="Q73" s="24"/>
      <c r="R73" s="24">
        <f t="shared" si="89"/>
        <v>0</v>
      </c>
      <c r="S73" s="24"/>
      <c r="T73" s="24">
        <f t="shared" si="90"/>
        <v>0</v>
      </c>
      <c r="U73" s="24"/>
      <c r="V73" s="24">
        <f t="shared" si="91"/>
        <v>0</v>
      </c>
      <c r="W73" s="24"/>
      <c r="X73" s="24">
        <f t="shared" si="92"/>
        <v>0</v>
      </c>
      <c r="Y73" s="5"/>
      <c r="Z73" s="24">
        <f t="shared" si="93"/>
        <v>0</v>
      </c>
      <c r="AA73" s="24"/>
      <c r="AB73" s="24">
        <f t="shared" si="94"/>
        <v>0</v>
      </c>
      <c r="AC73" s="24"/>
      <c r="AD73" s="24">
        <f t="shared" si="95"/>
        <v>0</v>
      </c>
      <c r="AE73" s="24"/>
      <c r="AF73" s="24">
        <f t="shared" si="96"/>
        <v>0</v>
      </c>
      <c r="AG73" s="24"/>
      <c r="AH73" s="24">
        <f t="shared" si="97"/>
        <v>0</v>
      </c>
      <c r="AI73" s="24"/>
      <c r="AJ73" s="24">
        <f t="shared" si="98"/>
        <v>0</v>
      </c>
      <c r="AK73" s="24"/>
      <c r="AL73" s="24">
        <f t="shared" si="99"/>
        <v>0</v>
      </c>
      <c r="AM73" s="24"/>
      <c r="AN73" s="24">
        <f t="shared" si="100"/>
        <v>0</v>
      </c>
      <c r="AO73" s="24"/>
      <c r="AP73" s="24">
        <f t="shared" si="101"/>
        <v>0</v>
      </c>
      <c r="AQ73" s="24"/>
      <c r="AR73" s="24">
        <f t="shared" si="102"/>
        <v>0</v>
      </c>
      <c r="AS73" s="24"/>
      <c r="AT73" s="24">
        <f t="shared" si="103"/>
        <v>0</v>
      </c>
      <c r="AU73" s="24"/>
      <c r="AV73" s="24">
        <f t="shared" si="104"/>
        <v>0</v>
      </c>
      <c r="AW73" s="24"/>
      <c r="AX73" s="24">
        <f t="shared" si="105"/>
        <v>0</v>
      </c>
      <c r="AY73" s="24"/>
      <c r="AZ73" s="24">
        <f t="shared" si="106"/>
        <v>0</v>
      </c>
      <c r="BA73" s="24"/>
      <c r="BB73" s="24">
        <f t="shared" si="107"/>
        <v>0</v>
      </c>
      <c r="BC73" s="24"/>
      <c r="BD73" s="24">
        <f t="shared" si="108"/>
        <v>0</v>
      </c>
      <c r="BE73" s="24"/>
      <c r="BF73" s="24">
        <f t="shared" si="109"/>
        <v>0</v>
      </c>
      <c r="BG73" s="24"/>
      <c r="BH73" s="24">
        <f t="shared" si="110"/>
        <v>0</v>
      </c>
      <c r="BI73" s="24"/>
      <c r="BJ73" s="24">
        <f t="shared" si="111"/>
        <v>0</v>
      </c>
      <c r="BK73" s="24"/>
      <c r="BL73" s="24">
        <f t="shared" si="112"/>
        <v>0</v>
      </c>
      <c r="BM73" s="24"/>
      <c r="BN73" s="24">
        <f t="shared" si="113"/>
        <v>0</v>
      </c>
      <c r="BO73" s="24"/>
      <c r="BP73" s="24">
        <f t="shared" si="114"/>
        <v>0</v>
      </c>
      <c r="BQ73" s="24"/>
      <c r="BR73" s="24">
        <f t="shared" si="115"/>
        <v>0</v>
      </c>
      <c r="BS73" s="24"/>
      <c r="BT73" s="24">
        <f t="shared" si="116"/>
        <v>0</v>
      </c>
      <c r="BU73" s="24"/>
      <c r="BV73" s="24">
        <f t="shared" si="117"/>
        <v>0</v>
      </c>
      <c r="BW73" s="24"/>
      <c r="BX73" s="24">
        <f t="shared" si="118"/>
        <v>0</v>
      </c>
      <c r="BY73" s="24"/>
      <c r="BZ73" s="24"/>
      <c r="CA73" s="24"/>
      <c r="CB73" s="24"/>
      <c r="CC73" s="24"/>
      <c r="CD73" s="24"/>
      <c r="CE73" s="39">
        <f t="shared" si="119"/>
        <v>0</v>
      </c>
      <c r="CF73" s="39">
        <f t="shared" si="120"/>
        <v>0</v>
      </c>
      <c r="CG73" s="6"/>
      <c r="CH73" s="6"/>
      <c r="CI73" s="6"/>
      <c r="CJ73" s="6"/>
      <c r="CK73" s="6"/>
      <c r="CL73" s="6"/>
    </row>
    <row r="74" spans="1:90" x14ac:dyDescent="0.45">
      <c r="A74" s="22">
        <v>16</v>
      </c>
      <c r="B74" s="23"/>
      <c r="C74" s="24"/>
      <c r="D74" s="24">
        <f t="shared" si="82"/>
        <v>0</v>
      </c>
      <c r="E74" s="24"/>
      <c r="F74" s="24">
        <f t="shared" si="83"/>
        <v>0</v>
      </c>
      <c r="G74" s="24"/>
      <c r="H74" s="24">
        <f t="shared" si="84"/>
        <v>0</v>
      </c>
      <c r="I74" s="24"/>
      <c r="J74" s="24">
        <f t="shared" si="85"/>
        <v>0</v>
      </c>
      <c r="K74" s="24"/>
      <c r="L74" s="24">
        <f t="shared" si="86"/>
        <v>0</v>
      </c>
      <c r="M74" s="24"/>
      <c r="N74" s="24">
        <f t="shared" si="87"/>
        <v>0</v>
      </c>
      <c r="O74" s="24"/>
      <c r="P74" s="24">
        <f t="shared" si="88"/>
        <v>0</v>
      </c>
      <c r="Q74" s="24"/>
      <c r="R74" s="24">
        <f t="shared" si="89"/>
        <v>0</v>
      </c>
      <c r="S74" s="24"/>
      <c r="T74" s="24">
        <f t="shared" si="90"/>
        <v>0</v>
      </c>
      <c r="U74" s="24"/>
      <c r="V74" s="24">
        <f t="shared" si="91"/>
        <v>0</v>
      </c>
      <c r="W74" s="24"/>
      <c r="X74" s="24">
        <f t="shared" si="92"/>
        <v>0</v>
      </c>
      <c r="Y74" s="5"/>
      <c r="Z74" s="24">
        <f t="shared" si="93"/>
        <v>0</v>
      </c>
      <c r="AA74" s="24"/>
      <c r="AB74" s="24">
        <f t="shared" si="94"/>
        <v>0</v>
      </c>
      <c r="AC74" s="24"/>
      <c r="AD74" s="24">
        <f t="shared" si="95"/>
        <v>0</v>
      </c>
      <c r="AE74" s="24"/>
      <c r="AF74" s="24">
        <f t="shared" si="96"/>
        <v>0</v>
      </c>
      <c r="AG74" s="24"/>
      <c r="AH74" s="24">
        <f t="shared" si="97"/>
        <v>0</v>
      </c>
      <c r="AI74" s="24"/>
      <c r="AJ74" s="24">
        <f t="shared" si="98"/>
        <v>0</v>
      </c>
      <c r="AK74" s="24"/>
      <c r="AL74" s="24">
        <f t="shared" si="99"/>
        <v>0</v>
      </c>
      <c r="AM74" s="24"/>
      <c r="AN74" s="24">
        <f t="shared" si="100"/>
        <v>0</v>
      </c>
      <c r="AO74" s="24"/>
      <c r="AP74" s="24">
        <f t="shared" si="101"/>
        <v>0</v>
      </c>
      <c r="AQ74" s="24"/>
      <c r="AR74" s="24">
        <f t="shared" si="102"/>
        <v>0</v>
      </c>
      <c r="AS74" s="24"/>
      <c r="AT74" s="24">
        <f t="shared" si="103"/>
        <v>0</v>
      </c>
      <c r="AU74" s="24"/>
      <c r="AV74" s="24">
        <f t="shared" si="104"/>
        <v>0</v>
      </c>
      <c r="AW74" s="24"/>
      <c r="AX74" s="24">
        <f t="shared" si="105"/>
        <v>0</v>
      </c>
      <c r="AY74" s="24"/>
      <c r="AZ74" s="24">
        <f t="shared" si="106"/>
        <v>0</v>
      </c>
      <c r="BA74" s="24"/>
      <c r="BB74" s="24">
        <f t="shared" si="107"/>
        <v>0</v>
      </c>
      <c r="BC74" s="24"/>
      <c r="BD74" s="24">
        <f t="shared" si="108"/>
        <v>0</v>
      </c>
      <c r="BE74" s="24"/>
      <c r="BF74" s="24">
        <f t="shared" si="109"/>
        <v>0</v>
      </c>
      <c r="BG74" s="24"/>
      <c r="BH74" s="24">
        <f t="shared" si="110"/>
        <v>0</v>
      </c>
      <c r="BI74" s="24"/>
      <c r="BJ74" s="24">
        <f t="shared" si="111"/>
        <v>0</v>
      </c>
      <c r="BK74" s="24"/>
      <c r="BL74" s="24">
        <f t="shared" si="112"/>
        <v>0</v>
      </c>
      <c r="BM74" s="24"/>
      <c r="BN74" s="24">
        <f t="shared" si="113"/>
        <v>0</v>
      </c>
      <c r="BO74" s="24"/>
      <c r="BP74" s="24">
        <f t="shared" si="114"/>
        <v>0</v>
      </c>
      <c r="BQ74" s="24"/>
      <c r="BR74" s="24">
        <f t="shared" si="115"/>
        <v>0</v>
      </c>
      <c r="BS74" s="24"/>
      <c r="BT74" s="24">
        <f t="shared" si="116"/>
        <v>0</v>
      </c>
      <c r="BU74" s="24"/>
      <c r="BV74" s="24">
        <f t="shared" si="117"/>
        <v>0</v>
      </c>
      <c r="BW74" s="24"/>
      <c r="BX74" s="24">
        <f t="shared" si="118"/>
        <v>0</v>
      </c>
      <c r="BY74" s="24"/>
      <c r="BZ74" s="24"/>
      <c r="CA74" s="24"/>
      <c r="CB74" s="24"/>
      <c r="CC74" s="24"/>
      <c r="CD74" s="24"/>
      <c r="CE74" s="39">
        <f t="shared" si="119"/>
        <v>0</v>
      </c>
      <c r="CF74" s="39">
        <f t="shared" si="120"/>
        <v>0</v>
      </c>
      <c r="CG74" s="6"/>
      <c r="CH74" s="6"/>
      <c r="CI74" s="6"/>
      <c r="CJ74" s="6"/>
      <c r="CK74" s="6"/>
      <c r="CL74" s="6"/>
    </row>
    <row r="75" spans="1:90" x14ac:dyDescent="0.45">
      <c r="A75" s="22">
        <v>17</v>
      </c>
      <c r="B75" s="23"/>
      <c r="C75" s="24"/>
      <c r="D75" s="24">
        <f t="shared" si="82"/>
        <v>0</v>
      </c>
      <c r="E75" s="24"/>
      <c r="F75" s="24">
        <f t="shared" si="83"/>
        <v>0</v>
      </c>
      <c r="G75" s="24"/>
      <c r="H75" s="24">
        <f t="shared" si="84"/>
        <v>0</v>
      </c>
      <c r="I75" s="24"/>
      <c r="J75" s="24">
        <f t="shared" si="85"/>
        <v>0</v>
      </c>
      <c r="K75" s="24"/>
      <c r="L75" s="24">
        <f t="shared" si="86"/>
        <v>0</v>
      </c>
      <c r="M75" s="24"/>
      <c r="N75" s="24">
        <f t="shared" si="87"/>
        <v>0</v>
      </c>
      <c r="O75" s="24"/>
      <c r="P75" s="24">
        <f t="shared" si="88"/>
        <v>0</v>
      </c>
      <c r="Q75" s="24"/>
      <c r="R75" s="24">
        <f t="shared" si="89"/>
        <v>0</v>
      </c>
      <c r="S75" s="24"/>
      <c r="T75" s="24">
        <f t="shared" si="90"/>
        <v>0</v>
      </c>
      <c r="U75" s="24"/>
      <c r="V75" s="24">
        <f t="shared" si="91"/>
        <v>0</v>
      </c>
      <c r="W75" s="24"/>
      <c r="X75" s="24">
        <f t="shared" si="92"/>
        <v>0</v>
      </c>
      <c r="Y75" s="5"/>
      <c r="Z75" s="24">
        <f t="shared" si="93"/>
        <v>0</v>
      </c>
      <c r="AA75" s="24"/>
      <c r="AB75" s="24">
        <f t="shared" si="94"/>
        <v>0</v>
      </c>
      <c r="AC75" s="24"/>
      <c r="AD75" s="24">
        <f t="shared" si="95"/>
        <v>0</v>
      </c>
      <c r="AE75" s="24"/>
      <c r="AF75" s="24">
        <f t="shared" si="96"/>
        <v>0</v>
      </c>
      <c r="AG75" s="24"/>
      <c r="AH75" s="24">
        <f t="shared" si="97"/>
        <v>0</v>
      </c>
      <c r="AI75" s="24"/>
      <c r="AJ75" s="24">
        <f t="shared" si="98"/>
        <v>0</v>
      </c>
      <c r="AK75" s="24"/>
      <c r="AL75" s="24">
        <f t="shared" si="99"/>
        <v>0</v>
      </c>
      <c r="AM75" s="24"/>
      <c r="AN75" s="24">
        <f t="shared" si="100"/>
        <v>0</v>
      </c>
      <c r="AO75" s="24"/>
      <c r="AP75" s="24">
        <f t="shared" si="101"/>
        <v>0</v>
      </c>
      <c r="AQ75" s="24"/>
      <c r="AR75" s="24">
        <f t="shared" si="102"/>
        <v>0</v>
      </c>
      <c r="AS75" s="24"/>
      <c r="AT75" s="24">
        <f t="shared" si="103"/>
        <v>0</v>
      </c>
      <c r="AU75" s="24"/>
      <c r="AV75" s="24">
        <f t="shared" si="104"/>
        <v>0</v>
      </c>
      <c r="AW75" s="24"/>
      <c r="AX75" s="24">
        <f t="shared" si="105"/>
        <v>0</v>
      </c>
      <c r="AY75" s="24"/>
      <c r="AZ75" s="24">
        <f t="shared" si="106"/>
        <v>0</v>
      </c>
      <c r="BA75" s="24"/>
      <c r="BB75" s="24">
        <f t="shared" si="107"/>
        <v>0</v>
      </c>
      <c r="BC75" s="24"/>
      <c r="BD75" s="24">
        <f t="shared" si="108"/>
        <v>0</v>
      </c>
      <c r="BE75" s="24"/>
      <c r="BF75" s="24">
        <f t="shared" si="109"/>
        <v>0</v>
      </c>
      <c r="BG75" s="24"/>
      <c r="BH75" s="24">
        <f t="shared" si="110"/>
        <v>0</v>
      </c>
      <c r="BI75" s="24"/>
      <c r="BJ75" s="24">
        <f t="shared" si="111"/>
        <v>0</v>
      </c>
      <c r="BK75" s="24"/>
      <c r="BL75" s="24">
        <f t="shared" si="112"/>
        <v>0</v>
      </c>
      <c r="BM75" s="24"/>
      <c r="BN75" s="24">
        <f t="shared" si="113"/>
        <v>0</v>
      </c>
      <c r="BO75" s="24"/>
      <c r="BP75" s="24">
        <f t="shared" si="114"/>
        <v>0</v>
      </c>
      <c r="BQ75" s="24"/>
      <c r="BR75" s="24">
        <f t="shared" si="115"/>
        <v>0</v>
      </c>
      <c r="BS75" s="24"/>
      <c r="BT75" s="24">
        <f t="shared" si="116"/>
        <v>0</v>
      </c>
      <c r="BU75" s="24"/>
      <c r="BV75" s="24">
        <f t="shared" si="117"/>
        <v>0</v>
      </c>
      <c r="BW75" s="24"/>
      <c r="BX75" s="24">
        <f t="shared" si="118"/>
        <v>0</v>
      </c>
      <c r="BY75" s="24"/>
      <c r="BZ75" s="24"/>
      <c r="CA75" s="24"/>
      <c r="CB75" s="24"/>
      <c r="CC75" s="24"/>
      <c r="CD75" s="24"/>
      <c r="CE75" s="39">
        <f t="shared" si="119"/>
        <v>0</v>
      </c>
      <c r="CF75" s="39">
        <f t="shared" si="120"/>
        <v>0</v>
      </c>
      <c r="CG75" s="6"/>
      <c r="CH75" s="6"/>
      <c r="CI75" s="6"/>
      <c r="CJ75" s="6"/>
      <c r="CK75" s="6"/>
      <c r="CL75" s="6"/>
    </row>
    <row r="76" spans="1:90" x14ac:dyDescent="0.45">
      <c r="A76" s="22">
        <v>18</v>
      </c>
      <c r="B76" s="23"/>
      <c r="C76" s="24"/>
      <c r="D76" s="24">
        <f t="shared" si="82"/>
        <v>0</v>
      </c>
      <c r="E76" s="24"/>
      <c r="F76" s="24">
        <f t="shared" si="83"/>
        <v>0</v>
      </c>
      <c r="G76" s="24"/>
      <c r="H76" s="24">
        <f t="shared" si="84"/>
        <v>0</v>
      </c>
      <c r="I76" s="24"/>
      <c r="J76" s="24">
        <f t="shared" si="85"/>
        <v>0</v>
      </c>
      <c r="K76" s="24"/>
      <c r="L76" s="24">
        <f t="shared" si="86"/>
        <v>0</v>
      </c>
      <c r="M76" s="24"/>
      <c r="N76" s="24">
        <f t="shared" si="87"/>
        <v>0</v>
      </c>
      <c r="O76" s="24"/>
      <c r="P76" s="24">
        <f t="shared" si="88"/>
        <v>0</v>
      </c>
      <c r="Q76" s="24"/>
      <c r="R76" s="24">
        <f t="shared" si="89"/>
        <v>0</v>
      </c>
      <c r="S76" s="24"/>
      <c r="T76" s="24">
        <f t="shared" si="90"/>
        <v>0</v>
      </c>
      <c r="U76" s="24"/>
      <c r="V76" s="24">
        <f t="shared" si="91"/>
        <v>0</v>
      </c>
      <c r="W76" s="24"/>
      <c r="X76" s="24">
        <f t="shared" si="92"/>
        <v>0</v>
      </c>
      <c r="Y76" s="24"/>
      <c r="Z76" s="24">
        <f t="shared" si="93"/>
        <v>0</v>
      </c>
      <c r="AA76" s="24"/>
      <c r="AB76" s="24">
        <f t="shared" si="94"/>
        <v>0</v>
      </c>
      <c r="AC76" s="24"/>
      <c r="AD76" s="24">
        <f t="shared" si="95"/>
        <v>0</v>
      </c>
      <c r="AE76" s="24"/>
      <c r="AF76" s="24">
        <f t="shared" si="96"/>
        <v>0</v>
      </c>
      <c r="AG76" s="24"/>
      <c r="AH76" s="24">
        <f t="shared" si="97"/>
        <v>0</v>
      </c>
      <c r="AI76" s="24"/>
      <c r="AJ76" s="24">
        <f t="shared" si="98"/>
        <v>0</v>
      </c>
      <c r="AK76" s="24"/>
      <c r="AL76" s="24">
        <f t="shared" si="99"/>
        <v>0</v>
      </c>
      <c r="AM76" s="24"/>
      <c r="AN76" s="24">
        <f t="shared" si="100"/>
        <v>0</v>
      </c>
      <c r="AO76" s="24"/>
      <c r="AP76" s="24">
        <f t="shared" si="101"/>
        <v>0</v>
      </c>
      <c r="AQ76" s="24"/>
      <c r="AR76" s="24">
        <f t="shared" si="102"/>
        <v>0</v>
      </c>
      <c r="AS76" s="24"/>
      <c r="AT76" s="24">
        <f t="shared" si="103"/>
        <v>0</v>
      </c>
      <c r="AU76" s="24"/>
      <c r="AV76" s="24">
        <f t="shared" si="104"/>
        <v>0</v>
      </c>
      <c r="AW76" s="24"/>
      <c r="AX76" s="24">
        <f t="shared" si="105"/>
        <v>0</v>
      </c>
      <c r="AY76" s="24"/>
      <c r="AZ76" s="24">
        <f t="shared" si="106"/>
        <v>0</v>
      </c>
      <c r="BA76" s="24"/>
      <c r="BB76" s="24">
        <f t="shared" si="107"/>
        <v>0</v>
      </c>
      <c r="BC76" s="24"/>
      <c r="BD76" s="24">
        <f t="shared" si="108"/>
        <v>0</v>
      </c>
      <c r="BE76" s="24"/>
      <c r="BF76" s="24">
        <f t="shared" si="109"/>
        <v>0</v>
      </c>
      <c r="BG76" s="24"/>
      <c r="BH76" s="24">
        <f t="shared" si="110"/>
        <v>0</v>
      </c>
      <c r="BI76" s="24"/>
      <c r="BJ76" s="24">
        <f t="shared" si="111"/>
        <v>0</v>
      </c>
      <c r="BK76" s="24"/>
      <c r="BL76" s="24">
        <f t="shared" si="112"/>
        <v>0</v>
      </c>
      <c r="BM76" s="24"/>
      <c r="BN76" s="24">
        <f t="shared" si="113"/>
        <v>0</v>
      </c>
      <c r="BO76" s="24"/>
      <c r="BP76" s="24">
        <f t="shared" si="114"/>
        <v>0</v>
      </c>
      <c r="BQ76" s="24"/>
      <c r="BR76" s="24">
        <f t="shared" si="115"/>
        <v>0</v>
      </c>
      <c r="BS76" s="24"/>
      <c r="BT76" s="24">
        <f t="shared" si="116"/>
        <v>0</v>
      </c>
      <c r="BU76" s="24"/>
      <c r="BV76" s="24">
        <f t="shared" si="117"/>
        <v>0</v>
      </c>
      <c r="BW76" s="24"/>
      <c r="BX76" s="24">
        <f t="shared" si="118"/>
        <v>0</v>
      </c>
      <c r="BY76" s="24"/>
      <c r="BZ76" s="24"/>
      <c r="CA76" s="24"/>
      <c r="CB76" s="24"/>
      <c r="CC76" s="24"/>
      <c r="CD76" s="24"/>
      <c r="CE76" s="39">
        <f t="shared" si="119"/>
        <v>0</v>
      </c>
      <c r="CF76" s="39">
        <f t="shared" si="120"/>
        <v>0</v>
      </c>
      <c r="CG76" s="6"/>
      <c r="CH76" s="6"/>
      <c r="CI76" s="6"/>
      <c r="CJ76" s="6"/>
      <c r="CK76" s="6"/>
      <c r="CL76" s="6"/>
    </row>
    <row r="77" spans="1:90" x14ac:dyDescent="0.45">
      <c r="A77" s="22">
        <v>19</v>
      </c>
      <c r="B77" s="23"/>
      <c r="C77" s="24"/>
      <c r="D77" s="24">
        <f t="shared" si="82"/>
        <v>0</v>
      </c>
      <c r="E77" s="24"/>
      <c r="F77" s="24">
        <f t="shared" si="83"/>
        <v>0</v>
      </c>
      <c r="G77" s="24"/>
      <c r="H77" s="24">
        <f t="shared" si="84"/>
        <v>0</v>
      </c>
      <c r="I77" s="24"/>
      <c r="J77" s="24">
        <f t="shared" si="85"/>
        <v>0</v>
      </c>
      <c r="K77" s="24"/>
      <c r="L77" s="24">
        <f t="shared" si="86"/>
        <v>0</v>
      </c>
      <c r="M77" s="24"/>
      <c r="N77" s="24">
        <f t="shared" si="87"/>
        <v>0</v>
      </c>
      <c r="O77" s="24"/>
      <c r="P77" s="24">
        <f t="shared" si="88"/>
        <v>0</v>
      </c>
      <c r="Q77" s="24"/>
      <c r="R77" s="24">
        <f t="shared" si="89"/>
        <v>0</v>
      </c>
      <c r="S77" s="24"/>
      <c r="T77" s="24">
        <f t="shared" si="90"/>
        <v>0</v>
      </c>
      <c r="U77" s="24"/>
      <c r="V77" s="24">
        <f t="shared" si="91"/>
        <v>0</v>
      </c>
      <c r="W77" s="24"/>
      <c r="X77" s="24">
        <f t="shared" si="92"/>
        <v>0</v>
      </c>
      <c r="Y77" s="24"/>
      <c r="Z77" s="24">
        <f t="shared" si="93"/>
        <v>0</v>
      </c>
      <c r="AA77" s="24"/>
      <c r="AB77" s="24">
        <f t="shared" si="94"/>
        <v>0</v>
      </c>
      <c r="AC77" s="24"/>
      <c r="AD77" s="24">
        <f t="shared" si="95"/>
        <v>0</v>
      </c>
      <c r="AE77" s="24"/>
      <c r="AF77" s="24">
        <f t="shared" si="96"/>
        <v>0</v>
      </c>
      <c r="AG77" s="24"/>
      <c r="AH77" s="24">
        <f t="shared" si="97"/>
        <v>0</v>
      </c>
      <c r="AI77" s="24"/>
      <c r="AJ77" s="24">
        <f t="shared" si="98"/>
        <v>0</v>
      </c>
      <c r="AK77" s="24"/>
      <c r="AL77" s="24">
        <f t="shared" si="99"/>
        <v>0</v>
      </c>
      <c r="AM77" s="24"/>
      <c r="AN77" s="24">
        <f t="shared" si="100"/>
        <v>0</v>
      </c>
      <c r="AO77" s="24"/>
      <c r="AP77" s="24">
        <f t="shared" si="101"/>
        <v>0</v>
      </c>
      <c r="AQ77" s="24"/>
      <c r="AR77" s="24">
        <f t="shared" si="102"/>
        <v>0</v>
      </c>
      <c r="AS77" s="24"/>
      <c r="AT77" s="24">
        <f t="shared" si="103"/>
        <v>0</v>
      </c>
      <c r="AU77" s="24"/>
      <c r="AV77" s="24">
        <f t="shared" si="104"/>
        <v>0</v>
      </c>
      <c r="AW77" s="24"/>
      <c r="AX77" s="24">
        <f t="shared" si="105"/>
        <v>0</v>
      </c>
      <c r="AY77" s="24"/>
      <c r="AZ77" s="24">
        <f t="shared" si="106"/>
        <v>0</v>
      </c>
      <c r="BA77" s="24"/>
      <c r="BB77" s="24">
        <f t="shared" si="107"/>
        <v>0</v>
      </c>
      <c r="BC77" s="24"/>
      <c r="BD77" s="24">
        <f t="shared" si="108"/>
        <v>0</v>
      </c>
      <c r="BE77" s="24"/>
      <c r="BF77" s="24">
        <f t="shared" si="109"/>
        <v>0</v>
      </c>
      <c r="BG77" s="24"/>
      <c r="BH77" s="24">
        <f t="shared" si="110"/>
        <v>0</v>
      </c>
      <c r="BI77" s="24"/>
      <c r="BJ77" s="24">
        <f t="shared" si="111"/>
        <v>0</v>
      </c>
      <c r="BK77" s="24"/>
      <c r="BL77" s="24">
        <f t="shared" si="112"/>
        <v>0</v>
      </c>
      <c r="BM77" s="24"/>
      <c r="BN77" s="24">
        <f t="shared" si="113"/>
        <v>0</v>
      </c>
      <c r="BO77" s="24"/>
      <c r="BP77" s="24">
        <f t="shared" si="114"/>
        <v>0</v>
      </c>
      <c r="BQ77" s="24"/>
      <c r="BR77" s="24">
        <f t="shared" si="115"/>
        <v>0</v>
      </c>
      <c r="BS77" s="24"/>
      <c r="BT77" s="24">
        <f t="shared" si="116"/>
        <v>0</v>
      </c>
      <c r="BU77" s="24"/>
      <c r="BV77" s="24">
        <f t="shared" si="117"/>
        <v>0</v>
      </c>
      <c r="BW77" s="24"/>
      <c r="BX77" s="24">
        <f t="shared" si="118"/>
        <v>0</v>
      </c>
      <c r="BY77" s="24"/>
      <c r="BZ77" s="24"/>
      <c r="CA77" s="24"/>
      <c r="CB77" s="24"/>
      <c r="CC77" s="24"/>
      <c r="CD77" s="24"/>
      <c r="CE77" s="39">
        <f t="shared" si="119"/>
        <v>0</v>
      </c>
      <c r="CF77" s="39">
        <f t="shared" si="120"/>
        <v>0</v>
      </c>
      <c r="CG77" s="6"/>
      <c r="CH77" s="6"/>
      <c r="CI77" s="6"/>
      <c r="CJ77" s="6"/>
      <c r="CK77" s="6"/>
      <c r="CL77" s="6"/>
    </row>
    <row r="78" spans="1:90" x14ac:dyDescent="0.45">
      <c r="A78" s="22">
        <v>20</v>
      </c>
      <c r="B78" s="23"/>
      <c r="C78" s="24"/>
      <c r="D78" s="24">
        <f t="shared" si="82"/>
        <v>0</v>
      </c>
      <c r="E78" s="24"/>
      <c r="F78" s="24">
        <f t="shared" si="83"/>
        <v>0</v>
      </c>
      <c r="G78" s="24"/>
      <c r="H78" s="24">
        <f t="shared" si="84"/>
        <v>0</v>
      </c>
      <c r="I78" s="24"/>
      <c r="J78" s="24">
        <f t="shared" si="85"/>
        <v>0</v>
      </c>
      <c r="K78" s="24"/>
      <c r="L78" s="24">
        <f t="shared" si="86"/>
        <v>0</v>
      </c>
      <c r="M78" s="24"/>
      <c r="N78" s="24">
        <f t="shared" si="87"/>
        <v>0</v>
      </c>
      <c r="O78" s="24"/>
      <c r="P78" s="24">
        <f t="shared" si="88"/>
        <v>0</v>
      </c>
      <c r="Q78" s="24"/>
      <c r="R78" s="24">
        <f t="shared" si="89"/>
        <v>0</v>
      </c>
      <c r="S78" s="24"/>
      <c r="T78" s="24">
        <f t="shared" si="90"/>
        <v>0</v>
      </c>
      <c r="U78" s="24"/>
      <c r="V78" s="24">
        <f t="shared" si="91"/>
        <v>0</v>
      </c>
      <c r="W78" s="24"/>
      <c r="X78" s="24">
        <f t="shared" si="92"/>
        <v>0</v>
      </c>
      <c r="Y78" s="24"/>
      <c r="Z78" s="24">
        <f t="shared" si="93"/>
        <v>0</v>
      </c>
      <c r="AA78" s="24"/>
      <c r="AB78" s="24">
        <f t="shared" si="94"/>
        <v>0</v>
      </c>
      <c r="AC78" s="24"/>
      <c r="AD78" s="24">
        <f t="shared" si="95"/>
        <v>0</v>
      </c>
      <c r="AE78" s="24"/>
      <c r="AF78" s="24">
        <f t="shared" si="96"/>
        <v>0</v>
      </c>
      <c r="AG78" s="24"/>
      <c r="AH78" s="24">
        <f t="shared" si="97"/>
        <v>0</v>
      </c>
      <c r="AI78" s="24"/>
      <c r="AJ78" s="24">
        <f t="shared" si="98"/>
        <v>0</v>
      </c>
      <c r="AK78" s="24"/>
      <c r="AL78" s="24">
        <f t="shared" si="99"/>
        <v>0</v>
      </c>
      <c r="AM78" s="24"/>
      <c r="AN78" s="24">
        <f t="shared" si="100"/>
        <v>0</v>
      </c>
      <c r="AO78" s="24"/>
      <c r="AP78" s="24">
        <f t="shared" si="101"/>
        <v>0</v>
      </c>
      <c r="AQ78" s="24"/>
      <c r="AR78" s="24">
        <f t="shared" si="102"/>
        <v>0</v>
      </c>
      <c r="AS78" s="24"/>
      <c r="AT78" s="24">
        <f t="shared" si="103"/>
        <v>0</v>
      </c>
      <c r="AU78" s="24"/>
      <c r="AV78" s="24">
        <f t="shared" si="104"/>
        <v>0</v>
      </c>
      <c r="AW78" s="24"/>
      <c r="AX78" s="24">
        <f t="shared" si="105"/>
        <v>0</v>
      </c>
      <c r="AY78" s="24"/>
      <c r="AZ78" s="24">
        <f t="shared" si="106"/>
        <v>0</v>
      </c>
      <c r="BA78" s="24"/>
      <c r="BB78" s="24">
        <f t="shared" si="107"/>
        <v>0</v>
      </c>
      <c r="BC78" s="24"/>
      <c r="BD78" s="24">
        <f t="shared" si="108"/>
        <v>0</v>
      </c>
      <c r="BE78" s="24"/>
      <c r="BF78" s="24">
        <f t="shared" si="109"/>
        <v>0</v>
      </c>
      <c r="BG78" s="24"/>
      <c r="BH78" s="24">
        <f t="shared" si="110"/>
        <v>0</v>
      </c>
      <c r="BI78" s="24"/>
      <c r="BJ78" s="24">
        <f t="shared" si="111"/>
        <v>0</v>
      </c>
      <c r="BK78" s="24"/>
      <c r="BL78" s="24">
        <f t="shared" si="112"/>
        <v>0</v>
      </c>
      <c r="BM78" s="24"/>
      <c r="BN78" s="24">
        <f t="shared" si="113"/>
        <v>0</v>
      </c>
      <c r="BO78" s="24"/>
      <c r="BP78" s="24">
        <f t="shared" si="114"/>
        <v>0</v>
      </c>
      <c r="BQ78" s="24"/>
      <c r="BR78" s="24">
        <f t="shared" si="115"/>
        <v>0</v>
      </c>
      <c r="BS78" s="24"/>
      <c r="BT78" s="24">
        <f t="shared" si="116"/>
        <v>0</v>
      </c>
      <c r="BU78" s="24"/>
      <c r="BV78" s="24">
        <f t="shared" si="117"/>
        <v>0</v>
      </c>
      <c r="BW78" s="24"/>
      <c r="BX78" s="24">
        <f t="shared" si="118"/>
        <v>0</v>
      </c>
      <c r="BY78" s="24"/>
      <c r="BZ78" s="24"/>
      <c r="CA78" s="24"/>
      <c r="CB78" s="24"/>
      <c r="CC78" s="24"/>
      <c r="CD78" s="24"/>
      <c r="CE78" s="39">
        <f t="shared" si="119"/>
        <v>0</v>
      </c>
      <c r="CF78" s="39">
        <f t="shared" si="120"/>
        <v>0</v>
      </c>
      <c r="CG78" s="6"/>
      <c r="CH78" s="6"/>
      <c r="CI78" s="6"/>
      <c r="CJ78" s="6"/>
      <c r="CK78" s="6"/>
      <c r="CL78" s="6"/>
    </row>
    <row r="79" spans="1:90" x14ac:dyDescent="0.45">
      <c r="A79" s="25"/>
      <c r="B79" s="26"/>
      <c r="C79" s="27">
        <f t="shared" ref="C79:BN79" si="121">SUM(C59:C78)</f>
        <v>400</v>
      </c>
      <c r="D79" s="27">
        <f t="shared" si="121"/>
        <v>5600</v>
      </c>
      <c r="E79" s="27">
        <f t="shared" si="121"/>
        <v>0</v>
      </c>
      <c r="F79" s="27">
        <f t="shared" si="121"/>
        <v>0</v>
      </c>
      <c r="G79" s="27">
        <f t="shared" si="121"/>
        <v>370</v>
      </c>
      <c r="H79" s="27">
        <f t="shared" si="121"/>
        <v>8880</v>
      </c>
      <c r="I79" s="27">
        <f t="shared" si="121"/>
        <v>50</v>
      </c>
      <c r="J79" s="27">
        <f t="shared" si="121"/>
        <v>700</v>
      </c>
      <c r="K79" s="27">
        <f t="shared" si="121"/>
        <v>50</v>
      </c>
      <c r="L79" s="27">
        <f t="shared" si="121"/>
        <v>700</v>
      </c>
      <c r="M79" s="27">
        <f t="shared" si="121"/>
        <v>400</v>
      </c>
      <c r="N79" s="27">
        <f t="shared" si="121"/>
        <v>5600</v>
      </c>
      <c r="O79" s="27">
        <f t="shared" si="121"/>
        <v>0</v>
      </c>
      <c r="P79" s="27">
        <f t="shared" si="121"/>
        <v>0</v>
      </c>
      <c r="Q79" s="27">
        <f t="shared" si="121"/>
        <v>0</v>
      </c>
      <c r="R79" s="27">
        <f t="shared" si="121"/>
        <v>0</v>
      </c>
      <c r="S79" s="27">
        <f t="shared" si="121"/>
        <v>0</v>
      </c>
      <c r="T79" s="27">
        <f t="shared" si="121"/>
        <v>0</v>
      </c>
      <c r="U79" s="27">
        <f t="shared" si="121"/>
        <v>130</v>
      </c>
      <c r="V79" s="27">
        <f t="shared" si="121"/>
        <v>1820</v>
      </c>
      <c r="W79" s="27">
        <f t="shared" si="121"/>
        <v>0</v>
      </c>
      <c r="X79" s="27">
        <f t="shared" si="121"/>
        <v>0</v>
      </c>
      <c r="Y79" s="27">
        <f t="shared" si="121"/>
        <v>50</v>
      </c>
      <c r="Z79" s="27">
        <f t="shared" si="121"/>
        <v>700</v>
      </c>
      <c r="AA79" s="27">
        <f t="shared" si="121"/>
        <v>0</v>
      </c>
      <c r="AB79" s="27">
        <f t="shared" si="121"/>
        <v>0</v>
      </c>
      <c r="AC79" s="27">
        <f t="shared" si="121"/>
        <v>0</v>
      </c>
      <c r="AD79" s="27">
        <f t="shared" si="121"/>
        <v>0</v>
      </c>
      <c r="AE79" s="27">
        <f t="shared" si="121"/>
        <v>0</v>
      </c>
      <c r="AF79" s="27">
        <f t="shared" si="121"/>
        <v>0</v>
      </c>
      <c r="AG79" s="27">
        <f t="shared" si="121"/>
        <v>0</v>
      </c>
      <c r="AH79" s="27">
        <f t="shared" si="121"/>
        <v>0</v>
      </c>
      <c r="AI79" s="27">
        <f t="shared" si="121"/>
        <v>0</v>
      </c>
      <c r="AJ79" s="27">
        <f t="shared" si="121"/>
        <v>0</v>
      </c>
      <c r="AK79" s="27">
        <f t="shared" si="121"/>
        <v>0</v>
      </c>
      <c r="AL79" s="27">
        <f t="shared" si="121"/>
        <v>0</v>
      </c>
      <c r="AM79" s="27">
        <f t="shared" si="121"/>
        <v>100</v>
      </c>
      <c r="AN79" s="27">
        <f t="shared" si="121"/>
        <v>1200</v>
      </c>
      <c r="AO79" s="27">
        <f t="shared" si="121"/>
        <v>0</v>
      </c>
      <c r="AP79" s="27">
        <f t="shared" si="121"/>
        <v>0</v>
      </c>
      <c r="AQ79" s="27">
        <f t="shared" si="121"/>
        <v>0</v>
      </c>
      <c r="AR79" s="27">
        <f t="shared" si="121"/>
        <v>0</v>
      </c>
      <c r="AS79" s="27">
        <f t="shared" si="121"/>
        <v>0</v>
      </c>
      <c r="AT79" s="27">
        <f t="shared" si="121"/>
        <v>0</v>
      </c>
      <c r="AU79" s="27">
        <f t="shared" si="121"/>
        <v>0</v>
      </c>
      <c r="AV79" s="27">
        <f t="shared" si="121"/>
        <v>0</v>
      </c>
      <c r="AW79" s="27">
        <f t="shared" si="121"/>
        <v>0</v>
      </c>
      <c r="AX79" s="27">
        <f t="shared" si="121"/>
        <v>0</v>
      </c>
      <c r="AY79" s="27">
        <f t="shared" si="121"/>
        <v>0</v>
      </c>
      <c r="AZ79" s="27">
        <f t="shared" si="121"/>
        <v>0</v>
      </c>
      <c r="BA79" s="27">
        <f t="shared" si="121"/>
        <v>0</v>
      </c>
      <c r="BB79" s="27">
        <f t="shared" si="121"/>
        <v>0</v>
      </c>
      <c r="BC79" s="27">
        <f t="shared" si="121"/>
        <v>0</v>
      </c>
      <c r="BD79" s="27">
        <f t="shared" si="121"/>
        <v>0</v>
      </c>
      <c r="BE79" s="27">
        <f t="shared" si="121"/>
        <v>0</v>
      </c>
      <c r="BF79" s="27">
        <f t="shared" si="121"/>
        <v>0</v>
      </c>
      <c r="BG79" s="27">
        <f t="shared" si="121"/>
        <v>0</v>
      </c>
      <c r="BH79" s="27">
        <f t="shared" si="121"/>
        <v>0</v>
      </c>
      <c r="BI79" s="27">
        <f t="shared" si="121"/>
        <v>0</v>
      </c>
      <c r="BJ79" s="27">
        <f t="shared" si="121"/>
        <v>0</v>
      </c>
      <c r="BK79" s="27">
        <f t="shared" si="121"/>
        <v>0</v>
      </c>
      <c r="BL79" s="27">
        <f t="shared" si="121"/>
        <v>0</v>
      </c>
      <c r="BM79" s="27">
        <f t="shared" si="121"/>
        <v>0</v>
      </c>
      <c r="BN79" s="27">
        <f t="shared" si="121"/>
        <v>0</v>
      </c>
      <c r="BO79" s="27">
        <f t="shared" ref="BO79:CF79" si="122">SUM(BO59:BO78)</f>
        <v>0</v>
      </c>
      <c r="BP79" s="27">
        <f t="shared" si="122"/>
        <v>0</v>
      </c>
      <c r="BQ79" s="27">
        <f t="shared" si="122"/>
        <v>0</v>
      </c>
      <c r="BR79" s="27">
        <f t="shared" si="122"/>
        <v>0</v>
      </c>
      <c r="BS79" s="27">
        <f t="shared" si="122"/>
        <v>0</v>
      </c>
      <c r="BT79" s="27">
        <f t="shared" si="122"/>
        <v>0</v>
      </c>
      <c r="BU79" s="27">
        <f t="shared" si="122"/>
        <v>0</v>
      </c>
      <c r="BV79" s="27">
        <f t="shared" si="122"/>
        <v>0</v>
      </c>
      <c r="BW79" s="27">
        <f t="shared" si="122"/>
        <v>0</v>
      </c>
      <c r="BX79" s="27">
        <f t="shared" si="122"/>
        <v>0</v>
      </c>
      <c r="BY79" s="27">
        <f t="shared" si="122"/>
        <v>0</v>
      </c>
      <c r="BZ79" s="27">
        <f t="shared" si="122"/>
        <v>0</v>
      </c>
      <c r="CA79" s="27">
        <f t="shared" si="122"/>
        <v>0</v>
      </c>
      <c r="CB79" s="27">
        <f t="shared" si="122"/>
        <v>0</v>
      </c>
      <c r="CC79" s="27">
        <f t="shared" si="122"/>
        <v>0</v>
      </c>
      <c r="CD79" s="27">
        <f t="shared" si="122"/>
        <v>0</v>
      </c>
      <c r="CE79" s="42">
        <f t="shared" si="122"/>
        <v>1550</v>
      </c>
      <c r="CF79" s="42">
        <f t="shared" si="122"/>
        <v>25200</v>
      </c>
      <c r="CG79" s="6"/>
      <c r="CH79" s="6"/>
      <c r="CI79" s="6"/>
      <c r="CJ79" s="6"/>
      <c r="CK79" s="6"/>
      <c r="CL79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28:CF28"/>
    <mergeCell ref="A29:A31"/>
    <mergeCell ref="B29:B31"/>
    <mergeCell ref="C29:CF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K30:AL30"/>
    <mergeCell ref="AM30:AN30"/>
    <mergeCell ref="AO30:AP30"/>
    <mergeCell ref="AQ30:AR30"/>
    <mergeCell ref="AS30:AT30"/>
    <mergeCell ref="AA30:AB30"/>
    <mergeCell ref="AC30:AD30"/>
    <mergeCell ref="AE30:AF30"/>
    <mergeCell ref="AG30:AH30"/>
    <mergeCell ref="AI30:AJ30"/>
    <mergeCell ref="BE30:BF30"/>
    <mergeCell ref="BG30:BH30"/>
    <mergeCell ref="BI30:BJ30"/>
    <mergeCell ref="BK30:BL30"/>
    <mergeCell ref="BM30:BN30"/>
    <mergeCell ref="AU30:AV30"/>
    <mergeCell ref="AW30:AX30"/>
    <mergeCell ref="AY30:AZ30"/>
    <mergeCell ref="BA30:BB30"/>
    <mergeCell ref="BC30:BD30"/>
    <mergeCell ref="BY30:BZ30"/>
    <mergeCell ref="CA30:CB30"/>
    <mergeCell ref="CC30:CD30"/>
    <mergeCell ref="CE30:CF30"/>
    <mergeCell ref="BO30:BP30"/>
    <mergeCell ref="BQ30:BR30"/>
    <mergeCell ref="BS30:BT30"/>
    <mergeCell ref="BU30:BV30"/>
    <mergeCell ref="BW30:BX30"/>
    <mergeCell ref="C55:CF55"/>
    <mergeCell ref="A56:A58"/>
    <mergeCell ref="B56:B58"/>
    <mergeCell ref="C56:CF56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K57:AL57"/>
    <mergeCell ref="AM57:AN57"/>
    <mergeCell ref="AO57:AP57"/>
    <mergeCell ref="AQ57:AR57"/>
    <mergeCell ref="AS57:AT57"/>
    <mergeCell ref="AA57:AB57"/>
    <mergeCell ref="AC57:AD57"/>
    <mergeCell ref="AE57:AF57"/>
    <mergeCell ref="AG57:AH57"/>
    <mergeCell ref="AI57:AJ57"/>
    <mergeCell ref="BE57:BF57"/>
    <mergeCell ref="BG57:BH57"/>
    <mergeCell ref="BI57:BJ57"/>
    <mergeCell ref="BK57:BL57"/>
    <mergeCell ref="BM57:BN57"/>
    <mergeCell ref="AU57:AV57"/>
    <mergeCell ref="AW57:AX57"/>
    <mergeCell ref="AY57:AZ57"/>
    <mergeCell ref="BA57:BB57"/>
    <mergeCell ref="BC57:BD57"/>
    <mergeCell ref="BY57:BZ57"/>
    <mergeCell ref="CA57:CB57"/>
    <mergeCell ref="CC57:CD57"/>
    <mergeCell ref="CE57:CF57"/>
    <mergeCell ref="BO57:BP57"/>
    <mergeCell ref="BQ57:BR57"/>
    <mergeCell ref="BS57:BT57"/>
    <mergeCell ref="BU57:BV57"/>
    <mergeCell ref="BW57:BX5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B170-9A88-4972-B030-4B4821EC84EC}">
  <sheetPr>
    <tabColor rgb="FFB2F3FC"/>
  </sheetPr>
  <dimension ref="A1:CL64"/>
  <sheetViews>
    <sheetView topLeftCell="A45" zoomScale="112" zoomScaleNormal="112" workbookViewId="0">
      <pane xSplit="2" ySplit="4" topLeftCell="C52" activePane="bottomRight" state="frozen"/>
      <selection activeCell="A45" sqref="A45"/>
      <selection pane="topRight" activeCell="C45" sqref="C45"/>
      <selection pane="bottomLeft" activeCell="A49" sqref="A49"/>
      <selection pane="bottomRight" activeCell="Q67" sqref="Q67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33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CE20</f>
        <v>700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CF20</f>
        <v>10800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46028</v>
      </c>
      <c r="C5" s="24">
        <v>100</v>
      </c>
      <c r="D5" s="24">
        <f>C5*14</f>
        <v>1400</v>
      </c>
      <c r="E5" s="24">
        <v>100</v>
      </c>
      <c r="F5" s="24">
        <f>E5*14</f>
        <v>1400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200</v>
      </c>
      <c r="CF5" s="39">
        <f>CD5+CB5+BZ5+BX5+BV5+BT5+BR5+BP5+BN5+BL5+BJ5+BH5+BF5+BD5+BB5+AZ5+AX5+AV5+AT5+AR5+AP5+AN5+AL5+AJ5+AH5+AF5+AD5+AB5+Z5+X5+V5+T5+R5+P5+N5+L5+J5+H5+F5+D5</f>
        <v>2800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46042</v>
      </c>
      <c r="C6" s="24">
        <v>100</v>
      </c>
      <c r="D6" s="24">
        <f t="shared" ref="D6:D19" si="0">C6*14</f>
        <v>1400</v>
      </c>
      <c r="E6" s="24"/>
      <c r="F6" s="24">
        <f t="shared" ref="F6:F19" si="1">E6*14</f>
        <v>0</v>
      </c>
      <c r="G6" s="24"/>
      <c r="H6" s="24">
        <f t="shared" ref="H6:H19" si="2">G6*24</f>
        <v>0</v>
      </c>
      <c r="I6" s="24"/>
      <c r="J6" s="24">
        <f t="shared" ref="J6:J19" si="3">I6*14</f>
        <v>0</v>
      </c>
      <c r="K6" s="24"/>
      <c r="L6" s="24">
        <f t="shared" ref="L6:L19" si="4">K6*14</f>
        <v>0</v>
      </c>
      <c r="M6" s="24"/>
      <c r="N6" s="24">
        <f t="shared" ref="N6:N19" si="5">M6*14</f>
        <v>0</v>
      </c>
      <c r="O6" s="24"/>
      <c r="P6" s="24">
        <f t="shared" ref="P6:P19" si="6">O6*24</f>
        <v>0</v>
      </c>
      <c r="Q6" s="24"/>
      <c r="R6" s="24">
        <f t="shared" ref="R6:R19" si="7">Q6*24</f>
        <v>0</v>
      </c>
      <c r="S6" s="24"/>
      <c r="T6" s="24">
        <f t="shared" ref="T6:T19" si="8">S6*14</f>
        <v>0</v>
      </c>
      <c r="U6" s="24"/>
      <c r="V6" s="24">
        <f t="shared" ref="V6:V19" si="9">U6*14</f>
        <v>0</v>
      </c>
      <c r="W6" s="24"/>
      <c r="X6" s="24">
        <f t="shared" ref="X6:X19" si="10">W6*14</f>
        <v>0</v>
      </c>
      <c r="Y6" s="5"/>
      <c r="Z6" s="24">
        <f t="shared" ref="Z6:Z19" si="11">Y6*14</f>
        <v>0</v>
      </c>
      <c r="AA6" s="24"/>
      <c r="AB6" s="24">
        <f t="shared" ref="AB6:AB19" si="12">AA6*14</f>
        <v>0</v>
      </c>
      <c r="AC6" s="24"/>
      <c r="AD6" s="24">
        <f t="shared" ref="AD6:AD19" si="13">AC6*12</f>
        <v>0</v>
      </c>
      <c r="AE6" s="24"/>
      <c r="AF6" s="24">
        <f t="shared" ref="AF6:AF19" si="14">AE6*12</f>
        <v>0</v>
      </c>
      <c r="AG6" s="24"/>
      <c r="AH6" s="24">
        <f t="shared" ref="AH6:AH19" si="15">AG6*12</f>
        <v>0</v>
      </c>
      <c r="AI6" s="24"/>
      <c r="AJ6" s="24">
        <f t="shared" ref="AJ6:AJ19" si="16">AI6*24</f>
        <v>0</v>
      </c>
      <c r="AK6" s="24"/>
      <c r="AL6" s="24">
        <f t="shared" ref="AL6:AL19" si="17">AK6*12</f>
        <v>0</v>
      </c>
      <c r="AM6" s="24"/>
      <c r="AN6" s="24">
        <f t="shared" ref="AN6:AN19" si="18">AM6*12</f>
        <v>0</v>
      </c>
      <c r="AO6" s="24"/>
      <c r="AP6" s="24">
        <f t="shared" ref="AP6:AP19" si="19">AO6*12</f>
        <v>0</v>
      </c>
      <c r="AQ6" s="24"/>
      <c r="AR6" s="24">
        <f t="shared" ref="AR6:AR19" si="20">AQ6*12</f>
        <v>0</v>
      </c>
      <c r="AS6" s="24"/>
      <c r="AT6" s="24">
        <f t="shared" ref="AT6:AT19" si="21">AS6*12</f>
        <v>0</v>
      </c>
      <c r="AU6" s="24"/>
      <c r="AV6" s="24">
        <f t="shared" ref="AV6:AV19" si="22">AU6*12</f>
        <v>0</v>
      </c>
      <c r="AW6" s="24"/>
      <c r="AX6" s="24">
        <f t="shared" ref="AX6:AX19" si="23">AW6*24</f>
        <v>0</v>
      </c>
      <c r="AY6" s="24"/>
      <c r="AZ6" s="24">
        <f t="shared" ref="AZ6:AZ19" si="24">AY6*14</f>
        <v>0</v>
      </c>
      <c r="BA6" s="24"/>
      <c r="BB6" s="24">
        <f t="shared" ref="BB6:BB19" si="25">BA6*14</f>
        <v>0</v>
      </c>
      <c r="BC6" s="24"/>
      <c r="BD6" s="24">
        <f t="shared" ref="BD6:BD19" si="26">BC6*24</f>
        <v>0</v>
      </c>
      <c r="BE6" s="24"/>
      <c r="BF6" s="24">
        <f t="shared" ref="BF6:BF19" si="27">BE6*24</f>
        <v>0</v>
      </c>
      <c r="BG6" s="24"/>
      <c r="BH6" s="24">
        <f t="shared" ref="BH6:BH19" si="28">BG6*12</f>
        <v>0</v>
      </c>
      <c r="BI6" s="24"/>
      <c r="BJ6" s="24">
        <f t="shared" ref="BJ6:BJ19" si="29">BI6*24</f>
        <v>0</v>
      </c>
      <c r="BK6" s="24"/>
      <c r="BL6" s="24">
        <f t="shared" ref="BL6:BL19" si="30">BK6*12</f>
        <v>0</v>
      </c>
      <c r="BM6" s="24"/>
      <c r="BN6" s="24">
        <f t="shared" ref="BN6:BN19" si="31">BM6*14</f>
        <v>0</v>
      </c>
      <c r="BO6" s="24"/>
      <c r="BP6" s="24">
        <f t="shared" ref="BP6:BP19" si="32">BO6*12</f>
        <v>0</v>
      </c>
      <c r="BQ6" s="24"/>
      <c r="BR6" s="24">
        <f t="shared" ref="BR6:BR19" si="33">BQ6*24</f>
        <v>0</v>
      </c>
      <c r="BS6" s="24"/>
      <c r="BT6" s="24">
        <f t="shared" ref="BT6:BT19" si="34">BS6*14</f>
        <v>0</v>
      </c>
      <c r="BU6" s="24"/>
      <c r="BV6" s="24">
        <f t="shared" ref="BV6:BV19" si="35">BU6*12</f>
        <v>0</v>
      </c>
      <c r="BW6" s="24"/>
      <c r="BX6" s="24">
        <f t="shared" ref="BX6:BX19" si="36">BW6*12</f>
        <v>0</v>
      </c>
      <c r="BY6" s="24"/>
      <c r="BZ6" s="24"/>
      <c r="CA6" s="24"/>
      <c r="CB6" s="24"/>
      <c r="CC6" s="24"/>
      <c r="CD6" s="24"/>
      <c r="CE6" s="39">
        <f t="shared" ref="CE6:CF19" si="37">CC6+CA6+BY6+BW6+BU6+BS6+BQ6+BO6+BM6+BK6+BI6+BG6+BE6+BC6+BA6+AY6+AW6+AU6+AS6+AQ6+AO6+AM6+AK6+AI6+AG6+AE6+AC6+AA6+Y6+W6+U6+S6+Q6+O6+M6+K6+I6+G6+E6+C6</f>
        <v>100</v>
      </c>
      <c r="CF6" s="39">
        <f t="shared" si="37"/>
        <v>1400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46051</v>
      </c>
      <c r="C7" s="24"/>
      <c r="D7" s="24">
        <f t="shared" si="0"/>
        <v>0</v>
      </c>
      <c r="E7" s="24">
        <v>100</v>
      </c>
      <c r="F7" s="24">
        <f t="shared" si="1"/>
        <v>1400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>
        <v>100</v>
      </c>
      <c r="N7" s="24">
        <f t="shared" si="5"/>
        <v>1400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>
        <v>100</v>
      </c>
      <c r="BD7" s="24">
        <f t="shared" si="26"/>
        <v>2400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300</v>
      </c>
      <c r="CF7" s="39">
        <f t="shared" si="37"/>
        <v>5200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46053</v>
      </c>
      <c r="C8" s="24">
        <v>100</v>
      </c>
      <c r="D8" s="24">
        <f t="shared" si="0"/>
        <v>1400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100</v>
      </c>
      <c r="CF8" s="39">
        <f t="shared" si="37"/>
        <v>1400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/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0</v>
      </c>
      <c r="CF15" s="39">
        <f t="shared" si="37"/>
        <v>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5"/>
      <c r="B20" s="26"/>
      <c r="C20" s="27">
        <f t="shared" ref="C20:AH20" si="38">SUM(C5:C19)</f>
        <v>300</v>
      </c>
      <c r="D20" s="27">
        <f t="shared" si="38"/>
        <v>4200</v>
      </c>
      <c r="E20" s="27">
        <f t="shared" si="38"/>
        <v>200</v>
      </c>
      <c r="F20" s="27">
        <f t="shared" si="38"/>
        <v>2800</v>
      </c>
      <c r="G20" s="27">
        <f t="shared" si="38"/>
        <v>0</v>
      </c>
      <c r="H20" s="27">
        <f t="shared" si="38"/>
        <v>0</v>
      </c>
      <c r="I20" s="27">
        <f t="shared" si="38"/>
        <v>0</v>
      </c>
      <c r="J20" s="27">
        <f t="shared" si="38"/>
        <v>0</v>
      </c>
      <c r="K20" s="27">
        <f t="shared" si="38"/>
        <v>0</v>
      </c>
      <c r="L20" s="27">
        <f t="shared" si="38"/>
        <v>0</v>
      </c>
      <c r="M20" s="27">
        <f t="shared" si="38"/>
        <v>100</v>
      </c>
      <c r="N20" s="27">
        <f t="shared" si="38"/>
        <v>1400</v>
      </c>
      <c r="O20" s="27">
        <f t="shared" si="38"/>
        <v>0</v>
      </c>
      <c r="P20" s="27">
        <f t="shared" si="38"/>
        <v>0</v>
      </c>
      <c r="Q20" s="27">
        <f t="shared" si="38"/>
        <v>0</v>
      </c>
      <c r="R20" s="27">
        <f t="shared" si="38"/>
        <v>0</v>
      </c>
      <c r="S20" s="27">
        <f t="shared" si="38"/>
        <v>0</v>
      </c>
      <c r="T20" s="27">
        <f t="shared" si="38"/>
        <v>0</v>
      </c>
      <c r="U20" s="27">
        <f t="shared" si="38"/>
        <v>0</v>
      </c>
      <c r="V20" s="27">
        <f t="shared" si="38"/>
        <v>0</v>
      </c>
      <c r="W20" s="27">
        <f t="shared" si="38"/>
        <v>0</v>
      </c>
      <c r="X20" s="27">
        <f t="shared" si="38"/>
        <v>0</v>
      </c>
      <c r="Y20" s="27">
        <f t="shared" si="38"/>
        <v>0</v>
      </c>
      <c r="Z20" s="27">
        <f t="shared" si="38"/>
        <v>0</v>
      </c>
      <c r="AA20" s="27">
        <f t="shared" si="38"/>
        <v>0</v>
      </c>
      <c r="AB20" s="27">
        <f t="shared" si="38"/>
        <v>0</v>
      </c>
      <c r="AC20" s="27">
        <f t="shared" si="38"/>
        <v>0</v>
      </c>
      <c r="AD20" s="27">
        <f t="shared" si="38"/>
        <v>0</v>
      </c>
      <c r="AE20" s="27">
        <f t="shared" si="38"/>
        <v>0</v>
      </c>
      <c r="AF20" s="27">
        <f t="shared" si="38"/>
        <v>0</v>
      </c>
      <c r="AG20" s="27">
        <f t="shared" si="38"/>
        <v>0</v>
      </c>
      <c r="AH20" s="27">
        <f t="shared" si="38"/>
        <v>0</v>
      </c>
      <c r="AI20" s="27">
        <f t="shared" ref="AI20:BN20" si="39">SUM(AI5:AI19)</f>
        <v>0</v>
      </c>
      <c r="AJ20" s="27">
        <f t="shared" si="39"/>
        <v>0</v>
      </c>
      <c r="AK20" s="27">
        <f t="shared" si="39"/>
        <v>0</v>
      </c>
      <c r="AL20" s="27">
        <f t="shared" si="39"/>
        <v>0</v>
      </c>
      <c r="AM20" s="27">
        <f t="shared" si="39"/>
        <v>0</v>
      </c>
      <c r="AN20" s="27">
        <f t="shared" si="39"/>
        <v>0</v>
      </c>
      <c r="AO20" s="27">
        <f t="shared" si="39"/>
        <v>0</v>
      </c>
      <c r="AP20" s="27">
        <f t="shared" si="39"/>
        <v>0</v>
      </c>
      <c r="AQ20" s="27">
        <f t="shared" si="39"/>
        <v>0</v>
      </c>
      <c r="AR20" s="27">
        <f t="shared" si="39"/>
        <v>0</v>
      </c>
      <c r="AS20" s="27">
        <f t="shared" si="39"/>
        <v>0</v>
      </c>
      <c r="AT20" s="27">
        <f t="shared" si="39"/>
        <v>0</v>
      </c>
      <c r="AU20" s="27">
        <f t="shared" si="39"/>
        <v>0</v>
      </c>
      <c r="AV20" s="27">
        <f t="shared" si="39"/>
        <v>0</v>
      </c>
      <c r="AW20" s="27">
        <f t="shared" si="39"/>
        <v>0</v>
      </c>
      <c r="AX20" s="27">
        <f t="shared" si="39"/>
        <v>0</v>
      </c>
      <c r="AY20" s="27">
        <f t="shared" si="39"/>
        <v>0</v>
      </c>
      <c r="AZ20" s="27">
        <f t="shared" si="39"/>
        <v>0</v>
      </c>
      <c r="BA20" s="27">
        <f t="shared" si="39"/>
        <v>0</v>
      </c>
      <c r="BB20" s="27">
        <f t="shared" si="39"/>
        <v>0</v>
      </c>
      <c r="BC20" s="27">
        <f t="shared" si="39"/>
        <v>100</v>
      </c>
      <c r="BD20" s="27">
        <f t="shared" si="39"/>
        <v>2400</v>
      </c>
      <c r="BE20" s="27">
        <f t="shared" si="39"/>
        <v>0</v>
      </c>
      <c r="BF20" s="27">
        <f t="shared" si="39"/>
        <v>0</v>
      </c>
      <c r="BG20" s="27">
        <f t="shared" si="39"/>
        <v>0</v>
      </c>
      <c r="BH20" s="27">
        <f t="shared" si="39"/>
        <v>0</v>
      </c>
      <c r="BI20" s="27">
        <f t="shared" si="39"/>
        <v>0</v>
      </c>
      <c r="BJ20" s="27">
        <f t="shared" si="39"/>
        <v>0</v>
      </c>
      <c r="BK20" s="27">
        <f t="shared" si="39"/>
        <v>0</v>
      </c>
      <c r="BL20" s="27">
        <f t="shared" si="39"/>
        <v>0</v>
      </c>
      <c r="BM20" s="27">
        <f t="shared" si="39"/>
        <v>0</v>
      </c>
      <c r="BN20" s="27">
        <f t="shared" si="39"/>
        <v>0</v>
      </c>
      <c r="BO20" s="27">
        <f t="shared" ref="BO20:CF20" si="40">SUM(BO5:BO19)</f>
        <v>0</v>
      </c>
      <c r="BP20" s="27">
        <f t="shared" si="40"/>
        <v>0</v>
      </c>
      <c r="BQ20" s="27">
        <f t="shared" si="40"/>
        <v>0</v>
      </c>
      <c r="BR20" s="27">
        <f t="shared" si="40"/>
        <v>0</v>
      </c>
      <c r="BS20" s="27">
        <f t="shared" si="40"/>
        <v>0</v>
      </c>
      <c r="BT20" s="27">
        <f t="shared" si="40"/>
        <v>0</v>
      </c>
      <c r="BU20" s="27">
        <f t="shared" si="40"/>
        <v>0</v>
      </c>
      <c r="BV20" s="27">
        <f t="shared" si="40"/>
        <v>0</v>
      </c>
      <c r="BW20" s="27">
        <f t="shared" si="40"/>
        <v>0</v>
      </c>
      <c r="BX20" s="27">
        <f t="shared" si="40"/>
        <v>0</v>
      </c>
      <c r="BY20" s="27">
        <f t="shared" si="40"/>
        <v>0</v>
      </c>
      <c r="BZ20" s="27">
        <f t="shared" si="40"/>
        <v>0</v>
      </c>
      <c r="CA20" s="27">
        <f t="shared" si="40"/>
        <v>0</v>
      </c>
      <c r="CB20" s="27">
        <f t="shared" si="40"/>
        <v>0</v>
      </c>
      <c r="CC20" s="27">
        <f t="shared" si="40"/>
        <v>0</v>
      </c>
      <c r="CD20" s="27">
        <f t="shared" si="40"/>
        <v>0</v>
      </c>
      <c r="CE20" s="42">
        <f t="shared" si="40"/>
        <v>700</v>
      </c>
      <c r="CF20" s="42">
        <f t="shared" si="40"/>
        <v>10800</v>
      </c>
      <c r="CG20" s="6"/>
      <c r="CH20" s="6"/>
      <c r="CI20" s="6"/>
      <c r="CJ20" s="6"/>
      <c r="CK20" s="6"/>
      <c r="CL20" s="6"/>
    </row>
    <row r="22" spans="1:90" ht="18" thickBot="1" x14ac:dyDescent="0.5"/>
    <row r="23" spans="1:90" ht="20.25" x14ac:dyDescent="0.45">
      <c r="A23" s="14"/>
      <c r="B23" s="15"/>
      <c r="C23" s="391" t="s">
        <v>33</v>
      </c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1"/>
      <c r="AX23" s="391"/>
      <c r="AY23" s="391"/>
      <c r="AZ23" s="391"/>
      <c r="BA23" s="391"/>
      <c r="BB23" s="391"/>
      <c r="BC23" s="391"/>
      <c r="BD23" s="391"/>
      <c r="BE23" s="391"/>
      <c r="BF23" s="391"/>
      <c r="BG23" s="391"/>
      <c r="BH23" s="391"/>
      <c r="BI23" s="391"/>
      <c r="BJ23" s="391"/>
      <c r="BK23" s="391"/>
      <c r="BL23" s="391"/>
      <c r="BM23" s="391"/>
      <c r="BN23" s="391"/>
      <c r="BO23" s="391"/>
      <c r="BP23" s="391"/>
      <c r="BQ23" s="391"/>
      <c r="BR23" s="391"/>
      <c r="BS23" s="391"/>
      <c r="BT23" s="391"/>
      <c r="BU23" s="391"/>
      <c r="BV23" s="391"/>
      <c r="BW23" s="391"/>
      <c r="BX23" s="391"/>
      <c r="BY23" s="391"/>
      <c r="BZ23" s="391"/>
      <c r="CA23" s="391"/>
      <c r="CB23" s="391"/>
      <c r="CC23" s="391"/>
      <c r="CD23" s="391"/>
      <c r="CE23" s="391"/>
      <c r="CF23" s="391"/>
      <c r="CG23" s="6"/>
      <c r="CH23" s="6" t="s">
        <v>101</v>
      </c>
      <c r="CI23" s="6">
        <f>CE42</f>
        <v>600</v>
      </c>
      <c r="CJ23" s="6"/>
      <c r="CK23" s="16">
        <v>12</v>
      </c>
      <c r="CL23" s="17">
        <v>14</v>
      </c>
    </row>
    <row r="24" spans="1:90" ht="19.5" x14ac:dyDescent="0.45">
      <c r="A24" s="392" t="s">
        <v>60</v>
      </c>
      <c r="B24" s="393" t="s">
        <v>100</v>
      </c>
      <c r="C24" s="395" t="s">
        <v>99</v>
      </c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  <c r="AL24" s="395"/>
      <c r="AM24" s="395"/>
      <c r="AN24" s="395"/>
      <c r="AO24" s="395"/>
      <c r="AP24" s="395"/>
      <c r="AQ24" s="395"/>
      <c r="AR24" s="395"/>
      <c r="AS24" s="395"/>
      <c r="AT24" s="395"/>
      <c r="AU24" s="395"/>
      <c r="AV24" s="395"/>
      <c r="AW24" s="395"/>
      <c r="AX24" s="395"/>
      <c r="AY24" s="395"/>
      <c r="AZ24" s="395"/>
      <c r="BA24" s="395"/>
      <c r="BB24" s="395"/>
      <c r="BC24" s="395"/>
      <c r="BD24" s="395"/>
      <c r="BE24" s="395"/>
      <c r="BF24" s="395"/>
      <c r="BG24" s="395"/>
      <c r="BH24" s="395"/>
      <c r="BI24" s="395"/>
      <c r="BJ24" s="395"/>
      <c r="BK24" s="395"/>
      <c r="BL24" s="395"/>
      <c r="BM24" s="395"/>
      <c r="BN24" s="395"/>
      <c r="BO24" s="395"/>
      <c r="BP24" s="395"/>
      <c r="BQ24" s="395"/>
      <c r="BR24" s="395"/>
      <c r="BS24" s="395"/>
      <c r="BT24" s="395"/>
      <c r="BU24" s="395"/>
      <c r="BV24" s="395"/>
      <c r="BW24" s="395"/>
      <c r="BX24" s="395"/>
      <c r="BY24" s="395"/>
      <c r="BZ24" s="395"/>
      <c r="CA24" s="395"/>
      <c r="CB24" s="395"/>
      <c r="CC24" s="395"/>
      <c r="CD24" s="395"/>
      <c r="CE24" s="395"/>
      <c r="CF24" s="395"/>
      <c r="CG24" s="18"/>
      <c r="CH24" s="6" t="s">
        <v>98</v>
      </c>
      <c r="CI24" s="18">
        <f>CF42</f>
        <v>8400</v>
      </c>
      <c r="CJ24" s="18"/>
      <c r="CK24" s="19">
        <v>24</v>
      </c>
      <c r="CL24" s="20">
        <v>40</v>
      </c>
    </row>
    <row r="25" spans="1:90" ht="78.75" customHeight="1" x14ac:dyDescent="0.45">
      <c r="A25" s="392"/>
      <c r="B25" s="393"/>
      <c r="C25" s="318" t="s">
        <v>97</v>
      </c>
      <c r="D25" s="320"/>
      <c r="E25" s="318" t="s">
        <v>96</v>
      </c>
      <c r="F25" s="320"/>
      <c r="G25" s="315" t="s">
        <v>95</v>
      </c>
      <c r="H25" s="315"/>
      <c r="I25" s="318" t="s">
        <v>94</v>
      </c>
      <c r="J25" s="320"/>
      <c r="K25" s="318" t="s">
        <v>93</v>
      </c>
      <c r="L25" s="320"/>
      <c r="M25" s="318" t="s">
        <v>92</v>
      </c>
      <c r="N25" s="320"/>
      <c r="O25" s="318" t="s">
        <v>91</v>
      </c>
      <c r="P25" s="320"/>
      <c r="Q25" s="318" t="s">
        <v>90</v>
      </c>
      <c r="R25" s="320"/>
      <c r="S25" s="318" t="s">
        <v>89</v>
      </c>
      <c r="T25" s="320"/>
      <c r="U25" s="318" t="s">
        <v>88</v>
      </c>
      <c r="V25" s="320"/>
      <c r="W25" s="318" t="s">
        <v>87</v>
      </c>
      <c r="X25" s="320"/>
      <c r="Y25" s="318" t="s">
        <v>86</v>
      </c>
      <c r="Z25" s="320"/>
      <c r="AA25" s="318" t="s">
        <v>85</v>
      </c>
      <c r="AB25" s="320"/>
      <c r="AC25" s="315" t="s">
        <v>84</v>
      </c>
      <c r="AD25" s="315"/>
      <c r="AE25" s="315" t="s">
        <v>83</v>
      </c>
      <c r="AF25" s="315"/>
      <c r="AG25" s="318" t="s">
        <v>82</v>
      </c>
      <c r="AH25" s="320"/>
      <c r="AI25" s="318" t="s">
        <v>81</v>
      </c>
      <c r="AJ25" s="320"/>
      <c r="AK25" s="315" t="s">
        <v>80</v>
      </c>
      <c r="AL25" s="315"/>
      <c r="AM25" s="315" t="s">
        <v>79</v>
      </c>
      <c r="AN25" s="315"/>
      <c r="AO25" s="315" t="s">
        <v>78</v>
      </c>
      <c r="AP25" s="315"/>
      <c r="AQ25" s="315" t="s">
        <v>77</v>
      </c>
      <c r="AR25" s="315"/>
      <c r="AS25" s="318" t="s">
        <v>76</v>
      </c>
      <c r="AT25" s="320"/>
      <c r="AU25" s="318" t="s">
        <v>75</v>
      </c>
      <c r="AV25" s="320"/>
      <c r="AW25" s="318" t="s">
        <v>74</v>
      </c>
      <c r="AX25" s="320"/>
      <c r="AY25" s="318" t="s">
        <v>73</v>
      </c>
      <c r="AZ25" s="320"/>
      <c r="BA25" s="318" t="s">
        <v>72</v>
      </c>
      <c r="BB25" s="320"/>
      <c r="BC25" s="315" t="s">
        <v>71</v>
      </c>
      <c r="BD25" s="315"/>
      <c r="BE25" s="315" t="s">
        <v>70</v>
      </c>
      <c r="BF25" s="315"/>
      <c r="BG25" s="315" t="s">
        <v>69</v>
      </c>
      <c r="BH25" s="315"/>
      <c r="BI25" s="318" t="s">
        <v>196</v>
      </c>
      <c r="BJ25" s="320"/>
      <c r="BK25" s="318" t="s">
        <v>195</v>
      </c>
      <c r="BL25" s="320"/>
      <c r="BM25" s="318" t="s">
        <v>207</v>
      </c>
      <c r="BN25" s="320"/>
      <c r="BO25" s="318" t="s">
        <v>209</v>
      </c>
      <c r="BP25" s="320"/>
      <c r="BQ25" s="318"/>
      <c r="BR25" s="320"/>
      <c r="BS25" s="318" t="s">
        <v>208</v>
      </c>
      <c r="BT25" s="320"/>
      <c r="BU25" s="318" t="s">
        <v>210</v>
      </c>
      <c r="BV25" s="320"/>
      <c r="BW25" s="318" t="s">
        <v>211</v>
      </c>
      <c r="BX25" s="320"/>
      <c r="BY25" s="318"/>
      <c r="BZ25" s="320"/>
      <c r="CA25" s="318"/>
      <c r="CB25" s="320"/>
      <c r="CC25" s="318"/>
      <c r="CD25" s="320"/>
      <c r="CE25" s="318" t="s">
        <v>68</v>
      </c>
      <c r="CF25" s="320"/>
      <c r="CG25" s="18"/>
      <c r="CH25" s="18"/>
      <c r="CI25" s="18"/>
      <c r="CJ25" s="18"/>
      <c r="CK25" s="18"/>
      <c r="CL25" s="18"/>
    </row>
    <row r="26" spans="1:90" ht="19.5" x14ac:dyDescent="0.45">
      <c r="A26" s="392"/>
      <c r="B26" s="393"/>
      <c r="C26" s="37" t="s">
        <v>65</v>
      </c>
      <c r="D26" s="37" t="s">
        <v>64</v>
      </c>
      <c r="E26" s="38" t="s">
        <v>65</v>
      </c>
      <c r="F26" s="38" t="s">
        <v>64</v>
      </c>
      <c r="G26" s="38" t="s">
        <v>65</v>
      </c>
      <c r="H26" s="38" t="s">
        <v>64</v>
      </c>
      <c r="I26" s="38" t="s">
        <v>65</v>
      </c>
      <c r="J26" s="38" t="s">
        <v>64</v>
      </c>
      <c r="K26" s="38" t="s">
        <v>65</v>
      </c>
      <c r="L26" s="38" t="s">
        <v>64</v>
      </c>
      <c r="M26" s="38" t="s">
        <v>65</v>
      </c>
      <c r="N26" s="38" t="s">
        <v>64</v>
      </c>
      <c r="O26" s="38" t="s">
        <v>65</v>
      </c>
      <c r="P26" s="38" t="s">
        <v>64</v>
      </c>
      <c r="Q26" s="38" t="s">
        <v>65</v>
      </c>
      <c r="R26" s="38" t="s">
        <v>64</v>
      </c>
      <c r="S26" s="38" t="s">
        <v>65</v>
      </c>
      <c r="T26" s="38" t="s">
        <v>64</v>
      </c>
      <c r="U26" s="38" t="s">
        <v>65</v>
      </c>
      <c r="V26" s="38" t="s">
        <v>64</v>
      </c>
      <c r="W26" s="38" t="s">
        <v>65</v>
      </c>
      <c r="X26" s="38" t="s">
        <v>64</v>
      </c>
      <c r="Y26" s="38" t="s">
        <v>65</v>
      </c>
      <c r="Z26" s="38" t="s">
        <v>64</v>
      </c>
      <c r="AA26" s="38" t="s">
        <v>65</v>
      </c>
      <c r="AB26" s="38" t="s">
        <v>64</v>
      </c>
      <c r="AC26" s="38" t="s">
        <v>65</v>
      </c>
      <c r="AD26" s="38" t="s">
        <v>64</v>
      </c>
      <c r="AE26" s="38" t="s">
        <v>65</v>
      </c>
      <c r="AF26" s="38" t="s">
        <v>64</v>
      </c>
      <c r="AG26" s="38" t="s">
        <v>65</v>
      </c>
      <c r="AH26" s="38" t="s">
        <v>64</v>
      </c>
      <c r="AI26" s="38" t="s">
        <v>65</v>
      </c>
      <c r="AJ26" s="38" t="s">
        <v>64</v>
      </c>
      <c r="AK26" s="38" t="s">
        <v>65</v>
      </c>
      <c r="AL26" s="38" t="s">
        <v>64</v>
      </c>
      <c r="AM26" s="38" t="s">
        <v>65</v>
      </c>
      <c r="AN26" s="38" t="s">
        <v>64</v>
      </c>
      <c r="AO26" s="38" t="s">
        <v>65</v>
      </c>
      <c r="AP26" s="38" t="s">
        <v>64</v>
      </c>
      <c r="AQ26" s="38" t="s">
        <v>65</v>
      </c>
      <c r="AR26" s="38" t="s">
        <v>64</v>
      </c>
      <c r="AS26" s="38" t="s">
        <v>65</v>
      </c>
      <c r="AT26" s="38" t="s">
        <v>64</v>
      </c>
      <c r="AU26" s="38" t="s">
        <v>65</v>
      </c>
      <c r="AV26" s="38" t="s">
        <v>64</v>
      </c>
      <c r="AW26" s="38" t="s">
        <v>65</v>
      </c>
      <c r="AX26" s="38" t="s">
        <v>64</v>
      </c>
      <c r="AY26" s="38" t="s">
        <v>65</v>
      </c>
      <c r="AZ26" s="38" t="s">
        <v>64</v>
      </c>
      <c r="BA26" s="38" t="s">
        <v>65</v>
      </c>
      <c r="BB26" s="38" t="s">
        <v>64</v>
      </c>
      <c r="BC26" s="38" t="s">
        <v>65</v>
      </c>
      <c r="BD26" s="38" t="s">
        <v>64</v>
      </c>
      <c r="BE26" s="38" t="s">
        <v>65</v>
      </c>
      <c r="BF26" s="38" t="s">
        <v>64</v>
      </c>
      <c r="BG26" s="38" t="s">
        <v>65</v>
      </c>
      <c r="BH26" s="38" t="s">
        <v>64</v>
      </c>
      <c r="BI26" s="38" t="s">
        <v>193</v>
      </c>
      <c r="BJ26" s="38" t="s">
        <v>64</v>
      </c>
      <c r="BK26" s="38" t="s">
        <v>193</v>
      </c>
      <c r="BL26" s="38" t="s">
        <v>64</v>
      </c>
      <c r="BM26" s="38" t="s">
        <v>193</v>
      </c>
      <c r="BN26" s="38" t="s">
        <v>64</v>
      </c>
      <c r="BO26" s="38" t="s">
        <v>193</v>
      </c>
      <c r="BP26" s="38" t="s">
        <v>64</v>
      </c>
      <c r="BQ26" s="38" t="s">
        <v>65</v>
      </c>
      <c r="BR26" s="38" t="s">
        <v>64</v>
      </c>
      <c r="BS26" s="38" t="s">
        <v>65</v>
      </c>
      <c r="BT26" s="38" t="s">
        <v>64</v>
      </c>
      <c r="BU26" s="38" t="s">
        <v>65</v>
      </c>
      <c r="BV26" s="38" t="s">
        <v>64</v>
      </c>
      <c r="BW26" s="38" t="s">
        <v>65</v>
      </c>
      <c r="BX26" s="38" t="s">
        <v>64</v>
      </c>
      <c r="BY26" s="38" t="s">
        <v>65</v>
      </c>
      <c r="BZ26" s="38" t="s">
        <v>64</v>
      </c>
      <c r="CA26" s="38" t="s">
        <v>65</v>
      </c>
      <c r="CB26" s="38" t="s">
        <v>64</v>
      </c>
      <c r="CC26" s="38" t="s">
        <v>65</v>
      </c>
      <c r="CD26" s="38" t="s">
        <v>64</v>
      </c>
      <c r="CE26" s="38" t="s">
        <v>65</v>
      </c>
      <c r="CF26" s="38" t="s">
        <v>64</v>
      </c>
      <c r="CG26" s="18"/>
      <c r="CH26" s="18"/>
      <c r="CI26" s="18"/>
      <c r="CJ26" s="18"/>
      <c r="CK26" s="21"/>
      <c r="CL26" s="18"/>
    </row>
    <row r="27" spans="1:90" x14ac:dyDescent="0.45">
      <c r="A27" s="22">
        <v>1</v>
      </c>
      <c r="B27" s="23">
        <v>46057</v>
      </c>
      <c r="C27" s="24"/>
      <c r="D27" s="24">
        <f>C27*14</f>
        <v>0</v>
      </c>
      <c r="E27" s="24"/>
      <c r="F27" s="24">
        <f>E27*14</f>
        <v>0</v>
      </c>
      <c r="G27" s="24"/>
      <c r="H27" s="24">
        <f>G27*24</f>
        <v>0</v>
      </c>
      <c r="I27" s="24"/>
      <c r="J27" s="24">
        <f>I27*14</f>
        <v>0</v>
      </c>
      <c r="K27" s="24"/>
      <c r="L27" s="24">
        <f>K27*14</f>
        <v>0</v>
      </c>
      <c r="M27" s="24"/>
      <c r="N27" s="24">
        <f>M27*14</f>
        <v>0</v>
      </c>
      <c r="O27" s="24"/>
      <c r="P27" s="24">
        <f>O27*24</f>
        <v>0</v>
      </c>
      <c r="Q27" s="24"/>
      <c r="R27" s="24">
        <f>Q27*24</f>
        <v>0</v>
      </c>
      <c r="S27" s="24"/>
      <c r="T27" s="24">
        <f>S27*14</f>
        <v>0</v>
      </c>
      <c r="U27" s="24"/>
      <c r="V27" s="24">
        <f>U27*14</f>
        <v>0</v>
      </c>
      <c r="W27" s="24"/>
      <c r="X27" s="24">
        <f>W27*14</f>
        <v>0</v>
      </c>
      <c r="Y27" s="5">
        <v>200</v>
      </c>
      <c r="Z27" s="24">
        <f>Y27*14</f>
        <v>2800</v>
      </c>
      <c r="AA27" s="24"/>
      <c r="AB27" s="24">
        <f>AA27*14</f>
        <v>0</v>
      </c>
      <c r="AC27" s="24"/>
      <c r="AD27" s="24">
        <f>AC27*12</f>
        <v>0</v>
      </c>
      <c r="AE27" s="24"/>
      <c r="AF27" s="24">
        <f>AE27*12</f>
        <v>0</v>
      </c>
      <c r="AG27" s="24"/>
      <c r="AH27" s="24">
        <f>AG27*12</f>
        <v>0</v>
      </c>
      <c r="AI27" s="24"/>
      <c r="AJ27" s="24">
        <f>AI27*24</f>
        <v>0</v>
      </c>
      <c r="AK27" s="24"/>
      <c r="AL27" s="24">
        <f>AK27*12</f>
        <v>0</v>
      </c>
      <c r="AM27" s="24"/>
      <c r="AN27" s="24">
        <f>AM27*12</f>
        <v>0</v>
      </c>
      <c r="AO27" s="24"/>
      <c r="AP27" s="24">
        <f>AO27*12</f>
        <v>0</v>
      </c>
      <c r="AQ27" s="24"/>
      <c r="AR27" s="24">
        <f>AQ27*12</f>
        <v>0</v>
      </c>
      <c r="AS27" s="24"/>
      <c r="AT27" s="24">
        <f>AS27*12</f>
        <v>0</v>
      </c>
      <c r="AU27" s="24"/>
      <c r="AV27" s="24">
        <f>AU27*12</f>
        <v>0</v>
      </c>
      <c r="AW27" s="24"/>
      <c r="AX27" s="24">
        <f>AW27*24</f>
        <v>0</v>
      </c>
      <c r="AY27" s="24"/>
      <c r="AZ27" s="24">
        <f>AY27*14</f>
        <v>0</v>
      </c>
      <c r="BA27" s="24"/>
      <c r="BB27" s="24">
        <f>BA27*14</f>
        <v>0</v>
      </c>
      <c r="BC27" s="24"/>
      <c r="BD27" s="24">
        <f>BC27*24</f>
        <v>0</v>
      </c>
      <c r="BE27" s="24"/>
      <c r="BF27" s="24">
        <f>BE27*24</f>
        <v>0</v>
      </c>
      <c r="BG27" s="24"/>
      <c r="BH27" s="24">
        <f>BG27*12</f>
        <v>0</v>
      </c>
      <c r="BI27" s="24"/>
      <c r="BJ27" s="24">
        <f>BI27*24</f>
        <v>0</v>
      </c>
      <c r="BK27" s="24"/>
      <c r="BL27" s="24">
        <f>BK27*12</f>
        <v>0</v>
      </c>
      <c r="BM27" s="24"/>
      <c r="BN27" s="24">
        <f>BM27*14</f>
        <v>0</v>
      </c>
      <c r="BO27" s="24"/>
      <c r="BP27" s="24">
        <f>BO27*12</f>
        <v>0</v>
      </c>
      <c r="BQ27" s="24"/>
      <c r="BR27" s="24">
        <f>BQ27*24</f>
        <v>0</v>
      </c>
      <c r="BS27" s="24"/>
      <c r="BT27" s="24">
        <f>BS27*14</f>
        <v>0</v>
      </c>
      <c r="BU27" s="24"/>
      <c r="BV27" s="24">
        <f>BU27*12</f>
        <v>0</v>
      </c>
      <c r="BW27" s="24"/>
      <c r="BX27" s="24">
        <f>BW27*12</f>
        <v>0</v>
      </c>
      <c r="BY27" s="24"/>
      <c r="BZ27" s="24"/>
      <c r="CA27" s="24"/>
      <c r="CB27" s="24"/>
      <c r="CC27" s="24"/>
      <c r="CD27" s="24"/>
      <c r="CE27" s="39">
        <f>CC27+CA27+BY27+BW27+BU27+BS27+BQ27+BO27+BM27+BK27+BI27+BG27+BE27+BC27+BA27+AY27+AW27+AU27+AS27+AQ27+AO27+AM27+AK27+AI27+AG27+AE27+AC27+AA27+Y27+W27+U27+S27+Q27+O27+M27+K27+I27+G27+E27+C27</f>
        <v>200</v>
      </c>
      <c r="CF27" s="39">
        <f>CD27+CB27+BZ27+BX27+BV27+BT27+BR27+BP27+BN27+BL27+BJ27+BH27+BF27+BD27+BB27+AZ27+AX27+AV27+AT27+AR27+AP27+AN27+AL27+AJ27+AH27+AF27+AD27+AB27+Z27+X27+V27+T27+R27+P27+N27+L27+J27+H27+F27+D27</f>
        <v>2800</v>
      </c>
      <c r="CG27" s="6"/>
      <c r="CH27" s="6"/>
      <c r="CI27" s="6"/>
      <c r="CJ27" s="6"/>
      <c r="CK27" s="6"/>
      <c r="CL27" s="6"/>
    </row>
    <row r="28" spans="1:90" x14ac:dyDescent="0.45">
      <c r="A28" s="22">
        <v>2</v>
      </c>
      <c r="B28" s="23">
        <v>46063</v>
      </c>
      <c r="C28" s="24">
        <v>100</v>
      </c>
      <c r="D28" s="24">
        <f t="shared" ref="D28:D41" si="41">C28*14</f>
        <v>1400</v>
      </c>
      <c r="E28" s="24"/>
      <c r="F28" s="24">
        <f t="shared" ref="F28:F41" si="42">E28*14</f>
        <v>0</v>
      </c>
      <c r="G28" s="24"/>
      <c r="H28" s="24">
        <f t="shared" ref="H28:H41" si="43">G28*24</f>
        <v>0</v>
      </c>
      <c r="I28" s="24"/>
      <c r="J28" s="24">
        <f t="shared" ref="J28:J41" si="44">I28*14</f>
        <v>0</v>
      </c>
      <c r="K28" s="24"/>
      <c r="L28" s="24">
        <f t="shared" ref="L28:L41" si="45">K28*14</f>
        <v>0</v>
      </c>
      <c r="M28" s="24"/>
      <c r="N28" s="24">
        <f t="shared" ref="N28:N41" si="46">M28*14</f>
        <v>0</v>
      </c>
      <c r="O28" s="24"/>
      <c r="P28" s="24">
        <f t="shared" ref="P28:P41" si="47">O28*24</f>
        <v>0</v>
      </c>
      <c r="Q28" s="24"/>
      <c r="R28" s="24">
        <f t="shared" ref="R28:R41" si="48">Q28*24</f>
        <v>0</v>
      </c>
      <c r="S28" s="24"/>
      <c r="T28" s="24">
        <f t="shared" ref="T28:T41" si="49">S28*14</f>
        <v>0</v>
      </c>
      <c r="U28" s="24"/>
      <c r="V28" s="24">
        <f t="shared" ref="V28:V41" si="50">U28*14</f>
        <v>0</v>
      </c>
      <c r="W28" s="24"/>
      <c r="X28" s="24">
        <f t="shared" ref="X28:X41" si="51">W28*14</f>
        <v>0</v>
      </c>
      <c r="Y28" s="5"/>
      <c r="Z28" s="24">
        <f t="shared" ref="Z28:Z41" si="52">Y28*14</f>
        <v>0</v>
      </c>
      <c r="AA28" s="24"/>
      <c r="AB28" s="24">
        <f t="shared" ref="AB28:AB41" si="53">AA28*14</f>
        <v>0</v>
      </c>
      <c r="AC28" s="24"/>
      <c r="AD28" s="24">
        <f t="shared" ref="AD28:AD41" si="54">AC28*12</f>
        <v>0</v>
      </c>
      <c r="AE28" s="24"/>
      <c r="AF28" s="24">
        <f t="shared" ref="AF28:AF41" si="55">AE28*12</f>
        <v>0</v>
      </c>
      <c r="AG28" s="24"/>
      <c r="AH28" s="24">
        <f t="shared" ref="AH28:AH41" si="56">AG28*12</f>
        <v>0</v>
      </c>
      <c r="AI28" s="24"/>
      <c r="AJ28" s="24">
        <f t="shared" ref="AJ28:AJ41" si="57">AI28*24</f>
        <v>0</v>
      </c>
      <c r="AK28" s="24"/>
      <c r="AL28" s="24">
        <f t="shared" ref="AL28:AL41" si="58">AK28*12</f>
        <v>0</v>
      </c>
      <c r="AM28" s="24"/>
      <c r="AN28" s="24">
        <f t="shared" ref="AN28:AN41" si="59">AM28*12</f>
        <v>0</v>
      </c>
      <c r="AO28" s="24"/>
      <c r="AP28" s="24">
        <f t="shared" ref="AP28:AP41" si="60">AO28*12</f>
        <v>0</v>
      </c>
      <c r="AQ28" s="24"/>
      <c r="AR28" s="24">
        <f t="shared" ref="AR28:AR41" si="61">AQ28*12</f>
        <v>0</v>
      </c>
      <c r="AS28" s="24"/>
      <c r="AT28" s="24">
        <f t="shared" ref="AT28:AT41" si="62">AS28*12</f>
        <v>0</v>
      </c>
      <c r="AU28" s="24"/>
      <c r="AV28" s="24">
        <f t="shared" ref="AV28:AV41" si="63">AU28*12</f>
        <v>0</v>
      </c>
      <c r="AW28" s="24"/>
      <c r="AX28" s="24">
        <f t="shared" ref="AX28:AX41" si="64">AW28*24</f>
        <v>0</v>
      </c>
      <c r="AY28" s="24"/>
      <c r="AZ28" s="24">
        <f t="shared" ref="AZ28:AZ41" si="65">AY28*14</f>
        <v>0</v>
      </c>
      <c r="BA28" s="24"/>
      <c r="BB28" s="24">
        <f t="shared" ref="BB28:BB41" si="66">BA28*14</f>
        <v>0</v>
      </c>
      <c r="BC28" s="24"/>
      <c r="BD28" s="24">
        <f t="shared" ref="BD28:BD41" si="67">BC28*24</f>
        <v>0</v>
      </c>
      <c r="BE28" s="24"/>
      <c r="BF28" s="24">
        <f t="shared" ref="BF28:BF41" si="68">BE28*24</f>
        <v>0</v>
      </c>
      <c r="BG28" s="24"/>
      <c r="BH28" s="24">
        <f t="shared" ref="BH28:BH41" si="69">BG28*12</f>
        <v>0</v>
      </c>
      <c r="BI28" s="24"/>
      <c r="BJ28" s="24">
        <f t="shared" ref="BJ28:BJ41" si="70">BI28*24</f>
        <v>0</v>
      </c>
      <c r="BK28" s="24"/>
      <c r="BL28" s="24">
        <f t="shared" ref="BL28:BL41" si="71">BK28*12</f>
        <v>0</v>
      </c>
      <c r="BM28" s="24"/>
      <c r="BN28" s="24">
        <f t="shared" ref="BN28:BN41" si="72">BM28*14</f>
        <v>0</v>
      </c>
      <c r="BO28" s="24"/>
      <c r="BP28" s="24">
        <f t="shared" ref="BP28:BP41" si="73">BO28*12</f>
        <v>0</v>
      </c>
      <c r="BQ28" s="24"/>
      <c r="BR28" s="24">
        <f t="shared" ref="BR28:BR41" si="74">BQ28*24</f>
        <v>0</v>
      </c>
      <c r="BS28" s="24"/>
      <c r="BT28" s="24">
        <f t="shared" ref="BT28:BT41" si="75">BS28*14</f>
        <v>0</v>
      </c>
      <c r="BU28" s="24"/>
      <c r="BV28" s="24">
        <f t="shared" ref="BV28:BV41" si="76">BU28*12</f>
        <v>0</v>
      </c>
      <c r="BW28" s="24"/>
      <c r="BX28" s="24">
        <f t="shared" ref="BX28:BX41" si="77">BW28*12</f>
        <v>0</v>
      </c>
      <c r="BY28" s="24"/>
      <c r="BZ28" s="24"/>
      <c r="CA28" s="24"/>
      <c r="CB28" s="24"/>
      <c r="CC28" s="24"/>
      <c r="CD28" s="24"/>
      <c r="CE28" s="39">
        <f t="shared" ref="CE28:CE41" si="78">CC28+CA28+BY28+BW28+BU28+BS28+BQ28+BO28+BM28+BK28+BI28+BG28+BE28+BC28+BA28+AY28+AW28+AU28+AS28+AQ28+AO28+AM28+AK28+AI28+AG28+AE28+AC28+AA28+Y28+W28+U28+S28+Q28+O28+M28+K28+I28+G28+E28+C28</f>
        <v>100</v>
      </c>
      <c r="CF28" s="39">
        <f t="shared" ref="CF28:CF41" si="79">CD28+CB28+BZ28+BX28+BV28+BT28+BR28+BP28+BN28+BL28+BJ28+BH28+BF28+BD28+BB28+AZ28+AX28+AV28+AT28+AR28+AP28+AN28+AL28+AJ28+AH28+AF28+AD28+AB28+Z28+X28+V28+T28+R28+P28+N28+L28+J28+H28+F28+D28</f>
        <v>1400</v>
      </c>
      <c r="CG28" s="6"/>
      <c r="CH28" s="6"/>
      <c r="CI28" s="6"/>
      <c r="CJ28" s="6"/>
      <c r="CK28" s="6"/>
      <c r="CL28" s="6"/>
    </row>
    <row r="29" spans="1:90" x14ac:dyDescent="0.45">
      <c r="A29" s="22">
        <v>3</v>
      </c>
      <c r="B29" s="23">
        <v>46074</v>
      </c>
      <c r="C29" s="24">
        <v>100</v>
      </c>
      <c r="D29" s="24">
        <f t="shared" si="41"/>
        <v>1400</v>
      </c>
      <c r="E29" s="24">
        <v>150</v>
      </c>
      <c r="F29" s="24">
        <f t="shared" si="42"/>
        <v>2100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>
        <v>50</v>
      </c>
      <c r="N29" s="24">
        <f t="shared" si="46"/>
        <v>700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300</v>
      </c>
      <c r="CF29" s="39">
        <f t="shared" si="79"/>
        <v>4200</v>
      </c>
      <c r="CG29" s="6"/>
      <c r="CH29" s="6"/>
      <c r="CI29" s="6"/>
      <c r="CJ29" s="6"/>
      <c r="CK29" s="6"/>
      <c r="CL29" s="6"/>
    </row>
    <row r="30" spans="1:90" x14ac:dyDescent="0.45">
      <c r="A30" s="22">
        <v>4</v>
      </c>
      <c r="B30" s="23"/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0</v>
      </c>
      <c r="CF30" s="39">
        <f t="shared" si="79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5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6</v>
      </c>
      <c r="B32" s="23"/>
      <c r="C32" s="24"/>
      <c r="D32" s="24">
        <f t="shared" si="41"/>
        <v>0</v>
      </c>
      <c r="E32" s="24"/>
      <c r="F32" s="24">
        <f t="shared" si="42"/>
        <v>0</v>
      </c>
      <c r="G32" s="24"/>
      <c r="H32" s="24">
        <f t="shared" si="43"/>
        <v>0</v>
      </c>
      <c r="I32" s="24"/>
      <c r="J32" s="24">
        <f t="shared" si="44"/>
        <v>0</v>
      </c>
      <c r="K32" s="24"/>
      <c r="L32" s="24">
        <f t="shared" si="45"/>
        <v>0</v>
      </c>
      <c r="M32" s="24"/>
      <c r="N32" s="24">
        <f t="shared" si="46"/>
        <v>0</v>
      </c>
      <c r="O32" s="24"/>
      <c r="P32" s="24">
        <f t="shared" si="47"/>
        <v>0</v>
      </c>
      <c r="Q32" s="24"/>
      <c r="R32" s="24">
        <f t="shared" si="48"/>
        <v>0</v>
      </c>
      <c r="S32" s="24"/>
      <c r="T32" s="24">
        <f t="shared" si="49"/>
        <v>0</v>
      </c>
      <c r="U32" s="24"/>
      <c r="V32" s="24">
        <f t="shared" si="50"/>
        <v>0</v>
      </c>
      <c r="W32" s="24"/>
      <c r="X32" s="24">
        <f t="shared" si="51"/>
        <v>0</v>
      </c>
      <c r="Y32" s="5"/>
      <c r="Z32" s="24">
        <f t="shared" si="52"/>
        <v>0</v>
      </c>
      <c r="AA32" s="24"/>
      <c r="AB32" s="24">
        <f t="shared" si="53"/>
        <v>0</v>
      </c>
      <c r="AC32" s="24"/>
      <c r="AD32" s="24">
        <f t="shared" si="54"/>
        <v>0</v>
      </c>
      <c r="AE32" s="24"/>
      <c r="AF32" s="24">
        <f t="shared" si="55"/>
        <v>0</v>
      </c>
      <c r="AG32" s="24"/>
      <c r="AH32" s="24">
        <f t="shared" si="56"/>
        <v>0</v>
      </c>
      <c r="AI32" s="24"/>
      <c r="AJ32" s="24">
        <f t="shared" si="57"/>
        <v>0</v>
      </c>
      <c r="AK32" s="24"/>
      <c r="AL32" s="24">
        <f t="shared" si="58"/>
        <v>0</v>
      </c>
      <c r="AM32" s="24"/>
      <c r="AN32" s="24">
        <f t="shared" si="59"/>
        <v>0</v>
      </c>
      <c r="AO32" s="24"/>
      <c r="AP32" s="24">
        <f t="shared" si="60"/>
        <v>0</v>
      </c>
      <c r="AQ32" s="24"/>
      <c r="AR32" s="24">
        <f t="shared" si="61"/>
        <v>0</v>
      </c>
      <c r="AS32" s="24"/>
      <c r="AT32" s="24">
        <f t="shared" si="62"/>
        <v>0</v>
      </c>
      <c r="AU32" s="24"/>
      <c r="AV32" s="24">
        <f t="shared" si="63"/>
        <v>0</v>
      </c>
      <c r="AW32" s="24"/>
      <c r="AX32" s="24">
        <f t="shared" si="64"/>
        <v>0</v>
      </c>
      <c r="AY32" s="24"/>
      <c r="AZ32" s="24">
        <f t="shared" si="65"/>
        <v>0</v>
      </c>
      <c r="BA32" s="24"/>
      <c r="BB32" s="24">
        <f t="shared" si="66"/>
        <v>0</v>
      </c>
      <c r="BC32" s="24"/>
      <c r="BD32" s="24">
        <f t="shared" si="67"/>
        <v>0</v>
      </c>
      <c r="BE32" s="24"/>
      <c r="BF32" s="24">
        <f t="shared" si="68"/>
        <v>0</v>
      </c>
      <c r="BG32" s="24"/>
      <c r="BH32" s="24">
        <f t="shared" si="69"/>
        <v>0</v>
      </c>
      <c r="BI32" s="24"/>
      <c r="BJ32" s="24">
        <f t="shared" si="70"/>
        <v>0</v>
      </c>
      <c r="BK32" s="24"/>
      <c r="BL32" s="24">
        <f t="shared" si="71"/>
        <v>0</v>
      </c>
      <c r="BM32" s="24"/>
      <c r="BN32" s="24">
        <f t="shared" si="72"/>
        <v>0</v>
      </c>
      <c r="BO32" s="24"/>
      <c r="BP32" s="24">
        <f t="shared" si="73"/>
        <v>0</v>
      </c>
      <c r="BQ32" s="24"/>
      <c r="BR32" s="24">
        <f t="shared" si="74"/>
        <v>0</v>
      </c>
      <c r="BS32" s="24"/>
      <c r="BT32" s="24">
        <f t="shared" si="75"/>
        <v>0</v>
      </c>
      <c r="BU32" s="24"/>
      <c r="BV32" s="24">
        <f t="shared" si="76"/>
        <v>0</v>
      </c>
      <c r="BW32" s="24"/>
      <c r="BX32" s="24">
        <f t="shared" si="77"/>
        <v>0</v>
      </c>
      <c r="BY32" s="24"/>
      <c r="BZ32" s="24"/>
      <c r="CA32" s="24"/>
      <c r="CB32" s="24"/>
      <c r="CC32" s="24"/>
      <c r="CD32" s="24"/>
      <c r="CE32" s="39">
        <f t="shared" si="78"/>
        <v>0</v>
      </c>
      <c r="CF32" s="39">
        <f t="shared" si="79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7</v>
      </c>
      <c r="B33" s="23"/>
      <c r="C33" s="24"/>
      <c r="D33" s="24">
        <f t="shared" si="41"/>
        <v>0</v>
      </c>
      <c r="E33" s="24"/>
      <c r="F33" s="24">
        <f t="shared" si="42"/>
        <v>0</v>
      </c>
      <c r="G33" s="24"/>
      <c r="H33" s="24">
        <f t="shared" si="43"/>
        <v>0</v>
      </c>
      <c r="I33" s="24"/>
      <c r="J33" s="24">
        <f t="shared" si="44"/>
        <v>0</v>
      </c>
      <c r="K33" s="24"/>
      <c r="L33" s="24">
        <f t="shared" si="45"/>
        <v>0</v>
      </c>
      <c r="M33" s="24"/>
      <c r="N33" s="24">
        <f t="shared" si="46"/>
        <v>0</v>
      </c>
      <c r="O33" s="24"/>
      <c r="P33" s="24">
        <f t="shared" si="47"/>
        <v>0</v>
      </c>
      <c r="Q33" s="24"/>
      <c r="R33" s="24">
        <f t="shared" si="48"/>
        <v>0</v>
      </c>
      <c r="S33" s="24"/>
      <c r="T33" s="24">
        <f t="shared" si="49"/>
        <v>0</v>
      </c>
      <c r="U33" s="24"/>
      <c r="V33" s="24">
        <f t="shared" si="50"/>
        <v>0</v>
      </c>
      <c r="W33" s="24"/>
      <c r="X33" s="24">
        <f t="shared" si="51"/>
        <v>0</v>
      </c>
      <c r="Y33" s="5"/>
      <c r="Z33" s="24">
        <f t="shared" si="52"/>
        <v>0</v>
      </c>
      <c r="AA33" s="24"/>
      <c r="AB33" s="24">
        <f t="shared" si="53"/>
        <v>0</v>
      </c>
      <c r="AC33" s="24"/>
      <c r="AD33" s="24">
        <f t="shared" si="54"/>
        <v>0</v>
      </c>
      <c r="AE33" s="24"/>
      <c r="AF33" s="24">
        <f t="shared" si="55"/>
        <v>0</v>
      </c>
      <c r="AG33" s="24"/>
      <c r="AH33" s="24">
        <f t="shared" si="56"/>
        <v>0</v>
      </c>
      <c r="AI33" s="24"/>
      <c r="AJ33" s="24">
        <f t="shared" si="57"/>
        <v>0</v>
      </c>
      <c r="AK33" s="24"/>
      <c r="AL33" s="24">
        <f t="shared" si="58"/>
        <v>0</v>
      </c>
      <c r="AM33" s="24"/>
      <c r="AN33" s="24">
        <f t="shared" si="59"/>
        <v>0</v>
      </c>
      <c r="AO33" s="24"/>
      <c r="AP33" s="24">
        <f t="shared" si="60"/>
        <v>0</v>
      </c>
      <c r="AQ33" s="24"/>
      <c r="AR33" s="24">
        <f t="shared" si="61"/>
        <v>0</v>
      </c>
      <c r="AS33" s="24"/>
      <c r="AT33" s="24">
        <f t="shared" si="62"/>
        <v>0</v>
      </c>
      <c r="AU33" s="24"/>
      <c r="AV33" s="24">
        <f t="shared" si="63"/>
        <v>0</v>
      </c>
      <c r="AW33" s="24"/>
      <c r="AX33" s="24">
        <f t="shared" si="64"/>
        <v>0</v>
      </c>
      <c r="AY33" s="24"/>
      <c r="AZ33" s="24">
        <f t="shared" si="65"/>
        <v>0</v>
      </c>
      <c r="BA33" s="24"/>
      <c r="BB33" s="24">
        <f t="shared" si="66"/>
        <v>0</v>
      </c>
      <c r="BC33" s="24"/>
      <c r="BD33" s="24">
        <f t="shared" si="67"/>
        <v>0</v>
      </c>
      <c r="BE33" s="24"/>
      <c r="BF33" s="24">
        <f t="shared" si="68"/>
        <v>0</v>
      </c>
      <c r="BG33" s="24"/>
      <c r="BH33" s="24">
        <f t="shared" si="69"/>
        <v>0</v>
      </c>
      <c r="BI33" s="24"/>
      <c r="BJ33" s="24">
        <f t="shared" si="70"/>
        <v>0</v>
      </c>
      <c r="BK33" s="24"/>
      <c r="BL33" s="24">
        <f t="shared" si="71"/>
        <v>0</v>
      </c>
      <c r="BM33" s="24"/>
      <c r="BN33" s="24">
        <f t="shared" si="72"/>
        <v>0</v>
      </c>
      <c r="BO33" s="24"/>
      <c r="BP33" s="24">
        <f t="shared" si="73"/>
        <v>0</v>
      </c>
      <c r="BQ33" s="24"/>
      <c r="BR33" s="24">
        <f t="shared" si="74"/>
        <v>0</v>
      </c>
      <c r="BS33" s="24"/>
      <c r="BT33" s="24">
        <f t="shared" si="75"/>
        <v>0</v>
      </c>
      <c r="BU33" s="24"/>
      <c r="BV33" s="24">
        <f t="shared" si="76"/>
        <v>0</v>
      </c>
      <c r="BW33" s="24"/>
      <c r="BX33" s="24">
        <f t="shared" si="77"/>
        <v>0</v>
      </c>
      <c r="BY33" s="24"/>
      <c r="BZ33" s="24"/>
      <c r="CA33" s="24"/>
      <c r="CB33" s="24"/>
      <c r="CC33" s="24"/>
      <c r="CD33" s="24"/>
      <c r="CE33" s="39">
        <f t="shared" si="78"/>
        <v>0</v>
      </c>
      <c r="CF33" s="39">
        <f t="shared" si="79"/>
        <v>0</v>
      </c>
      <c r="CG33" s="6"/>
      <c r="CH33" s="6"/>
      <c r="CI33" s="6"/>
      <c r="CJ33" s="6"/>
      <c r="CK33" s="6"/>
      <c r="CL33" s="6"/>
    </row>
    <row r="34" spans="1:90" x14ac:dyDescent="0.45">
      <c r="A34" s="22">
        <v>8</v>
      </c>
      <c r="B34" s="23"/>
      <c r="C34" s="24"/>
      <c r="D34" s="24">
        <f t="shared" si="41"/>
        <v>0</v>
      </c>
      <c r="E34" s="24"/>
      <c r="F34" s="24">
        <f t="shared" si="42"/>
        <v>0</v>
      </c>
      <c r="G34" s="24"/>
      <c r="H34" s="24">
        <f t="shared" si="43"/>
        <v>0</v>
      </c>
      <c r="I34" s="24"/>
      <c r="J34" s="24">
        <f t="shared" si="44"/>
        <v>0</v>
      </c>
      <c r="K34" s="24"/>
      <c r="L34" s="24">
        <f t="shared" si="45"/>
        <v>0</v>
      </c>
      <c r="M34" s="24"/>
      <c r="N34" s="24">
        <f t="shared" si="46"/>
        <v>0</v>
      </c>
      <c r="O34" s="24"/>
      <c r="P34" s="24">
        <f t="shared" si="47"/>
        <v>0</v>
      </c>
      <c r="Q34" s="24"/>
      <c r="R34" s="24">
        <f t="shared" si="48"/>
        <v>0</v>
      </c>
      <c r="S34" s="24"/>
      <c r="T34" s="24">
        <f t="shared" si="49"/>
        <v>0</v>
      </c>
      <c r="U34" s="24"/>
      <c r="V34" s="24">
        <f t="shared" si="50"/>
        <v>0</v>
      </c>
      <c r="W34" s="24"/>
      <c r="X34" s="24">
        <f t="shared" si="51"/>
        <v>0</v>
      </c>
      <c r="Y34" s="5"/>
      <c r="Z34" s="24">
        <f t="shared" si="52"/>
        <v>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/>
      <c r="BD34" s="24">
        <f t="shared" si="67"/>
        <v>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/>
      <c r="BL34" s="24">
        <f t="shared" si="71"/>
        <v>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0</v>
      </c>
      <c r="CF34" s="39">
        <f t="shared" si="79"/>
        <v>0</v>
      </c>
      <c r="CG34" s="6"/>
      <c r="CH34" s="6"/>
      <c r="CI34" s="6"/>
      <c r="CJ34" s="6"/>
      <c r="CK34" s="6"/>
      <c r="CL34" s="6"/>
    </row>
    <row r="35" spans="1:90" x14ac:dyDescent="0.45">
      <c r="A35" s="22">
        <v>9</v>
      </c>
      <c r="B35" s="23"/>
      <c r="C35" s="24"/>
      <c r="D35" s="24">
        <f t="shared" si="41"/>
        <v>0</v>
      </c>
      <c r="E35" s="24"/>
      <c r="F35" s="24">
        <f t="shared" si="42"/>
        <v>0</v>
      </c>
      <c r="G35" s="24"/>
      <c r="H35" s="24">
        <f t="shared" si="43"/>
        <v>0</v>
      </c>
      <c r="I35" s="24"/>
      <c r="J35" s="24">
        <f t="shared" si="44"/>
        <v>0</v>
      </c>
      <c r="K35" s="24"/>
      <c r="L35" s="24">
        <f t="shared" si="45"/>
        <v>0</v>
      </c>
      <c r="M35" s="24"/>
      <c r="N35" s="24">
        <f t="shared" si="46"/>
        <v>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/>
      <c r="V35" s="24">
        <f t="shared" si="50"/>
        <v>0</v>
      </c>
      <c r="W35" s="24"/>
      <c r="X35" s="24">
        <f t="shared" si="51"/>
        <v>0</v>
      </c>
      <c r="Y35" s="5"/>
      <c r="Z35" s="24">
        <f t="shared" si="52"/>
        <v>0</v>
      </c>
      <c r="AA35" s="24"/>
      <c r="AB35" s="24">
        <f t="shared" si="53"/>
        <v>0</v>
      </c>
      <c r="AC35" s="24"/>
      <c r="AD35" s="24">
        <f t="shared" si="54"/>
        <v>0</v>
      </c>
      <c r="AE35" s="24"/>
      <c r="AF35" s="24">
        <f t="shared" si="55"/>
        <v>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/>
      <c r="BD35" s="24">
        <f t="shared" si="67"/>
        <v>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0</v>
      </c>
      <c r="CF35" s="39">
        <f t="shared" si="79"/>
        <v>0</v>
      </c>
      <c r="CG35" s="6"/>
      <c r="CH35" s="6"/>
      <c r="CI35" s="6"/>
      <c r="CJ35" s="6"/>
      <c r="CK35" s="6"/>
      <c r="CL35" s="6"/>
    </row>
    <row r="36" spans="1:90" x14ac:dyDescent="0.45">
      <c r="A36" s="22">
        <v>10</v>
      </c>
      <c r="B36" s="23"/>
      <c r="C36" s="24"/>
      <c r="D36" s="24">
        <f t="shared" si="41"/>
        <v>0</v>
      </c>
      <c r="E36" s="24"/>
      <c r="F36" s="24">
        <f t="shared" si="42"/>
        <v>0</v>
      </c>
      <c r="G36" s="24"/>
      <c r="H36" s="24">
        <f t="shared" si="43"/>
        <v>0</v>
      </c>
      <c r="I36" s="24"/>
      <c r="J36" s="24">
        <f t="shared" si="44"/>
        <v>0</v>
      </c>
      <c r="K36" s="24"/>
      <c r="L36" s="24">
        <f t="shared" si="45"/>
        <v>0</v>
      </c>
      <c r="M36" s="24"/>
      <c r="N36" s="24">
        <f t="shared" si="46"/>
        <v>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/>
      <c r="V36" s="24">
        <f t="shared" si="50"/>
        <v>0</v>
      </c>
      <c r="W36" s="24"/>
      <c r="X36" s="24">
        <f t="shared" si="51"/>
        <v>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/>
      <c r="BL36" s="24">
        <f t="shared" si="71"/>
        <v>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0</v>
      </c>
      <c r="CF36" s="39">
        <f t="shared" si="79"/>
        <v>0</v>
      </c>
      <c r="CG36" s="6"/>
      <c r="CH36" s="6"/>
      <c r="CI36" s="6"/>
      <c r="CJ36" s="6"/>
      <c r="CK36" s="6"/>
      <c r="CL36" s="6"/>
    </row>
    <row r="37" spans="1:90" x14ac:dyDescent="0.45">
      <c r="A37" s="22">
        <v>11</v>
      </c>
      <c r="B37" s="23"/>
      <c r="C37" s="24"/>
      <c r="D37" s="24">
        <f t="shared" si="41"/>
        <v>0</v>
      </c>
      <c r="E37" s="24"/>
      <c r="F37" s="24">
        <f t="shared" si="42"/>
        <v>0</v>
      </c>
      <c r="G37" s="24"/>
      <c r="H37" s="24">
        <f t="shared" si="43"/>
        <v>0</v>
      </c>
      <c r="I37" s="24"/>
      <c r="J37" s="24">
        <f t="shared" si="44"/>
        <v>0</v>
      </c>
      <c r="K37" s="24"/>
      <c r="L37" s="24">
        <f t="shared" si="45"/>
        <v>0</v>
      </c>
      <c r="M37" s="24"/>
      <c r="N37" s="24">
        <f t="shared" si="46"/>
        <v>0</v>
      </c>
      <c r="O37" s="24"/>
      <c r="P37" s="24">
        <f t="shared" si="47"/>
        <v>0</v>
      </c>
      <c r="Q37" s="24"/>
      <c r="R37" s="24">
        <f t="shared" si="48"/>
        <v>0</v>
      </c>
      <c r="S37" s="24"/>
      <c r="T37" s="24">
        <f t="shared" si="49"/>
        <v>0</v>
      </c>
      <c r="U37" s="24"/>
      <c r="V37" s="24">
        <f t="shared" si="50"/>
        <v>0</v>
      </c>
      <c r="W37" s="24"/>
      <c r="X37" s="24">
        <f t="shared" si="51"/>
        <v>0</v>
      </c>
      <c r="Y37" s="5"/>
      <c r="Z37" s="24">
        <f t="shared" si="52"/>
        <v>0</v>
      </c>
      <c r="AA37" s="24"/>
      <c r="AB37" s="24">
        <f t="shared" si="53"/>
        <v>0</v>
      </c>
      <c r="AC37" s="24"/>
      <c r="AD37" s="24">
        <f t="shared" si="54"/>
        <v>0</v>
      </c>
      <c r="AE37" s="24"/>
      <c r="AF37" s="24">
        <f t="shared" si="55"/>
        <v>0</v>
      </c>
      <c r="AG37" s="24"/>
      <c r="AH37" s="24">
        <f t="shared" si="56"/>
        <v>0</v>
      </c>
      <c r="AI37" s="24"/>
      <c r="AJ37" s="24">
        <f t="shared" si="57"/>
        <v>0</v>
      </c>
      <c r="AK37" s="24"/>
      <c r="AL37" s="24">
        <f t="shared" si="58"/>
        <v>0</v>
      </c>
      <c r="AM37" s="24"/>
      <c r="AN37" s="24">
        <f t="shared" si="59"/>
        <v>0</v>
      </c>
      <c r="AO37" s="24"/>
      <c r="AP37" s="24">
        <f t="shared" si="60"/>
        <v>0</v>
      </c>
      <c r="AQ37" s="24"/>
      <c r="AR37" s="24">
        <f t="shared" si="61"/>
        <v>0</v>
      </c>
      <c r="AS37" s="24"/>
      <c r="AT37" s="24">
        <f t="shared" si="62"/>
        <v>0</v>
      </c>
      <c r="AU37" s="24"/>
      <c r="AV37" s="24">
        <f t="shared" si="63"/>
        <v>0</v>
      </c>
      <c r="AW37" s="24"/>
      <c r="AX37" s="24">
        <f t="shared" si="64"/>
        <v>0</v>
      </c>
      <c r="AY37" s="24"/>
      <c r="AZ37" s="24">
        <f t="shared" si="65"/>
        <v>0</v>
      </c>
      <c r="BA37" s="24"/>
      <c r="BB37" s="24">
        <f t="shared" si="66"/>
        <v>0</v>
      </c>
      <c r="BC37" s="24"/>
      <c r="BD37" s="24">
        <f t="shared" si="67"/>
        <v>0</v>
      </c>
      <c r="BE37" s="24"/>
      <c r="BF37" s="24">
        <f t="shared" si="68"/>
        <v>0</v>
      </c>
      <c r="BG37" s="24"/>
      <c r="BH37" s="24">
        <f t="shared" si="69"/>
        <v>0</v>
      </c>
      <c r="BI37" s="24"/>
      <c r="BJ37" s="24">
        <f t="shared" si="70"/>
        <v>0</v>
      </c>
      <c r="BK37" s="24"/>
      <c r="BL37" s="24">
        <f t="shared" si="71"/>
        <v>0</v>
      </c>
      <c r="BM37" s="24"/>
      <c r="BN37" s="24">
        <f t="shared" si="72"/>
        <v>0</v>
      </c>
      <c r="BO37" s="24"/>
      <c r="BP37" s="24">
        <f t="shared" si="73"/>
        <v>0</v>
      </c>
      <c r="BQ37" s="24"/>
      <c r="BR37" s="24">
        <f t="shared" si="74"/>
        <v>0</v>
      </c>
      <c r="BS37" s="24"/>
      <c r="BT37" s="24">
        <f t="shared" si="75"/>
        <v>0</v>
      </c>
      <c r="BU37" s="24"/>
      <c r="BV37" s="24">
        <f t="shared" si="76"/>
        <v>0</v>
      </c>
      <c r="BW37" s="24"/>
      <c r="BX37" s="24">
        <f t="shared" si="77"/>
        <v>0</v>
      </c>
      <c r="BY37" s="24"/>
      <c r="BZ37" s="24"/>
      <c r="CA37" s="24"/>
      <c r="CB37" s="24"/>
      <c r="CC37" s="24"/>
      <c r="CD37" s="24"/>
      <c r="CE37" s="39">
        <f t="shared" si="78"/>
        <v>0</v>
      </c>
      <c r="CF37" s="39">
        <f t="shared" si="79"/>
        <v>0</v>
      </c>
      <c r="CG37" s="6"/>
      <c r="CH37" s="6"/>
      <c r="CI37" s="6"/>
      <c r="CJ37" s="6"/>
      <c r="CK37" s="6"/>
      <c r="CL37" s="6"/>
    </row>
    <row r="38" spans="1:90" x14ac:dyDescent="0.45">
      <c r="A38" s="22">
        <v>12</v>
      </c>
      <c r="B38" s="23"/>
      <c r="C38" s="24"/>
      <c r="D38" s="24">
        <f t="shared" si="41"/>
        <v>0</v>
      </c>
      <c r="E38" s="24"/>
      <c r="F38" s="24">
        <f t="shared" si="42"/>
        <v>0</v>
      </c>
      <c r="G38" s="24"/>
      <c r="H38" s="24">
        <f t="shared" si="43"/>
        <v>0</v>
      </c>
      <c r="I38" s="24"/>
      <c r="J38" s="24">
        <f t="shared" si="44"/>
        <v>0</v>
      </c>
      <c r="K38" s="24"/>
      <c r="L38" s="24">
        <f t="shared" si="45"/>
        <v>0</v>
      </c>
      <c r="M38" s="24"/>
      <c r="N38" s="24">
        <f t="shared" si="46"/>
        <v>0</v>
      </c>
      <c r="O38" s="24"/>
      <c r="P38" s="24">
        <f t="shared" si="47"/>
        <v>0</v>
      </c>
      <c r="Q38" s="24"/>
      <c r="R38" s="24">
        <f t="shared" si="48"/>
        <v>0</v>
      </c>
      <c r="S38" s="24"/>
      <c r="T38" s="24">
        <f t="shared" si="49"/>
        <v>0</v>
      </c>
      <c r="U38" s="24"/>
      <c r="V38" s="24">
        <f t="shared" si="50"/>
        <v>0</v>
      </c>
      <c r="W38" s="24"/>
      <c r="X38" s="24">
        <f t="shared" si="51"/>
        <v>0</v>
      </c>
      <c r="Y38" s="5"/>
      <c r="Z38" s="24">
        <f t="shared" si="52"/>
        <v>0</v>
      </c>
      <c r="AA38" s="24"/>
      <c r="AB38" s="24">
        <f t="shared" si="53"/>
        <v>0</v>
      </c>
      <c r="AC38" s="24"/>
      <c r="AD38" s="24">
        <f t="shared" si="54"/>
        <v>0</v>
      </c>
      <c r="AE38" s="24"/>
      <c r="AF38" s="24">
        <f t="shared" si="55"/>
        <v>0</v>
      </c>
      <c r="AG38" s="24"/>
      <c r="AH38" s="24">
        <f t="shared" si="56"/>
        <v>0</v>
      </c>
      <c r="AI38" s="24"/>
      <c r="AJ38" s="24">
        <f t="shared" si="57"/>
        <v>0</v>
      </c>
      <c r="AK38" s="24"/>
      <c r="AL38" s="24">
        <f t="shared" si="58"/>
        <v>0</v>
      </c>
      <c r="AM38" s="24"/>
      <c r="AN38" s="24">
        <f t="shared" si="59"/>
        <v>0</v>
      </c>
      <c r="AO38" s="24"/>
      <c r="AP38" s="24">
        <f t="shared" si="60"/>
        <v>0</v>
      </c>
      <c r="AQ38" s="24"/>
      <c r="AR38" s="24">
        <f t="shared" si="61"/>
        <v>0</v>
      </c>
      <c r="AS38" s="24"/>
      <c r="AT38" s="24">
        <f t="shared" si="62"/>
        <v>0</v>
      </c>
      <c r="AU38" s="24"/>
      <c r="AV38" s="24">
        <f t="shared" si="63"/>
        <v>0</v>
      </c>
      <c r="AW38" s="24"/>
      <c r="AX38" s="24">
        <f t="shared" si="64"/>
        <v>0</v>
      </c>
      <c r="AY38" s="24"/>
      <c r="AZ38" s="24">
        <f t="shared" si="65"/>
        <v>0</v>
      </c>
      <c r="BA38" s="24"/>
      <c r="BB38" s="24">
        <f t="shared" si="66"/>
        <v>0</v>
      </c>
      <c r="BC38" s="24"/>
      <c r="BD38" s="24">
        <f t="shared" si="67"/>
        <v>0</v>
      </c>
      <c r="BE38" s="24"/>
      <c r="BF38" s="24">
        <f t="shared" si="68"/>
        <v>0</v>
      </c>
      <c r="BG38" s="24"/>
      <c r="BH38" s="24">
        <f t="shared" si="69"/>
        <v>0</v>
      </c>
      <c r="BI38" s="24"/>
      <c r="BJ38" s="24">
        <f t="shared" si="70"/>
        <v>0</v>
      </c>
      <c r="BK38" s="24"/>
      <c r="BL38" s="24">
        <f t="shared" si="71"/>
        <v>0</v>
      </c>
      <c r="BM38" s="24"/>
      <c r="BN38" s="24">
        <f t="shared" si="72"/>
        <v>0</v>
      </c>
      <c r="BO38" s="24"/>
      <c r="BP38" s="24">
        <f t="shared" si="73"/>
        <v>0</v>
      </c>
      <c r="BQ38" s="24"/>
      <c r="BR38" s="24">
        <f t="shared" si="74"/>
        <v>0</v>
      </c>
      <c r="BS38" s="24"/>
      <c r="BT38" s="24">
        <f t="shared" si="75"/>
        <v>0</v>
      </c>
      <c r="BU38" s="24"/>
      <c r="BV38" s="24">
        <f t="shared" si="76"/>
        <v>0</v>
      </c>
      <c r="BW38" s="24"/>
      <c r="BX38" s="24">
        <f t="shared" si="77"/>
        <v>0</v>
      </c>
      <c r="BY38" s="24"/>
      <c r="BZ38" s="24"/>
      <c r="CA38" s="24"/>
      <c r="CB38" s="24"/>
      <c r="CC38" s="24"/>
      <c r="CD38" s="24"/>
      <c r="CE38" s="39">
        <f t="shared" si="78"/>
        <v>0</v>
      </c>
      <c r="CF38" s="39">
        <f t="shared" si="79"/>
        <v>0</v>
      </c>
      <c r="CG38" s="6"/>
      <c r="CH38" s="6"/>
      <c r="CI38" s="6"/>
      <c r="CJ38" s="6"/>
      <c r="CK38" s="6"/>
      <c r="CL38" s="6"/>
    </row>
    <row r="39" spans="1:90" x14ac:dyDescent="0.45">
      <c r="A39" s="22">
        <v>13</v>
      </c>
      <c r="B39" s="23"/>
      <c r="C39" s="24"/>
      <c r="D39" s="24">
        <f t="shared" si="41"/>
        <v>0</v>
      </c>
      <c r="E39" s="24"/>
      <c r="F39" s="24">
        <f t="shared" si="42"/>
        <v>0</v>
      </c>
      <c r="G39" s="24"/>
      <c r="H39" s="24">
        <f t="shared" si="43"/>
        <v>0</v>
      </c>
      <c r="I39" s="24"/>
      <c r="J39" s="24">
        <f t="shared" si="44"/>
        <v>0</v>
      </c>
      <c r="K39" s="24"/>
      <c r="L39" s="24">
        <f t="shared" si="45"/>
        <v>0</v>
      </c>
      <c r="M39" s="24"/>
      <c r="N39" s="24">
        <f t="shared" si="46"/>
        <v>0</v>
      </c>
      <c r="O39" s="24"/>
      <c r="P39" s="24">
        <f t="shared" si="47"/>
        <v>0</v>
      </c>
      <c r="Q39" s="24"/>
      <c r="R39" s="24">
        <f t="shared" si="48"/>
        <v>0</v>
      </c>
      <c r="S39" s="24"/>
      <c r="T39" s="24">
        <f t="shared" si="49"/>
        <v>0</v>
      </c>
      <c r="U39" s="24"/>
      <c r="V39" s="24">
        <f t="shared" si="50"/>
        <v>0</v>
      </c>
      <c r="W39" s="24"/>
      <c r="X39" s="24">
        <f t="shared" si="51"/>
        <v>0</v>
      </c>
      <c r="Y39" s="5"/>
      <c r="Z39" s="24">
        <f t="shared" si="52"/>
        <v>0</v>
      </c>
      <c r="AA39" s="24"/>
      <c r="AB39" s="24">
        <f t="shared" si="53"/>
        <v>0</v>
      </c>
      <c r="AC39" s="24"/>
      <c r="AD39" s="24">
        <f t="shared" si="54"/>
        <v>0</v>
      </c>
      <c r="AE39" s="24"/>
      <c r="AF39" s="24">
        <f t="shared" si="55"/>
        <v>0</v>
      </c>
      <c r="AG39" s="24"/>
      <c r="AH39" s="24">
        <f t="shared" si="56"/>
        <v>0</v>
      </c>
      <c r="AI39" s="24"/>
      <c r="AJ39" s="24">
        <f t="shared" si="57"/>
        <v>0</v>
      </c>
      <c r="AK39" s="24"/>
      <c r="AL39" s="24">
        <f t="shared" si="58"/>
        <v>0</v>
      </c>
      <c r="AM39" s="24"/>
      <c r="AN39" s="24">
        <f t="shared" si="59"/>
        <v>0</v>
      </c>
      <c r="AO39" s="24"/>
      <c r="AP39" s="24">
        <f t="shared" si="60"/>
        <v>0</v>
      </c>
      <c r="AQ39" s="24"/>
      <c r="AR39" s="24">
        <f t="shared" si="61"/>
        <v>0</v>
      </c>
      <c r="AS39" s="24"/>
      <c r="AT39" s="24">
        <f t="shared" si="62"/>
        <v>0</v>
      </c>
      <c r="AU39" s="24"/>
      <c r="AV39" s="24">
        <f t="shared" si="63"/>
        <v>0</v>
      </c>
      <c r="AW39" s="24"/>
      <c r="AX39" s="24">
        <f t="shared" si="64"/>
        <v>0</v>
      </c>
      <c r="AY39" s="24"/>
      <c r="AZ39" s="24">
        <f t="shared" si="65"/>
        <v>0</v>
      </c>
      <c r="BA39" s="24"/>
      <c r="BB39" s="24">
        <f t="shared" si="66"/>
        <v>0</v>
      </c>
      <c r="BC39" s="24"/>
      <c r="BD39" s="24">
        <f t="shared" si="67"/>
        <v>0</v>
      </c>
      <c r="BE39" s="24"/>
      <c r="BF39" s="24">
        <f t="shared" si="68"/>
        <v>0</v>
      </c>
      <c r="BG39" s="24"/>
      <c r="BH39" s="24">
        <f t="shared" si="69"/>
        <v>0</v>
      </c>
      <c r="BI39" s="24"/>
      <c r="BJ39" s="24">
        <f t="shared" si="70"/>
        <v>0</v>
      </c>
      <c r="BK39" s="24"/>
      <c r="BL39" s="24">
        <f t="shared" si="71"/>
        <v>0</v>
      </c>
      <c r="BM39" s="24"/>
      <c r="BN39" s="24">
        <f t="shared" si="72"/>
        <v>0</v>
      </c>
      <c r="BO39" s="24"/>
      <c r="BP39" s="24">
        <f t="shared" si="73"/>
        <v>0</v>
      </c>
      <c r="BQ39" s="24"/>
      <c r="BR39" s="24">
        <f t="shared" si="74"/>
        <v>0</v>
      </c>
      <c r="BS39" s="24"/>
      <c r="BT39" s="24">
        <f t="shared" si="75"/>
        <v>0</v>
      </c>
      <c r="BU39" s="24"/>
      <c r="BV39" s="24">
        <f t="shared" si="76"/>
        <v>0</v>
      </c>
      <c r="BW39" s="24"/>
      <c r="BX39" s="24">
        <f t="shared" si="77"/>
        <v>0</v>
      </c>
      <c r="BY39" s="24"/>
      <c r="BZ39" s="24"/>
      <c r="CA39" s="24"/>
      <c r="CB39" s="24"/>
      <c r="CC39" s="24"/>
      <c r="CD39" s="24"/>
      <c r="CE39" s="39">
        <f t="shared" si="78"/>
        <v>0</v>
      </c>
      <c r="CF39" s="39">
        <f t="shared" si="79"/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14</v>
      </c>
      <c r="B40" s="23"/>
      <c r="C40" s="24"/>
      <c r="D40" s="24">
        <f t="shared" si="41"/>
        <v>0</v>
      </c>
      <c r="E40" s="24"/>
      <c r="F40" s="24">
        <f t="shared" si="42"/>
        <v>0</v>
      </c>
      <c r="G40" s="24"/>
      <c r="H40" s="24">
        <f t="shared" si="43"/>
        <v>0</v>
      </c>
      <c r="I40" s="24"/>
      <c r="J40" s="24">
        <f t="shared" si="44"/>
        <v>0</v>
      </c>
      <c r="K40" s="24"/>
      <c r="L40" s="24">
        <f t="shared" si="45"/>
        <v>0</v>
      </c>
      <c r="M40" s="24"/>
      <c r="N40" s="24">
        <f t="shared" si="46"/>
        <v>0</v>
      </c>
      <c r="O40" s="24"/>
      <c r="P40" s="24">
        <f t="shared" si="47"/>
        <v>0</v>
      </c>
      <c r="Q40" s="24"/>
      <c r="R40" s="24">
        <f t="shared" si="48"/>
        <v>0</v>
      </c>
      <c r="S40" s="24"/>
      <c r="T40" s="24">
        <f t="shared" si="49"/>
        <v>0</v>
      </c>
      <c r="U40" s="24"/>
      <c r="V40" s="24">
        <f t="shared" si="50"/>
        <v>0</v>
      </c>
      <c r="W40" s="24"/>
      <c r="X40" s="24">
        <f t="shared" si="51"/>
        <v>0</v>
      </c>
      <c r="Y40" s="5"/>
      <c r="Z40" s="24">
        <f t="shared" si="52"/>
        <v>0</v>
      </c>
      <c r="AA40" s="24"/>
      <c r="AB40" s="24">
        <f t="shared" si="53"/>
        <v>0</v>
      </c>
      <c r="AC40" s="24"/>
      <c r="AD40" s="24">
        <f t="shared" si="54"/>
        <v>0</v>
      </c>
      <c r="AE40" s="24"/>
      <c r="AF40" s="24">
        <f t="shared" si="55"/>
        <v>0</v>
      </c>
      <c r="AG40" s="24"/>
      <c r="AH40" s="24">
        <f t="shared" si="56"/>
        <v>0</v>
      </c>
      <c r="AI40" s="24"/>
      <c r="AJ40" s="24">
        <f t="shared" si="57"/>
        <v>0</v>
      </c>
      <c r="AK40" s="24"/>
      <c r="AL40" s="24">
        <f t="shared" si="58"/>
        <v>0</v>
      </c>
      <c r="AM40" s="24"/>
      <c r="AN40" s="24">
        <f t="shared" si="59"/>
        <v>0</v>
      </c>
      <c r="AO40" s="24"/>
      <c r="AP40" s="24">
        <f t="shared" si="60"/>
        <v>0</v>
      </c>
      <c r="AQ40" s="24"/>
      <c r="AR40" s="24">
        <f t="shared" si="61"/>
        <v>0</v>
      </c>
      <c r="AS40" s="24"/>
      <c r="AT40" s="24">
        <f t="shared" si="62"/>
        <v>0</v>
      </c>
      <c r="AU40" s="24"/>
      <c r="AV40" s="24">
        <f t="shared" si="63"/>
        <v>0</v>
      </c>
      <c r="AW40" s="24"/>
      <c r="AX40" s="24">
        <f t="shared" si="64"/>
        <v>0</v>
      </c>
      <c r="AY40" s="24"/>
      <c r="AZ40" s="24">
        <f t="shared" si="65"/>
        <v>0</v>
      </c>
      <c r="BA40" s="24"/>
      <c r="BB40" s="24">
        <f t="shared" si="66"/>
        <v>0</v>
      </c>
      <c r="BC40" s="24"/>
      <c r="BD40" s="24">
        <f t="shared" si="67"/>
        <v>0</v>
      </c>
      <c r="BE40" s="24"/>
      <c r="BF40" s="24">
        <f t="shared" si="68"/>
        <v>0</v>
      </c>
      <c r="BG40" s="24"/>
      <c r="BH40" s="24">
        <f t="shared" si="69"/>
        <v>0</v>
      </c>
      <c r="BI40" s="24"/>
      <c r="BJ40" s="24">
        <f t="shared" si="70"/>
        <v>0</v>
      </c>
      <c r="BK40" s="24"/>
      <c r="BL40" s="24">
        <f t="shared" si="71"/>
        <v>0</v>
      </c>
      <c r="BM40" s="24"/>
      <c r="BN40" s="24">
        <f t="shared" si="72"/>
        <v>0</v>
      </c>
      <c r="BO40" s="24"/>
      <c r="BP40" s="24">
        <f t="shared" si="73"/>
        <v>0</v>
      </c>
      <c r="BQ40" s="24"/>
      <c r="BR40" s="24">
        <f t="shared" si="74"/>
        <v>0</v>
      </c>
      <c r="BS40" s="24"/>
      <c r="BT40" s="24">
        <f t="shared" si="75"/>
        <v>0</v>
      </c>
      <c r="BU40" s="24"/>
      <c r="BV40" s="24">
        <f t="shared" si="76"/>
        <v>0</v>
      </c>
      <c r="BW40" s="24"/>
      <c r="BX40" s="24">
        <f t="shared" si="77"/>
        <v>0</v>
      </c>
      <c r="BY40" s="24"/>
      <c r="BZ40" s="24"/>
      <c r="CA40" s="24"/>
      <c r="CB40" s="24"/>
      <c r="CC40" s="24"/>
      <c r="CD40" s="24"/>
      <c r="CE40" s="39">
        <f t="shared" si="78"/>
        <v>0</v>
      </c>
      <c r="CF40" s="39">
        <f t="shared" si="79"/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15</v>
      </c>
      <c r="B41" s="23"/>
      <c r="C41" s="24"/>
      <c r="D41" s="24">
        <f t="shared" si="41"/>
        <v>0</v>
      </c>
      <c r="E41" s="24"/>
      <c r="F41" s="24">
        <f t="shared" si="42"/>
        <v>0</v>
      </c>
      <c r="G41" s="24"/>
      <c r="H41" s="24">
        <f t="shared" si="43"/>
        <v>0</v>
      </c>
      <c r="I41" s="24"/>
      <c r="J41" s="24">
        <f t="shared" si="44"/>
        <v>0</v>
      </c>
      <c r="K41" s="24"/>
      <c r="L41" s="24">
        <f t="shared" si="45"/>
        <v>0</v>
      </c>
      <c r="M41" s="24"/>
      <c r="N41" s="24">
        <f t="shared" si="46"/>
        <v>0</v>
      </c>
      <c r="O41" s="24"/>
      <c r="P41" s="24">
        <f t="shared" si="47"/>
        <v>0</v>
      </c>
      <c r="Q41" s="24"/>
      <c r="R41" s="24">
        <f t="shared" si="48"/>
        <v>0</v>
      </c>
      <c r="S41" s="24"/>
      <c r="T41" s="24">
        <f t="shared" si="49"/>
        <v>0</v>
      </c>
      <c r="U41" s="24"/>
      <c r="V41" s="24">
        <f t="shared" si="50"/>
        <v>0</v>
      </c>
      <c r="W41" s="24"/>
      <c r="X41" s="24">
        <f t="shared" si="51"/>
        <v>0</v>
      </c>
      <c r="Y41" s="5"/>
      <c r="Z41" s="24">
        <f t="shared" si="52"/>
        <v>0</v>
      </c>
      <c r="AA41" s="24"/>
      <c r="AB41" s="24">
        <f t="shared" si="53"/>
        <v>0</v>
      </c>
      <c r="AC41" s="24"/>
      <c r="AD41" s="24">
        <f t="shared" si="54"/>
        <v>0</v>
      </c>
      <c r="AE41" s="24"/>
      <c r="AF41" s="24">
        <f t="shared" si="55"/>
        <v>0</v>
      </c>
      <c r="AG41" s="24"/>
      <c r="AH41" s="24">
        <f t="shared" si="56"/>
        <v>0</v>
      </c>
      <c r="AI41" s="24"/>
      <c r="AJ41" s="24">
        <f t="shared" si="57"/>
        <v>0</v>
      </c>
      <c r="AK41" s="24"/>
      <c r="AL41" s="24">
        <f t="shared" si="58"/>
        <v>0</v>
      </c>
      <c r="AM41" s="24"/>
      <c r="AN41" s="24">
        <f t="shared" si="59"/>
        <v>0</v>
      </c>
      <c r="AO41" s="24"/>
      <c r="AP41" s="24">
        <f t="shared" si="60"/>
        <v>0</v>
      </c>
      <c r="AQ41" s="24"/>
      <c r="AR41" s="24">
        <f t="shared" si="61"/>
        <v>0</v>
      </c>
      <c r="AS41" s="24"/>
      <c r="AT41" s="24">
        <f t="shared" si="62"/>
        <v>0</v>
      </c>
      <c r="AU41" s="24"/>
      <c r="AV41" s="24">
        <f t="shared" si="63"/>
        <v>0</v>
      </c>
      <c r="AW41" s="24"/>
      <c r="AX41" s="24">
        <f t="shared" si="64"/>
        <v>0</v>
      </c>
      <c r="AY41" s="24"/>
      <c r="AZ41" s="24">
        <f t="shared" si="65"/>
        <v>0</v>
      </c>
      <c r="BA41" s="24"/>
      <c r="BB41" s="24">
        <f t="shared" si="66"/>
        <v>0</v>
      </c>
      <c r="BC41" s="24"/>
      <c r="BD41" s="24">
        <f t="shared" si="67"/>
        <v>0</v>
      </c>
      <c r="BE41" s="24"/>
      <c r="BF41" s="24">
        <f t="shared" si="68"/>
        <v>0</v>
      </c>
      <c r="BG41" s="24"/>
      <c r="BH41" s="24">
        <f t="shared" si="69"/>
        <v>0</v>
      </c>
      <c r="BI41" s="24"/>
      <c r="BJ41" s="24">
        <f t="shared" si="70"/>
        <v>0</v>
      </c>
      <c r="BK41" s="24"/>
      <c r="BL41" s="24">
        <f t="shared" si="71"/>
        <v>0</v>
      </c>
      <c r="BM41" s="24"/>
      <c r="BN41" s="24">
        <f t="shared" si="72"/>
        <v>0</v>
      </c>
      <c r="BO41" s="24"/>
      <c r="BP41" s="24">
        <f t="shared" si="73"/>
        <v>0</v>
      </c>
      <c r="BQ41" s="24"/>
      <c r="BR41" s="24">
        <f t="shared" si="74"/>
        <v>0</v>
      </c>
      <c r="BS41" s="24"/>
      <c r="BT41" s="24">
        <f t="shared" si="75"/>
        <v>0</v>
      </c>
      <c r="BU41" s="24"/>
      <c r="BV41" s="24">
        <f t="shared" si="76"/>
        <v>0</v>
      </c>
      <c r="BW41" s="24"/>
      <c r="BX41" s="24">
        <f t="shared" si="77"/>
        <v>0</v>
      </c>
      <c r="BY41" s="24"/>
      <c r="BZ41" s="24"/>
      <c r="CA41" s="24"/>
      <c r="CB41" s="24"/>
      <c r="CC41" s="24"/>
      <c r="CD41" s="24"/>
      <c r="CE41" s="39">
        <f t="shared" si="78"/>
        <v>0</v>
      </c>
      <c r="CF41" s="39">
        <f t="shared" si="79"/>
        <v>0</v>
      </c>
      <c r="CG41" s="6"/>
      <c r="CH41" s="6"/>
      <c r="CI41" s="6"/>
      <c r="CJ41" s="6"/>
      <c r="CK41" s="6"/>
      <c r="CL41" s="6"/>
    </row>
    <row r="42" spans="1:90" x14ac:dyDescent="0.45">
      <c r="A42" s="25"/>
      <c r="B42" s="26"/>
      <c r="C42" s="27">
        <f t="shared" ref="C42:BN42" si="80">SUM(C27:C41)</f>
        <v>200</v>
      </c>
      <c r="D42" s="27">
        <f t="shared" si="80"/>
        <v>2800</v>
      </c>
      <c r="E42" s="27">
        <f t="shared" si="80"/>
        <v>150</v>
      </c>
      <c r="F42" s="27">
        <f t="shared" si="80"/>
        <v>2100</v>
      </c>
      <c r="G42" s="27">
        <f t="shared" si="80"/>
        <v>0</v>
      </c>
      <c r="H42" s="27">
        <f t="shared" si="80"/>
        <v>0</v>
      </c>
      <c r="I42" s="27">
        <f t="shared" si="80"/>
        <v>0</v>
      </c>
      <c r="J42" s="27">
        <f t="shared" si="80"/>
        <v>0</v>
      </c>
      <c r="K42" s="27">
        <f t="shared" si="80"/>
        <v>0</v>
      </c>
      <c r="L42" s="27">
        <f t="shared" si="80"/>
        <v>0</v>
      </c>
      <c r="M42" s="27">
        <f t="shared" si="80"/>
        <v>50</v>
      </c>
      <c r="N42" s="27">
        <f t="shared" si="80"/>
        <v>700</v>
      </c>
      <c r="O42" s="27">
        <f t="shared" si="80"/>
        <v>0</v>
      </c>
      <c r="P42" s="27">
        <f t="shared" si="80"/>
        <v>0</v>
      </c>
      <c r="Q42" s="27">
        <f t="shared" si="80"/>
        <v>0</v>
      </c>
      <c r="R42" s="27">
        <f t="shared" si="80"/>
        <v>0</v>
      </c>
      <c r="S42" s="27">
        <f t="shared" si="80"/>
        <v>0</v>
      </c>
      <c r="T42" s="27">
        <f t="shared" si="80"/>
        <v>0</v>
      </c>
      <c r="U42" s="27">
        <f t="shared" si="80"/>
        <v>0</v>
      </c>
      <c r="V42" s="27">
        <f t="shared" si="80"/>
        <v>0</v>
      </c>
      <c r="W42" s="27">
        <f t="shared" si="80"/>
        <v>0</v>
      </c>
      <c r="X42" s="27">
        <f t="shared" si="80"/>
        <v>0</v>
      </c>
      <c r="Y42" s="27">
        <f t="shared" si="80"/>
        <v>200</v>
      </c>
      <c r="Z42" s="27">
        <f t="shared" si="80"/>
        <v>2800</v>
      </c>
      <c r="AA42" s="27">
        <f t="shared" si="80"/>
        <v>0</v>
      </c>
      <c r="AB42" s="27">
        <f t="shared" si="80"/>
        <v>0</v>
      </c>
      <c r="AC42" s="27">
        <f t="shared" si="80"/>
        <v>0</v>
      </c>
      <c r="AD42" s="27">
        <f t="shared" si="80"/>
        <v>0</v>
      </c>
      <c r="AE42" s="27">
        <f t="shared" si="80"/>
        <v>0</v>
      </c>
      <c r="AF42" s="27">
        <f t="shared" si="80"/>
        <v>0</v>
      </c>
      <c r="AG42" s="27">
        <f t="shared" si="80"/>
        <v>0</v>
      </c>
      <c r="AH42" s="27">
        <f t="shared" si="80"/>
        <v>0</v>
      </c>
      <c r="AI42" s="27">
        <f t="shared" si="80"/>
        <v>0</v>
      </c>
      <c r="AJ42" s="27">
        <f t="shared" si="80"/>
        <v>0</v>
      </c>
      <c r="AK42" s="27">
        <f t="shared" si="80"/>
        <v>0</v>
      </c>
      <c r="AL42" s="27">
        <f t="shared" si="80"/>
        <v>0</v>
      </c>
      <c r="AM42" s="27">
        <f t="shared" si="80"/>
        <v>0</v>
      </c>
      <c r="AN42" s="27">
        <f t="shared" si="80"/>
        <v>0</v>
      </c>
      <c r="AO42" s="27">
        <f t="shared" si="80"/>
        <v>0</v>
      </c>
      <c r="AP42" s="27">
        <f t="shared" si="80"/>
        <v>0</v>
      </c>
      <c r="AQ42" s="27">
        <f t="shared" si="80"/>
        <v>0</v>
      </c>
      <c r="AR42" s="27">
        <f t="shared" si="80"/>
        <v>0</v>
      </c>
      <c r="AS42" s="27">
        <f t="shared" si="80"/>
        <v>0</v>
      </c>
      <c r="AT42" s="27">
        <f t="shared" si="80"/>
        <v>0</v>
      </c>
      <c r="AU42" s="27">
        <f t="shared" si="80"/>
        <v>0</v>
      </c>
      <c r="AV42" s="27">
        <f t="shared" si="80"/>
        <v>0</v>
      </c>
      <c r="AW42" s="27">
        <f t="shared" si="80"/>
        <v>0</v>
      </c>
      <c r="AX42" s="27">
        <f t="shared" si="80"/>
        <v>0</v>
      </c>
      <c r="AY42" s="27">
        <f t="shared" si="80"/>
        <v>0</v>
      </c>
      <c r="AZ42" s="27">
        <f t="shared" si="80"/>
        <v>0</v>
      </c>
      <c r="BA42" s="27">
        <f t="shared" si="80"/>
        <v>0</v>
      </c>
      <c r="BB42" s="27">
        <f t="shared" si="80"/>
        <v>0</v>
      </c>
      <c r="BC42" s="27">
        <f t="shared" si="80"/>
        <v>0</v>
      </c>
      <c r="BD42" s="27">
        <f t="shared" si="80"/>
        <v>0</v>
      </c>
      <c r="BE42" s="27">
        <f t="shared" si="80"/>
        <v>0</v>
      </c>
      <c r="BF42" s="27">
        <f t="shared" si="80"/>
        <v>0</v>
      </c>
      <c r="BG42" s="27">
        <f t="shared" si="80"/>
        <v>0</v>
      </c>
      <c r="BH42" s="27">
        <f t="shared" si="80"/>
        <v>0</v>
      </c>
      <c r="BI42" s="27">
        <f t="shared" si="80"/>
        <v>0</v>
      </c>
      <c r="BJ42" s="27">
        <f t="shared" si="80"/>
        <v>0</v>
      </c>
      <c r="BK42" s="27">
        <f t="shared" si="80"/>
        <v>0</v>
      </c>
      <c r="BL42" s="27">
        <f t="shared" si="80"/>
        <v>0</v>
      </c>
      <c r="BM42" s="27">
        <f t="shared" si="80"/>
        <v>0</v>
      </c>
      <c r="BN42" s="27">
        <f t="shared" si="80"/>
        <v>0</v>
      </c>
      <c r="BO42" s="27">
        <f t="shared" ref="BO42:CF42" si="81">SUM(BO27:BO41)</f>
        <v>0</v>
      </c>
      <c r="BP42" s="27">
        <f t="shared" si="81"/>
        <v>0</v>
      </c>
      <c r="BQ42" s="27">
        <f t="shared" si="81"/>
        <v>0</v>
      </c>
      <c r="BR42" s="27">
        <f t="shared" si="81"/>
        <v>0</v>
      </c>
      <c r="BS42" s="27">
        <f t="shared" si="81"/>
        <v>0</v>
      </c>
      <c r="BT42" s="27">
        <f t="shared" si="81"/>
        <v>0</v>
      </c>
      <c r="BU42" s="27">
        <f t="shared" si="81"/>
        <v>0</v>
      </c>
      <c r="BV42" s="27">
        <f t="shared" si="81"/>
        <v>0</v>
      </c>
      <c r="BW42" s="27">
        <f t="shared" si="81"/>
        <v>0</v>
      </c>
      <c r="BX42" s="27">
        <f t="shared" si="81"/>
        <v>0</v>
      </c>
      <c r="BY42" s="27">
        <f t="shared" si="81"/>
        <v>0</v>
      </c>
      <c r="BZ42" s="27">
        <f t="shared" si="81"/>
        <v>0</v>
      </c>
      <c r="CA42" s="27">
        <f t="shared" si="81"/>
        <v>0</v>
      </c>
      <c r="CB42" s="27">
        <f t="shared" si="81"/>
        <v>0</v>
      </c>
      <c r="CC42" s="27">
        <f t="shared" si="81"/>
        <v>0</v>
      </c>
      <c r="CD42" s="27">
        <f t="shared" si="81"/>
        <v>0</v>
      </c>
      <c r="CE42" s="42">
        <f t="shared" si="81"/>
        <v>600</v>
      </c>
      <c r="CF42" s="42">
        <f t="shared" si="81"/>
        <v>8400</v>
      </c>
      <c r="CG42" s="6"/>
      <c r="CH42" s="6"/>
      <c r="CI42" s="6"/>
      <c r="CJ42" s="6"/>
      <c r="CK42" s="6"/>
      <c r="CL42" s="6"/>
    </row>
    <row r="44" spans="1:90" ht="18" thickBot="1" x14ac:dyDescent="0.5"/>
    <row r="45" spans="1:90" ht="20.25" x14ac:dyDescent="0.45">
      <c r="A45" s="14"/>
      <c r="B45" s="15"/>
      <c r="C45" s="391" t="s">
        <v>33</v>
      </c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91"/>
      <c r="X45" s="391"/>
      <c r="Y45" s="391"/>
      <c r="Z45" s="391"/>
      <c r="AA45" s="391"/>
      <c r="AB45" s="391"/>
      <c r="AC45" s="391"/>
      <c r="AD45" s="391"/>
      <c r="AE45" s="391"/>
      <c r="AF45" s="391"/>
      <c r="AG45" s="391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1"/>
      <c r="BH45" s="391"/>
      <c r="BI45" s="391"/>
      <c r="BJ45" s="391"/>
      <c r="BK45" s="391"/>
      <c r="BL45" s="391"/>
      <c r="BM45" s="391"/>
      <c r="BN45" s="391"/>
      <c r="BO45" s="391"/>
      <c r="BP45" s="391"/>
      <c r="BQ45" s="391"/>
      <c r="BR45" s="391"/>
      <c r="BS45" s="391"/>
      <c r="BT45" s="391"/>
      <c r="BU45" s="391"/>
      <c r="BV45" s="391"/>
      <c r="BW45" s="391"/>
      <c r="BX45" s="391"/>
      <c r="BY45" s="391"/>
      <c r="BZ45" s="391"/>
      <c r="CA45" s="391"/>
      <c r="CB45" s="391"/>
      <c r="CC45" s="391"/>
      <c r="CD45" s="391"/>
      <c r="CE45" s="391"/>
      <c r="CF45" s="391"/>
      <c r="CG45" s="6"/>
      <c r="CH45" s="6" t="s">
        <v>101</v>
      </c>
      <c r="CI45" s="6">
        <f>CE64</f>
        <v>0</v>
      </c>
      <c r="CJ45" s="6"/>
      <c r="CK45" s="16">
        <v>12</v>
      </c>
      <c r="CL45" s="17">
        <v>14</v>
      </c>
    </row>
    <row r="46" spans="1:90" ht="19.5" x14ac:dyDescent="0.45">
      <c r="A46" s="392" t="s">
        <v>60</v>
      </c>
      <c r="B46" s="393" t="s">
        <v>100</v>
      </c>
      <c r="C46" s="395" t="s">
        <v>99</v>
      </c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  <c r="BH46" s="395"/>
      <c r="BI46" s="395"/>
      <c r="BJ46" s="395"/>
      <c r="BK46" s="395"/>
      <c r="BL46" s="395"/>
      <c r="BM46" s="395"/>
      <c r="BN46" s="395"/>
      <c r="BO46" s="395"/>
      <c r="BP46" s="395"/>
      <c r="BQ46" s="395"/>
      <c r="BR46" s="395"/>
      <c r="BS46" s="395"/>
      <c r="BT46" s="395"/>
      <c r="BU46" s="395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18"/>
      <c r="CH46" s="6" t="s">
        <v>98</v>
      </c>
      <c r="CI46" s="18">
        <f>CF64</f>
        <v>0</v>
      </c>
      <c r="CJ46" s="18"/>
      <c r="CK46" s="19">
        <v>24</v>
      </c>
      <c r="CL46" s="20">
        <v>40</v>
      </c>
    </row>
    <row r="47" spans="1:90" ht="78.75" customHeight="1" x14ac:dyDescent="0.45">
      <c r="A47" s="392"/>
      <c r="B47" s="393"/>
      <c r="C47" s="318" t="s">
        <v>97</v>
      </c>
      <c r="D47" s="320"/>
      <c r="E47" s="318" t="s">
        <v>96</v>
      </c>
      <c r="F47" s="320"/>
      <c r="G47" s="315" t="s">
        <v>95</v>
      </c>
      <c r="H47" s="315"/>
      <c r="I47" s="318" t="s">
        <v>94</v>
      </c>
      <c r="J47" s="320"/>
      <c r="K47" s="318" t="s">
        <v>93</v>
      </c>
      <c r="L47" s="320"/>
      <c r="M47" s="318" t="s">
        <v>92</v>
      </c>
      <c r="N47" s="320"/>
      <c r="O47" s="318" t="s">
        <v>91</v>
      </c>
      <c r="P47" s="320"/>
      <c r="Q47" s="318" t="s">
        <v>90</v>
      </c>
      <c r="R47" s="320"/>
      <c r="S47" s="318" t="s">
        <v>89</v>
      </c>
      <c r="T47" s="320"/>
      <c r="U47" s="318" t="s">
        <v>88</v>
      </c>
      <c r="V47" s="320"/>
      <c r="W47" s="318" t="s">
        <v>87</v>
      </c>
      <c r="X47" s="320"/>
      <c r="Y47" s="318" t="s">
        <v>86</v>
      </c>
      <c r="Z47" s="320"/>
      <c r="AA47" s="318" t="s">
        <v>85</v>
      </c>
      <c r="AB47" s="320"/>
      <c r="AC47" s="315" t="s">
        <v>84</v>
      </c>
      <c r="AD47" s="315"/>
      <c r="AE47" s="315" t="s">
        <v>83</v>
      </c>
      <c r="AF47" s="315"/>
      <c r="AG47" s="318" t="s">
        <v>82</v>
      </c>
      <c r="AH47" s="320"/>
      <c r="AI47" s="318" t="s">
        <v>81</v>
      </c>
      <c r="AJ47" s="320"/>
      <c r="AK47" s="315" t="s">
        <v>80</v>
      </c>
      <c r="AL47" s="315"/>
      <c r="AM47" s="315" t="s">
        <v>79</v>
      </c>
      <c r="AN47" s="315"/>
      <c r="AO47" s="315" t="s">
        <v>78</v>
      </c>
      <c r="AP47" s="315"/>
      <c r="AQ47" s="315" t="s">
        <v>77</v>
      </c>
      <c r="AR47" s="315"/>
      <c r="AS47" s="318" t="s">
        <v>76</v>
      </c>
      <c r="AT47" s="320"/>
      <c r="AU47" s="318" t="s">
        <v>75</v>
      </c>
      <c r="AV47" s="320"/>
      <c r="AW47" s="318" t="s">
        <v>74</v>
      </c>
      <c r="AX47" s="320"/>
      <c r="AY47" s="318" t="s">
        <v>73</v>
      </c>
      <c r="AZ47" s="320"/>
      <c r="BA47" s="318" t="s">
        <v>72</v>
      </c>
      <c r="BB47" s="320"/>
      <c r="BC47" s="315" t="s">
        <v>71</v>
      </c>
      <c r="BD47" s="315"/>
      <c r="BE47" s="315" t="s">
        <v>70</v>
      </c>
      <c r="BF47" s="315"/>
      <c r="BG47" s="315" t="s">
        <v>69</v>
      </c>
      <c r="BH47" s="315"/>
      <c r="BI47" s="318" t="s">
        <v>196</v>
      </c>
      <c r="BJ47" s="320"/>
      <c r="BK47" s="318" t="s">
        <v>195</v>
      </c>
      <c r="BL47" s="320"/>
      <c r="BM47" s="318" t="s">
        <v>207</v>
      </c>
      <c r="BN47" s="320"/>
      <c r="BO47" s="318" t="s">
        <v>209</v>
      </c>
      <c r="BP47" s="320"/>
      <c r="BQ47" s="318"/>
      <c r="BR47" s="320"/>
      <c r="BS47" s="318" t="s">
        <v>208</v>
      </c>
      <c r="BT47" s="320"/>
      <c r="BU47" s="318" t="s">
        <v>210</v>
      </c>
      <c r="BV47" s="320"/>
      <c r="BW47" s="318" t="s">
        <v>211</v>
      </c>
      <c r="BX47" s="320"/>
      <c r="BY47" s="318"/>
      <c r="BZ47" s="320"/>
      <c r="CA47" s="318"/>
      <c r="CB47" s="320"/>
      <c r="CC47" s="318"/>
      <c r="CD47" s="320"/>
      <c r="CE47" s="318" t="s">
        <v>68</v>
      </c>
      <c r="CF47" s="320"/>
      <c r="CG47" s="18"/>
      <c r="CH47" s="18"/>
      <c r="CI47" s="18"/>
      <c r="CJ47" s="18"/>
      <c r="CK47" s="18"/>
      <c r="CL47" s="18"/>
    </row>
    <row r="48" spans="1:90" ht="19.5" x14ac:dyDescent="0.45">
      <c r="A48" s="392"/>
      <c r="B48" s="393"/>
      <c r="C48" s="37" t="s">
        <v>65</v>
      </c>
      <c r="D48" s="37" t="s">
        <v>64</v>
      </c>
      <c r="E48" s="38" t="s">
        <v>65</v>
      </c>
      <c r="F48" s="38" t="s">
        <v>64</v>
      </c>
      <c r="G48" s="38" t="s">
        <v>65</v>
      </c>
      <c r="H48" s="38" t="s">
        <v>64</v>
      </c>
      <c r="I48" s="38" t="s">
        <v>65</v>
      </c>
      <c r="J48" s="38" t="s">
        <v>64</v>
      </c>
      <c r="K48" s="38" t="s">
        <v>65</v>
      </c>
      <c r="L48" s="38" t="s">
        <v>64</v>
      </c>
      <c r="M48" s="38" t="s">
        <v>65</v>
      </c>
      <c r="N48" s="38" t="s">
        <v>64</v>
      </c>
      <c r="O48" s="38" t="s">
        <v>65</v>
      </c>
      <c r="P48" s="38" t="s">
        <v>64</v>
      </c>
      <c r="Q48" s="38" t="s">
        <v>65</v>
      </c>
      <c r="R48" s="38" t="s">
        <v>64</v>
      </c>
      <c r="S48" s="38" t="s">
        <v>65</v>
      </c>
      <c r="T48" s="38" t="s">
        <v>64</v>
      </c>
      <c r="U48" s="38" t="s">
        <v>65</v>
      </c>
      <c r="V48" s="38" t="s">
        <v>64</v>
      </c>
      <c r="W48" s="38" t="s">
        <v>65</v>
      </c>
      <c r="X48" s="38" t="s">
        <v>64</v>
      </c>
      <c r="Y48" s="38" t="s">
        <v>65</v>
      </c>
      <c r="Z48" s="38" t="s">
        <v>64</v>
      </c>
      <c r="AA48" s="38" t="s">
        <v>65</v>
      </c>
      <c r="AB48" s="38" t="s">
        <v>64</v>
      </c>
      <c r="AC48" s="38" t="s">
        <v>65</v>
      </c>
      <c r="AD48" s="38" t="s">
        <v>64</v>
      </c>
      <c r="AE48" s="38" t="s">
        <v>65</v>
      </c>
      <c r="AF48" s="38" t="s">
        <v>64</v>
      </c>
      <c r="AG48" s="38" t="s">
        <v>65</v>
      </c>
      <c r="AH48" s="38" t="s">
        <v>64</v>
      </c>
      <c r="AI48" s="38" t="s">
        <v>65</v>
      </c>
      <c r="AJ48" s="38" t="s">
        <v>64</v>
      </c>
      <c r="AK48" s="38" t="s">
        <v>65</v>
      </c>
      <c r="AL48" s="38" t="s">
        <v>64</v>
      </c>
      <c r="AM48" s="38" t="s">
        <v>65</v>
      </c>
      <c r="AN48" s="38" t="s">
        <v>64</v>
      </c>
      <c r="AO48" s="38" t="s">
        <v>65</v>
      </c>
      <c r="AP48" s="38" t="s">
        <v>64</v>
      </c>
      <c r="AQ48" s="38" t="s">
        <v>65</v>
      </c>
      <c r="AR48" s="38" t="s">
        <v>64</v>
      </c>
      <c r="AS48" s="38" t="s">
        <v>65</v>
      </c>
      <c r="AT48" s="38" t="s">
        <v>64</v>
      </c>
      <c r="AU48" s="38" t="s">
        <v>65</v>
      </c>
      <c r="AV48" s="38" t="s">
        <v>64</v>
      </c>
      <c r="AW48" s="38" t="s">
        <v>65</v>
      </c>
      <c r="AX48" s="38" t="s">
        <v>64</v>
      </c>
      <c r="AY48" s="38" t="s">
        <v>65</v>
      </c>
      <c r="AZ48" s="38" t="s">
        <v>64</v>
      </c>
      <c r="BA48" s="38" t="s">
        <v>65</v>
      </c>
      <c r="BB48" s="38" t="s">
        <v>64</v>
      </c>
      <c r="BC48" s="38" t="s">
        <v>65</v>
      </c>
      <c r="BD48" s="38" t="s">
        <v>64</v>
      </c>
      <c r="BE48" s="38" t="s">
        <v>65</v>
      </c>
      <c r="BF48" s="38" t="s">
        <v>64</v>
      </c>
      <c r="BG48" s="38" t="s">
        <v>65</v>
      </c>
      <c r="BH48" s="38" t="s">
        <v>64</v>
      </c>
      <c r="BI48" s="38" t="s">
        <v>193</v>
      </c>
      <c r="BJ48" s="38" t="s">
        <v>64</v>
      </c>
      <c r="BK48" s="38" t="s">
        <v>193</v>
      </c>
      <c r="BL48" s="38" t="s">
        <v>64</v>
      </c>
      <c r="BM48" s="38" t="s">
        <v>193</v>
      </c>
      <c r="BN48" s="38" t="s">
        <v>64</v>
      </c>
      <c r="BO48" s="38" t="s">
        <v>193</v>
      </c>
      <c r="BP48" s="38" t="s">
        <v>64</v>
      </c>
      <c r="BQ48" s="38" t="s">
        <v>65</v>
      </c>
      <c r="BR48" s="38" t="s">
        <v>64</v>
      </c>
      <c r="BS48" s="38" t="s">
        <v>65</v>
      </c>
      <c r="BT48" s="38" t="s">
        <v>64</v>
      </c>
      <c r="BU48" s="38" t="s">
        <v>65</v>
      </c>
      <c r="BV48" s="38" t="s">
        <v>64</v>
      </c>
      <c r="BW48" s="38" t="s">
        <v>65</v>
      </c>
      <c r="BX48" s="38" t="s">
        <v>64</v>
      </c>
      <c r="BY48" s="38" t="s">
        <v>65</v>
      </c>
      <c r="BZ48" s="38" t="s">
        <v>64</v>
      </c>
      <c r="CA48" s="38" t="s">
        <v>65</v>
      </c>
      <c r="CB48" s="38" t="s">
        <v>64</v>
      </c>
      <c r="CC48" s="38" t="s">
        <v>65</v>
      </c>
      <c r="CD48" s="38" t="s">
        <v>64</v>
      </c>
      <c r="CE48" s="38" t="s">
        <v>65</v>
      </c>
      <c r="CF48" s="38" t="s">
        <v>64</v>
      </c>
      <c r="CG48" s="18"/>
      <c r="CH48" s="18"/>
      <c r="CI48" s="18"/>
      <c r="CJ48" s="18"/>
      <c r="CK48" s="21"/>
      <c r="CL48" s="18"/>
    </row>
    <row r="49" spans="1:90" x14ac:dyDescent="0.45">
      <c r="A49" s="22">
        <v>1</v>
      </c>
      <c r="B49" s="23"/>
      <c r="C49" s="24"/>
      <c r="D49" s="24">
        <f>C49*14</f>
        <v>0</v>
      </c>
      <c r="E49" s="24"/>
      <c r="F49" s="24">
        <f>E49*14</f>
        <v>0</v>
      </c>
      <c r="G49" s="24"/>
      <c r="H49" s="24">
        <f>G49*24</f>
        <v>0</v>
      </c>
      <c r="I49" s="24"/>
      <c r="J49" s="24">
        <f>I49*14</f>
        <v>0</v>
      </c>
      <c r="K49" s="24"/>
      <c r="L49" s="24">
        <f>K49*14</f>
        <v>0</v>
      </c>
      <c r="M49" s="24"/>
      <c r="N49" s="24">
        <f>M49*14</f>
        <v>0</v>
      </c>
      <c r="O49" s="24"/>
      <c r="P49" s="24">
        <f>O49*24</f>
        <v>0</v>
      </c>
      <c r="Q49" s="24"/>
      <c r="R49" s="24">
        <f>Q49*24</f>
        <v>0</v>
      </c>
      <c r="S49" s="24"/>
      <c r="T49" s="24">
        <f>S49*14</f>
        <v>0</v>
      </c>
      <c r="U49" s="24"/>
      <c r="V49" s="24">
        <f>U49*14</f>
        <v>0</v>
      </c>
      <c r="W49" s="24"/>
      <c r="X49" s="24">
        <f>W49*14</f>
        <v>0</v>
      </c>
      <c r="Y49" s="5"/>
      <c r="Z49" s="24">
        <f>Y49*14</f>
        <v>0</v>
      </c>
      <c r="AA49" s="24"/>
      <c r="AB49" s="24">
        <f>AA49*14</f>
        <v>0</v>
      </c>
      <c r="AC49" s="24"/>
      <c r="AD49" s="24">
        <f>AC49*12</f>
        <v>0</v>
      </c>
      <c r="AE49" s="24"/>
      <c r="AF49" s="24">
        <f>AE49*12</f>
        <v>0</v>
      </c>
      <c r="AG49" s="24"/>
      <c r="AH49" s="24">
        <f>AG49*12</f>
        <v>0</v>
      </c>
      <c r="AI49" s="24"/>
      <c r="AJ49" s="24">
        <f>AI49*24</f>
        <v>0</v>
      </c>
      <c r="AK49" s="24"/>
      <c r="AL49" s="24">
        <f>AK49*12</f>
        <v>0</v>
      </c>
      <c r="AM49" s="24"/>
      <c r="AN49" s="24">
        <f>AM49*12</f>
        <v>0</v>
      </c>
      <c r="AO49" s="24"/>
      <c r="AP49" s="24">
        <f>AO49*12</f>
        <v>0</v>
      </c>
      <c r="AQ49" s="24"/>
      <c r="AR49" s="24">
        <f>AQ49*12</f>
        <v>0</v>
      </c>
      <c r="AS49" s="24"/>
      <c r="AT49" s="24">
        <f>AS49*12</f>
        <v>0</v>
      </c>
      <c r="AU49" s="24"/>
      <c r="AV49" s="24">
        <f>AU49*12</f>
        <v>0</v>
      </c>
      <c r="AW49" s="24"/>
      <c r="AX49" s="24">
        <f>AW49*24</f>
        <v>0</v>
      </c>
      <c r="AY49" s="24"/>
      <c r="AZ49" s="24">
        <f>AY49*14</f>
        <v>0</v>
      </c>
      <c r="BA49" s="24"/>
      <c r="BB49" s="24">
        <f>BA49*14</f>
        <v>0</v>
      </c>
      <c r="BC49" s="24"/>
      <c r="BD49" s="24">
        <f>BC49*24</f>
        <v>0</v>
      </c>
      <c r="BE49" s="24"/>
      <c r="BF49" s="24">
        <f>BE49*24</f>
        <v>0</v>
      </c>
      <c r="BG49" s="24"/>
      <c r="BH49" s="24">
        <f>BG49*12</f>
        <v>0</v>
      </c>
      <c r="BI49" s="24"/>
      <c r="BJ49" s="24">
        <f>BI49*24</f>
        <v>0</v>
      </c>
      <c r="BK49" s="24"/>
      <c r="BL49" s="24">
        <f>BK49*12</f>
        <v>0</v>
      </c>
      <c r="BM49" s="24"/>
      <c r="BN49" s="24">
        <f>BM49*14</f>
        <v>0</v>
      </c>
      <c r="BO49" s="24"/>
      <c r="BP49" s="24">
        <f>BO49*12</f>
        <v>0</v>
      </c>
      <c r="BQ49" s="24"/>
      <c r="BR49" s="24">
        <f>BQ49*24</f>
        <v>0</v>
      </c>
      <c r="BS49" s="24"/>
      <c r="BT49" s="24">
        <f>BS49*14</f>
        <v>0</v>
      </c>
      <c r="BU49" s="24"/>
      <c r="BV49" s="24">
        <f>BU49*12</f>
        <v>0</v>
      </c>
      <c r="BW49" s="24"/>
      <c r="BX49" s="24">
        <f>BW49*12</f>
        <v>0</v>
      </c>
      <c r="BY49" s="24"/>
      <c r="BZ49" s="24"/>
      <c r="CA49" s="24"/>
      <c r="CB49" s="24"/>
      <c r="CC49" s="24"/>
      <c r="CD49" s="24"/>
      <c r="CE49" s="39">
        <f>CC49+CA49+BY49+BW49+BU49+BS49+BQ49+BO49+BM49+BK49+BI49+BG49+BE49+BC49+BA49+AY49+AW49+AU49+AS49+AQ49+AO49+AM49+AK49+AI49+AG49+AE49+AC49+AA49+Y49+W49+U49+S49+Q49+O49+M49+K49+I49+G49+E49+C49</f>
        <v>0</v>
      </c>
      <c r="CF49" s="39">
        <f>CD49+CB49+BZ49+BX49+BV49+BT49+BR49+BP49+BN49+BL49+BJ49+BH49+BF49+BD49+BB49+AZ49+AX49+AV49+AT49+AR49+AP49+AN49+AL49+AJ49+AH49+AF49+AD49+AB49+Z49+X49+V49+T49+R49+P49+N49+L49+J49+H49+F49+D49</f>
        <v>0</v>
      </c>
      <c r="CG49" s="6"/>
      <c r="CH49" s="6"/>
      <c r="CI49" s="6"/>
      <c r="CJ49" s="6"/>
      <c r="CK49" s="6"/>
      <c r="CL49" s="6"/>
    </row>
    <row r="50" spans="1:90" x14ac:dyDescent="0.45">
      <c r="A50" s="22">
        <v>2</v>
      </c>
      <c r="B50" s="23"/>
      <c r="C50" s="24"/>
      <c r="D50" s="24">
        <f t="shared" ref="D50:D63" si="82">C50*14</f>
        <v>0</v>
      </c>
      <c r="E50" s="24"/>
      <c r="F50" s="24">
        <f t="shared" ref="F50:F63" si="83">E50*14</f>
        <v>0</v>
      </c>
      <c r="G50" s="24"/>
      <c r="H50" s="24">
        <f t="shared" ref="H50:H63" si="84">G50*24</f>
        <v>0</v>
      </c>
      <c r="I50" s="24"/>
      <c r="J50" s="24">
        <f t="shared" ref="J50:J63" si="85">I50*14</f>
        <v>0</v>
      </c>
      <c r="K50" s="24"/>
      <c r="L50" s="24">
        <f t="shared" ref="L50:L63" si="86">K50*14</f>
        <v>0</v>
      </c>
      <c r="M50" s="24"/>
      <c r="N50" s="24">
        <f t="shared" ref="N50:N63" si="87">M50*14</f>
        <v>0</v>
      </c>
      <c r="O50" s="24"/>
      <c r="P50" s="24">
        <f t="shared" ref="P50:P63" si="88">O50*24</f>
        <v>0</v>
      </c>
      <c r="Q50" s="24"/>
      <c r="R50" s="24">
        <f t="shared" ref="R50:R63" si="89">Q50*24</f>
        <v>0</v>
      </c>
      <c r="S50" s="24"/>
      <c r="T50" s="24">
        <f t="shared" ref="T50:T63" si="90">S50*14</f>
        <v>0</v>
      </c>
      <c r="U50" s="24"/>
      <c r="V50" s="24">
        <f t="shared" ref="V50:V63" si="91">U50*14</f>
        <v>0</v>
      </c>
      <c r="W50" s="24"/>
      <c r="X50" s="24">
        <f t="shared" ref="X50:X63" si="92">W50*14</f>
        <v>0</v>
      </c>
      <c r="Y50" s="5"/>
      <c r="Z50" s="24">
        <f t="shared" ref="Z50:Z63" si="93">Y50*14</f>
        <v>0</v>
      </c>
      <c r="AA50" s="24"/>
      <c r="AB50" s="24">
        <f t="shared" ref="AB50:AB63" si="94">AA50*14</f>
        <v>0</v>
      </c>
      <c r="AC50" s="24"/>
      <c r="AD50" s="24">
        <f t="shared" ref="AD50:AD63" si="95">AC50*12</f>
        <v>0</v>
      </c>
      <c r="AE50" s="24"/>
      <c r="AF50" s="24">
        <f t="shared" ref="AF50:AF63" si="96">AE50*12</f>
        <v>0</v>
      </c>
      <c r="AG50" s="24"/>
      <c r="AH50" s="24">
        <f t="shared" ref="AH50:AH63" si="97">AG50*12</f>
        <v>0</v>
      </c>
      <c r="AI50" s="24"/>
      <c r="AJ50" s="24">
        <f t="shared" ref="AJ50:AJ63" si="98">AI50*24</f>
        <v>0</v>
      </c>
      <c r="AK50" s="24"/>
      <c r="AL50" s="24">
        <f t="shared" ref="AL50:AL63" si="99">AK50*12</f>
        <v>0</v>
      </c>
      <c r="AM50" s="24"/>
      <c r="AN50" s="24">
        <f t="shared" ref="AN50:AN63" si="100">AM50*12</f>
        <v>0</v>
      </c>
      <c r="AO50" s="24"/>
      <c r="AP50" s="24">
        <f t="shared" ref="AP50:AP63" si="101">AO50*12</f>
        <v>0</v>
      </c>
      <c r="AQ50" s="24"/>
      <c r="AR50" s="24">
        <f t="shared" ref="AR50:AR63" si="102">AQ50*12</f>
        <v>0</v>
      </c>
      <c r="AS50" s="24"/>
      <c r="AT50" s="24">
        <f t="shared" ref="AT50:AT63" si="103">AS50*12</f>
        <v>0</v>
      </c>
      <c r="AU50" s="24"/>
      <c r="AV50" s="24">
        <f t="shared" ref="AV50:AV63" si="104">AU50*12</f>
        <v>0</v>
      </c>
      <c r="AW50" s="24"/>
      <c r="AX50" s="24">
        <f t="shared" ref="AX50:AX63" si="105">AW50*24</f>
        <v>0</v>
      </c>
      <c r="AY50" s="24"/>
      <c r="AZ50" s="24">
        <f t="shared" ref="AZ50:AZ63" si="106">AY50*14</f>
        <v>0</v>
      </c>
      <c r="BA50" s="24"/>
      <c r="BB50" s="24">
        <f t="shared" ref="BB50:BB63" si="107">BA50*14</f>
        <v>0</v>
      </c>
      <c r="BC50" s="24"/>
      <c r="BD50" s="24">
        <f t="shared" ref="BD50:BD63" si="108">BC50*24</f>
        <v>0</v>
      </c>
      <c r="BE50" s="24"/>
      <c r="BF50" s="24">
        <f t="shared" ref="BF50:BF63" si="109">BE50*24</f>
        <v>0</v>
      </c>
      <c r="BG50" s="24"/>
      <c r="BH50" s="24">
        <f t="shared" ref="BH50:BH63" si="110">BG50*12</f>
        <v>0</v>
      </c>
      <c r="BI50" s="24"/>
      <c r="BJ50" s="24">
        <f t="shared" ref="BJ50:BJ63" si="111">BI50*24</f>
        <v>0</v>
      </c>
      <c r="BK50" s="24"/>
      <c r="BL50" s="24">
        <f t="shared" ref="BL50:BL63" si="112">BK50*12</f>
        <v>0</v>
      </c>
      <c r="BM50" s="24"/>
      <c r="BN50" s="24">
        <f t="shared" ref="BN50:BN63" si="113">BM50*14</f>
        <v>0</v>
      </c>
      <c r="BO50" s="24"/>
      <c r="BP50" s="24">
        <f t="shared" ref="BP50:BP63" si="114">BO50*12</f>
        <v>0</v>
      </c>
      <c r="BQ50" s="24"/>
      <c r="BR50" s="24">
        <f t="shared" ref="BR50:BR63" si="115">BQ50*24</f>
        <v>0</v>
      </c>
      <c r="BS50" s="24"/>
      <c r="BT50" s="24">
        <f t="shared" ref="BT50:BT63" si="116">BS50*14</f>
        <v>0</v>
      </c>
      <c r="BU50" s="24"/>
      <c r="BV50" s="24">
        <f t="shared" ref="BV50:BV63" si="117">BU50*12</f>
        <v>0</v>
      </c>
      <c r="BW50" s="24"/>
      <c r="BX50" s="24">
        <f t="shared" ref="BX50:BX63" si="118">BW50*12</f>
        <v>0</v>
      </c>
      <c r="BY50" s="24"/>
      <c r="BZ50" s="24"/>
      <c r="CA50" s="24"/>
      <c r="CB50" s="24"/>
      <c r="CC50" s="24"/>
      <c r="CD50" s="24"/>
      <c r="CE50" s="39">
        <f t="shared" ref="CE50:CE63" si="119">CC50+CA50+BY50+BW50+BU50+BS50+BQ50+BO50+BM50+BK50+BI50+BG50+BE50+BC50+BA50+AY50+AW50+AU50+AS50+AQ50+AO50+AM50+AK50+AI50+AG50+AE50+AC50+AA50+Y50+W50+U50+S50+Q50+O50+M50+K50+I50+G50+E50+C50</f>
        <v>0</v>
      </c>
      <c r="CF50" s="39">
        <f t="shared" ref="CF50:CF63" si="120">CD50+CB50+BZ50+BX50+BV50+BT50+BR50+BP50+BN50+BL50+BJ50+BH50+BF50+BD50+BB50+AZ50+AX50+AV50+AT50+AR50+AP50+AN50+AL50+AJ50+AH50+AF50+AD50+AB50+Z50+X50+V50+T50+R50+P50+N50+L50+J50+H50+F50+D50</f>
        <v>0</v>
      </c>
      <c r="CG50" s="6"/>
      <c r="CH50" s="6"/>
      <c r="CI50" s="6"/>
      <c r="CJ50" s="6"/>
      <c r="CK50" s="6"/>
      <c r="CL50" s="6"/>
    </row>
    <row r="51" spans="1:90" x14ac:dyDescent="0.45">
      <c r="A51" s="22">
        <v>3</v>
      </c>
      <c r="B51" s="23"/>
      <c r="C51" s="24"/>
      <c r="D51" s="24">
        <f t="shared" si="82"/>
        <v>0</v>
      </c>
      <c r="E51" s="24"/>
      <c r="F51" s="24">
        <f t="shared" si="83"/>
        <v>0</v>
      </c>
      <c r="G51" s="24"/>
      <c r="H51" s="24">
        <f t="shared" si="84"/>
        <v>0</v>
      </c>
      <c r="I51" s="24"/>
      <c r="J51" s="24">
        <f t="shared" si="85"/>
        <v>0</v>
      </c>
      <c r="K51" s="24"/>
      <c r="L51" s="24">
        <f t="shared" si="86"/>
        <v>0</v>
      </c>
      <c r="M51" s="24"/>
      <c r="N51" s="24">
        <f t="shared" si="87"/>
        <v>0</v>
      </c>
      <c r="O51" s="24"/>
      <c r="P51" s="24">
        <f t="shared" si="88"/>
        <v>0</v>
      </c>
      <c r="Q51" s="24"/>
      <c r="R51" s="24">
        <f t="shared" si="89"/>
        <v>0</v>
      </c>
      <c r="S51" s="24"/>
      <c r="T51" s="24">
        <f t="shared" si="90"/>
        <v>0</v>
      </c>
      <c r="U51" s="24"/>
      <c r="V51" s="24">
        <f t="shared" si="91"/>
        <v>0</v>
      </c>
      <c r="W51" s="24"/>
      <c r="X51" s="24">
        <f t="shared" si="92"/>
        <v>0</v>
      </c>
      <c r="Y51" s="5"/>
      <c r="Z51" s="24">
        <f t="shared" si="93"/>
        <v>0</v>
      </c>
      <c r="AA51" s="24"/>
      <c r="AB51" s="24">
        <f t="shared" si="94"/>
        <v>0</v>
      </c>
      <c r="AC51" s="24"/>
      <c r="AD51" s="24">
        <f t="shared" si="95"/>
        <v>0</v>
      </c>
      <c r="AE51" s="24"/>
      <c r="AF51" s="24">
        <f t="shared" si="96"/>
        <v>0</v>
      </c>
      <c r="AG51" s="24"/>
      <c r="AH51" s="24">
        <f t="shared" si="97"/>
        <v>0</v>
      </c>
      <c r="AI51" s="24"/>
      <c r="AJ51" s="24">
        <f t="shared" si="98"/>
        <v>0</v>
      </c>
      <c r="AK51" s="24"/>
      <c r="AL51" s="24">
        <f t="shared" si="99"/>
        <v>0</v>
      </c>
      <c r="AM51" s="24"/>
      <c r="AN51" s="24">
        <f t="shared" si="100"/>
        <v>0</v>
      </c>
      <c r="AO51" s="24"/>
      <c r="AP51" s="24">
        <f t="shared" si="101"/>
        <v>0</v>
      </c>
      <c r="AQ51" s="24"/>
      <c r="AR51" s="24">
        <f t="shared" si="102"/>
        <v>0</v>
      </c>
      <c r="AS51" s="24"/>
      <c r="AT51" s="24">
        <f t="shared" si="103"/>
        <v>0</v>
      </c>
      <c r="AU51" s="24"/>
      <c r="AV51" s="24">
        <f t="shared" si="104"/>
        <v>0</v>
      </c>
      <c r="AW51" s="24"/>
      <c r="AX51" s="24">
        <f t="shared" si="105"/>
        <v>0</v>
      </c>
      <c r="AY51" s="24"/>
      <c r="AZ51" s="24">
        <f t="shared" si="106"/>
        <v>0</v>
      </c>
      <c r="BA51" s="24"/>
      <c r="BB51" s="24">
        <f t="shared" si="107"/>
        <v>0</v>
      </c>
      <c r="BC51" s="24"/>
      <c r="BD51" s="24">
        <f t="shared" si="108"/>
        <v>0</v>
      </c>
      <c r="BE51" s="24"/>
      <c r="BF51" s="24">
        <f t="shared" si="109"/>
        <v>0</v>
      </c>
      <c r="BG51" s="24"/>
      <c r="BH51" s="24">
        <f t="shared" si="110"/>
        <v>0</v>
      </c>
      <c r="BI51" s="24"/>
      <c r="BJ51" s="24">
        <f t="shared" si="111"/>
        <v>0</v>
      </c>
      <c r="BK51" s="24"/>
      <c r="BL51" s="24">
        <f t="shared" si="112"/>
        <v>0</v>
      </c>
      <c r="BM51" s="24"/>
      <c r="BN51" s="24">
        <f t="shared" si="113"/>
        <v>0</v>
      </c>
      <c r="BO51" s="24"/>
      <c r="BP51" s="24">
        <f t="shared" si="114"/>
        <v>0</v>
      </c>
      <c r="BQ51" s="24"/>
      <c r="BR51" s="24">
        <f t="shared" si="115"/>
        <v>0</v>
      </c>
      <c r="BS51" s="24"/>
      <c r="BT51" s="24">
        <f t="shared" si="116"/>
        <v>0</v>
      </c>
      <c r="BU51" s="24"/>
      <c r="BV51" s="24">
        <f t="shared" si="117"/>
        <v>0</v>
      </c>
      <c r="BW51" s="24"/>
      <c r="BX51" s="24">
        <f t="shared" si="118"/>
        <v>0</v>
      </c>
      <c r="BY51" s="24"/>
      <c r="BZ51" s="24"/>
      <c r="CA51" s="24"/>
      <c r="CB51" s="24"/>
      <c r="CC51" s="24"/>
      <c r="CD51" s="24"/>
      <c r="CE51" s="39">
        <f t="shared" si="119"/>
        <v>0</v>
      </c>
      <c r="CF51" s="39">
        <f t="shared" si="120"/>
        <v>0</v>
      </c>
      <c r="CG51" s="6"/>
      <c r="CH51" s="6"/>
      <c r="CI51" s="6"/>
      <c r="CJ51" s="6"/>
      <c r="CK51" s="6"/>
      <c r="CL51" s="6"/>
    </row>
    <row r="52" spans="1:90" x14ac:dyDescent="0.45">
      <c r="A52" s="22">
        <v>4</v>
      </c>
      <c r="B52" s="23"/>
      <c r="C52" s="24"/>
      <c r="D52" s="24">
        <f t="shared" si="82"/>
        <v>0</v>
      </c>
      <c r="E52" s="24"/>
      <c r="F52" s="24">
        <f t="shared" si="83"/>
        <v>0</v>
      </c>
      <c r="G52" s="24"/>
      <c r="H52" s="24">
        <f t="shared" si="84"/>
        <v>0</v>
      </c>
      <c r="I52" s="24"/>
      <c r="J52" s="24">
        <f t="shared" si="85"/>
        <v>0</v>
      </c>
      <c r="K52" s="24"/>
      <c r="L52" s="24">
        <f t="shared" si="86"/>
        <v>0</v>
      </c>
      <c r="M52" s="24"/>
      <c r="N52" s="24">
        <f t="shared" si="87"/>
        <v>0</v>
      </c>
      <c r="O52" s="24"/>
      <c r="P52" s="24">
        <f t="shared" si="88"/>
        <v>0</v>
      </c>
      <c r="Q52" s="24"/>
      <c r="R52" s="24">
        <f t="shared" si="89"/>
        <v>0</v>
      </c>
      <c r="S52" s="24"/>
      <c r="T52" s="24">
        <f t="shared" si="90"/>
        <v>0</v>
      </c>
      <c r="U52" s="24"/>
      <c r="V52" s="24">
        <f t="shared" si="91"/>
        <v>0</v>
      </c>
      <c r="W52" s="24"/>
      <c r="X52" s="24">
        <f t="shared" si="92"/>
        <v>0</v>
      </c>
      <c r="Y52" s="5"/>
      <c r="Z52" s="24">
        <f t="shared" si="93"/>
        <v>0</v>
      </c>
      <c r="AA52" s="24"/>
      <c r="AB52" s="24">
        <f t="shared" si="94"/>
        <v>0</v>
      </c>
      <c r="AC52" s="24"/>
      <c r="AD52" s="24">
        <f t="shared" si="95"/>
        <v>0</v>
      </c>
      <c r="AE52" s="24"/>
      <c r="AF52" s="24">
        <f t="shared" si="96"/>
        <v>0</v>
      </c>
      <c r="AG52" s="24"/>
      <c r="AH52" s="24">
        <f t="shared" si="97"/>
        <v>0</v>
      </c>
      <c r="AI52" s="24"/>
      <c r="AJ52" s="24">
        <f t="shared" si="98"/>
        <v>0</v>
      </c>
      <c r="AK52" s="24"/>
      <c r="AL52" s="24">
        <f t="shared" si="99"/>
        <v>0</v>
      </c>
      <c r="AM52" s="24"/>
      <c r="AN52" s="24">
        <f t="shared" si="100"/>
        <v>0</v>
      </c>
      <c r="AO52" s="24"/>
      <c r="AP52" s="24">
        <f t="shared" si="101"/>
        <v>0</v>
      </c>
      <c r="AQ52" s="24"/>
      <c r="AR52" s="24">
        <f t="shared" si="102"/>
        <v>0</v>
      </c>
      <c r="AS52" s="24"/>
      <c r="AT52" s="24">
        <f t="shared" si="103"/>
        <v>0</v>
      </c>
      <c r="AU52" s="24"/>
      <c r="AV52" s="24">
        <f t="shared" si="104"/>
        <v>0</v>
      </c>
      <c r="AW52" s="24"/>
      <c r="AX52" s="24">
        <f t="shared" si="105"/>
        <v>0</v>
      </c>
      <c r="AY52" s="24"/>
      <c r="AZ52" s="24">
        <f t="shared" si="106"/>
        <v>0</v>
      </c>
      <c r="BA52" s="24"/>
      <c r="BB52" s="24">
        <f t="shared" si="107"/>
        <v>0</v>
      </c>
      <c r="BC52" s="24"/>
      <c r="BD52" s="24">
        <f t="shared" si="108"/>
        <v>0</v>
      </c>
      <c r="BE52" s="24"/>
      <c r="BF52" s="24">
        <f t="shared" si="109"/>
        <v>0</v>
      </c>
      <c r="BG52" s="24"/>
      <c r="BH52" s="24">
        <f t="shared" si="110"/>
        <v>0</v>
      </c>
      <c r="BI52" s="24"/>
      <c r="BJ52" s="24">
        <f t="shared" si="111"/>
        <v>0</v>
      </c>
      <c r="BK52" s="24"/>
      <c r="BL52" s="24">
        <f t="shared" si="112"/>
        <v>0</v>
      </c>
      <c r="BM52" s="24"/>
      <c r="BN52" s="24">
        <f t="shared" si="113"/>
        <v>0</v>
      </c>
      <c r="BO52" s="24"/>
      <c r="BP52" s="24">
        <f t="shared" si="114"/>
        <v>0</v>
      </c>
      <c r="BQ52" s="24"/>
      <c r="BR52" s="24">
        <f t="shared" si="115"/>
        <v>0</v>
      </c>
      <c r="BS52" s="24"/>
      <c r="BT52" s="24">
        <f t="shared" si="116"/>
        <v>0</v>
      </c>
      <c r="BU52" s="24"/>
      <c r="BV52" s="24">
        <f t="shared" si="117"/>
        <v>0</v>
      </c>
      <c r="BW52" s="24"/>
      <c r="BX52" s="24">
        <f t="shared" si="118"/>
        <v>0</v>
      </c>
      <c r="BY52" s="24"/>
      <c r="BZ52" s="24"/>
      <c r="CA52" s="24"/>
      <c r="CB52" s="24"/>
      <c r="CC52" s="24"/>
      <c r="CD52" s="24"/>
      <c r="CE52" s="39">
        <f t="shared" si="119"/>
        <v>0</v>
      </c>
      <c r="CF52" s="39">
        <f t="shared" si="120"/>
        <v>0</v>
      </c>
      <c r="CG52" s="6"/>
      <c r="CH52" s="6"/>
      <c r="CI52" s="6"/>
      <c r="CJ52" s="6"/>
      <c r="CK52" s="6"/>
      <c r="CL52" s="6"/>
    </row>
    <row r="53" spans="1:90" x14ac:dyDescent="0.45">
      <c r="A53" s="22">
        <v>5</v>
      </c>
      <c r="B53" s="23"/>
      <c r="C53" s="24"/>
      <c r="D53" s="24">
        <f t="shared" si="82"/>
        <v>0</v>
      </c>
      <c r="E53" s="24"/>
      <c r="F53" s="24">
        <f t="shared" si="83"/>
        <v>0</v>
      </c>
      <c r="G53" s="24"/>
      <c r="H53" s="24">
        <f t="shared" si="84"/>
        <v>0</v>
      </c>
      <c r="I53" s="24"/>
      <c r="J53" s="24">
        <f t="shared" si="85"/>
        <v>0</v>
      </c>
      <c r="K53" s="24"/>
      <c r="L53" s="24">
        <f t="shared" si="86"/>
        <v>0</v>
      </c>
      <c r="M53" s="24"/>
      <c r="N53" s="24">
        <f t="shared" si="87"/>
        <v>0</v>
      </c>
      <c r="O53" s="24"/>
      <c r="P53" s="24">
        <f t="shared" si="88"/>
        <v>0</v>
      </c>
      <c r="Q53" s="24"/>
      <c r="R53" s="24">
        <f t="shared" si="89"/>
        <v>0</v>
      </c>
      <c r="S53" s="24"/>
      <c r="T53" s="24">
        <f t="shared" si="90"/>
        <v>0</v>
      </c>
      <c r="U53" s="24"/>
      <c r="V53" s="24">
        <f t="shared" si="91"/>
        <v>0</v>
      </c>
      <c r="W53" s="24"/>
      <c r="X53" s="24">
        <f t="shared" si="92"/>
        <v>0</v>
      </c>
      <c r="Y53" s="5"/>
      <c r="Z53" s="24">
        <f t="shared" si="93"/>
        <v>0</v>
      </c>
      <c r="AA53" s="24"/>
      <c r="AB53" s="24">
        <f t="shared" si="94"/>
        <v>0</v>
      </c>
      <c r="AC53" s="24"/>
      <c r="AD53" s="24">
        <f t="shared" si="95"/>
        <v>0</v>
      </c>
      <c r="AE53" s="24"/>
      <c r="AF53" s="24">
        <f t="shared" si="96"/>
        <v>0</v>
      </c>
      <c r="AG53" s="24"/>
      <c r="AH53" s="24">
        <f t="shared" si="97"/>
        <v>0</v>
      </c>
      <c r="AI53" s="24"/>
      <c r="AJ53" s="24">
        <f t="shared" si="98"/>
        <v>0</v>
      </c>
      <c r="AK53" s="24"/>
      <c r="AL53" s="24">
        <f t="shared" si="99"/>
        <v>0</v>
      </c>
      <c r="AM53" s="24"/>
      <c r="AN53" s="24">
        <f t="shared" si="100"/>
        <v>0</v>
      </c>
      <c r="AO53" s="24"/>
      <c r="AP53" s="24">
        <f t="shared" si="101"/>
        <v>0</v>
      </c>
      <c r="AQ53" s="24"/>
      <c r="AR53" s="24">
        <f t="shared" si="102"/>
        <v>0</v>
      </c>
      <c r="AS53" s="24"/>
      <c r="AT53" s="24">
        <f t="shared" si="103"/>
        <v>0</v>
      </c>
      <c r="AU53" s="24"/>
      <c r="AV53" s="24">
        <f t="shared" si="104"/>
        <v>0</v>
      </c>
      <c r="AW53" s="24"/>
      <c r="AX53" s="24">
        <f t="shared" si="105"/>
        <v>0</v>
      </c>
      <c r="AY53" s="24"/>
      <c r="AZ53" s="24">
        <f t="shared" si="106"/>
        <v>0</v>
      </c>
      <c r="BA53" s="24"/>
      <c r="BB53" s="24">
        <f t="shared" si="107"/>
        <v>0</v>
      </c>
      <c r="BC53" s="24"/>
      <c r="BD53" s="24">
        <f t="shared" si="108"/>
        <v>0</v>
      </c>
      <c r="BE53" s="24"/>
      <c r="BF53" s="24">
        <f t="shared" si="109"/>
        <v>0</v>
      </c>
      <c r="BG53" s="24"/>
      <c r="BH53" s="24">
        <f t="shared" si="110"/>
        <v>0</v>
      </c>
      <c r="BI53" s="24"/>
      <c r="BJ53" s="24">
        <f t="shared" si="111"/>
        <v>0</v>
      </c>
      <c r="BK53" s="24"/>
      <c r="BL53" s="24">
        <f t="shared" si="112"/>
        <v>0</v>
      </c>
      <c r="BM53" s="24"/>
      <c r="BN53" s="24">
        <f t="shared" si="113"/>
        <v>0</v>
      </c>
      <c r="BO53" s="24"/>
      <c r="BP53" s="24">
        <f t="shared" si="114"/>
        <v>0</v>
      </c>
      <c r="BQ53" s="24"/>
      <c r="BR53" s="24">
        <f t="shared" si="115"/>
        <v>0</v>
      </c>
      <c r="BS53" s="24"/>
      <c r="BT53" s="24">
        <f t="shared" si="116"/>
        <v>0</v>
      </c>
      <c r="BU53" s="24"/>
      <c r="BV53" s="24">
        <f t="shared" si="117"/>
        <v>0</v>
      </c>
      <c r="BW53" s="24"/>
      <c r="BX53" s="24">
        <f t="shared" si="118"/>
        <v>0</v>
      </c>
      <c r="BY53" s="24"/>
      <c r="BZ53" s="24"/>
      <c r="CA53" s="24"/>
      <c r="CB53" s="24"/>
      <c r="CC53" s="24"/>
      <c r="CD53" s="24"/>
      <c r="CE53" s="39">
        <f t="shared" si="119"/>
        <v>0</v>
      </c>
      <c r="CF53" s="39">
        <f t="shared" si="120"/>
        <v>0</v>
      </c>
      <c r="CG53" s="6"/>
      <c r="CH53" s="6"/>
      <c r="CI53" s="6"/>
      <c r="CJ53" s="6"/>
      <c r="CK53" s="6"/>
      <c r="CL53" s="6"/>
    </row>
    <row r="54" spans="1:90" x14ac:dyDescent="0.45">
      <c r="A54" s="22">
        <v>6</v>
      </c>
      <c r="B54" s="23"/>
      <c r="C54" s="24"/>
      <c r="D54" s="24">
        <f t="shared" si="82"/>
        <v>0</v>
      </c>
      <c r="E54" s="24"/>
      <c r="F54" s="24">
        <f t="shared" si="83"/>
        <v>0</v>
      </c>
      <c r="G54" s="24"/>
      <c r="H54" s="24">
        <f t="shared" si="84"/>
        <v>0</v>
      </c>
      <c r="I54" s="24"/>
      <c r="J54" s="24">
        <f t="shared" si="85"/>
        <v>0</v>
      </c>
      <c r="K54" s="24"/>
      <c r="L54" s="24">
        <f t="shared" si="86"/>
        <v>0</v>
      </c>
      <c r="M54" s="24"/>
      <c r="N54" s="24">
        <f t="shared" si="87"/>
        <v>0</v>
      </c>
      <c r="O54" s="24"/>
      <c r="P54" s="24">
        <f t="shared" si="88"/>
        <v>0</v>
      </c>
      <c r="Q54" s="24"/>
      <c r="R54" s="24">
        <f t="shared" si="89"/>
        <v>0</v>
      </c>
      <c r="S54" s="24"/>
      <c r="T54" s="24">
        <f t="shared" si="90"/>
        <v>0</v>
      </c>
      <c r="U54" s="24"/>
      <c r="V54" s="24">
        <f t="shared" si="91"/>
        <v>0</v>
      </c>
      <c r="W54" s="24"/>
      <c r="X54" s="24">
        <f t="shared" si="92"/>
        <v>0</v>
      </c>
      <c r="Y54" s="5"/>
      <c r="Z54" s="24">
        <f t="shared" si="93"/>
        <v>0</v>
      </c>
      <c r="AA54" s="24"/>
      <c r="AB54" s="24">
        <f t="shared" si="94"/>
        <v>0</v>
      </c>
      <c r="AC54" s="24"/>
      <c r="AD54" s="24">
        <f t="shared" si="95"/>
        <v>0</v>
      </c>
      <c r="AE54" s="24"/>
      <c r="AF54" s="24">
        <f t="shared" si="96"/>
        <v>0</v>
      </c>
      <c r="AG54" s="24"/>
      <c r="AH54" s="24">
        <f t="shared" si="97"/>
        <v>0</v>
      </c>
      <c r="AI54" s="24"/>
      <c r="AJ54" s="24">
        <f t="shared" si="98"/>
        <v>0</v>
      </c>
      <c r="AK54" s="24"/>
      <c r="AL54" s="24">
        <f t="shared" si="99"/>
        <v>0</v>
      </c>
      <c r="AM54" s="24"/>
      <c r="AN54" s="24">
        <f t="shared" si="100"/>
        <v>0</v>
      </c>
      <c r="AO54" s="24"/>
      <c r="AP54" s="24">
        <f t="shared" si="101"/>
        <v>0</v>
      </c>
      <c r="AQ54" s="24"/>
      <c r="AR54" s="24">
        <f t="shared" si="102"/>
        <v>0</v>
      </c>
      <c r="AS54" s="24"/>
      <c r="AT54" s="24">
        <f t="shared" si="103"/>
        <v>0</v>
      </c>
      <c r="AU54" s="24"/>
      <c r="AV54" s="24">
        <f t="shared" si="104"/>
        <v>0</v>
      </c>
      <c r="AW54" s="24"/>
      <c r="AX54" s="24">
        <f t="shared" si="105"/>
        <v>0</v>
      </c>
      <c r="AY54" s="24"/>
      <c r="AZ54" s="24">
        <f t="shared" si="106"/>
        <v>0</v>
      </c>
      <c r="BA54" s="24"/>
      <c r="BB54" s="24">
        <f t="shared" si="107"/>
        <v>0</v>
      </c>
      <c r="BC54" s="24"/>
      <c r="BD54" s="24">
        <f t="shared" si="108"/>
        <v>0</v>
      </c>
      <c r="BE54" s="24"/>
      <c r="BF54" s="24">
        <f t="shared" si="109"/>
        <v>0</v>
      </c>
      <c r="BG54" s="24"/>
      <c r="BH54" s="24">
        <f t="shared" si="110"/>
        <v>0</v>
      </c>
      <c r="BI54" s="24"/>
      <c r="BJ54" s="24">
        <f t="shared" si="111"/>
        <v>0</v>
      </c>
      <c r="BK54" s="24"/>
      <c r="BL54" s="24">
        <f t="shared" si="112"/>
        <v>0</v>
      </c>
      <c r="BM54" s="24"/>
      <c r="BN54" s="24">
        <f t="shared" si="113"/>
        <v>0</v>
      </c>
      <c r="BO54" s="24"/>
      <c r="BP54" s="24">
        <f t="shared" si="114"/>
        <v>0</v>
      </c>
      <c r="BQ54" s="24"/>
      <c r="BR54" s="24">
        <f t="shared" si="115"/>
        <v>0</v>
      </c>
      <c r="BS54" s="24"/>
      <c r="BT54" s="24">
        <f t="shared" si="116"/>
        <v>0</v>
      </c>
      <c r="BU54" s="24"/>
      <c r="BV54" s="24">
        <f t="shared" si="117"/>
        <v>0</v>
      </c>
      <c r="BW54" s="24"/>
      <c r="BX54" s="24">
        <f t="shared" si="118"/>
        <v>0</v>
      </c>
      <c r="BY54" s="24"/>
      <c r="BZ54" s="24"/>
      <c r="CA54" s="24"/>
      <c r="CB54" s="24"/>
      <c r="CC54" s="24"/>
      <c r="CD54" s="24"/>
      <c r="CE54" s="39">
        <f t="shared" si="119"/>
        <v>0</v>
      </c>
      <c r="CF54" s="39">
        <f t="shared" si="120"/>
        <v>0</v>
      </c>
      <c r="CG54" s="6"/>
      <c r="CH54" s="6"/>
      <c r="CI54" s="6"/>
      <c r="CJ54" s="6"/>
      <c r="CK54" s="6"/>
      <c r="CL54" s="6"/>
    </row>
    <row r="55" spans="1:90" x14ac:dyDescent="0.45">
      <c r="A55" s="22">
        <v>7</v>
      </c>
      <c r="B55" s="23"/>
      <c r="C55" s="24"/>
      <c r="D55" s="24">
        <f t="shared" si="82"/>
        <v>0</v>
      </c>
      <c r="E55" s="24"/>
      <c r="F55" s="24">
        <f t="shared" si="83"/>
        <v>0</v>
      </c>
      <c r="G55" s="24"/>
      <c r="H55" s="24">
        <f t="shared" si="84"/>
        <v>0</v>
      </c>
      <c r="I55" s="24"/>
      <c r="J55" s="24">
        <f t="shared" si="85"/>
        <v>0</v>
      </c>
      <c r="K55" s="24"/>
      <c r="L55" s="24">
        <f t="shared" si="86"/>
        <v>0</v>
      </c>
      <c r="M55" s="24"/>
      <c r="N55" s="24">
        <f t="shared" si="87"/>
        <v>0</v>
      </c>
      <c r="O55" s="24"/>
      <c r="P55" s="24">
        <f t="shared" si="88"/>
        <v>0</v>
      </c>
      <c r="Q55" s="24"/>
      <c r="R55" s="24">
        <f t="shared" si="89"/>
        <v>0</v>
      </c>
      <c r="S55" s="24"/>
      <c r="T55" s="24">
        <f t="shared" si="90"/>
        <v>0</v>
      </c>
      <c r="U55" s="24"/>
      <c r="V55" s="24">
        <f t="shared" si="91"/>
        <v>0</v>
      </c>
      <c r="W55" s="24"/>
      <c r="X55" s="24">
        <f t="shared" si="92"/>
        <v>0</v>
      </c>
      <c r="Y55" s="5"/>
      <c r="Z55" s="24">
        <f t="shared" si="93"/>
        <v>0</v>
      </c>
      <c r="AA55" s="24"/>
      <c r="AB55" s="24">
        <f t="shared" si="94"/>
        <v>0</v>
      </c>
      <c r="AC55" s="24"/>
      <c r="AD55" s="24">
        <f t="shared" si="95"/>
        <v>0</v>
      </c>
      <c r="AE55" s="24"/>
      <c r="AF55" s="24">
        <f t="shared" si="96"/>
        <v>0</v>
      </c>
      <c r="AG55" s="24"/>
      <c r="AH55" s="24">
        <f t="shared" si="97"/>
        <v>0</v>
      </c>
      <c r="AI55" s="24"/>
      <c r="AJ55" s="24">
        <f t="shared" si="98"/>
        <v>0</v>
      </c>
      <c r="AK55" s="24"/>
      <c r="AL55" s="24">
        <f t="shared" si="99"/>
        <v>0</v>
      </c>
      <c r="AM55" s="24"/>
      <c r="AN55" s="24">
        <f t="shared" si="100"/>
        <v>0</v>
      </c>
      <c r="AO55" s="24"/>
      <c r="AP55" s="24">
        <f t="shared" si="101"/>
        <v>0</v>
      </c>
      <c r="AQ55" s="24"/>
      <c r="AR55" s="24">
        <f t="shared" si="102"/>
        <v>0</v>
      </c>
      <c r="AS55" s="24"/>
      <c r="AT55" s="24">
        <f t="shared" si="103"/>
        <v>0</v>
      </c>
      <c r="AU55" s="24"/>
      <c r="AV55" s="24">
        <f t="shared" si="104"/>
        <v>0</v>
      </c>
      <c r="AW55" s="24"/>
      <c r="AX55" s="24">
        <f t="shared" si="105"/>
        <v>0</v>
      </c>
      <c r="AY55" s="24"/>
      <c r="AZ55" s="24">
        <f t="shared" si="106"/>
        <v>0</v>
      </c>
      <c r="BA55" s="24"/>
      <c r="BB55" s="24">
        <f t="shared" si="107"/>
        <v>0</v>
      </c>
      <c r="BC55" s="24"/>
      <c r="BD55" s="24">
        <f t="shared" si="108"/>
        <v>0</v>
      </c>
      <c r="BE55" s="24"/>
      <c r="BF55" s="24">
        <f t="shared" si="109"/>
        <v>0</v>
      </c>
      <c r="BG55" s="24"/>
      <c r="BH55" s="24">
        <f t="shared" si="110"/>
        <v>0</v>
      </c>
      <c r="BI55" s="24"/>
      <c r="BJ55" s="24">
        <f t="shared" si="111"/>
        <v>0</v>
      </c>
      <c r="BK55" s="24"/>
      <c r="BL55" s="24">
        <f t="shared" si="112"/>
        <v>0</v>
      </c>
      <c r="BM55" s="24"/>
      <c r="BN55" s="24">
        <f t="shared" si="113"/>
        <v>0</v>
      </c>
      <c r="BO55" s="24"/>
      <c r="BP55" s="24">
        <f t="shared" si="114"/>
        <v>0</v>
      </c>
      <c r="BQ55" s="24"/>
      <c r="BR55" s="24">
        <f t="shared" si="115"/>
        <v>0</v>
      </c>
      <c r="BS55" s="24"/>
      <c r="BT55" s="24">
        <f t="shared" si="116"/>
        <v>0</v>
      </c>
      <c r="BU55" s="24"/>
      <c r="BV55" s="24">
        <f t="shared" si="117"/>
        <v>0</v>
      </c>
      <c r="BW55" s="24"/>
      <c r="BX55" s="24">
        <f t="shared" si="118"/>
        <v>0</v>
      </c>
      <c r="BY55" s="24"/>
      <c r="BZ55" s="24"/>
      <c r="CA55" s="24"/>
      <c r="CB55" s="24"/>
      <c r="CC55" s="24"/>
      <c r="CD55" s="24"/>
      <c r="CE55" s="39">
        <f t="shared" si="119"/>
        <v>0</v>
      </c>
      <c r="CF55" s="39">
        <f t="shared" si="120"/>
        <v>0</v>
      </c>
      <c r="CG55" s="6"/>
      <c r="CH55" s="6"/>
      <c r="CI55" s="6"/>
      <c r="CJ55" s="6"/>
      <c r="CK55" s="6"/>
      <c r="CL55" s="6"/>
    </row>
    <row r="56" spans="1:90" x14ac:dyDescent="0.45">
      <c r="A56" s="22">
        <v>8</v>
      </c>
      <c r="B56" s="23"/>
      <c r="C56" s="24"/>
      <c r="D56" s="24">
        <f t="shared" si="82"/>
        <v>0</v>
      </c>
      <c r="E56" s="24"/>
      <c r="F56" s="24">
        <f t="shared" si="83"/>
        <v>0</v>
      </c>
      <c r="G56" s="24"/>
      <c r="H56" s="24">
        <f t="shared" si="84"/>
        <v>0</v>
      </c>
      <c r="I56" s="24"/>
      <c r="J56" s="24">
        <f t="shared" si="85"/>
        <v>0</v>
      </c>
      <c r="K56" s="24"/>
      <c r="L56" s="24">
        <f t="shared" si="86"/>
        <v>0</v>
      </c>
      <c r="M56" s="24"/>
      <c r="N56" s="24">
        <f t="shared" si="87"/>
        <v>0</v>
      </c>
      <c r="O56" s="24"/>
      <c r="P56" s="24">
        <f t="shared" si="88"/>
        <v>0</v>
      </c>
      <c r="Q56" s="24"/>
      <c r="R56" s="24">
        <f t="shared" si="89"/>
        <v>0</v>
      </c>
      <c r="S56" s="24"/>
      <c r="T56" s="24">
        <f t="shared" si="90"/>
        <v>0</v>
      </c>
      <c r="U56" s="24"/>
      <c r="V56" s="24">
        <f t="shared" si="91"/>
        <v>0</v>
      </c>
      <c r="W56" s="24"/>
      <c r="X56" s="24">
        <f t="shared" si="92"/>
        <v>0</v>
      </c>
      <c r="Y56" s="5"/>
      <c r="Z56" s="24">
        <f t="shared" si="93"/>
        <v>0</v>
      </c>
      <c r="AA56" s="24"/>
      <c r="AB56" s="24">
        <f t="shared" si="94"/>
        <v>0</v>
      </c>
      <c r="AC56" s="24"/>
      <c r="AD56" s="24">
        <f t="shared" si="95"/>
        <v>0</v>
      </c>
      <c r="AE56" s="24"/>
      <c r="AF56" s="24">
        <f t="shared" si="96"/>
        <v>0</v>
      </c>
      <c r="AG56" s="24"/>
      <c r="AH56" s="24">
        <f t="shared" si="97"/>
        <v>0</v>
      </c>
      <c r="AI56" s="24"/>
      <c r="AJ56" s="24">
        <f t="shared" si="98"/>
        <v>0</v>
      </c>
      <c r="AK56" s="24"/>
      <c r="AL56" s="24">
        <f t="shared" si="99"/>
        <v>0</v>
      </c>
      <c r="AM56" s="24"/>
      <c r="AN56" s="24">
        <f t="shared" si="100"/>
        <v>0</v>
      </c>
      <c r="AO56" s="24"/>
      <c r="AP56" s="24">
        <f t="shared" si="101"/>
        <v>0</v>
      </c>
      <c r="AQ56" s="24"/>
      <c r="AR56" s="24">
        <f t="shared" si="102"/>
        <v>0</v>
      </c>
      <c r="AS56" s="24"/>
      <c r="AT56" s="24">
        <f t="shared" si="103"/>
        <v>0</v>
      </c>
      <c r="AU56" s="24"/>
      <c r="AV56" s="24">
        <f t="shared" si="104"/>
        <v>0</v>
      </c>
      <c r="AW56" s="24"/>
      <c r="AX56" s="24">
        <f t="shared" si="105"/>
        <v>0</v>
      </c>
      <c r="AY56" s="24"/>
      <c r="AZ56" s="24">
        <f t="shared" si="106"/>
        <v>0</v>
      </c>
      <c r="BA56" s="24"/>
      <c r="BB56" s="24">
        <f t="shared" si="107"/>
        <v>0</v>
      </c>
      <c r="BC56" s="24"/>
      <c r="BD56" s="24">
        <f t="shared" si="108"/>
        <v>0</v>
      </c>
      <c r="BE56" s="24"/>
      <c r="BF56" s="24">
        <f t="shared" si="109"/>
        <v>0</v>
      </c>
      <c r="BG56" s="24"/>
      <c r="BH56" s="24">
        <f t="shared" si="110"/>
        <v>0</v>
      </c>
      <c r="BI56" s="24"/>
      <c r="BJ56" s="24">
        <f t="shared" si="111"/>
        <v>0</v>
      </c>
      <c r="BK56" s="24"/>
      <c r="BL56" s="24">
        <f t="shared" si="112"/>
        <v>0</v>
      </c>
      <c r="BM56" s="24"/>
      <c r="BN56" s="24">
        <f t="shared" si="113"/>
        <v>0</v>
      </c>
      <c r="BO56" s="24"/>
      <c r="BP56" s="24">
        <f t="shared" si="114"/>
        <v>0</v>
      </c>
      <c r="BQ56" s="24"/>
      <c r="BR56" s="24">
        <f t="shared" si="115"/>
        <v>0</v>
      </c>
      <c r="BS56" s="24"/>
      <c r="BT56" s="24">
        <f t="shared" si="116"/>
        <v>0</v>
      </c>
      <c r="BU56" s="24"/>
      <c r="BV56" s="24">
        <f t="shared" si="117"/>
        <v>0</v>
      </c>
      <c r="BW56" s="24"/>
      <c r="BX56" s="24">
        <f t="shared" si="118"/>
        <v>0</v>
      </c>
      <c r="BY56" s="24"/>
      <c r="BZ56" s="24"/>
      <c r="CA56" s="24"/>
      <c r="CB56" s="24"/>
      <c r="CC56" s="24"/>
      <c r="CD56" s="24"/>
      <c r="CE56" s="39">
        <f t="shared" si="119"/>
        <v>0</v>
      </c>
      <c r="CF56" s="39">
        <f t="shared" si="120"/>
        <v>0</v>
      </c>
      <c r="CG56" s="6"/>
      <c r="CH56" s="6"/>
      <c r="CI56" s="6"/>
      <c r="CJ56" s="6"/>
      <c r="CK56" s="6"/>
      <c r="CL56" s="6"/>
    </row>
    <row r="57" spans="1:90" x14ac:dyDescent="0.45">
      <c r="A57" s="22">
        <v>9</v>
      </c>
      <c r="B57" s="23"/>
      <c r="C57" s="24"/>
      <c r="D57" s="24">
        <f t="shared" si="82"/>
        <v>0</v>
      </c>
      <c r="E57" s="24"/>
      <c r="F57" s="24">
        <f t="shared" si="83"/>
        <v>0</v>
      </c>
      <c r="G57" s="24"/>
      <c r="H57" s="24">
        <f t="shared" si="84"/>
        <v>0</v>
      </c>
      <c r="I57" s="24"/>
      <c r="J57" s="24">
        <f t="shared" si="85"/>
        <v>0</v>
      </c>
      <c r="K57" s="24"/>
      <c r="L57" s="24">
        <f t="shared" si="86"/>
        <v>0</v>
      </c>
      <c r="M57" s="24"/>
      <c r="N57" s="24">
        <f t="shared" si="87"/>
        <v>0</v>
      </c>
      <c r="O57" s="24"/>
      <c r="P57" s="24">
        <f t="shared" si="88"/>
        <v>0</v>
      </c>
      <c r="Q57" s="24"/>
      <c r="R57" s="24">
        <f t="shared" si="89"/>
        <v>0</v>
      </c>
      <c r="S57" s="24"/>
      <c r="T57" s="24">
        <f t="shared" si="90"/>
        <v>0</v>
      </c>
      <c r="U57" s="24"/>
      <c r="V57" s="24">
        <f t="shared" si="91"/>
        <v>0</v>
      </c>
      <c r="W57" s="24"/>
      <c r="X57" s="24">
        <f t="shared" si="92"/>
        <v>0</v>
      </c>
      <c r="Y57" s="5"/>
      <c r="Z57" s="24">
        <f t="shared" si="93"/>
        <v>0</v>
      </c>
      <c r="AA57" s="24"/>
      <c r="AB57" s="24">
        <f t="shared" si="94"/>
        <v>0</v>
      </c>
      <c r="AC57" s="24"/>
      <c r="AD57" s="24">
        <f t="shared" si="95"/>
        <v>0</v>
      </c>
      <c r="AE57" s="24"/>
      <c r="AF57" s="24">
        <f t="shared" si="96"/>
        <v>0</v>
      </c>
      <c r="AG57" s="24"/>
      <c r="AH57" s="24">
        <f t="shared" si="97"/>
        <v>0</v>
      </c>
      <c r="AI57" s="24"/>
      <c r="AJ57" s="24">
        <f t="shared" si="98"/>
        <v>0</v>
      </c>
      <c r="AK57" s="24"/>
      <c r="AL57" s="24">
        <f t="shared" si="99"/>
        <v>0</v>
      </c>
      <c r="AM57" s="24"/>
      <c r="AN57" s="24">
        <f t="shared" si="100"/>
        <v>0</v>
      </c>
      <c r="AO57" s="24"/>
      <c r="AP57" s="24">
        <f t="shared" si="101"/>
        <v>0</v>
      </c>
      <c r="AQ57" s="24"/>
      <c r="AR57" s="24">
        <f t="shared" si="102"/>
        <v>0</v>
      </c>
      <c r="AS57" s="24"/>
      <c r="AT57" s="24">
        <f t="shared" si="103"/>
        <v>0</v>
      </c>
      <c r="AU57" s="24"/>
      <c r="AV57" s="24">
        <f t="shared" si="104"/>
        <v>0</v>
      </c>
      <c r="AW57" s="24"/>
      <c r="AX57" s="24">
        <f t="shared" si="105"/>
        <v>0</v>
      </c>
      <c r="AY57" s="24"/>
      <c r="AZ57" s="24">
        <f t="shared" si="106"/>
        <v>0</v>
      </c>
      <c r="BA57" s="24"/>
      <c r="BB57" s="24">
        <f t="shared" si="107"/>
        <v>0</v>
      </c>
      <c r="BC57" s="24"/>
      <c r="BD57" s="24">
        <f t="shared" si="108"/>
        <v>0</v>
      </c>
      <c r="BE57" s="24"/>
      <c r="BF57" s="24">
        <f t="shared" si="109"/>
        <v>0</v>
      </c>
      <c r="BG57" s="24"/>
      <c r="BH57" s="24">
        <f t="shared" si="110"/>
        <v>0</v>
      </c>
      <c r="BI57" s="24"/>
      <c r="BJ57" s="24">
        <f t="shared" si="111"/>
        <v>0</v>
      </c>
      <c r="BK57" s="24"/>
      <c r="BL57" s="24">
        <f t="shared" si="112"/>
        <v>0</v>
      </c>
      <c r="BM57" s="24"/>
      <c r="BN57" s="24">
        <f t="shared" si="113"/>
        <v>0</v>
      </c>
      <c r="BO57" s="24"/>
      <c r="BP57" s="24">
        <f t="shared" si="114"/>
        <v>0</v>
      </c>
      <c r="BQ57" s="24"/>
      <c r="BR57" s="24">
        <f t="shared" si="115"/>
        <v>0</v>
      </c>
      <c r="BS57" s="24"/>
      <c r="BT57" s="24">
        <f t="shared" si="116"/>
        <v>0</v>
      </c>
      <c r="BU57" s="24"/>
      <c r="BV57" s="24">
        <f t="shared" si="117"/>
        <v>0</v>
      </c>
      <c r="BW57" s="24"/>
      <c r="BX57" s="24">
        <f t="shared" si="118"/>
        <v>0</v>
      </c>
      <c r="BY57" s="24"/>
      <c r="BZ57" s="24"/>
      <c r="CA57" s="24"/>
      <c r="CB57" s="24"/>
      <c r="CC57" s="24"/>
      <c r="CD57" s="24"/>
      <c r="CE57" s="39">
        <f t="shared" si="119"/>
        <v>0</v>
      </c>
      <c r="CF57" s="39">
        <f t="shared" si="120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10</v>
      </c>
      <c r="B58" s="23"/>
      <c r="C58" s="24"/>
      <c r="D58" s="24">
        <f t="shared" si="82"/>
        <v>0</v>
      </c>
      <c r="E58" s="24"/>
      <c r="F58" s="24">
        <f t="shared" si="83"/>
        <v>0</v>
      </c>
      <c r="G58" s="24"/>
      <c r="H58" s="24">
        <f t="shared" si="84"/>
        <v>0</v>
      </c>
      <c r="I58" s="24"/>
      <c r="J58" s="24">
        <f t="shared" si="85"/>
        <v>0</v>
      </c>
      <c r="K58" s="24"/>
      <c r="L58" s="24">
        <f t="shared" si="86"/>
        <v>0</v>
      </c>
      <c r="M58" s="24"/>
      <c r="N58" s="24">
        <f t="shared" si="87"/>
        <v>0</v>
      </c>
      <c r="O58" s="24"/>
      <c r="P58" s="24">
        <f t="shared" si="88"/>
        <v>0</v>
      </c>
      <c r="Q58" s="24"/>
      <c r="R58" s="24">
        <f t="shared" si="89"/>
        <v>0</v>
      </c>
      <c r="S58" s="24"/>
      <c r="T58" s="24">
        <f t="shared" si="90"/>
        <v>0</v>
      </c>
      <c r="U58" s="24"/>
      <c r="V58" s="24">
        <f t="shared" si="91"/>
        <v>0</v>
      </c>
      <c r="W58" s="24"/>
      <c r="X58" s="24">
        <f t="shared" si="92"/>
        <v>0</v>
      </c>
      <c r="Y58" s="5"/>
      <c r="Z58" s="24">
        <f t="shared" si="93"/>
        <v>0</v>
      </c>
      <c r="AA58" s="24"/>
      <c r="AB58" s="24">
        <f t="shared" si="94"/>
        <v>0</v>
      </c>
      <c r="AC58" s="24"/>
      <c r="AD58" s="24">
        <f t="shared" si="95"/>
        <v>0</v>
      </c>
      <c r="AE58" s="24"/>
      <c r="AF58" s="24">
        <f t="shared" si="96"/>
        <v>0</v>
      </c>
      <c r="AG58" s="24"/>
      <c r="AH58" s="24">
        <f t="shared" si="97"/>
        <v>0</v>
      </c>
      <c r="AI58" s="24"/>
      <c r="AJ58" s="24">
        <f t="shared" si="98"/>
        <v>0</v>
      </c>
      <c r="AK58" s="24"/>
      <c r="AL58" s="24">
        <f t="shared" si="99"/>
        <v>0</v>
      </c>
      <c r="AM58" s="24"/>
      <c r="AN58" s="24">
        <f t="shared" si="100"/>
        <v>0</v>
      </c>
      <c r="AO58" s="24"/>
      <c r="AP58" s="24">
        <f t="shared" si="101"/>
        <v>0</v>
      </c>
      <c r="AQ58" s="24"/>
      <c r="AR58" s="24">
        <f t="shared" si="102"/>
        <v>0</v>
      </c>
      <c r="AS58" s="24"/>
      <c r="AT58" s="24">
        <f t="shared" si="103"/>
        <v>0</v>
      </c>
      <c r="AU58" s="24"/>
      <c r="AV58" s="24">
        <f t="shared" si="104"/>
        <v>0</v>
      </c>
      <c r="AW58" s="24"/>
      <c r="AX58" s="24">
        <f t="shared" si="105"/>
        <v>0</v>
      </c>
      <c r="AY58" s="24"/>
      <c r="AZ58" s="24">
        <f t="shared" si="106"/>
        <v>0</v>
      </c>
      <c r="BA58" s="24"/>
      <c r="BB58" s="24">
        <f t="shared" si="107"/>
        <v>0</v>
      </c>
      <c r="BC58" s="24"/>
      <c r="BD58" s="24">
        <f t="shared" si="108"/>
        <v>0</v>
      </c>
      <c r="BE58" s="24"/>
      <c r="BF58" s="24">
        <f t="shared" si="109"/>
        <v>0</v>
      </c>
      <c r="BG58" s="24"/>
      <c r="BH58" s="24">
        <f t="shared" si="110"/>
        <v>0</v>
      </c>
      <c r="BI58" s="24"/>
      <c r="BJ58" s="24">
        <f t="shared" si="111"/>
        <v>0</v>
      </c>
      <c r="BK58" s="24"/>
      <c r="BL58" s="24">
        <f t="shared" si="112"/>
        <v>0</v>
      </c>
      <c r="BM58" s="24"/>
      <c r="BN58" s="24">
        <f t="shared" si="113"/>
        <v>0</v>
      </c>
      <c r="BO58" s="24"/>
      <c r="BP58" s="24">
        <f t="shared" si="114"/>
        <v>0</v>
      </c>
      <c r="BQ58" s="24"/>
      <c r="BR58" s="24">
        <f t="shared" si="115"/>
        <v>0</v>
      </c>
      <c r="BS58" s="24"/>
      <c r="BT58" s="24">
        <f t="shared" si="116"/>
        <v>0</v>
      </c>
      <c r="BU58" s="24"/>
      <c r="BV58" s="24">
        <f t="shared" si="117"/>
        <v>0</v>
      </c>
      <c r="BW58" s="24"/>
      <c r="BX58" s="24">
        <f t="shared" si="118"/>
        <v>0</v>
      </c>
      <c r="BY58" s="24"/>
      <c r="BZ58" s="24"/>
      <c r="CA58" s="24"/>
      <c r="CB58" s="24"/>
      <c r="CC58" s="24"/>
      <c r="CD58" s="24"/>
      <c r="CE58" s="39">
        <f t="shared" si="119"/>
        <v>0</v>
      </c>
      <c r="CF58" s="39">
        <f t="shared" si="120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11</v>
      </c>
      <c r="B59" s="23"/>
      <c r="C59" s="24"/>
      <c r="D59" s="24">
        <f t="shared" si="82"/>
        <v>0</v>
      </c>
      <c r="E59" s="24"/>
      <c r="F59" s="24">
        <f t="shared" si="83"/>
        <v>0</v>
      </c>
      <c r="G59" s="24"/>
      <c r="H59" s="24">
        <f t="shared" si="84"/>
        <v>0</v>
      </c>
      <c r="I59" s="24"/>
      <c r="J59" s="24">
        <f t="shared" si="85"/>
        <v>0</v>
      </c>
      <c r="K59" s="24"/>
      <c r="L59" s="24">
        <f t="shared" si="86"/>
        <v>0</v>
      </c>
      <c r="M59" s="24"/>
      <c r="N59" s="24">
        <f t="shared" si="87"/>
        <v>0</v>
      </c>
      <c r="O59" s="24"/>
      <c r="P59" s="24">
        <f t="shared" si="88"/>
        <v>0</v>
      </c>
      <c r="Q59" s="24"/>
      <c r="R59" s="24">
        <f t="shared" si="89"/>
        <v>0</v>
      </c>
      <c r="S59" s="24"/>
      <c r="T59" s="24">
        <f t="shared" si="90"/>
        <v>0</v>
      </c>
      <c r="U59" s="24"/>
      <c r="V59" s="24">
        <f t="shared" si="91"/>
        <v>0</v>
      </c>
      <c r="W59" s="24"/>
      <c r="X59" s="24">
        <f t="shared" si="92"/>
        <v>0</v>
      </c>
      <c r="Y59" s="5"/>
      <c r="Z59" s="24">
        <f t="shared" si="93"/>
        <v>0</v>
      </c>
      <c r="AA59" s="24"/>
      <c r="AB59" s="24">
        <f t="shared" si="94"/>
        <v>0</v>
      </c>
      <c r="AC59" s="24"/>
      <c r="AD59" s="24">
        <f t="shared" si="95"/>
        <v>0</v>
      </c>
      <c r="AE59" s="24"/>
      <c r="AF59" s="24">
        <f t="shared" si="96"/>
        <v>0</v>
      </c>
      <c r="AG59" s="24"/>
      <c r="AH59" s="24">
        <f t="shared" si="97"/>
        <v>0</v>
      </c>
      <c r="AI59" s="24"/>
      <c r="AJ59" s="24">
        <f t="shared" si="98"/>
        <v>0</v>
      </c>
      <c r="AK59" s="24"/>
      <c r="AL59" s="24">
        <f t="shared" si="99"/>
        <v>0</v>
      </c>
      <c r="AM59" s="24"/>
      <c r="AN59" s="24">
        <f t="shared" si="100"/>
        <v>0</v>
      </c>
      <c r="AO59" s="24"/>
      <c r="AP59" s="24">
        <f t="shared" si="101"/>
        <v>0</v>
      </c>
      <c r="AQ59" s="24"/>
      <c r="AR59" s="24">
        <f t="shared" si="102"/>
        <v>0</v>
      </c>
      <c r="AS59" s="24"/>
      <c r="AT59" s="24">
        <f t="shared" si="103"/>
        <v>0</v>
      </c>
      <c r="AU59" s="24"/>
      <c r="AV59" s="24">
        <f t="shared" si="104"/>
        <v>0</v>
      </c>
      <c r="AW59" s="24"/>
      <c r="AX59" s="24">
        <f t="shared" si="105"/>
        <v>0</v>
      </c>
      <c r="AY59" s="24"/>
      <c r="AZ59" s="24">
        <f t="shared" si="106"/>
        <v>0</v>
      </c>
      <c r="BA59" s="24"/>
      <c r="BB59" s="24">
        <f t="shared" si="107"/>
        <v>0</v>
      </c>
      <c r="BC59" s="24"/>
      <c r="BD59" s="24">
        <f t="shared" si="108"/>
        <v>0</v>
      </c>
      <c r="BE59" s="24"/>
      <c r="BF59" s="24">
        <f t="shared" si="109"/>
        <v>0</v>
      </c>
      <c r="BG59" s="24"/>
      <c r="BH59" s="24">
        <f t="shared" si="110"/>
        <v>0</v>
      </c>
      <c r="BI59" s="24"/>
      <c r="BJ59" s="24">
        <f t="shared" si="111"/>
        <v>0</v>
      </c>
      <c r="BK59" s="24"/>
      <c r="BL59" s="24">
        <f t="shared" si="112"/>
        <v>0</v>
      </c>
      <c r="BM59" s="24"/>
      <c r="BN59" s="24">
        <f t="shared" si="113"/>
        <v>0</v>
      </c>
      <c r="BO59" s="24"/>
      <c r="BP59" s="24">
        <f t="shared" si="114"/>
        <v>0</v>
      </c>
      <c r="BQ59" s="24"/>
      <c r="BR59" s="24">
        <f t="shared" si="115"/>
        <v>0</v>
      </c>
      <c r="BS59" s="24"/>
      <c r="BT59" s="24">
        <f t="shared" si="116"/>
        <v>0</v>
      </c>
      <c r="BU59" s="24"/>
      <c r="BV59" s="24">
        <f t="shared" si="117"/>
        <v>0</v>
      </c>
      <c r="BW59" s="24"/>
      <c r="BX59" s="24">
        <f t="shared" si="118"/>
        <v>0</v>
      </c>
      <c r="BY59" s="24"/>
      <c r="BZ59" s="24"/>
      <c r="CA59" s="24"/>
      <c r="CB59" s="24"/>
      <c r="CC59" s="24"/>
      <c r="CD59" s="24"/>
      <c r="CE59" s="39">
        <f t="shared" si="119"/>
        <v>0</v>
      </c>
      <c r="CF59" s="39">
        <f t="shared" si="120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12</v>
      </c>
      <c r="B60" s="23"/>
      <c r="C60" s="24"/>
      <c r="D60" s="24">
        <f t="shared" si="82"/>
        <v>0</v>
      </c>
      <c r="E60" s="24"/>
      <c r="F60" s="24">
        <f t="shared" si="83"/>
        <v>0</v>
      </c>
      <c r="G60" s="24"/>
      <c r="H60" s="24">
        <f t="shared" si="84"/>
        <v>0</v>
      </c>
      <c r="I60" s="24"/>
      <c r="J60" s="24">
        <f t="shared" si="85"/>
        <v>0</v>
      </c>
      <c r="K60" s="24"/>
      <c r="L60" s="24">
        <f t="shared" si="86"/>
        <v>0</v>
      </c>
      <c r="M60" s="24"/>
      <c r="N60" s="24">
        <f t="shared" si="87"/>
        <v>0</v>
      </c>
      <c r="O60" s="24"/>
      <c r="P60" s="24">
        <f t="shared" si="88"/>
        <v>0</v>
      </c>
      <c r="Q60" s="24"/>
      <c r="R60" s="24">
        <f t="shared" si="89"/>
        <v>0</v>
      </c>
      <c r="S60" s="24"/>
      <c r="T60" s="24">
        <f t="shared" si="90"/>
        <v>0</v>
      </c>
      <c r="U60" s="24"/>
      <c r="V60" s="24">
        <f t="shared" si="91"/>
        <v>0</v>
      </c>
      <c r="W60" s="24"/>
      <c r="X60" s="24">
        <f t="shared" si="92"/>
        <v>0</v>
      </c>
      <c r="Y60" s="5"/>
      <c r="Z60" s="24">
        <f t="shared" si="93"/>
        <v>0</v>
      </c>
      <c r="AA60" s="24"/>
      <c r="AB60" s="24">
        <f t="shared" si="94"/>
        <v>0</v>
      </c>
      <c r="AC60" s="24"/>
      <c r="AD60" s="24">
        <f t="shared" si="95"/>
        <v>0</v>
      </c>
      <c r="AE60" s="24"/>
      <c r="AF60" s="24">
        <f t="shared" si="96"/>
        <v>0</v>
      </c>
      <c r="AG60" s="24"/>
      <c r="AH60" s="24">
        <f t="shared" si="97"/>
        <v>0</v>
      </c>
      <c r="AI60" s="24"/>
      <c r="AJ60" s="24">
        <f t="shared" si="98"/>
        <v>0</v>
      </c>
      <c r="AK60" s="24"/>
      <c r="AL60" s="24">
        <f t="shared" si="99"/>
        <v>0</v>
      </c>
      <c r="AM60" s="24"/>
      <c r="AN60" s="24">
        <f t="shared" si="100"/>
        <v>0</v>
      </c>
      <c r="AO60" s="24"/>
      <c r="AP60" s="24">
        <f t="shared" si="101"/>
        <v>0</v>
      </c>
      <c r="AQ60" s="24"/>
      <c r="AR60" s="24">
        <f t="shared" si="102"/>
        <v>0</v>
      </c>
      <c r="AS60" s="24"/>
      <c r="AT60" s="24">
        <f t="shared" si="103"/>
        <v>0</v>
      </c>
      <c r="AU60" s="24"/>
      <c r="AV60" s="24">
        <f t="shared" si="104"/>
        <v>0</v>
      </c>
      <c r="AW60" s="24"/>
      <c r="AX60" s="24">
        <f t="shared" si="105"/>
        <v>0</v>
      </c>
      <c r="AY60" s="24"/>
      <c r="AZ60" s="24">
        <f t="shared" si="106"/>
        <v>0</v>
      </c>
      <c r="BA60" s="24"/>
      <c r="BB60" s="24">
        <f t="shared" si="107"/>
        <v>0</v>
      </c>
      <c r="BC60" s="24"/>
      <c r="BD60" s="24">
        <f t="shared" si="108"/>
        <v>0</v>
      </c>
      <c r="BE60" s="24"/>
      <c r="BF60" s="24">
        <f t="shared" si="109"/>
        <v>0</v>
      </c>
      <c r="BG60" s="24"/>
      <c r="BH60" s="24">
        <f t="shared" si="110"/>
        <v>0</v>
      </c>
      <c r="BI60" s="24"/>
      <c r="BJ60" s="24">
        <f t="shared" si="111"/>
        <v>0</v>
      </c>
      <c r="BK60" s="24"/>
      <c r="BL60" s="24">
        <f t="shared" si="112"/>
        <v>0</v>
      </c>
      <c r="BM60" s="24"/>
      <c r="BN60" s="24">
        <f t="shared" si="113"/>
        <v>0</v>
      </c>
      <c r="BO60" s="24"/>
      <c r="BP60" s="24">
        <f t="shared" si="114"/>
        <v>0</v>
      </c>
      <c r="BQ60" s="24"/>
      <c r="BR60" s="24">
        <f t="shared" si="115"/>
        <v>0</v>
      </c>
      <c r="BS60" s="24"/>
      <c r="BT60" s="24">
        <f t="shared" si="116"/>
        <v>0</v>
      </c>
      <c r="BU60" s="24"/>
      <c r="BV60" s="24">
        <f t="shared" si="117"/>
        <v>0</v>
      </c>
      <c r="BW60" s="24"/>
      <c r="BX60" s="24">
        <f t="shared" si="118"/>
        <v>0</v>
      </c>
      <c r="BY60" s="24"/>
      <c r="BZ60" s="24"/>
      <c r="CA60" s="24"/>
      <c r="CB60" s="24"/>
      <c r="CC60" s="24"/>
      <c r="CD60" s="24"/>
      <c r="CE60" s="39">
        <f t="shared" si="119"/>
        <v>0</v>
      </c>
      <c r="CF60" s="39">
        <f t="shared" si="120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13</v>
      </c>
      <c r="B61" s="23"/>
      <c r="C61" s="24"/>
      <c r="D61" s="24">
        <f t="shared" si="82"/>
        <v>0</v>
      </c>
      <c r="E61" s="24"/>
      <c r="F61" s="24">
        <f t="shared" si="83"/>
        <v>0</v>
      </c>
      <c r="G61" s="24"/>
      <c r="H61" s="24">
        <f t="shared" si="84"/>
        <v>0</v>
      </c>
      <c r="I61" s="24"/>
      <c r="J61" s="24">
        <f t="shared" si="85"/>
        <v>0</v>
      </c>
      <c r="K61" s="24"/>
      <c r="L61" s="24">
        <f t="shared" si="86"/>
        <v>0</v>
      </c>
      <c r="M61" s="24"/>
      <c r="N61" s="24">
        <f t="shared" si="87"/>
        <v>0</v>
      </c>
      <c r="O61" s="24"/>
      <c r="P61" s="24">
        <f t="shared" si="88"/>
        <v>0</v>
      </c>
      <c r="Q61" s="24"/>
      <c r="R61" s="24">
        <f t="shared" si="89"/>
        <v>0</v>
      </c>
      <c r="S61" s="24"/>
      <c r="T61" s="24">
        <f t="shared" si="90"/>
        <v>0</v>
      </c>
      <c r="U61" s="24"/>
      <c r="V61" s="24">
        <f t="shared" si="91"/>
        <v>0</v>
      </c>
      <c r="W61" s="24"/>
      <c r="X61" s="24">
        <f t="shared" si="92"/>
        <v>0</v>
      </c>
      <c r="Y61" s="5"/>
      <c r="Z61" s="24">
        <f t="shared" si="93"/>
        <v>0</v>
      </c>
      <c r="AA61" s="24"/>
      <c r="AB61" s="24">
        <f t="shared" si="94"/>
        <v>0</v>
      </c>
      <c r="AC61" s="24"/>
      <c r="AD61" s="24">
        <f t="shared" si="95"/>
        <v>0</v>
      </c>
      <c r="AE61" s="24"/>
      <c r="AF61" s="24">
        <f t="shared" si="96"/>
        <v>0</v>
      </c>
      <c r="AG61" s="24"/>
      <c r="AH61" s="24">
        <f t="shared" si="97"/>
        <v>0</v>
      </c>
      <c r="AI61" s="24"/>
      <c r="AJ61" s="24">
        <f t="shared" si="98"/>
        <v>0</v>
      </c>
      <c r="AK61" s="24"/>
      <c r="AL61" s="24">
        <f t="shared" si="99"/>
        <v>0</v>
      </c>
      <c r="AM61" s="24"/>
      <c r="AN61" s="24">
        <f t="shared" si="100"/>
        <v>0</v>
      </c>
      <c r="AO61" s="24"/>
      <c r="AP61" s="24">
        <f t="shared" si="101"/>
        <v>0</v>
      </c>
      <c r="AQ61" s="24"/>
      <c r="AR61" s="24">
        <f t="shared" si="102"/>
        <v>0</v>
      </c>
      <c r="AS61" s="24"/>
      <c r="AT61" s="24">
        <f t="shared" si="103"/>
        <v>0</v>
      </c>
      <c r="AU61" s="24"/>
      <c r="AV61" s="24">
        <f t="shared" si="104"/>
        <v>0</v>
      </c>
      <c r="AW61" s="24"/>
      <c r="AX61" s="24">
        <f t="shared" si="105"/>
        <v>0</v>
      </c>
      <c r="AY61" s="24"/>
      <c r="AZ61" s="24">
        <f t="shared" si="106"/>
        <v>0</v>
      </c>
      <c r="BA61" s="24"/>
      <c r="BB61" s="24">
        <f t="shared" si="107"/>
        <v>0</v>
      </c>
      <c r="BC61" s="24"/>
      <c r="BD61" s="24">
        <f t="shared" si="108"/>
        <v>0</v>
      </c>
      <c r="BE61" s="24"/>
      <c r="BF61" s="24">
        <f t="shared" si="109"/>
        <v>0</v>
      </c>
      <c r="BG61" s="24"/>
      <c r="BH61" s="24">
        <f t="shared" si="110"/>
        <v>0</v>
      </c>
      <c r="BI61" s="24"/>
      <c r="BJ61" s="24">
        <f t="shared" si="111"/>
        <v>0</v>
      </c>
      <c r="BK61" s="24"/>
      <c r="BL61" s="24">
        <f t="shared" si="112"/>
        <v>0</v>
      </c>
      <c r="BM61" s="24"/>
      <c r="BN61" s="24">
        <f t="shared" si="113"/>
        <v>0</v>
      </c>
      <c r="BO61" s="24"/>
      <c r="BP61" s="24">
        <f t="shared" si="114"/>
        <v>0</v>
      </c>
      <c r="BQ61" s="24"/>
      <c r="BR61" s="24">
        <f t="shared" si="115"/>
        <v>0</v>
      </c>
      <c r="BS61" s="24"/>
      <c r="BT61" s="24">
        <f t="shared" si="116"/>
        <v>0</v>
      </c>
      <c r="BU61" s="24"/>
      <c r="BV61" s="24">
        <f t="shared" si="117"/>
        <v>0</v>
      </c>
      <c r="BW61" s="24"/>
      <c r="BX61" s="24">
        <f t="shared" si="118"/>
        <v>0</v>
      </c>
      <c r="BY61" s="24"/>
      <c r="BZ61" s="24"/>
      <c r="CA61" s="24"/>
      <c r="CB61" s="24"/>
      <c r="CC61" s="24"/>
      <c r="CD61" s="24"/>
      <c r="CE61" s="39">
        <f t="shared" si="119"/>
        <v>0</v>
      </c>
      <c r="CF61" s="39">
        <f t="shared" si="120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14</v>
      </c>
      <c r="B62" s="23"/>
      <c r="C62" s="24"/>
      <c r="D62" s="24">
        <f t="shared" si="82"/>
        <v>0</v>
      </c>
      <c r="E62" s="24"/>
      <c r="F62" s="24">
        <f t="shared" si="83"/>
        <v>0</v>
      </c>
      <c r="G62" s="24"/>
      <c r="H62" s="24">
        <f t="shared" si="84"/>
        <v>0</v>
      </c>
      <c r="I62" s="24"/>
      <c r="J62" s="24">
        <f t="shared" si="85"/>
        <v>0</v>
      </c>
      <c r="K62" s="24"/>
      <c r="L62" s="24">
        <f t="shared" si="86"/>
        <v>0</v>
      </c>
      <c r="M62" s="24"/>
      <c r="N62" s="24">
        <f t="shared" si="87"/>
        <v>0</v>
      </c>
      <c r="O62" s="24"/>
      <c r="P62" s="24">
        <f t="shared" si="88"/>
        <v>0</v>
      </c>
      <c r="Q62" s="24"/>
      <c r="R62" s="24">
        <f t="shared" si="89"/>
        <v>0</v>
      </c>
      <c r="S62" s="24"/>
      <c r="T62" s="24">
        <f t="shared" si="90"/>
        <v>0</v>
      </c>
      <c r="U62" s="24"/>
      <c r="V62" s="24">
        <f t="shared" si="91"/>
        <v>0</v>
      </c>
      <c r="W62" s="24"/>
      <c r="X62" s="24">
        <f t="shared" si="92"/>
        <v>0</v>
      </c>
      <c r="Y62" s="5"/>
      <c r="Z62" s="24">
        <f t="shared" si="93"/>
        <v>0</v>
      </c>
      <c r="AA62" s="24"/>
      <c r="AB62" s="24">
        <f t="shared" si="94"/>
        <v>0</v>
      </c>
      <c r="AC62" s="24"/>
      <c r="AD62" s="24">
        <f t="shared" si="95"/>
        <v>0</v>
      </c>
      <c r="AE62" s="24"/>
      <c r="AF62" s="24">
        <f t="shared" si="96"/>
        <v>0</v>
      </c>
      <c r="AG62" s="24"/>
      <c r="AH62" s="24">
        <f t="shared" si="97"/>
        <v>0</v>
      </c>
      <c r="AI62" s="24"/>
      <c r="AJ62" s="24">
        <f t="shared" si="98"/>
        <v>0</v>
      </c>
      <c r="AK62" s="24"/>
      <c r="AL62" s="24">
        <f t="shared" si="99"/>
        <v>0</v>
      </c>
      <c r="AM62" s="24"/>
      <c r="AN62" s="24">
        <f t="shared" si="100"/>
        <v>0</v>
      </c>
      <c r="AO62" s="24"/>
      <c r="AP62" s="24">
        <f t="shared" si="101"/>
        <v>0</v>
      </c>
      <c r="AQ62" s="24"/>
      <c r="AR62" s="24">
        <f t="shared" si="102"/>
        <v>0</v>
      </c>
      <c r="AS62" s="24"/>
      <c r="AT62" s="24">
        <f t="shared" si="103"/>
        <v>0</v>
      </c>
      <c r="AU62" s="24"/>
      <c r="AV62" s="24">
        <f t="shared" si="104"/>
        <v>0</v>
      </c>
      <c r="AW62" s="24"/>
      <c r="AX62" s="24">
        <f t="shared" si="105"/>
        <v>0</v>
      </c>
      <c r="AY62" s="24"/>
      <c r="AZ62" s="24">
        <f t="shared" si="106"/>
        <v>0</v>
      </c>
      <c r="BA62" s="24"/>
      <c r="BB62" s="24">
        <f t="shared" si="107"/>
        <v>0</v>
      </c>
      <c r="BC62" s="24"/>
      <c r="BD62" s="24">
        <f t="shared" si="108"/>
        <v>0</v>
      </c>
      <c r="BE62" s="24"/>
      <c r="BF62" s="24">
        <f t="shared" si="109"/>
        <v>0</v>
      </c>
      <c r="BG62" s="24"/>
      <c r="BH62" s="24">
        <f t="shared" si="110"/>
        <v>0</v>
      </c>
      <c r="BI62" s="24"/>
      <c r="BJ62" s="24">
        <f t="shared" si="111"/>
        <v>0</v>
      </c>
      <c r="BK62" s="24"/>
      <c r="BL62" s="24">
        <f t="shared" si="112"/>
        <v>0</v>
      </c>
      <c r="BM62" s="24"/>
      <c r="BN62" s="24">
        <f t="shared" si="113"/>
        <v>0</v>
      </c>
      <c r="BO62" s="24"/>
      <c r="BP62" s="24">
        <f t="shared" si="114"/>
        <v>0</v>
      </c>
      <c r="BQ62" s="24"/>
      <c r="BR62" s="24">
        <f t="shared" si="115"/>
        <v>0</v>
      </c>
      <c r="BS62" s="24"/>
      <c r="BT62" s="24">
        <f t="shared" si="116"/>
        <v>0</v>
      </c>
      <c r="BU62" s="24"/>
      <c r="BV62" s="24">
        <f t="shared" si="117"/>
        <v>0</v>
      </c>
      <c r="BW62" s="24"/>
      <c r="BX62" s="24">
        <f t="shared" si="118"/>
        <v>0</v>
      </c>
      <c r="BY62" s="24"/>
      <c r="BZ62" s="24"/>
      <c r="CA62" s="24"/>
      <c r="CB62" s="24"/>
      <c r="CC62" s="24"/>
      <c r="CD62" s="24"/>
      <c r="CE62" s="39">
        <f t="shared" si="119"/>
        <v>0</v>
      </c>
      <c r="CF62" s="39">
        <f t="shared" si="120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15</v>
      </c>
      <c r="B63" s="23"/>
      <c r="C63" s="24"/>
      <c r="D63" s="24">
        <f t="shared" si="82"/>
        <v>0</v>
      </c>
      <c r="E63" s="24"/>
      <c r="F63" s="24">
        <f t="shared" si="83"/>
        <v>0</v>
      </c>
      <c r="G63" s="24"/>
      <c r="H63" s="24">
        <f t="shared" si="84"/>
        <v>0</v>
      </c>
      <c r="I63" s="24"/>
      <c r="J63" s="24">
        <f t="shared" si="85"/>
        <v>0</v>
      </c>
      <c r="K63" s="24"/>
      <c r="L63" s="24">
        <f t="shared" si="86"/>
        <v>0</v>
      </c>
      <c r="M63" s="24"/>
      <c r="N63" s="24">
        <f t="shared" si="87"/>
        <v>0</v>
      </c>
      <c r="O63" s="24"/>
      <c r="P63" s="24">
        <f t="shared" si="88"/>
        <v>0</v>
      </c>
      <c r="Q63" s="24"/>
      <c r="R63" s="24">
        <f t="shared" si="89"/>
        <v>0</v>
      </c>
      <c r="S63" s="24"/>
      <c r="T63" s="24">
        <f t="shared" si="90"/>
        <v>0</v>
      </c>
      <c r="U63" s="24"/>
      <c r="V63" s="24">
        <f t="shared" si="91"/>
        <v>0</v>
      </c>
      <c r="W63" s="24"/>
      <c r="X63" s="24">
        <f t="shared" si="92"/>
        <v>0</v>
      </c>
      <c r="Y63" s="5"/>
      <c r="Z63" s="24">
        <f t="shared" si="93"/>
        <v>0</v>
      </c>
      <c r="AA63" s="24"/>
      <c r="AB63" s="24">
        <f t="shared" si="94"/>
        <v>0</v>
      </c>
      <c r="AC63" s="24"/>
      <c r="AD63" s="24">
        <f t="shared" si="95"/>
        <v>0</v>
      </c>
      <c r="AE63" s="24"/>
      <c r="AF63" s="24">
        <f t="shared" si="96"/>
        <v>0</v>
      </c>
      <c r="AG63" s="24"/>
      <c r="AH63" s="24">
        <f t="shared" si="97"/>
        <v>0</v>
      </c>
      <c r="AI63" s="24"/>
      <c r="AJ63" s="24">
        <f t="shared" si="98"/>
        <v>0</v>
      </c>
      <c r="AK63" s="24"/>
      <c r="AL63" s="24">
        <f t="shared" si="99"/>
        <v>0</v>
      </c>
      <c r="AM63" s="24"/>
      <c r="AN63" s="24">
        <f t="shared" si="100"/>
        <v>0</v>
      </c>
      <c r="AO63" s="24"/>
      <c r="AP63" s="24">
        <f t="shared" si="101"/>
        <v>0</v>
      </c>
      <c r="AQ63" s="24"/>
      <c r="AR63" s="24">
        <f t="shared" si="102"/>
        <v>0</v>
      </c>
      <c r="AS63" s="24"/>
      <c r="AT63" s="24">
        <f t="shared" si="103"/>
        <v>0</v>
      </c>
      <c r="AU63" s="24"/>
      <c r="AV63" s="24">
        <f t="shared" si="104"/>
        <v>0</v>
      </c>
      <c r="AW63" s="24"/>
      <c r="AX63" s="24">
        <f t="shared" si="105"/>
        <v>0</v>
      </c>
      <c r="AY63" s="24"/>
      <c r="AZ63" s="24">
        <f t="shared" si="106"/>
        <v>0</v>
      </c>
      <c r="BA63" s="24"/>
      <c r="BB63" s="24">
        <f t="shared" si="107"/>
        <v>0</v>
      </c>
      <c r="BC63" s="24"/>
      <c r="BD63" s="24">
        <f t="shared" si="108"/>
        <v>0</v>
      </c>
      <c r="BE63" s="24"/>
      <c r="BF63" s="24">
        <f t="shared" si="109"/>
        <v>0</v>
      </c>
      <c r="BG63" s="24"/>
      <c r="BH63" s="24">
        <f t="shared" si="110"/>
        <v>0</v>
      </c>
      <c r="BI63" s="24"/>
      <c r="BJ63" s="24">
        <f t="shared" si="111"/>
        <v>0</v>
      </c>
      <c r="BK63" s="24"/>
      <c r="BL63" s="24">
        <f t="shared" si="112"/>
        <v>0</v>
      </c>
      <c r="BM63" s="24"/>
      <c r="BN63" s="24">
        <f t="shared" si="113"/>
        <v>0</v>
      </c>
      <c r="BO63" s="24"/>
      <c r="BP63" s="24">
        <f t="shared" si="114"/>
        <v>0</v>
      </c>
      <c r="BQ63" s="24"/>
      <c r="BR63" s="24">
        <f t="shared" si="115"/>
        <v>0</v>
      </c>
      <c r="BS63" s="24"/>
      <c r="BT63" s="24">
        <f t="shared" si="116"/>
        <v>0</v>
      </c>
      <c r="BU63" s="24"/>
      <c r="BV63" s="24">
        <f t="shared" si="117"/>
        <v>0</v>
      </c>
      <c r="BW63" s="24"/>
      <c r="BX63" s="24">
        <f t="shared" si="118"/>
        <v>0</v>
      </c>
      <c r="BY63" s="24"/>
      <c r="BZ63" s="24"/>
      <c r="CA63" s="24"/>
      <c r="CB63" s="24"/>
      <c r="CC63" s="24"/>
      <c r="CD63" s="24"/>
      <c r="CE63" s="39">
        <f t="shared" si="119"/>
        <v>0</v>
      </c>
      <c r="CF63" s="39">
        <f t="shared" si="120"/>
        <v>0</v>
      </c>
      <c r="CG63" s="6"/>
      <c r="CH63" s="6"/>
      <c r="CI63" s="6"/>
      <c r="CJ63" s="6"/>
      <c r="CK63" s="6"/>
      <c r="CL63" s="6"/>
    </row>
    <row r="64" spans="1:90" x14ac:dyDescent="0.45">
      <c r="A64" s="25"/>
      <c r="B64" s="26"/>
      <c r="C64" s="27">
        <f t="shared" ref="C64:BN64" si="121">SUM(C49:C63)</f>
        <v>0</v>
      </c>
      <c r="D64" s="27">
        <f t="shared" si="121"/>
        <v>0</v>
      </c>
      <c r="E64" s="27">
        <f t="shared" si="121"/>
        <v>0</v>
      </c>
      <c r="F64" s="27">
        <f t="shared" si="121"/>
        <v>0</v>
      </c>
      <c r="G64" s="27">
        <f t="shared" si="121"/>
        <v>0</v>
      </c>
      <c r="H64" s="27">
        <f t="shared" si="121"/>
        <v>0</v>
      </c>
      <c r="I64" s="27">
        <f t="shared" si="121"/>
        <v>0</v>
      </c>
      <c r="J64" s="27">
        <f t="shared" si="121"/>
        <v>0</v>
      </c>
      <c r="K64" s="27">
        <f t="shared" si="121"/>
        <v>0</v>
      </c>
      <c r="L64" s="27">
        <f t="shared" si="121"/>
        <v>0</v>
      </c>
      <c r="M64" s="27">
        <f t="shared" si="121"/>
        <v>0</v>
      </c>
      <c r="N64" s="27">
        <f t="shared" si="121"/>
        <v>0</v>
      </c>
      <c r="O64" s="27">
        <f t="shared" si="121"/>
        <v>0</v>
      </c>
      <c r="P64" s="27">
        <f t="shared" si="121"/>
        <v>0</v>
      </c>
      <c r="Q64" s="27">
        <f t="shared" si="121"/>
        <v>0</v>
      </c>
      <c r="R64" s="27">
        <f t="shared" si="121"/>
        <v>0</v>
      </c>
      <c r="S64" s="27">
        <f t="shared" si="121"/>
        <v>0</v>
      </c>
      <c r="T64" s="27">
        <f t="shared" si="121"/>
        <v>0</v>
      </c>
      <c r="U64" s="27">
        <f t="shared" si="121"/>
        <v>0</v>
      </c>
      <c r="V64" s="27">
        <f t="shared" si="121"/>
        <v>0</v>
      </c>
      <c r="W64" s="27">
        <f t="shared" si="121"/>
        <v>0</v>
      </c>
      <c r="X64" s="27">
        <f t="shared" si="121"/>
        <v>0</v>
      </c>
      <c r="Y64" s="27">
        <f t="shared" si="121"/>
        <v>0</v>
      </c>
      <c r="Z64" s="27">
        <f t="shared" si="121"/>
        <v>0</v>
      </c>
      <c r="AA64" s="27">
        <f t="shared" si="121"/>
        <v>0</v>
      </c>
      <c r="AB64" s="27">
        <f t="shared" si="121"/>
        <v>0</v>
      </c>
      <c r="AC64" s="27">
        <f t="shared" si="121"/>
        <v>0</v>
      </c>
      <c r="AD64" s="27">
        <f t="shared" si="121"/>
        <v>0</v>
      </c>
      <c r="AE64" s="27">
        <f t="shared" si="121"/>
        <v>0</v>
      </c>
      <c r="AF64" s="27">
        <f t="shared" si="121"/>
        <v>0</v>
      </c>
      <c r="AG64" s="27">
        <f t="shared" si="121"/>
        <v>0</v>
      </c>
      <c r="AH64" s="27">
        <f t="shared" si="121"/>
        <v>0</v>
      </c>
      <c r="AI64" s="27">
        <f t="shared" si="121"/>
        <v>0</v>
      </c>
      <c r="AJ64" s="27">
        <f t="shared" si="121"/>
        <v>0</v>
      </c>
      <c r="AK64" s="27">
        <f t="shared" si="121"/>
        <v>0</v>
      </c>
      <c r="AL64" s="27">
        <f t="shared" si="121"/>
        <v>0</v>
      </c>
      <c r="AM64" s="27">
        <f t="shared" si="121"/>
        <v>0</v>
      </c>
      <c r="AN64" s="27">
        <f t="shared" si="121"/>
        <v>0</v>
      </c>
      <c r="AO64" s="27">
        <f t="shared" si="121"/>
        <v>0</v>
      </c>
      <c r="AP64" s="27">
        <f t="shared" si="121"/>
        <v>0</v>
      </c>
      <c r="AQ64" s="27">
        <f t="shared" si="121"/>
        <v>0</v>
      </c>
      <c r="AR64" s="27">
        <f t="shared" si="121"/>
        <v>0</v>
      </c>
      <c r="AS64" s="27">
        <f t="shared" si="121"/>
        <v>0</v>
      </c>
      <c r="AT64" s="27">
        <f t="shared" si="121"/>
        <v>0</v>
      </c>
      <c r="AU64" s="27">
        <f t="shared" si="121"/>
        <v>0</v>
      </c>
      <c r="AV64" s="27">
        <f t="shared" si="121"/>
        <v>0</v>
      </c>
      <c r="AW64" s="27">
        <f t="shared" si="121"/>
        <v>0</v>
      </c>
      <c r="AX64" s="27">
        <f t="shared" si="121"/>
        <v>0</v>
      </c>
      <c r="AY64" s="27">
        <f t="shared" si="121"/>
        <v>0</v>
      </c>
      <c r="AZ64" s="27">
        <f t="shared" si="121"/>
        <v>0</v>
      </c>
      <c r="BA64" s="27">
        <f t="shared" si="121"/>
        <v>0</v>
      </c>
      <c r="BB64" s="27">
        <f t="shared" si="121"/>
        <v>0</v>
      </c>
      <c r="BC64" s="27">
        <f t="shared" si="121"/>
        <v>0</v>
      </c>
      <c r="BD64" s="27">
        <f t="shared" si="121"/>
        <v>0</v>
      </c>
      <c r="BE64" s="27">
        <f t="shared" si="121"/>
        <v>0</v>
      </c>
      <c r="BF64" s="27">
        <f t="shared" si="121"/>
        <v>0</v>
      </c>
      <c r="BG64" s="27">
        <f t="shared" si="121"/>
        <v>0</v>
      </c>
      <c r="BH64" s="27">
        <f t="shared" si="121"/>
        <v>0</v>
      </c>
      <c r="BI64" s="27">
        <f t="shared" si="121"/>
        <v>0</v>
      </c>
      <c r="BJ64" s="27">
        <f t="shared" si="121"/>
        <v>0</v>
      </c>
      <c r="BK64" s="27">
        <f t="shared" si="121"/>
        <v>0</v>
      </c>
      <c r="BL64" s="27">
        <f t="shared" si="121"/>
        <v>0</v>
      </c>
      <c r="BM64" s="27">
        <f t="shared" si="121"/>
        <v>0</v>
      </c>
      <c r="BN64" s="27">
        <f t="shared" si="121"/>
        <v>0</v>
      </c>
      <c r="BO64" s="27">
        <f t="shared" ref="BO64:CF64" si="122">SUM(BO49:BO63)</f>
        <v>0</v>
      </c>
      <c r="BP64" s="27">
        <f t="shared" si="122"/>
        <v>0</v>
      </c>
      <c r="BQ64" s="27">
        <f t="shared" si="122"/>
        <v>0</v>
      </c>
      <c r="BR64" s="27">
        <f t="shared" si="122"/>
        <v>0</v>
      </c>
      <c r="BS64" s="27">
        <f t="shared" si="122"/>
        <v>0</v>
      </c>
      <c r="BT64" s="27">
        <f t="shared" si="122"/>
        <v>0</v>
      </c>
      <c r="BU64" s="27">
        <f t="shared" si="122"/>
        <v>0</v>
      </c>
      <c r="BV64" s="27">
        <f t="shared" si="122"/>
        <v>0</v>
      </c>
      <c r="BW64" s="27">
        <f t="shared" si="122"/>
        <v>0</v>
      </c>
      <c r="BX64" s="27">
        <f t="shared" si="122"/>
        <v>0</v>
      </c>
      <c r="BY64" s="27">
        <f t="shared" si="122"/>
        <v>0</v>
      </c>
      <c r="BZ64" s="27">
        <f t="shared" si="122"/>
        <v>0</v>
      </c>
      <c r="CA64" s="27">
        <f t="shared" si="122"/>
        <v>0</v>
      </c>
      <c r="CB64" s="27">
        <f t="shared" si="122"/>
        <v>0</v>
      </c>
      <c r="CC64" s="27">
        <f t="shared" si="122"/>
        <v>0</v>
      </c>
      <c r="CD64" s="27">
        <f t="shared" si="122"/>
        <v>0</v>
      </c>
      <c r="CE64" s="42">
        <f t="shared" si="122"/>
        <v>0</v>
      </c>
      <c r="CF64" s="42">
        <f t="shared" si="122"/>
        <v>0</v>
      </c>
      <c r="CG64" s="6"/>
      <c r="CH64" s="6"/>
      <c r="CI64" s="6"/>
      <c r="CJ64" s="6"/>
      <c r="CK64" s="6"/>
      <c r="CL64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23:CF23"/>
    <mergeCell ref="A24:A26"/>
    <mergeCell ref="B24:B26"/>
    <mergeCell ref="C24:CF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K25:AL25"/>
    <mergeCell ref="AM25:AN25"/>
    <mergeCell ref="AO25:AP25"/>
    <mergeCell ref="AQ25:AR25"/>
    <mergeCell ref="AS25:AT25"/>
    <mergeCell ref="AA25:AB25"/>
    <mergeCell ref="AC25:AD25"/>
    <mergeCell ref="AE25:AF25"/>
    <mergeCell ref="AG25:AH25"/>
    <mergeCell ref="AI25:AJ25"/>
    <mergeCell ref="BE25:BF25"/>
    <mergeCell ref="BG25:BH25"/>
    <mergeCell ref="BI25:BJ25"/>
    <mergeCell ref="BK25:BL25"/>
    <mergeCell ref="BM25:BN25"/>
    <mergeCell ref="AU25:AV25"/>
    <mergeCell ref="AW25:AX25"/>
    <mergeCell ref="AY25:AZ25"/>
    <mergeCell ref="BA25:BB25"/>
    <mergeCell ref="BC25:BD25"/>
    <mergeCell ref="BY25:BZ25"/>
    <mergeCell ref="CA25:CB25"/>
    <mergeCell ref="CC25:CD25"/>
    <mergeCell ref="CE25:CF25"/>
    <mergeCell ref="BO25:BP25"/>
    <mergeCell ref="BQ25:BR25"/>
    <mergeCell ref="BS25:BT25"/>
    <mergeCell ref="BU25:BV25"/>
    <mergeCell ref="BW25:BX25"/>
    <mergeCell ref="C45:CF45"/>
    <mergeCell ref="A46:A48"/>
    <mergeCell ref="B46:B48"/>
    <mergeCell ref="C46:CF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K47:AL47"/>
    <mergeCell ref="AM47:AN47"/>
    <mergeCell ref="AO47:AP47"/>
    <mergeCell ref="AQ47:AR47"/>
    <mergeCell ref="AS47:AT47"/>
    <mergeCell ref="AA47:AB47"/>
    <mergeCell ref="AC47:AD47"/>
    <mergeCell ref="AE47:AF47"/>
    <mergeCell ref="AG47:AH47"/>
    <mergeCell ref="AI47:AJ47"/>
    <mergeCell ref="BE47:BF47"/>
    <mergeCell ref="BG47:BH47"/>
    <mergeCell ref="BI47:BJ47"/>
    <mergeCell ref="BK47:BL47"/>
    <mergeCell ref="BM47:BN47"/>
    <mergeCell ref="AU47:AV47"/>
    <mergeCell ref="AW47:AX47"/>
    <mergeCell ref="AY47:AZ47"/>
    <mergeCell ref="BA47:BB47"/>
    <mergeCell ref="BC47:BD47"/>
    <mergeCell ref="BY47:BZ47"/>
    <mergeCell ref="CA47:CB47"/>
    <mergeCell ref="CC47:CD47"/>
    <mergeCell ref="CE47:CF47"/>
    <mergeCell ref="BO47:BP47"/>
    <mergeCell ref="BQ47:BR47"/>
    <mergeCell ref="BS47:BT47"/>
    <mergeCell ref="BU47:BV47"/>
    <mergeCell ref="BW47:BX4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D3A46-2502-4840-89E0-0411BBD3DE4D}">
  <sheetPr>
    <tabColor rgb="FFB2F3FC"/>
  </sheetPr>
  <dimension ref="A1:CL106"/>
  <sheetViews>
    <sheetView topLeftCell="A73" zoomScale="112" zoomScaleNormal="112" workbookViewId="0">
      <pane xSplit="2" ySplit="4" topLeftCell="C77" activePane="bottomRight" state="frozen"/>
      <selection activeCell="A73" sqref="A73"/>
      <selection pane="topRight" activeCell="C73" sqref="C73"/>
      <selection pane="bottomLeft" activeCell="A77" sqref="A77"/>
      <selection pane="bottomRight" activeCell="U85" sqref="U85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30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CE34</f>
        <v>5550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CF34</f>
        <v>83900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46027</v>
      </c>
      <c r="C5" s="24">
        <v>50</v>
      </c>
      <c r="D5" s="24">
        <f>C5*14</f>
        <v>700</v>
      </c>
      <c r="E5" s="24">
        <v>340</v>
      </c>
      <c r="F5" s="24">
        <f>E5*14</f>
        <v>4760</v>
      </c>
      <c r="G5" s="24">
        <v>30</v>
      </c>
      <c r="H5" s="24">
        <f>G5*24</f>
        <v>720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420</v>
      </c>
      <c r="CF5" s="39">
        <f>CD5+CB5+BZ5+BX5+BV5+BT5+BR5+BP5+BN5+BL5+BJ5+BH5+BF5+BD5+BB5+AZ5+AX5+AV5+AT5+AR5+AP5+AN5+AL5+AJ5+AH5+AF5+AD5+AB5+Z5+X5+V5+T5+R5+P5+N5+L5+J5+H5+F5+D5</f>
        <v>6180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46029</v>
      </c>
      <c r="C6" s="24">
        <v>50</v>
      </c>
      <c r="D6" s="24">
        <f t="shared" ref="D6:D33" si="0">C6*14</f>
        <v>700</v>
      </c>
      <c r="E6" s="24">
        <v>200</v>
      </c>
      <c r="F6" s="24">
        <f t="shared" ref="F6:F33" si="1">E6*14</f>
        <v>2800</v>
      </c>
      <c r="G6" s="24">
        <v>60</v>
      </c>
      <c r="H6" s="24">
        <f t="shared" ref="H6:H33" si="2">G6*24</f>
        <v>1440</v>
      </c>
      <c r="I6" s="24"/>
      <c r="J6" s="24">
        <f t="shared" ref="J6:J33" si="3">I6*14</f>
        <v>0</v>
      </c>
      <c r="K6" s="24"/>
      <c r="L6" s="24">
        <f t="shared" ref="L6:L33" si="4">K6*14</f>
        <v>0</v>
      </c>
      <c r="M6" s="24"/>
      <c r="N6" s="24">
        <f t="shared" ref="N6:N33" si="5">M6*14</f>
        <v>0</v>
      </c>
      <c r="O6" s="24"/>
      <c r="P6" s="24">
        <f t="shared" ref="P6:P33" si="6">O6*24</f>
        <v>0</v>
      </c>
      <c r="Q6" s="24"/>
      <c r="R6" s="24">
        <f t="shared" ref="R6:R33" si="7">Q6*24</f>
        <v>0</v>
      </c>
      <c r="S6" s="24"/>
      <c r="T6" s="24">
        <f t="shared" ref="T6:T33" si="8">S6*14</f>
        <v>0</v>
      </c>
      <c r="U6" s="24">
        <v>100</v>
      </c>
      <c r="V6" s="24">
        <f t="shared" ref="V6:V33" si="9">U6*14</f>
        <v>1400</v>
      </c>
      <c r="W6" s="24"/>
      <c r="X6" s="24">
        <f t="shared" ref="X6:X33" si="10">W6*14</f>
        <v>0</v>
      </c>
      <c r="Y6" s="5"/>
      <c r="Z6" s="24">
        <f t="shared" ref="Z6:Z33" si="11">Y6*14</f>
        <v>0</v>
      </c>
      <c r="AA6" s="24"/>
      <c r="AB6" s="24">
        <f t="shared" ref="AB6:AB33" si="12">AA6*14</f>
        <v>0</v>
      </c>
      <c r="AC6" s="24"/>
      <c r="AD6" s="24">
        <f t="shared" ref="AD6:AD33" si="13">AC6*12</f>
        <v>0</v>
      </c>
      <c r="AE6" s="24"/>
      <c r="AF6" s="24">
        <f t="shared" ref="AF6:AF33" si="14">AE6*12</f>
        <v>0</v>
      </c>
      <c r="AG6" s="24"/>
      <c r="AH6" s="24">
        <f t="shared" ref="AH6:AH32" si="15">AG6*12</f>
        <v>0</v>
      </c>
      <c r="AI6" s="24"/>
      <c r="AJ6" s="24">
        <f t="shared" ref="AJ6:AJ32" si="16">AI6*24</f>
        <v>0</v>
      </c>
      <c r="AK6" s="24"/>
      <c r="AL6" s="24">
        <f t="shared" ref="AL6:AL33" si="17">AK6*12</f>
        <v>0</v>
      </c>
      <c r="AM6" s="24"/>
      <c r="AN6" s="24">
        <f t="shared" ref="AN6:AN33" si="18">AM6*12</f>
        <v>0</v>
      </c>
      <c r="AO6" s="24"/>
      <c r="AP6" s="24">
        <f t="shared" ref="AP6:AP33" si="19">AO6*12</f>
        <v>0</v>
      </c>
      <c r="AQ6" s="24"/>
      <c r="AR6" s="24">
        <f t="shared" ref="AR6:AR33" si="20">AQ6*12</f>
        <v>0</v>
      </c>
      <c r="AS6" s="24"/>
      <c r="AT6" s="24">
        <f t="shared" ref="AT6:AT33" si="21">AS6*12</f>
        <v>0</v>
      </c>
      <c r="AU6" s="24"/>
      <c r="AV6" s="24">
        <f t="shared" ref="AV6:AV33" si="22">AU6*12</f>
        <v>0</v>
      </c>
      <c r="AW6" s="24"/>
      <c r="AX6" s="24">
        <f t="shared" ref="AX6:AX33" si="23">AW6*24</f>
        <v>0</v>
      </c>
      <c r="AY6" s="24"/>
      <c r="AZ6" s="24">
        <f t="shared" ref="AZ6:AZ33" si="24">AY6*14</f>
        <v>0</v>
      </c>
      <c r="BA6" s="24"/>
      <c r="BB6" s="24">
        <f t="shared" ref="BB6:BB33" si="25">BA6*14</f>
        <v>0</v>
      </c>
      <c r="BC6" s="24"/>
      <c r="BD6" s="24">
        <f t="shared" ref="BD6:BD33" si="26">BC6*24</f>
        <v>0</v>
      </c>
      <c r="BE6" s="24"/>
      <c r="BF6" s="24">
        <f t="shared" ref="BF6:BF33" si="27">BE6*24</f>
        <v>0</v>
      </c>
      <c r="BG6" s="24"/>
      <c r="BH6" s="24">
        <f t="shared" ref="BH6:BH33" si="28">BG6*12</f>
        <v>0</v>
      </c>
      <c r="BI6" s="24"/>
      <c r="BJ6" s="24">
        <f t="shared" ref="BJ6:BJ33" si="29">BI6*24</f>
        <v>0</v>
      </c>
      <c r="BK6" s="24"/>
      <c r="BL6" s="24">
        <f t="shared" ref="BL6:BL33" si="30">BK6*12</f>
        <v>0</v>
      </c>
      <c r="BM6" s="24"/>
      <c r="BN6" s="24">
        <f t="shared" ref="BN6:BN33" si="31">BM6*14</f>
        <v>0</v>
      </c>
      <c r="BO6" s="24"/>
      <c r="BP6" s="24">
        <f t="shared" ref="BP6:BP33" si="32">BO6*12</f>
        <v>0</v>
      </c>
      <c r="BQ6" s="24"/>
      <c r="BR6" s="24">
        <f t="shared" ref="BR6:BR33" si="33">BQ6*24</f>
        <v>0</v>
      </c>
      <c r="BS6" s="24"/>
      <c r="BT6" s="24">
        <f t="shared" ref="BT6:BT33" si="34">BS6*14</f>
        <v>0</v>
      </c>
      <c r="BU6" s="24"/>
      <c r="BV6" s="24">
        <f t="shared" ref="BV6:BV33" si="35">BU6*12</f>
        <v>0</v>
      </c>
      <c r="BW6" s="24"/>
      <c r="BX6" s="24">
        <f t="shared" ref="BX6:BX33" si="36">BW6*12</f>
        <v>0</v>
      </c>
      <c r="BY6" s="24"/>
      <c r="BZ6" s="24"/>
      <c r="CA6" s="24"/>
      <c r="CB6" s="24"/>
      <c r="CC6" s="24"/>
      <c r="CD6" s="24"/>
      <c r="CE6" s="39">
        <f t="shared" ref="CE6:CF33" si="37">CC6+CA6+BY6+BW6+BU6+BS6+BQ6+BO6+BM6+BK6+BI6+BG6+BE6+BC6+BA6+AY6+AW6+AU6+AS6+AQ6+AO6+AM6+AK6+AI6+AG6+AE6+AC6+AA6+Y6+W6+U6+S6+Q6+O6+M6+K6+I6+G6+E6+C6</f>
        <v>410</v>
      </c>
      <c r="CF6" s="39">
        <f t="shared" si="37"/>
        <v>6340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46031</v>
      </c>
      <c r="C7" s="24"/>
      <c r="D7" s="24">
        <f t="shared" si="0"/>
        <v>0</v>
      </c>
      <c r="E7" s="24">
        <v>50</v>
      </c>
      <c r="F7" s="24">
        <f t="shared" si="1"/>
        <v>700</v>
      </c>
      <c r="G7" s="24">
        <v>120</v>
      </c>
      <c r="H7" s="24">
        <f t="shared" si="2"/>
        <v>2880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170</v>
      </c>
      <c r="CF7" s="39">
        <f t="shared" si="37"/>
        <v>3580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46032</v>
      </c>
      <c r="C8" s="24"/>
      <c r="D8" s="24">
        <f t="shared" si="0"/>
        <v>0</v>
      </c>
      <c r="E8" s="24">
        <v>250</v>
      </c>
      <c r="F8" s="24">
        <f t="shared" si="1"/>
        <v>3500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>
        <v>210</v>
      </c>
      <c r="V8" s="24">
        <f t="shared" si="9"/>
        <v>2940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460</v>
      </c>
      <c r="CF8" s="39">
        <f t="shared" si="37"/>
        <v>6440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46035</v>
      </c>
      <c r="C9" s="24"/>
      <c r="D9" s="24">
        <f t="shared" si="0"/>
        <v>0</v>
      </c>
      <c r="E9" s="24">
        <v>310</v>
      </c>
      <c r="F9" s="24">
        <f t="shared" si="1"/>
        <v>4340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>
        <v>150</v>
      </c>
      <c r="V9" s="24">
        <f t="shared" si="9"/>
        <v>2100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460</v>
      </c>
      <c r="CF9" s="39">
        <f t="shared" si="37"/>
        <v>6440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>
        <v>46036</v>
      </c>
      <c r="C10" s="24"/>
      <c r="D10" s="24">
        <f t="shared" si="0"/>
        <v>0</v>
      </c>
      <c r="E10" s="24">
        <v>300</v>
      </c>
      <c r="F10" s="24">
        <f t="shared" si="1"/>
        <v>4200</v>
      </c>
      <c r="G10" s="24">
        <v>60</v>
      </c>
      <c r="H10" s="24">
        <f t="shared" si="2"/>
        <v>1440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>
        <v>35</v>
      </c>
      <c r="V10" s="24">
        <f t="shared" si="9"/>
        <v>490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395</v>
      </c>
      <c r="CF10" s="39">
        <f t="shared" si="37"/>
        <v>6130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>
        <v>46037</v>
      </c>
      <c r="C11" s="24">
        <v>50</v>
      </c>
      <c r="D11" s="24">
        <f t="shared" si="0"/>
        <v>700</v>
      </c>
      <c r="E11" s="24">
        <v>285</v>
      </c>
      <c r="F11" s="24">
        <f t="shared" si="1"/>
        <v>3990</v>
      </c>
      <c r="G11" s="24">
        <v>60</v>
      </c>
      <c r="H11" s="24">
        <f t="shared" si="2"/>
        <v>1440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395</v>
      </c>
      <c r="CF11" s="39">
        <f t="shared" si="37"/>
        <v>6130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>
        <v>46038</v>
      </c>
      <c r="C12" s="24"/>
      <c r="D12" s="24">
        <f t="shared" si="0"/>
        <v>0</v>
      </c>
      <c r="E12" s="24">
        <v>250</v>
      </c>
      <c r="F12" s="24">
        <f t="shared" si="1"/>
        <v>3500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>
        <v>30</v>
      </c>
      <c r="R12" s="24">
        <f t="shared" si="7"/>
        <v>720</v>
      </c>
      <c r="S12" s="24"/>
      <c r="T12" s="24">
        <f t="shared" si="8"/>
        <v>0</v>
      </c>
      <c r="U12" s="24">
        <v>210</v>
      </c>
      <c r="V12" s="24">
        <f t="shared" si="9"/>
        <v>2940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490</v>
      </c>
      <c r="CF12" s="39">
        <f t="shared" si="37"/>
        <v>7160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>
        <v>46043</v>
      </c>
      <c r="C13" s="24"/>
      <c r="D13" s="24">
        <f t="shared" si="0"/>
        <v>0</v>
      </c>
      <c r="E13" s="24">
        <v>200</v>
      </c>
      <c r="F13" s="24">
        <f t="shared" si="1"/>
        <v>2800</v>
      </c>
      <c r="G13" s="24">
        <v>30</v>
      </c>
      <c r="H13" s="24">
        <f t="shared" si="2"/>
        <v>720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>
        <v>135</v>
      </c>
      <c r="V13" s="24">
        <f t="shared" si="9"/>
        <v>1890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365</v>
      </c>
      <c r="CF13" s="39">
        <f t="shared" si="37"/>
        <v>5410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>
        <v>46044</v>
      </c>
      <c r="C14" s="24"/>
      <c r="D14" s="24">
        <f t="shared" si="0"/>
        <v>0</v>
      </c>
      <c r="E14" s="24">
        <v>100</v>
      </c>
      <c r="F14" s="24">
        <f t="shared" si="1"/>
        <v>1400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>
        <v>60</v>
      </c>
      <c r="V14" s="24">
        <f t="shared" si="9"/>
        <v>840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160</v>
      </c>
      <c r="CF14" s="39">
        <f t="shared" si="37"/>
        <v>2240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>
        <v>46045</v>
      </c>
      <c r="C15" s="24"/>
      <c r="D15" s="24">
        <f t="shared" si="0"/>
        <v>0</v>
      </c>
      <c r="E15" s="24">
        <v>150</v>
      </c>
      <c r="F15" s="24">
        <f t="shared" si="1"/>
        <v>2100</v>
      </c>
      <c r="G15" s="24">
        <v>90</v>
      </c>
      <c r="H15" s="24">
        <f t="shared" si="2"/>
        <v>2160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>
        <v>50</v>
      </c>
      <c r="V15" s="24">
        <f t="shared" si="9"/>
        <v>700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290</v>
      </c>
      <c r="CF15" s="39">
        <f t="shared" si="37"/>
        <v>4960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>
        <v>46049</v>
      </c>
      <c r="C16" s="24">
        <v>70</v>
      </c>
      <c r="D16" s="24">
        <f t="shared" si="0"/>
        <v>980</v>
      </c>
      <c r="E16" s="24">
        <v>135</v>
      </c>
      <c r="F16" s="24">
        <f t="shared" si="1"/>
        <v>1890</v>
      </c>
      <c r="G16" s="24">
        <v>60</v>
      </c>
      <c r="H16" s="24">
        <f t="shared" si="2"/>
        <v>1440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>
        <v>50</v>
      </c>
      <c r="AF16" s="24">
        <f t="shared" si="14"/>
        <v>600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315</v>
      </c>
      <c r="CF16" s="39">
        <f t="shared" si="37"/>
        <v>4910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>
        <v>46050</v>
      </c>
      <c r="C17" s="24"/>
      <c r="D17" s="24">
        <f t="shared" si="0"/>
        <v>0</v>
      </c>
      <c r="E17" s="24">
        <v>270</v>
      </c>
      <c r="F17" s="24">
        <f t="shared" si="1"/>
        <v>3780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>
        <v>150</v>
      </c>
      <c r="V17" s="24">
        <f t="shared" si="9"/>
        <v>2100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420</v>
      </c>
      <c r="CF17" s="39">
        <f t="shared" si="37"/>
        <v>5880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>
        <v>46052</v>
      </c>
      <c r="C18" s="24">
        <v>80</v>
      </c>
      <c r="D18" s="24">
        <f t="shared" si="0"/>
        <v>1120</v>
      </c>
      <c r="E18" s="24">
        <v>200</v>
      </c>
      <c r="F18" s="24">
        <f t="shared" si="1"/>
        <v>2800</v>
      </c>
      <c r="G18" s="24">
        <v>30</v>
      </c>
      <c r="H18" s="24">
        <f t="shared" si="2"/>
        <v>720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>
        <v>100</v>
      </c>
      <c r="V18" s="24">
        <f t="shared" si="9"/>
        <v>1400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410</v>
      </c>
      <c r="CF18" s="39">
        <f t="shared" si="37"/>
        <v>6040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>
        <v>46053</v>
      </c>
      <c r="C19" s="24">
        <v>100</v>
      </c>
      <c r="D19" s="24">
        <f t="shared" si="0"/>
        <v>1400</v>
      </c>
      <c r="E19" s="24">
        <v>230</v>
      </c>
      <c r="F19" s="24">
        <f t="shared" si="1"/>
        <v>3220</v>
      </c>
      <c r="G19" s="24">
        <v>60</v>
      </c>
      <c r="H19" s="24">
        <f t="shared" si="2"/>
        <v>1440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390</v>
      </c>
      <c r="CF19" s="39">
        <f t="shared" si="37"/>
        <v>6060</v>
      </c>
      <c r="CG19" s="6"/>
      <c r="CH19" s="6"/>
      <c r="CI19" s="6"/>
      <c r="CJ19" s="6"/>
      <c r="CK19" s="6"/>
      <c r="CL19" s="6"/>
    </row>
    <row r="20" spans="1:90" x14ac:dyDescent="0.45">
      <c r="A20" s="22">
        <v>16</v>
      </c>
      <c r="B20" s="23"/>
      <c r="C20" s="24"/>
      <c r="D20" s="24">
        <f t="shared" si="0"/>
        <v>0</v>
      </c>
      <c r="E20" s="24"/>
      <c r="F20" s="24">
        <f t="shared" si="1"/>
        <v>0</v>
      </c>
      <c r="G20" s="24"/>
      <c r="H20" s="24">
        <f t="shared" si="2"/>
        <v>0</v>
      </c>
      <c r="I20" s="24"/>
      <c r="J20" s="24">
        <f t="shared" si="3"/>
        <v>0</v>
      </c>
      <c r="K20" s="24"/>
      <c r="L20" s="24">
        <f t="shared" si="4"/>
        <v>0</v>
      </c>
      <c r="M20" s="24"/>
      <c r="N20" s="24">
        <f t="shared" si="5"/>
        <v>0</v>
      </c>
      <c r="O20" s="24"/>
      <c r="P20" s="24">
        <f t="shared" si="6"/>
        <v>0</v>
      </c>
      <c r="Q20" s="24"/>
      <c r="R20" s="24">
        <f t="shared" si="7"/>
        <v>0</v>
      </c>
      <c r="S20" s="24"/>
      <c r="T20" s="24">
        <f t="shared" si="8"/>
        <v>0</v>
      </c>
      <c r="U20" s="24"/>
      <c r="V20" s="24">
        <f t="shared" si="9"/>
        <v>0</v>
      </c>
      <c r="W20" s="24"/>
      <c r="X20" s="24">
        <f t="shared" si="10"/>
        <v>0</v>
      </c>
      <c r="Y20" s="5"/>
      <c r="Z20" s="24">
        <f t="shared" si="11"/>
        <v>0</v>
      </c>
      <c r="AA20" s="24"/>
      <c r="AB20" s="24">
        <f t="shared" si="12"/>
        <v>0</v>
      </c>
      <c r="AC20" s="24"/>
      <c r="AD20" s="24">
        <f t="shared" si="13"/>
        <v>0</v>
      </c>
      <c r="AE20" s="24"/>
      <c r="AF20" s="24">
        <f t="shared" si="14"/>
        <v>0</v>
      </c>
      <c r="AG20" s="24"/>
      <c r="AH20" s="24">
        <f t="shared" si="15"/>
        <v>0</v>
      </c>
      <c r="AI20" s="24"/>
      <c r="AJ20" s="24">
        <f t="shared" si="16"/>
        <v>0</v>
      </c>
      <c r="AK20" s="24"/>
      <c r="AL20" s="24">
        <f t="shared" si="17"/>
        <v>0</v>
      </c>
      <c r="AM20" s="24"/>
      <c r="AN20" s="24">
        <f t="shared" si="18"/>
        <v>0</v>
      </c>
      <c r="AO20" s="24"/>
      <c r="AP20" s="24">
        <f t="shared" si="19"/>
        <v>0</v>
      </c>
      <c r="AQ20" s="24"/>
      <c r="AR20" s="24">
        <f t="shared" si="20"/>
        <v>0</v>
      </c>
      <c r="AS20" s="24"/>
      <c r="AT20" s="24">
        <f t="shared" si="21"/>
        <v>0</v>
      </c>
      <c r="AU20" s="24"/>
      <c r="AV20" s="24">
        <f t="shared" si="22"/>
        <v>0</v>
      </c>
      <c r="AW20" s="24"/>
      <c r="AX20" s="24">
        <f t="shared" si="23"/>
        <v>0</v>
      </c>
      <c r="AY20" s="24"/>
      <c r="AZ20" s="24">
        <f t="shared" si="24"/>
        <v>0</v>
      </c>
      <c r="BA20" s="24"/>
      <c r="BB20" s="24">
        <f t="shared" si="25"/>
        <v>0</v>
      </c>
      <c r="BC20" s="24"/>
      <c r="BD20" s="24">
        <f t="shared" si="26"/>
        <v>0</v>
      </c>
      <c r="BE20" s="24"/>
      <c r="BF20" s="24">
        <f t="shared" si="27"/>
        <v>0</v>
      </c>
      <c r="BG20" s="24"/>
      <c r="BH20" s="24">
        <f t="shared" si="28"/>
        <v>0</v>
      </c>
      <c r="BI20" s="24"/>
      <c r="BJ20" s="24">
        <f t="shared" si="29"/>
        <v>0</v>
      </c>
      <c r="BK20" s="24"/>
      <c r="BL20" s="24">
        <f t="shared" si="30"/>
        <v>0</v>
      </c>
      <c r="BM20" s="24"/>
      <c r="BN20" s="24">
        <f t="shared" si="31"/>
        <v>0</v>
      </c>
      <c r="BO20" s="24"/>
      <c r="BP20" s="24">
        <f t="shared" si="32"/>
        <v>0</v>
      </c>
      <c r="BQ20" s="24"/>
      <c r="BR20" s="24">
        <f t="shared" si="33"/>
        <v>0</v>
      </c>
      <c r="BS20" s="24"/>
      <c r="BT20" s="24">
        <f t="shared" si="34"/>
        <v>0</v>
      </c>
      <c r="BU20" s="24"/>
      <c r="BV20" s="24">
        <f t="shared" si="35"/>
        <v>0</v>
      </c>
      <c r="BW20" s="24"/>
      <c r="BX20" s="24">
        <f t="shared" si="36"/>
        <v>0</v>
      </c>
      <c r="BY20" s="24"/>
      <c r="BZ20" s="24"/>
      <c r="CA20" s="24"/>
      <c r="CB20" s="24"/>
      <c r="CC20" s="24"/>
      <c r="CD20" s="24"/>
      <c r="CE20" s="39">
        <f t="shared" si="37"/>
        <v>0</v>
      </c>
      <c r="CF20" s="39">
        <f t="shared" si="37"/>
        <v>0</v>
      </c>
      <c r="CG20" s="6"/>
      <c r="CH20" s="6"/>
      <c r="CI20" s="6"/>
      <c r="CJ20" s="6"/>
      <c r="CK20" s="6"/>
      <c r="CL20" s="6"/>
    </row>
    <row r="21" spans="1:90" x14ac:dyDescent="0.45">
      <c r="A21" s="22">
        <v>17</v>
      </c>
      <c r="B21" s="23"/>
      <c r="C21" s="24"/>
      <c r="D21" s="24">
        <f t="shared" si="0"/>
        <v>0</v>
      </c>
      <c r="E21" s="24"/>
      <c r="F21" s="24">
        <f t="shared" si="1"/>
        <v>0</v>
      </c>
      <c r="G21" s="24"/>
      <c r="H21" s="24">
        <f t="shared" si="2"/>
        <v>0</v>
      </c>
      <c r="I21" s="24"/>
      <c r="J21" s="24">
        <f t="shared" si="3"/>
        <v>0</v>
      </c>
      <c r="K21" s="24"/>
      <c r="L21" s="24">
        <f t="shared" si="4"/>
        <v>0</v>
      </c>
      <c r="M21" s="24"/>
      <c r="N21" s="24">
        <f t="shared" si="5"/>
        <v>0</v>
      </c>
      <c r="O21" s="24"/>
      <c r="P21" s="24">
        <f t="shared" si="6"/>
        <v>0</v>
      </c>
      <c r="Q21" s="24"/>
      <c r="R21" s="24">
        <f t="shared" si="7"/>
        <v>0</v>
      </c>
      <c r="S21" s="24"/>
      <c r="T21" s="24">
        <f t="shared" si="8"/>
        <v>0</v>
      </c>
      <c r="U21" s="24"/>
      <c r="V21" s="24">
        <f t="shared" si="9"/>
        <v>0</v>
      </c>
      <c r="W21" s="24"/>
      <c r="X21" s="24">
        <f t="shared" si="10"/>
        <v>0</v>
      </c>
      <c r="Y21" s="5"/>
      <c r="Z21" s="24">
        <f t="shared" si="11"/>
        <v>0</v>
      </c>
      <c r="AA21" s="24"/>
      <c r="AB21" s="24">
        <f t="shared" si="12"/>
        <v>0</v>
      </c>
      <c r="AC21" s="24"/>
      <c r="AD21" s="24">
        <f t="shared" si="13"/>
        <v>0</v>
      </c>
      <c r="AE21" s="24"/>
      <c r="AF21" s="24">
        <f t="shared" si="14"/>
        <v>0</v>
      </c>
      <c r="AG21" s="24"/>
      <c r="AH21" s="24">
        <f t="shared" si="15"/>
        <v>0</v>
      </c>
      <c r="AI21" s="24"/>
      <c r="AJ21" s="24">
        <f t="shared" si="16"/>
        <v>0</v>
      </c>
      <c r="AK21" s="24"/>
      <c r="AL21" s="24">
        <f t="shared" si="17"/>
        <v>0</v>
      </c>
      <c r="AM21" s="24"/>
      <c r="AN21" s="24">
        <f t="shared" si="18"/>
        <v>0</v>
      </c>
      <c r="AO21" s="24"/>
      <c r="AP21" s="24">
        <f t="shared" si="19"/>
        <v>0</v>
      </c>
      <c r="AQ21" s="24"/>
      <c r="AR21" s="24">
        <f t="shared" si="20"/>
        <v>0</v>
      </c>
      <c r="AS21" s="24"/>
      <c r="AT21" s="24">
        <f t="shared" si="21"/>
        <v>0</v>
      </c>
      <c r="AU21" s="24"/>
      <c r="AV21" s="24">
        <f t="shared" si="22"/>
        <v>0</v>
      </c>
      <c r="AW21" s="24"/>
      <c r="AX21" s="24">
        <f t="shared" si="23"/>
        <v>0</v>
      </c>
      <c r="AY21" s="24"/>
      <c r="AZ21" s="24">
        <f t="shared" si="24"/>
        <v>0</v>
      </c>
      <c r="BA21" s="24"/>
      <c r="BB21" s="24">
        <f t="shared" si="25"/>
        <v>0</v>
      </c>
      <c r="BC21" s="24"/>
      <c r="BD21" s="24">
        <f t="shared" si="26"/>
        <v>0</v>
      </c>
      <c r="BE21" s="24"/>
      <c r="BF21" s="24">
        <f t="shared" si="27"/>
        <v>0</v>
      </c>
      <c r="BG21" s="24"/>
      <c r="BH21" s="24">
        <f t="shared" si="28"/>
        <v>0</v>
      </c>
      <c r="BI21" s="24"/>
      <c r="BJ21" s="24">
        <f t="shared" si="29"/>
        <v>0</v>
      </c>
      <c r="BK21" s="24"/>
      <c r="BL21" s="24">
        <f t="shared" si="30"/>
        <v>0</v>
      </c>
      <c r="BM21" s="24"/>
      <c r="BN21" s="24">
        <f t="shared" si="31"/>
        <v>0</v>
      </c>
      <c r="BO21" s="24"/>
      <c r="BP21" s="24">
        <f t="shared" si="32"/>
        <v>0</v>
      </c>
      <c r="BQ21" s="24"/>
      <c r="BR21" s="24">
        <f t="shared" si="33"/>
        <v>0</v>
      </c>
      <c r="BS21" s="24"/>
      <c r="BT21" s="24">
        <f t="shared" si="34"/>
        <v>0</v>
      </c>
      <c r="BU21" s="24"/>
      <c r="BV21" s="24">
        <f t="shared" si="35"/>
        <v>0</v>
      </c>
      <c r="BW21" s="24"/>
      <c r="BX21" s="24">
        <f t="shared" si="36"/>
        <v>0</v>
      </c>
      <c r="BY21" s="24"/>
      <c r="BZ21" s="24"/>
      <c r="CA21" s="24"/>
      <c r="CB21" s="24"/>
      <c r="CC21" s="24"/>
      <c r="CD21" s="24"/>
      <c r="CE21" s="39">
        <f t="shared" si="37"/>
        <v>0</v>
      </c>
      <c r="CF21" s="39">
        <f t="shared" si="37"/>
        <v>0</v>
      </c>
      <c r="CG21" s="6"/>
      <c r="CH21" s="6"/>
      <c r="CI21" s="6"/>
      <c r="CJ21" s="6"/>
      <c r="CK21" s="6"/>
      <c r="CL21" s="6"/>
    </row>
    <row r="22" spans="1:90" x14ac:dyDescent="0.45">
      <c r="A22" s="22">
        <v>18</v>
      </c>
      <c r="B22" s="23"/>
      <c r="C22" s="24"/>
      <c r="D22" s="24">
        <f t="shared" si="0"/>
        <v>0</v>
      </c>
      <c r="E22" s="24"/>
      <c r="F22" s="24">
        <f t="shared" si="1"/>
        <v>0</v>
      </c>
      <c r="G22" s="24"/>
      <c r="H22" s="24">
        <f t="shared" si="2"/>
        <v>0</v>
      </c>
      <c r="I22" s="24"/>
      <c r="J22" s="24">
        <f t="shared" si="3"/>
        <v>0</v>
      </c>
      <c r="K22" s="24"/>
      <c r="L22" s="24">
        <f t="shared" si="4"/>
        <v>0</v>
      </c>
      <c r="M22" s="24"/>
      <c r="N22" s="24">
        <f t="shared" si="5"/>
        <v>0</v>
      </c>
      <c r="O22" s="24"/>
      <c r="P22" s="24">
        <f t="shared" si="6"/>
        <v>0</v>
      </c>
      <c r="Q22" s="24"/>
      <c r="R22" s="24">
        <f t="shared" si="7"/>
        <v>0</v>
      </c>
      <c r="S22" s="24"/>
      <c r="T22" s="24">
        <f t="shared" si="8"/>
        <v>0</v>
      </c>
      <c r="U22" s="24"/>
      <c r="V22" s="24">
        <f t="shared" si="9"/>
        <v>0</v>
      </c>
      <c r="W22" s="24"/>
      <c r="X22" s="24">
        <f t="shared" si="10"/>
        <v>0</v>
      </c>
      <c r="Y22" s="24"/>
      <c r="Z22" s="24">
        <f t="shared" si="11"/>
        <v>0</v>
      </c>
      <c r="AA22" s="24"/>
      <c r="AB22" s="24">
        <f t="shared" si="12"/>
        <v>0</v>
      </c>
      <c r="AC22" s="24"/>
      <c r="AD22" s="24">
        <f t="shared" si="13"/>
        <v>0</v>
      </c>
      <c r="AE22" s="24"/>
      <c r="AF22" s="24">
        <f t="shared" si="14"/>
        <v>0</v>
      </c>
      <c r="AG22" s="24"/>
      <c r="AH22" s="24">
        <f t="shared" si="15"/>
        <v>0</v>
      </c>
      <c r="AI22" s="24"/>
      <c r="AJ22" s="24">
        <f t="shared" si="16"/>
        <v>0</v>
      </c>
      <c r="AK22" s="24"/>
      <c r="AL22" s="24">
        <f t="shared" si="17"/>
        <v>0</v>
      </c>
      <c r="AM22" s="24"/>
      <c r="AN22" s="24">
        <f t="shared" si="18"/>
        <v>0</v>
      </c>
      <c r="AO22" s="24"/>
      <c r="AP22" s="24">
        <f t="shared" si="19"/>
        <v>0</v>
      </c>
      <c r="AQ22" s="24"/>
      <c r="AR22" s="24">
        <f t="shared" si="20"/>
        <v>0</v>
      </c>
      <c r="AS22" s="24"/>
      <c r="AT22" s="24">
        <f t="shared" si="21"/>
        <v>0</v>
      </c>
      <c r="AU22" s="24"/>
      <c r="AV22" s="24">
        <f t="shared" si="22"/>
        <v>0</v>
      </c>
      <c r="AW22" s="24"/>
      <c r="AX22" s="24">
        <f t="shared" si="23"/>
        <v>0</v>
      </c>
      <c r="AY22" s="24"/>
      <c r="AZ22" s="24">
        <f t="shared" si="24"/>
        <v>0</v>
      </c>
      <c r="BA22" s="24"/>
      <c r="BB22" s="24">
        <f t="shared" si="25"/>
        <v>0</v>
      </c>
      <c r="BC22" s="24"/>
      <c r="BD22" s="24">
        <f t="shared" si="26"/>
        <v>0</v>
      </c>
      <c r="BE22" s="24"/>
      <c r="BF22" s="24">
        <f t="shared" si="27"/>
        <v>0</v>
      </c>
      <c r="BG22" s="24"/>
      <c r="BH22" s="24">
        <f t="shared" si="28"/>
        <v>0</v>
      </c>
      <c r="BI22" s="24"/>
      <c r="BJ22" s="24">
        <f t="shared" si="29"/>
        <v>0</v>
      </c>
      <c r="BK22" s="24"/>
      <c r="BL22" s="24">
        <f t="shared" si="30"/>
        <v>0</v>
      </c>
      <c r="BM22" s="24"/>
      <c r="BN22" s="24">
        <f t="shared" si="31"/>
        <v>0</v>
      </c>
      <c r="BO22" s="24"/>
      <c r="BP22" s="24">
        <f t="shared" si="32"/>
        <v>0</v>
      </c>
      <c r="BQ22" s="24"/>
      <c r="BR22" s="24">
        <f t="shared" si="33"/>
        <v>0</v>
      </c>
      <c r="BS22" s="24"/>
      <c r="BT22" s="24">
        <f t="shared" si="34"/>
        <v>0</v>
      </c>
      <c r="BU22" s="24"/>
      <c r="BV22" s="24">
        <f t="shared" si="35"/>
        <v>0</v>
      </c>
      <c r="BW22" s="24"/>
      <c r="BX22" s="24">
        <f t="shared" si="36"/>
        <v>0</v>
      </c>
      <c r="BY22" s="24"/>
      <c r="BZ22" s="24"/>
      <c r="CA22" s="24"/>
      <c r="CB22" s="24"/>
      <c r="CC22" s="24"/>
      <c r="CD22" s="24"/>
      <c r="CE22" s="39">
        <f t="shared" si="37"/>
        <v>0</v>
      </c>
      <c r="CF22" s="39">
        <f t="shared" si="37"/>
        <v>0</v>
      </c>
      <c r="CG22" s="6"/>
      <c r="CH22" s="6"/>
      <c r="CI22" s="6"/>
      <c r="CJ22" s="6"/>
      <c r="CK22" s="6"/>
      <c r="CL22" s="6"/>
    </row>
    <row r="23" spans="1:90" x14ac:dyDescent="0.45">
      <c r="A23" s="22">
        <v>19</v>
      </c>
      <c r="B23" s="23"/>
      <c r="C23" s="24"/>
      <c r="D23" s="24">
        <f t="shared" si="0"/>
        <v>0</v>
      </c>
      <c r="E23" s="24"/>
      <c r="F23" s="24">
        <f t="shared" si="1"/>
        <v>0</v>
      </c>
      <c r="G23" s="24"/>
      <c r="H23" s="24">
        <f t="shared" si="2"/>
        <v>0</v>
      </c>
      <c r="I23" s="24"/>
      <c r="J23" s="24">
        <f t="shared" si="3"/>
        <v>0</v>
      </c>
      <c r="K23" s="24"/>
      <c r="L23" s="24">
        <f t="shared" si="4"/>
        <v>0</v>
      </c>
      <c r="M23" s="24"/>
      <c r="N23" s="24">
        <f t="shared" si="5"/>
        <v>0</v>
      </c>
      <c r="O23" s="24"/>
      <c r="P23" s="24">
        <f t="shared" si="6"/>
        <v>0</v>
      </c>
      <c r="Q23" s="24"/>
      <c r="R23" s="24">
        <f t="shared" si="7"/>
        <v>0</v>
      </c>
      <c r="S23" s="24"/>
      <c r="T23" s="24">
        <f t="shared" si="8"/>
        <v>0</v>
      </c>
      <c r="U23" s="24"/>
      <c r="V23" s="24">
        <f t="shared" si="9"/>
        <v>0</v>
      </c>
      <c r="W23" s="24"/>
      <c r="X23" s="24">
        <f t="shared" si="10"/>
        <v>0</v>
      </c>
      <c r="Y23" s="24"/>
      <c r="Z23" s="24">
        <f t="shared" si="11"/>
        <v>0</v>
      </c>
      <c r="AA23" s="24"/>
      <c r="AB23" s="24">
        <f t="shared" si="12"/>
        <v>0</v>
      </c>
      <c r="AC23" s="24"/>
      <c r="AD23" s="24">
        <f t="shared" si="13"/>
        <v>0</v>
      </c>
      <c r="AE23" s="24"/>
      <c r="AF23" s="24">
        <f t="shared" si="14"/>
        <v>0</v>
      </c>
      <c r="AG23" s="24"/>
      <c r="AH23" s="24">
        <f t="shared" si="15"/>
        <v>0</v>
      </c>
      <c r="AI23" s="24"/>
      <c r="AJ23" s="24">
        <f t="shared" si="16"/>
        <v>0</v>
      </c>
      <c r="AK23" s="24"/>
      <c r="AL23" s="24">
        <f t="shared" si="17"/>
        <v>0</v>
      </c>
      <c r="AM23" s="24"/>
      <c r="AN23" s="24">
        <f t="shared" si="18"/>
        <v>0</v>
      </c>
      <c r="AO23" s="24"/>
      <c r="AP23" s="24">
        <f t="shared" si="19"/>
        <v>0</v>
      </c>
      <c r="AQ23" s="24"/>
      <c r="AR23" s="24">
        <f t="shared" si="20"/>
        <v>0</v>
      </c>
      <c r="AS23" s="24"/>
      <c r="AT23" s="24">
        <f t="shared" si="21"/>
        <v>0</v>
      </c>
      <c r="AU23" s="24"/>
      <c r="AV23" s="24">
        <f t="shared" si="22"/>
        <v>0</v>
      </c>
      <c r="AW23" s="24"/>
      <c r="AX23" s="24">
        <f t="shared" si="23"/>
        <v>0</v>
      </c>
      <c r="AY23" s="24"/>
      <c r="AZ23" s="24">
        <f t="shared" si="24"/>
        <v>0</v>
      </c>
      <c r="BA23" s="24"/>
      <c r="BB23" s="24">
        <f t="shared" si="25"/>
        <v>0</v>
      </c>
      <c r="BC23" s="24"/>
      <c r="BD23" s="24">
        <f t="shared" si="26"/>
        <v>0</v>
      </c>
      <c r="BE23" s="24"/>
      <c r="BF23" s="24">
        <f t="shared" si="27"/>
        <v>0</v>
      </c>
      <c r="BG23" s="24"/>
      <c r="BH23" s="24">
        <f t="shared" si="28"/>
        <v>0</v>
      </c>
      <c r="BI23" s="24"/>
      <c r="BJ23" s="24">
        <f t="shared" si="29"/>
        <v>0</v>
      </c>
      <c r="BK23" s="24"/>
      <c r="BL23" s="24">
        <f t="shared" si="30"/>
        <v>0</v>
      </c>
      <c r="BM23" s="24"/>
      <c r="BN23" s="24">
        <f t="shared" si="31"/>
        <v>0</v>
      </c>
      <c r="BO23" s="24"/>
      <c r="BP23" s="24">
        <f t="shared" si="32"/>
        <v>0</v>
      </c>
      <c r="BQ23" s="24"/>
      <c r="BR23" s="24">
        <f t="shared" si="33"/>
        <v>0</v>
      </c>
      <c r="BS23" s="24"/>
      <c r="BT23" s="24">
        <f t="shared" si="34"/>
        <v>0</v>
      </c>
      <c r="BU23" s="24"/>
      <c r="BV23" s="24">
        <f t="shared" si="35"/>
        <v>0</v>
      </c>
      <c r="BW23" s="24"/>
      <c r="BX23" s="24">
        <f t="shared" si="36"/>
        <v>0</v>
      </c>
      <c r="BY23" s="24"/>
      <c r="BZ23" s="24"/>
      <c r="CA23" s="24"/>
      <c r="CB23" s="24"/>
      <c r="CC23" s="24"/>
      <c r="CD23" s="24"/>
      <c r="CE23" s="39">
        <f t="shared" si="37"/>
        <v>0</v>
      </c>
      <c r="CF23" s="39">
        <f t="shared" si="37"/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20</v>
      </c>
      <c r="B24" s="23"/>
      <c r="C24" s="24"/>
      <c r="D24" s="24">
        <f t="shared" si="0"/>
        <v>0</v>
      </c>
      <c r="E24" s="24"/>
      <c r="F24" s="24">
        <f t="shared" si="1"/>
        <v>0</v>
      </c>
      <c r="G24" s="24"/>
      <c r="H24" s="24">
        <f t="shared" si="2"/>
        <v>0</v>
      </c>
      <c r="I24" s="24"/>
      <c r="J24" s="24">
        <f t="shared" si="3"/>
        <v>0</v>
      </c>
      <c r="K24" s="24"/>
      <c r="L24" s="24">
        <f t="shared" si="4"/>
        <v>0</v>
      </c>
      <c r="M24" s="24"/>
      <c r="N24" s="24">
        <f t="shared" si="5"/>
        <v>0</v>
      </c>
      <c r="O24" s="24"/>
      <c r="P24" s="24">
        <f t="shared" si="6"/>
        <v>0</v>
      </c>
      <c r="Q24" s="24"/>
      <c r="R24" s="24">
        <f t="shared" si="7"/>
        <v>0</v>
      </c>
      <c r="S24" s="24"/>
      <c r="T24" s="24">
        <f t="shared" si="8"/>
        <v>0</v>
      </c>
      <c r="U24" s="24"/>
      <c r="V24" s="24">
        <f t="shared" si="9"/>
        <v>0</v>
      </c>
      <c r="W24" s="24"/>
      <c r="X24" s="24">
        <f t="shared" si="10"/>
        <v>0</v>
      </c>
      <c r="Y24" s="24"/>
      <c r="Z24" s="24">
        <f t="shared" si="11"/>
        <v>0</v>
      </c>
      <c r="AA24" s="24"/>
      <c r="AB24" s="24">
        <f t="shared" si="12"/>
        <v>0</v>
      </c>
      <c r="AC24" s="24"/>
      <c r="AD24" s="24">
        <f t="shared" si="13"/>
        <v>0</v>
      </c>
      <c r="AE24" s="24"/>
      <c r="AF24" s="24">
        <f t="shared" si="14"/>
        <v>0</v>
      </c>
      <c r="AG24" s="24"/>
      <c r="AH24" s="24">
        <f t="shared" si="15"/>
        <v>0</v>
      </c>
      <c r="AI24" s="24"/>
      <c r="AJ24" s="24">
        <f t="shared" si="16"/>
        <v>0</v>
      </c>
      <c r="AK24" s="24"/>
      <c r="AL24" s="24">
        <f t="shared" si="17"/>
        <v>0</v>
      </c>
      <c r="AM24" s="24"/>
      <c r="AN24" s="24">
        <f t="shared" si="18"/>
        <v>0</v>
      </c>
      <c r="AO24" s="24"/>
      <c r="AP24" s="24">
        <f t="shared" si="19"/>
        <v>0</v>
      </c>
      <c r="AQ24" s="24"/>
      <c r="AR24" s="24">
        <f t="shared" si="20"/>
        <v>0</v>
      </c>
      <c r="AS24" s="24"/>
      <c r="AT24" s="24">
        <f t="shared" si="21"/>
        <v>0</v>
      </c>
      <c r="AU24" s="24"/>
      <c r="AV24" s="24">
        <f t="shared" si="22"/>
        <v>0</v>
      </c>
      <c r="AW24" s="24"/>
      <c r="AX24" s="24">
        <f t="shared" si="23"/>
        <v>0</v>
      </c>
      <c r="AY24" s="24"/>
      <c r="AZ24" s="24">
        <f t="shared" si="24"/>
        <v>0</v>
      </c>
      <c r="BA24" s="24"/>
      <c r="BB24" s="24">
        <f t="shared" si="25"/>
        <v>0</v>
      </c>
      <c r="BC24" s="24"/>
      <c r="BD24" s="24">
        <f t="shared" si="26"/>
        <v>0</v>
      </c>
      <c r="BE24" s="24"/>
      <c r="BF24" s="24">
        <f t="shared" si="27"/>
        <v>0</v>
      </c>
      <c r="BG24" s="24"/>
      <c r="BH24" s="24">
        <f t="shared" si="28"/>
        <v>0</v>
      </c>
      <c r="BI24" s="24"/>
      <c r="BJ24" s="24">
        <f t="shared" si="29"/>
        <v>0</v>
      </c>
      <c r="BK24" s="24"/>
      <c r="BL24" s="24">
        <f t="shared" si="30"/>
        <v>0</v>
      </c>
      <c r="BM24" s="24"/>
      <c r="BN24" s="24">
        <f t="shared" si="31"/>
        <v>0</v>
      </c>
      <c r="BO24" s="24"/>
      <c r="BP24" s="24">
        <f t="shared" si="32"/>
        <v>0</v>
      </c>
      <c r="BQ24" s="24"/>
      <c r="BR24" s="24">
        <f t="shared" si="33"/>
        <v>0</v>
      </c>
      <c r="BS24" s="24"/>
      <c r="BT24" s="24">
        <f t="shared" si="34"/>
        <v>0</v>
      </c>
      <c r="BU24" s="24"/>
      <c r="BV24" s="24">
        <f t="shared" si="35"/>
        <v>0</v>
      </c>
      <c r="BW24" s="24"/>
      <c r="BX24" s="24">
        <f t="shared" si="36"/>
        <v>0</v>
      </c>
      <c r="BY24" s="24"/>
      <c r="BZ24" s="24"/>
      <c r="CA24" s="24"/>
      <c r="CB24" s="24"/>
      <c r="CC24" s="24"/>
      <c r="CD24" s="24"/>
      <c r="CE24" s="39">
        <f t="shared" si="37"/>
        <v>0</v>
      </c>
      <c r="CF24" s="39">
        <f t="shared" si="37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21</v>
      </c>
      <c r="B25" s="23"/>
      <c r="C25" s="24"/>
      <c r="D25" s="24">
        <f t="shared" si="0"/>
        <v>0</v>
      </c>
      <c r="E25" s="24"/>
      <c r="F25" s="24">
        <f t="shared" si="1"/>
        <v>0</v>
      </c>
      <c r="G25" s="24"/>
      <c r="H25" s="24">
        <f t="shared" si="2"/>
        <v>0</v>
      </c>
      <c r="I25" s="24"/>
      <c r="J25" s="24">
        <f t="shared" si="3"/>
        <v>0</v>
      </c>
      <c r="K25" s="24"/>
      <c r="L25" s="24">
        <f t="shared" si="4"/>
        <v>0</v>
      </c>
      <c r="M25" s="24"/>
      <c r="N25" s="24">
        <f t="shared" si="5"/>
        <v>0</v>
      </c>
      <c r="O25" s="24"/>
      <c r="P25" s="24">
        <f t="shared" si="6"/>
        <v>0</v>
      </c>
      <c r="Q25" s="24"/>
      <c r="R25" s="24">
        <f t="shared" si="7"/>
        <v>0</v>
      </c>
      <c r="S25" s="24"/>
      <c r="T25" s="24">
        <f t="shared" si="8"/>
        <v>0</v>
      </c>
      <c r="U25" s="24"/>
      <c r="V25" s="24">
        <f t="shared" si="9"/>
        <v>0</v>
      </c>
      <c r="W25" s="24"/>
      <c r="X25" s="24">
        <f t="shared" si="10"/>
        <v>0</v>
      </c>
      <c r="Y25" s="24"/>
      <c r="Z25" s="24">
        <f t="shared" si="11"/>
        <v>0</v>
      </c>
      <c r="AA25" s="24"/>
      <c r="AB25" s="24">
        <f t="shared" si="12"/>
        <v>0</v>
      </c>
      <c r="AC25" s="24"/>
      <c r="AD25" s="24">
        <f t="shared" si="13"/>
        <v>0</v>
      </c>
      <c r="AE25" s="24"/>
      <c r="AF25" s="24">
        <f t="shared" si="14"/>
        <v>0</v>
      </c>
      <c r="AG25" s="24"/>
      <c r="AH25" s="24">
        <f t="shared" si="15"/>
        <v>0</v>
      </c>
      <c r="AI25" s="24"/>
      <c r="AJ25" s="24">
        <f t="shared" si="16"/>
        <v>0</v>
      </c>
      <c r="AK25" s="24"/>
      <c r="AL25" s="24">
        <f t="shared" si="17"/>
        <v>0</v>
      </c>
      <c r="AM25" s="24"/>
      <c r="AN25" s="24">
        <f t="shared" si="18"/>
        <v>0</v>
      </c>
      <c r="AO25" s="24"/>
      <c r="AP25" s="24">
        <f t="shared" si="19"/>
        <v>0</v>
      </c>
      <c r="AQ25" s="24"/>
      <c r="AR25" s="24">
        <f t="shared" si="20"/>
        <v>0</v>
      </c>
      <c r="AS25" s="24"/>
      <c r="AT25" s="24">
        <f t="shared" si="21"/>
        <v>0</v>
      </c>
      <c r="AU25" s="24"/>
      <c r="AV25" s="24">
        <f t="shared" si="22"/>
        <v>0</v>
      </c>
      <c r="AW25" s="24"/>
      <c r="AX25" s="24">
        <f t="shared" si="23"/>
        <v>0</v>
      </c>
      <c r="AY25" s="24"/>
      <c r="AZ25" s="24">
        <f t="shared" si="24"/>
        <v>0</v>
      </c>
      <c r="BA25" s="24"/>
      <c r="BB25" s="24">
        <f t="shared" si="25"/>
        <v>0</v>
      </c>
      <c r="BC25" s="24"/>
      <c r="BD25" s="24">
        <f t="shared" si="26"/>
        <v>0</v>
      </c>
      <c r="BE25" s="24"/>
      <c r="BF25" s="24">
        <f t="shared" si="27"/>
        <v>0</v>
      </c>
      <c r="BG25" s="24"/>
      <c r="BH25" s="24">
        <f t="shared" si="28"/>
        <v>0</v>
      </c>
      <c r="BI25" s="24"/>
      <c r="BJ25" s="24">
        <f t="shared" si="29"/>
        <v>0</v>
      </c>
      <c r="BK25" s="24"/>
      <c r="BL25" s="24">
        <f t="shared" si="30"/>
        <v>0</v>
      </c>
      <c r="BM25" s="24"/>
      <c r="BN25" s="24">
        <f t="shared" si="31"/>
        <v>0</v>
      </c>
      <c r="BO25" s="24"/>
      <c r="BP25" s="24">
        <f t="shared" si="32"/>
        <v>0</v>
      </c>
      <c r="BQ25" s="24"/>
      <c r="BR25" s="24">
        <f t="shared" si="33"/>
        <v>0</v>
      </c>
      <c r="BS25" s="24"/>
      <c r="BT25" s="24">
        <f t="shared" si="34"/>
        <v>0</v>
      </c>
      <c r="BU25" s="24"/>
      <c r="BV25" s="24">
        <f t="shared" si="35"/>
        <v>0</v>
      </c>
      <c r="BW25" s="24"/>
      <c r="BX25" s="24">
        <f t="shared" si="36"/>
        <v>0</v>
      </c>
      <c r="BY25" s="24"/>
      <c r="BZ25" s="24"/>
      <c r="CA25" s="24"/>
      <c r="CB25" s="24"/>
      <c r="CC25" s="24"/>
      <c r="CD25" s="24"/>
      <c r="CE25" s="39">
        <f t="shared" si="37"/>
        <v>0</v>
      </c>
      <c r="CF25" s="39">
        <f t="shared" si="37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22</v>
      </c>
      <c r="B26" s="23"/>
      <c r="C26" s="24"/>
      <c r="D26" s="24">
        <f t="shared" si="0"/>
        <v>0</v>
      </c>
      <c r="E26" s="24"/>
      <c r="F26" s="24">
        <f t="shared" si="1"/>
        <v>0</v>
      </c>
      <c r="G26" s="24"/>
      <c r="H26" s="24">
        <f t="shared" si="2"/>
        <v>0</v>
      </c>
      <c r="I26" s="24"/>
      <c r="J26" s="24">
        <f t="shared" si="3"/>
        <v>0</v>
      </c>
      <c r="K26" s="24"/>
      <c r="L26" s="24">
        <f t="shared" si="4"/>
        <v>0</v>
      </c>
      <c r="M26" s="24"/>
      <c r="N26" s="24">
        <f t="shared" si="5"/>
        <v>0</v>
      </c>
      <c r="O26" s="24"/>
      <c r="P26" s="24">
        <f t="shared" si="6"/>
        <v>0</v>
      </c>
      <c r="Q26" s="24"/>
      <c r="R26" s="24">
        <f t="shared" si="7"/>
        <v>0</v>
      </c>
      <c r="S26" s="24"/>
      <c r="T26" s="24">
        <f t="shared" si="8"/>
        <v>0</v>
      </c>
      <c r="U26" s="24"/>
      <c r="V26" s="24">
        <f t="shared" si="9"/>
        <v>0</v>
      </c>
      <c r="W26" s="24"/>
      <c r="X26" s="24">
        <f t="shared" si="10"/>
        <v>0</v>
      </c>
      <c r="Y26" s="24"/>
      <c r="Z26" s="24">
        <f t="shared" si="11"/>
        <v>0</v>
      </c>
      <c r="AA26" s="24"/>
      <c r="AB26" s="24">
        <f t="shared" si="12"/>
        <v>0</v>
      </c>
      <c r="AC26" s="24"/>
      <c r="AD26" s="24">
        <f t="shared" si="13"/>
        <v>0</v>
      </c>
      <c r="AE26" s="24"/>
      <c r="AF26" s="24">
        <f t="shared" si="14"/>
        <v>0</v>
      </c>
      <c r="AG26" s="24"/>
      <c r="AH26" s="24">
        <f t="shared" si="15"/>
        <v>0</v>
      </c>
      <c r="AI26" s="24"/>
      <c r="AJ26" s="24">
        <f t="shared" si="16"/>
        <v>0</v>
      </c>
      <c r="AK26" s="24"/>
      <c r="AL26" s="24">
        <f t="shared" si="17"/>
        <v>0</v>
      </c>
      <c r="AM26" s="24"/>
      <c r="AN26" s="24">
        <f t="shared" si="18"/>
        <v>0</v>
      </c>
      <c r="AO26" s="24"/>
      <c r="AP26" s="24">
        <f t="shared" si="19"/>
        <v>0</v>
      </c>
      <c r="AQ26" s="24"/>
      <c r="AR26" s="24">
        <f t="shared" si="20"/>
        <v>0</v>
      </c>
      <c r="AS26" s="24"/>
      <c r="AT26" s="24">
        <f t="shared" si="21"/>
        <v>0</v>
      </c>
      <c r="AU26" s="24"/>
      <c r="AV26" s="24">
        <f t="shared" si="22"/>
        <v>0</v>
      </c>
      <c r="AW26" s="24"/>
      <c r="AX26" s="24">
        <f t="shared" si="23"/>
        <v>0</v>
      </c>
      <c r="AY26" s="24"/>
      <c r="AZ26" s="24">
        <f t="shared" si="24"/>
        <v>0</v>
      </c>
      <c r="BA26" s="24"/>
      <c r="BB26" s="24">
        <f t="shared" si="25"/>
        <v>0</v>
      </c>
      <c r="BC26" s="24"/>
      <c r="BD26" s="24">
        <f t="shared" si="26"/>
        <v>0</v>
      </c>
      <c r="BE26" s="24"/>
      <c r="BF26" s="24">
        <f t="shared" si="27"/>
        <v>0</v>
      </c>
      <c r="BG26" s="24"/>
      <c r="BH26" s="24">
        <f t="shared" si="28"/>
        <v>0</v>
      </c>
      <c r="BI26" s="24"/>
      <c r="BJ26" s="24">
        <f t="shared" si="29"/>
        <v>0</v>
      </c>
      <c r="BK26" s="24"/>
      <c r="BL26" s="24">
        <f t="shared" si="30"/>
        <v>0</v>
      </c>
      <c r="BM26" s="24"/>
      <c r="BN26" s="24">
        <f t="shared" si="31"/>
        <v>0</v>
      </c>
      <c r="BO26" s="24"/>
      <c r="BP26" s="24">
        <f t="shared" si="32"/>
        <v>0</v>
      </c>
      <c r="BQ26" s="24"/>
      <c r="BR26" s="24">
        <f t="shared" si="33"/>
        <v>0</v>
      </c>
      <c r="BS26" s="24"/>
      <c r="BT26" s="24">
        <f t="shared" si="34"/>
        <v>0</v>
      </c>
      <c r="BU26" s="24"/>
      <c r="BV26" s="24">
        <f t="shared" si="35"/>
        <v>0</v>
      </c>
      <c r="BW26" s="24"/>
      <c r="BX26" s="24">
        <f t="shared" si="36"/>
        <v>0</v>
      </c>
      <c r="BY26" s="24"/>
      <c r="BZ26" s="24"/>
      <c r="CA26" s="24"/>
      <c r="CB26" s="24"/>
      <c r="CC26" s="24"/>
      <c r="CD26" s="24"/>
      <c r="CE26" s="39">
        <f t="shared" si="37"/>
        <v>0</v>
      </c>
      <c r="CF26" s="39">
        <f t="shared" si="37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23</v>
      </c>
      <c r="B27" s="23"/>
      <c r="C27" s="24"/>
      <c r="D27" s="24">
        <f t="shared" si="0"/>
        <v>0</v>
      </c>
      <c r="E27" s="24"/>
      <c r="F27" s="24">
        <f t="shared" si="1"/>
        <v>0</v>
      </c>
      <c r="G27" s="24"/>
      <c r="H27" s="24">
        <f t="shared" si="2"/>
        <v>0</v>
      </c>
      <c r="I27" s="24"/>
      <c r="J27" s="24">
        <f t="shared" si="3"/>
        <v>0</v>
      </c>
      <c r="K27" s="24"/>
      <c r="L27" s="24">
        <f t="shared" si="4"/>
        <v>0</v>
      </c>
      <c r="M27" s="24"/>
      <c r="N27" s="24">
        <f t="shared" si="5"/>
        <v>0</v>
      </c>
      <c r="O27" s="24"/>
      <c r="P27" s="24">
        <f t="shared" si="6"/>
        <v>0</v>
      </c>
      <c r="Q27" s="24"/>
      <c r="R27" s="24">
        <f t="shared" si="7"/>
        <v>0</v>
      </c>
      <c r="S27" s="24"/>
      <c r="T27" s="24">
        <f t="shared" si="8"/>
        <v>0</v>
      </c>
      <c r="U27" s="24"/>
      <c r="V27" s="24">
        <f t="shared" si="9"/>
        <v>0</v>
      </c>
      <c r="W27" s="24"/>
      <c r="X27" s="24">
        <f t="shared" si="10"/>
        <v>0</v>
      </c>
      <c r="Y27" s="24"/>
      <c r="Z27" s="24">
        <f t="shared" si="11"/>
        <v>0</v>
      </c>
      <c r="AA27" s="24"/>
      <c r="AB27" s="24">
        <f t="shared" si="12"/>
        <v>0</v>
      </c>
      <c r="AC27" s="24"/>
      <c r="AD27" s="24">
        <f t="shared" si="13"/>
        <v>0</v>
      </c>
      <c r="AE27" s="24"/>
      <c r="AF27" s="24">
        <f t="shared" si="14"/>
        <v>0</v>
      </c>
      <c r="AG27" s="24"/>
      <c r="AH27" s="24">
        <f t="shared" si="15"/>
        <v>0</v>
      </c>
      <c r="AI27" s="24"/>
      <c r="AJ27" s="24">
        <f t="shared" si="16"/>
        <v>0</v>
      </c>
      <c r="AK27" s="24"/>
      <c r="AL27" s="24">
        <f t="shared" si="17"/>
        <v>0</v>
      </c>
      <c r="AM27" s="24"/>
      <c r="AN27" s="24">
        <f t="shared" si="18"/>
        <v>0</v>
      </c>
      <c r="AO27" s="24"/>
      <c r="AP27" s="24">
        <f t="shared" si="19"/>
        <v>0</v>
      </c>
      <c r="AQ27" s="24"/>
      <c r="AR27" s="24">
        <f t="shared" si="20"/>
        <v>0</v>
      </c>
      <c r="AS27" s="24"/>
      <c r="AT27" s="24">
        <f t="shared" si="21"/>
        <v>0</v>
      </c>
      <c r="AU27" s="24"/>
      <c r="AV27" s="24">
        <f t="shared" si="22"/>
        <v>0</v>
      </c>
      <c r="AW27" s="24"/>
      <c r="AX27" s="24">
        <f t="shared" si="23"/>
        <v>0</v>
      </c>
      <c r="AY27" s="24"/>
      <c r="AZ27" s="24">
        <f t="shared" si="24"/>
        <v>0</v>
      </c>
      <c r="BA27" s="24"/>
      <c r="BB27" s="24">
        <f t="shared" si="25"/>
        <v>0</v>
      </c>
      <c r="BC27" s="24"/>
      <c r="BD27" s="24">
        <f t="shared" si="26"/>
        <v>0</v>
      </c>
      <c r="BE27" s="24"/>
      <c r="BF27" s="24">
        <f t="shared" si="27"/>
        <v>0</v>
      </c>
      <c r="BG27" s="24"/>
      <c r="BH27" s="24">
        <f t="shared" si="28"/>
        <v>0</v>
      </c>
      <c r="BI27" s="24"/>
      <c r="BJ27" s="24">
        <f t="shared" si="29"/>
        <v>0</v>
      </c>
      <c r="BK27" s="24"/>
      <c r="BL27" s="24">
        <f t="shared" si="30"/>
        <v>0</v>
      </c>
      <c r="BM27" s="24"/>
      <c r="BN27" s="24">
        <f t="shared" si="31"/>
        <v>0</v>
      </c>
      <c r="BO27" s="24"/>
      <c r="BP27" s="24">
        <f t="shared" si="32"/>
        <v>0</v>
      </c>
      <c r="BQ27" s="24"/>
      <c r="BR27" s="24">
        <f t="shared" si="33"/>
        <v>0</v>
      </c>
      <c r="BS27" s="24"/>
      <c r="BT27" s="24">
        <f t="shared" si="34"/>
        <v>0</v>
      </c>
      <c r="BU27" s="24"/>
      <c r="BV27" s="24">
        <f t="shared" si="35"/>
        <v>0</v>
      </c>
      <c r="BW27" s="24"/>
      <c r="BX27" s="24">
        <f t="shared" si="36"/>
        <v>0</v>
      </c>
      <c r="BY27" s="24"/>
      <c r="BZ27" s="24"/>
      <c r="CA27" s="24"/>
      <c r="CB27" s="24"/>
      <c r="CC27" s="24"/>
      <c r="CD27" s="24"/>
      <c r="CE27" s="39">
        <f t="shared" si="37"/>
        <v>0</v>
      </c>
      <c r="CF27" s="39">
        <f t="shared" si="37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24</v>
      </c>
      <c r="B28" s="23"/>
      <c r="C28" s="24"/>
      <c r="D28" s="24">
        <f t="shared" si="0"/>
        <v>0</v>
      </c>
      <c r="E28" s="24"/>
      <c r="F28" s="24">
        <f t="shared" si="1"/>
        <v>0</v>
      </c>
      <c r="G28" s="24"/>
      <c r="H28" s="24">
        <f t="shared" si="2"/>
        <v>0</v>
      </c>
      <c r="I28" s="24"/>
      <c r="J28" s="24">
        <f t="shared" si="3"/>
        <v>0</v>
      </c>
      <c r="K28" s="24"/>
      <c r="L28" s="24">
        <f t="shared" si="4"/>
        <v>0</v>
      </c>
      <c r="M28" s="24"/>
      <c r="N28" s="24">
        <f t="shared" si="5"/>
        <v>0</v>
      </c>
      <c r="O28" s="24"/>
      <c r="P28" s="24">
        <f t="shared" si="6"/>
        <v>0</v>
      </c>
      <c r="Q28" s="24"/>
      <c r="R28" s="24">
        <f t="shared" si="7"/>
        <v>0</v>
      </c>
      <c r="S28" s="24"/>
      <c r="T28" s="24">
        <f t="shared" si="8"/>
        <v>0</v>
      </c>
      <c r="U28" s="24"/>
      <c r="V28" s="24">
        <f t="shared" si="9"/>
        <v>0</v>
      </c>
      <c r="W28" s="24"/>
      <c r="X28" s="24">
        <f t="shared" si="10"/>
        <v>0</v>
      </c>
      <c r="Y28" s="24"/>
      <c r="Z28" s="24">
        <f t="shared" si="11"/>
        <v>0</v>
      </c>
      <c r="AA28" s="24"/>
      <c r="AB28" s="24">
        <f t="shared" si="12"/>
        <v>0</v>
      </c>
      <c r="AC28" s="24"/>
      <c r="AD28" s="24">
        <f t="shared" si="13"/>
        <v>0</v>
      </c>
      <c r="AE28" s="24"/>
      <c r="AF28" s="24">
        <f t="shared" si="14"/>
        <v>0</v>
      </c>
      <c r="AG28" s="24"/>
      <c r="AH28" s="24">
        <f t="shared" si="15"/>
        <v>0</v>
      </c>
      <c r="AI28" s="24"/>
      <c r="AJ28" s="24">
        <f t="shared" si="16"/>
        <v>0</v>
      </c>
      <c r="AK28" s="24"/>
      <c r="AL28" s="24">
        <f t="shared" si="17"/>
        <v>0</v>
      </c>
      <c r="AM28" s="24"/>
      <c r="AN28" s="24">
        <f t="shared" si="18"/>
        <v>0</v>
      </c>
      <c r="AO28" s="24"/>
      <c r="AP28" s="24">
        <f t="shared" si="19"/>
        <v>0</v>
      </c>
      <c r="AQ28" s="24"/>
      <c r="AR28" s="24">
        <f t="shared" si="20"/>
        <v>0</v>
      </c>
      <c r="AS28" s="24"/>
      <c r="AT28" s="24">
        <f t="shared" si="21"/>
        <v>0</v>
      </c>
      <c r="AU28" s="24"/>
      <c r="AV28" s="24">
        <f t="shared" si="22"/>
        <v>0</v>
      </c>
      <c r="AW28" s="24"/>
      <c r="AX28" s="24">
        <f t="shared" si="23"/>
        <v>0</v>
      </c>
      <c r="AY28" s="24"/>
      <c r="AZ28" s="24">
        <f t="shared" si="24"/>
        <v>0</v>
      </c>
      <c r="BA28" s="24"/>
      <c r="BB28" s="24">
        <f t="shared" si="25"/>
        <v>0</v>
      </c>
      <c r="BC28" s="24"/>
      <c r="BD28" s="24">
        <f t="shared" si="26"/>
        <v>0</v>
      </c>
      <c r="BE28" s="24"/>
      <c r="BF28" s="24">
        <f t="shared" si="27"/>
        <v>0</v>
      </c>
      <c r="BG28" s="24"/>
      <c r="BH28" s="24">
        <f t="shared" si="28"/>
        <v>0</v>
      </c>
      <c r="BI28" s="24"/>
      <c r="BJ28" s="24">
        <f t="shared" si="29"/>
        <v>0</v>
      </c>
      <c r="BK28" s="24"/>
      <c r="BL28" s="24">
        <f t="shared" si="30"/>
        <v>0</v>
      </c>
      <c r="BM28" s="24"/>
      <c r="BN28" s="24">
        <f t="shared" si="31"/>
        <v>0</v>
      </c>
      <c r="BO28" s="24"/>
      <c r="BP28" s="24">
        <f t="shared" si="32"/>
        <v>0</v>
      </c>
      <c r="BQ28" s="24"/>
      <c r="BR28" s="24">
        <f t="shared" si="33"/>
        <v>0</v>
      </c>
      <c r="BS28" s="24"/>
      <c r="BT28" s="24">
        <f t="shared" si="34"/>
        <v>0</v>
      </c>
      <c r="BU28" s="24"/>
      <c r="BV28" s="24">
        <f t="shared" si="35"/>
        <v>0</v>
      </c>
      <c r="BW28" s="24"/>
      <c r="BX28" s="24">
        <f t="shared" si="36"/>
        <v>0</v>
      </c>
      <c r="BY28" s="24"/>
      <c r="BZ28" s="24"/>
      <c r="CA28" s="24"/>
      <c r="CB28" s="24"/>
      <c r="CC28" s="24"/>
      <c r="CD28" s="24"/>
      <c r="CE28" s="39">
        <f t="shared" si="37"/>
        <v>0</v>
      </c>
      <c r="CF28" s="39">
        <f t="shared" si="37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25</v>
      </c>
      <c r="B29" s="23"/>
      <c r="C29" s="24"/>
      <c r="D29" s="24">
        <f t="shared" si="0"/>
        <v>0</v>
      </c>
      <c r="E29" s="24"/>
      <c r="F29" s="24">
        <f t="shared" si="1"/>
        <v>0</v>
      </c>
      <c r="G29" s="24"/>
      <c r="H29" s="24">
        <f t="shared" si="2"/>
        <v>0</v>
      </c>
      <c r="I29" s="24"/>
      <c r="J29" s="24">
        <f t="shared" si="3"/>
        <v>0</v>
      </c>
      <c r="K29" s="24"/>
      <c r="L29" s="24">
        <f t="shared" si="4"/>
        <v>0</v>
      </c>
      <c r="M29" s="24"/>
      <c r="N29" s="24">
        <f t="shared" si="5"/>
        <v>0</v>
      </c>
      <c r="O29" s="24"/>
      <c r="P29" s="24">
        <f t="shared" si="6"/>
        <v>0</v>
      </c>
      <c r="Q29" s="24"/>
      <c r="R29" s="24">
        <f t="shared" si="7"/>
        <v>0</v>
      </c>
      <c r="S29" s="24"/>
      <c r="T29" s="24">
        <f t="shared" si="8"/>
        <v>0</v>
      </c>
      <c r="U29" s="24"/>
      <c r="V29" s="24">
        <f t="shared" si="9"/>
        <v>0</v>
      </c>
      <c r="W29" s="24"/>
      <c r="X29" s="24">
        <f t="shared" si="10"/>
        <v>0</v>
      </c>
      <c r="Y29" s="24"/>
      <c r="Z29" s="24">
        <f t="shared" si="11"/>
        <v>0</v>
      </c>
      <c r="AA29" s="24"/>
      <c r="AB29" s="24">
        <f t="shared" si="12"/>
        <v>0</v>
      </c>
      <c r="AC29" s="24"/>
      <c r="AD29" s="24">
        <f t="shared" si="13"/>
        <v>0</v>
      </c>
      <c r="AE29" s="24"/>
      <c r="AF29" s="24">
        <f t="shared" si="14"/>
        <v>0</v>
      </c>
      <c r="AG29" s="24"/>
      <c r="AH29" s="24">
        <f t="shared" si="15"/>
        <v>0</v>
      </c>
      <c r="AI29" s="24"/>
      <c r="AJ29" s="24">
        <f t="shared" si="16"/>
        <v>0</v>
      </c>
      <c r="AK29" s="24"/>
      <c r="AL29" s="24">
        <f t="shared" si="17"/>
        <v>0</v>
      </c>
      <c r="AM29" s="24"/>
      <c r="AN29" s="24">
        <f t="shared" si="18"/>
        <v>0</v>
      </c>
      <c r="AO29" s="24"/>
      <c r="AP29" s="24">
        <f t="shared" si="19"/>
        <v>0</v>
      </c>
      <c r="AQ29" s="24"/>
      <c r="AR29" s="24">
        <f t="shared" si="20"/>
        <v>0</v>
      </c>
      <c r="AS29" s="24"/>
      <c r="AT29" s="24">
        <f t="shared" si="21"/>
        <v>0</v>
      </c>
      <c r="AU29" s="24"/>
      <c r="AV29" s="24">
        <f t="shared" si="22"/>
        <v>0</v>
      </c>
      <c r="AW29" s="24"/>
      <c r="AX29" s="24">
        <f t="shared" si="23"/>
        <v>0</v>
      </c>
      <c r="AY29" s="24"/>
      <c r="AZ29" s="24">
        <f t="shared" si="24"/>
        <v>0</v>
      </c>
      <c r="BA29" s="24"/>
      <c r="BB29" s="24">
        <f t="shared" si="25"/>
        <v>0</v>
      </c>
      <c r="BC29" s="24"/>
      <c r="BD29" s="24">
        <f t="shared" si="26"/>
        <v>0</v>
      </c>
      <c r="BE29" s="24"/>
      <c r="BF29" s="24">
        <f t="shared" si="27"/>
        <v>0</v>
      </c>
      <c r="BG29" s="24"/>
      <c r="BH29" s="24">
        <f t="shared" si="28"/>
        <v>0</v>
      </c>
      <c r="BI29" s="24"/>
      <c r="BJ29" s="24">
        <f t="shared" si="29"/>
        <v>0</v>
      </c>
      <c r="BK29" s="24"/>
      <c r="BL29" s="24">
        <f t="shared" si="30"/>
        <v>0</v>
      </c>
      <c r="BM29" s="24"/>
      <c r="BN29" s="24">
        <f t="shared" si="31"/>
        <v>0</v>
      </c>
      <c r="BO29" s="24"/>
      <c r="BP29" s="24">
        <f t="shared" si="32"/>
        <v>0</v>
      </c>
      <c r="BQ29" s="24"/>
      <c r="BR29" s="24">
        <f t="shared" si="33"/>
        <v>0</v>
      </c>
      <c r="BS29" s="24"/>
      <c r="BT29" s="24">
        <f t="shared" si="34"/>
        <v>0</v>
      </c>
      <c r="BU29" s="24"/>
      <c r="BV29" s="24">
        <f t="shared" si="35"/>
        <v>0</v>
      </c>
      <c r="BW29" s="24"/>
      <c r="BX29" s="24">
        <f t="shared" si="36"/>
        <v>0</v>
      </c>
      <c r="BY29" s="24"/>
      <c r="BZ29" s="24"/>
      <c r="CA29" s="24"/>
      <c r="CB29" s="24"/>
      <c r="CC29" s="24"/>
      <c r="CD29" s="24"/>
      <c r="CE29" s="39">
        <f t="shared" si="37"/>
        <v>0</v>
      </c>
      <c r="CF29" s="39">
        <f t="shared" si="37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26</v>
      </c>
      <c r="B30" s="23"/>
      <c r="C30" s="24"/>
      <c r="D30" s="24">
        <f t="shared" si="0"/>
        <v>0</v>
      </c>
      <c r="E30" s="24"/>
      <c r="F30" s="24">
        <f t="shared" si="1"/>
        <v>0</v>
      </c>
      <c r="G30" s="24"/>
      <c r="H30" s="24">
        <f t="shared" si="2"/>
        <v>0</v>
      </c>
      <c r="I30" s="24"/>
      <c r="J30" s="24">
        <f t="shared" si="3"/>
        <v>0</v>
      </c>
      <c r="K30" s="24"/>
      <c r="L30" s="24">
        <f t="shared" si="4"/>
        <v>0</v>
      </c>
      <c r="M30" s="24"/>
      <c r="N30" s="24">
        <f t="shared" si="5"/>
        <v>0</v>
      </c>
      <c r="O30" s="24"/>
      <c r="P30" s="24">
        <f t="shared" si="6"/>
        <v>0</v>
      </c>
      <c r="Q30" s="24"/>
      <c r="R30" s="24">
        <f t="shared" si="7"/>
        <v>0</v>
      </c>
      <c r="S30" s="24"/>
      <c r="T30" s="24">
        <f t="shared" si="8"/>
        <v>0</v>
      </c>
      <c r="U30" s="24"/>
      <c r="V30" s="24">
        <f t="shared" si="9"/>
        <v>0</v>
      </c>
      <c r="W30" s="24"/>
      <c r="X30" s="24">
        <f t="shared" si="10"/>
        <v>0</v>
      </c>
      <c r="Y30" s="24"/>
      <c r="Z30" s="24">
        <f t="shared" si="11"/>
        <v>0</v>
      </c>
      <c r="AA30" s="24"/>
      <c r="AB30" s="24">
        <f t="shared" si="12"/>
        <v>0</v>
      </c>
      <c r="AC30" s="24"/>
      <c r="AD30" s="24">
        <f t="shared" si="13"/>
        <v>0</v>
      </c>
      <c r="AE30" s="24"/>
      <c r="AF30" s="24">
        <f t="shared" si="14"/>
        <v>0</v>
      </c>
      <c r="AG30" s="24"/>
      <c r="AH30" s="24">
        <f t="shared" si="15"/>
        <v>0</v>
      </c>
      <c r="AI30" s="24"/>
      <c r="AJ30" s="24">
        <f t="shared" si="16"/>
        <v>0</v>
      </c>
      <c r="AK30" s="24"/>
      <c r="AL30" s="24">
        <f t="shared" si="17"/>
        <v>0</v>
      </c>
      <c r="AM30" s="24"/>
      <c r="AN30" s="24">
        <f t="shared" si="18"/>
        <v>0</v>
      </c>
      <c r="AO30" s="24"/>
      <c r="AP30" s="24">
        <f t="shared" si="19"/>
        <v>0</v>
      </c>
      <c r="AQ30" s="24"/>
      <c r="AR30" s="24">
        <f t="shared" si="20"/>
        <v>0</v>
      </c>
      <c r="AS30" s="24"/>
      <c r="AT30" s="24">
        <f t="shared" si="21"/>
        <v>0</v>
      </c>
      <c r="AU30" s="24"/>
      <c r="AV30" s="24">
        <f t="shared" si="22"/>
        <v>0</v>
      </c>
      <c r="AW30" s="24"/>
      <c r="AX30" s="24">
        <f t="shared" si="23"/>
        <v>0</v>
      </c>
      <c r="AY30" s="24"/>
      <c r="AZ30" s="24">
        <f t="shared" si="24"/>
        <v>0</v>
      </c>
      <c r="BA30" s="24"/>
      <c r="BB30" s="24">
        <f t="shared" si="25"/>
        <v>0</v>
      </c>
      <c r="BC30" s="24"/>
      <c r="BD30" s="24">
        <f t="shared" si="26"/>
        <v>0</v>
      </c>
      <c r="BE30" s="24"/>
      <c r="BF30" s="24">
        <f t="shared" si="27"/>
        <v>0</v>
      </c>
      <c r="BG30" s="24"/>
      <c r="BH30" s="24">
        <f t="shared" si="28"/>
        <v>0</v>
      </c>
      <c r="BI30" s="24"/>
      <c r="BJ30" s="24">
        <f t="shared" si="29"/>
        <v>0</v>
      </c>
      <c r="BK30" s="24"/>
      <c r="BL30" s="24">
        <f t="shared" si="30"/>
        <v>0</v>
      </c>
      <c r="BM30" s="24"/>
      <c r="BN30" s="24">
        <f t="shared" si="31"/>
        <v>0</v>
      </c>
      <c r="BO30" s="24"/>
      <c r="BP30" s="24">
        <f t="shared" si="32"/>
        <v>0</v>
      </c>
      <c r="BQ30" s="24"/>
      <c r="BR30" s="24">
        <f t="shared" si="33"/>
        <v>0</v>
      </c>
      <c r="BS30" s="24"/>
      <c r="BT30" s="24">
        <f t="shared" si="34"/>
        <v>0</v>
      </c>
      <c r="BU30" s="24"/>
      <c r="BV30" s="24">
        <f t="shared" si="35"/>
        <v>0</v>
      </c>
      <c r="BW30" s="24"/>
      <c r="BX30" s="24">
        <f t="shared" si="36"/>
        <v>0</v>
      </c>
      <c r="BY30" s="24"/>
      <c r="BZ30" s="24"/>
      <c r="CA30" s="24"/>
      <c r="CB30" s="24"/>
      <c r="CC30" s="24"/>
      <c r="CD30" s="24"/>
      <c r="CE30" s="39">
        <f t="shared" si="37"/>
        <v>0</v>
      </c>
      <c r="CF30" s="39">
        <f t="shared" si="37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27</v>
      </c>
      <c r="B31" s="23"/>
      <c r="C31" s="24"/>
      <c r="D31" s="24">
        <f t="shared" si="0"/>
        <v>0</v>
      </c>
      <c r="E31" s="24"/>
      <c r="F31" s="24">
        <f t="shared" si="1"/>
        <v>0</v>
      </c>
      <c r="G31" s="24"/>
      <c r="H31" s="24">
        <f t="shared" si="2"/>
        <v>0</v>
      </c>
      <c r="I31" s="24"/>
      <c r="J31" s="24">
        <f t="shared" si="3"/>
        <v>0</v>
      </c>
      <c r="K31" s="24"/>
      <c r="L31" s="24">
        <f t="shared" si="4"/>
        <v>0</v>
      </c>
      <c r="M31" s="24"/>
      <c r="N31" s="24">
        <f t="shared" si="5"/>
        <v>0</v>
      </c>
      <c r="O31" s="24"/>
      <c r="P31" s="24">
        <f t="shared" si="6"/>
        <v>0</v>
      </c>
      <c r="Q31" s="24"/>
      <c r="R31" s="24">
        <f t="shared" si="7"/>
        <v>0</v>
      </c>
      <c r="S31" s="24"/>
      <c r="T31" s="24">
        <f t="shared" si="8"/>
        <v>0</v>
      </c>
      <c r="U31" s="24"/>
      <c r="V31" s="24">
        <f t="shared" si="9"/>
        <v>0</v>
      </c>
      <c r="W31" s="24"/>
      <c r="X31" s="24">
        <f t="shared" si="10"/>
        <v>0</v>
      </c>
      <c r="Y31" s="24"/>
      <c r="Z31" s="24">
        <f t="shared" si="11"/>
        <v>0</v>
      </c>
      <c r="AA31" s="24"/>
      <c r="AB31" s="24">
        <f t="shared" si="12"/>
        <v>0</v>
      </c>
      <c r="AC31" s="24"/>
      <c r="AD31" s="24">
        <f t="shared" si="13"/>
        <v>0</v>
      </c>
      <c r="AE31" s="24"/>
      <c r="AF31" s="24">
        <f t="shared" si="14"/>
        <v>0</v>
      </c>
      <c r="AG31" s="24"/>
      <c r="AH31" s="24">
        <f t="shared" si="15"/>
        <v>0</v>
      </c>
      <c r="AI31" s="24"/>
      <c r="AJ31" s="24">
        <f t="shared" si="16"/>
        <v>0</v>
      </c>
      <c r="AK31" s="24"/>
      <c r="AL31" s="24">
        <f t="shared" si="17"/>
        <v>0</v>
      </c>
      <c r="AM31" s="24"/>
      <c r="AN31" s="24">
        <f t="shared" si="18"/>
        <v>0</v>
      </c>
      <c r="AO31" s="24"/>
      <c r="AP31" s="24">
        <f t="shared" si="19"/>
        <v>0</v>
      </c>
      <c r="AQ31" s="24"/>
      <c r="AR31" s="24">
        <f t="shared" si="20"/>
        <v>0</v>
      </c>
      <c r="AS31" s="24"/>
      <c r="AT31" s="24">
        <f t="shared" si="21"/>
        <v>0</v>
      </c>
      <c r="AU31" s="24"/>
      <c r="AV31" s="24">
        <f t="shared" si="22"/>
        <v>0</v>
      </c>
      <c r="AW31" s="24"/>
      <c r="AX31" s="24">
        <f t="shared" si="23"/>
        <v>0</v>
      </c>
      <c r="AY31" s="24"/>
      <c r="AZ31" s="24">
        <f t="shared" si="24"/>
        <v>0</v>
      </c>
      <c r="BA31" s="24"/>
      <c r="BB31" s="24">
        <f t="shared" si="25"/>
        <v>0</v>
      </c>
      <c r="BC31" s="24"/>
      <c r="BD31" s="24">
        <f t="shared" si="26"/>
        <v>0</v>
      </c>
      <c r="BE31" s="24"/>
      <c r="BF31" s="24">
        <f t="shared" si="27"/>
        <v>0</v>
      </c>
      <c r="BG31" s="24"/>
      <c r="BH31" s="24">
        <f t="shared" si="28"/>
        <v>0</v>
      </c>
      <c r="BI31" s="24"/>
      <c r="BJ31" s="24">
        <f t="shared" si="29"/>
        <v>0</v>
      </c>
      <c r="BK31" s="24"/>
      <c r="BL31" s="24">
        <f t="shared" si="30"/>
        <v>0</v>
      </c>
      <c r="BM31" s="24"/>
      <c r="BN31" s="24">
        <f t="shared" si="31"/>
        <v>0</v>
      </c>
      <c r="BO31" s="24"/>
      <c r="BP31" s="24">
        <f t="shared" si="32"/>
        <v>0</v>
      </c>
      <c r="BQ31" s="24"/>
      <c r="BR31" s="24">
        <f t="shared" si="33"/>
        <v>0</v>
      </c>
      <c r="BS31" s="24"/>
      <c r="BT31" s="24">
        <f t="shared" si="34"/>
        <v>0</v>
      </c>
      <c r="BU31" s="24"/>
      <c r="BV31" s="24">
        <f t="shared" si="35"/>
        <v>0</v>
      </c>
      <c r="BW31" s="24"/>
      <c r="BX31" s="24">
        <f t="shared" si="36"/>
        <v>0</v>
      </c>
      <c r="BY31" s="24"/>
      <c r="BZ31" s="24"/>
      <c r="CA31" s="24"/>
      <c r="CB31" s="24"/>
      <c r="CC31" s="24"/>
      <c r="CD31" s="24"/>
      <c r="CE31" s="39">
        <f t="shared" si="37"/>
        <v>0</v>
      </c>
      <c r="CF31" s="39">
        <f t="shared" si="37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28</v>
      </c>
      <c r="B32" s="23"/>
      <c r="C32" s="24"/>
      <c r="D32" s="24">
        <f t="shared" si="0"/>
        <v>0</v>
      </c>
      <c r="E32" s="24"/>
      <c r="F32" s="24">
        <f t="shared" si="1"/>
        <v>0</v>
      </c>
      <c r="G32" s="24"/>
      <c r="H32" s="24">
        <f t="shared" si="2"/>
        <v>0</v>
      </c>
      <c r="I32" s="24"/>
      <c r="J32" s="24">
        <f t="shared" si="3"/>
        <v>0</v>
      </c>
      <c r="K32" s="24"/>
      <c r="L32" s="24">
        <f t="shared" si="4"/>
        <v>0</v>
      </c>
      <c r="M32" s="24"/>
      <c r="N32" s="24">
        <f t="shared" si="5"/>
        <v>0</v>
      </c>
      <c r="O32" s="24"/>
      <c r="P32" s="24">
        <f t="shared" si="6"/>
        <v>0</v>
      </c>
      <c r="Q32" s="24"/>
      <c r="R32" s="24">
        <f t="shared" si="7"/>
        <v>0</v>
      </c>
      <c r="S32" s="24"/>
      <c r="T32" s="24">
        <f t="shared" si="8"/>
        <v>0</v>
      </c>
      <c r="U32" s="24"/>
      <c r="V32" s="24">
        <f t="shared" si="9"/>
        <v>0</v>
      </c>
      <c r="W32" s="24"/>
      <c r="X32" s="24">
        <f t="shared" si="10"/>
        <v>0</v>
      </c>
      <c r="Y32" s="24"/>
      <c r="Z32" s="24">
        <f t="shared" si="11"/>
        <v>0</v>
      </c>
      <c r="AA32" s="24"/>
      <c r="AB32" s="24">
        <f t="shared" si="12"/>
        <v>0</v>
      </c>
      <c r="AC32" s="24"/>
      <c r="AD32" s="24">
        <f t="shared" si="13"/>
        <v>0</v>
      </c>
      <c r="AE32" s="24"/>
      <c r="AF32" s="24">
        <f t="shared" si="14"/>
        <v>0</v>
      </c>
      <c r="AG32" s="24"/>
      <c r="AH32" s="24">
        <f t="shared" si="15"/>
        <v>0</v>
      </c>
      <c r="AI32" s="24"/>
      <c r="AJ32" s="24">
        <f t="shared" si="16"/>
        <v>0</v>
      </c>
      <c r="AK32" s="24"/>
      <c r="AL32" s="24">
        <f t="shared" si="17"/>
        <v>0</v>
      </c>
      <c r="AM32" s="24"/>
      <c r="AN32" s="24">
        <f t="shared" si="18"/>
        <v>0</v>
      </c>
      <c r="AO32" s="24"/>
      <c r="AP32" s="24">
        <f t="shared" si="19"/>
        <v>0</v>
      </c>
      <c r="AQ32" s="24"/>
      <c r="AR32" s="24">
        <f t="shared" si="20"/>
        <v>0</v>
      </c>
      <c r="AS32" s="24"/>
      <c r="AT32" s="24">
        <f t="shared" si="21"/>
        <v>0</v>
      </c>
      <c r="AU32" s="24"/>
      <c r="AV32" s="24">
        <f t="shared" si="22"/>
        <v>0</v>
      </c>
      <c r="AW32" s="24"/>
      <c r="AX32" s="24">
        <f t="shared" si="23"/>
        <v>0</v>
      </c>
      <c r="AY32" s="24"/>
      <c r="AZ32" s="24">
        <f t="shared" si="24"/>
        <v>0</v>
      </c>
      <c r="BA32" s="24"/>
      <c r="BB32" s="24">
        <f t="shared" si="25"/>
        <v>0</v>
      </c>
      <c r="BC32" s="24"/>
      <c r="BD32" s="24">
        <f t="shared" si="26"/>
        <v>0</v>
      </c>
      <c r="BE32" s="24"/>
      <c r="BF32" s="24">
        <f t="shared" si="27"/>
        <v>0</v>
      </c>
      <c r="BG32" s="24"/>
      <c r="BH32" s="24">
        <f t="shared" si="28"/>
        <v>0</v>
      </c>
      <c r="BI32" s="24"/>
      <c r="BJ32" s="24">
        <f t="shared" si="29"/>
        <v>0</v>
      </c>
      <c r="BK32" s="24"/>
      <c r="BL32" s="24">
        <f t="shared" si="30"/>
        <v>0</v>
      </c>
      <c r="BM32" s="24"/>
      <c r="BN32" s="24">
        <f t="shared" si="31"/>
        <v>0</v>
      </c>
      <c r="BO32" s="24"/>
      <c r="BP32" s="24">
        <f t="shared" si="32"/>
        <v>0</v>
      </c>
      <c r="BQ32" s="24"/>
      <c r="BR32" s="24">
        <f t="shared" si="33"/>
        <v>0</v>
      </c>
      <c r="BS32" s="24"/>
      <c r="BT32" s="24">
        <f t="shared" si="34"/>
        <v>0</v>
      </c>
      <c r="BU32" s="24"/>
      <c r="BV32" s="24">
        <f t="shared" si="35"/>
        <v>0</v>
      </c>
      <c r="BW32" s="24"/>
      <c r="BX32" s="24">
        <f t="shared" si="36"/>
        <v>0</v>
      </c>
      <c r="BY32" s="24"/>
      <c r="BZ32" s="24"/>
      <c r="CA32" s="24"/>
      <c r="CB32" s="24"/>
      <c r="CC32" s="24"/>
      <c r="CD32" s="24"/>
      <c r="CE32" s="39">
        <f t="shared" si="37"/>
        <v>0</v>
      </c>
      <c r="CF32" s="39">
        <f t="shared" si="37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29</v>
      </c>
      <c r="B33" s="22"/>
      <c r="C33" s="24"/>
      <c r="D33" s="24">
        <f t="shared" si="0"/>
        <v>0</v>
      </c>
      <c r="E33" s="24"/>
      <c r="F33" s="24">
        <f t="shared" si="1"/>
        <v>0</v>
      </c>
      <c r="G33" s="24"/>
      <c r="H33" s="24">
        <f t="shared" si="2"/>
        <v>0</v>
      </c>
      <c r="I33" s="24"/>
      <c r="J33" s="24">
        <f t="shared" si="3"/>
        <v>0</v>
      </c>
      <c r="K33" s="24"/>
      <c r="L33" s="24">
        <f t="shared" si="4"/>
        <v>0</v>
      </c>
      <c r="M33" s="24"/>
      <c r="N33" s="24">
        <f t="shared" si="5"/>
        <v>0</v>
      </c>
      <c r="O33" s="24"/>
      <c r="P33" s="24">
        <f t="shared" si="6"/>
        <v>0</v>
      </c>
      <c r="Q33" s="24"/>
      <c r="R33" s="24">
        <f t="shared" si="7"/>
        <v>0</v>
      </c>
      <c r="S33" s="24"/>
      <c r="T33" s="24">
        <f t="shared" si="8"/>
        <v>0</v>
      </c>
      <c r="U33" s="24"/>
      <c r="V33" s="24">
        <f t="shared" si="9"/>
        <v>0</v>
      </c>
      <c r="W33" s="24"/>
      <c r="X33" s="24">
        <f t="shared" si="10"/>
        <v>0</v>
      </c>
      <c r="Y33" s="24"/>
      <c r="Z33" s="24">
        <f t="shared" si="11"/>
        <v>0</v>
      </c>
      <c r="AA33" s="24"/>
      <c r="AB33" s="24">
        <f t="shared" si="12"/>
        <v>0</v>
      </c>
      <c r="AC33" s="24"/>
      <c r="AD33" s="24">
        <f t="shared" si="13"/>
        <v>0</v>
      </c>
      <c r="AE33" s="24"/>
      <c r="AF33" s="24">
        <f t="shared" si="14"/>
        <v>0</v>
      </c>
      <c r="AG33" s="24"/>
      <c r="AH33" s="24"/>
      <c r="AI33" s="24"/>
      <c r="AJ33" s="24"/>
      <c r="AK33" s="24"/>
      <c r="AL33" s="24">
        <f t="shared" si="17"/>
        <v>0</v>
      </c>
      <c r="AM33" s="24"/>
      <c r="AN33" s="24">
        <f t="shared" si="18"/>
        <v>0</v>
      </c>
      <c r="AO33" s="24"/>
      <c r="AP33" s="24">
        <f t="shared" si="19"/>
        <v>0</v>
      </c>
      <c r="AQ33" s="24"/>
      <c r="AR33" s="24">
        <f t="shared" si="20"/>
        <v>0</v>
      </c>
      <c r="AS33" s="24"/>
      <c r="AT33" s="24">
        <f t="shared" si="21"/>
        <v>0</v>
      </c>
      <c r="AU33" s="24"/>
      <c r="AV33" s="24">
        <f t="shared" si="22"/>
        <v>0</v>
      </c>
      <c r="AW33" s="24"/>
      <c r="AX33" s="24">
        <f t="shared" si="23"/>
        <v>0</v>
      </c>
      <c r="AY33" s="24"/>
      <c r="AZ33" s="24">
        <f t="shared" si="24"/>
        <v>0</v>
      </c>
      <c r="BA33" s="24"/>
      <c r="BB33" s="24">
        <f t="shared" si="25"/>
        <v>0</v>
      </c>
      <c r="BC33" s="24"/>
      <c r="BD33" s="24">
        <f t="shared" si="26"/>
        <v>0</v>
      </c>
      <c r="BE33" s="24"/>
      <c r="BF33" s="24">
        <f t="shared" si="27"/>
        <v>0</v>
      </c>
      <c r="BG33" s="24"/>
      <c r="BH33" s="24">
        <f t="shared" si="28"/>
        <v>0</v>
      </c>
      <c r="BI33" s="24"/>
      <c r="BJ33" s="24">
        <f t="shared" si="29"/>
        <v>0</v>
      </c>
      <c r="BK33" s="24"/>
      <c r="BL33" s="24">
        <f t="shared" si="30"/>
        <v>0</v>
      </c>
      <c r="BM33" s="24"/>
      <c r="BN33" s="24">
        <f t="shared" si="31"/>
        <v>0</v>
      </c>
      <c r="BO33" s="24"/>
      <c r="BP33" s="24">
        <f t="shared" si="32"/>
        <v>0</v>
      </c>
      <c r="BQ33" s="24"/>
      <c r="BR33" s="24">
        <f t="shared" si="33"/>
        <v>0</v>
      </c>
      <c r="BS33" s="24"/>
      <c r="BT33" s="24">
        <f t="shared" si="34"/>
        <v>0</v>
      </c>
      <c r="BU33" s="24"/>
      <c r="BV33" s="24">
        <f t="shared" si="35"/>
        <v>0</v>
      </c>
      <c r="BW33" s="24"/>
      <c r="BX33" s="24">
        <f t="shared" si="36"/>
        <v>0</v>
      </c>
      <c r="BY33" s="24"/>
      <c r="BZ33" s="24"/>
      <c r="CA33" s="24"/>
      <c r="CB33" s="24"/>
      <c r="CC33" s="24"/>
      <c r="CD33" s="24"/>
      <c r="CE33" s="39">
        <f t="shared" si="37"/>
        <v>0</v>
      </c>
      <c r="CF33" s="39">
        <f t="shared" si="37"/>
        <v>0</v>
      </c>
      <c r="CG33" s="6"/>
      <c r="CH33" s="6"/>
      <c r="CI33" s="6"/>
      <c r="CJ33" s="6"/>
      <c r="CK33" s="6"/>
      <c r="CL33" s="6"/>
    </row>
    <row r="34" spans="1:90" x14ac:dyDescent="0.45">
      <c r="A34" s="25"/>
      <c r="B34" s="26"/>
      <c r="C34" s="27">
        <f>SUM(C5:C33)</f>
        <v>400</v>
      </c>
      <c r="D34" s="27">
        <f t="shared" ref="D34:BO34" si="38">SUM(D5:D33)</f>
        <v>5600</v>
      </c>
      <c r="E34" s="27">
        <f t="shared" si="38"/>
        <v>3270</v>
      </c>
      <c r="F34" s="27">
        <f t="shared" si="38"/>
        <v>45780</v>
      </c>
      <c r="G34" s="27">
        <f t="shared" si="38"/>
        <v>600</v>
      </c>
      <c r="H34" s="27">
        <f t="shared" si="38"/>
        <v>14400</v>
      </c>
      <c r="I34" s="27">
        <f t="shared" si="38"/>
        <v>0</v>
      </c>
      <c r="J34" s="27">
        <f t="shared" si="38"/>
        <v>0</v>
      </c>
      <c r="K34" s="27">
        <f t="shared" si="38"/>
        <v>0</v>
      </c>
      <c r="L34" s="27">
        <f t="shared" si="38"/>
        <v>0</v>
      </c>
      <c r="M34" s="27">
        <f t="shared" si="38"/>
        <v>0</v>
      </c>
      <c r="N34" s="27">
        <f t="shared" si="38"/>
        <v>0</v>
      </c>
      <c r="O34" s="27">
        <f t="shared" si="38"/>
        <v>0</v>
      </c>
      <c r="P34" s="27">
        <f t="shared" si="38"/>
        <v>0</v>
      </c>
      <c r="Q34" s="27">
        <f t="shared" si="38"/>
        <v>30</v>
      </c>
      <c r="R34" s="27">
        <f t="shared" si="38"/>
        <v>720</v>
      </c>
      <c r="S34" s="27">
        <f t="shared" si="38"/>
        <v>0</v>
      </c>
      <c r="T34" s="27">
        <f t="shared" si="38"/>
        <v>0</v>
      </c>
      <c r="U34" s="27">
        <f t="shared" si="38"/>
        <v>1200</v>
      </c>
      <c r="V34" s="27">
        <f t="shared" si="38"/>
        <v>16800</v>
      </c>
      <c r="W34" s="27">
        <f t="shared" si="38"/>
        <v>0</v>
      </c>
      <c r="X34" s="27">
        <f t="shared" si="38"/>
        <v>0</v>
      </c>
      <c r="Y34" s="27">
        <f t="shared" si="38"/>
        <v>0</v>
      </c>
      <c r="Z34" s="27">
        <f t="shared" si="38"/>
        <v>0</v>
      </c>
      <c r="AA34" s="27">
        <f t="shared" si="38"/>
        <v>0</v>
      </c>
      <c r="AB34" s="27">
        <f t="shared" si="38"/>
        <v>0</v>
      </c>
      <c r="AC34" s="27">
        <f t="shared" si="38"/>
        <v>0</v>
      </c>
      <c r="AD34" s="27">
        <f t="shared" si="38"/>
        <v>0</v>
      </c>
      <c r="AE34" s="27">
        <f t="shared" si="38"/>
        <v>50</v>
      </c>
      <c r="AF34" s="27">
        <f t="shared" si="38"/>
        <v>600</v>
      </c>
      <c r="AG34" s="27">
        <f t="shared" si="38"/>
        <v>0</v>
      </c>
      <c r="AH34" s="27">
        <f t="shared" si="38"/>
        <v>0</v>
      </c>
      <c r="AI34" s="27">
        <f t="shared" si="38"/>
        <v>0</v>
      </c>
      <c r="AJ34" s="27">
        <f t="shared" si="38"/>
        <v>0</v>
      </c>
      <c r="AK34" s="27">
        <f t="shared" si="38"/>
        <v>0</v>
      </c>
      <c r="AL34" s="27">
        <f t="shared" si="38"/>
        <v>0</v>
      </c>
      <c r="AM34" s="27">
        <f t="shared" si="38"/>
        <v>0</v>
      </c>
      <c r="AN34" s="27">
        <f t="shared" si="38"/>
        <v>0</v>
      </c>
      <c r="AO34" s="27">
        <f t="shared" si="38"/>
        <v>0</v>
      </c>
      <c r="AP34" s="27">
        <f t="shared" si="38"/>
        <v>0</v>
      </c>
      <c r="AQ34" s="27">
        <f t="shared" si="38"/>
        <v>0</v>
      </c>
      <c r="AR34" s="27">
        <f t="shared" si="38"/>
        <v>0</v>
      </c>
      <c r="AS34" s="27">
        <f t="shared" si="38"/>
        <v>0</v>
      </c>
      <c r="AT34" s="27">
        <f t="shared" si="38"/>
        <v>0</v>
      </c>
      <c r="AU34" s="27">
        <f t="shared" si="38"/>
        <v>0</v>
      </c>
      <c r="AV34" s="27">
        <f t="shared" si="38"/>
        <v>0</v>
      </c>
      <c r="AW34" s="27">
        <f t="shared" si="38"/>
        <v>0</v>
      </c>
      <c r="AX34" s="27">
        <f t="shared" si="38"/>
        <v>0</v>
      </c>
      <c r="AY34" s="27">
        <f t="shared" si="38"/>
        <v>0</v>
      </c>
      <c r="AZ34" s="27">
        <f t="shared" si="38"/>
        <v>0</v>
      </c>
      <c r="BA34" s="27">
        <f t="shared" si="38"/>
        <v>0</v>
      </c>
      <c r="BB34" s="27">
        <f t="shared" si="38"/>
        <v>0</v>
      </c>
      <c r="BC34" s="27">
        <f t="shared" si="38"/>
        <v>0</v>
      </c>
      <c r="BD34" s="27">
        <f t="shared" si="38"/>
        <v>0</v>
      </c>
      <c r="BE34" s="27">
        <f t="shared" si="38"/>
        <v>0</v>
      </c>
      <c r="BF34" s="27">
        <f t="shared" si="38"/>
        <v>0</v>
      </c>
      <c r="BG34" s="27">
        <f t="shared" si="38"/>
        <v>0</v>
      </c>
      <c r="BH34" s="27">
        <f t="shared" si="38"/>
        <v>0</v>
      </c>
      <c r="BI34" s="27">
        <f t="shared" si="38"/>
        <v>0</v>
      </c>
      <c r="BJ34" s="27">
        <f t="shared" si="38"/>
        <v>0</v>
      </c>
      <c r="BK34" s="27">
        <f t="shared" si="38"/>
        <v>0</v>
      </c>
      <c r="BL34" s="27">
        <f t="shared" si="38"/>
        <v>0</v>
      </c>
      <c r="BM34" s="27">
        <f t="shared" si="38"/>
        <v>0</v>
      </c>
      <c r="BN34" s="27">
        <f t="shared" si="38"/>
        <v>0</v>
      </c>
      <c r="BO34" s="27">
        <f t="shared" si="38"/>
        <v>0</v>
      </c>
      <c r="BP34" s="27">
        <f t="shared" ref="BP34:CF34" si="39">SUM(BP5:BP33)</f>
        <v>0</v>
      </c>
      <c r="BQ34" s="27">
        <f t="shared" si="39"/>
        <v>0</v>
      </c>
      <c r="BR34" s="27">
        <f t="shared" si="39"/>
        <v>0</v>
      </c>
      <c r="BS34" s="27">
        <f t="shared" si="39"/>
        <v>0</v>
      </c>
      <c r="BT34" s="27">
        <f t="shared" si="39"/>
        <v>0</v>
      </c>
      <c r="BU34" s="27">
        <f t="shared" si="39"/>
        <v>0</v>
      </c>
      <c r="BV34" s="27">
        <f t="shared" si="39"/>
        <v>0</v>
      </c>
      <c r="BW34" s="27">
        <f t="shared" si="39"/>
        <v>0</v>
      </c>
      <c r="BX34" s="27">
        <f t="shared" si="39"/>
        <v>0</v>
      </c>
      <c r="BY34" s="27">
        <f t="shared" si="39"/>
        <v>0</v>
      </c>
      <c r="BZ34" s="27">
        <f t="shared" si="39"/>
        <v>0</v>
      </c>
      <c r="CA34" s="27">
        <f t="shared" si="39"/>
        <v>0</v>
      </c>
      <c r="CB34" s="27">
        <f t="shared" si="39"/>
        <v>0</v>
      </c>
      <c r="CC34" s="27">
        <f t="shared" si="39"/>
        <v>0</v>
      </c>
      <c r="CD34" s="27">
        <f t="shared" si="39"/>
        <v>0</v>
      </c>
      <c r="CE34" s="42">
        <f t="shared" si="39"/>
        <v>5550</v>
      </c>
      <c r="CF34" s="42">
        <f t="shared" si="39"/>
        <v>83900</v>
      </c>
      <c r="CG34" s="6"/>
      <c r="CH34" s="6"/>
      <c r="CI34" s="6"/>
      <c r="CJ34" s="6"/>
      <c r="CK34" s="6"/>
      <c r="CL34" s="6"/>
    </row>
    <row r="36" spans="1:90" ht="18" thickBot="1" x14ac:dyDescent="0.5"/>
    <row r="37" spans="1:90" ht="20.25" x14ac:dyDescent="0.45">
      <c r="A37" s="14"/>
      <c r="B37" s="15"/>
      <c r="C37" s="391" t="s">
        <v>30</v>
      </c>
      <c r="D37" s="391"/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391"/>
      <c r="AA37" s="391"/>
      <c r="AB37" s="391"/>
      <c r="AC37" s="391"/>
      <c r="AD37" s="391"/>
      <c r="AE37" s="391"/>
      <c r="AF37" s="391"/>
      <c r="AG37" s="391"/>
      <c r="AH37" s="391"/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1"/>
      <c r="BH37" s="391"/>
      <c r="BI37" s="391"/>
      <c r="BJ37" s="391"/>
      <c r="BK37" s="391"/>
      <c r="BL37" s="391"/>
      <c r="BM37" s="391"/>
      <c r="BN37" s="391"/>
      <c r="BO37" s="391"/>
      <c r="BP37" s="391"/>
      <c r="BQ37" s="391"/>
      <c r="BR37" s="391"/>
      <c r="BS37" s="391"/>
      <c r="BT37" s="391"/>
      <c r="BU37" s="391"/>
      <c r="BV37" s="391"/>
      <c r="BW37" s="391"/>
      <c r="BX37" s="391"/>
      <c r="BY37" s="391"/>
      <c r="BZ37" s="391"/>
      <c r="CA37" s="391"/>
      <c r="CB37" s="391"/>
      <c r="CC37" s="391"/>
      <c r="CD37" s="391"/>
      <c r="CE37" s="391"/>
      <c r="CF37" s="391"/>
      <c r="CG37" s="6"/>
      <c r="CH37" s="6" t="s">
        <v>101</v>
      </c>
      <c r="CI37" s="6">
        <f>CE70</f>
        <v>4605</v>
      </c>
      <c r="CJ37" s="6"/>
      <c r="CK37" s="16">
        <v>12</v>
      </c>
      <c r="CL37" s="17">
        <v>14</v>
      </c>
    </row>
    <row r="38" spans="1:90" ht="19.5" x14ac:dyDescent="0.45">
      <c r="A38" s="392" t="s">
        <v>60</v>
      </c>
      <c r="B38" s="393" t="s">
        <v>100</v>
      </c>
      <c r="C38" s="395" t="s">
        <v>99</v>
      </c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395"/>
      <c r="AH38" s="395"/>
      <c r="AI38" s="395"/>
      <c r="AJ38" s="395"/>
      <c r="AK38" s="395"/>
      <c r="AL38" s="395"/>
      <c r="AM38" s="395"/>
      <c r="AN38" s="395"/>
      <c r="AO38" s="395"/>
      <c r="AP38" s="395"/>
      <c r="AQ38" s="395"/>
      <c r="AR38" s="395"/>
      <c r="AS38" s="395"/>
      <c r="AT38" s="395"/>
      <c r="AU38" s="395"/>
      <c r="AV38" s="395"/>
      <c r="AW38" s="395"/>
      <c r="AX38" s="395"/>
      <c r="AY38" s="395"/>
      <c r="AZ38" s="395"/>
      <c r="BA38" s="395"/>
      <c r="BB38" s="395"/>
      <c r="BC38" s="395"/>
      <c r="BD38" s="395"/>
      <c r="BE38" s="395"/>
      <c r="BF38" s="395"/>
      <c r="BG38" s="395"/>
      <c r="BH38" s="395"/>
      <c r="BI38" s="395"/>
      <c r="BJ38" s="395"/>
      <c r="BK38" s="395"/>
      <c r="BL38" s="395"/>
      <c r="BM38" s="395"/>
      <c r="BN38" s="395"/>
      <c r="BO38" s="395"/>
      <c r="BP38" s="395"/>
      <c r="BQ38" s="395"/>
      <c r="BR38" s="395"/>
      <c r="BS38" s="395"/>
      <c r="BT38" s="395"/>
      <c r="BU38" s="395"/>
      <c r="BV38" s="395"/>
      <c r="BW38" s="395"/>
      <c r="BX38" s="395"/>
      <c r="BY38" s="395"/>
      <c r="BZ38" s="395"/>
      <c r="CA38" s="395"/>
      <c r="CB38" s="395"/>
      <c r="CC38" s="395"/>
      <c r="CD38" s="395"/>
      <c r="CE38" s="395"/>
      <c r="CF38" s="395"/>
      <c r="CG38" s="18"/>
      <c r="CH38" s="6" t="s">
        <v>98</v>
      </c>
      <c r="CI38" s="18">
        <f>CF70</f>
        <v>69770</v>
      </c>
      <c r="CJ38" s="18"/>
      <c r="CK38" s="19">
        <v>24</v>
      </c>
      <c r="CL38" s="20">
        <v>40</v>
      </c>
    </row>
    <row r="39" spans="1:90" ht="78.75" customHeight="1" x14ac:dyDescent="0.45">
      <c r="A39" s="392"/>
      <c r="B39" s="393"/>
      <c r="C39" s="318" t="s">
        <v>97</v>
      </c>
      <c r="D39" s="320"/>
      <c r="E39" s="318" t="s">
        <v>96</v>
      </c>
      <c r="F39" s="320"/>
      <c r="G39" s="315" t="s">
        <v>95</v>
      </c>
      <c r="H39" s="315"/>
      <c r="I39" s="318" t="s">
        <v>94</v>
      </c>
      <c r="J39" s="320"/>
      <c r="K39" s="318" t="s">
        <v>93</v>
      </c>
      <c r="L39" s="320"/>
      <c r="M39" s="318" t="s">
        <v>92</v>
      </c>
      <c r="N39" s="320"/>
      <c r="O39" s="318" t="s">
        <v>91</v>
      </c>
      <c r="P39" s="320"/>
      <c r="Q39" s="318" t="s">
        <v>90</v>
      </c>
      <c r="R39" s="320"/>
      <c r="S39" s="318" t="s">
        <v>89</v>
      </c>
      <c r="T39" s="320"/>
      <c r="U39" s="318" t="s">
        <v>88</v>
      </c>
      <c r="V39" s="320"/>
      <c r="W39" s="318" t="s">
        <v>87</v>
      </c>
      <c r="X39" s="320"/>
      <c r="Y39" s="318" t="s">
        <v>86</v>
      </c>
      <c r="Z39" s="320"/>
      <c r="AA39" s="318" t="s">
        <v>85</v>
      </c>
      <c r="AB39" s="320"/>
      <c r="AC39" s="315" t="s">
        <v>84</v>
      </c>
      <c r="AD39" s="315"/>
      <c r="AE39" s="315" t="s">
        <v>83</v>
      </c>
      <c r="AF39" s="315"/>
      <c r="AG39" s="318" t="s">
        <v>82</v>
      </c>
      <c r="AH39" s="320"/>
      <c r="AI39" s="318" t="s">
        <v>81</v>
      </c>
      <c r="AJ39" s="320"/>
      <c r="AK39" s="315" t="s">
        <v>80</v>
      </c>
      <c r="AL39" s="315"/>
      <c r="AM39" s="315" t="s">
        <v>79</v>
      </c>
      <c r="AN39" s="315"/>
      <c r="AO39" s="315" t="s">
        <v>78</v>
      </c>
      <c r="AP39" s="315"/>
      <c r="AQ39" s="315" t="s">
        <v>77</v>
      </c>
      <c r="AR39" s="315"/>
      <c r="AS39" s="318" t="s">
        <v>76</v>
      </c>
      <c r="AT39" s="320"/>
      <c r="AU39" s="318" t="s">
        <v>75</v>
      </c>
      <c r="AV39" s="320"/>
      <c r="AW39" s="318" t="s">
        <v>74</v>
      </c>
      <c r="AX39" s="320"/>
      <c r="AY39" s="318" t="s">
        <v>73</v>
      </c>
      <c r="AZ39" s="320"/>
      <c r="BA39" s="318" t="s">
        <v>72</v>
      </c>
      <c r="BB39" s="320"/>
      <c r="BC39" s="315" t="s">
        <v>71</v>
      </c>
      <c r="BD39" s="315"/>
      <c r="BE39" s="315" t="s">
        <v>70</v>
      </c>
      <c r="BF39" s="315"/>
      <c r="BG39" s="315" t="s">
        <v>69</v>
      </c>
      <c r="BH39" s="315"/>
      <c r="BI39" s="318" t="s">
        <v>196</v>
      </c>
      <c r="BJ39" s="320"/>
      <c r="BK39" s="318" t="s">
        <v>195</v>
      </c>
      <c r="BL39" s="320"/>
      <c r="BM39" s="318" t="s">
        <v>207</v>
      </c>
      <c r="BN39" s="320"/>
      <c r="BO39" s="318" t="s">
        <v>209</v>
      </c>
      <c r="BP39" s="320"/>
      <c r="BQ39" s="318"/>
      <c r="BR39" s="320"/>
      <c r="BS39" s="318" t="s">
        <v>208</v>
      </c>
      <c r="BT39" s="320"/>
      <c r="BU39" s="318" t="s">
        <v>210</v>
      </c>
      <c r="BV39" s="320"/>
      <c r="BW39" s="318" t="s">
        <v>211</v>
      </c>
      <c r="BX39" s="320"/>
      <c r="BY39" s="318"/>
      <c r="BZ39" s="320"/>
      <c r="CA39" s="318"/>
      <c r="CB39" s="320"/>
      <c r="CC39" s="318"/>
      <c r="CD39" s="320"/>
      <c r="CE39" s="318" t="s">
        <v>68</v>
      </c>
      <c r="CF39" s="320"/>
      <c r="CG39" s="18"/>
      <c r="CH39" s="18"/>
      <c r="CI39" s="18"/>
      <c r="CJ39" s="18"/>
      <c r="CK39" s="18"/>
      <c r="CL39" s="18"/>
    </row>
    <row r="40" spans="1:90" ht="19.5" x14ac:dyDescent="0.45">
      <c r="A40" s="392"/>
      <c r="B40" s="393"/>
      <c r="C40" s="37" t="s">
        <v>65</v>
      </c>
      <c r="D40" s="37" t="s">
        <v>64</v>
      </c>
      <c r="E40" s="38" t="s">
        <v>65</v>
      </c>
      <c r="F40" s="38" t="s">
        <v>64</v>
      </c>
      <c r="G40" s="38" t="s">
        <v>65</v>
      </c>
      <c r="H40" s="38" t="s">
        <v>64</v>
      </c>
      <c r="I40" s="38" t="s">
        <v>65</v>
      </c>
      <c r="J40" s="38" t="s">
        <v>64</v>
      </c>
      <c r="K40" s="38" t="s">
        <v>65</v>
      </c>
      <c r="L40" s="38" t="s">
        <v>64</v>
      </c>
      <c r="M40" s="38" t="s">
        <v>65</v>
      </c>
      <c r="N40" s="38" t="s">
        <v>64</v>
      </c>
      <c r="O40" s="38" t="s">
        <v>65</v>
      </c>
      <c r="P40" s="38" t="s">
        <v>64</v>
      </c>
      <c r="Q40" s="38" t="s">
        <v>65</v>
      </c>
      <c r="R40" s="38" t="s">
        <v>64</v>
      </c>
      <c r="S40" s="38" t="s">
        <v>65</v>
      </c>
      <c r="T40" s="38" t="s">
        <v>64</v>
      </c>
      <c r="U40" s="38" t="s">
        <v>65</v>
      </c>
      <c r="V40" s="38" t="s">
        <v>64</v>
      </c>
      <c r="W40" s="38" t="s">
        <v>65</v>
      </c>
      <c r="X40" s="38" t="s">
        <v>64</v>
      </c>
      <c r="Y40" s="38" t="s">
        <v>65</v>
      </c>
      <c r="Z40" s="38" t="s">
        <v>64</v>
      </c>
      <c r="AA40" s="38" t="s">
        <v>65</v>
      </c>
      <c r="AB40" s="38" t="s">
        <v>64</v>
      </c>
      <c r="AC40" s="38" t="s">
        <v>65</v>
      </c>
      <c r="AD40" s="38" t="s">
        <v>64</v>
      </c>
      <c r="AE40" s="38" t="s">
        <v>65</v>
      </c>
      <c r="AF40" s="38" t="s">
        <v>64</v>
      </c>
      <c r="AG40" s="38" t="s">
        <v>65</v>
      </c>
      <c r="AH40" s="38" t="s">
        <v>64</v>
      </c>
      <c r="AI40" s="38" t="s">
        <v>65</v>
      </c>
      <c r="AJ40" s="38" t="s">
        <v>64</v>
      </c>
      <c r="AK40" s="38" t="s">
        <v>65</v>
      </c>
      <c r="AL40" s="38" t="s">
        <v>64</v>
      </c>
      <c r="AM40" s="38" t="s">
        <v>65</v>
      </c>
      <c r="AN40" s="38" t="s">
        <v>64</v>
      </c>
      <c r="AO40" s="38" t="s">
        <v>65</v>
      </c>
      <c r="AP40" s="38" t="s">
        <v>64</v>
      </c>
      <c r="AQ40" s="38" t="s">
        <v>65</v>
      </c>
      <c r="AR40" s="38" t="s">
        <v>64</v>
      </c>
      <c r="AS40" s="38" t="s">
        <v>65</v>
      </c>
      <c r="AT40" s="38" t="s">
        <v>64</v>
      </c>
      <c r="AU40" s="38" t="s">
        <v>65</v>
      </c>
      <c r="AV40" s="38" t="s">
        <v>64</v>
      </c>
      <c r="AW40" s="38" t="s">
        <v>65</v>
      </c>
      <c r="AX40" s="38" t="s">
        <v>64</v>
      </c>
      <c r="AY40" s="38" t="s">
        <v>65</v>
      </c>
      <c r="AZ40" s="38" t="s">
        <v>64</v>
      </c>
      <c r="BA40" s="38" t="s">
        <v>65</v>
      </c>
      <c r="BB40" s="38" t="s">
        <v>64</v>
      </c>
      <c r="BC40" s="38" t="s">
        <v>65</v>
      </c>
      <c r="BD40" s="38" t="s">
        <v>64</v>
      </c>
      <c r="BE40" s="38" t="s">
        <v>65</v>
      </c>
      <c r="BF40" s="38" t="s">
        <v>64</v>
      </c>
      <c r="BG40" s="38" t="s">
        <v>65</v>
      </c>
      <c r="BH40" s="38" t="s">
        <v>64</v>
      </c>
      <c r="BI40" s="38" t="s">
        <v>193</v>
      </c>
      <c r="BJ40" s="38" t="s">
        <v>64</v>
      </c>
      <c r="BK40" s="38" t="s">
        <v>193</v>
      </c>
      <c r="BL40" s="38" t="s">
        <v>64</v>
      </c>
      <c r="BM40" s="38" t="s">
        <v>193</v>
      </c>
      <c r="BN40" s="38" t="s">
        <v>64</v>
      </c>
      <c r="BO40" s="38" t="s">
        <v>193</v>
      </c>
      <c r="BP40" s="38" t="s">
        <v>64</v>
      </c>
      <c r="BQ40" s="38" t="s">
        <v>65</v>
      </c>
      <c r="BR40" s="38" t="s">
        <v>64</v>
      </c>
      <c r="BS40" s="38" t="s">
        <v>65</v>
      </c>
      <c r="BT40" s="38" t="s">
        <v>64</v>
      </c>
      <c r="BU40" s="38" t="s">
        <v>65</v>
      </c>
      <c r="BV40" s="38" t="s">
        <v>64</v>
      </c>
      <c r="BW40" s="38" t="s">
        <v>65</v>
      </c>
      <c r="BX40" s="38" t="s">
        <v>64</v>
      </c>
      <c r="BY40" s="38" t="s">
        <v>65</v>
      </c>
      <c r="BZ40" s="38" t="s">
        <v>64</v>
      </c>
      <c r="CA40" s="38" t="s">
        <v>65</v>
      </c>
      <c r="CB40" s="38" t="s">
        <v>64</v>
      </c>
      <c r="CC40" s="38" t="s">
        <v>65</v>
      </c>
      <c r="CD40" s="38" t="s">
        <v>64</v>
      </c>
      <c r="CE40" s="38" t="s">
        <v>65</v>
      </c>
      <c r="CF40" s="38" t="s">
        <v>64</v>
      </c>
      <c r="CG40" s="18"/>
      <c r="CH40" s="18"/>
      <c r="CI40" s="18"/>
      <c r="CJ40" s="18"/>
      <c r="CK40" s="21"/>
      <c r="CL40" s="18"/>
    </row>
    <row r="41" spans="1:90" x14ac:dyDescent="0.45">
      <c r="A41" s="22">
        <v>1</v>
      </c>
      <c r="B41" s="23">
        <v>46056</v>
      </c>
      <c r="C41" s="24">
        <v>100</v>
      </c>
      <c r="D41" s="24">
        <f>C41*14</f>
        <v>1400</v>
      </c>
      <c r="E41" s="24"/>
      <c r="F41" s="24">
        <f>E41*14</f>
        <v>0</v>
      </c>
      <c r="G41" s="24">
        <v>30</v>
      </c>
      <c r="H41" s="24">
        <f>G41*24</f>
        <v>720</v>
      </c>
      <c r="I41" s="24"/>
      <c r="J41" s="24">
        <f>I41*14</f>
        <v>0</v>
      </c>
      <c r="K41" s="24"/>
      <c r="L41" s="24">
        <f>K41*14</f>
        <v>0</v>
      </c>
      <c r="M41" s="24">
        <v>100</v>
      </c>
      <c r="N41" s="24">
        <f>M41*14</f>
        <v>1400</v>
      </c>
      <c r="O41" s="24"/>
      <c r="P41" s="24">
        <f>O41*24</f>
        <v>0</v>
      </c>
      <c r="Q41" s="24"/>
      <c r="R41" s="24">
        <f>Q41*24</f>
        <v>0</v>
      </c>
      <c r="S41" s="24"/>
      <c r="T41" s="24">
        <f>S41*14</f>
        <v>0</v>
      </c>
      <c r="U41" s="24">
        <v>200</v>
      </c>
      <c r="V41" s="24">
        <f>U41*14</f>
        <v>2800</v>
      </c>
      <c r="W41" s="24"/>
      <c r="X41" s="24">
        <f>W41*14</f>
        <v>0</v>
      </c>
      <c r="Y41" s="5"/>
      <c r="Z41" s="24">
        <f>Y41*14</f>
        <v>0</v>
      </c>
      <c r="AA41" s="24"/>
      <c r="AB41" s="24">
        <f>AA41*14</f>
        <v>0</v>
      </c>
      <c r="AC41" s="24"/>
      <c r="AD41" s="24">
        <f>AC41*12</f>
        <v>0</v>
      </c>
      <c r="AE41" s="24"/>
      <c r="AF41" s="24">
        <f>AE41*12</f>
        <v>0</v>
      </c>
      <c r="AG41" s="24"/>
      <c r="AH41" s="24">
        <f>AG41*12</f>
        <v>0</v>
      </c>
      <c r="AI41" s="24"/>
      <c r="AJ41" s="24">
        <f>AI41*24</f>
        <v>0</v>
      </c>
      <c r="AK41" s="24"/>
      <c r="AL41" s="24">
        <f>AK41*12</f>
        <v>0</v>
      </c>
      <c r="AM41" s="24"/>
      <c r="AN41" s="24">
        <f>AM41*12</f>
        <v>0</v>
      </c>
      <c r="AO41" s="24"/>
      <c r="AP41" s="24">
        <f>AO41*12</f>
        <v>0</v>
      </c>
      <c r="AQ41" s="24"/>
      <c r="AR41" s="24">
        <f>AQ41*12</f>
        <v>0</v>
      </c>
      <c r="AS41" s="24"/>
      <c r="AT41" s="24">
        <f>AS41*12</f>
        <v>0</v>
      </c>
      <c r="AU41" s="24"/>
      <c r="AV41" s="24">
        <f>AU41*12</f>
        <v>0</v>
      </c>
      <c r="AW41" s="24"/>
      <c r="AX41" s="24">
        <f>AW41*24</f>
        <v>0</v>
      </c>
      <c r="AY41" s="24"/>
      <c r="AZ41" s="24">
        <f>AY41*14</f>
        <v>0</v>
      </c>
      <c r="BA41" s="24"/>
      <c r="BB41" s="24">
        <f>BA41*14</f>
        <v>0</v>
      </c>
      <c r="BC41" s="24"/>
      <c r="BD41" s="24">
        <f>BC41*24</f>
        <v>0</v>
      </c>
      <c r="BE41" s="24"/>
      <c r="BF41" s="24">
        <f>BE41*24</f>
        <v>0</v>
      </c>
      <c r="BG41" s="24"/>
      <c r="BH41" s="24">
        <f>BG41*12</f>
        <v>0</v>
      </c>
      <c r="BI41" s="24"/>
      <c r="BJ41" s="24">
        <f>BI41*24</f>
        <v>0</v>
      </c>
      <c r="BK41" s="24"/>
      <c r="BL41" s="24">
        <f>BK41*12</f>
        <v>0</v>
      </c>
      <c r="BM41" s="24"/>
      <c r="BN41" s="24">
        <f>BM41*14</f>
        <v>0</v>
      </c>
      <c r="BO41" s="24"/>
      <c r="BP41" s="24">
        <f>BO41*12</f>
        <v>0</v>
      </c>
      <c r="BQ41" s="24"/>
      <c r="BR41" s="24">
        <f>BQ41*24</f>
        <v>0</v>
      </c>
      <c r="BS41" s="24"/>
      <c r="BT41" s="24">
        <f>BS41*14</f>
        <v>0</v>
      </c>
      <c r="BU41" s="24"/>
      <c r="BV41" s="24">
        <f>BU41*12</f>
        <v>0</v>
      </c>
      <c r="BW41" s="24"/>
      <c r="BX41" s="24">
        <f>BW41*12</f>
        <v>0</v>
      </c>
      <c r="BY41" s="24"/>
      <c r="BZ41" s="24"/>
      <c r="CA41" s="24"/>
      <c r="CB41" s="24"/>
      <c r="CC41" s="24"/>
      <c r="CD41" s="24"/>
      <c r="CE41" s="39">
        <f>CC41+CA41+BY41+BW41+BU41+BS41+BQ41+BO41+BM41+BK41+BI41+BG41+BE41+BC41+BA41+AY41+AW41+AU41+AS41+AQ41+AO41+AM41+AK41+AI41+AG41+AE41+AC41+AA41+Y41+W41+U41+S41+Q41+O41+M41+K41+I41+G41+E41+C41</f>
        <v>430</v>
      </c>
      <c r="CF41" s="39">
        <f>CD41+CB41+BZ41+BX41+BV41+BT41+BR41+BP41+BN41+BL41+BJ41+BH41+BF41+BD41+BB41+AZ41+AX41+AV41+AT41+AR41+AP41+AN41+AL41+AJ41+AH41+AF41+AD41+AB41+Z41+X41+V41+T41+R41+P41+N41+L41+J41+H41+F41+D41</f>
        <v>6320</v>
      </c>
      <c r="CG41" s="6"/>
      <c r="CH41" s="6"/>
      <c r="CI41" s="6"/>
      <c r="CJ41" s="6"/>
      <c r="CK41" s="6"/>
      <c r="CL41" s="6"/>
    </row>
    <row r="42" spans="1:90" x14ac:dyDescent="0.45">
      <c r="A42" s="22">
        <v>2</v>
      </c>
      <c r="B42" s="23">
        <v>46057</v>
      </c>
      <c r="C42" s="24">
        <v>55</v>
      </c>
      <c r="D42" s="24">
        <f t="shared" ref="D42:D69" si="40">C42*14</f>
        <v>770</v>
      </c>
      <c r="E42" s="24">
        <v>200</v>
      </c>
      <c r="F42" s="24">
        <f t="shared" ref="F42:F69" si="41">E42*14</f>
        <v>2800</v>
      </c>
      <c r="G42" s="24"/>
      <c r="H42" s="24">
        <f t="shared" ref="H42:H69" si="42">G42*24</f>
        <v>0</v>
      </c>
      <c r="I42" s="24"/>
      <c r="J42" s="24">
        <f t="shared" ref="J42:J69" si="43">I42*14</f>
        <v>0</v>
      </c>
      <c r="K42" s="24"/>
      <c r="L42" s="24">
        <f t="shared" ref="L42:L69" si="44">K42*14</f>
        <v>0</v>
      </c>
      <c r="M42" s="24"/>
      <c r="N42" s="24">
        <f t="shared" ref="N42:N69" si="45">M42*14</f>
        <v>0</v>
      </c>
      <c r="O42" s="24"/>
      <c r="P42" s="24">
        <f t="shared" ref="P42:P69" si="46">O42*24</f>
        <v>0</v>
      </c>
      <c r="Q42" s="24"/>
      <c r="R42" s="24">
        <f t="shared" ref="R42:R69" si="47">Q42*24</f>
        <v>0</v>
      </c>
      <c r="S42" s="24"/>
      <c r="T42" s="24">
        <f t="shared" ref="T42:T69" si="48">S42*14</f>
        <v>0</v>
      </c>
      <c r="U42" s="24">
        <v>200</v>
      </c>
      <c r="V42" s="24">
        <f t="shared" ref="V42:V69" si="49">U42*14</f>
        <v>2800</v>
      </c>
      <c r="W42" s="24"/>
      <c r="X42" s="24">
        <f t="shared" ref="X42:X69" si="50">W42*14</f>
        <v>0</v>
      </c>
      <c r="Y42" s="5"/>
      <c r="Z42" s="24">
        <f t="shared" ref="Z42:Z69" si="51">Y42*14</f>
        <v>0</v>
      </c>
      <c r="AA42" s="24"/>
      <c r="AB42" s="24">
        <f t="shared" ref="AB42:AB69" si="52">AA42*14</f>
        <v>0</v>
      </c>
      <c r="AC42" s="24"/>
      <c r="AD42" s="24">
        <f t="shared" ref="AD42:AD69" si="53">AC42*12</f>
        <v>0</v>
      </c>
      <c r="AE42" s="24"/>
      <c r="AF42" s="24">
        <f t="shared" ref="AF42:AF69" si="54">AE42*12</f>
        <v>0</v>
      </c>
      <c r="AG42" s="24"/>
      <c r="AH42" s="24">
        <f t="shared" ref="AH42:AH68" si="55">AG42*12</f>
        <v>0</v>
      </c>
      <c r="AI42" s="24"/>
      <c r="AJ42" s="24">
        <f t="shared" ref="AJ42:AJ68" si="56">AI42*24</f>
        <v>0</v>
      </c>
      <c r="AK42" s="24"/>
      <c r="AL42" s="24">
        <f t="shared" ref="AL42:AL69" si="57">AK42*12</f>
        <v>0</v>
      </c>
      <c r="AM42" s="24"/>
      <c r="AN42" s="24">
        <f t="shared" ref="AN42:AN69" si="58">AM42*12</f>
        <v>0</v>
      </c>
      <c r="AO42" s="24"/>
      <c r="AP42" s="24">
        <f t="shared" ref="AP42:AP69" si="59">AO42*12</f>
        <v>0</v>
      </c>
      <c r="AQ42" s="24"/>
      <c r="AR42" s="24">
        <f t="shared" ref="AR42:AR69" si="60">AQ42*12</f>
        <v>0</v>
      </c>
      <c r="AS42" s="24"/>
      <c r="AT42" s="24">
        <f t="shared" ref="AT42:AT69" si="61">AS42*12</f>
        <v>0</v>
      </c>
      <c r="AU42" s="24"/>
      <c r="AV42" s="24">
        <f t="shared" ref="AV42:AV69" si="62">AU42*12</f>
        <v>0</v>
      </c>
      <c r="AW42" s="24"/>
      <c r="AX42" s="24">
        <f t="shared" ref="AX42:AX69" si="63">AW42*24</f>
        <v>0</v>
      </c>
      <c r="AY42" s="24"/>
      <c r="AZ42" s="24">
        <f t="shared" ref="AZ42:AZ69" si="64">AY42*14</f>
        <v>0</v>
      </c>
      <c r="BA42" s="24"/>
      <c r="BB42" s="24">
        <f t="shared" ref="BB42:BB69" si="65">BA42*14</f>
        <v>0</v>
      </c>
      <c r="BC42" s="24"/>
      <c r="BD42" s="24">
        <f t="shared" ref="BD42:BD69" si="66">BC42*24</f>
        <v>0</v>
      </c>
      <c r="BE42" s="24"/>
      <c r="BF42" s="24">
        <f t="shared" ref="BF42:BF69" si="67">BE42*24</f>
        <v>0</v>
      </c>
      <c r="BG42" s="24"/>
      <c r="BH42" s="24">
        <f t="shared" ref="BH42:BH69" si="68">BG42*12</f>
        <v>0</v>
      </c>
      <c r="BI42" s="24"/>
      <c r="BJ42" s="24">
        <f t="shared" ref="BJ42:BJ69" si="69">BI42*24</f>
        <v>0</v>
      </c>
      <c r="BK42" s="24"/>
      <c r="BL42" s="24">
        <f t="shared" ref="BL42:BL69" si="70">BK42*12</f>
        <v>0</v>
      </c>
      <c r="BM42" s="24"/>
      <c r="BN42" s="24">
        <f t="shared" ref="BN42:BN69" si="71">BM42*14</f>
        <v>0</v>
      </c>
      <c r="BO42" s="24"/>
      <c r="BP42" s="24">
        <f t="shared" ref="BP42:BP69" si="72">BO42*12</f>
        <v>0</v>
      </c>
      <c r="BQ42" s="24"/>
      <c r="BR42" s="24">
        <f t="shared" ref="BR42:BR69" si="73">BQ42*24</f>
        <v>0</v>
      </c>
      <c r="BS42" s="24"/>
      <c r="BT42" s="24">
        <f t="shared" ref="BT42:BT69" si="74">BS42*14</f>
        <v>0</v>
      </c>
      <c r="BU42" s="24"/>
      <c r="BV42" s="24">
        <f t="shared" ref="BV42:BV69" si="75">BU42*12</f>
        <v>0</v>
      </c>
      <c r="BW42" s="24"/>
      <c r="BX42" s="24">
        <f t="shared" ref="BX42:BX69" si="76">BW42*12</f>
        <v>0</v>
      </c>
      <c r="BY42" s="24"/>
      <c r="BZ42" s="24"/>
      <c r="CA42" s="24"/>
      <c r="CB42" s="24"/>
      <c r="CC42" s="24"/>
      <c r="CD42" s="24"/>
      <c r="CE42" s="39">
        <f t="shared" ref="CE42:CE69" si="77">CC42+CA42+BY42+BW42+BU42+BS42+BQ42+BO42+BM42+BK42+BI42+BG42+BE42+BC42+BA42+AY42+AW42+AU42+AS42+AQ42+AO42+AM42+AK42+AI42+AG42+AE42+AC42+AA42+Y42+W42+U42+S42+Q42+O42+M42+K42+I42+G42+E42+C42</f>
        <v>455</v>
      </c>
      <c r="CF42" s="39">
        <f t="shared" ref="CF42:CF69" si="78">CD42+CB42+BZ42+BX42+BV42+BT42+BR42+BP42+BN42+BL42+BJ42+BH42+BF42+BD42+BB42+AZ42+AX42+AV42+AT42+AR42+AP42+AN42+AL42+AJ42+AH42+AF42+AD42+AB42+Z42+X42+V42+T42+R42+P42+N42+L42+J42+H42+F42+D42</f>
        <v>6370</v>
      </c>
      <c r="CG42" s="6"/>
      <c r="CH42" s="6"/>
      <c r="CI42" s="6"/>
      <c r="CJ42" s="6"/>
      <c r="CK42" s="6"/>
      <c r="CL42" s="6"/>
    </row>
    <row r="43" spans="1:90" x14ac:dyDescent="0.45">
      <c r="A43" s="22">
        <v>3</v>
      </c>
      <c r="B43" s="23">
        <v>46059</v>
      </c>
      <c r="C43" s="24">
        <v>50</v>
      </c>
      <c r="D43" s="24">
        <f t="shared" si="40"/>
        <v>700</v>
      </c>
      <c r="E43" s="24">
        <v>300</v>
      </c>
      <c r="F43" s="24">
        <f t="shared" si="41"/>
        <v>4200</v>
      </c>
      <c r="G43" s="24">
        <v>30</v>
      </c>
      <c r="H43" s="24">
        <f t="shared" si="42"/>
        <v>720</v>
      </c>
      <c r="I43" s="24"/>
      <c r="J43" s="24">
        <f t="shared" si="43"/>
        <v>0</v>
      </c>
      <c r="K43" s="24"/>
      <c r="L43" s="24">
        <f t="shared" si="44"/>
        <v>0</v>
      </c>
      <c r="M43" s="24"/>
      <c r="N43" s="24">
        <f t="shared" si="45"/>
        <v>0</v>
      </c>
      <c r="O43" s="24"/>
      <c r="P43" s="24">
        <f t="shared" si="46"/>
        <v>0</v>
      </c>
      <c r="Q43" s="24"/>
      <c r="R43" s="24">
        <f t="shared" si="47"/>
        <v>0</v>
      </c>
      <c r="S43" s="24"/>
      <c r="T43" s="24">
        <f t="shared" si="48"/>
        <v>0</v>
      </c>
      <c r="U43" s="24">
        <v>50</v>
      </c>
      <c r="V43" s="24">
        <f t="shared" si="49"/>
        <v>700</v>
      </c>
      <c r="W43" s="24"/>
      <c r="X43" s="24">
        <f t="shared" si="50"/>
        <v>0</v>
      </c>
      <c r="Y43" s="5"/>
      <c r="Z43" s="24">
        <f t="shared" si="51"/>
        <v>0</v>
      </c>
      <c r="AA43" s="24"/>
      <c r="AB43" s="24">
        <f t="shared" si="52"/>
        <v>0</v>
      </c>
      <c r="AC43" s="24"/>
      <c r="AD43" s="24">
        <f t="shared" si="53"/>
        <v>0</v>
      </c>
      <c r="AE43" s="24"/>
      <c r="AF43" s="24">
        <f t="shared" si="54"/>
        <v>0</v>
      </c>
      <c r="AG43" s="24"/>
      <c r="AH43" s="24">
        <f t="shared" si="55"/>
        <v>0</v>
      </c>
      <c r="AI43" s="24"/>
      <c r="AJ43" s="24">
        <f t="shared" si="56"/>
        <v>0</v>
      </c>
      <c r="AK43" s="24"/>
      <c r="AL43" s="24">
        <f t="shared" si="57"/>
        <v>0</v>
      </c>
      <c r="AM43" s="24"/>
      <c r="AN43" s="24">
        <f t="shared" si="58"/>
        <v>0</v>
      </c>
      <c r="AO43" s="24"/>
      <c r="AP43" s="24">
        <f t="shared" si="59"/>
        <v>0</v>
      </c>
      <c r="AQ43" s="24"/>
      <c r="AR43" s="24">
        <f t="shared" si="60"/>
        <v>0</v>
      </c>
      <c r="AS43" s="24"/>
      <c r="AT43" s="24">
        <f t="shared" si="61"/>
        <v>0</v>
      </c>
      <c r="AU43" s="24"/>
      <c r="AV43" s="24">
        <f t="shared" si="62"/>
        <v>0</v>
      </c>
      <c r="AW43" s="24"/>
      <c r="AX43" s="24">
        <f t="shared" si="63"/>
        <v>0</v>
      </c>
      <c r="AY43" s="24"/>
      <c r="AZ43" s="24">
        <f t="shared" si="64"/>
        <v>0</v>
      </c>
      <c r="BA43" s="24"/>
      <c r="BB43" s="24">
        <f t="shared" si="65"/>
        <v>0</v>
      </c>
      <c r="BC43" s="24"/>
      <c r="BD43" s="24">
        <f t="shared" si="66"/>
        <v>0</v>
      </c>
      <c r="BE43" s="24"/>
      <c r="BF43" s="24">
        <f t="shared" si="67"/>
        <v>0</v>
      </c>
      <c r="BG43" s="24"/>
      <c r="BH43" s="24">
        <f t="shared" si="68"/>
        <v>0</v>
      </c>
      <c r="BI43" s="24"/>
      <c r="BJ43" s="24">
        <f t="shared" si="69"/>
        <v>0</v>
      </c>
      <c r="BK43" s="24"/>
      <c r="BL43" s="24">
        <f t="shared" si="70"/>
        <v>0</v>
      </c>
      <c r="BM43" s="24"/>
      <c r="BN43" s="24">
        <f t="shared" si="71"/>
        <v>0</v>
      </c>
      <c r="BO43" s="24"/>
      <c r="BP43" s="24">
        <f t="shared" si="72"/>
        <v>0</v>
      </c>
      <c r="BQ43" s="24"/>
      <c r="BR43" s="24">
        <f t="shared" si="73"/>
        <v>0</v>
      </c>
      <c r="BS43" s="24"/>
      <c r="BT43" s="24">
        <f t="shared" si="74"/>
        <v>0</v>
      </c>
      <c r="BU43" s="24"/>
      <c r="BV43" s="24">
        <f t="shared" si="75"/>
        <v>0</v>
      </c>
      <c r="BW43" s="24"/>
      <c r="BX43" s="24">
        <f t="shared" si="76"/>
        <v>0</v>
      </c>
      <c r="BY43" s="24"/>
      <c r="BZ43" s="24"/>
      <c r="CA43" s="24"/>
      <c r="CB43" s="24"/>
      <c r="CC43" s="24"/>
      <c r="CD43" s="24"/>
      <c r="CE43" s="39">
        <f t="shared" si="77"/>
        <v>430</v>
      </c>
      <c r="CF43" s="39">
        <f t="shared" si="78"/>
        <v>6320</v>
      </c>
      <c r="CG43" s="6"/>
      <c r="CH43" s="6"/>
      <c r="CI43" s="6"/>
      <c r="CJ43" s="6"/>
      <c r="CK43" s="6"/>
      <c r="CL43" s="6"/>
    </row>
    <row r="44" spans="1:90" x14ac:dyDescent="0.45">
      <c r="A44" s="22">
        <v>4</v>
      </c>
      <c r="B44" s="23">
        <v>46064</v>
      </c>
      <c r="C44" s="24"/>
      <c r="D44" s="24">
        <f t="shared" si="40"/>
        <v>0</v>
      </c>
      <c r="E44" s="24">
        <v>300</v>
      </c>
      <c r="F44" s="24">
        <f t="shared" si="41"/>
        <v>4200</v>
      </c>
      <c r="G44" s="24">
        <v>70</v>
      </c>
      <c r="H44" s="24">
        <f t="shared" si="42"/>
        <v>1680</v>
      </c>
      <c r="I44" s="24"/>
      <c r="J44" s="24">
        <f t="shared" si="43"/>
        <v>0</v>
      </c>
      <c r="K44" s="24"/>
      <c r="L44" s="24">
        <f t="shared" si="44"/>
        <v>0</v>
      </c>
      <c r="M44" s="24"/>
      <c r="N44" s="24">
        <f t="shared" si="45"/>
        <v>0</v>
      </c>
      <c r="O44" s="24"/>
      <c r="P44" s="24">
        <f t="shared" si="46"/>
        <v>0</v>
      </c>
      <c r="Q44" s="24"/>
      <c r="R44" s="24">
        <f t="shared" si="47"/>
        <v>0</v>
      </c>
      <c r="S44" s="24"/>
      <c r="T44" s="24">
        <f t="shared" si="48"/>
        <v>0</v>
      </c>
      <c r="U44" s="24">
        <v>155</v>
      </c>
      <c r="V44" s="24">
        <f t="shared" si="49"/>
        <v>2170</v>
      </c>
      <c r="W44" s="24"/>
      <c r="X44" s="24">
        <f t="shared" si="50"/>
        <v>0</v>
      </c>
      <c r="Y44" s="5"/>
      <c r="Z44" s="24">
        <f t="shared" si="51"/>
        <v>0</v>
      </c>
      <c r="AA44" s="24"/>
      <c r="AB44" s="24">
        <f t="shared" si="52"/>
        <v>0</v>
      </c>
      <c r="AC44" s="24"/>
      <c r="AD44" s="24">
        <f t="shared" si="53"/>
        <v>0</v>
      </c>
      <c r="AE44" s="24"/>
      <c r="AF44" s="24">
        <f t="shared" si="54"/>
        <v>0</v>
      </c>
      <c r="AG44" s="24"/>
      <c r="AH44" s="24">
        <f t="shared" si="55"/>
        <v>0</v>
      </c>
      <c r="AI44" s="24"/>
      <c r="AJ44" s="24">
        <f t="shared" si="56"/>
        <v>0</v>
      </c>
      <c r="AK44" s="24"/>
      <c r="AL44" s="24">
        <f t="shared" si="57"/>
        <v>0</v>
      </c>
      <c r="AM44" s="24"/>
      <c r="AN44" s="24">
        <f t="shared" si="58"/>
        <v>0</v>
      </c>
      <c r="AO44" s="24"/>
      <c r="AP44" s="24">
        <f t="shared" si="59"/>
        <v>0</v>
      </c>
      <c r="AQ44" s="24"/>
      <c r="AR44" s="24">
        <f t="shared" si="60"/>
        <v>0</v>
      </c>
      <c r="AS44" s="24"/>
      <c r="AT44" s="24">
        <f t="shared" si="61"/>
        <v>0</v>
      </c>
      <c r="AU44" s="24"/>
      <c r="AV44" s="24">
        <f t="shared" si="62"/>
        <v>0</v>
      </c>
      <c r="AW44" s="24"/>
      <c r="AX44" s="24">
        <f t="shared" si="63"/>
        <v>0</v>
      </c>
      <c r="AY44" s="24"/>
      <c r="AZ44" s="24">
        <f t="shared" si="64"/>
        <v>0</v>
      </c>
      <c r="BA44" s="24"/>
      <c r="BB44" s="24">
        <f t="shared" si="65"/>
        <v>0</v>
      </c>
      <c r="BC44" s="24"/>
      <c r="BD44" s="24">
        <f t="shared" si="66"/>
        <v>0</v>
      </c>
      <c r="BE44" s="24"/>
      <c r="BF44" s="24">
        <f t="shared" si="67"/>
        <v>0</v>
      </c>
      <c r="BG44" s="24"/>
      <c r="BH44" s="24">
        <f t="shared" si="68"/>
        <v>0</v>
      </c>
      <c r="BI44" s="24"/>
      <c r="BJ44" s="24">
        <f t="shared" si="69"/>
        <v>0</v>
      </c>
      <c r="BK44" s="24"/>
      <c r="BL44" s="24">
        <f t="shared" si="70"/>
        <v>0</v>
      </c>
      <c r="BM44" s="24"/>
      <c r="BN44" s="24">
        <f t="shared" si="71"/>
        <v>0</v>
      </c>
      <c r="BO44" s="24"/>
      <c r="BP44" s="24">
        <f t="shared" si="72"/>
        <v>0</v>
      </c>
      <c r="BQ44" s="24"/>
      <c r="BR44" s="24">
        <f t="shared" si="73"/>
        <v>0</v>
      </c>
      <c r="BS44" s="24"/>
      <c r="BT44" s="24">
        <f t="shared" si="74"/>
        <v>0</v>
      </c>
      <c r="BU44" s="24"/>
      <c r="BV44" s="24">
        <f t="shared" si="75"/>
        <v>0</v>
      </c>
      <c r="BW44" s="24"/>
      <c r="BX44" s="24">
        <f t="shared" si="76"/>
        <v>0</v>
      </c>
      <c r="BY44" s="24"/>
      <c r="BZ44" s="24"/>
      <c r="CA44" s="24"/>
      <c r="CB44" s="24"/>
      <c r="CC44" s="24"/>
      <c r="CD44" s="24"/>
      <c r="CE44" s="39">
        <f t="shared" si="77"/>
        <v>525</v>
      </c>
      <c r="CF44" s="39">
        <f t="shared" si="78"/>
        <v>8050</v>
      </c>
      <c r="CG44" s="6"/>
      <c r="CH44" s="6"/>
      <c r="CI44" s="6"/>
      <c r="CJ44" s="6"/>
      <c r="CK44" s="6"/>
      <c r="CL44" s="6"/>
    </row>
    <row r="45" spans="1:90" x14ac:dyDescent="0.45">
      <c r="A45" s="22">
        <v>5</v>
      </c>
      <c r="B45" s="23">
        <v>46066</v>
      </c>
      <c r="C45" s="24"/>
      <c r="D45" s="24">
        <f t="shared" si="40"/>
        <v>0</v>
      </c>
      <c r="E45" s="24">
        <v>90</v>
      </c>
      <c r="F45" s="24">
        <f t="shared" si="41"/>
        <v>1260</v>
      </c>
      <c r="G45" s="24"/>
      <c r="H45" s="24">
        <f t="shared" si="42"/>
        <v>0</v>
      </c>
      <c r="I45" s="24"/>
      <c r="J45" s="24">
        <f t="shared" si="43"/>
        <v>0</v>
      </c>
      <c r="K45" s="24"/>
      <c r="L45" s="24">
        <f t="shared" si="44"/>
        <v>0</v>
      </c>
      <c r="M45" s="24"/>
      <c r="N45" s="24">
        <f t="shared" si="45"/>
        <v>0</v>
      </c>
      <c r="O45" s="24"/>
      <c r="P45" s="24">
        <f t="shared" si="46"/>
        <v>0</v>
      </c>
      <c r="Q45" s="24"/>
      <c r="R45" s="24">
        <f t="shared" si="47"/>
        <v>0</v>
      </c>
      <c r="S45" s="24"/>
      <c r="T45" s="24">
        <f t="shared" si="48"/>
        <v>0</v>
      </c>
      <c r="U45" s="24">
        <v>50</v>
      </c>
      <c r="V45" s="24">
        <f t="shared" si="49"/>
        <v>700</v>
      </c>
      <c r="W45" s="24"/>
      <c r="X45" s="24">
        <f t="shared" si="50"/>
        <v>0</v>
      </c>
      <c r="Y45" s="5"/>
      <c r="Z45" s="24">
        <f t="shared" si="51"/>
        <v>0</v>
      </c>
      <c r="AA45" s="24"/>
      <c r="AB45" s="24">
        <f t="shared" si="52"/>
        <v>0</v>
      </c>
      <c r="AC45" s="24"/>
      <c r="AD45" s="24">
        <f t="shared" si="53"/>
        <v>0</v>
      </c>
      <c r="AE45" s="24"/>
      <c r="AF45" s="24">
        <f t="shared" si="54"/>
        <v>0</v>
      </c>
      <c r="AG45" s="24"/>
      <c r="AH45" s="24">
        <f t="shared" si="55"/>
        <v>0</v>
      </c>
      <c r="AI45" s="24"/>
      <c r="AJ45" s="24">
        <f t="shared" si="56"/>
        <v>0</v>
      </c>
      <c r="AK45" s="24"/>
      <c r="AL45" s="24">
        <f t="shared" si="57"/>
        <v>0</v>
      </c>
      <c r="AM45" s="24"/>
      <c r="AN45" s="24">
        <f t="shared" si="58"/>
        <v>0</v>
      </c>
      <c r="AO45" s="24"/>
      <c r="AP45" s="24">
        <f t="shared" si="59"/>
        <v>0</v>
      </c>
      <c r="AQ45" s="24"/>
      <c r="AR45" s="24">
        <f t="shared" si="60"/>
        <v>0</v>
      </c>
      <c r="AS45" s="24"/>
      <c r="AT45" s="24">
        <f t="shared" si="61"/>
        <v>0</v>
      </c>
      <c r="AU45" s="24"/>
      <c r="AV45" s="24">
        <f t="shared" si="62"/>
        <v>0</v>
      </c>
      <c r="AW45" s="24"/>
      <c r="AX45" s="24">
        <f t="shared" si="63"/>
        <v>0</v>
      </c>
      <c r="AY45" s="24"/>
      <c r="AZ45" s="24">
        <f t="shared" si="64"/>
        <v>0</v>
      </c>
      <c r="BA45" s="24"/>
      <c r="BB45" s="24">
        <f t="shared" si="65"/>
        <v>0</v>
      </c>
      <c r="BC45" s="24"/>
      <c r="BD45" s="24">
        <f t="shared" si="66"/>
        <v>0</v>
      </c>
      <c r="BE45" s="24"/>
      <c r="BF45" s="24">
        <f t="shared" si="67"/>
        <v>0</v>
      </c>
      <c r="BG45" s="24"/>
      <c r="BH45" s="24">
        <f t="shared" si="68"/>
        <v>0</v>
      </c>
      <c r="BI45" s="24"/>
      <c r="BJ45" s="24">
        <f t="shared" si="69"/>
        <v>0</v>
      </c>
      <c r="BK45" s="24"/>
      <c r="BL45" s="24">
        <f t="shared" si="70"/>
        <v>0</v>
      </c>
      <c r="BM45" s="24"/>
      <c r="BN45" s="24">
        <f t="shared" si="71"/>
        <v>0</v>
      </c>
      <c r="BO45" s="24"/>
      <c r="BP45" s="24">
        <f t="shared" si="72"/>
        <v>0</v>
      </c>
      <c r="BQ45" s="24"/>
      <c r="BR45" s="24">
        <f t="shared" si="73"/>
        <v>0</v>
      </c>
      <c r="BS45" s="24"/>
      <c r="BT45" s="24">
        <f t="shared" si="74"/>
        <v>0</v>
      </c>
      <c r="BU45" s="24"/>
      <c r="BV45" s="24">
        <f t="shared" si="75"/>
        <v>0</v>
      </c>
      <c r="BW45" s="24"/>
      <c r="BX45" s="24">
        <f t="shared" si="76"/>
        <v>0</v>
      </c>
      <c r="BY45" s="24"/>
      <c r="BZ45" s="24"/>
      <c r="CA45" s="24"/>
      <c r="CB45" s="24"/>
      <c r="CC45" s="24"/>
      <c r="CD45" s="24"/>
      <c r="CE45" s="39">
        <f t="shared" si="77"/>
        <v>140</v>
      </c>
      <c r="CF45" s="39">
        <f t="shared" si="78"/>
        <v>1960</v>
      </c>
      <c r="CG45" s="6"/>
      <c r="CH45" s="6"/>
      <c r="CI45" s="6"/>
      <c r="CJ45" s="6"/>
      <c r="CK45" s="6"/>
      <c r="CL45" s="6"/>
    </row>
    <row r="46" spans="1:90" x14ac:dyDescent="0.45">
      <c r="A46" s="22">
        <v>6</v>
      </c>
      <c r="B46" s="23">
        <v>46067</v>
      </c>
      <c r="C46" s="24">
        <v>50</v>
      </c>
      <c r="D46" s="24">
        <f t="shared" si="40"/>
        <v>700</v>
      </c>
      <c r="E46" s="24">
        <v>170</v>
      </c>
      <c r="F46" s="24">
        <f t="shared" si="41"/>
        <v>2380</v>
      </c>
      <c r="G46" s="24">
        <v>90</v>
      </c>
      <c r="H46" s="24">
        <f t="shared" si="42"/>
        <v>2160</v>
      </c>
      <c r="I46" s="24"/>
      <c r="J46" s="24">
        <f t="shared" si="43"/>
        <v>0</v>
      </c>
      <c r="K46" s="24"/>
      <c r="L46" s="24">
        <f t="shared" si="44"/>
        <v>0</v>
      </c>
      <c r="M46" s="24"/>
      <c r="N46" s="24">
        <f t="shared" si="45"/>
        <v>0</v>
      </c>
      <c r="O46" s="24"/>
      <c r="P46" s="24">
        <f t="shared" si="46"/>
        <v>0</v>
      </c>
      <c r="Q46" s="24"/>
      <c r="R46" s="24">
        <f t="shared" si="47"/>
        <v>0</v>
      </c>
      <c r="S46" s="24"/>
      <c r="T46" s="24">
        <f t="shared" si="48"/>
        <v>0</v>
      </c>
      <c r="U46" s="24">
        <v>70</v>
      </c>
      <c r="V46" s="24">
        <f t="shared" si="49"/>
        <v>980</v>
      </c>
      <c r="W46" s="24"/>
      <c r="X46" s="24">
        <f t="shared" si="50"/>
        <v>0</v>
      </c>
      <c r="Y46" s="5"/>
      <c r="Z46" s="24">
        <f t="shared" si="51"/>
        <v>0</v>
      </c>
      <c r="AA46" s="24"/>
      <c r="AB46" s="24">
        <f t="shared" si="52"/>
        <v>0</v>
      </c>
      <c r="AC46" s="24"/>
      <c r="AD46" s="24">
        <f t="shared" si="53"/>
        <v>0</v>
      </c>
      <c r="AE46" s="24"/>
      <c r="AF46" s="24">
        <f t="shared" si="54"/>
        <v>0</v>
      </c>
      <c r="AG46" s="24"/>
      <c r="AH46" s="24">
        <f t="shared" si="55"/>
        <v>0</v>
      </c>
      <c r="AI46" s="24"/>
      <c r="AJ46" s="24">
        <f t="shared" si="56"/>
        <v>0</v>
      </c>
      <c r="AK46" s="24"/>
      <c r="AL46" s="24">
        <f t="shared" si="57"/>
        <v>0</v>
      </c>
      <c r="AM46" s="24"/>
      <c r="AN46" s="24">
        <f t="shared" si="58"/>
        <v>0</v>
      </c>
      <c r="AO46" s="24"/>
      <c r="AP46" s="24">
        <f t="shared" si="59"/>
        <v>0</v>
      </c>
      <c r="AQ46" s="24"/>
      <c r="AR46" s="24">
        <f t="shared" si="60"/>
        <v>0</v>
      </c>
      <c r="AS46" s="24"/>
      <c r="AT46" s="24">
        <f t="shared" si="61"/>
        <v>0</v>
      </c>
      <c r="AU46" s="24"/>
      <c r="AV46" s="24">
        <f t="shared" si="62"/>
        <v>0</v>
      </c>
      <c r="AW46" s="24"/>
      <c r="AX46" s="24">
        <f t="shared" si="63"/>
        <v>0</v>
      </c>
      <c r="AY46" s="24"/>
      <c r="AZ46" s="24">
        <f t="shared" si="64"/>
        <v>0</v>
      </c>
      <c r="BA46" s="24"/>
      <c r="BB46" s="24">
        <f t="shared" si="65"/>
        <v>0</v>
      </c>
      <c r="BC46" s="24"/>
      <c r="BD46" s="24">
        <f t="shared" si="66"/>
        <v>0</v>
      </c>
      <c r="BE46" s="24"/>
      <c r="BF46" s="24">
        <f t="shared" si="67"/>
        <v>0</v>
      </c>
      <c r="BG46" s="24"/>
      <c r="BH46" s="24">
        <f t="shared" si="68"/>
        <v>0</v>
      </c>
      <c r="BI46" s="24"/>
      <c r="BJ46" s="24">
        <f t="shared" si="69"/>
        <v>0</v>
      </c>
      <c r="BK46" s="24"/>
      <c r="BL46" s="24">
        <f t="shared" si="70"/>
        <v>0</v>
      </c>
      <c r="BM46" s="24"/>
      <c r="BN46" s="24">
        <f t="shared" si="71"/>
        <v>0</v>
      </c>
      <c r="BO46" s="24"/>
      <c r="BP46" s="24">
        <f t="shared" si="72"/>
        <v>0</v>
      </c>
      <c r="BQ46" s="24"/>
      <c r="BR46" s="24">
        <f t="shared" si="73"/>
        <v>0</v>
      </c>
      <c r="BS46" s="24"/>
      <c r="BT46" s="24">
        <f t="shared" si="74"/>
        <v>0</v>
      </c>
      <c r="BU46" s="24"/>
      <c r="BV46" s="24">
        <f t="shared" si="75"/>
        <v>0</v>
      </c>
      <c r="BW46" s="24"/>
      <c r="BX46" s="24">
        <f t="shared" si="76"/>
        <v>0</v>
      </c>
      <c r="BY46" s="24"/>
      <c r="BZ46" s="24"/>
      <c r="CA46" s="24"/>
      <c r="CB46" s="24"/>
      <c r="CC46" s="24"/>
      <c r="CD46" s="24"/>
      <c r="CE46" s="39">
        <f t="shared" si="77"/>
        <v>380</v>
      </c>
      <c r="CF46" s="39">
        <f t="shared" si="78"/>
        <v>6220</v>
      </c>
      <c r="CG46" s="6"/>
      <c r="CH46" s="6"/>
      <c r="CI46" s="6"/>
      <c r="CJ46" s="6"/>
      <c r="CK46" s="6"/>
      <c r="CL46" s="6"/>
    </row>
    <row r="47" spans="1:90" x14ac:dyDescent="0.45">
      <c r="A47" s="22">
        <v>7</v>
      </c>
      <c r="B47" s="23">
        <v>46069</v>
      </c>
      <c r="C47" s="24">
        <v>50</v>
      </c>
      <c r="D47" s="24">
        <f t="shared" si="40"/>
        <v>700</v>
      </c>
      <c r="E47" s="24">
        <v>200</v>
      </c>
      <c r="F47" s="24">
        <f t="shared" si="41"/>
        <v>2800</v>
      </c>
      <c r="G47" s="24">
        <v>60</v>
      </c>
      <c r="H47" s="24">
        <f t="shared" si="42"/>
        <v>1440</v>
      </c>
      <c r="I47" s="24"/>
      <c r="J47" s="24">
        <f t="shared" si="43"/>
        <v>0</v>
      </c>
      <c r="K47" s="24"/>
      <c r="L47" s="24">
        <f t="shared" si="44"/>
        <v>0</v>
      </c>
      <c r="M47" s="24"/>
      <c r="N47" s="24">
        <f t="shared" si="45"/>
        <v>0</v>
      </c>
      <c r="O47" s="24"/>
      <c r="P47" s="24">
        <f t="shared" si="46"/>
        <v>0</v>
      </c>
      <c r="Q47" s="24"/>
      <c r="R47" s="24">
        <f t="shared" si="47"/>
        <v>0</v>
      </c>
      <c r="S47" s="24"/>
      <c r="T47" s="24">
        <f t="shared" si="48"/>
        <v>0</v>
      </c>
      <c r="U47" s="24">
        <v>90</v>
      </c>
      <c r="V47" s="24">
        <f t="shared" si="49"/>
        <v>1260</v>
      </c>
      <c r="W47" s="24"/>
      <c r="X47" s="24">
        <f t="shared" si="50"/>
        <v>0</v>
      </c>
      <c r="Y47" s="5"/>
      <c r="Z47" s="24">
        <f t="shared" si="51"/>
        <v>0</v>
      </c>
      <c r="AA47" s="24"/>
      <c r="AB47" s="24">
        <f t="shared" si="52"/>
        <v>0</v>
      </c>
      <c r="AC47" s="24"/>
      <c r="AD47" s="24">
        <f t="shared" si="53"/>
        <v>0</v>
      </c>
      <c r="AE47" s="24"/>
      <c r="AF47" s="24">
        <f t="shared" si="54"/>
        <v>0</v>
      </c>
      <c r="AG47" s="24"/>
      <c r="AH47" s="24">
        <f t="shared" si="55"/>
        <v>0</v>
      </c>
      <c r="AI47" s="24"/>
      <c r="AJ47" s="24">
        <f t="shared" si="56"/>
        <v>0</v>
      </c>
      <c r="AK47" s="24"/>
      <c r="AL47" s="24">
        <f t="shared" si="57"/>
        <v>0</v>
      </c>
      <c r="AM47" s="24"/>
      <c r="AN47" s="24">
        <f t="shared" si="58"/>
        <v>0</v>
      </c>
      <c r="AO47" s="24"/>
      <c r="AP47" s="24">
        <f t="shared" si="59"/>
        <v>0</v>
      </c>
      <c r="AQ47" s="24"/>
      <c r="AR47" s="24">
        <f t="shared" si="60"/>
        <v>0</v>
      </c>
      <c r="AS47" s="24"/>
      <c r="AT47" s="24">
        <f t="shared" si="61"/>
        <v>0</v>
      </c>
      <c r="AU47" s="24"/>
      <c r="AV47" s="24">
        <f t="shared" si="62"/>
        <v>0</v>
      </c>
      <c r="AW47" s="24"/>
      <c r="AX47" s="24">
        <f t="shared" si="63"/>
        <v>0</v>
      </c>
      <c r="AY47" s="24"/>
      <c r="AZ47" s="24">
        <f t="shared" si="64"/>
        <v>0</v>
      </c>
      <c r="BA47" s="24"/>
      <c r="BB47" s="24">
        <f t="shared" si="65"/>
        <v>0</v>
      </c>
      <c r="BC47" s="24"/>
      <c r="BD47" s="24">
        <f t="shared" si="66"/>
        <v>0</v>
      </c>
      <c r="BE47" s="24"/>
      <c r="BF47" s="24">
        <f t="shared" si="67"/>
        <v>0</v>
      </c>
      <c r="BG47" s="24"/>
      <c r="BH47" s="24">
        <f t="shared" si="68"/>
        <v>0</v>
      </c>
      <c r="BI47" s="24"/>
      <c r="BJ47" s="24">
        <f t="shared" si="69"/>
        <v>0</v>
      </c>
      <c r="BK47" s="24"/>
      <c r="BL47" s="24">
        <f t="shared" si="70"/>
        <v>0</v>
      </c>
      <c r="BM47" s="24"/>
      <c r="BN47" s="24">
        <f t="shared" si="71"/>
        <v>0</v>
      </c>
      <c r="BO47" s="24"/>
      <c r="BP47" s="24">
        <f t="shared" si="72"/>
        <v>0</v>
      </c>
      <c r="BQ47" s="24"/>
      <c r="BR47" s="24">
        <f t="shared" si="73"/>
        <v>0</v>
      </c>
      <c r="BS47" s="24"/>
      <c r="BT47" s="24">
        <f t="shared" si="74"/>
        <v>0</v>
      </c>
      <c r="BU47" s="24"/>
      <c r="BV47" s="24">
        <f t="shared" si="75"/>
        <v>0</v>
      </c>
      <c r="BW47" s="24"/>
      <c r="BX47" s="24">
        <f t="shared" si="76"/>
        <v>0</v>
      </c>
      <c r="BY47" s="24"/>
      <c r="BZ47" s="24"/>
      <c r="CA47" s="24"/>
      <c r="CB47" s="24"/>
      <c r="CC47" s="24"/>
      <c r="CD47" s="24"/>
      <c r="CE47" s="39">
        <f t="shared" si="77"/>
        <v>400</v>
      </c>
      <c r="CF47" s="39">
        <f t="shared" si="78"/>
        <v>6200</v>
      </c>
      <c r="CG47" s="6"/>
      <c r="CH47" s="6"/>
      <c r="CI47" s="6"/>
      <c r="CJ47" s="6"/>
      <c r="CK47" s="6"/>
      <c r="CL47" s="6"/>
    </row>
    <row r="48" spans="1:90" x14ac:dyDescent="0.45">
      <c r="A48" s="22">
        <v>8</v>
      </c>
      <c r="B48" s="23">
        <v>46071</v>
      </c>
      <c r="C48" s="24"/>
      <c r="D48" s="24">
        <f t="shared" si="40"/>
        <v>0</v>
      </c>
      <c r="E48" s="24">
        <v>85</v>
      </c>
      <c r="F48" s="24">
        <f t="shared" si="41"/>
        <v>1190</v>
      </c>
      <c r="G48" s="24">
        <v>30</v>
      </c>
      <c r="H48" s="24">
        <f t="shared" si="42"/>
        <v>720</v>
      </c>
      <c r="I48" s="24"/>
      <c r="J48" s="24">
        <f t="shared" si="43"/>
        <v>0</v>
      </c>
      <c r="K48" s="24"/>
      <c r="L48" s="24">
        <f t="shared" si="44"/>
        <v>0</v>
      </c>
      <c r="M48" s="24"/>
      <c r="N48" s="24">
        <f t="shared" si="45"/>
        <v>0</v>
      </c>
      <c r="O48" s="24"/>
      <c r="P48" s="24">
        <f t="shared" si="46"/>
        <v>0</v>
      </c>
      <c r="Q48" s="24"/>
      <c r="R48" s="24">
        <f t="shared" si="47"/>
        <v>0</v>
      </c>
      <c r="S48" s="24"/>
      <c r="T48" s="24">
        <f t="shared" si="48"/>
        <v>0</v>
      </c>
      <c r="U48" s="24"/>
      <c r="V48" s="24">
        <f t="shared" si="49"/>
        <v>0</v>
      </c>
      <c r="W48" s="24"/>
      <c r="X48" s="24">
        <f t="shared" si="50"/>
        <v>0</v>
      </c>
      <c r="Y48" s="5"/>
      <c r="Z48" s="24">
        <f t="shared" si="51"/>
        <v>0</v>
      </c>
      <c r="AA48" s="24"/>
      <c r="AB48" s="24">
        <f t="shared" si="52"/>
        <v>0</v>
      </c>
      <c r="AC48" s="24"/>
      <c r="AD48" s="24">
        <f t="shared" si="53"/>
        <v>0</v>
      </c>
      <c r="AE48" s="24">
        <v>50</v>
      </c>
      <c r="AF48" s="24">
        <f t="shared" si="54"/>
        <v>600</v>
      </c>
      <c r="AG48" s="24"/>
      <c r="AH48" s="24">
        <f t="shared" si="55"/>
        <v>0</v>
      </c>
      <c r="AI48" s="24"/>
      <c r="AJ48" s="24">
        <f t="shared" si="56"/>
        <v>0</v>
      </c>
      <c r="AK48" s="24"/>
      <c r="AL48" s="24">
        <f t="shared" si="57"/>
        <v>0</v>
      </c>
      <c r="AM48" s="24"/>
      <c r="AN48" s="24">
        <f t="shared" si="58"/>
        <v>0</v>
      </c>
      <c r="AO48" s="24"/>
      <c r="AP48" s="24">
        <f t="shared" si="59"/>
        <v>0</v>
      </c>
      <c r="AQ48" s="24"/>
      <c r="AR48" s="24">
        <f t="shared" si="60"/>
        <v>0</v>
      </c>
      <c r="AS48" s="24"/>
      <c r="AT48" s="24">
        <f t="shared" si="61"/>
        <v>0</v>
      </c>
      <c r="AU48" s="24"/>
      <c r="AV48" s="24">
        <f t="shared" si="62"/>
        <v>0</v>
      </c>
      <c r="AW48" s="24"/>
      <c r="AX48" s="24">
        <f t="shared" si="63"/>
        <v>0</v>
      </c>
      <c r="AY48" s="24"/>
      <c r="AZ48" s="24">
        <f t="shared" si="64"/>
        <v>0</v>
      </c>
      <c r="BA48" s="24"/>
      <c r="BB48" s="24">
        <f t="shared" si="65"/>
        <v>0</v>
      </c>
      <c r="BC48" s="24"/>
      <c r="BD48" s="24">
        <f t="shared" si="66"/>
        <v>0</v>
      </c>
      <c r="BE48" s="24"/>
      <c r="BF48" s="24">
        <f t="shared" si="67"/>
        <v>0</v>
      </c>
      <c r="BG48" s="24"/>
      <c r="BH48" s="24">
        <f t="shared" si="68"/>
        <v>0</v>
      </c>
      <c r="BI48" s="24"/>
      <c r="BJ48" s="24">
        <f t="shared" si="69"/>
        <v>0</v>
      </c>
      <c r="BK48" s="24"/>
      <c r="BL48" s="24">
        <f t="shared" si="70"/>
        <v>0</v>
      </c>
      <c r="BM48" s="24"/>
      <c r="BN48" s="24">
        <f t="shared" si="71"/>
        <v>0</v>
      </c>
      <c r="BO48" s="24"/>
      <c r="BP48" s="24">
        <f t="shared" si="72"/>
        <v>0</v>
      </c>
      <c r="BQ48" s="24"/>
      <c r="BR48" s="24">
        <f t="shared" si="73"/>
        <v>0</v>
      </c>
      <c r="BS48" s="24"/>
      <c r="BT48" s="24">
        <f t="shared" si="74"/>
        <v>0</v>
      </c>
      <c r="BU48" s="24"/>
      <c r="BV48" s="24">
        <f t="shared" si="75"/>
        <v>0</v>
      </c>
      <c r="BW48" s="24"/>
      <c r="BX48" s="24">
        <f t="shared" si="76"/>
        <v>0</v>
      </c>
      <c r="BY48" s="24"/>
      <c r="BZ48" s="24"/>
      <c r="CA48" s="24"/>
      <c r="CB48" s="24"/>
      <c r="CC48" s="24"/>
      <c r="CD48" s="24"/>
      <c r="CE48" s="39">
        <f t="shared" si="77"/>
        <v>165</v>
      </c>
      <c r="CF48" s="39">
        <f t="shared" si="78"/>
        <v>2510</v>
      </c>
      <c r="CG48" s="6"/>
      <c r="CH48" s="6"/>
      <c r="CI48" s="6"/>
      <c r="CJ48" s="6"/>
      <c r="CK48" s="6"/>
      <c r="CL48" s="6"/>
    </row>
    <row r="49" spans="1:90" x14ac:dyDescent="0.45">
      <c r="A49" s="22">
        <v>9</v>
      </c>
      <c r="B49" s="23">
        <v>46073</v>
      </c>
      <c r="C49" s="24"/>
      <c r="D49" s="24">
        <f t="shared" si="40"/>
        <v>0</v>
      </c>
      <c r="E49" s="24">
        <v>120</v>
      </c>
      <c r="F49" s="24">
        <f t="shared" si="41"/>
        <v>1680</v>
      </c>
      <c r="G49" s="24">
        <v>30</v>
      </c>
      <c r="H49" s="24">
        <f t="shared" si="42"/>
        <v>720</v>
      </c>
      <c r="I49" s="24"/>
      <c r="J49" s="24">
        <f t="shared" si="43"/>
        <v>0</v>
      </c>
      <c r="K49" s="24"/>
      <c r="L49" s="24">
        <f t="shared" si="44"/>
        <v>0</v>
      </c>
      <c r="M49" s="24"/>
      <c r="N49" s="24">
        <f t="shared" si="45"/>
        <v>0</v>
      </c>
      <c r="O49" s="24"/>
      <c r="P49" s="24">
        <f t="shared" si="46"/>
        <v>0</v>
      </c>
      <c r="Q49" s="24"/>
      <c r="R49" s="24">
        <f t="shared" si="47"/>
        <v>0</v>
      </c>
      <c r="S49" s="24"/>
      <c r="T49" s="24">
        <f t="shared" si="48"/>
        <v>0</v>
      </c>
      <c r="U49" s="24">
        <v>50</v>
      </c>
      <c r="V49" s="24">
        <f t="shared" si="49"/>
        <v>700</v>
      </c>
      <c r="W49" s="24"/>
      <c r="X49" s="24">
        <f t="shared" si="50"/>
        <v>0</v>
      </c>
      <c r="Y49" s="5"/>
      <c r="Z49" s="24">
        <f t="shared" si="51"/>
        <v>0</v>
      </c>
      <c r="AA49" s="24"/>
      <c r="AB49" s="24">
        <f t="shared" si="52"/>
        <v>0</v>
      </c>
      <c r="AC49" s="24"/>
      <c r="AD49" s="24">
        <f t="shared" si="53"/>
        <v>0</v>
      </c>
      <c r="AE49" s="24"/>
      <c r="AF49" s="24">
        <f t="shared" si="54"/>
        <v>0</v>
      </c>
      <c r="AG49" s="24"/>
      <c r="AH49" s="24">
        <f t="shared" si="55"/>
        <v>0</v>
      </c>
      <c r="AI49" s="24"/>
      <c r="AJ49" s="24">
        <f t="shared" si="56"/>
        <v>0</v>
      </c>
      <c r="AK49" s="24"/>
      <c r="AL49" s="24">
        <f t="shared" si="57"/>
        <v>0</v>
      </c>
      <c r="AM49" s="24"/>
      <c r="AN49" s="24">
        <f t="shared" si="58"/>
        <v>0</v>
      </c>
      <c r="AO49" s="24"/>
      <c r="AP49" s="24">
        <f t="shared" si="59"/>
        <v>0</v>
      </c>
      <c r="AQ49" s="24"/>
      <c r="AR49" s="24">
        <f t="shared" si="60"/>
        <v>0</v>
      </c>
      <c r="AS49" s="24"/>
      <c r="AT49" s="24">
        <f t="shared" si="61"/>
        <v>0</v>
      </c>
      <c r="AU49" s="24"/>
      <c r="AV49" s="24">
        <f t="shared" si="62"/>
        <v>0</v>
      </c>
      <c r="AW49" s="24"/>
      <c r="AX49" s="24">
        <f t="shared" si="63"/>
        <v>0</v>
      </c>
      <c r="AY49" s="24"/>
      <c r="AZ49" s="24">
        <f t="shared" si="64"/>
        <v>0</v>
      </c>
      <c r="BA49" s="24"/>
      <c r="BB49" s="24">
        <f t="shared" si="65"/>
        <v>0</v>
      </c>
      <c r="BC49" s="24"/>
      <c r="BD49" s="24">
        <f t="shared" si="66"/>
        <v>0</v>
      </c>
      <c r="BE49" s="24"/>
      <c r="BF49" s="24">
        <f t="shared" si="67"/>
        <v>0</v>
      </c>
      <c r="BG49" s="24"/>
      <c r="BH49" s="24">
        <f t="shared" si="68"/>
        <v>0</v>
      </c>
      <c r="BI49" s="24"/>
      <c r="BJ49" s="24">
        <f t="shared" si="69"/>
        <v>0</v>
      </c>
      <c r="BK49" s="24"/>
      <c r="BL49" s="24">
        <f t="shared" si="70"/>
        <v>0</v>
      </c>
      <c r="BM49" s="24"/>
      <c r="BN49" s="24">
        <f t="shared" si="71"/>
        <v>0</v>
      </c>
      <c r="BO49" s="24"/>
      <c r="BP49" s="24">
        <f t="shared" si="72"/>
        <v>0</v>
      </c>
      <c r="BQ49" s="24"/>
      <c r="BR49" s="24">
        <f t="shared" si="73"/>
        <v>0</v>
      </c>
      <c r="BS49" s="24"/>
      <c r="BT49" s="24">
        <f t="shared" si="74"/>
        <v>0</v>
      </c>
      <c r="BU49" s="24"/>
      <c r="BV49" s="24">
        <f t="shared" si="75"/>
        <v>0</v>
      </c>
      <c r="BW49" s="24"/>
      <c r="BX49" s="24">
        <f t="shared" si="76"/>
        <v>0</v>
      </c>
      <c r="BY49" s="24"/>
      <c r="BZ49" s="24"/>
      <c r="CA49" s="24"/>
      <c r="CB49" s="24"/>
      <c r="CC49" s="24"/>
      <c r="CD49" s="24"/>
      <c r="CE49" s="39">
        <f t="shared" si="77"/>
        <v>200</v>
      </c>
      <c r="CF49" s="39">
        <f t="shared" si="78"/>
        <v>3100</v>
      </c>
      <c r="CG49" s="6"/>
      <c r="CH49" s="6"/>
      <c r="CI49" s="6"/>
      <c r="CJ49" s="6"/>
      <c r="CK49" s="6"/>
      <c r="CL49" s="6"/>
    </row>
    <row r="50" spans="1:90" x14ac:dyDescent="0.45">
      <c r="A50" s="22">
        <v>10</v>
      </c>
      <c r="B50" s="23">
        <v>46077</v>
      </c>
      <c r="C50" s="24"/>
      <c r="D50" s="24">
        <f t="shared" si="40"/>
        <v>0</v>
      </c>
      <c r="E50" s="24"/>
      <c r="F50" s="24">
        <f t="shared" si="41"/>
        <v>0</v>
      </c>
      <c r="G50" s="24"/>
      <c r="H50" s="24">
        <f t="shared" si="42"/>
        <v>0</v>
      </c>
      <c r="I50" s="24"/>
      <c r="J50" s="24">
        <f t="shared" si="43"/>
        <v>0</v>
      </c>
      <c r="K50" s="24"/>
      <c r="L50" s="24">
        <f t="shared" si="44"/>
        <v>0</v>
      </c>
      <c r="M50" s="24"/>
      <c r="N50" s="24">
        <f t="shared" si="45"/>
        <v>0</v>
      </c>
      <c r="O50" s="24"/>
      <c r="P50" s="24">
        <f t="shared" si="46"/>
        <v>0</v>
      </c>
      <c r="Q50" s="24"/>
      <c r="R50" s="24">
        <f t="shared" si="47"/>
        <v>0</v>
      </c>
      <c r="S50" s="24"/>
      <c r="T50" s="24">
        <f t="shared" si="48"/>
        <v>0</v>
      </c>
      <c r="U50" s="24">
        <v>10</v>
      </c>
      <c r="V50" s="24">
        <f t="shared" si="49"/>
        <v>140</v>
      </c>
      <c r="W50" s="24"/>
      <c r="X50" s="24">
        <f t="shared" si="50"/>
        <v>0</v>
      </c>
      <c r="Y50" s="5"/>
      <c r="Z50" s="24">
        <f t="shared" si="51"/>
        <v>0</v>
      </c>
      <c r="AA50" s="24"/>
      <c r="AB50" s="24">
        <f t="shared" si="52"/>
        <v>0</v>
      </c>
      <c r="AC50" s="24"/>
      <c r="AD50" s="24">
        <f t="shared" si="53"/>
        <v>0</v>
      </c>
      <c r="AE50" s="24"/>
      <c r="AF50" s="24">
        <f t="shared" si="54"/>
        <v>0</v>
      </c>
      <c r="AG50" s="24"/>
      <c r="AH50" s="24">
        <f t="shared" si="55"/>
        <v>0</v>
      </c>
      <c r="AI50" s="24"/>
      <c r="AJ50" s="24">
        <f t="shared" si="56"/>
        <v>0</v>
      </c>
      <c r="AK50" s="24"/>
      <c r="AL50" s="24">
        <f t="shared" si="57"/>
        <v>0</v>
      </c>
      <c r="AM50" s="24"/>
      <c r="AN50" s="24">
        <f t="shared" si="58"/>
        <v>0</v>
      </c>
      <c r="AO50" s="24"/>
      <c r="AP50" s="24">
        <f t="shared" si="59"/>
        <v>0</v>
      </c>
      <c r="AQ50" s="24"/>
      <c r="AR50" s="24">
        <f t="shared" si="60"/>
        <v>0</v>
      </c>
      <c r="AS50" s="24"/>
      <c r="AT50" s="24">
        <f t="shared" si="61"/>
        <v>0</v>
      </c>
      <c r="AU50" s="24"/>
      <c r="AV50" s="24">
        <f t="shared" si="62"/>
        <v>0</v>
      </c>
      <c r="AW50" s="24"/>
      <c r="AX50" s="24">
        <f t="shared" si="63"/>
        <v>0</v>
      </c>
      <c r="AY50" s="24"/>
      <c r="AZ50" s="24">
        <f t="shared" si="64"/>
        <v>0</v>
      </c>
      <c r="BA50" s="24"/>
      <c r="BB50" s="24">
        <f t="shared" si="65"/>
        <v>0</v>
      </c>
      <c r="BC50" s="24"/>
      <c r="BD50" s="24">
        <f t="shared" si="66"/>
        <v>0</v>
      </c>
      <c r="BE50" s="24"/>
      <c r="BF50" s="24">
        <f t="shared" si="67"/>
        <v>0</v>
      </c>
      <c r="BG50" s="24"/>
      <c r="BH50" s="24">
        <f t="shared" si="68"/>
        <v>0</v>
      </c>
      <c r="BI50" s="24"/>
      <c r="BJ50" s="24">
        <f t="shared" si="69"/>
        <v>0</v>
      </c>
      <c r="BK50" s="24"/>
      <c r="BL50" s="24">
        <f t="shared" si="70"/>
        <v>0</v>
      </c>
      <c r="BM50" s="24"/>
      <c r="BN50" s="24">
        <f t="shared" si="71"/>
        <v>0</v>
      </c>
      <c r="BO50" s="24"/>
      <c r="BP50" s="24">
        <f t="shared" si="72"/>
        <v>0</v>
      </c>
      <c r="BQ50" s="24"/>
      <c r="BR50" s="24">
        <f t="shared" si="73"/>
        <v>0</v>
      </c>
      <c r="BS50" s="24"/>
      <c r="BT50" s="24">
        <f t="shared" si="74"/>
        <v>0</v>
      </c>
      <c r="BU50" s="24"/>
      <c r="BV50" s="24">
        <f t="shared" si="75"/>
        <v>0</v>
      </c>
      <c r="BW50" s="24"/>
      <c r="BX50" s="24">
        <f t="shared" si="76"/>
        <v>0</v>
      </c>
      <c r="BY50" s="24"/>
      <c r="BZ50" s="24"/>
      <c r="CA50" s="24"/>
      <c r="CB50" s="24"/>
      <c r="CC50" s="24"/>
      <c r="CD50" s="24"/>
      <c r="CE50" s="39">
        <f t="shared" si="77"/>
        <v>10</v>
      </c>
      <c r="CF50" s="39">
        <f t="shared" si="78"/>
        <v>140</v>
      </c>
      <c r="CG50" s="6"/>
      <c r="CH50" s="6"/>
      <c r="CI50" s="6"/>
      <c r="CJ50" s="6"/>
      <c r="CK50" s="6"/>
      <c r="CL50" s="6"/>
    </row>
    <row r="51" spans="1:90" x14ac:dyDescent="0.45">
      <c r="A51" s="22">
        <v>11</v>
      </c>
      <c r="B51" s="23">
        <v>46078</v>
      </c>
      <c r="C51" s="24">
        <v>50</v>
      </c>
      <c r="D51" s="24">
        <f t="shared" si="40"/>
        <v>700</v>
      </c>
      <c r="E51" s="24">
        <v>330</v>
      </c>
      <c r="F51" s="24">
        <f t="shared" si="41"/>
        <v>4620</v>
      </c>
      <c r="G51" s="24">
        <v>90</v>
      </c>
      <c r="H51" s="24">
        <f t="shared" si="42"/>
        <v>2160</v>
      </c>
      <c r="I51" s="24"/>
      <c r="J51" s="24">
        <f t="shared" si="43"/>
        <v>0</v>
      </c>
      <c r="K51" s="24"/>
      <c r="L51" s="24">
        <f t="shared" si="44"/>
        <v>0</v>
      </c>
      <c r="M51" s="24"/>
      <c r="N51" s="24">
        <f t="shared" si="45"/>
        <v>0</v>
      </c>
      <c r="O51" s="24"/>
      <c r="P51" s="24">
        <f t="shared" si="46"/>
        <v>0</v>
      </c>
      <c r="Q51" s="24"/>
      <c r="R51" s="24">
        <f t="shared" si="47"/>
        <v>0</v>
      </c>
      <c r="S51" s="24"/>
      <c r="T51" s="24">
        <f t="shared" si="48"/>
        <v>0</v>
      </c>
      <c r="U51" s="24">
        <v>90</v>
      </c>
      <c r="V51" s="24">
        <f t="shared" si="49"/>
        <v>1260</v>
      </c>
      <c r="W51" s="24"/>
      <c r="X51" s="24">
        <f t="shared" si="50"/>
        <v>0</v>
      </c>
      <c r="Y51" s="5"/>
      <c r="Z51" s="24">
        <f t="shared" si="51"/>
        <v>0</v>
      </c>
      <c r="AA51" s="24"/>
      <c r="AB51" s="24">
        <f t="shared" si="52"/>
        <v>0</v>
      </c>
      <c r="AC51" s="24"/>
      <c r="AD51" s="24">
        <f t="shared" si="53"/>
        <v>0</v>
      </c>
      <c r="AE51" s="24"/>
      <c r="AF51" s="24">
        <f t="shared" si="54"/>
        <v>0</v>
      </c>
      <c r="AG51" s="24"/>
      <c r="AH51" s="24">
        <f t="shared" si="55"/>
        <v>0</v>
      </c>
      <c r="AI51" s="24"/>
      <c r="AJ51" s="24">
        <f t="shared" si="56"/>
        <v>0</v>
      </c>
      <c r="AK51" s="24"/>
      <c r="AL51" s="24">
        <f t="shared" si="57"/>
        <v>0</v>
      </c>
      <c r="AM51" s="24"/>
      <c r="AN51" s="24">
        <f t="shared" si="58"/>
        <v>0</v>
      </c>
      <c r="AO51" s="24"/>
      <c r="AP51" s="24">
        <f t="shared" si="59"/>
        <v>0</v>
      </c>
      <c r="AQ51" s="24"/>
      <c r="AR51" s="24">
        <f t="shared" si="60"/>
        <v>0</v>
      </c>
      <c r="AS51" s="24"/>
      <c r="AT51" s="24">
        <f t="shared" si="61"/>
        <v>0</v>
      </c>
      <c r="AU51" s="24"/>
      <c r="AV51" s="24">
        <f t="shared" si="62"/>
        <v>0</v>
      </c>
      <c r="AW51" s="24"/>
      <c r="AX51" s="24">
        <f t="shared" si="63"/>
        <v>0</v>
      </c>
      <c r="AY51" s="24"/>
      <c r="AZ51" s="24">
        <f t="shared" si="64"/>
        <v>0</v>
      </c>
      <c r="BA51" s="24"/>
      <c r="BB51" s="24">
        <f t="shared" si="65"/>
        <v>0</v>
      </c>
      <c r="BC51" s="24"/>
      <c r="BD51" s="24">
        <f t="shared" si="66"/>
        <v>0</v>
      </c>
      <c r="BE51" s="24"/>
      <c r="BF51" s="24">
        <f t="shared" si="67"/>
        <v>0</v>
      </c>
      <c r="BG51" s="24"/>
      <c r="BH51" s="24">
        <f t="shared" si="68"/>
        <v>0</v>
      </c>
      <c r="BI51" s="24"/>
      <c r="BJ51" s="24">
        <f t="shared" si="69"/>
        <v>0</v>
      </c>
      <c r="BK51" s="24"/>
      <c r="BL51" s="24">
        <f t="shared" si="70"/>
        <v>0</v>
      </c>
      <c r="BM51" s="24"/>
      <c r="BN51" s="24">
        <f t="shared" si="71"/>
        <v>0</v>
      </c>
      <c r="BO51" s="24"/>
      <c r="BP51" s="24">
        <f t="shared" si="72"/>
        <v>0</v>
      </c>
      <c r="BQ51" s="24"/>
      <c r="BR51" s="24">
        <f t="shared" si="73"/>
        <v>0</v>
      </c>
      <c r="BS51" s="24"/>
      <c r="BT51" s="24">
        <f t="shared" si="74"/>
        <v>0</v>
      </c>
      <c r="BU51" s="24"/>
      <c r="BV51" s="24">
        <f t="shared" si="75"/>
        <v>0</v>
      </c>
      <c r="BW51" s="24"/>
      <c r="BX51" s="24">
        <f t="shared" si="76"/>
        <v>0</v>
      </c>
      <c r="BY51" s="24"/>
      <c r="BZ51" s="24"/>
      <c r="CA51" s="24"/>
      <c r="CB51" s="24"/>
      <c r="CC51" s="24"/>
      <c r="CD51" s="24"/>
      <c r="CE51" s="39">
        <f t="shared" si="77"/>
        <v>560</v>
      </c>
      <c r="CF51" s="39">
        <f t="shared" si="78"/>
        <v>8740</v>
      </c>
      <c r="CG51" s="6"/>
      <c r="CH51" s="6"/>
      <c r="CI51" s="6"/>
      <c r="CJ51" s="6"/>
      <c r="CK51" s="6"/>
      <c r="CL51" s="6"/>
    </row>
    <row r="52" spans="1:90" x14ac:dyDescent="0.45">
      <c r="A52" s="22">
        <v>12</v>
      </c>
      <c r="B52" s="23">
        <v>46080</v>
      </c>
      <c r="C52" s="24"/>
      <c r="D52" s="24">
        <f t="shared" si="40"/>
        <v>0</v>
      </c>
      <c r="E52" s="24">
        <v>200</v>
      </c>
      <c r="F52" s="24">
        <f t="shared" si="41"/>
        <v>2800</v>
      </c>
      <c r="G52" s="24">
        <v>60</v>
      </c>
      <c r="H52" s="24">
        <f t="shared" si="42"/>
        <v>1440</v>
      </c>
      <c r="I52" s="24"/>
      <c r="J52" s="24">
        <f t="shared" si="43"/>
        <v>0</v>
      </c>
      <c r="K52" s="24"/>
      <c r="L52" s="24">
        <f t="shared" si="44"/>
        <v>0</v>
      </c>
      <c r="M52" s="24"/>
      <c r="N52" s="24">
        <f t="shared" si="45"/>
        <v>0</v>
      </c>
      <c r="O52" s="24"/>
      <c r="P52" s="24">
        <f t="shared" si="46"/>
        <v>0</v>
      </c>
      <c r="Q52" s="24">
        <v>20</v>
      </c>
      <c r="R52" s="24">
        <f t="shared" si="47"/>
        <v>480</v>
      </c>
      <c r="S52" s="24"/>
      <c r="T52" s="24">
        <f t="shared" si="48"/>
        <v>0</v>
      </c>
      <c r="U52" s="24">
        <v>100</v>
      </c>
      <c r="V52" s="24">
        <f t="shared" si="49"/>
        <v>1400</v>
      </c>
      <c r="W52" s="24"/>
      <c r="X52" s="24">
        <f t="shared" si="50"/>
        <v>0</v>
      </c>
      <c r="Y52" s="5"/>
      <c r="Z52" s="24">
        <f t="shared" si="51"/>
        <v>0</v>
      </c>
      <c r="AA52" s="24"/>
      <c r="AB52" s="24">
        <f t="shared" si="52"/>
        <v>0</v>
      </c>
      <c r="AC52" s="24"/>
      <c r="AD52" s="24">
        <f t="shared" si="53"/>
        <v>0</v>
      </c>
      <c r="AE52" s="24"/>
      <c r="AF52" s="24">
        <f t="shared" si="54"/>
        <v>0</v>
      </c>
      <c r="AG52" s="24"/>
      <c r="AH52" s="24">
        <f t="shared" si="55"/>
        <v>0</v>
      </c>
      <c r="AI52" s="24"/>
      <c r="AJ52" s="24">
        <f t="shared" si="56"/>
        <v>0</v>
      </c>
      <c r="AK52" s="24"/>
      <c r="AL52" s="24">
        <f t="shared" si="57"/>
        <v>0</v>
      </c>
      <c r="AM52" s="24"/>
      <c r="AN52" s="24">
        <f t="shared" si="58"/>
        <v>0</v>
      </c>
      <c r="AO52" s="24"/>
      <c r="AP52" s="24">
        <f t="shared" si="59"/>
        <v>0</v>
      </c>
      <c r="AQ52" s="24"/>
      <c r="AR52" s="24">
        <f t="shared" si="60"/>
        <v>0</v>
      </c>
      <c r="AS52" s="24"/>
      <c r="AT52" s="24">
        <f t="shared" si="61"/>
        <v>0</v>
      </c>
      <c r="AU52" s="24"/>
      <c r="AV52" s="24">
        <f t="shared" si="62"/>
        <v>0</v>
      </c>
      <c r="AW52" s="24"/>
      <c r="AX52" s="24">
        <f t="shared" si="63"/>
        <v>0</v>
      </c>
      <c r="AY52" s="24"/>
      <c r="AZ52" s="24">
        <f t="shared" si="64"/>
        <v>0</v>
      </c>
      <c r="BA52" s="24"/>
      <c r="BB52" s="24">
        <f t="shared" si="65"/>
        <v>0</v>
      </c>
      <c r="BC52" s="24"/>
      <c r="BD52" s="24">
        <f t="shared" si="66"/>
        <v>0</v>
      </c>
      <c r="BE52" s="24"/>
      <c r="BF52" s="24">
        <f t="shared" si="67"/>
        <v>0</v>
      </c>
      <c r="BG52" s="24"/>
      <c r="BH52" s="24">
        <f t="shared" si="68"/>
        <v>0</v>
      </c>
      <c r="BI52" s="24"/>
      <c r="BJ52" s="24">
        <f t="shared" si="69"/>
        <v>0</v>
      </c>
      <c r="BK52" s="24"/>
      <c r="BL52" s="24">
        <f t="shared" si="70"/>
        <v>0</v>
      </c>
      <c r="BM52" s="24"/>
      <c r="BN52" s="24">
        <f t="shared" si="71"/>
        <v>0</v>
      </c>
      <c r="BO52" s="24"/>
      <c r="BP52" s="24">
        <f t="shared" si="72"/>
        <v>0</v>
      </c>
      <c r="BQ52" s="24"/>
      <c r="BR52" s="24">
        <f t="shared" si="73"/>
        <v>0</v>
      </c>
      <c r="BS52" s="24"/>
      <c r="BT52" s="24">
        <f t="shared" si="74"/>
        <v>0</v>
      </c>
      <c r="BU52" s="24"/>
      <c r="BV52" s="24">
        <f t="shared" si="75"/>
        <v>0</v>
      </c>
      <c r="BW52" s="24"/>
      <c r="BX52" s="24">
        <f t="shared" si="76"/>
        <v>0</v>
      </c>
      <c r="BY52" s="24"/>
      <c r="BZ52" s="24"/>
      <c r="CA52" s="24"/>
      <c r="CB52" s="24"/>
      <c r="CC52" s="24"/>
      <c r="CD52" s="24"/>
      <c r="CE52" s="39">
        <f t="shared" si="77"/>
        <v>380</v>
      </c>
      <c r="CF52" s="39">
        <f t="shared" si="78"/>
        <v>6120</v>
      </c>
      <c r="CG52" s="6"/>
      <c r="CH52" s="6"/>
      <c r="CI52" s="6"/>
      <c r="CJ52" s="6"/>
      <c r="CK52" s="6"/>
      <c r="CL52" s="6"/>
    </row>
    <row r="53" spans="1:90" x14ac:dyDescent="0.45">
      <c r="A53" s="22">
        <v>13</v>
      </c>
      <c r="B53" s="23">
        <v>46081</v>
      </c>
      <c r="C53" s="24">
        <v>50</v>
      </c>
      <c r="D53" s="24">
        <f t="shared" si="40"/>
        <v>700</v>
      </c>
      <c r="E53" s="24">
        <v>400</v>
      </c>
      <c r="F53" s="24">
        <f t="shared" si="41"/>
        <v>5600</v>
      </c>
      <c r="G53" s="24">
        <v>30</v>
      </c>
      <c r="H53" s="24">
        <f t="shared" si="42"/>
        <v>720</v>
      </c>
      <c r="I53" s="24"/>
      <c r="J53" s="24">
        <f t="shared" si="43"/>
        <v>0</v>
      </c>
      <c r="K53" s="24"/>
      <c r="L53" s="24">
        <f t="shared" si="44"/>
        <v>0</v>
      </c>
      <c r="M53" s="24"/>
      <c r="N53" s="24">
        <f t="shared" si="45"/>
        <v>0</v>
      </c>
      <c r="O53" s="24"/>
      <c r="P53" s="24">
        <f t="shared" si="46"/>
        <v>0</v>
      </c>
      <c r="Q53" s="24"/>
      <c r="R53" s="24">
        <f t="shared" si="47"/>
        <v>0</v>
      </c>
      <c r="S53" s="24"/>
      <c r="T53" s="24">
        <f t="shared" si="48"/>
        <v>0</v>
      </c>
      <c r="U53" s="24">
        <v>50</v>
      </c>
      <c r="V53" s="24">
        <f t="shared" si="49"/>
        <v>700</v>
      </c>
      <c r="W53" s="24"/>
      <c r="X53" s="24">
        <f t="shared" si="50"/>
        <v>0</v>
      </c>
      <c r="Y53" s="5"/>
      <c r="Z53" s="24">
        <f t="shared" si="51"/>
        <v>0</v>
      </c>
      <c r="AA53" s="24"/>
      <c r="AB53" s="24">
        <f t="shared" si="52"/>
        <v>0</v>
      </c>
      <c r="AC53" s="24"/>
      <c r="AD53" s="24">
        <f t="shared" si="53"/>
        <v>0</v>
      </c>
      <c r="AE53" s="24"/>
      <c r="AF53" s="24">
        <f t="shared" si="54"/>
        <v>0</v>
      </c>
      <c r="AG53" s="24"/>
      <c r="AH53" s="24">
        <f t="shared" si="55"/>
        <v>0</v>
      </c>
      <c r="AI53" s="24"/>
      <c r="AJ53" s="24">
        <f t="shared" si="56"/>
        <v>0</v>
      </c>
      <c r="AK53" s="24"/>
      <c r="AL53" s="24">
        <f t="shared" si="57"/>
        <v>0</v>
      </c>
      <c r="AM53" s="24"/>
      <c r="AN53" s="24">
        <f t="shared" si="58"/>
        <v>0</v>
      </c>
      <c r="AO53" s="24"/>
      <c r="AP53" s="24">
        <f t="shared" si="59"/>
        <v>0</v>
      </c>
      <c r="AQ53" s="24"/>
      <c r="AR53" s="24">
        <f t="shared" si="60"/>
        <v>0</v>
      </c>
      <c r="AS53" s="24"/>
      <c r="AT53" s="24">
        <f t="shared" si="61"/>
        <v>0</v>
      </c>
      <c r="AU53" s="24"/>
      <c r="AV53" s="24">
        <f t="shared" si="62"/>
        <v>0</v>
      </c>
      <c r="AW53" s="24"/>
      <c r="AX53" s="24">
        <f t="shared" si="63"/>
        <v>0</v>
      </c>
      <c r="AY53" s="24"/>
      <c r="AZ53" s="24">
        <f t="shared" si="64"/>
        <v>0</v>
      </c>
      <c r="BA53" s="24"/>
      <c r="BB53" s="24">
        <f t="shared" si="65"/>
        <v>0</v>
      </c>
      <c r="BC53" s="24"/>
      <c r="BD53" s="24">
        <f t="shared" si="66"/>
        <v>0</v>
      </c>
      <c r="BE53" s="24"/>
      <c r="BF53" s="24">
        <f t="shared" si="67"/>
        <v>0</v>
      </c>
      <c r="BG53" s="24"/>
      <c r="BH53" s="24">
        <f t="shared" si="68"/>
        <v>0</v>
      </c>
      <c r="BI53" s="24"/>
      <c r="BJ53" s="24">
        <f t="shared" si="69"/>
        <v>0</v>
      </c>
      <c r="BK53" s="24"/>
      <c r="BL53" s="24">
        <f t="shared" si="70"/>
        <v>0</v>
      </c>
      <c r="BM53" s="24"/>
      <c r="BN53" s="24">
        <f t="shared" si="71"/>
        <v>0</v>
      </c>
      <c r="BO53" s="24"/>
      <c r="BP53" s="24">
        <f t="shared" si="72"/>
        <v>0</v>
      </c>
      <c r="BQ53" s="24"/>
      <c r="BR53" s="24">
        <f t="shared" si="73"/>
        <v>0</v>
      </c>
      <c r="BS53" s="24"/>
      <c r="BT53" s="24">
        <f t="shared" si="74"/>
        <v>0</v>
      </c>
      <c r="BU53" s="24"/>
      <c r="BV53" s="24">
        <f t="shared" si="75"/>
        <v>0</v>
      </c>
      <c r="BW53" s="24"/>
      <c r="BX53" s="24">
        <f t="shared" si="76"/>
        <v>0</v>
      </c>
      <c r="BY53" s="24"/>
      <c r="BZ53" s="24"/>
      <c r="CA53" s="24"/>
      <c r="CB53" s="24"/>
      <c r="CC53" s="24"/>
      <c r="CD53" s="24"/>
      <c r="CE53" s="39">
        <f t="shared" si="77"/>
        <v>530</v>
      </c>
      <c r="CF53" s="39">
        <f t="shared" si="78"/>
        <v>7720</v>
      </c>
      <c r="CG53" s="6"/>
      <c r="CH53" s="6"/>
      <c r="CI53" s="6"/>
      <c r="CJ53" s="6"/>
      <c r="CK53" s="6"/>
      <c r="CL53" s="6"/>
    </row>
    <row r="54" spans="1:90" x14ac:dyDescent="0.45">
      <c r="A54" s="22">
        <v>14</v>
      </c>
      <c r="B54" s="23"/>
      <c r="C54" s="24"/>
      <c r="D54" s="24">
        <f t="shared" si="40"/>
        <v>0</v>
      </c>
      <c r="E54" s="24"/>
      <c r="F54" s="24">
        <f t="shared" si="41"/>
        <v>0</v>
      </c>
      <c r="G54" s="24"/>
      <c r="H54" s="24">
        <f t="shared" si="42"/>
        <v>0</v>
      </c>
      <c r="I54" s="24"/>
      <c r="J54" s="24">
        <f t="shared" si="43"/>
        <v>0</v>
      </c>
      <c r="K54" s="24"/>
      <c r="L54" s="24">
        <f t="shared" si="44"/>
        <v>0</v>
      </c>
      <c r="M54" s="24"/>
      <c r="N54" s="24">
        <f t="shared" si="45"/>
        <v>0</v>
      </c>
      <c r="O54" s="24"/>
      <c r="P54" s="24">
        <f t="shared" si="46"/>
        <v>0</v>
      </c>
      <c r="Q54" s="24"/>
      <c r="R54" s="24">
        <f t="shared" si="47"/>
        <v>0</v>
      </c>
      <c r="S54" s="24"/>
      <c r="T54" s="24">
        <f t="shared" si="48"/>
        <v>0</v>
      </c>
      <c r="U54" s="24"/>
      <c r="V54" s="24">
        <f t="shared" si="49"/>
        <v>0</v>
      </c>
      <c r="W54" s="24"/>
      <c r="X54" s="24">
        <f t="shared" si="50"/>
        <v>0</v>
      </c>
      <c r="Y54" s="5"/>
      <c r="Z54" s="24">
        <f t="shared" si="51"/>
        <v>0</v>
      </c>
      <c r="AA54" s="24"/>
      <c r="AB54" s="24">
        <f t="shared" si="52"/>
        <v>0</v>
      </c>
      <c r="AC54" s="24"/>
      <c r="AD54" s="24">
        <f t="shared" si="53"/>
        <v>0</v>
      </c>
      <c r="AE54" s="24"/>
      <c r="AF54" s="24">
        <f t="shared" si="54"/>
        <v>0</v>
      </c>
      <c r="AG54" s="24"/>
      <c r="AH54" s="24">
        <f t="shared" si="55"/>
        <v>0</v>
      </c>
      <c r="AI54" s="24"/>
      <c r="AJ54" s="24">
        <f t="shared" si="56"/>
        <v>0</v>
      </c>
      <c r="AK54" s="24"/>
      <c r="AL54" s="24">
        <f t="shared" si="57"/>
        <v>0</v>
      </c>
      <c r="AM54" s="24"/>
      <c r="AN54" s="24">
        <f t="shared" si="58"/>
        <v>0</v>
      </c>
      <c r="AO54" s="24"/>
      <c r="AP54" s="24">
        <f t="shared" si="59"/>
        <v>0</v>
      </c>
      <c r="AQ54" s="24"/>
      <c r="AR54" s="24">
        <f t="shared" si="60"/>
        <v>0</v>
      </c>
      <c r="AS54" s="24"/>
      <c r="AT54" s="24">
        <f t="shared" si="61"/>
        <v>0</v>
      </c>
      <c r="AU54" s="24"/>
      <c r="AV54" s="24">
        <f t="shared" si="62"/>
        <v>0</v>
      </c>
      <c r="AW54" s="24"/>
      <c r="AX54" s="24">
        <f t="shared" si="63"/>
        <v>0</v>
      </c>
      <c r="AY54" s="24"/>
      <c r="AZ54" s="24">
        <f t="shared" si="64"/>
        <v>0</v>
      </c>
      <c r="BA54" s="24"/>
      <c r="BB54" s="24">
        <f t="shared" si="65"/>
        <v>0</v>
      </c>
      <c r="BC54" s="24"/>
      <c r="BD54" s="24">
        <f t="shared" si="66"/>
        <v>0</v>
      </c>
      <c r="BE54" s="24"/>
      <c r="BF54" s="24">
        <f t="shared" si="67"/>
        <v>0</v>
      </c>
      <c r="BG54" s="24"/>
      <c r="BH54" s="24">
        <f t="shared" si="68"/>
        <v>0</v>
      </c>
      <c r="BI54" s="24"/>
      <c r="BJ54" s="24">
        <f t="shared" si="69"/>
        <v>0</v>
      </c>
      <c r="BK54" s="24"/>
      <c r="BL54" s="24">
        <f t="shared" si="70"/>
        <v>0</v>
      </c>
      <c r="BM54" s="24"/>
      <c r="BN54" s="24">
        <f t="shared" si="71"/>
        <v>0</v>
      </c>
      <c r="BO54" s="24"/>
      <c r="BP54" s="24">
        <f t="shared" si="72"/>
        <v>0</v>
      </c>
      <c r="BQ54" s="24"/>
      <c r="BR54" s="24">
        <f t="shared" si="73"/>
        <v>0</v>
      </c>
      <c r="BS54" s="24"/>
      <c r="BT54" s="24">
        <f t="shared" si="74"/>
        <v>0</v>
      </c>
      <c r="BU54" s="24"/>
      <c r="BV54" s="24">
        <f t="shared" si="75"/>
        <v>0</v>
      </c>
      <c r="BW54" s="24"/>
      <c r="BX54" s="24">
        <f t="shared" si="76"/>
        <v>0</v>
      </c>
      <c r="BY54" s="24"/>
      <c r="BZ54" s="24"/>
      <c r="CA54" s="24"/>
      <c r="CB54" s="24"/>
      <c r="CC54" s="24"/>
      <c r="CD54" s="24"/>
      <c r="CE54" s="39">
        <f t="shared" si="77"/>
        <v>0</v>
      </c>
      <c r="CF54" s="39">
        <f t="shared" si="78"/>
        <v>0</v>
      </c>
      <c r="CG54" s="6"/>
      <c r="CH54" s="6"/>
      <c r="CI54" s="6"/>
      <c r="CJ54" s="6"/>
      <c r="CK54" s="6"/>
      <c r="CL54" s="6"/>
    </row>
    <row r="55" spans="1:90" x14ac:dyDescent="0.45">
      <c r="A55" s="22">
        <v>15</v>
      </c>
      <c r="B55" s="23"/>
      <c r="C55" s="24"/>
      <c r="D55" s="24">
        <f t="shared" si="40"/>
        <v>0</v>
      </c>
      <c r="E55" s="24"/>
      <c r="F55" s="24">
        <f t="shared" si="41"/>
        <v>0</v>
      </c>
      <c r="G55" s="24"/>
      <c r="H55" s="24">
        <f t="shared" si="42"/>
        <v>0</v>
      </c>
      <c r="I55" s="24"/>
      <c r="J55" s="24">
        <f t="shared" si="43"/>
        <v>0</v>
      </c>
      <c r="K55" s="24"/>
      <c r="L55" s="24">
        <f t="shared" si="44"/>
        <v>0</v>
      </c>
      <c r="M55" s="24"/>
      <c r="N55" s="24">
        <f t="shared" si="45"/>
        <v>0</v>
      </c>
      <c r="O55" s="24"/>
      <c r="P55" s="24">
        <f t="shared" si="46"/>
        <v>0</v>
      </c>
      <c r="Q55" s="24"/>
      <c r="R55" s="24">
        <f t="shared" si="47"/>
        <v>0</v>
      </c>
      <c r="S55" s="24"/>
      <c r="T55" s="24">
        <f t="shared" si="48"/>
        <v>0</v>
      </c>
      <c r="U55" s="24"/>
      <c r="V55" s="24">
        <f t="shared" si="49"/>
        <v>0</v>
      </c>
      <c r="W55" s="24"/>
      <c r="X55" s="24">
        <f t="shared" si="50"/>
        <v>0</v>
      </c>
      <c r="Y55" s="5"/>
      <c r="Z55" s="24">
        <f t="shared" si="51"/>
        <v>0</v>
      </c>
      <c r="AA55" s="24"/>
      <c r="AB55" s="24">
        <f t="shared" si="52"/>
        <v>0</v>
      </c>
      <c r="AC55" s="24"/>
      <c r="AD55" s="24">
        <f t="shared" si="53"/>
        <v>0</v>
      </c>
      <c r="AE55" s="24"/>
      <c r="AF55" s="24">
        <f t="shared" si="54"/>
        <v>0</v>
      </c>
      <c r="AG55" s="24"/>
      <c r="AH55" s="24">
        <f t="shared" si="55"/>
        <v>0</v>
      </c>
      <c r="AI55" s="24"/>
      <c r="AJ55" s="24">
        <f t="shared" si="56"/>
        <v>0</v>
      </c>
      <c r="AK55" s="24"/>
      <c r="AL55" s="24">
        <f t="shared" si="57"/>
        <v>0</v>
      </c>
      <c r="AM55" s="24"/>
      <c r="AN55" s="24">
        <f t="shared" si="58"/>
        <v>0</v>
      </c>
      <c r="AO55" s="24"/>
      <c r="AP55" s="24">
        <f t="shared" si="59"/>
        <v>0</v>
      </c>
      <c r="AQ55" s="24"/>
      <c r="AR55" s="24">
        <f t="shared" si="60"/>
        <v>0</v>
      </c>
      <c r="AS55" s="24"/>
      <c r="AT55" s="24">
        <f t="shared" si="61"/>
        <v>0</v>
      </c>
      <c r="AU55" s="24"/>
      <c r="AV55" s="24">
        <f t="shared" si="62"/>
        <v>0</v>
      </c>
      <c r="AW55" s="24"/>
      <c r="AX55" s="24">
        <f t="shared" si="63"/>
        <v>0</v>
      </c>
      <c r="AY55" s="24"/>
      <c r="AZ55" s="24">
        <f t="shared" si="64"/>
        <v>0</v>
      </c>
      <c r="BA55" s="24"/>
      <c r="BB55" s="24">
        <f t="shared" si="65"/>
        <v>0</v>
      </c>
      <c r="BC55" s="24"/>
      <c r="BD55" s="24">
        <f t="shared" si="66"/>
        <v>0</v>
      </c>
      <c r="BE55" s="24"/>
      <c r="BF55" s="24">
        <f t="shared" si="67"/>
        <v>0</v>
      </c>
      <c r="BG55" s="24"/>
      <c r="BH55" s="24">
        <f t="shared" si="68"/>
        <v>0</v>
      </c>
      <c r="BI55" s="24"/>
      <c r="BJ55" s="24">
        <f t="shared" si="69"/>
        <v>0</v>
      </c>
      <c r="BK55" s="24"/>
      <c r="BL55" s="24">
        <f t="shared" si="70"/>
        <v>0</v>
      </c>
      <c r="BM55" s="24"/>
      <c r="BN55" s="24">
        <f t="shared" si="71"/>
        <v>0</v>
      </c>
      <c r="BO55" s="24"/>
      <c r="BP55" s="24">
        <f t="shared" si="72"/>
        <v>0</v>
      </c>
      <c r="BQ55" s="24"/>
      <c r="BR55" s="24">
        <f t="shared" si="73"/>
        <v>0</v>
      </c>
      <c r="BS55" s="24"/>
      <c r="BT55" s="24">
        <f t="shared" si="74"/>
        <v>0</v>
      </c>
      <c r="BU55" s="24"/>
      <c r="BV55" s="24">
        <f t="shared" si="75"/>
        <v>0</v>
      </c>
      <c r="BW55" s="24"/>
      <c r="BX55" s="24">
        <f t="shared" si="76"/>
        <v>0</v>
      </c>
      <c r="BY55" s="24"/>
      <c r="BZ55" s="24"/>
      <c r="CA55" s="24"/>
      <c r="CB55" s="24"/>
      <c r="CC55" s="24"/>
      <c r="CD55" s="24"/>
      <c r="CE55" s="39">
        <f t="shared" si="77"/>
        <v>0</v>
      </c>
      <c r="CF55" s="39">
        <f t="shared" si="78"/>
        <v>0</v>
      </c>
      <c r="CG55" s="6"/>
      <c r="CH55" s="6"/>
      <c r="CI55" s="6"/>
      <c r="CJ55" s="6"/>
      <c r="CK55" s="6"/>
      <c r="CL55" s="6"/>
    </row>
    <row r="56" spans="1:90" x14ac:dyDescent="0.45">
      <c r="A56" s="22">
        <v>16</v>
      </c>
      <c r="B56" s="23"/>
      <c r="C56" s="24"/>
      <c r="D56" s="24">
        <f t="shared" si="40"/>
        <v>0</v>
      </c>
      <c r="E56" s="24"/>
      <c r="F56" s="24">
        <f t="shared" si="41"/>
        <v>0</v>
      </c>
      <c r="G56" s="24"/>
      <c r="H56" s="24">
        <f t="shared" si="42"/>
        <v>0</v>
      </c>
      <c r="I56" s="24"/>
      <c r="J56" s="24">
        <f t="shared" si="43"/>
        <v>0</v>
      </c>
      <c r="K56" s="24"/>
      <c r="L56" s="24">
        <f t="shared" si="44"/>
        <v>0</v>
      </c>
      <c r="M56" s="24"/>
      <c r="N56" s="24">
        <f t="shared" si="45"/>
        <v>0</v>
      </c>
      <c r="O56" s="24"/>
      <c r="P56" s="24">
        <f t="shared" si="46"/>
        <v>0</v>
      </c>
      <c r="Q56" s="24"/>
      <c r="R56" s="24">
        <f t="shared" si="47"/>
        <v>0</v>
      </c>
      <c r="S56" s="24"/>
      <c r="T56" s="24">
        <f t="shared" si="48"/>
        <v>0</v>
      </c>
      <c r="U56" s="24"/>
      <c r="V56" s="24">
        <f t="shared" si="49"/>
        <v>0</v>
      </c>
      <c r="W56" s="24"/>
      <c r="X56" s="24">
        <f t="shared" si="50"/>
        <v>0</v>
      </c>
      <c r="Y56" s="5"/>
      <c r="Z56" s="24">
        <f t="shared" si="51"/>
        <v>0</v>
      </c>
      <c r="AA56" s="24"/>
      <c r="AB56" s="24">
        <f t="shared" si="52"/>
        <v>0</v>
      </c>
      <c r="AC56" s="24"/>
      <c r="AD56" s="24">
        <f t="shared" si="53"/>
        <v>0</v>
      </c>
      <c r="AE56" s="24"/>
      <c r="AF56" s="24">
        <f t="shared" si="54"/>
        <v>0</v>
      </c>
      <c r="AG56" s="24"/>
      <c r="AH56" s="24">
        <f t="shared" si="55"/>
        <v>0</v>
      </c>
      <c r="AI56" s="24"/>
      <c r="AJ56" s="24">
        <f t="shared" si="56"/>
        <v>0</v>
      </c>
      <c r="AK56" s="24"/>
      <c r="AL56" s="24">
        <f t="shared" si="57"/>
        <v>0</v>
      </c>
      <c r="AM56" s="24"/>
      <c r="AN56" s="24">
        <f t="shared" si="58"/>
        <v>0</v>
      </c>
      <c r="AO56" s="24"/>
      <c r="AP56" s="24">
        <f t="shared" si="59"/>
        <v>0</v>
      </c>
      <c r="AQ56" s="24"/>
      <c r="AR56" s="24">
        <f t="shared" si="60"/>
        <v>0</v>
      </c>
      <c r="AS56" s="24"/>
      <c r="AT56" s="24">
        <f t="shared" si="61"/>
        <v>0</v>
      </c>
      <c r="AU56" s="24"/>
      <c r="AV56" s="24">
        <f t="shared" si="62"/>
        <v>0</v>
      </c>
      <c r="AW56" s="24"/>
      <c r="AX56" s="24">
        <f t="shared" si="63"/>
        <v>0</v>
      </c>
      <c r="AY56" s="24"/>
      <c r="AZ56" s="24">
        <f t="shared" si="64"/>
        <v>0</v>
      </c>
      <c r="BA56" s="24"/>
      <c r="BB56" s="24">
        <f t="shared" si="65"/>
        <v>0</v>
      </c>
      <c r="BC56" s="24"/>
      <c r="BD56" s="24">
        <f t="shared" si="66"/>
        <v>0</v>
      </c>
      <c r="BE56" s="24"/>
      <c r="BF56" s="24">
        <f t="shared" si="67"/>
        <v>0</v>
      </c>
      <c r="BG56" s="24"/>
      <c r="BH56" s="24">
        <f t="shared" si="68"/>
        <v>0</v>
      </c>
      <c r="BI56" s="24"/>
      <c r="BJ56" s="24">
        <f t="shared" si="69"/>
        <v>0</v>
      </c>
      <c r="BK56" s="24"/>
      <c r="BL56" s="24">
        <f t="shared" si="70"/>
        <v>0</v>
      </c>
      <c r="BM56" s="24"/>
      <c r="BN56" s="24">
        <f t="shared" si="71"/>
        <v>0</v>
      </c>
      <c r="BO56" s="24"/>
      <c r="BP56" s="24">
        <f t="shared" si="72"/>
        <v>0</v>
      </c>
      <c r="BQ56" s="24"/>
      <c r="BR56" s="24">
        <f t="shared" si="73"/>
        <v>0</v>
      </c>
      <c r="BS56" s="24"/>
      <c r="BT56" s="24">
        <f t="shared" si="74"/>
        <v>0</v>
      </c>
      <c r="BU56" s="24"/>
      <c r="BV56" s="24">
        <f t="shared" si="75"/>
        <v>0</v>
      </c>
      <c r="BW56" s="24"/>
      <c r="BX56" s="24">
        <f t="shared" si="76"/>
        <v>0</v>
      </c>
      <c r="BY56" s="24"/>
      <c r="BZ56" s="24"/>
      <c r="CA56" s="24"/>
      <c r="CB56" s="24"/>
      <c r="CC56" s="24"/>
      <c r="CD56" s="24"/>
      <c r="CE56" s="39">
        <f t="shared" si="77"/>
        <v>0</v>
      </c>
      <c r="CF56" s="39">
        <f t="shared" si="78"/>
        <v>0</v>
      </c>
      <c r="CG56" s="6"/>
      <c r="CH56" s="6"/>
      <c r="CI56" s="6"/>
      <c r="CJ56" s="6"/>
      <c r="CK56" s="6"/>
      <c r="CL56" s="6"/>
    </row>
    <row r="57" spans="1:90" x14ac:dyDescent="0.45">
      <c r="A57" s="22">
        <v>17</v>
      </c>
      <c r="B57" s="23"/>
      <c r="C57" s="24"/>
      <c r="D57" s="24">
        <f t="shared" si="40"/>
        <v>0</v>
      </c>
      <c r="E57" s="24"/>
      <c r="F57" s="24">
        <f t="shared" si="41"/>
        <v>0</v>
      </c>
      <c r="G57" s="24"/>
      <c r="H57" s="24">
        <f t="shared" si="42"/>
        <v>0</v>
      </c>
      <c r="I57" s="24"/>
      <c r="J57" s="24">
        <f t="shared" si="43"/>
        <v>0</v>
      </c>
      <c r="K57" s="24"/>
      <c r="L57" s="24">
        <f t="shared" si="44"/>
        <v>0</v>
      </c>
      <c r="M57" s="24"/>
      <c r="N57" s="24">
        <f t="shared" si="45"/>
        <v>0</v>
      </c>
      <c r="O57" s="24"/>
      <c r="P57" s="24">
        <f t="shared" si="46"/>
        <v>0</v>
      </c>
      <c r="Q57" s="24"/>
      <c r="R57" s="24">
        <f t="shared" si="47"/>
        <v>0</v>
      </c>
      <c r="S57" s="24"/>
      <c r="T57" s="24">
        <f t="shared" si="48"/>
        <v>0</v>
      </c>
      <c r="U57" s="24"/>
      <c r="V57" s="24">
        <f t="shared" si="49"/>
        <v>0</v>
      </c>
      <c r="W57" s="24"/>
      <c r="X57" s="24">
        <f t="shared" si="50"/>
        <v>0</v>
      </c>
      <c r="Y57" s="5"/>
      <c r="Z57" s="24">
        <f t="shared" si="51"/>
        <v>0</v>
      </c>
      <c r="AA57" s="24"/>
      <c r="AB57" s="24">
        <f t="shared" si="52"/>
        <v>0</v>
      </c>
      <c r="AC57" s="24"/>
      <c r="AD57" s="24">
        <f t="shared" si="53"/>
        <v>0</v>
      </c>
      <c r="AE57" s="24"/>
      <c r="AF57" s="24">
        <f t="shared" si="54"/>
        <v>0</v>
      </c>
      <c r="AG57" s="24"/>
      <c r="AH57" s="24">
        <f t="shared" si="55"/>
        <v>0</v>
      </c>
      <c r="AI57" s="24"/>
      <c r="AJ57" s="24">
        <f t="shared" si="56"/>
        <v>0</v>
      </c>
      <c r="AK57" s="24"/>
      <c r="AL57" s="24">
        <f t="shared" si="57"/>
        <v>0</v>
      </c>
      <c r="AM57" s="24"/>
      <c r="AN57" s="24">
        <f t="shared" si="58"/>
        <v>0</v>
      </c>
      <c r="AO57" s="24"/>
      <c r="AP57" s="24">
        <f t="shared" si="59"/>
        <v>0</v>
      </c>
      <c r="AQ57" s="24"/>
      <c r="AR57" s="24">
        <f t="shared" si="60"/>
        <v>0</v>
      </c>
      <c r="AS57" s="24"/>
      <c r="AT57" s="24">
        <f t="shared" si="61"/>
        <v>0</v>
      </c>
      <c r="AU57" s="24"/>
      <c r="AV57" s="24">
        <f t="shared" si="62"/>
        <v>0</v>
      </c>
      <c r="AW57" s="24"/>
      <c r="AX57" s="24">
        <f t="shared" si="63"/>
        <v>0</v>
      </c>
      <c r="AY57" s="24"/>
      <c r="AZ57" s="24">
        <f t="shared" si="64"/>
        <v>0</v>
      </c>
      <c r="BA57" s="24"/>
      <c r="BB57" s="24">
        <f t="shared" si="65"/>
        <v>0</v>
      </c>
      <c r="BC57" s="24"/>
      <c r="BD57" s="24">
        <f t="shared" si="66"/>
        <v>0</v>
      </c>
      <c r="BE57" s="24"/>
      <c r="BF57" s="24">
        <f t="shared" si="67"/>
        <v>0</v>
      </c>
      <c r="BG57" s="24"/>
      <c r="BH57" s="24">
        <f t="shared" si="68"/>
        <v>0</v>
      </c>
      <c r="BI57" s="24"/>
      <c r="BJ57" s="24">
        <f t="shared" si="69"/>
        <v>0</v>
      </c>
      <c r="BK57" s="24"/>
      <c r="BL57" s="24">
        <f t="shared" si="70"/>
        <v>0</v>
      </c>
      <c r="BM57" s="24"/>
      <c r="BN57" s="24">
        <f t="shared" si="71"/>
        <v>0</v>
      </c>
      <c r="BO57" s="24"/>
      <c r="BP57" s="24">
        <f t="shared" si="72"/>
        <v>0</v>
      </c>
      <c r="BQ57" s="24"/>
      <c r="BR57" s="24">
        <f t="shared" si="73"/>
        <v>0</v>
      </c>
      <c r="BS57" s="24"/>
      <c r="BT57" s="24">
        <f t="shared" si="74"/>
        <v>0</v>
      </c>
      <c r="BU57" s="24"/>
      <c r="BV57" s="24">
        <f t="shared" si="75"/>
        <v>0</v>
      </c>
      <c r="BW57" s="24"/>
      <c r="BX57" s="24">
        <f t="shared" si="76"/>
        <v>0</v>
      </c>
      <c r="BY57" s="24"/>
      <c r="BZ57" s="24"/>
      <c r="CA57" s="24"/>
      <c r="CB57" s="24"/>
      <c r="CC57" s="24"/>
      <c r="CD57" s="24"/>
      <c r="CE57" s="39">
        <f t="shared" si="77"/>
        <v>0</v>
      </c>
      <c r="CF57" s="39">
        <f t="shared" si="78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18</v>
      </c>
      <c r="B58" s="23"/>
      <c r="C58" s="24"/>
      <c r="D58" s="24">
        <f t="shared" si="40"/>
        <v>0</v>
      </c>
      <c r="E58" s="24"/>
      <c r="F58" s="24">
        <f t="shared" si="41"/>
        <v>0</v>
      </c>
      <c r="G58" s="24"/>
      <c r="H58" s="24">
        <f t="shared" si="42"/>
        <v>0</v>
      </c>
      <c r="I58" s="24"/>
      <c r="J58" s="24">
        <f t="shared" si="43"/>
        <v>0</v>
      </c>
      <c r="K58" s="24"/>
      <c r="L58" s="24">
        <f t="shared" si="44"/>
        <v>0</v>
      </c>
      <c r="M58" s="24"/>
      <c r="N58" s="24">
        <f t="shared" si="45"/>
        <v>0</v>
      </c>
      <c r="O58" s="24"/>
      <c r="P58" s="24">
        <f t="shared" si="46"/>
        <v>0</v>
      </c>
      <c r="Q58" s="24"/>
      <c r="R58" s="24">
        <f t="shared" si="47"/>
        <v>0</v>
      </c>
      <c r="S58" s="24"/>
      <c r="T58" s="24">
        <f t="shared" si="48"/>
        <v>0</v>
      </c>
      <c r="U58" s="24"/>
      <c r="V58" s="24">
        <f t="shared" si="49"/>
        <v>0</v>
      </c>
      <c r="W58" s="24"/>
      <c r="X58" s="24">
        <f t="shared" si="50"/>
        <v>0</v>
      </c>
      <c r="Y58" s="24"/>
      <c r="Z58" s="24">
        <f t="shared" si="51"/>
        <v>0</v>
      </c>
      <c r="AA58" s="24"/>
      <c r="AB58" s="24">
        <f t="shared" si="52"/>
        <v>0</v>
      </c>
      <c r="AC58" s="24"/>
      <c r="AD58" s="24">
        <f t="shared" si="53"/>
        <v>0</v>
      </c>
      <c r="AE58" s="24"/>
      <c r="AF58" s="24">
        <f t="shared" si="54"/>
        <v>0</v>
      </c>
      <c r="AG58" s="24"/>
      <c r="AH58" s="24">
        <f t="shared" si="55"/>
        <v>0</v>
      </c>
      <c r="AI58" s="24"/>
      <c r="AJ58" s="24">
        <f t="shared" si="56"/>
        <v>0</v>
      </c>
      <c r="AK58" s="24"/>
      <c r="AL58" s="24">
        <f t="shared" si="57"/>
        <v>0</v>
      </c>
      <c r="AM58" s="24"/>
      <c r="AN58" s="24">
        <f t="shared" si="58"/>
        <v>0</v>
      </c>
      <c r="AO58" s="24"/>
      <c r="AP58" s="24">
        <f t="shared" si="59"/>
        <v>0</v>
      </c>
      <c r="AQ58" s="24"/>
      <c r="AR58" s="24">
        <f t="shared" si="60"/>
        <v>0</v>
      </c>
      <c r="AS58" s="24"/>
      <c r="AT58" s="24">
        <f t="shared" si="61"/>
        <v>0</v>
      </c>
      <c r="AU58" s="24"/>
      <c r="AV58" s="24">
        <f t="shared" si="62"/>
        <v>0</v>
      </c>
      <c r="AW58" s="24"/>
      <c r="AX58" s="24">
        <f t="shared" si="63"/>
        <v>0</v>
      </c>
      <c r="AY58" s="24"/>
      <c r="AZ58" s="24">
        <f t="shared" si="64"/>
        <v>0</v>
      </c>
      <c r="BA58" s="24"/>
      <c r="BB58" s="24">
        <f t="shared" si="65"/>
        <v>0</v>
      </c>
      <c r="BC58" s="24"/>
      <c r="BD58" s="24">
        <f t="shared" si="66"/>
        <v>0</v>
      </c>
      <c r="BE58" s="24"/>
      <c r="BF58" s="24">
        <f t="shared" si="67"/>
        <v>0</v>
      </c>
      <c r="BG58" s="24"/>
      <c r="BH58" s="24">
        <f t="shared" si="68"/>
        <v>0</v>
      </c>
      <c r="BI58" s="24"/>
      <c r="BJ58" s="24">
        <f t="shared" si="69"/>
        <v>0</v>
      </c>
      <c r="BK58" s="24"/>
      <c r="BL58" s="24">
        <f t="shared" si="70"/>
        <v>0</v>
      </c>
      <c r="BM58" s="24"/>
      <c r="BN58" s="24">
        <f t="shared" si="71"/>
        <v>0</v>
      </c>
      <c r="BO58" s="24"/>
      <c r="BP58" s="24">
        <f t="shared" si="72"/>
        <v>0</v>
      </c>
      <c r="BQ58" s="24"/>
      <c r="BR58" s="24">
        <f t="shared" si="73"/>
        <v>0</v>
      </c>
      <c r="BS58" s="24"/>
      <c r="BT58" s="24">
        <f t="shared" si="74"/>
        <v>0</v>
      </c>
      <c r="BU58" s="24"/>
      <c r="BV58" s="24">
        <f t="shared" si="75"/>
        <v>0</v>
      </c>
      <c r="BW58" s="24"/>
      <c r="BX58" s="24">
        <f t="shared" si="76"/>
        <v>0</v>
      </c>
      <c r="BY58" s="24"/>
      <c r="BZ58" s="24"/>
      <c r="CA58" s="24"/>
      <c r="CB58" s="24"/>
      <c r="CC58" s="24"/>
      <c r="CD58" s="24"/>
      <c r="CE58" s="39">
        <f t="shared" si="77"/>
        <v>0</v>
      </c>
      <c r="CF58" s="39">
        <f t="shared" si="78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19</v>
      </c>
      <c r="B59" s="23"/>
      <c r="C59" s="24"/>
      <c r="D59" s="24">
        <f t="shared" si="40"/>
        <v>0</v>
      </c>
      <c r="E59" s="24"/>
      <c r="F59" s="24">
        <f t="shared" si="41"/>
        <v>0</v>
      </c>
      <c r="G59" s="24"/>
      <c r="H59" s="24">
        <f t="shared" si="42"/>
        <v>0</v>
      </c>
      <c r="I59" s="24"/>
      <c r="J59" s="24">
        <f t="shared" si="43"/>
        <v>0</v>
      </c>
      <c r="K59" s="24"/>
      <c r="L59" s="24">
        <f t="shared" si="44"/>
        <v>0</v>
      </c>
      <c r="M59" s="24"/>
      <c r="N59" s="24">
        <f t="shared" si="45"/>
        <v>0</v>
      </c>
      <c r="O59" s="24"/>
      <c r="P59" s="24">
        <f t="shared" si="46"/>
        <v>0</v>
      </c>
      <c r="Q59" s="24"/>
      <c r="R59" s="24">
        <f t="shared" si="47"/>
        <v>0</v>
      </c>
      <c r="S59" s="24"/>
      <c r="T59" s="24">
        <f t="shared" si="48"/>
        <v>0</v>
      </c>
      <c r="U59" s="24"/>
      <c r="V59" s="24">
        <f t="shared" si="49"/>
        <v>0</v>
      </c>
      <c r="W59" s="24"/>
      <c r="X59" s="24">
        <f t="shared" si="50"/>
        <v>0</v>
      </c>
      <c r="Y59" s="24"/>
      <c r="Z59" s="24">
        <f t="shared" si="51"/>
        <v>0</v>
      </c>
      <c r="AA59" s="24"/>
      <c r="AB59" s="24">
        <f t="shared" si="52"/>
        <v>0</v>
      </c>
      <c r="AC59" s="24"/>
      <c r="AD59" s="24">
        <f t="shared" si="53"/>
        <v>0</v>
      </c>
      <c r="AE59" s="24"/>
      <c r="AF59" s="24">
        <f t="shared" si="54"/>
        <v>0</v>
      </c>
      <c r="AG59" s="24"/>
      <c r="AH59" s="24">
        <f t="shared" si="55"/>
        <v>0</v>
      </c>
      <c r="AI59" s="24"/>
      <c r="AJ59" s="24">
        <f t="shared" si="56"/>
        <v>0</v>
      </c>
      <c r="AK59" s="24"/>
      <c r="AL59" s="24">
        <f t="shared" si="57"/>
        <v>0</v>
      </c>
      <c r="AM59" s="24"/>
      <c r="AN59" s="24">
        <f t="shared" si="58"/>
        <v>0</v>
      </c>
      <c r="AO59" s="24"/>
      <c r="AP59" s="24">
        <f t="shared" si="59"/>
        <v>0</v>
      </c>
      <c r="AQ59" s="24"/>
      <c r="AR59" s="24">
        <f t="shared" si="60"/>
        <v>0</v>
      </c>
      <c r="AS59" s="24"/>
      <c r="AT59" s="24">
        <f t="shared" si="61"/>
        <v>0</v>
      </c>
      <c r="AU59" s="24"/>
      <c r="AV59" s="24">
        <f t="shared" si="62"/>
        <v>0</v>
      </c>
      <c r="AW59" s="24"/>
      <c r="AX59" s="24">
        <f t="shared" si="63"/>
        <v>0</v>
      </c>
      <c r="AY59" s="24"/>
      <c r="AZ59" s="24">
        <f t="shared" si="64"/>
        <v>0</v>
      </c>
      <c r="BA59" s="24"/>
      <c r="BB59" s="24">
        <f t="shared" si="65"/>
        <v>0</v>
      </c>
      <c r="BC59" s="24"/>
      <c r="BD59" s="24">
        <f t="shared" si="66"/>
        <v>0</v>
      </c>
      <c r="BE59" s="24"/>
      <c r="BF59" s="24">
        <f t="shared" si="67"/>
        <v>0</v>
      </c>
      <c r="BG59" s="24"/>
      <c r="BH59" s="24">
        <f t="shared" si="68"/>
        <v>0</v>
      </c>
      <c r="BI59" s="24"/>
      <c r="BJ59" s="24">
        <f t="shared" si="69"/>
        <v>0</v>
      </c>
      <c r="BK59" s="24"/>
      <c r="BL59" s="24">
        <f t="shared" si="70"/>
        <v>0</v>
      </c>
      <c r="BM59" s="24"/>
      <c r="BN59" s="24">
        <f t="shared" si="71"/>
        <v>0</v>
      </c>
      <c r="BO59" s="24"/>
      <c r="BP59" s="24">
        <f t="shared" si="72"/>
        <v>0</v>
      </c>
      <c r="BQ59" s="24"/>
      <c r="BR59" s="24">
        <f t="shared" si="73"/>
        <v>0</v>
      </c>
      <c r="BS59" s="24"/>
      <c r="BT59" s="24">
        <f t="shared" si="74"/>
        <v>0</v>
      </c>
      <c r="BU59" s="24"/>
      <c r="BV59" s="24">
        <f t="shared" si="75"/>
        <v>0</v>
      </c>
      <c r="BW59" s="24"/>
      <c r="BX59" s="24">
        <f t="shared" si="76"/>
        <v>0</v>
      </c>
      <c r="BY59" s="24"/>
      <c r="BZ59" s="24"/>
      <c r="CA59" s="24"/>
      <c r="CB59" s="24"/>
      <c r="CC59" s="24"/>
      <c r="CD59" s="24"/>
      <c r="CE59" s="39">
        <f t="shared" si="77"/>
        <v>0</v>
      </c>
      <c r="CF59" s="39">
        <f t="shared" si="78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20</v>
      </c>
      <c r="B60" s="23"/>
      <c r="C60" s="24"/>
      <c r="D60" s="24">
        <f t="shared" si="40"/>
        <v>0</v>
      </c>
      <c r="E60" s="24"/>
      <c r="F60" s="24">
        <f t="shared" si="41"/>
        <v>0</v>
      </c>
      <c r="G60" s="24"/>
      <c r="H60" s="24">
        <f t="shared" si="42"/>
        <v>0</v>
      </c>
      <c r="I60" s="24"/>
      <c r="J60" s="24">
        <f t="shared" si="43"/>
        <v>0</v>
      </c>
      <c r="K60" s="24"/>
      <c r="L60" s="24">
        <f t="shared" si="44"/>
        <v>0</v>
      </c>
      <c r="M60" s="24"/>
      <c r="N60" s="24">
        <f t="shared" si="45"/>
        <v>0</v>
      </c>
      <c r="O60" s="24"/>
      <c r="P60" s="24">
        <f t="shared" si="46"/>
        <v>0</v>
      </c>
      <c r="Q60" s="24"/>
      <c r="R60" s="24">
        <f t="shared" si="47"/>
        <v>0</v>
      </c>
      <c r="S60" s="24"/>
      <c r="T60" s="24">
        <f t="shared" si="48"/>
        <v>0</v>
      </c>
      <c r="U60" s="24"/>
      <c r="V60" s="24">
        <f t="shared" si="49"/>
        <v>0</v>
      </c>
      <c r="W60" s="24"/>
      <c r="X60" s="24">
        <f t="shared" si="50"/>
        <v>0</v>
      </c>
      <c r="Y60" s="24"/>
      <c r="Z60" s="24">
        <f t="shared" si="51"/>
        <v>0</v>
      </c>
      <c r="AA60" s="24"/>
      <c r="AB60" s="24">
        <f t="shared" si="52"/>
        <v>0</v>
      </c>
      <c r="AC60" s="24"/>
      <c r="AD60" s="24">
        <f t="shared" si="53"/>
        <v>0</v>
      </c>
      <c r="AE60" s="24"/>
      <c r="AF60" s="24">
        <f t="shared" si="54"/>
        <v>0</v>
      </c>
      <c r="AG60" s="24"/>
      <c r="AH60" s="24">
        <f t="shared" si="55"/>
        <v>0</v>
      </c>
      <c r="AI60" s="24"/>
      <c r="AJ60" s="24">
        <f t="shared" si="56"/>
        <v>0</v>
      </c>
      <c r="AK60" s="24"/>
      <c r="AL60" s="24">
        <f t="shared" si="57"/>
        <v>0</v>
      </c>
      <c r="AM60" s="24"/>
      <c r="AN60" s="24">
        <f t="shared" si="58"/>
        <v>0</v>
      </c>
      <c r="AO60" s="24"/>
      <c r="AP60" s="24">
        <f t="shared" si="59"/>
        <v>0</v>
      </c>
      <c r="AQ60" s="24"/>
      <c r="AR60" s="24">
        <f t="shared" si="60"/>
        <v>0</v>
      </c>
      <c r="AS60" s="24"/>
      <c r="AT60" s="24">
        <f t="shared" si="61"/>
        <v>0</v>
      </c>
      <c r="AU60" s="24"/>
      <c r="AV60" s="24">
        <f t="shared" si="62"/>
        <v>0</v>
      </c>
      <c r="AW60" s="24"/>
      <c r="AX60" s="24">
        <f t="shared" si="63"/>
        <v>0</v>
      </c>
      <c r="AY60" s="24"/>
      <c r="AZ60" s="24">
        <f t="shared" si="64"/>
        <v>0</v>
      </c>
      <c r="BA60" s="24"/>
      <c r="BB60" s="24">
        <f t="shared" si="65"/>
        <v>0</v>
      </c>
      <c r="BC60" s="24"/>
      <c r="BD60" s="24">
        <f t="shared" si="66"/>
        <v>0</v>
      </c>
      <c r="BE60" s="24"/>
      <c r="BF60" s="24">
        <f t="shared" si="67"/>
        <v>0</v>
      </c>
      <c r="BG60" s="24"/>
      <c r="BH60" s="24">
        <f t="shared" si="68"/>
        <v>0</v>
      </c>
      <c r="BI60" s="24"/>
      <c r="BJ60" s="24">
        <f t="shared" si="69"/>
        <v>0</v>
      </c>
      <c r="BK60" s="24"/>
      <c r="BL60" s="24">
        <f t="shared" si="70"/>
        <v>0</v>
      </c>
      <c r="BM60" s="24"/>
      <c r="BN60" s="24">
        <f t="shared" si="71"/>
        <v>0</v>
      </c>
      <c r="BO60" s="24"/>
      <c r="BP60" s="24">
        <f t="shared" si="72"/>
        <v>0</v>
      </c>
      <c r="BQ60" s="24"/>
      <c r="BR60" s="24">
        <f t="shared" si="73"/>
        <v>0</v>
      </c>
      <c r="BS60" s="24"/>
      <c r="BT60" s="24">
        <f t="shared" si="74"/>
        <v>0</v>
      </c>
      <c r="BU60" s="24"/>
      <c r="BV60" s="24">
        <f t="shared" si="75"/>
        <v>0</v>
      </c>
      <c r="BW60" s="24"/>
      <c r="BX60" s="24">
        <f t="shared" si="76"/>
        <v>0</v>
      </c>
      <c r="BY60" s="24"/>
      <c r="BZ60" s="24"/>
      <c r="CA60" s="24"/>
      <c r="CB60" s="24"/>
      <c r="CC60" s="24"/>
      <c r="CD60" s="24"/>
      <c r="CE60" s="39">
        <f t="shared" si="77"/>
        <v>0</v>
      </c>
      <c r="CF60" s="39">
        <f t="shared" si="78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21</v>
      </c>
      <c r="B61" s="23"/>
      <c r="C61" s="24"/>
      <c r="D61" s="24">
        <f t="shared" si="40"/>
        <v>0</v>
      </c>
      <c r="E61" s="24"/>
      <c r="F61" s="24">
        <f t="shared" si="41"/>
        <v>0</v>
      </c>
      <c r="G61" s="24"/>
      <c r="H61" s="24">
        <f t="shared" si="42"/>
        <v>0</v>
      </c>
      <c r="I61" s="24"/>
      <c r="J61" s="24">
        <f t="shared" si="43"/>
        <v>0</v>
      </c>
      <c r="K61" s="24"/>
      <c r="L61" s="24">
        <f t="shared" si="44"/>
        <v>0</v>
      </c>
      <c r="M61" s="24"/>
      <c r="N61" s="24">
        <f t="shared" si="45"/>
        <v>0</v>
      </c>
      <c r="O61" s="24"/>
      <c r="P61" s="24">
        <f t="shared" si="46"/>
        <v>0</v>
      </c>
      <c r="Q61" s="24"/>
      <c r="R61" s="24">
        <f t="shared" si="47"/>
        <v>0</v>
      </c>
      <c r="S61" s="24"/>
      <c r="T61" s="24">
        <f t="shared" si="48"/>
        <v>0</v>
      </c>
      <c r="U61" s="24"/>
      <c r="V61" s="24">
        <f t="shared" si="49"/>
        <v>0</v>
      </c>
      <c r="W61" s="24"/>
      <c r="X61" s="24">
        <f t="shared" si="50"/>
        <v>0</v>
      </c>
      <c r="Y61" s="24"/>
      <c r="Z61" s="24">
        <f t="shared" si="51"/>
        <v>0</v>
      </c>
      <c r="AA61" s="24"/>
      <c r="AB61" s="24">
        <f t="shared" si="52"/>
        <v>0</v>
      </c>
      <c r="AC61" s="24"/>
      <c r="AD61" s="24">
        <f t="shared" si="53"/>
        <v>0</v>
      </c>
      <c r="AE61" s="24"/>
      <c r="AF61" s="24">
        <f t="shared" si="54"/>
        <v>0</v>
      </c>
      <c r="AG61" s="24"/>
      <c r="AH61" s="24">
        <f t="shared" si="55"/>
        <v>0</v>
      </c>
      <c r="AI61" s="24"/>
      <c r="AJ61" s="24">
        <f t="shared" si="56"/>
        <v>0</v>
      </c>
      <c r="AK61" s="24"/>
      <c r="AL61" s="24">
        <f t="shared" si="57"/>
        <v>0</v>
      </c>
      <c r="AM61" s="24"/>
      <c r="AN61" s="24">
        <f t="shared" si="58"/>
        <v>0</v>
      </c>
      <c r="AO61" s="24"/>
      <c r="AP61" s="24">
        <f t="shared" si="59"/>
        <v>0</v>
      </c>
      <c r="AQ61" s="24"/>
      <c r="AR61" s="24">
        <f t="shared" si="60"/>
        <v>0</v>
      </c>
      <c r="AS61" s="24"/>
      <c r="AT61" s="24">
        <f t="shared" si="61"/>
        <v>0</v>
      </c>
      <c r="AU61" s="24"/>
      <c r="AV61" s="24">
        <f t="shared" si="62"/>
        <v>0</v>
      </c>
      <c r="AW61" s="24"/>
      <c r="AX61" s="24">
        <f t="shared" si="63"/>
        <v>0</v>
      </c>
      <c r="AY61" s="24"/>
      <c r="AZ61" s="24">
        <f t="shared" si="64"/>
        <v>0</v>
      </c>
      <c r="BA61" s="24"/>
      <c r="BB61" s="24">
        <f t="shared" si="65"/>
        <v>0</v>
      </c>
      <c r="BC61" s="24"/>
      <c r="BD61" s="24">
        <f t="shared" si="66"/>
        <v>0</v>
      </c>
      <c r="BE61" s="24"/>
      <c r="BF61" s="24">
        <f t="shared" si="67"/>
        <v>0</v>
      </c>
      <c r="BG61" s="24"/>
      <c r="BH61" s="24">
        <f t="shared" si="68"/>
        <v>0</v>
      </c>
      <c r="BI61" s="24"/>
      <c r="BJ61" s="24">
        <f t="shared" si="69"/>
        <v>0</v>
      </c>
      <c r="BK61" s="24"/>
      <c r="BL61" s="24">
        <f t="shared" si="70"/>
        <v>0</v>
      </c>
      <c r="BM61" s="24"/>
      <c r="BN61" s="24">
        <f t="shared" si="71"/>
        <v>0</v>
      </c>
      <c r="BO61" s="24"/>
      <c r="BP61" s="24">
        <f t="shared" si="72"/>
        <v>0</v>
      </c>
      <c r="BQ61" s="24"/>
      <c r="BR61" s="24">
        <f t="shared" si="73"/>
        <v>0</v>
      </c>
      <c r="BS61" s="24"/>
      <c r="BT61" s="24">
        <f t="shared" si="74"/>
        <v>0</v>
      </c>
      <c r="BU61" s="24"/>
      <c r="BV61" s="24">
        <f t="shared" si="75"/>
        <v>0</v>
      </c>
      <c r="BW61" s="24"/>
      <c r="BX61" s="24">
        <f t="shared" si="76"/>
        <v>0</v>
      </c>
      <c r="BY61" s="24"/>
      <c r="BZ61" s="24"/>
      <c r="CA61" s="24"/>
      <c r="CB61" s="24"/>
      <c r="CC61" s="24"/>
      <c r="CD61" s="24"/>
      <c r="CE61" s="39">
        <f t="shared" si="77"/>
        <v>0</v>
      </c>
      <c r="CF61" s="39">
        <f t="shared" si="78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22</v>
      </c>
      <c r="B62" s="23"/>
      <c r="C62" s="24"/>
      <c r="D62" s="24">
        <f t="shared" si="40"/>
        <v>0</v>
      </c>
      <c r="E62" s="24"/>
      <c r="F62" s="24">
        <f t="shared" si="41"/>
        <v>0</v>
      </c>
      <c r="G62" s="24"/>
      <c r="H62" s="24">
        <f t="shared" si="42"/>
        <v>0</v>
      </c>
      <c r="I62" s="24"/>
      <c r="J62" s="24">
        <f t="shared" si="43"/>
        <v>0</v>
      </c>
      <c r="K62" s="24"/>
      <c r="L62" s="24">
        <f t="shared" si="44"/>
        <v>0</v>
      </c>
      <c r="M62" s="24"/>
      <c r="N62" s="24">
        <f t="shared" si="45"/>
        <v>0</v>
      </c>
      <c r="O62" s="24"/>
      <c r="P62" s="24">
        <f t="shared" si="46"/>
        <v>0</v>
      </c>
      <c r="Q62" s="24"/>
      <c r="R62" s="24">
        <f t="shared" si="47"/>
        <v>0</v>
      </c>
      <c r="S62" s="24"/>
      <c r="T62" s="24">
        <f t="shared" si="48"/>
        <v>0</v>
      </c>
      <c r="U62" s="24"/>
      <c r="V62" s="24">
        <f t="shared" si="49"/>
        <v>0</v>
      </c>
      <c r="W62" s="24"/>
      <c r="X62" s="24">
        <f t="shared" si="50"/>
        <v>0</v>
      </c>
      <c r="Y62" s="24"/>
      <c r="Z62" s="24">
        <f t="shared" si="51"/>
        <v>0</v>
      </c>
      <c r="AA62" s="24"/>
      <c r="AB62" s="24">
        <f t="shared" si="52"/>
        <v>0</v>
      </c>
      <c r="AC62" s="24"/>
      <c r="AD62" s="24">
        <f t="shared" si="53"/>
        <v>0</v>
      </c>
      <c r="AE62" s="24"/>
      <c r="AF62" s="24">
        <f t="shared" si="54"/>
        <v>0</v>
      </c>
      <c r="AG62" s="24"/>
      <c r="AH62" s="24">
        <f t="shared" si="55"/>
        <v>0</v>
      </c>
      <c r="AI62" s="24"/>
      <c r="AJ62" s="24">
        <f t="shared" si="56"/>
        <v>0</v>
      </c>
      <c r="AK62" s="24"/>
      <c r="AL62" s="24">
        <f t="shared" si="57"/>
        <v>0</v>
      </c>
      <c r="AM62" s="24"/>
      <c r="AN62" s="24">
        <f t="shared" si="58"/>
        <v>0</v>
      </c>
      <c r="AO62" s="24"/>
      <c r="AP62" s="24">
        <f t="shared" si="59"/>
        <v>0</v>
      </c>
      <c r="AQ62" s="24"/>
      <c r="AR62" s="24">
        <f t="shared" si="60"/>
        <v>0</v>
      </c>
      <c r="AS62" s="24"/>
      <c r="AT62" s="24">
        <f t="shared" si="61"/>
        <v>0</v>
      </c>
      <c r="AU62" s="24"/>
      <c r="AV62" s="24">
        <f t="shared" si="62"/>
        <v>0</v>
      </c>
      <c r="AW62" s="24"/>
      <c r="AX62" s="24">
        <f t="shared" si="63"/>
        <v>0</v>
      </c>
      <c r="AY62" s="24"/>
      <c r="AZ62" s="24">
        <f t="shared" si="64"/>
        <v>0</v>
      </c>
      <c r="BA62" s="24"/>
      <c r="BB62" s="24">
        <f t="shared" si="65"/>
        <v>0</v>
      </c>
      <c r="BC62" s="24"/>
      <c r="BD62" s="24">
        <f t="shared" si="66"/>
        <v>0</v>
      </c>
      <c r="BE62" s="24"/>
      <c r="BF62" s="24">
        <f t="shared" si="67"/>
        <v>0</v>
      </c>
      <c r="BG62" s="24"/>
      <c r="BH62" s="24">
        <f t="shared" si="68"/>
        <v>0</v>
      </c>
      <c r="BI62" s="24"/>
      <c r="BJ62" s="24">
        <f t="shared" si="69"/>
        <v>0</v>
      </c>
      <c r="BK62" s="24"/>
      <c r="BL62" s="24">
        <f t="shared" si="70"/>
        <v>0</v>
      </c>
      <c r="BM62" s="24"/>
      <c r="BN62" s="24">
        <f t="shared" si="71"/>
        <v>0</v>
      </c>
      <c r="BO62" s="24"/>
      <c r="BP62" s="24">
        <f t="shared" si="72"/>
        <v>0</v>
      </c>
      <c r="BQ62" s="24"/>
      <c r="BR62" s="24">
        <f t="shared" si="73"/>
        <v>0</v>
      </c>
      <c r="BS62" s="24"/>
      <c r="BT62" s="24">
        <f t="shared" si="74"/>
        <v>0</v>
      </c>
      <c r="BU62" s="24"/>
      <c r="BV62" s="24">
        <f t="shared" si="75"/>
        <v>0</v>
      </c>
      <c r="BW62" s="24"/>
      <c r="BX62" s="24">
        <f t="shared" si="76"/>
        <v>0</v>
      </c>
      <c r="BY62" s="24"/>
      <c r="BZ62" s="24"/>
      <c r="CA62" s="24"/>
      <c r="CB62" s="24"/>
      <c r="CC62" s="24"/>
      <c r="CD62" s="24"/>
      <c r="CE62" s="39">
        <f t="shared" si="77"/>
        <v>0</v>
      </c>
      <c r="CF62" s="39">
        <f t="shared" si="78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23</v>
      </c>
      <c r="B63" s="23"/>
      <c r="C63" s="24"/>
      <c r="D63" s="24">
        <f t="shared" si="40"/>
        <v>0</v>
      </c>
      <c r="E63" s="24"/>
      <c r="F63" s="24">
        <f t="shared" si="41"/>
        <v>0</v>
      </c>
      <c r="G63" s="24"/>
      <c r="H63" s="24">
        <f t="shared" si="42"/>
        <v>0</v>
      </c>
      <c r="I63" s="24"/>
      <c r="J63" s="24">
        <f t="shared" si="43"/>
        <v>0</v>
      </c>
      <c r="K63" s="24"/>
      <c r="L63" s="24">
        <f t="shared" si="44"/>
        <v>0</v>
      </c>
      <c r="M63" s="24"/>
      <c r="N63" s="24">
        <f t="shared" si="45"/>
        <v>0</v>
      </c>
      <c r="O63" s="24"/>
      <c r="P63" s="24">
        <f t="shared" si="46"/>
        <v>0</v>
      </c>
      <c r="Q63" s="24"/>
      <c r="R63" s="24">
        <f t="shared" si="47"/>
        <v>0</v>
      </c>
      <c r="S63" s="24"/>
      <c r="T63" s="24">
        <f t="shared" si="48"/>
        <v>0</v>
      </c>
      <c r="U63" s="24"/>
      <c r="V63" s="24">
        <f t="shared" si="49"/>
        <v>0</v>
      </c>
      <c r="W63" s="24"/>
      <c r="X63" s="24">
        <f t="shared" si="50"/>
        <v>0</v>
      </c>
      <c r="Y63" s="24"/>
      <c r="Z63" s="24">
        <f t="shared" si="51"/>
        <v>0</v>
      </c>
      <c r="AA63" s="24"/>
      <c r="AB63" s="24">
        <f t="shared" si="52"/>
        <v>0</v>
      </c>
      <c r="AC63" s="24"/>
      <c r="AD63" s="24">
        <f t="shared" si="53"/>
        <v>0</v>
      </c>
      <c r="AE63" s="24"/>
      <c r="AF63" s="24">
        <f t="shared" si="54"/>
        <v>0</v>
      </c>
      <c r="AG63" s="24"/>
      <c r="AH63" s="24">
        <f t="shared" si="55"/>
        <v>0</v>
      </c>
      <c r="AI63" s="24"/>
      <c r="AJ63" s="24">
        <f t="shared" si="56"/>
        <v>0</v>
      </c>
      <c r="AK63" s="24"/>
      <c r="AL63" s="24">
        <f t="shared" si="57"/>
        <v>0</v>
      </c>
      <c r="AM63" s="24"/>
      <c r="AN63" s="24">
        <f t="shared" si="58"/>
        <v>0</v>
      </c>
      <c r="AO63" s="24"/>
      <c r="AP63" s="24">
        <f t="shared" si="59"/>
        <v>0</v>
      </c>
      <c r="AQ63" s="24"/>
      <c r="AR63" s="24">
        <f t="shared" si="60"/>
        <v>0</v>
      </c>
      <c r="AS63" s="24"/>
      <c r="AT63" s="24">
        <f t="shared" si="61"/>
        <v>0</v>
      </c>
      <c r="AU63" s="24"/>
      <c r="AV63" s="24">
        <f t="shared" si="62"/>
        <v>0</v>
      </c>
      <c r="AW63" s="24"/>
      <c r="AX63" s="24">
        <f t="shared" si="63"/>
        <v>0</v>
      </c>
      <c r="AY63" s="24"/>
      <c r="AZ63" s="24">
        <f t="shared" si="64"/>
        <v>0</v>
      </c>
      <c r="BA63" s="24"/>
      <c r="BB63" s="24">
        <f t="shared" si="65"/>
        <v>0</v>
      </c>
      <c r="BC63" s="24"/>
      <c r="BD63" s="24">
        <f t="shared" si="66"/>
        <v>0</v>
      </c>
      <c r="BE63" s="24"/>
      <c r="BF63" s="24">
        <f t="shared" si="67"/>
        <v>0</v>
      </c>
      <c r="BG63" s="24"/>
      <c r="BH63" s="24">
        <f t="shared" si="68"/>
        <v>0</v>
      </c>
      <c r="BI63" s="24"/>
      <c r="BJ63" s="24">
        <f t="shared" si="69"/>
        <v>0</v>
      </c>
      <c r="BK63" s="24"/>
      <c r="BL63" s="24">
        <f t="shared" si="70"/>
        <v>0</v>
      </c>
      <c r="BM63" s="24"/>
      <c r="BN63" s="24">
        <f t="shared" si="71"/>
        <v>0</v>
      </c>
      <c r="BO63" s="24"/>
      <c r="BP63" s="24">
        <f t="shared" si="72"/>
        <v>0</v>
      </c>
      <c r="BQ63" s="24"/>
      <c r="BR63" s="24">
        <f t="shared" si="73"/>
        <v>0</v>
      </c>
      <c r="BS63" s="24"/>
      <c r="BT63" s="24">
        <f t="shared" si="74"/>
        <v>0</v>
      </c>
      <c r="BU63" s="24"/>
      <c r="BV63" s="24">
        <f t="shared" si="75"/>
        <v>0</v>
      </c>
      <c r="BW63" s="24"/>
      <c r="BX63" s="24">
        <f t="shared" si="76"/>
        <v>0</v>
      </c>
      <c r="BY63" s="24"/>
      <c r="BZ63" s="24"/>
      <c r="CA63" s="24"/>
      <c r="CB63" s="24"/>
      <c r="CC63" s="24"/>
      <c r="CD63" s="24"/>
      <c r="CE63" s="39">
        <f t="shared" si="77"/>
        <v>0</v>
      </c>
      <c r="CF63" s="39">
        <f t="shared" si="78"/>
        <v>0</v>
      </c>
      <c r="CG63" s="6"/>
      <c r="CH63" s="6"/>
      <c r="CI63" s="6"/>
      <c r="CJ63" s="6"/>
      <c r="CK63" s="6"/>
      <c r="CL63" s="6"/>
    </row>
    <row r="64" spans="1:90" x14ac:dyDescent="0.45">
      <c r="A64" s="22">
        <v>24</v>
      </c>
      <c r="B64" s="23"/>
      <c r="C64" s="24"/>
      <c r="D64" s="24">
        <f t="shared" si="40"/>
        <v>0</v>
      </c>
      <c r="E64" s="24"/>
      <c r="F64" s="24">
        <f t="shared" si="41"/>
        <v>0</v>
      </c>
      <c r="G64" s="24"/>
      <c r="H64" s="24">
        <f t="shared" si="42"/>
        <v>0</v>
      </c>
      <c r="I64" s="24"/>
      <c r="J64" s="24">
        <f t="shared" si="43"/>
        <v>0</v>
      </c>
      <c r="K64" s="24"/>
      <c r="L64" s="24">
        <f t="shared" si="44"/>
        <v>0</v>
      </c>
      <c r="M64" s="24"/>
      <c r="N64" s="24">
        <f t="shared" si="45"/>
        <v>0</v>
      </c>
      <c r="O64" s="24"/>
      <c r="P64" s="24">
        <f t="shared" si="46"/>
        <v>0</v>
      </c>
      <c r="Q64" s="24"/>
      <c r="R64" s="24">
        <f t="shared" si="47"/>
        <v>0</v>
      </c>
      <c r="S64" s="24"/>
      <c r="T64" s="24">
        <f t="shared" si="48"/>
        <v>0</v>
      </c>
      <c r="U64" s="24"/>
      <c r="V64" s="24">
        <f t="shared" si="49"/>
        <v>0</v>
      </c>
      <c r="W64" s="24"/>
      <c r="X64" s="24">
        <f t="shared" si="50"/>
        <v>0</v>
      </c>
      <c r="Y64" s="24"/>
      <c r="Z64" s="24">
        <f t="shared" si="51"/>
        <v>0</v>
      </c>
      <c r="AA64" s="24"/>
      <c r="AB64" s="24">
        <f t="shared" si="52"/>
        <v>0</v>
      </c>
      <c r="AC64" s="24"/>
      <c r="AD64" s="24">
        <f t="shared" si="53"/>
        <v>0</v>
      </c>
      <c r="AE64" s="24"/>
      <c r="AF64" s="24">
        <f t="shared" si="54"/>
        <v>0</v>
      </c>
      <c r="AG64" s="24"/>
      <c r="AH64" s="24">
        <f t="shared" si="55"/>
        <v>0</v>
      </c>
      <c r="AI64" s="24"/>
      <c r="AJ64" s="24">
        <f t="shared" si="56"/>
        <v>0</v>
      </c>
      <c r="AK64" s="24"/>
      <c r="AL64" s="24">
        <f t="shared" si="57"/>
        <v>0</v>
      </c>
      <c r="AM64" s="24"/>
      <c r="AN64" s="24">
        <f t="shared" si="58"/>
        <v>0</v>
      </c>
      <c r="AO64" s="24"/>
      <c r="AP64" s="24">
        <f t="shared" si="59"/>
        <v>0</v>
      </c>
      <c r="AQ64" s="24"/>
      <c r="AR64" s="24">
        <f t="shared" si="60"/>
        <v>0</v>
      </c>
      <c r="AS64" s="24"/>
      <c r="AT64" s="24">
        <f t="shared" si="61"/>
        <v>0</v>
      </c>
      <c r="AU64" s="24"/>
      <c r="AV64" s="24">
        <f t="shared" si="62"/>
        <v>0</v>
      </c>
      <c r="AW64" s="24"/>
      <c r="AX64" s="24">
        <f t="shared" si="63"/>
        <v>0</v>
      </c>
      <c r="AY64" s="24"/>
      <c r="AZ64" s="24">
        <f t="shared" si="64"/>
        <v>0</v>
      </c>
      <c r="BA64" s="24"/>
      <c r="BB64" s="24">
        <f t="shared" si="65"/>
        <v>0</v>
      </c>
      <c r="BC64" s="24"/>
      <c r="BD64" s="24">
        <f t="shared" si="66"/>
        <v>0</v>
      </c>
      <c r="BE64" s="24"/>
      <c r="BF64" s="24">
        <f t="shared" si="67"/>
        <v>0</v>
      </c>
      <c r="BG64" s="24"/>
      <c r="BH64" s="24">
        <f t="shared" si="68"/>
        <v>0</v>
      </c>
      <c r="BI64" s="24"/>
      <c r="BJ64" s="24">
        <f t="shared" si="69"/>
        <v>0</v>
      </c>
      <c r="BK64" s="24"/>
      <c r="BL64" s="24">
        <f t="shared" si="70"/>
        <v>0</v>
      </c>
      <c r="BM64" s="24"/>
      <c r="BN64" s="24">
        <f t="shared" si="71"/>
        <v>0</v>
      </c>
      <c r="BO64" s="24"/>
      <c r="BP64" s="24">
        <f t="shared" si="72"/>
        <v>0</v>
      </c>
      <c r="BQ64" s="24"/>
      <c r="BR64" s="24">
        <f t="shared" si="73"/>
        <v>0</v>
      </c>
      <c r="BS64" s="24"/>
      <c r="BT64" s="24">
        <f t="shared" si="74"/>
        <v>0</v>
      </c>
      <c r="BU64" s="24"/>
      <c r="BV64" s="24">
        <f t="shared" si="75"/>
        <v>0</v>
      </c>
      <c r="BW64" s="24"/>
      <c r="BX64" s="24">
        <f t="shared" si="76"/>
        <v>0</v>
      </c>
      <c r="BY64" s="24"/>
      <c r="BZ64" s="24"/>
      <c r="CA64" s="24"/>
      <c r="CB64" s="24"/>
      <c r="CC64" s="24"/>
      <c r="CD64" s="24"/>
      <c r="CE64" s="39">
        <f t="shared" si="77"/>
        <v>0</v>
      </c>
      <c r="CF64" s="39">
        <f t="shared" si="78"/>
        <v>0</v>
      </c>
      <c r="CG64" s="6"/>
      <c r="CH64" s="6"/>
      <c r="CI64" s="6"/>
      <c r="CJ64" s="6"/>
      <c r="CK64" s="6"/>
      <c r="CL64" s="6"/>
    </row>
    <row r="65" spans="1:90" x14ac:dyDescent="0.45">
      <c r="A65" s="22">
        <v>25</v>
      </c>
      <c r="B65" s="23"/>
      <c r="C65" s="24"/>
      <c r="D65" s="24">
        <f t="shared" si="40"/>
        <v>0</v>
      </c>
      <c r="E65" s="24"/>
      <c r="F65" s="24">
        <f t="shared" si="41"/>
        <v>0</v>
      </c>
      <c r="G65" s="24"/>
      <c r="H65" s="24">
        <f t="shared" si="42"/>
        <v>0</v>
      </c>
      <c r="I65" s="24"/>
      <c r="J65" s="24">
        <f t="shared" si="43"/>
        <v>0</v>
      </c>
      <c r="K65" s="24"/>
      <c r="L65" s="24">
        <f t="shared" si="44"/>
        <v>0</v>
      </c>
      <c r="M65" s="24"/>
      <c r="N65" s="24">
        <f t="shared" si="45"/>
        <v>0</v>
      </c>
      <c r="O65" s="24"/>
      <c r="P65" s="24">
        <f t="shared" si="46"/>
        <v>0</v>
      </c>
      <c r="Q65" s="24"/>
      <c r="R65" s="24">
        <f t="shared" si="47"/>
        <v>0</v>
      </c>
      <c r="S65" s="24"/>
      <c r="T65" s="24">
        <f t="shared" si="48"/>
        <v>0</v>
      </c>
      <c r="U65" s="24"/>
      <c r="V65" s="24">
        <f t="shared" si="49"/>
        <v>0</v>
      </c>
      <c r="W65" s="24"/>
      <c r="X65" s="24">
        <f t="shared" si="50"/>
        <v>0</v>
      </c>
      <c r="Y65" s="24"/>
      <c r="Z65" s="24">
        <f t="shared" si="51"/>
        <v>0</v>
      </c>
      <c r="AA65" s="24"/>
      <c r="AB65" s="24">
        <f t="shared" si="52"/>
        <v>0</v>
      </c>
      <c r="AC65" s="24"/>
      <c r="AD65" s="24">
        <f t="shared" si="53"/>
        <v>0</v>
      </c>
      <c r="AE65" s="24"/>
      <c r="AF65" s="24">
        <f t="shared" si="54"/>
        <v>0</v>
      </c>
      <c r="AG65" s="24"/>
      <c r="AH65" s="24">
        <f t="shared" si="55"/>
        <v>0</v>
      </c>
      <c r="AI65" s="24"/>
      <c r="AJ65" s="24">
        <f t="shared" si="56"/>
        <v>0</v>
      </c>
      <c r="AK65" s="24"/>
      <c r="AL65" s="24">
        <f t="shared" si="57"/>
        <v>0</v>
      </c>
      <c r="AM65" s="24"/>
      <c r="AN65" s="24">
        <f t="shared" si="58"/>
        <v>0</v>
      </c>
      <c r="AO65" s="24"/>
      <c r="AP65" s="24">
        <f t="shared" si="59"/>
        <v>0</v>
      </c>
      <c r="AQ65" s="24"/>
      <c r="AR65" s="24">
        <f t="shared" si="60"/>
        <v>0</v>
      </c>
      <c r="AS65" s="24"/>
      <c r="AT65" s="24">
        <f t="shared" si="61"/>
        <v>0</v>
      </c>
      <c r="AU65" s="24"/>
      <c r="AV65" s="24">
        <f t="shared" si="62"/>
        <v>0</v>
      </c>
      <c r="AW65" s="24"/>
      <c r="AX65" s="24">
        <f t="shared" si="63"/>
        <v>0</v>
      </c>
      <c r="AY65" s="24"/>
      <c r="AZ65" s="24">
        <f t="shared" si="64"/>
        <v>0</v>
      </c>
      <c r="BA65" s="24"/>
      <c r="BB65" s="24">
        <f t="shared" si="65"/>
        <v>0</v>
      </c>
      <c r="BC65" s="24"/>
      <c r="BD65" s="24">
        <f t="shared" si="66"/>
        <v>0</v>
      </c>
      <c r="BE65" s="24"/>
      <c r="BF65" s="24">
        <f t="shared" si="67"/>
        <v>0</v>
      </c>
      <c r="BG65" s="24"/>
      <c r="BH65" s="24">
        <f t="shared" si="68"/>
        <v>0</v>
      </c>
      <c r="BI65" s="24"/>
      <c r="BJ65" s="24">
        <f t="shared" si="69"/>
        <v>0</v>
      </c>
      <c r="BK65" s="24"/>
      <c r="BL65" s="24">
        <f t="shared" si="70"/>
        <v>0</v>
      </c>
      <c r="BM65" s="24"/>
      <c r="BN65" s="24">
        <f t="shared" si="71"/>
        <v>0</v>
      </c>
      <c r="BO65" s="24"/>
      <c r="BP65" s="24">
        <f t="shared" si="72"/>
        <v>0</v>
      </c>
      <c r="BQ65" s="24"/>
      <c r="BR65" s="24">
        <f t="shared" si="73"/>
        <v>0</v>
      </c>
      <c r="BS65" s="24"/>
      <c r="BT65" s="24">
        <f t="shared" si="74"/>
        <v>0</v>
      </c>
      <c r="BU65" s="24"/>
      <c r="BV65" s="24">
        <f t="shared" si="75"/>
        <v>0</v>
      </c>
      <c r="BW65" s="24"/>
      <c r="BX65" s="24">
        <f t="shared" si="76"/>
        <v>0</v>
      </c>
      <c r="BY65" s="24"/>
      <c r="BZ65" s="24"/>
      <c r="CA65" s="24"/>
      <c r="CB65" s="24"/>
      <c r="CC65" s="24"/>
      <c r="CD65" s="24"/>
      <c r="CE65" s="39">
        <f t="shared" si="77"/>
        <v>0</v>
      </c>
      <c r="CF65" s="39">
        <f t="shared" si="78"/>
        <v>0</v>
      </c>
      <c r="CG65" s="6"/>
      <c r="CH65" s="6"/>
      <c r="CI65" s="6"/>
      <c r="CJ65" s="6"/>
      <c r="CK65" s="6"/>
      <c r="CL65" s="6"/>
    </row>
    <row r="66" spans="1:90" x14ac:dyDescent="0.45">
      <c r="A66" s="22">
        <v>26</v>
      </c>
      <c r="B66" s="23"/>
      <c r="C66" s="24"/>
      <c r="D66" s="24">
        <f t="shared" si="40"/>
        <v>0</v>
      </c>
      <c r="E66" s="24"/>
      <c r="F66" s="24">
        <f t="shared" si="41"/>
        <v>0</v>
      </c>
      <c r="G66" s="24"/>
      <c r="H66" s="24">
        <f t="shared" si="42"/>
        <v>0</v>
      </c>
      <c r="I66" s="24"/>
      <c r="J66" s="24">
        <f t="shared" si="43"/>
        <v>0</v>
      </c>
      <c r="K66" s="24"/>
      <c r="L66" s="24">
        <f t="shared" si="44"/>
        <v>0</v>
      </c>
      <c r="M66" s="24"/>
      <c r="N66" s="24">
        <f t="shared" si="45"/>
        <v>0</v>
      </c>
      <c r="O66" s="24"/>
      <c r="P66" s="24">
        <f t="shared" si="46"/>
        <v>0</v>
      </c>
      <c r="Q66" s="24"/>
      <c r="R66" s="24">
        <f t="shared" si="47"/>
        <v>0</v>
      </c>
      <c r="S66" s="24"/>
      <c r="T66" s="24">
        <f t="shared" si="48"/>
        <v>0</v>
      </c>
      <c r="U66" s="24"/>
      <c r="V66" s="24">
        <f t="shared" si="49"/>
        <v>0</v>
      </c>
      <c r="W66" s="24"/>
      <c r="X66" s="24">
        <f t="shared" si="50"/>
        <v>0</v>
      </c>
      <c r="Y66" s="24"/>
      <c r="Z66" s="24">
        <f t="shared" si="51"/>
        <v>0</v>
      </c>
      <c r="AA66" s="24"/>
      <c r="AB66" s="24">
        <f t="shared" si="52"/>
        <v>0</v>
      </c>
      <c r="AC66" s="24"/>
      <c r="AD66" s="24">
        <f t="shared" si="53"/>
        <v>0</v>
      </c>
      <c r="AE66" s="24"/>
      <c r="AF66" s="24">
        <f t="shared" si="54"/>
        <v>0</v>
      </c>
      <c r="AG66" s="24"/>
      <c r="AH66" s="24">
        <f t="shared" si="55"/>
        <v>0</v>
      </c>
      <c r="AI66" s="24"/>
      <c r="AJ66" s="24">
        <f t="shared" si="56"/>
        <v>0</v>
      </c>
      <c r="AK66" s="24"/>
      <c r="AL66" s="24">
        <f t="shared" si="57"/>
        <v>0</v>
      </c>
      <c r="AM66" s="24"/>
      <c r="AN66" s="24">
        <f t="shared" si="58"/>
        <v>0</v>
      </c>
      <c r="AO66" s="24"/>
      <c r="AP66" s="24">
        <f t="shared" si="59"/>
        <v>0</v>
      </c>
      <c r="AQ66" s="24"/>
      <c r="AR66" s="24">
        <f t="shared" si="60"/>
        <v>0</v>
      </c>
      <c r="AS66" s="24"/>
      <c r="AT66" s="24">
        <f t="shared" si="61"/>
        <v>0</v>
      </c>
      <c r="AU66" s="24"/>
      <c r="AV66" s="24">
        <f t="shared" si="62"/>
        <v>0</v>
      </c>
      <c r="AW66" s="24"/>
      <c r="AX66" s="24">
        <f t="shared" si="63"/>
        <v>0</v>
      </c>
      <c r="AY66" s="24"/>
      <c r="AZ66" s="24">
        <f t="shared" si="64"/>
        <v>0</v>
      </c>
      <c r="BA66" s="24"/>
      <c r="BB66" s="24">
        <f t="shared" si="65"/>
        <v>0</v>
      </c>
      <c r="BC66" s="24"/>
      <c r="BD66" s="24">
        <f t="shared" si="66"/>
        <v>0</v>
      </c>
      <c r="BE66" s="24"/>
      <c r="BF66" s="24">
        <f t="shared" si="67"/>
        <v>0</v>
      </c>
      <c r="BG66" s="24"/>
      <c r="BH66" s="24">
        <f t="shared" si="68"/>
        <v>0</v>
      </c>
      <c r="BI66" s="24"/>
      <c r="BJ66" s="24">
        <f t="shared" si="69"/>
        <v>0</v>
      </c>
      <c r="BK66" s="24"/>
      <c r="BL66" s="24">
        <f t="shared" si="70"/>
        <v>0</v>
      </c>
      <c r="BM66" s="24"/>
      <c r="BN66" s="24">
        <f t="shared" si="71"/>
        <v>0</v>
      </c>
      <c r="BO66" s="24"/>
      <c r="BP66" s="24">
        <f t="shared" si="72"/>
        <v>0</v>
      </c>
      <c r="BQ66" s="24"/>
      <c r="BR66" s="24">
        <f t="shared" si="73"/>
        <v>0</v>
      </c>
      <c r="BS66" s="24"/>
      <c r="BT66" s="24">
        <f t="shared" si="74"/>
        <v>0</v>
      </c>
      <c r="BU66" s="24"/>
      <c r="BV66" s="24">
        <f t="shared" si="75"/>
        <v>0</v>
      </c>
      <c r="BW66" s="24"/>
      <c r="BX66" s="24">
        <f t="shared" si="76"/>
        <v>0</v>
      </c>
      <c r="BY66" s="24"/>
      <c r="BZ66" s="24"/>
      <c r="CA66" s="24"/>
      <c r="CB66" s="24"/>
      <c r="CC66" s="24"/>
      <c r="CD66" s="24"/>
      <c r="CE66" s="39">
        <f t="shared" si="77"/>
        <v>0</v>
      </c>
      <c r="CF66" s="39">
        <f t="shared" si="78"/>
        <v>0</v>
      </c>
      <c r="CG66" s="6"/>
      <c r="CH66" s="6"/>
      <c r="CI66" s="6"/>
      <c r="CJ66" s="6"/>
      <c r="CK66" s="6"/>
      <c r="CL66" s="6"/>
    </row>
    <row r="67" spans="1:90" x14ac:dyDescent="0.45">
      <c r="A67" s="22">
        <v>27</v>
      </c>
      <c r="B67" s="23"/>
      <c r="C67" s="24"/>
      <c r="D67" s="24">
        <f t="shared" si="40"/>
        <v>0</v>
      </c>
      <c r="E67" s="24"/>
      <c r="F67" s="24">
        <f t="shared" si="41"/>
        <v>0</v>
      </c>
      <c r="G67" s="24"/>
      <c r="H67" s="24">
        <f t="shared" si="42"/>
        <v>0</v>
      </c>
      <c r="I67" s="24"/>
      <c r="J67" s="24">
        <f t="shared" si="43"/>
        <v>0</v>
      </c>
      <c r="K67" s="24"/>
      <c r="L67" s="24">
        <f t="shared" si="44"/>
        <v>0</v>
      </c>
      <c r="M67" s="24"/>
      <c r="N67" s="24">
        <f t="shared" si="45"/>
        <v>0</v>
      </c>
      <c r="O67" s="24"/>
      <c r="P67" s="24">
        <f t="shared" si="46"/>
        <v>0</v>
      </c>
      <c r="Q67" s="24"/>
      <c r="R67" s="24">
        <f t="shared" si="47"/>
        <v>0</v>
      </c>
      <c r="S67" s="24"/>
      <c r="T67" s="24">
        <f t="shared" si="48"/>
        <v>0</v>
      </c>
      <c r="U67" s="24"/>
      <c r="V67" s="24">
        <f t="shared" si="49"/>
        <v>0</v>
      </c>
      <c r="W67" s="24"/>
      <c r="X67" s="24">
        <f t="shared" si="50"/>
        <v>0</v>
      </c>
      <c r="Y67" s="24"/>
      <c r="Z67" s="24">
        <f t="shared" si="51"/>
        <v>0</v>
      </c>
      <c r="AA67" s="24"/>
      <c r="AB67" s="24">
        <f t="shared" si="52"/>
        <v>0</v>
      </c>
      <c r="AC67" s="24"/>
      <c r="AD67" s="24">
        <f t="shared" si="53"/>
        <v>0</v>
      </c>
      <c r="AE67" s="24"/>
      <c r="AF67" s="24">
        <f t="shared" si="54"/>
        <v>0</v>
      </c>
      <c r="AG67" s="24"/>
      <c r="AH67" s="24">
        <f t="shared" si="55"/>
        <v>0</v>
      </c>
      <c r="AI67" s="24"/>
      <c r="AJ67" s="24">
        <f t="shared" si="56"/>
        <v>0</v>
      </c>
      <c r="AK67" s="24"/>
      <c r="AL67" s="24">
        <f t="shared" si="57"/>
        <v>0</v>
      </c>
      <c r="AM67" s="24"/>
      <c r="AN67" s="24">
        <f t="shared" si="58"/>
        <v>0</v>
      </c>
      <c r="AO67" s="24"/>
      <c r="AP67" s="24">
        <f t="shared" si="59"/>
        <v>0</v>
      </c>
      <c r="AQ67" s="24"/>
      <c r="AR67" s="24">
        <f t="shared" si="60"/>
        <v>0</v>
      </c>
      <c r="AS67" s="24"/>
      <c r="AT67" s="24">
        <f t="shared" si="61"/>
        <v>0</v>
      </c>
      <c r="AU67" s="24"/>
      <c r="AV67" s="24">
        <f t="shared" si="62"/>
        <v>0</v>
      </c>
      <c r="AW67" s="24"/>
      <c r="AX67" s="24">
        <f t="shared" si="63"/>
        <v>0</v>
      </c>
      <c r="AY67" s="24"/>
      <c r="AZ67" s="24">
        <f t="shared" si="64"/>
        <v>0</v>
      </c>
      <c r="BA67" s="24"/>
      <c r="BB67" s="24">
        <f t="shared" si="65"/>
        <v>0</v>
      </c>
      <c r="BC67" s="24"/>
      <c r="BD67" s="24">
        <f t="shared" si="66"/>
        <v>0</v>
      </c>
      <c r="BE67" s="24"/>
      <c r="BF67" s="24">
        <f t="shared" si="67"/>
        <v>0</v>
      </c>
      <c r="BG67" s="24"/>
      <c r="BH67" s="24">
        <f t="shared" si="68"/>
        <v>0</v>
      </c>
      <c r="BI67" s="24"/>
      <c r="BJ67" s="24">
        <f t="shared" si="69"/>
        <v>0</v>
      </c>
      <c r="BK67" s="24"/>
      <c r="BL67" s="24">
        <f t="shared" si="70"/>
        <v>0</v>
      </c>
      <c r="BM67" s="24"/>
      <c r="BN67" s="24">
        <f t="shared" si="71"/>
        <v>0</v>
      </c>
      <c r="BO67" s="24"/>
      <c r="BP67" s="24">
        <f t="shared" si="72"/>
        <v>0</v>
      </c>
      <c r="BQ67" s="24"/>
      <c r="BR67" s="24">
        <f t="shared" si="73"/>
        <v>0</v>
      </c>
      <c r="BS67" s="24"/>
      <c r="BT67" s="24">
        <f t="shared" si="74"/>
        <v>0</v>
      </c>
      <c r="BU67" s="24"/>
      <c r="BV67" s="24">
        <f t="shared" si="75"/>
        <v>0</v>
      </c>
      <c r="BW67" s="24"/>
      <c r="BX67" s="24">
        <f t="shared" si="76"/>
        <v>0</v>
      </c>
      <c r="BY67" s="24"/>
      <c r="BZ67" s="24"/>
      <c r="CA67" s="24"/>
      <c r="CB67" s="24"/>
      <c r="CC67" s="24"/>
      <c r="CD67" s="24"/>
      <c r="CE67" s="39">
        <f t="shared" si="77"/>
        <v>0</v>
      </c>
      <c r="CF67" s="39">
        <f t="shared" si="78"/>
        <v>0</v>
      </c>
      <c r="CG67" s="6"/>
      <c r="CH67" s="6"/>
      <c r="CI67" s="6"/>
      <c r="CJ67" s="6"/>
      <c r="CK67" s="6"/>
      <c r="CL67" s="6"/>
    </row>
    <row r="68" spans="1:90" x14ac:dyDescent="0.45">
      <c r="A68" s="22">
        <v>28</v>
      </c>
      <c r="B68" s="23"/>
      <c r="C68" s="24"/>
      <c r="D68" s="24">
        <f t="shared" si="40"/>
        <v>0</v>
      </c>
      <c r="E68" s="24"/>
      <c r="F68" s="24">
        <f t="shared" si="41"/>
        <v>0</v>
      </c>
      <c r="G68" s="24"/>
      <c r="H68" s="24">
        <f t="shared" si="42"/>
        <v>0</v>
      </c>
      <c r="I68" s="24"/>
      <c r="J68" s="24">
        <f t="shared" si="43"/>
        <v>0</v>
      </c>
      <c r="K68" s="24"/>
      <c r="L68" s="24">
        <f t="shared" si="44"/>
        <v>0</v>
      </c>
      <c r="M68" s="24"/>
      <c r="N68" s="24">
        <f t="shared" si="45"/>
        <v>0</v>
      </c>
      <c r="O68" s="24"/>
      <c r="P68" s="24">
        <f t="shared" si="46"/>
        <v>0</v>
      </c>
      <c r="Q68" s="24"/>
      <c r="R68" s="24">
        <f t="shared" si="47"/>
        <v>0</v>
      </c>
      <c r="S68" s="24"/>
      <c r="T68" s="24">
        <f t="shared" si="48"/>
        <v>0</v>
      </c>
      <c r="U68" s="24"/>
      <c r="V68" s="24">
        <f t="shared" si="49"/>
        <v>0</v>
      </c>
      <c r="W68" s="24"/>
      <c r="X68" s="24">
        <f t="shared" si="50"/>
        <v>0</v>
      </c>
      <c r="Y68" s="24"/>
      <c r="Z68" s="24">
        <f t="shared" si="51"/>
        <v>0</v>
      </c>
      <c r="AA68" s="24"/>
      <c r="AB68" s="24">
        <f t="shared" si="52"/>
        <v>0</v>
      </c>
      <c r="AC68" s="24"/>
      <c r="AD68" s="24">
        <f t="shared" si="53"/>
        <v>0</v>
      </c>
      <c r="AE68" s="24"/>
      <c r="AF68" s="24">
        <f t="shared" si="54"/>
        <v>0</v>
      </c>
      <c r="AG68" s="24"/>
      <c r="AH68" s="24">
        <f t="shared" si="55"/>
        <v>0</v>
      </c>
      <c r="AI68" s="24"/>
      <c r="AJ68" s="24">
        <f t="shared" si="56"/>
        <v>0</v>
      </c>
      <c r="AK68" s="24"/>
      <c r="AL68" s="24">
        <f t="shared" si="57"/>
        <v>0</v>
      </c>
      <c r="AM68" s="24"/>
      <c r="AN68" s="24">
        <f t="shared" si="58"/>
        <v>0</v>
      </c>
      <c r="AO68" s="24"/>
      <c r="AP68" s="24">
        <f t="shared" si="59"/>
        <v>0</v>
      </c>
      <c r="AQ68" s="24"/>
      <c r="AR68" s="24">
        <f t="shared" si="60"/>
        <v>0</v>
      </c>
      <c r="AS68" s="24"/>
      <c r="AT68" s="24">
        <f t="shared" si="61"/>
        <v>0</v>
      </c>
      <c r="AU68" s="24"/>
      <c r="AV68" s="24">
        <f t="shared" si="62"/>
        <v>0</v>
      </c>
      <c r="AW68" s="24"/>
      <c r="AX68" s="24">
        <f t="shared" si="63"/>
        <v>0</v>
      </c>
      <c r="AY68" s="24"/>
      <c r="AZ68" s="24">
        <f t="shared" si="64"/>
        <v>0</v>
      </c>
      <c r="BA68" s="24"/>
      <c r="BB68" s="24">
        <f t="shared" si="65"/>
        <v>0</v>
      </c>
      <c r="BC68" s="24"/>
      <c r="BD68" s="24">
        <f t="shared" si="66"/>
        <v>0</v>
      </c>
      <c r="BE68" s="24"/>
      <c r="BF68" s="24">
        <f t="shared" si="67"/>
        <v>0</v>
      </c>
      <c r="BG68" s="24"/>
      <c r="BH68" s="24">
        <f t="shared" si="68"/>
        <v>0</v>
      </c>
      <c r="BI68" s="24"/>
      <c r="BJ68" s="24">
        <f t="shared" si="69"/>
        <v>0</v>
      </c>
      <c r="BK68" s="24"/>
      <c r="BL68" s="24">
        <f t="shared" si="70"/>
        <v>0</v>
      </c>
      <c r="BM68" s="24"/>
      <c r="BN68" s="24">
        <f t="shared" si="71"/>
        <v>0</v>
      </c>
      <c r="BO68" s="24"/>
      <c r="BP68" s="24">
        <f t="shared" si="72"/>
        <v>0</v>
      </c>
      <c r="BQ68" s="24"/>
      <c r="BR68" s="24">
        <f t="shared" si="73"/>
        <v>0</v>
      </c>
      <c r="BS68" s="24"/>
      <c r="BT68" s="24">
        <f t="shared" si="74"/>
        <v>0</v>
      </c>
      <c r="BU68" s="24"/>
      <c r="BV68" s="24">
        <f t="shared" si="75"/>
        <v>0</v>
      </c>
      <c r="BW68" s="24"/>
      <c r="BX68" s="24">
        <f t="shared" si="76"/>
        <v>0</v>
      </c>
      <c r="BY68" s="24"/>
      <c r="BZ68" s="24"/>
      <c r="CA68" s="24"/>
      <c r="CB68" s="24"/>
      <c r="CC68" s="24"/>
      <c r="CD68" s="24"/>
      <c r="CE68" s="39">
        <f t="shared" si="77"/>
        <v>0</v>
      </c>
      <c r="CF68" s="39">
        <f t="shared" si="78"/>
        <v>0</v>
      </c>
      <c r="CG68" s="6"/>
      <c r="CH68" s="6"/>
      <c r="CI68" s="6"/>
      <c r="CJ68" s="6"/>
      <c r="CK68" s="6"/>
      <c r="CL68" s="6"/>
    </row>
    <row r="69" spans="1:90" x14ac:dyDescent="0.45">
      <c r="A69" s="22">
        <v>29</v>
      </c>
      <c r="B69" s="22"/>
      <c r="C69" s="24"/>
      <c r="D69" s="24">
        <f t="shared" si="40"/>
        <v>0</v>
      </c>
      <c r="E69" s="24"/>
      <c r="F69" s="24">
        <f t="shared" si="41"/>
        <v>0</v>
      </c>
      <c r="G69" s="24"/>
      <c r="H69" s="24">
        <f t="shared" si="42"/>
        <v>0</v>
      </c>
      <c r="I69" s="24"/>
      <c r="J69" s="24">
        <f t="shared" si="43"/>
        <v>0</v>
      </c>
      <c r="K69" s="24"/>
      <c r="L69" s="24">
        <f t="shared" si="44"/>
        <v>0</v>
      </c>
      <c r="M69" s="24"/>
      <c r="N69" s="24">
        <f t="shared" si="45"/>
        <v>0</v>
      </c>
      <c r="O69" s="24"/>
      <c r="P69" s="24">
        <f t="shared" si="46"/>
        <v>0</v>
      </c>
      <c r="Q69" s="24"/>
      <c r="R69" s="24">
        <f t="shared" si="47"/>
        <v>0</v>
      </c>
      <c r="S69" s="24"/>
      <c r="T69" s="24">
        <f t="shared" si="48"/>
        <v>0</v>
      </c>
      <c r="U69" s="24"/>
      <c r="V69" s="24">
        <f t="shared" si="49"/>
        <v>0</v>
      </c>
      <c r="W69" s="24"/>
      <c r="X69" s="24">
        <f t="shared" si="50"/>
        <v>0</v>
      </c>
      <c r="Y69" s="24"/>
      <c r="Z69" s="24">
        <f t="shared" si="51"/>
        <v>0</v>
      </c>
      <c r="AA69" s="24"/>
      <c r="AB69" s="24">
        <f t="shared" si="52"/>
        <v>0</v>
      </c>
      <c r="AC69" s="24"/>
      <c r="AD69" s="24">
        <f t="shared" si="53"/>
        <v>0</v>
      </c>
      <c r="AE69" s="24"/>
      <c r="AF69" s="24">
        <f t="shared" si="54"/>
        <v>0</v>
      </c>
      <c r="AG69" s="24"/>
      <c r="AH69" s="24"/>
      <c r="AI69" s="24"/>
      <c r="AJ69" s="24"/>
      <c r="AK69" s="24"/>
      <c r="AL69" s="24">
        <f t="shared" si="57"/>
        <v>0</v>
      </c>
      <c r="AM69" s="24"/>
      <c r="AN69" s="24">
        <f t="shared" si="58"/>
        <v>0</v>
      </c>
      <c r="AO69" s="24"/>
      <c r="AP69" s="24">
        <f t="shared" si="59"/>
        <v>0</v>
      </c>
      <c r="AQ69" s="24"/>
      <c r="AR69" s="24">
        <f t="shared" si="60"/>
        <v>0</v>
      </c>
      <c r="AS69" s="24"/>
      <c r="AT69" s="24">
        <f t="shared" si="61"/>
        <v>0</v>
      </c>
      <c r="AU69" s="24"/>
      <c r="AV69" s="24">
        <f t="shared" si="62"/>
        <v>0</v>
      </c>
      <c r="AW69" s="24"/>
      <c r="AX69" s="24">
        <f t="shared" si="63"/>
        <v>0</v>
      </c>
      <c r="AY69" s="24"/>
      <c r="AZ69" s="24">
        <f t="shared" si="64"/>
        <v>0</v>
      </c>
      <c r="BA69" s="24"/>
      <c r="BB69" s="24">
        <f t="shared" si="65"/>
        <v>0</v>
      </c>
      <c r="BC69" s="24"/>
      <c r="BD69" s="24">
        <f t="shared" si="66"/>
        <v>0</v>
      </c>
      <c r="BE69" s="24"/>
      <c r="BF69" s="24">
        <f t="shared" si="67"/>
        <v>0</v>
      </c>
      <c r="BG69" s="24"/>
      <c r="BH69" s="24">
        <f t="shared" si="68"/>
        <v>0</v>
      </c>
      <c r="BI69" s="24"/>
      <c r="BJ69" s="24">
        <f t="shared" si="69"/>
        <v>0</v>
      </c>
      <c r="BK69" s="24"/>
      <c r="BL69" s="24">
        <f t="shared" si="70"/>
        <v>0</v>
      </c>
      <c r="BM69" s="24"/>
      <c r="BN69" s="24">
        <f t="shared" si="71"/>
        <v>0</v>
      </c>
      <c r="BO69" s="24"/>
      <c r="BP69" s="24">
        <f t="shared" si="72"/>
        <v>0</v>
      </c>
      <c r="BQ69" s="24"/>
      <c r="BR69" s="24">
        <f t="shared" si="73"/>
        <v>0</v>
      </c>
      <c r="BS69" s="24"/>
      <c r="BT69" s="24">
        <f t="shared" si="74"/>
        <v>0</v>
      </c>
      <c r="BU69" s="24"/>
      <c r="BV69" s="24">
        <f t="shared" si="75"/>
        <v>0</v>
      </c>
      <c r="BW69" s="24"/>
      <c r="BX69" s="24">
        <f t="shared" si="76"/>
        <v>0</v>
      </c>
      <c r="BY69" s="24"/>
      <c r="BZ69" s="24"/>
      <c r="CA69" s="24"/>
      <c r="CB69" s="24"/>
      <c r="CC69" s="24"/>
      <c r="CD69" s="24"/>
      <c r="CE69" s="39">
        <f t="shared" si="77"/>
        <v>0</v>
      </c>
      <c r="CF69" s="39">
        <f t="shared" si="78"/>
        <v>0</v>
      </c>
      <c r="CG69" s="6"/>
      <c r="CH69" s="6"/>
      <c r="CI69" s="6"/>
      <c r="CJ69" s="6"/>
      <c r="CK69" s="6"/>
      <c r="CL69" s="6"/>
    </row>
    <row r="70" spans="1:90" x14ac:dyDescent="0.45">
      <c r="A70" s="25"/>
      <c r="B70" s="26"/>
      <c r="C70" s="27">
        <f>SUM(C41:C69)</f>
        <v>405</v>
      </c>
      <c r="D70" s="27">
        <f t="shared" ref="D70:BO70" si="79">SUM(D41:D69)</f>
        <v>5670</v>
      </c>
      <c r="E70" s="27">
        <f t="shared" si="79"/>
        <v>2395</v>
      </c>
      <c r="F70" s="27">
        <f t="shared" si="79"/>
        <v>33530</v>
      </c>
      <c r="G70" s="27">
        <f t="shared" si="79"/>
        <v>520</v>
      </c>
      <c r="H70" s="27">
        <f t="shared" si="79"/>
        <v>12480</v>
      </c>
      <c r="I70" s="27">
        <f t="shared" si="79"/>
        <v>0</v>
      </c>
      <c r="J70" s="27">
        <f t="shared" si="79"/>
        <v>0</v>
      </c>
      <c r="K70" s="27">
        <f t="shared" si="79"/>
        <v>0</v>
      </c>
      <c r="L70" s="27">
        <f t="shared" si="79"/>
        <v>0</v>
      </c>
      <c r="M70" s="27">
        <f t="shared" si="79"/>
        <v>100</v>
      </c>
      <c r="N70" s="27">
        <f t="shared" si="79"/>
        <v>1400</v>
      </c>
      <c r="O70" s="27">
        <f t="shared" si="79"/>
        <v>0</v>
      </c>
      <c r="P70" s="27">
        <f t="shared" si="79"/>
        <v>0</v>
      </c>
      <c r="Q70" s="27">
        <f t="shared" si="79"/>
        <v>20</v>
      </c>
      <c r="R70" s="27">
        <f t="shared" si="79"/>
        <v>480</v>
      </c>
      <c r="S70" s="27">
        <f t="shared" si="79"/>
        <v>0</v>
      </c>
      <c r="T70" s="27">
        <f t="shared" si="79"/>
        <v>0</v>
      </c>
      <c r="U70" s="27">
        <f t="shared" si="79"/>
        <v>1115</v>
      </c>
      <c r="V70" s="27">
        <f t="shared" si="79"/>
        <v>15610</v>
      </c>
      <c r="W70" s="27">
        <f t="shared" si="79"/>
        <v>0</v>
      </c>
      <c r="X70" s="27">
        <f t="shared" si="79"/>
        <v>0</v>
      </c>
      <c r="Y70" s="27">
        <f t="shared" si="79"/>
        <v>0</v>
      </c>
      <c r="Z70" s="27">
        <f t="shared" si="79"/>
        <v>0</v>
      </c>
      <c r="AA70" s="27">
        <f t="shared" si="79"/>
        <v>0</v>
      </c>
      <c r="AB70" s="27">
        <f t="shared" si="79"/>
        <v>0</v>
      </c>
      <c r="AC70" s="27">
        <f t="shared" si="79"/>
        <v>0</v>
      </c>
      <c r="AD70" s="27">
        <f t="shared" si="79"/>
        <v>0</v>
      </c>
      <c r="AE70" s="27">
        <f t="shared" si="79"/>
        <v>50</v>
      </c>
      <c r="AF70" s="27">
        <f t="shared" si="79"/>
        <v>600</v>
      </c>
      <c r="AG70" s="27">
        <f t="shared" si="79"/>
        <v>0</v>
      </c>
      <c r="AH70" s="27">
        <f t="shared" si="79"/>
        <v>0</v>
      </c>
      <c r="AI70" s="27">
        <f t="shared" si="79"/>
        <v>0</v>
      </c>
      <c r="AJ70" s="27">
        <f t="shared" si="79"/>
        <v>0</v>
      </c>
      <c r="AK70" s="27">
        <f t="shared" si="79"/>
        <v>0</v>
      </c>
      <c r="AL70" s="27">
        <f t="shared" si="79"/>
        <v>0</v>
      </c>
      <c r="AM70" s="27">
        <f t="shared" si="79"/>
        <v>0</v>
      </c>
      <c r="AN70" s="27">
        <f t="shared" si="79"/>
        <v>0</v>
      </c>
      <c r="AO70" s="27">
        <f t="shared" si="79"/>
        <v>0</v>
      </c>
      <c r="AP70" s="27">
        <f t="shared" si="79"/>
        <v>0</v>
      </c>
      <c r="AQ70" s="27">
        <f t="shared" si="79"/>
        <v>0</v>
      </c>
      <c r="AR70" s="27">
        <f t="shared" si="79"/>
        <v>0</v>
      </c>
      <c r="AS70" s="27">
        <f t="shared" si="79"/>
        <v>0</v>
      </c>
      <c r="AT70" s="27">
        <f t="shared" si="79"/>
        <v>0</v>
      </c>
      <c r="AU70" s="27">
        <f t="shared" si="79"/>
        <v>0</v>
      </c>
      <c r="AV70" s="27">
        <f t="shared" si="79"/>
        <v>0</v>
      </c>
      <c r="AW70" s="27">
        <f t="shared" si="79"/>
        <v>0</v>
      </c>
      <c r="AX70" s="27">
        <f t="shared" si="79"/>
        <v>0</v>
      </c>
      <c r="AY70" s="27">
        <f t="shared" si="79"/>
        <v>0</v>
      </c>
      <c r="AZ70" s="27">
        <f t="shared" si="79"/>
        <v>0</v>
      </c>
      <c r="BA70" s="27">
        <f t="shared" si="79"/>
        <v>0</v>
      </c>
      <c r="BB70" s="27">
        <f t="shared" si="79"/>
        <v>0</v>
      </c>
      <c r="BC70" s="27">
        <f t="shared" si="79"/>
        <v>0</v>
      </c>
      <c r="BD70" s="27">
        <f t="shared" si="79"/>
        <v>0</v>
      </c>
      <c r="BE70" s="27">
        <f t="shared" si="79"/>
        <v>0</v>
      </c>
      <c r="BF70" s="27">
        <f t="shared" si="79"/>
        <v>0</v>
      </c>
      <c r="BG70" s="27">
        <f t="shared" si="79"/>
        <v>0</v>
      </c>
      <c r="BH70" s="27">
        <f t="shared" si="79"/>
        <v>0</v>
      </c>
      <c r="BI70" s="27">
        <f t="shared" si="79"/>
        <v>0</v>
      </c>
      <c r="BJ70" s="27">
        <f t="shared" si="79"/>
        <v>0</v>
      </c>
      <c r="BK70" s="27">
        <f t="shared" si="79"/>
        <v>0</v>
      </c>
      <c r="BL70" s="27">
        <f t="shared" si="79"/>
        <v>0</v>
      </c>
      <c r="BM70" s="27">
        <f t="shared" si="79"/>
        <v>0</v>
      </c>
      <c r="BN70" s="27">
        <f t="shared" si="79"/>
        <v>0</v>
      </c>
      <c r="BO70" s="27">
        <f t="shared" si="79"/>
        <v>0</v>
      </c>
      <c r="BP70" s="27">
        <f t="shared" ref="BP70:CF70" si="80">SUM(BP41:BP69)</f>
        <v>0</v>
      </c>
      <c r="BQ70" s="27">
        <f t="shared" si="80"/>
        <v>0</v>
      </c>
      <c r="BR70" s="27">
        <f t="shared" si="80"/>
        <v>0</v>
      </c>
      <c r="BS70" s="27">
        <f t="shared" si="80"/>
        <v>0</v>
      </c>
      <c r="BT70" s="27">
        <f t="shared" si="80"/>
        <v>0</v>
      </c>
      <c r="BU70" s="27">
        <f t="shared" si="80"/>
        <v>0</v>
      </c>
      <c r="BV70" s="27">
        <f t="shared" si="80"/>
        <v>0</v>
      </c>
      <c r="BW70" s="27">
        <f t="shared" si="80"/>
        <v>0</v>
      </c>
      <c r="BX70" s="27">
        <f t="shared" si="80"/>
        <v>0</v>
      </c>
      <c r="BY70" s="27">
        <f t="shared" si="80"/>
        <v>0</v>
      </c>
      <c r="BZ70" s="27">
        <f t="shared" si="80"/>
        <v>0</v>
      </c>
      <c r="CA70" s="27">
        <f t="shared" si="80"/>
        <v>0</v>
      </c>
      <c r="CB70" s="27">
        <f t="shared" si="80"/>
        <v>0</v>
      </c>
      <c r="CC70" s="27">
        <f t="shared" si="80"/>
        <v>0</v>
      </c>
      <c r="CD70" s="27">
        <f t="shared" si="80"/>
        <v>0</v>
      </c>
      <c r="CE70" s="42">
        <f t="shared" si="80"/>
        <v>4605</v>
      </c>
      <c r="CF70" s="42">
        <f t="shared" si="80"/>
        <v>69770</v>
      </c>
      <c r="CG70" s="6"/>
      <c r="CH70" s="6"/>
      <c r="CI70" s="6"/>
      <c r="CJ70" s="6"/>
      <c r="CK70" s="6"/>
      <c r="CL70" s="6"/>
    </row>
    <row r="72" spans="1:90" ht="18" thickBot="1" x14ac:dyDescent="0.5"/>
    <row r="73" spans="1:90" ht="20.25" x14ac:dyDescent="0.45">
      <c r="A73" s="14"/>
      <c r="B73" s="15"/>
      <c r="C73" s="391" t="s">
        <v>30</v>
      </c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  <c r="W73" s="391"/>
      <c r="X73" s="391"/>
      <c r="Y73" s="391"/>
      <c r="Z73" s="391"/>
      <c r="AA73" s="391"/>
      <c r="AB73" s="391"/>
      <c r="AC73" s="391"/>
      <c r="AD73" s="391"/>
      <c r="AE73" s="391"/>
      <c r="AF73" s="391"/>
      <c r="AG73" s="391"/>
      <c r="AH73" s="391"/>
      <c r="AI73" s="391"/>
      <c r="AJ73" s="391"/>
      <c r="AK73" s="391"/>
      <c r="AL73" s="391"/>
      <c r="AM73" s="391"/>
      <c r="AN73" s="391"/>
      <c r="AO73" s="391"/>
      <c r="AP73" s="391"/>
      <c r="AQ73" s="391"/>
      <c r="AR73" s="391"/>
      <c r="AS73" s="391"/>
      <c r="AT73" s="391"/>
      <c r="AU73" s="391"/>
      <c r="AV73" s="391"/>
      <c r="AW73" s="391"/>
      <c r="AX73" s="391"/>
      <c r="AY73" s="391"/>
      <c r="AZ73" s="391"/>
      <c r="BA73" s="391"/>
      <c r="BB73" s="391"/>
      <c r="BC73" s="391"/>
      <c r="BD73" s="391"/>
      <c r="BE73" s="391"/>
      <c r="BF73" s="391"/>
      <c r="BG73" s="391"/>
      <c r="BH73" s="391"/>
      <c r="BI73" s="391"/>
      <c r="BJ73" s="391"/>
      <c r="BK73" s="391"/>
      <c r="BL73" s="391"/>
      <c r="BM73" s="391"/>
      <c r="BN73" s="391"/>
      <c r="BO73" s="391"/>
      <c r="BP73" s="391"/>
      <c r="BQ73" s="391"/>
      <c r="BR73" s="391"/>
      <c r="BS73" s="391"/>
      <c r="BT73" s="391"/>
      <c r="BU73" s="391"/>
      <c r="BV73" s="391"/>
      <c r="BW73" s="391"/>
      <c r="BX73" s="391"/>
      <c r="BY73" s="391"/>
      <c r="BZ73" s="391"/>
      <c r="CA73" s="391"/>
      <c r="CB73" s="391"/>
      <c r="CC73" s="391"/>
      <c r="CD73" s="391"/>
      <c r="CE73" s="391"/>
      <c r="CF73" s="391"/>
      <c r="CG73" s="6"/>
      <c r="CH73" s="6" t="s">
        <v>101</v>
      </c>
      <c r="CI73" s="6">
        <f>CE106</f>
        <v>3060</v>
      </c>
      <c r="CJ73" s="6"/>
      <c r="CK73" s="16">
        <v>12</v>
      </c>
      <c r="CL73" s="17">
        <v>14</v>
      </c>
    </row>
    <row r="74" spans="1:90" ht="19.5" x14ac:dyDescent="0.45">
      <c r="A74" s="392" t="s">
        <v>60</v>
      </c>
      <c r="B74" s="393" t="s">
        <v>100</v>
      </c>
      <c r="C74" s="395" t="s">
        <v>99</v>
      </c>
      <c r="D74" s="395"/>
      <c r="E74" s="395"/>
      <c r="F74" s="395"/>
      <c r="G74" s="395"/>
      <c r="H74" s="395"/>
      <c r="I74" s="395"/>
      <c r="J74" s="395"/>
      <c r="K74" s="395"/>
      <c r="L74" s="395"/>
      <c r="M74" s="395"/>
      <c r="N74" s="395"/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  <c r="AA74" s="395"/>
      <c r="AB74" s="395"/>
      <c r="AC74" s="395"/>
      <c r="AD74" s="395"/>
      <c r="AE74" s="395"/>
      <c r="AF74" s="395"/>
      <c r="AG74" s="395"/>
      <c r="AH74" s="395"/>
      <c r="AI74" s="395"/>
      <c r="AJ74" s="395"/>
      <c r="AK74" s="395"/>
      <c r="AL74" s="395"/>
      <c r="AM74" s="395"/>
      <c r="AN74" s="395"/>
      <c r="AO74" s="395"/>
      <c r="AP74" s="395"/>
      <c r="AQ74" s="395"/>
      <c r="AR74" s="395"/>
      <c r="AS74" s="395"/>
      <c r="AT74" s="395"/>
      <c r="AU74" s="395"/>
      <c r="AV74" s="395"/>
      <c r="AW74" s="395"/>
      <c r="AX74" s="395"/>
      <c r="AY74" s="395"/>
      <c r="AZ74" s="395"/>
      <c r="BA74" s="395"/>
      <c r="BB74" s="395"/>
      <c r="BC74" s="395"/>
      <c r="BD74" s="395"/>
      <c r="BE74" s="395"/>
      <c r="BF74" s="395"/>
      <c r="BG74" s="395"/>
      <c r="BH74" s="395"/>
      <c r="BI74" s="395"/>
      <c r="BJ74" s="395"/>
      <c r="BK74" s="395"/>
      <c r="BL74" s="395"/>
      <c r="BM74" s="395"/>
      <c r="BN74" s="395"/>
      <c r="BO74" s="395"/>
      <c r="BP74" s="395"/>
      <c r="BQ74" s="395"/>
      <c r="BR74" s="395"/>
      <c r="BS74" s="395"/>
      <c r="BT74" s="395"/>
      <c r="BU74" s="395"/>
      <c r="BV74" s="395"/>
      <c r="BW74" s="395"/>
      <c r="BX74" s="395"/>
      <c r="BY74" s="395"/>
      <c r="BZ74" s="395"/>
      <c r="CA74" s="395"/>
      <c r="CB74" s="395"/>
      <c r="CC74" s="395"/>
      <c r="CD74" s="395"/>
      <c r="CE74" s="395"/>
      <c r="CF74" s="395"/>
      <c r="CG74" s="18"/>
      <c r="CH74" s="6" t="s">
        <v>98</v>
      </c>
      <c r="CI74" s="18">
        <f>CF106</f>
        <v>46240</v>
      </c>
      <c r="CJ74" s="18"/>
      <c r="CK74" s="19">
        <v>24</v>
      </c>
      <c r="CL74" s="20">
        <v>40</v>
      </c>
    </row>
    <row r="75" spans="1:90" ht="78.75" customHeight="1" x14ac:dyDescent="0.45">
      <c r="A75" s="392"/>
      <c r="B75" s="393"/>
      <c r="C75" s="318" t="s">
        <v>97</v>
      </c>
      <c r="D75" s="320"/>
      <c r="E75" s="318" t="s">
        <v>96</v>
      </c>
      <c r="F75" s="320"/>
      <c r="G75" s="315" t="s">
        <v>95</v>
      </c>
      <c r="H75" s="315"/>
      <c r="I75" s="318" t="s">
        <v>94</v>
      </c>
      <c r="J75" s="320"/>
      <c r="K75" s="318" t="s">
        <v>93</v>
      </c>
      <c r="L75" s="320"/>
      <c r="M75" s="318" t="s">
        <v>92</v>
      </c>
      <c r="N75" s="320"/>
      <c r="O75" s="318" t="s">
        <v>91</v>
      </c>
      <c r="P75" s="320"/>
      <c r="Q75" s="318" t="s">
        <v>90</v>
      </c>
      <c r="R75" s="320"/>
      <c r="S75" s="318" t="s">
        <v>89</v>
      </c>
      <c r="T75" s="320"/>
      <c r="U75" s="318" t="s">
        <v>88</v>
      </c>
      <c r="V75" s="320"/>
      <c r="W75" s="318" t="s">
        <v>87</v>
      </c>
      <c r="X75" s="320"/>
      <c r="Y75" s="318" t="s">
        <v>86</v>
      </c>
      <c r="Z75" s="320"/>
      <c r="AA75" s="318" t="s">
        <v>85</v>
      </c>
      <c r="AB75" s="320"/>
      <c r="AC75" s="315" t="s">
        <v>84</v>
      </c>
      <c r="AD75" s="315"/>
      <c r="AE75" s="315" t="s">
        <v>83</v>
      </c>
      <c r="AF75" s="315"/>
      <c r="AG75" s="318" t="s">
        <v>82</v>
      </c>
      <c r="AH75" s="320"/>
      <c r="AI75" s="318" t="s">
        <v>81</v>
      </c>
      <c r="AJ75" s="320"/>
      <c r="AK75" s="315" t="s">
        <v>80</v>
      </c>
      <c r="AL75" s="315"/>
      <c r="AM75" s="315" t="s">
        <v>79</v>
      </c>
      <c r="AN75" s="315"/>
      <c r="AO75" s="315" t="s">
        <v>78</v>
      </c>
      <c r="AP75" s="315"/>
      <c r="AQ75" s="315" t="s">
        <v>77</v>
      </c>
      <c r="AR75" s="315"/>
      <c r="AS75" s="318" t="s">
        <v>76</v>
      </c>
      <c r="AT75" s="320"/>
      <c r="AU75" s="318" t="s">
        <v>75</v>
      </c>
      <c r="AV75" s="320"/>
      <c r="AW75" s="318" t="s">
        <v>74</v>
      </c>
      <c r="AX75" s="320"/>
      <c r="AY75" s="318" t="s">
        <v>73</v>
      </c>
      <c r="AZ75" s="320"/>
      <c r="BA75" s="318" t="s">
        <v>72</v>
      </c>
      <c r="BB75" s="320"/>
      <c r="BC75" s="315" t="s">
        <v>71</v>
      </c>
      <c r="BD75" s="315"/>
      <c r="BE75" s="315" t="s">
        <v>70</v>
      </c>
      <c r="BF75" s="315"/>
      <c r="BG75" s="315" t="s">
        <v>69</v>
      </c>
      <c r="BH75" s="315"/>
      <c r="BI75" s="318" t="s">
        <v>196</v>
      </c>
      <c r="BJ75" s="320"/>
      <c r="BK75" s="318" t="s">
        <v>195</v>
      </c>
      <c r="BL75" s="320"/>
      <c r="BM75" s="318" t="s">
        <v>207</v>
      </c>
      <c r="BN75" s="320"/>
      <c r="BO75" s="318" t="s">
        <v>209</v>
      </c>
      <c r="BP75" s="320"/>
      <c r="BQ75" s="318"/>
      <c r="BR75" s="320"/>
      <c r="BS75" s="318" t="s">
        <v>208</v>
      </c>
      <c r="BT75" s="320"/>
      <c r="BU75" s="318" t="s">
        <v>210</v>
      </c>
      <c r="BV75" s="320"/>
      <c r="BW75" s="318" t="s">
        <v>211</v>
      </c>
      <c r="BX75" s="320"/>
      <c r="BY75" s="318"/>
      <c r="BZ75" s="320"/>
      <c r="CA75" s="318"/>
      <c r="CB75" s="320"/>
      <c r="CC75" s="318"/>
      <c r="CD75" s="320"/>
      <c r="CE75" s="318" t="s">
        <v>68</v>
      </c>
      <c r="CF75" s="320"/>
      <c r="CG75" s="18"/>
      <c r="CH75" s="18"/>
      <c r="CI75" s="18"/>
      <c r="CJ75" s="18"/>
      <c r="CK75" s="18"/>
      <c r="CL75" s="18"/>
    </row>
    <row r="76" spans="1:90" ht="19.5" x14ac:dyDescent="0.45">
      <c r="A76" s="392"/>
      <c r="B76" s="393"/>
      <c r="C76" s="37" t="s">
        <v>65</v>
      </c>
      <c r="D76" s="37" t="s">
        <v>64</v>
      </c>
      <c r="E76" s="38" t="s">
        <v>65</v>
      </c>
      <c r="F76" s="38" t="s">
        <v>64</v>
      </c>
      <c r="G76" s="38" t="s">
        <v>65</v>
      </c>
      <c r="H76" s="38" t="s">
        <v>64</v>
      </c>
      <c r="I76" s="38" t="s">
        <v>65</v>
      </c>
      <c r="J76" s="38" t="s">
        <v>64</v>
      </c>
      <c r="K76" s="38" t="s">
        <v>65</v>
      </c>
      <c r="L76" s="38" t="s">
        <v>64</v>
      </c>
      <c r="M76" s="38" t="s">
        <v>65</v>
      </c>
      <c r="N76" s="38" t="s">
        <v>64</v>
      </c>
      <c r="O76" s="38" t="s">
        <v>65</v>
      </c>
      <c r="P76" s="38" t="s">
        <v>64</v>
      </c>
      <c r="Q76" s="38" t="s">
        <v>65</v>
      </c>
      <c r="R76" s="38" t="s">
        <v>64</v>
      </c>
      <c r="S76" s="38" t="s">
        <v>65</v>
      </c>
      <c r="T76" s="38" t="s">
        <v>64</v>
      </c>
      <c r="U76" s="38" t="s">
        <v>65</v>
      </c>
      <c r="V76" s="38" t="s">
        <v>64</v>
      </c>
      <c r="W76" s="38" t="s">
        <v>65</v>
      </c>
      <c r="X76" s="38" t="s">
        <v>64</v>
      </c>
      <c r="Y76" s="38" t="s">
        <v>65</v>
      </c>
      <c r="Z76" s="38" t="s">
        <v>64</v>
      </c>
      <c r="AA76" s="38" t="s">
        <v>65</v>
      </c>
      <c r="AB76" s="38" t="s">
        <v>64</v>
      </c>
      <c r="AC76" s="38" t="s">
        <v>65</v>
      </c>
      <c r="AD76" s="38" t="s">
        <v>64</v>
      </c>
      <c r="AE76" s="38" t="s">
        <v>65</v>
      </c>
      <c r="AF76" s="38" t="s">
        <v>64</v>
      </c>
      <c r="AG76" s="38" t="s">
        <v>65</v>
      </c>
      <c r="AH76" s="38" t="s">
        <v>64</v>
      </c>
      <c r="AI76" s="38" t="s">
        <v>65</v>
      </c>
      <c r="AJ76" s="38" t="s">
        <v>64</v>
      </c>
      <c r="AK76" s="38" t="s">
        <v>65</v>
      </c>
      <c r="AL76" s="38" t="s">
        <v>64</v>
      </c>
      <c r="AM76" s="38" t="s">
        <v>65</v>
      </c>
      <c r="AN76" s="38" t="s">
        <v>64</v>
      </c>
      <c r="AO76" s="38" t="s">
        <v>65</v>
      </c>
      <c r="AP76" s="38" t="s">
        <v>64</v>
      </c>
      <c r="AQ76" s="38" t="s">
        <v>65</v>
      </c>
      <c r="AR76" s="38" t="s">
        <v>64</v>
      </c>
      <c r="AS76" s="38" t="s">
        <v>65</v>
      </c>
      <c r="AT76" s="38" t="s">
        <v>64</v>
      </c>
      <c r="AU76" s="38" t="s">
        <v>65</v>
      </c>
      <c r="AV76" s="38" t="s">
        <v>64</v>
      </c>
      <c r="AW76" s="38" t="s">
        <v>65</v>
      </c>
      <c r="AX76" s="38" t="s">
        <v>64</v>
      </c>
      <c r="AY76" s="38" t="s">
        <v>65</v>
      </c>
      <c r="AZ76" s="38" t="s">
        <v>64</v>
      </c>
      <c r="BA76" s="38" t="s">
        <v>65</v>
      </c>
      <c r="BB76" s="38" t="s">
        <v>64</v>
      </c>
      <c r="BC76" s="38" t="s">
        <v>65</v>
      </c>
      <c r="BD76" s="38" t="s">
        <v>64</v>
      </c>
      <c r="BE76" s="38" t="s">
        <v>65</v>
      </c>
      <c r="BF76" s="38" t="s">
        <v>64</v>
      </c>
      <c r="BG76" s="38" t="s">
        <v>65</v>
      </c>
      <c r="BH76" s="38" t="s">
        <v>64</v>
      </c>
      <c r="BI76" s="38" t="s">
        <v>193</v>
      </c>
      <c r="BJ76" s="38" t="s">
        <v>64</v>
      </c>
      <c r="BK76" s="38" t="s">
        <v>193</v>
      </c>
      <c r="BL76" s="38" t="s">
        <v>64</v>
      </c>
      <c r="BM76" s="38" t="s">
        <v>193</v>
      </c>
      <c r="BN76" s="38" t="s">
        <v>64</v>
      </c>
      <c r="BO76" s="38" t="s">
        <v>193</v>
      </c>
      <c r="BP76" s="38" t="s">
        <v>64</v>
      </c>
      <c r="BQ76" s="38" t="s">
        <v>65</v>
      </c>
      <c r="BR76" s="38" t="s">
        <v>64</v>
      </c>
      <c r="BS76" s="38" t="s">
        <v>65</v>
      </c>
      <c r="BT76" s="38" t="s">
        <v>64</v>
      </c>
      <c r="BU76" s="38" t="s">
        <v>65</v>
      </c>
      <c r="BV76" s="38" t="s">
        <v>64</v>
      </c>
      <c r="BW76" s="38" t="s">
        <v>65</v>
      </c>
      <c r="BX76" s="38" t="s">
        <v>64</v>
      </c>
      <c r="BY76" s="38" t="s">
        <v>65</v>
      </c>
      <c r="BZ76" s="38" t="s">
        <v>64</v>
      </c>
      <c r="CA76" s="38" t="s">
        <v>65</v>
      </c>
      <c r="CB76" s="38" t="s">
        <v>64</v>
      </c>
      <c r="CC76" s="38" t="s">
        <v>65</v>
      </c>
      <c r="CD76" s="38" t="s">
        <v>64</v>
      </c>
      <c r="CE76" s="38" t="s">
        <v>65</v>
      </c>
      <c r="CF76" s="38" t="s">
        <v>64</v>
      </c>
      <c r="CG76" s="18"/>
      <c r="CH76" s="18"/>
      <c r="CI76" s="18"/>
      <c r="CJ76" s="18"/>
      <c r="CK76" s="21"/>
      <c r="CL76" s="18"/>
    </row>
    <row r="77" spans="1:90" x14ac:dyDescent="0.45">
      <c r="A77" s="22">
        <v>1</v>
      </c>
      <c r="B77" s="23">
        <v>46085</v>
      </c>
      <c r="C77" s="24"/>
      <c r="D77" s="24">
        <f>C77*14</f>
        <v>0</v>
      </c>
      <c r="E77" s="24">
        <v>240</v>
      </c>
      <c r="F77" s="24">
        <f>E77*14</f>
        <v>3360</v>
      </c>
      <c r="G77" s="24">
        <v>30</v>
      </c>
      <c r="H77" s="24">
        <f>G77*24</f>
        <v>720</v>
      </c>
      <c r="I77" s="24"/>
      <c r="J77" s="24">
        <f>I77*14</f>
        <v>0</v>
      </c>
      <c r="K77" s="24"/>
      <c r="L77" s="24">
        <f>K77*14</f>
        <v>0</v>
      </c>
      <c r="M77" s="24"/>
      <c r="N77" s="24">
        <f>M77*14</f>
        <v>0</v>
      </c>
      <c r="O77" s="24"/>
      <c r="P77" s="24">
        <f>O77*24</f>
        <v>0</v>
      </c>
      <c r="Q77" s="24"/>
      <c r="R77" s="24">
        <f>Q77*24</f>
        <v>0</v>
      </c>
      <c r="S77" s="24"/>
      <c r="T77" s="24">
        <f>S77*14</f>
        <v>0</v>
      </c>
      <c r="U77" s="24"/>
      <c r="V77" s="24">
        <f>U77*14</f>
        <v>0</v>
      </c>
      <c r="W77" s="24"/>
      <c r="X77" s="24">
        <f>W77*14</f>
        <v>0</v>
      </c>
      <c r="Y77" s="5"/>
      <c r="Z77" s="24">
        <f>Y77*14</f>
        <v>0</v>
      </c>
      <c r="AA77" s="24"/>
      <c r="AB77" s="24">
        <f>AA77*14</f>
        <v>0</v>
      </c>
      <c r="AC77" s="24"/>
      <c r="AD77" s="24">
        <f>AC77*12</f>
        <v>0</v>
      </c>
      <c r="AE77" s="24"/>
      <c r="AF77" s="24">
        <f>AE77*12</f>
        <v>0</v>
      </c>
      <c r="AG77" s="24"/>
      <c r="AH77" s="24">
        <f>AG77*12</f>
        <v>0</v>
      </c>
      <c r="AI77" s="24"/>
      <c r="AJ77" s="24">
        <f>AI77*24</f>
        <v>0</v>
      </c>
      <c r="AK77" s="24"/>
      <c r="AL77" s="24">
        <f>AK77*12</f>
        <v>0</v>
      </c>
      <c r="AM77" s="24"/>
      <c r="AN77" s="24">
        <f>AM77*12</f>
        <v>0</v>
      </c>
      <c r="AO77" s="24"/>
      <c r="AP77" s="24">
        <f>AO77*12</f>
        <v>0</v>
      </c>
      <c r="AQ77" s="24"/>
      <c r="AR77" s="24">
        <f>AQ77*12</f>
        <v>0</v>
      </c>
      <c r="AS77" s="24"/>
      <c r="AT77" s="24">
        <f>AS77*12</f>
        <v>0</v>
      </c>
      <c r="AU77" s="24"/>
      <c r="AV77" s="24">
        <f>AU77*12</f>
        <v>0</v>
      </c>
      <c r="AW77" s="24"/>
      <c r="AX77" s="24">
        <f>AW77*24</f>
        <v>0</v>
      </c>
      <c r="AY77" s="24"/>
      <c r="AZ77" s="24">
        <f>AY77*14</f>
        <v>0</v>
      </c>
      <c r="BA77" s="24"/>
      <c r="BB77" s="24">
        <f>BA77*14</f>
        <v>0</v>
      </c>
      <c r="BC77" s="24"/>
      <c r="BD77" s="24">
        <f>BC77*24</f>
        <v>0</v>
      </c>
      <c r="BE77" s="24"/>
      <c r="BF77" s="24">
        <f>BE77*24</f>
        <v>0</v>
      </c>
      <c r="BG77" s="24"/>
      <c r="BH77" s="24">
        <f>BG77*12</f>
        <v>0</v>
      </c>
      <c r="BI77" s="24"/>
      <c r="BJ77" s="24">
        <f>BI77*24</f>
        <v>0</v>
      </c>
      <c r="BK77" s="24"/>
      <c r="BL77" s="24">
        <f>BK77*12</f>
        <v>0</v>
      </c>
      <c r="BM77" s="24"/>
      <c r="BN77" s="24">
        <f>BM77*14</f>
        <v>0</v>
      </c>
      <c r="BO77" s="24"/>
      <c r="BP77" s="24">
        <f>BO77*12</f>
        <v>0</v>
      </c>
      <c r="BQ77" s="24"/>
      <c r="BR77" s="24">
        <f>BQ77*24</f>
        <v>0</v>
      </c>
      <c r="BS77" s="24"/>
      <c r="BT77" s="24">
        <f>BS77*14</f>
        <v>0</v>
      </c>
      <c r="BU77" s="24"/>
      <c r="BV77" s="24">
        <f>BU77*12</f>
        <v>0</v>
      </c>
      <c r="BW77" s="24"/>
      <c r="BX77" s="24">
        <f>BW77*12</f>
        <v>0</v>
      </c>
      <c r="BY77" s="24"/>
      <c r="BZ77" s="24"/>
      <c r="CA77" s="24"/>
      <c r="CB77" s="24"/>
      <c r="CC77" s="24"/>
      <c r="CD77" s="24"/>
      <c r="CE77" s="39">
        <f>CC77+CA77+BY77+BW77+BU77+BS77+BQ77+BO77+BM77+BK77+BI77+BG77+BE77+BC77+BA77+AY77+AW77+AU77+AS77+AQ77+AO77+AM77+AK77+AI77+AG77+AE77+AC77+AA77+Y77+W77+U77+S77+Q77+O77+M77+K77+I77+G77+E77+C77</f>
        <v>270</v>
      </c>
      <c r="CF77" s="39">
        <f>CD77+CB77+BZ77+BX77+BV77+BT77+BR77+BP77+BN77+BL77+BJ77+BH77+BF77+BD77+BB77+AZ77+AX77+AV77+AT77+AR77+AP77+AN77+AL77+AJ77+AH77+AF77+AD77+AB77+Z77+X77+V77+T77+R77+P77+N77+L77+J77+H77+F77+D77</f>
        <v>4080</v>
      </c>
      <c r="CG77" s="6"/>
      <c r="CH77" s="6"/>
      <c r="CI77" s="6"/>
      <c r="CJ77" s="6"/>
      <c r="CK77" s="6"/>
      <c r="CL77" s="6"/>
    </row>
    <row r="78" spans="1:90" x14ac:dyDescent="0.45">
      <c r="A78" s="22">
        <v>2</v>
      </c>
      <c r="B78" s="23">
        <v>46086</v>
      </c>
      <c r="C78" s="24">
        <v>80</v>
      </c>
      <c r="D78" s="24">
        <f t="shared" ref="D78:D105" si="81">C78*14</f>
        <v>1120</v>
      </c>
      <c r="E78" s="24">
        <v>310</v>
      </c>
      <c r="F78" s="24">
        <f t="shared" ref="F78:F105" si="82">E78*14</f>
        <v>4340</v>
      </c>
      <c r="G78" s="24">
        <v>130</v>
      </c>
      <c r="H78" s="24">
        <f t="shared" ref="H78:H105" si="83">G78*24</f>
        <v>3120</v>
      </c>
      <c r="I78" s="24"/>
      <c r="J78" s="24">
        <f t="shared" ref="J78:J105" si="84">I78*14</f>
        <v>0</v>
      </c>
      <c r="K78" s="24"/>
      <c r="L78" s="24">
        <f t="shared" ref="L78:L105" si="85">K78*14</f>
        <v>0</v>
      </c>
      <c r="M78" s="24"/>
      <c r="N78" s="24">
        <f t="shared" ref="N78:N105" si="86">M78*14</f>
        <v>0</v>
      </c>
      <c r="O78" s="24"/>
      <c r="P78" s="24">
        <f t="shared" ref="P78:P105" si="87">O78*24</f>
        <v>0</v>
      </c>
      <c r="Q78" s="24"/>
      <c r="R78" s="24">
        <f t="shared" ref="R78:R105" si="88">Q78*24</f>
        <v>0</v>
      </c>
      <c r="S78" s="24"/>
      <c r="T78" s="24">
        <f t="shared" ref="T78:T105" si="89">S78*14</f>
        <v>0</v>
      </c>
      <c r="U78" s="24">
        <v>200</v>
      </c>
      <c r="V78" s="24">
        <f t="shared" ref="V78:V105" si="90">U78*14</f>
        <v>2800</v>
      </c>
      <c r="W78" s="24"/>
      <c r="X78" s="24">
        <f t="shared" ref="X78:X105" si="91">W78*14</f>
        <v>0</v>
      </c>
      <c r="Y78" s="5"/>
      <c r="Z78" s="24">
        <f t="shared" ref="Z78:Z105" si="92">Y78*14</f>
        <v>0</v>
      </c>
      <c r="AA78" s="24"/>
      <c r="AB78" s="24">
        <f t="shared" ref="AB78:AB105" si="93">AA78*14</f>
        <v>0</v>
      </c>
      <c r="AC78" s="24"/>
      <c r="AD78" s="24">
        <f t="shared" ref="AD78:AD105" si="94">AC78*12</f>
        <v>0</v>
      </c>
      <c r="AE78" s="24"/>
      <c r="AF78" s="24">
        <f t="shared" ref="AF78:AF105" si="95">AE78*12</f>
        <v>0</v>
      </c>
      <c r="AG78" s="24"/>
      <c r="AH78" s="24">
        <f t="shared" ref="AH78:AH104" si="96">AG78*12</f>
        <v>0</v>
      </c>
      <c r="AI78" s="24"/>
      <c r="AJ78" s="24">
        <f t="shared" ref="AJ78:AJ104" si="97">AI78*24</f>
        <v>0</v>
      </c>
      <c r="AK78" s="24"/>
      <c r="AL78" s="24">
        <f t="shared" ref="AL78:AL105" si="98">AK78*12</f>
        <v>0</v>
      </c>
      <c r="AM78" s="24"/>
      <c r="AN78" s="24">
        <f t="shared" ref="AN78:AN105" si="99">AM78*12</f>
        <v>0</v>
      </c>
      <c r="AO78" s="24"/>
      <c r="AP78" s="24">
        <f t="shared" ref="AP78:AP105" si="100">AO78*12</f>
        <v>0</v>
      </c>
      <c r="AQ78" s="24"/>
      <c r="AR78" s="24">
        <f t="shared" ref="AR78:AR105" si="101">AQ78*12</f>
        <v>0</v>
      </c>
      <c r="AS78" s="24"/>
      <c r="AT78" s="24">
        <f t="shared" ref="AT78:AT105" si="102">AS78*12</f>
        <v>0</v>
      </c>
      <c r="AU78" s="24"/>
      <c r="AV78" s="24">
        <f t="shared" ref="AV78:AV105" si="103">AU78*12</f>
        <v>0</v>
      </c>
      <c r="AW78" s="24"/>
      <c r="AX78" s="24">
        <f t="shared" ref="AX78:AX105" si="104">AW78*24</f>
        <v>0</v>
      </c>
      <c r="AY78" s="24"/>
      <c r="AZ78" s="24">
        <f t="shared" ref="AZ78:AZ105" si="105">AY78*14</f>
        <v>0</v>
      </c>
      <c r="BA78" s="24"/>
      <c r="BB78" s="24">
        <f t="shared" ref="BB78:BB105" si="106">BA78*14</f>
        <v>0</v>
      </c>
      <c r="BC78" s="24"/>
      <c r="BD78" s="24">
        <f t="shared" ref="BD78:BD105" si="107">BC78*24</f>
        <v>0</v>
      </c>
      <c r="BE78" s="24"/>
      <c r="BF78" s="24">
        <f t="shared" ref="BF78:BF105" si="108">BE78*24</f>
        <v>0</v>
      </c>
      <c r="BG78" s="24"/>
      <c r="BH78" s="24">
        <f t="shared" ref="BH78:BH105" si="109">BG78*12</f>
        <v>0</v>
      </c>
      <c r="BI78" s="24"/>
      <c r="BJ78" s="24">
        <f t="shared" ref="BJ78:BJ105" si="110">BI78*24</f>
        <v>0</v>
      </c>
      <c r="BK78" s="24"/>
      <c r="BL78" s="24">
        <f t="shared" ref="BL78:BL105" si="111">BK78*12</f>
        <v>0</v>
      </c>
      <c r="BM78" s="24"/>
      <c r="BN78" s="24">
        <f t="shared" ref="BN78:BN105" si="112">BM78*14</f>
        <v>0</v>
      </c>
      <c r="BO78" s="24"/>
      <c r="BP78" s="24">
        <f t="shared" ref="BP78:BP105" si="113">BO78*12</f>
        <v>0</v>
      </c>
      <c r="BQ78" s="24"/>
      <c r="BR78" s="24">
        <f t="shared" ref="BR78:BR105" si="114">BQ78*24</f>
        <v>0</v>
      </c>
      <c r="BS78" s="24"/>
      <c r="BT78" s="24">
        <f t="shared" ref="BT78:BT105" si="115">BS78*14</f>
        <v>0</v>
      </c>
      <c r="BU78" s="24"/>
      <c r="BV78" s="24">
        <f t="shared" ref="BV78:BV105" si="116">BU78*12</f>
        <v>0</v>
      </c>
      <c r="BW78" s="24"/>
      <c r="BX78" s="24">
        <f t="shared" ref="BX78:BX105" si="117">BW78*12</f>
        <v>0</v>
      </c>
      <c r="BY78" s="24"/>
      <c r="BZ78" s="24"/>
      <c r="CA78" s="24"/>
      <c r="CB78" s="24"/>
      <c r="CC78" s="24"/>
      <c r="CD78" s="24"/>
      <c r="CE78" s="39">
        <f t="shared" ref="CE78:CE105" si="118">CC78+CA78+BY78+BW78+BU78+BS78+BQ78+BO78+BM78+BK78+BI78+BG78+BE78+BC78+BA78+AY78+AW78+AU78+AS78+AQ78+AO78+AM78+AK78+AI78+AG78+AE78+AC78+AA78+Y78+W78+U78+S78+Q78+O78+M78+K78+I78+G78+E78+C78</f>
        <v>720</v>
      </c>
      <c r="CF78" s="39">
        <f t="shared" ref="CF78:CF105" si="119">CD78+CB78+BZ78+BX78+BV78+BT78+BR78+BP78+BN78+BL78+BJ78+BH78+BF78+BD78+BB78+AZ78+AX78+AV78+AT78+AR78+AP78+AN78+AL78+AJ78+AH78+AF78+AD78+AB78+Z78+X78+V78+T78+R78+P78+N78+L78+J78+H78+F78+D78</f>
        <v>11380</v>
      </c>
      <c r="CG78" s="6"/>
      <c r="CH78" s="6"/>
      <c r="CI78" s="6"/>
      <c r="CJ78" s="6"/>
      <c r="CK78" s="6"/>
      <c r="CL78" s="6"/>
    </row>
    <row r="79" spans="1:90" x14ac:dyDescent="0.45">
      <c r="A79" s="22">
        <v>3</v>
      </c>
      <c r="B79" s="23">
        <v>46087</v>
      </c>
      <c r="C79" s="24">
        <v>50</v>
      </c>
      <c r="D79" s="24">
        <f t="shared" si="81"/>
        <v>700</v>
      </c>
      <c r="E79" s="24">
        <v>80</v>
      </c>
      <c r="F79" s="24">
        <f t="shared" si="82"/>
        <v>1120</v>
      </c>
      <c r="G79" s="24">
        <v>60</v>
      </c>
      <c r="H79" s="24">
        <f t="shared" si="83"/>
        <v>1440</v>
      </c>
      <c r="I79" s="24"/>
      <c r="J79" s="24">
        <f t="shared" si="84"/>
        <v>0</v>
      </c>
      <c r="K79" s="24"/>
      <c r="L79" s="24">
        <f t="shared" si="85"/>
        <v>0</v>
      </c>
      <c r="M79" s="24"/>
      <c r="N79" s="24">
        <f t="shared" si="86"/>
        <v>0</v>
      </c>
      <c r="O79" s="24"/>
      <c r="P79" s="24">
        <f t="shared" si="87"/>
        <v>0</v>
      </c>
      <c r="Q79" s="24"/>
      <c r="R79" s="24">
        <f t="shared" si="88"/>
        <v>0</v>
      </c>
      <c r="S79" s="24"/>
      <c r="T79" s="24">
        <f t="shared" si="89"/>
        <v>0</v>
      </c>
      <c r="U79" s="24">
        <v>50</v>
      </c>
      <c r="V79" s="24">
        <f t="shared" si="90"/>
        <v>700</v>
      </c>
      <c r="W79" s="24"/>
      <c r="X79" s="24">
        <f t="shared" si="91"/>
        <v>0</v>
      </c>
      <c r="Y79" s="5"/>
      <c r="Z79" s="24">
        <f t="shared" si="92"/>
        <v>0</v>
      </c>
      <c r="AA79" s="24"/>
      <c r="AB79" s="24">
        <f t="shared" si="93"/>
        <v>0</v>
      </c>
      <c r="AC79" s="24"/>
      <c r="AD79" s="24">
        <f t="shared" si="94"/>
        <v>0</v>
      </c>
      <c r="AE79" s="24">
        <v>50</v>
      </c>
      <c r="AF79" s="24">
        <f t="shared" si="95"/>
        <v>600</v>
      </c>
      <c r="AG79" s="24"/>
      <c r="AH79" s="24">
        <f t="shared" si="96"/>
        <v>0</v>
      </c>
      <c r="AI79" s="24"/>
      <c r="AJ79" s="24">
        <f t="shared" si="97"/>
        <v>0</v>
      </c>
      <c r="AK79" s="24"/>
      <c r="AL79" s="24">
        <f t="shared" si="98"/>
        <v>0</v>
      </c>
      <c r="AM79" s="24"/>
      <c r="AN79" s="24">
        <f t="shared" si="99"/>
        <v>0</v>
      </c>
      <c r="AO79" s="24"/>
      <c r="AP79" s="24">
        <f t="shared" si="100"/>
        <v>0</v>
      </c>
      <c r="AQ79" s="24"/>
      <c r="AR79" s="24">
        <f t="shared" si="101"/>
        <v>0</v>
      </c>
      <c r="AS79" s="24"/>
      <c r="AT79" s="24">
        <f t="shared" si="102"/>
        <v>0</v>
      </c>
      <c r="AU79" s="24"/>
      <c r="AV79" s="24">
        <f t="shared" si="103"/>
        <v>0</v>
      </c>
      <c r="AW79" s="24"/>
      <c r="AX79" s="24">
        <f t="shared" si="104"/>
        <v>0</v>
      </c>
      <c r="AY79" s="24"/>
      <c r="AZ79" s="24">
        <f t="shared" si="105"/>
        <v>0</v>
      </c>
      <c r="BA79" s="24"/>
      <c r="BB79" s="24">
        <f t="shared" si="106"/>
        <v>0</v>
      </c>
      <c r="BC79" s="24"/>
      <c r="BD79" s="24">
        <f t="shared" si="107"/>
        <v>0</v>
      </c>
      <c r="BE79" s="24"/>
      <c r="BF79" s="24">
        <f t="shared" si="108"/>
        <v>0</v>
      </c>
      <c r="BG79" s="24"/>
      <c r="BH79" s="24">
        <f t="shared" si="109"/>
        <v>0</v>
      </c>
      <c r="BI79" s="24"/>
      <c r="BJ79" s="24">
        <f t="shared" si="110"/>
        <v>0</v>
      </c>
      <c r="BK79" s="24"/>
      <c r="BL79" s="24">
        <f t="shared" si="111"/>
        <v>0</v>
      </c>
      <c r="BM79" s="24"/>
      <c r="BN79" s="24">
        <f t="shared" si="112"/>
        <v>0</v>
      </c>
      <c r="BO79" s="24"/>
      <c r="BP79" s="24">
        <f t="shared" si="113"/>
        <v>0</v>
      </c>
      <c r="BQ79" s="24"/>
      <c r="BR79" s="24">
        <f t="shared" si="114"/>
        <v>0</v>
      </c>
      <c r="BS79" s="24"/>
      <c r="BT79" s="24">
        <f t="shared" si="115"/>
        <v>0</v>
      </c>
      <c r="BU79" s="24"/>
      <c r="BV79" s="24">
        <f t="shared" si="116"/>
        <v>0</v>
      </c>
      <c r="BW79" s="24"/>
      <c r="BX79" s="24">
        <f t="shared" si="117"/>
        <v>0</v>
      </c>
      <c r="BY79" s="24"/>
      <c r="BZ79" s="24"/>
      <c r="CA79" s="24"/>
      <c r="CB79" s="24"/>
      <c r="CC79" s="24"/>
      <c r="CD79" s="24"/>
      <c r="CE79" s="39">
        <f t="shared" si="118"/>
        <v>290</v>
      </c>
      <c r="CF79" s="39">
        <f t="shared" si="119"/>
        <v>4560</v>
      </c>
      <c r="CG79" s="6"/>
      <c r="CH79" s="6"/>
      <c r="CI79" s="6"/>
      <c r="CJ79" s="6"/>
      <c r="CK79" s="6"/>
      <c r="CL79" s="6"/>
    </row>
    <row r="80" spans="1:90" x14ac:dyDescent="0.45">
      <c r="A80" s="22">
        <v>4</v>
      </c>
      <c r="B80" s="23">
        <v>46088</v>
      </c>
      <c r="C80" s="24"/>
      <c r="D80" s="24">
        <f t="shared" si="81"/>
        <v>0</v>
      </c>
      <c r="E80" s="24">
        <v>275</v>
      </c>
      <c r="F80" s="24">
        <f t="shared" si="82"/>
        <v>3850</v>
      </c>
      <c r="G80" s="24">
        <v>30</v>
      </c>
      <c r="H80" s="24">
        <f t="shared" si="83"/>
        <v>720</v>
      </c>
      <c r="I80" s="24"/>
      <c r="J80" s="24">
        <f t="shared" si="84"/>
        <v>0</v>
      </c>
      <c r="K80" s="24"/>
      <c r="L80" s="24">
        <f t="shared" si="85"/>
        <v>0</v>
      </c>
      <c r="M80" s="24"/>
      <c r="N80" s="24">
        <f t="shared" si="86"/>
        <v>0</v>
      </c>
      <c r="O80" s="24"/>
      <c r="P80" s="24">
        <f t="shared" si="87"/>
        <v>0</v>
      </c>
      <c r="Q80" s="24"/>
      <c r="R80" s="24">
        <f t="shared" si="88"/>
        <v>0</v>
      </c>
      <c r="S80" s="24"/>
      <c r="T80" s="24">
        <f t="shared" si="89"/>
        <v>0</v>
      </c>
      <c r="U80" s="24">
        <v>100</v>
      </c>
      <c r="V80" s="24">
        <f t="shared" si="90"/>
        <v>1400</v>
      </c>
      <c r="W80" s="24"/>
      <c r="X80" s="24">
        <f t="shared" si="91"/>
        <v>0</v>
      </c>
      <c r="Y80" s="5"/>
      <c r="Z80" s="24">
        <f t="shared" si="92"/>
        <v>0</v>
      </c>
      <c r="AA80" s="24"/>
      <c r="AB80" s="24">
        <f t="shared" si="93"/>
        <v>0</v>
      </c>
      <c r="AC80" s="24"/>
      <c r="AD80" s="24">
        <f t="shared" si="94"/>
        <v>0</v>
      </c>
      <c r="AE80" s="24"/>
      <c r="AF80" s="24">
        <f t="shared" si="95"/>
        <v>0</v>
      </c>
      <c r="AG80" s="24"/>
      <c r="AH80" s="24">
        <f t="shared" si="96"/>
        <v>0</v>
      </c>
      <c r="AI80" s="24"/>
      <c r="AJ80" s="24">
        <f t="shared" si="97"/>
        <v>0</v>
      </c>
      <c r="AK80" s="24"/>
      <c r="AL80" s="24">
        <f t="shared" si="98"/>
        <v>0</v>
      </c>
      <c r="AM80" s="24"/>
      <c r="AN80" s="24">
        <f t="shared" si="99"/>
        <v>0</v>
      </c>
      <c r="AO80" s="24"/>
      <c r="AP80" s="24">
        <f t="shared" si="100"/>
        <v>0</v>
      </c>
      <c r="AQ80" s="24"/>
      <c r="AR80" s="24">
        <f t="shared" si="101"/>
        <v>0</v>
      </c>
      <c r="AS80" s="24"/>
      <c r="AT80" s="24">
        <f t="shared" si="102"/>
        <v>0</v>
      </c>
      <c r="AU80" s="24"/>
      <c r="AV80" s="24">
        <f t="shared" si="103"/>
        <v>0</v>
      </c>
      <c r="AW80" s="24"/>
      <c r="AX80" s="24">
        <f t="shared" si="104"/>
        <v>0</v>
      </c>
      <c r="AY80" s="24"/>
      <c r="AZ80" s="24">
        <f t="shared" si="105"/>
        <v>0</v>
      </c>
      <c r="BA80" s="24"/>
      <c r="BB80" s="24">
        <f t="shared" si="106"/>
        <v>0</v>
      </c>
      <c r="BC80" s="24"/>
      <c r="BD80" s="24">
        <f t="shared" si="107"/>
        <v>0</v>
      </c>
      <c r="BE80" s="24"/>
      <c r="BF80" s="24">
        <f t="shared" si="108"/>
        <v>0</v>
      </c>
      <c r="BG80" s="24"/>
      <c r="BH80" s="24">
        <f t="shared" si="109"/>
        <v>0</v>
      </c>
      <c r="BI80" s="24"/>
      <c r="BJ80" s="24">
        <f t="shared" si="110"/>
        <v>0</v>
      </c>
      <c r="BK80" s="24"/>
      <c r="BL80" s="24">
        <f t="shared" si="111"/>
        <v>0</v>
      </c>
      <c r="BM80" s="24"/>
      <c r="BN80" s="24">
        <f t="shared" si="112"/>
        <v>0</v>
      </c>
      <c r="BO80" s="24"/>
      <c r="BP80" s="24">
        <f t="shared" si="113"/>
        <v>0</v>
      </c>
      <c r="BQ80" s="24"/>
      <c r="BR80" s="24">
        <f t="shared" si="114"/>
        <v>0</v>
      </c>
      <c r="BS80" s="24"/>
      <c r="BT80" s="24">
        <f t="shared" si="115"/>
        <v>0</v>
      </c>
      <c r="BU80" s="24"/>
      <c r="BV80" s="24">
        <f t="shared" si="116"/>
        <v>0</v>
      </c>
      <c r="BW80" s="24"/>
      <c r="BX80" s="24">
        <f t="shared" si="117"/>
        <v>0</v>
      </c>
      <c r="BY80" s="24"/>
      <c r="BZ80" s="24"/>
      <c r="CA80" s="24"/>
      <c r="CB80" s="24"/>
      <c r="CC80" s="24"/>
      <c r="CD80" s="24"/>
      <c r="CE80" s="39">
        <f t="shared" si="118"/>
        <v>405</v>
      </c>
      <c r="CF80" s="39">
        <f t="shared" si="119"/>
        <v>5970</v>
      </c>
      <c r="CG80" s="6"/>
      <c r="CH80" s="6"/>
      <c r="CI80" s="6"/>
      <c r="CJ80" s="6"/>
      <c r="CK80" s="6"/>
      <c r="CL80" s="6"/>
    </row>
    <row r="81" spans="1:90" x14ac:dyDescent="0.45">
      <c r="A81" s="22">
        <v>5</v>
      </c>
      <c r="B81" s="23">
        <v>46095</v>
      </c>
      <c r="C81" s="24"/>
      <c r="D81" s="24">
        <f t="shared" si="81"/>
        <v>0</v>
      </c>
      <c r="E81" s="24">
        <v>290</v>
      </c>
      <c r="F81" s="24">
        <f t="shared" si="82"/>
        <v>4060</v>
      </c>
      <c r="G81" s="24">
        <v>30</v>
      </c>
      <c r="H81" s="24">
        <f t="shared" si="83"/>
        <v>720</v>
      </c>
      <c r="I81" s="24"/>
      <c r="J81" s="24">
        <f t="shared" si="84"/>
        <v>0</v>
      </c>
      <c r="K81" s="24"/>
      <c r="L81" s="24">
        <f t="shared" si="85"/>
        <v>0</v>
      </c>
      <c r="M81" s="24"/>
      <c r="N81" s="24">
        <f t="shared" si="86"/>
        <v>0</v>
      </c>
      <c r="O81" s="24"/>
      <c r="P81" s="24">
        <f t="shared" si="87"/>
        <v>0</v>
      </c>
      <c r="Q81" s="24"/>
      <c r="R81" s="24">
        <f t="shared" si="88"/>
        <v>0</v>
      </c>
      <c r="S81" s="24"/>
      <c r="T81" s="24">
        <f t="shared" si="89"/>
        <v>0</v>
      </c>
      <c r="U81" s="24">
        <v>150</v>
      </c>
      <c r="V81" s="24">
        <f t="shared" si="90"/>
        <v>2100</v>
      </c>
      <c r="W81" s="24"/>
      <c r="X81" s="24">
        <f t="shared" si="91"/>
        <v>0</v>
      </c>
      <c r="Y81" s="5"/>
      <c r="Z81" s="24">
        <f t="shared" si="92"/>
        <v>0</v>
      </c>
      <c r="AA81" s="24"/>
      <c r="AB81" s="24">
        <f t="shared" si="93"/>
        <v>0</v>
      </c>
      <c r="AC81" s="24"/>
      <c r="AD81" s="24">
        <f t="shared" si="94"/>
        <v>0</v>
      </c>
      <c r="AE81" s="24"/>
      <c r="AF81" s="24">
        <f t="shared" si="95"/>
        <v>0</v>
      </c>
      <c r="AG81" s="24"/>
      <c r="AH81" s="24">
        <f t="shared" si="96"/>
        <v>0</v>
      </c>
      <c r="AI81" s="24"/>
      <c r="AJ81" s="24">
        <f t="shared" si="97"/>
        <v>0</v>
      </c>
      <c r="AK81" s="24"/>
      <c r="AL81" s="24">
        <f t="shared" si="98"/>
        <v>0</v>
      </c>
      <c r="AM81" s="24"/>
      <c r="AN81" s="24">
        <f t="shared" si="99"/>
        <v>0</v>
      </c>
      <c r="AO81" s="24"/>
      <c r="AP81" s="24">
        <f t="shared" si="100"/>
        <v>0</v>
      </c>
      <c r="AQ81" s="24"/>
      <c r="AR81" s="24">
        <f t="shared" si="101"/>
        <v>0</v>
      </c>
      <c r="AS81" s="24"/>
      <c r="AT81" s="24">
        <f t="shared" si="102"/>
        <v>0</v>
      </c>
      <c r="AU81" s="24"/>
      <c r="AV81" s="24">
        <f t="shared" si="103"/>
        <v>0</v>
      </c>
      <c r="AW81" s="24"/>
      <c r="AX81" s="24">
        <f t="shared" si="104"/>
        <v>0</v>
      </c>
      <c r="AY81" s="24"/>
      <c r="AZ81" s="24">
        <f t="shared" si="105"/>
        <v>0</v>
      </c>
      <c r="BA81" s="24"/>
      <c r="BB81" s="24">
        <f t="shared" si="106"/>
        <v>0</v>
      </c>
      <c r="BC81" s="24"/>
      <c r="BD81" s="24">
        <f t="shared" si="107"/>
        <v>0</v>
      </c>
      <c r="BE81" s="24"/>
      <c r="BF81" s="24">
        <f t="shared" si="108"/>
        <v>0</v>
      </c>
      <c r="BG81" s="24"/>
      <c r="BH81" s="24">
        <f t="shared" si="109"/>
        <v>0</v>
      </c>
      <c r="BI81" s="24"/>
      <c r="BJ81" s="24">
        <f t="shared" si="110"/>
        <v>0</v>
      </c>
      <c r="BK81" s="24"/>
      <c r="BL81" s="24">
        <f t="shared" si="111"/>
        <v>0</v>
      </c>
      <c r="BM81" s="24"/>
      <c r="BN81" s="24">
        <f t="shared" si="112"/>
        <v>0</v>
      </c>
      <c r="BO81" s="24"/>
      <c r="BP81" s="24">
        <f t="shared" si="113"/>
        <v>0</v>
      </c>
      <c r="BQ81" s="24"/>
      <c r="BR81" s="24">
        <f t="shared" si="114"/>
        <v>0</v>
      </c>
      <c r="BS81" s="24"/>
      <c r="BT81" s="24">
        <f t="shared" si="115"/>
        <v>0</v>
      </c>
      <c r="BU81" s="24"/>
      <c r="BV81" s="24">
        <f t="shared" si="116"/>
        <v>0</v>
      </c>
      <c r="BW81" s="24"/>
      <c r="BX81" s="24">
        <f t="shared" si="117"/>
        <v>0</v>
      </c>
      <c r="BY81" s="24"/>
      <c r="BZ81" s="24"/>
      <c r="CA81" s="24"/>
      <c r="CB81" s="24"/>
      <c r="CC81" s="24"/>
      <c r="CD81" s="24"/>
      <c r="CE81" s="39">
        <f t="shared" si="118"/>
        <v>470</v>
      </c>
      <c r="CF81" s="39">
        <f t="shared" si="119"/>
        <v>6880</v>
      </c>
      <c r="CG81" s="6"/>
      <c r="CH81" s="6"/>
      <c r="CI81" s="6"/>
      <c r="CJ81" s="6"/>
      <c r="CK81" s="6"/>
      <c r="CL81" s="6"/>
    </row>
    <row r="82" spans="1:90" x14ac:dyDescent="0.45">
      <c r="A82" s="22">
        <v>6</v>
      </c>
      <c r="B82" s="23">
        <v>46098</v>
      </c>
      <c r="C82" s="24"/>
      <c r="D82" s="24">
        <f t="shared" si="81"/>
        <v>0</v>
      </c>
      <c r="E82" s="24">
        <v>100</v>
      </c>
      <c r="F82" s="24">
        <f t="shared" si="82"/>
        <v>1400</v>
      </c>
      <c r="G82" s="24"/>
      <c r="H82" s="24">
        <f t="shared" si="83"/>
        <v>0</v>
      </c>
      <c r="I82" s="24"/>
      <c r="J82" s="24">
        <f t="shared" si="84"/>
        <v>0</v>
      </c>
      <c r="K82" s="24"/>
      <c r="L82" s="24">
        <f t="shared" si="85"/>
        <v>0</v>
      </c>
      <c r="M82" s="24"/>
      <c r="N82" s="24">
        <f t="shared" si="86"/>
        <v>0</v>
      </c>
      <c r="O82" s="24"/>
      <c r="P82" s="24">
        <f t="shared" si="87"/>
        <v>0</v>
      </c>
      <c r="Q82" s="24"/>
      <c r="R82" s="24">
        <f t="shared" si="88"/>
        <v>0</v>
      </c>
      <c r="S82" s="24"/>
      <c r="T82" s="24">
        <f t="shared" si="89"/>
        <v>0</v>
      </c>
      <c r="U82" s="24">
        <v>25</v>
      </c>
      <c r="V82" s="24">
        <f t="shared" si="90"/>
        <v>350</v>
      </c>
      <c r="W82" s="24">
        <v>25</v>
      </c>
      <c r="X82" s="24">
        <f t="shared" si="91"/>
        <v>350</v>
      </c>
      <c r="Y82" s="5"/>
      <c r="Z82" s="24">
        <f t="shared" si="92"/>
        <v>0</v>
      </c>
      <c r="AA82" s="24"/>
      <c r="AB82" s="24">
        <f t="shared" si="93"/>
        <v>0</v>
      </c>
      <c r="AC82" s="24"/>
      <c r="AD82" s="24">
        <f t="shared" si="94"/>
        <v>0</v>
      </c>
      <c r="AE82" s="24"/>
      <c r="AF82" s="24">
        <f t="shared" si="95"/>
        <v>0</v>
      </c>
      <c r="AG82" s="24"/>
      <c r="AH82" s="24">
        <f t="shared" si="96"/>
        <v>0</v>
      </c>
      <c r="AI82" s="24"/>
      <c r="AJ82" s="24">
        <f t="shared" si="97"/>
        <v>0</v>
      </c>
      <c r="AK82" s="24"/>
      <c r="AL82" s="24">
        <f t="shared" si="98"/>
        <v>0</v>
      </c>
      <c r="AM82" s="24"/>
      <c r="AN82" s="24">
        <f t="shared" si="99"/>
        <v>0</v>
      </c>
      <c r="AO82" s="24"/>
      <c r="AP82" s="24">
        <f t="shared" si="100"/>
        <v>0</v>
      </c>
      <c r="AQ82" s="24"/>
      <c r="AR82" s="24">
        <f t="shared" si="101"/>
        <v>0</v>
      </c>
      <c r="AS82" s="24"/>
      <c r="AT82" s="24">
        <f t="shared" si="102"/>
        <v>0</v>
      </c>
      <c r="AU82" s="24"/>
      <c r="AV82" s="24">
        <f t="shared" si="103"/>
        <v>0</v>
      </c>
      <c r="AW82" s="24"/>
      <c r="AX82" s="24">
        <f t="shared" si="104"/>
        <v>0</v>
      </c>
      <c r="AY82" s="24"/>
      <c r="AZ82" s="24">
        <f t="shared" si="105"/>
        <v>0</v>
      </c>
      <c r="BA82" s="24"/>
      <c r="BB82" s="24">
        <f t="shared" si="106"/>
        <v>0</v>
      </c>
      <c r="BC82" s="24"/>
      <c r="BD82" s="24">
        <f t="shared" si="107"/>
        <v>0</v>
      </c>
      <c r="BE82" s="24"/>
      <c r="BF82" s="24">
        <f t="shared" si="108"/>
        <v>0</v>
      </c>
      <c r="BG82" s="24"/>
      <c r="BH82" s="24">
        <f t="shared" si="109"/>
        <v>0</v>
      </c>
      <c r="BI82" s="24"/>
      <c r="BJ82" s="24">
        <f t="shared" si="110"/>
        <v>0</v>
      </c>
      <c r="BK82" s="24"/>
      <c r="BL82" s="24">
        <f t="shared" si="111"/>
        <v>0</v>
      </c>
      <c r="BM82" s="24"/>
      <c r="BN82" s="24">
        <f t="shared" si="112"/>
        <v>0</v>
      </c>
      <c r="BO82" s="24"/>
      <c r="BP82" s="24">
        <f t="shared" si="113"/>
        <v>0</v>
      </c>
      <c r="BQ82" s="24"/>
      <c r="BR82" s="24">
        <f t="shared" si="114"/>
        <v>0</v>
      </c>
      <c r="BS82" s="24"/>
      <c r="BT82" s="24">
        <f t="shared" si="115"/>
        <v>0</v>
      </c>
      <c r="BU82" s="24"/>
      <c r="BV82" s="24">
        <f t="shared" si="116"/>
        <v>0</v>
      </c>
      <c r="BW82" s="24"/>
      <c r="BX82" s="24">
        <f t="shared" si="117"/>
        <v>0</v>
      </c>
      <c r="BY82" s="24"/>
      <c r="BZ82" s="24"/>
      <c r="CA82" s="24"/>
      <c r="CB82" s="24"/>
      <c r="CC82" s="24"/>
      <c r="CD82" s="24"/>
      <c r="CE82" s="39">
        <f t="shared" si="118"/>
        <v>150</v>
      </c>
      <c r="CF82" s="39">
        <f t="shared" si="119"/>
        <v>2100</v>
      </c>
      <c r="CG82" s="6"/>
      <c r="CH82" s="6"/>
      <c r="CI82" s="6"/>
      <c r="CJ82" s="6"/>
      <c r="CK82" s="6"/>
      <c r="CL82" s="6"/>
    </row>
    <row r="83" spans="1:90" x14ac:dyDescent="0.45">
      <c r="A83" s="22">
        <v>7</v>
      </c>
      <c r="B83" s="23">
        <v>46099</v>
      </c>
      <c r="C83" s="24"/>
      <c r="D83" s="24">
        <f t="shared" si="81"/>
        <v>0</v>
      </c>
      <c r="E83" s="24">
        <v>175</v>
      </c>
      <c r="F83" s="24">
        <f t="shared" si="82"/>
        <v>2450</v>
      </c>
      <c r="G83" s="24">
        <v>30</v>
      </c>
      <c r="H83" s="24">
        <f t="shared" si="83"/>
        <v>720</v>
      </c>
      <c r="I83" s="24"/>
      <c r="J83" s="24">
        <f t="shared" si="84"/>
        <v>0</v>
      </c>
      <c r="K83" s="24"/>
      <c r="L83" s="24">
        <f t="shared" si="85"/>
        <v>0</v>
      </c>
      <c r="M83" s="24"/>
      <c r="N83" s="24">
        <f t="shared" si="86"/>
        <v>0</v>
      </c>
      <c r="O83" s="24"/>
      <c r="P83" s="24">
        <f t="shared" si="87"/>
        <v>0</v>
      </c>
      <c r="Q83" s="24"/>
      <c r="R83" s="24">
        <f t="shared" si="88"/>
        <v>0</v>
      </c>
      <c r="S83" s="24"/>
      <c r="T83" s="24">
        <f t="shared" si="89"/>
        <v>0</v>
      </c>
      <c r="U83" s="24">
        <v>150</v>
      </c>
      <c r="V83" s="24">
        <f t="shared" si="90"/>
        <v>2100</v>
      </c>
      <c r="W83" s="24"/>
      <c r="X83" s="24">
        <f t="shared" si="91"/>
        <v>0</v>
      </c>
      <c r="Y83" s="5"/>
      <c r="Z83" s="24">
        <f t="shared" si="92"/>
        <v>0</v>
      </c>
      <c r="AA83" s="24"/>
      <c r="AB83" s="24">
        <f t="shared" si="93"/>
        <v>0</v>
      </c>
      <c r="AC83" s="24"/>
      <c r="AD83" s="24">
        <f t="shared" si="94"/>
        <v>0</v>
      </c>
      <c r="AE83" s="24"/>
      <c r="AF83" s="24">
        <f t="shared" si="95"/>
        <v>0</v>
      </c>
      <c r="AG83" s="24"/>
      <c r="AH83" s="24">
        <f t="shared" si="96"/>
        <v>0</v>
      </c>
      <c r="AI83" s="24"/>
      <c r="AJ83" s="24">
        <f t="shared" si="97"/>
        <v>0</v>
      </c>
      <c r="AK83" s="24"/>
      <c r="AL83" s="24">
        <f t="shared" si="98"/>
        <v>0</v>
      </c>
      <c r="AM83" s="24"/>
      <c r="AN83" s="24">
        <f t="shared" si="99"/>
        <v>0</v>
      </c>
      <c r="AO83" s="24"/>
      <c r="AP83" s="24">
        <f t="shared" si="100"/>
        <v>0</v>
      </c>
      <c r="AQ83" s="24"/>
      <c r="AR83" s="24">
        <f t="shared" si="101"/>
        <v>0</v>
      </c>
      <c r="AS83" s="24"/>
      <c r="AT83" s="24">
        <f t="shared" si="102"/>
        <v>0</v>
      </c>
      <c r="AU83" s="24"/>
      <c r="AV83" s="24">
        <f t="shared" si="103"/>
        <v>0</v>
      </c>
      <c r="AW83" s="24"/>
      <c r="AX83" s="24">
        <f t="shared" si="104"/>
        <v>0</v>
      </c>
      <c r="AY83" s="24"/>
      <c r="AZ83" s="24">
        <f t="shared" si="105"/>
        <v>0</v>
      </c>
      <c r="BA83" s="24"/>
      <c r="BB83" s="24">
        <f t="shared" si="106"/>
        <v>0</v>
      </c>
      <c r="BC83" s="24"/>
      <c r="BD83" s="24">
        <f t="shared" si="107"/>
        <v>0</v>
      </c>
      <c r="BE83" s="24"/>
      <c r="BF83" s="24">
        <f t="shared" si="108"/>
        <v>0</v>
      </c>
      <c r="BG83" s="24"/>
      <c r="BH83" s="24">
        <f t="shared" si="109"/>
        <v>0</v>
      </c>
      <c r="BI83" s="24"/>
      <c r="BJ83" s="24">
        <f t="shared" si="110"/>
        <v>0</v>
      </c>
      <c r="BK83" s="24"/>
      <c r="BL83" s="24">
        <f t="shared" si="111"/>
        <v>0</v>
      </c>
      <c r="BM83" s="24"/>
      <c r="BN83" s="24">
        <f t="shared" si="112"/>
        <v>0</v>
      </c>
      <c r="BO83" s="24"/>
      <c r="BP83" s="24">
        <f t="shared" si="113"/>
        <v>0</v>
      </c>
      <c r="BQ83" s="24"/>
      <c r="BR83" s="24">
        <f t="shared" si="114"/>
        <v>0</v>
      </c>
      <c r="BS83" s="24"/>
      <c r="BT83" s="24">
        <f t="shared" si="115"/>
        <v>0</v>
      </c>
      <c r="BU83" s="24"/>
      <c r="BV83" s="24">
        <f t="shared" si="116"/>
        <v>0</v>
      </c>
      <c r="BW83" s="24"/>
      <c r="BX83" s="24">
        <f t="shared" si="117"/>
        <v>0</v>
      </c>
      <c r="BY83" s="24"/>
      <c r="BZ83" s="24"/>
      <c r="CA83" s="24"/>
      <c r="CB83" s="24"/>
      <c r="CC83" s="24"/>
      <c r="CD83" s="24"/>
      <c r="CE83" s="39">
        <f t="shared" si="118"/>
        <v>355</v>
      </c>
      <c r="CF83" s="39">
        <f t="shared" si="119"/>
        <v>5270</v>
      </c>
      <c r="CG83" s="6"/>
      <c r="CH83" s="6"/>
      <c r="CI83" s="6"/>
      <c r="CJ83" s="6"/>
      <c r="CK83" s="6"/>
      <c r="CL83" s="6"/>
    </row>
    <row r="84" spans="1:90" x14ac:dyDescent="0.45">
      <c r="A84" s="22">
        <v>8</v>
      </c>
      <c r="B84" s="23">
        <v>46100</v>
      </c>
      <c r="C84" s="24">
        <v>50</v>
      </c>
      <c r="D84" s="24">
        <f t="shared" si="81"/>
        <v>700</v>
      </c>
      <c r="E84" s="24">
        <v>260</v>
      </c>
      <c r="F84" s="24">
        <f t="shared" si="82"/>
        <v>3640</v>
      </c>
      <c r="G84" s="24">
        <v>40</v>
      </c>
      <c r="H84" s="24">
        <f t="shared" si="83"/>
        <v>960</v>
      </c>
      <c r="I84" s="24"/>
      <c r="J84" s="24">
        <f t="shared" si="84"/>
        <v>0</v>
      </c>
      <c r="K84" s="24"/>
      <c r="L84" s="24">
        <f t="shared" si="85"/>
        <v>0</v>
      </c>
      <c r="M84" s="24"/>
      <c r="N84" s="24">
        <f t="shared" si="86"/>
        <v>0</v>
      </c>
      <c r="O84" s="24"/>
      <c r="P84" s="24">
        <f t="shared" si="87"/>
        <v>0</v>
      </c>
      <c r="Q84" s="24"/>
      <c r="R84" s="24">
        <f t="shared" si="88"/>
        <v>0</v>
      </c>
      <c r="S84" s="24"/>
      <c r="T84" s="24">
        <f t="shared" si="89"/>
        <v>0</v>
      </c>
      <c r="U84" s="24">
        <v>50</v>
      </c>
      <c r="V84" s="24">
        <f t="shared" si="90"/>
        <v>700</v>
      </c>
      <c r="W84" s="24"/>
      <c r="X84" s="24">
        <f t="shared" si="91"/>
        <v>0</v>
      </c>
      <c r="Y84" s="5"/>
      <c r="Z84" s="24">
        <f t="shared" si="92"/>
        <v>0</v>
      </c>
      <c r="AA84" s="24"/>
      <c r="AB84" s="24">
        <f t="shared" si="93"/>
        <v>0</v>
      </c>
      <c r="AC84" s="24"/>
      <c r="AD84" s="24">
        <f t="shared" si="94"/>
        <v>0</v>
      </c>
      <c r="AE84" s="24"/>
      <c r="AF84" s="24">
        <f t="shared" si="95"/>
        <v>0</v>
      </c>
      <c r="AG84" s="24"/>
      <c r="AH84" s="24">
        <f t="shared" si="96"/>
        <v>0</v>
      </c>
      <c r="AI84" s="24"/>
      <c r="AJ84" s="24">
        <f t="shared" si="97"/>
        <v>0</v>
      </c>
      <c r="AK84" s="24"/>
      <c r="AL84" s="24">
        <f t="shared" si="98"/>
        <v>0</v>
      </c>
      <c r="AM84" s="24"/>
      <c r="AN84" s="24">
        <f t="shared" si="99"/>
        <v>0</v>
      </c>
      <c r="AO84" s="24"/>
      <c r="AP84" s="24">
        <f t="shared" si="100"/>
        <v>0</v>
      </c>
      <c r="AQ84" s="24"/>
      <c r="AR84" s="24">
        <f t="shared" si="101"/>
        <v>0</v>
      </c>
      <c r="AS84" s="24"/>
      <c r="AT84" s="24">
        <f t="shared" si="102"/>
        <v>0</v>
      </c>
      <c r="AU84" s="24"/>
      <c r="AV84" s="24">
        <f t="shared" si="103"/>
        <v>0</v>
      </c>
      <c r="AW84" s="24"/>
      <c r="AX84" s="24">
        <f t="shared" si="104"/>
        <v>0</v>
      </c>
      <c r="AY84" s="24"/>
      <c r="AZ84" s="24">
        <f t="shared" si="105"/>
        <v>0</v>
      </c>
      <c r="BA84" s="24"/>
      <c r="BB84" s="24">
        <f t="shared" si="106"/>
        <v>0</v>
      </c>
      <c r="BC84" s="24"/>
      <c r="BD84" s="24">
        <f t="shared" si="107"/>
        <v>0</v>
      </c>
      <c r="BE84" s="24"/>
      <c r="BF84" s="24">
        <f t="shared" si="108"/>
        <v>0</v>
      </c>
      <c r="BG84" s="24"/>
      <c r="BH84" s="24">
        <f t="shared" si="109"/>
        <v>0</v>
      </c>
      <c r="BI84" s="24"/>
      <c r="BJ84" s="24">
        <f t="shared" si="110"/>
        <v>0</v>
      </c>
      <c r="BK84" s="24"/>
      <c r="BL84" s="24">
        <f t="shared" si="111"/>
        <v>0</v>
      </c>
      <c r="BM84" s="24"/>
      <c r="BN84" s="24">
        <f t="shared" si="112"/>
        <v>0</v>
      </c>
      <c r="BO84" s="24"/>
      <c r="BP84" s="24">
        <f t="shared" si="113"/>
        <v>0</v>
      </c>
      <c r="BQ84" s="24"/>
      <c r="BR84" s="24">
        <f t="shared" si="114"/>
        <v>0</v>
      </c>
      <c r="BS84" s="24"/>
      <c r="BT84" s="24">
        <f t="shared" si="115"/>
        <v>0</v>
      </c>
      <c r="BU84" s="24"/>
      <c r="BV84" s="24">
        <f t="shared" si="116"/>
        <v>0</v>
      </c>
      <c r="BW84" s="24"/>
      <c r="BX84" s="24">
        <f t="shared" si="117"/>
        <v>0</v>
      </c>
      <c r="BY84" s="24"/>
      <c r="BZ84" s="24"/>
      <c r="CA84" s="24"/>
      <c r="CB84" s="24"/>
      <c r="CC84" s="24"/>
      <c r="CD84" s="24"/>
      <c r="CE84" s="39">
        <f t="shared" si="118"/>
        <v>400</v>
      </c>
      <c r="CF84" s="39">
        <f t="shared" si="119"/>
        <v>6000</v>
      </c>
      <c r="CG84" s="6"/>
      <c r="CH84" s="6"/>
      <c r="CI84" s="6"/>
      <c r="CJ84" s="6"/>
      <c r="CK84" s="6"/>
      <c r="CL84" s="6"/>
    </row>
    <row r="85" spans="1:90" x14ac:dyDescent="0.45">
      <c r="A85" s="22">
        <v>9</v>
      </c>
      <c r="B85" s="23"/>
      <c r="C85" s="24"/>
      <c r="D85" s="24">
        <f t="shared" si="81"/>
        <v>0</v>
      </c>
      <c r="E85" s="24"/>
      <c r="F85" s="24">
        <f t="shared" si="82"/>
        <v>0</v>
      </c>
      <c r="G85" s="24"/>
      <c r="H85" s="24">
        <f t="shared" si="83"/>
        <v>0</v>
      </c>
      <c r="I85" s="24"/>
      <c r="J85" s="24">
        <f t="shared" si="84"/>
        <v>0</v>
      </c>
      <c r="K85" s="24"/>
      <c r="L85" s="24">
        <f t="shared" si="85"/>
        <v>0</v>
      </c>
      <c r="M85" s="24"/>
      <c r="N85" s="24">
        <f t="shared" si="86"/>
        <v>0</v>
      </c>
      <c r="O85" s="24"/>
      <c r="P85" s="24">
        <f t="shared" si="87"/>
        <v>0</v>
      </c>
      <c r="Q85" s="24"/>
      <c r="R85" s="24">
        <f t="shared" si="88"/>
        <v>0</v>
      </c>
      <c r="S85" s="24"/>
      <c r="T85" s="24">
        <f t="shared" si="89"/>
        <v>0</v>
      </c>
      <c r="U85" s="24"/>
      <c r="V85" s="24">
        <f t="shared" si="90"/>
        <v>0</v>
      </c>
      <c r="W85" s="24"/>
      <c r="X85" s="24">
        <f t="shared" si="91"/>
        <v>0</v>
      </c>
      <c r="Y85" s="5"/>
      <c r="Z85" s="24">
        <f t="shared" si="92"/>
        <v>0</v>
      </c>
      <c r="AA85" s="24"/>
      <c r="AB85" s="24">
        <f t="shared" si="93"/>
        <v>0</v>
      </c>
      <c r="AC85" s="24"/>
      <c r="AD85" s="24">
        <f t="shared" si="94"/>
        <v>0</v>
      </c>
      <c r="AE85" s="24"/>
      <c r="AF85" s="24">
        <f t="shared" si="95"/>
        <v>0</v>
      </c>
      <c r="AG85" s="24"/>
      <c r="AH85" s="24">
        <f t="shared" si="96"/>
        <v>0</v>
      </c>
      <c r="AI85" s="24"/>
      <c r="AJ85" s="24">
        <f t="shared" si="97"/>
        <v>0</v>
      </c>
      <c r="AK85" s="24"/>
      <c r="AL85" s="24">
        <f t="shared" si="98"/>
        <v>0</v>
      </c>
      <c r="AM85" s="24"/>
      <c r="AN85" s="24">
        <f t="shared" si="99"/>
        <v>0</v>
      </c>
      <c r="AO85" s="24"/>
      <c r="AP85" s="24">
        <f t="shared" si="100"/>
        <v>0</v>
      </c>
      <c r="AQ85" s="24"/>
      <c r="AR85" s="24">
        <f t="shared" si="101"/>
        <v>0</v>
      </c>
      <c r="AS85" s="24"/>
      <c r="AT85" s="24">
        <f t="shared" si="102"/>
        <v>0</v>
      </c>
      <c r="AU85" s="24"/>
      <c r="AV85" s="24">
        <f t="shared" si="103"/>
        <v>0</v>
      </c>
      <c r="AW85" s="24"/>
      <c r="AX85" s="24">
        <f t="shared" si="104"/>
        <v>0</v>
      </c>
      <c r="AY85" s="24"/>
      <c r="AZ85" s="24">
        <f t="shared" si="105"/>
        <v>0</v>
      </c>
      <c r="BA85" s="24"/>
      <c r="BB85" s="24">
        <f t="shared" si="106"/>
        <v>0</v>
      </c>
      <c r="BC85" s="24"/>
      <c r="BD85" s="24">
        <f t="shared" si="107"/>
        <v>0</v>
      </c>
      <c r="BE85" s="24"/>
      <c r="BF85" s="24">
        <f t="shared" si="108"/>
        <v>0</v>
      </c>
      <c r="BG85" s="24"/>
      <c r="BH85" s="24">
        <f t="shared" si="109"/>
        <v>0</v>
      </c>
      <c r="BI85" s="24"/>
      <c r="BJ85" s="24">
        <f t="shared" si="110"/>
        <v>0</v>
      </c>
      <c r="BK85" s="24"/>
      <c r="BL85" s="24">
        <f t="shared" si="111"/>
        <v>0</v>
      </c>
      <c r="BM85" s="24"/>
      <c r="BN85" s="24">
        <f t="shared" si="112"/>
        <v>0</v>
      </c>
      <c r="BO85" s="24"/>
      <c r="BP85" s="24">
        <f t="shared" si="113"/>
        <v>0</v>
      </c>
      <c r="BQ85" s="24"/>
      <c r="BR85" s="24">
        <f t="shared" si="114"/>
        <v>0</v>
      </c>
      <c r="BS85" s="24"/>
      <c r="BT85" s="24">
        <f t="shared" si="115"/>
        <v>0</v>
      </c>
      <c r="BU85" s="24"/>
      <c r="BV85" s="24">
        <f t="shared" si="116"/>
        <v>0</v>
      </c>
      <c r="BW85" s="24"/>
      <c r="BX85" s="24">
        <f t="shared" si="117"/>
        <v>0</v>
      </c>
      <c r="BY85" s="24"/>
      <c r="BZ85" s="24"/>
      <c r="CA85" s="24"/>
      <c r="CB85" s="24"/>
      <c r="CC85" s="24"/>
      <c r="CD85" s="24"/>
      <c r="CE85" s="39">
        <f t="shared" si="118"/>
        <v>0</v>
      </c>
      <c r="CF85" s="39">
        <f t="shared" si="119"/>
        <v>0</v>
      </c>
      <c r="CG85" s="6"/>
      <c r="CH85" s="6"/>
      <c r="CI85" s="6"/>
      <c r="CJ85" s="6"/>
      <c r="CK85" s="6"/>
      <c r="CL85" s="6"/>
    </row>
    <row r="86" spans="1:90" x14ac:dyDescent="0.45">
      <c r="A86" s="22">
        <v>10</v>
      </c>
      <c r="B86" s="23"/>
      <c r="C86" s="24"/>
      <c r="D86" s="24">
        <f t="shared" si="81"/>
        <v>0</v>
      </c>
      <c r="E86" s="24"/>
      <c r="F86" s="24">
        <f t="shared" si="82"/>
        <v>0</v>
      </c>
      <c r="G86" s="24"/>
      <c r="H86" s="24">
        <f t="shared" si="83"/>
        <v>0</v>
      </c>
      <c r="I86" s="24"/>
      <c r="J86" s="24">
        <f t="shared" si="84"/>
        <v>0</v>
      </c>
      <c r="K86" s="24"/>
      <c r="L86" s="24">
        <f t="shared" si="85"/>
        <v>0</v>
      </c>
      <c r="M86" s="24"/>
      <c r="N86" s="24">
        <f t="shared" si="86"/>
        <v>0</v>
      </c>
      <c r="O86" s="24"/>
      <c r="P86" s="24">
        <f t="shared" si="87"/>
        <v>0</v>
      </c>
      <c r="Q86" s="24"/>
      <c r="R86" s="24">
        <f t="shared" si="88"/>
        <v>0</v>
      </c>
      <c r="S86" s="24"/>
      <c r="T86" s="24">
        <f t="shared" si="89"/>
        <v>0</v>
      </c>
      <c r="U86" s="24"/>
      <c r="V86" s="24">
        <f t="shared" si="90"/>
        <v>0</v>
      </c>
      <c r="W86" s="24"/>
      <c r="X86" s="24">
        <f t="shared" si="91"/>
        <v>0</v>
      </c>
      <c r="Y86" s="5"/>
      <c r="Z86" s="24">
        <f t="shared" si="92"/>
        <v>0</v>
      </c>
      <c r="AA86" s="24"/>
      <c r="AB86" s="24">
        <f t="shared" si="93"/>
        <v>0</v>
      </c>
      <c r="AC86" s="24"/>
      <c r="AD86" s="24">
        <f t="shared" si="94"/>
        <v>0</v>
      </c>
      <c r="AE86" s="24"/>
      <c r="AF86" s="24">
        <f t="shared" si="95"/>
        <v>0</v>
      </c>
      <c r="AG86" s="24"/>
      <c r="AH86" s="24">
        <f t="shared" si="96"/>
        <v>0</v>
      </c>
      <c r="AI86" s="24"/>
      <c r="AJ86" s="24">
        <f t="shared" si="97"/>
        <v>0</v>
      </c>
      <c r="AK86" s="24"/>
      <c r="AL86" s="24">
        <f t="shared" si="98"/>
        <v>0</v>
      </c>
      <c r="AM86" s="24"/>
      <c r="AN86" s="24">
        <f t="shared" si="99"/>
        <v>0</v>
      </c>
      <c r="AO86" s="24"/>
      <c r="AP86" s="24">
        <f t="shared" si="100"/>
        <v>0</v>
      </c>
      <c r="AQ86" s="24"/>
      <c r="AR86" s="24">
        <f t="shared" si="101"/>
        <v>0</v>
      </c>
      <c r="AS86" s="24"/>
      <c r="AT86" s="24">
        <f t="shared" si="102"/>
        <v>0</v>
      </c>
      <c r="AU86" s="24"/>
      <c r="AV86" s="24">
        <f t="shared" si="103"/>
        <v>0</v>
      </c>
      <c r="AW86" s="24"/>
      <c r="AX86" s="24">
        <f t="shared" si="104"/>
        <v>0</v>
      </c>
      <c r="AY86" s="24"/>
      <c r="AZ86" s="24">
        <f t="shared" si="105"/>
        <v>0</v>
      </c>
      <c r="BA86" s="24"/>
      <c r="BB86" s="24">
        <f t="shared" si="106"/>
        <v>0</v>
      </c>
      <c r="BC86" s="24"/>
      <c r="BD86" s="24">
        <f t="shared" si="107"/>
        <v>0</v>
      </c>
      <c r="BE86" s="24"/>
      <c r="BF86" s="24">
        <f t="shared" si="108"/>
        <v>0</v>
      </c>
      <c r="BG86" s="24"/>
      <c r="BH86" s="24">
        <f t="shared" si="109"/>
        <v>0</v>
      </c>
      <c r="BI86" s="24"/>
      <c r="BJ86" s="24">
        <f t="shared" si="110"/>
        <v>0</v>
      </c>
      <c r="BK86" s="24"/>
      <c r="BL86" s="24">
        <f t="shared" si="111"/>
        <v>0</v>
      </c>
      <c r="BM86" s="24"/>
      <c r="BN86" s="24">
        <f t="shared" si="112"/>
        <v>0</v>
      </c>
      <c r="BO86" s="24"/>
      <c r="BP86" s="24">
        <f t="shared" si="113"/>
        <v>0</v>
      </c>
      <c r="BQ86" s="24"/>
      <c r="BR86" s="24">
        <f t="shared" si="114"/>
        <v>0</v>
      </c>
      <c r="BS86" s="24"/>
      <c r="BT86" s="24">
        <f t="shared" si="115"/>
        <v>0</v>
      </c>
      <c r="BU86" s="24"/>
      <c r="BV86" s="24">
        <f t="shared" si="116"/>
        <v>0</v>
      </c>
      <c r="BW86" s="24"/>
      <c r="BX86" s="24">
        <f t="shared" si="117"/>
        <v>0</v>
      </c>
      <c r="BY86" s="24"/>
      <c r="BZ86" s="24"/>
      <c r="CA86" s="24"/>
      <c r="CB86" s="24"/>
      <c r="CC86" s="24"/>
      <c r="CD86" s="24"/>
      <c r="CE86" s="39">
        <f t="shared" si="118"/>
        <v>0</v>
      </c>
      <c r="CF86" s="39">
        <f t="shared" si="119"/>
        <v>0</v>
      </c>
      <c r="CG86" s="6"/>
      <c r="CH86" s="6"/>
      <c r="CI86" s="6"/>
      <c r="CJ86" s="6"/>
      <c r="CK86" s="6"/>
      <c r="CL86" s="6"/>
    </row>
    <row r="87" spans="1:90" x14ac:dyDescent="0.45">
      <c r="A87" s="22">
        <v>11</v>
      </c>
      <c r="B87" s="23"/>
      <c r="C87" s="24"/>
      <c r="D87" s="24">
        <f t="shared" si="81"/>
        <v>0</v>
      </c>
      <c r="E87" s="24"/>
      <c r="F87" s="24">
        <f t="shared" si="82"/>
        <v>0</v>
      </c>
      <c r="G87" s="24"/>
      <c r="H87" s="24">
        <f t="shared" si="83"/>
        <v>0</v>
      </c>
      <c r="I87" s="24"/>
      <c r="J87" s="24">
        <f t="shared" si="84"/>
        <v>0</v>
      </c>
      <c r="K87" s="24"/>
      <c r="L87" s="24">
        <f t="shared" si="85"/>
        <v>0</v>
      </c>
      <c r="M87" s="24"/>
      <c r="N87" s="24">
        <f t="shared" si="86"/>
        <v>0</v>
      </c>
      <c r="O87" s="24"/>
      <c r="P87" s="24">
        <f t="shared" si="87"/>
        <v>0</v>
      </c>
      <c r="Q87" s="24"/>
      <c r="R87" s="24">
        <f t="shared" si="88"/>
        <v>0</v>
      </c>
      <c r="S87" s="24"/>
      <c r="T87" s="24">
        <f t="shared" si="89"/>
        <v>0</v>
      </c>
      <c r="U87" s="24"/>
      <c r="V87" s="24">
        <f t="shared" si="90"/>
        <v>0</v>
      </c>
      <c r="W87" s="24"/>
      <c r="X87" s="24">
        <f t="shared" si="91"/>
        <v>0</v>
      </c>
      <c r="Y87" s="5"/>
      <c r="Z87" s="24">
        <f t="shared" si="92"/>
        <v>0</v>
      </c>
      <c r="AA87" s="24"/>
      <c r="AB87" s="24">
        <f t="shared" si="93"/>
        <v>0</v>
      </c>
      <c r="AC87" s="24"/>
      <c r="AD87" s="24">
        <f t="shared" si="94"/>
        <v>0</v>
      </c>
      <c r="AE87" s="24"/>
      <c r="AF87" s="24">
        <f t="shared" si="95"/>
        <v>0</v>
      </c>
      <c r="AG87" s="24"/>
      <c r="AH87" s="24">
        <f t="shared" si="96"/>
        <v>0</v>
      </c>
      <c r="AI87" s="24"/>
      <c r="AJ87" s="24">
        <f t="shared" si="97"/>
        <v>0</v>
      </c>
      <c r="AK87" s="24"/>
      <c r="AL87" s="24">
        <f t="shared" si="98"/>
        <v>0</v>
      </c>
      <c r="AM87" s="24"/>
      <c r="AN87" s="24">
        <f t="shared" si="99"/>
        <v>0</v>
      </c>
      <c r="AO87" s="24"/>
      <c r="AP87" s="24">
        <f t="shared" si="100"/>
        <v>0</v>
      </c>
      <c r="AQ87" s="24"/>
      <c r="AR87" s="24">
        <f t="shared" si="101"/>
        <v>0</v>
      </c>
      <c r="AS87" s="24"/>
      <c r="AT87" s="24">
        <f t="shared" si="102"/>
        <v>0</v>
      </c>
      <c r="AU87" s="24"/>
      <c r="AV87" s="24">
        <f t="shared" si="103"/>
        <v>0</v>
      </c>
      <c r="AW87" s="24"/>
      <c r="AX87" s="24">
        <f t="shared" si="104"/>
        <v>0</v>
      </c>
      <c r="AY87" s="24"/>
      <c r="AZ87" s="24">
        <f t="shared" si="105"/>
        <v>0</v>
      </c>
      <c r="BA87" s="24"/>
      <c r="BB87" s="24">
        <f t="shared" si="106"/>
        <v>0</v>
      </c>
      <c r="BC87" s="24"/>
      <c r="BD87" s="24">
        <f t="shared" si="107"/>
        <v>0</v>
      </c>
      <c r="BE87" s="24"/>
      <c r="BF87" s="24">
        <f t="shared" si="108"/>
        <v>0</v>
      </c>
      <c r="BG87" s="24"/>
      <c r="BH87" s="24">
        <f t="shared" si="109"/>
        <v>0</v>
      </c>
      <c r="BI87" s="24"/>
      <c r="BJ87" s="24">
        <f t="shared" si="110"/>
        <v>0</v>
      </c>
      <c r="BK87" s="24"/>
      <c r="BL87" s="24">
        <f t="shared" si="111"/>
        <v>0</v>
      </c>
      <c r="BM87" s="24"/>
      <c r="BN87" s="24">
        <f t="shared" si="112"/>
        <v>0</v>
      </c>
      <c r="BO87" s="24"/>
      <c r="BP87" s="24">
        <f t="shared" si="113"/>
        <v>0</v>
      </c>
      <c r="BQ87" s="24"/>
      <c r="BR87" s="24">
        <f t="shared" si="114"/>
        <v>0</v>
      </c>
      <c r="BS87" s="24"/>
      <c r="BT87" s="24">
        <f t="shared" si="115"/>
        <v>0</v>
      </c>
      <c r="BU87" s="24"/>
      <c r="BV87" s="24">
        <f t="shared" si="116"/>
        <v>0</v>
      </c>
      <c r="BW87" s="24"/>
      <c r="BX87" s="24">
        <f t="shared" si="117"/>
        <v>0</v>
      </c>
      <c r="BY87" s="24"/>
      <c r="BZ87" s="24"/>
      <c r="CA87" s="24"/>
      <c r="CB87" s="24"/>
      <c r="CC87" s="24"/>
      <c r="CD87" s="24"/>
      <c r="CE87" s="39">
        <f t="shared" si="118"/>
        <v>0</v>
      </c>
      <c r="CF87" s="39">
        <f t="shared" si="119"/>
        <v>0</v>
      </c>
      <c r="CG87" s="6"/>
      <c r="CH87" s="6"/>
      <c r="CI87" s="6"/>
      <c r="CJ87" s="6"/>
      <c r="CK87" s="6"/>
      <c r="CL87" s="6"/>
    </row>
    <row r="88" spans="1:90" x14ac:dyDescent="0.45">
      <c r="A88" s="22">
        <v>12</v>
      </c>
      <c r="B88" s="23"/>
      <c r="C88" s="24"/>
      <c r="D88" s="24">
        <f t="shared" si="81"/>
        <v>0</v>
      </c>
      <c r="E88" s="24"/>
      <c r="F88" s="24">
        <f t="shared" si="82"/>
        <v>0</v>
      </c>
      <c r="G88" s="24"/>
      <c r="H88" s="24">
        <f t="shared" si="83"/>
        <v>0</v>
      </c>
      <c r="I88" s="24"/>
      <c r="J88" s="24">
        <f t="shared" si="84"/>
        <v>0</v>
      </c>
      <c r="K88" s="24"/>
      <c r="L88" s="24">
        <f t="shared" si="85"/>
        <v>0</v>
      </c>
      <c r="M88" s="24"/>
      <c r="N88" s="24">
        <f t="shared" si="86"/>
        <v>0</v>
      </c>
      <c r="O88" s="24"/>
      <c r="P88" s="24">
        <f t="shared" si="87"/>
        <v>0</v>
      </c>
      <c r="Q88" s="24"/>
      <c r="R88" s="24">
        <f t="shared" si="88"/>
        <v>0</v>
      </c>
      <c r="S88" s="24"/>
      <c r="T88" s="24">
        <f t="shared" si="89"/>
        <v>0</v>
      </c>
      <c r="U88" s="24"/>
      <c r="V88" s="24">
        <f t="shared" si="90"/>
        <v>0</v>
      </c>
      <c r="W88" s="24"/>
      <c r="X88" s="24">
        <f t="shared" si="91"/>
        <v>0</v>
      </c>
      <c r="Y88" s="5"/>
      <c r="Z88" s="24">
        <f t="shared" si="92"/>
        <v>0</v>
      </c>
      <c r="AA88" s="24"/>
      <c r="AB88" s="24">
        <f t="shared" si="93"/>
        <v>0</v>
      </c>
      <c r="AC88" s="24"/>
      <c r="AD88" s="24">
        <f t="shared" si="94"/>
        <v>0</v>
      </c>
      <c r="AE88" s="24"/>
      <c r="AF88" s="24">
        <f t="shared" si="95"/>
        <v>0</v>
      </c>
      <c r="AG88" s="24"/>
      <c r="AH88" s="24">
        <f t="shared" si="96"/>
        <v>0</v>
      </c>
      <c r="AI88" s="24"/>
      <c r="AJ88" s="24">
        <f t="shared" si="97"/>
        <v>0</v>
      </c>
      <c r="AK88" s="24"/>
      <c r="AL88" s="24">
        <f t="shared" si="98"/>
        <v>0</v>
      </c>
      <c r="AM88" s="24"/>
      <c r="AN88" s="24">
        <f t="shared" si="99"/>
        <v>0</v>
      </c>
      <c r="AO88" s="24"/>
      <c r="AP88" s="24">
        <f t="shared" si="100"/>
        <v>0</v>
      </c>
      <c r="AQ88" s="24"/>
      <c r="AR88" s="24">
        <f t="shared" si="101"/>
        <v>0</v>
      </c>
      <c r="AS88" s="24"/>
      <c r="AT88" s="24">
        <f t="shared" si="102"/>
        <v>0</v>
      </c>
      <c r="AU88" s="24"/>
      <c r="AV88" s="24">
        <f t="shared" si="103"/>
        <v>0</v>
      </c>
      <c r="AW88" s="24"/>
      <c r="AX88" s="24">
        <f t="shared" si="104"/>
        <v>0</v>
      </c>
      <c r="AY88" s="24"/>
      <c r="AZ88" s="24">
        <f t="shared" si="105"/>
        <v>0</v>
      </c>
      <c r="BA88" s="24"/>
      <c r="BB88" s="24">
        <f t="shared" si="106"/>
        <v>0</v>
      </c>
      <c r="BC88" s="24"/>
      <c r="BD88" s="24">
        <f t="shared" si="107"/>
        <v>0</v>
      </c>
      <c r="BE88" s="24"/>
      <c r="BF88" s="24">
        <f t="shared" si="108"/>
        <v>0</v>
      </c>
      <c r="BG88" s="24"/>
      <c r="BH88" s="24">
        <f t="shared" si="109"/>
        <v>0</v>
      </c>
      <c r="BI88" s="24"/>
      <c r="BJ88" s="24">
        <f t="shared" si="110"/>
        <v>0</v>
      </c>
      <c r="BK88" s="24"/>
      <c r="BL88" s="24">
        <f t="shared" si="111"/>
        <v>0</v>
      </c>
      <c r="BM88" s="24"/>
      <c r="BN88" s="24">
        <f t="shared" si="112"/>
        <v>0</v>
      </c>
      <c r="BO88" s="24"/>
      <c r="BP88" s="24">
        <f t="shared" si="113"/>
        <v>0</v>
      </c>
      <c r="BQ88" s="24"/>
      <c r="BR88" s="24">
        <f t="shared" si="114"/>
        <v>0</v>
      </c>
      <c r="BS88" s="24"/>
      <c r="BT88" s="24">
        <f t="shared" si="115"/>
        <v>0</v>
      </c>
      <c r="BU88" s="24"/>
      <c r="BV88" s="24">
        <f t="shared" si="116"/>
        <v>0</v>
      </c>
      <c r="BW88" s="24"/>
      <c r="BX88" s="24">
        <f t="shared" si="117"/>
        <v>0</v>
      </c>
      <c r="BY88" s="24"/>
      <c r="BZ88" s="24"/>
      <c r="CA88" s="24"/>
      <c r="CB88" s="24"/>
      <c r="CC88" s="24"/>
      <c r="CD88" s="24"/>
      <c r="CE88" s="39">
        <f t="shared" si="118"/>
        <v>0</v>
      </c>
      <c r="CF88" s="39">
        <f t="shared" si="119"/>
        <v>0</v>
      </c>
      <c r="CG88" s="6"/>
      <c r="CH88" s="6"/>
      <c r="CI88" s="6"/>
      <c r="CJ88" s="6"/>
      <c r="CK88" s="6"/>
      <c r="CL88" s="6"/>
    </row>
    <row r="89" spans="1:90" x14ac:dyDescent="0.45">
      <c r="A89" s="22">
        <v>13</v>
      </c>
      <c r="B89" s="23"/>
      <c r="C89" s="24"/>
      <c r="D89" s="24">
        <f t="shared" si="81"/>
        <v>0</v>
      </c>
      <c r="E89" s="24"/>
      <c r="F89" s="24">
        <f t="shared" si="82"/>
        <v>0</v>
      </c>
      <c r="G89" s="24"/>
      <c r="H89" s="24">
        <f t="shared" si="83"/>
        <v>0</v>
      </c>
      <c r="I89" s="24"/>
      <c r="J89" s="24">
        <f t="shared" si="84"/>
        <v>0</v>
      </c>
      <c r="K89" s="24"/>
      <c r="L89" s="24">
        <f t="shared" si="85"/>
        <v>0</v>
      </c>
      <c r="M89" s="24"/>
      <c r="N89" s="24">
        <f t="shared" si="86"/>
        <v>0</v>
      </c>
      <c r="O89" s="24"/>
      <c r="P89" s="24">
        <f t="shared" si="87"/>
        <v>0</v>
      </c>
      <c r="Q89" s="24"/>
      <c r="R89" s="24">
        <f t="shared" si="88"/>
        <v>0</v>
      </c>
      <c r="S89" s="24"/>
      <c r="T89" s="24">
        <f t="shared" si="89"/>
        <v>0</v>
      </c>
      <c r="U89" s="24"/>
      <c r="V89" s="24">
        <f t="shared" si="90"/>
        <v>0</v>
      </c>
      <c r="W89" s="24"/>
      <c r="X89" s="24">
        <f t="shared" si="91"/>
        <v>0</v>
      </c>
      <c r="Y89" s="5"/>
      <c r="Z89" s="24">
        <f t="shared" si="92"/>
        <v>0</v>
      </c>
      <c r="AA89" s="24"/>
      <c r="AB89" s="24">
        <f t="shared" si="93"/>
        <v>0</v>
      </c>
      <c r="AC89" s="24"/>
      <c r="AD89" s="24">
        <f t="shared" si="94"/>
        <v>0</v>
      </c>
      <c r="AE89" s="24"/>
      <c r="AF89" s="24">
        <f t="shared" si="95"/>
        <v>0</v>
      </c>
      <c r="AG89" s="24"/>
      <c r="AH89" s="24">
        <f t="shared" si="96"/>
        <v>0</v>
      </c>
      <c r="AI89" s="24"/>
      <c r="AJ89" s="24">
        <f t="shared" si="97"/>
        <v>0</v>
      </c>
      <c r="AK89" s="24"/>
      <c r="AL89" s="24">
        <f t="shared" si="98"/>
        <v>0</v>
      </c>
      <c r="AM89" s="24"/>
      <c r="AN89" s="24">
        <f t="shared" si="99"/>
        <v>0</v>
      </c>
      <c r="AO89" s="24"/>
      <c r="AP89" s="24">
        <f t="shared" si="100"/>
        <v>0</v>
      </c>
      <c r="AQ89" s="24"/>
      <c r="AR89" s="24">
        <f t="shared" si="101"/>
        <v>0</v>
      </c>
      <c r="AS89" s="24"/>
      <c r="AT89" s="24">
        <f t="shared" si="102"/>
        <v>0</v>
      </c>
      <c r="AU89" s="24"/>
      <c r="AV89" s="24">
        <f t="shared" si="103"/>
        <v>0</v>
      </c>
      <c r="AW89" s="24"/>
      <c r="AX89" s="24">
        <f t="shared" si="104"/>
        <v>0</v>
      </c>
      <c r="AY89" s="24"/>
      <c r="AZ89" s="24">
        <f t="shared" si="105"/>
        <v>0</v>
      </c>
      <c r="BA89" s="24"/>
      <c r="BB89" s="24">
        <f t="shared" si="106"/>
        <v>0</v>
      </c>
      <c r="BC89" s="24"/>
      <c r="BD89" s="24">
        <f t="shared" si="107"/>
        <v>0</v>
      </c>
      <c r="BE89" s="24"/>
      <c r="BF89" s="24">
        <f t="shared" si="108"/>
        <v>0</v>
      </c>
      <c r="BG89" s="24"/>
      <c r="BH89" s="24">
        <f t="shared" si="109"/>
        <v>0</v>
      </c>
      <c r="BI89" s="24"/>
      <c r="BJ89" s="24">
        <f t="shared" si="110"/>
        <v>0</v>
      </c>
      <c r="BK89" s="24"/>
      <c r="BL89" s="24">
        <f t="shared" si="111"/>
        <v>0</v>
      </c>
      <c r="BM89" s="24"/>
      <c r="BN89" s="24">
        <f t="shared" si="112"/>
        <v>0</v>
      </c>
      <c r="BO89" s="24"/>
      <c r="BP89" s="24">
        <f t="shared" si="113"/>
        <v>0</v>
      </c>
      <c r="BQ89" s="24"/>
      <c r="BR89" s="24">
        <f t="shared" si="114"/>
        <v>0</v>
      </c>
      <c r="BS89" s="24"/>
      <c r="BT89" s="24">
        <f t="shared" si="115"/>
        <v>0</v>
      </c>
      <c r="BU89" s="24"/>
      <c r="BV89" s="24">
        <f t="shared" si="116"/>
        <v>0</v>
      </c>
      <c r="BW89" s="24"/>
      <c r="BX89" s="24">
        <f t="shared" si="117"/>
        <v>0</v>
      </c>
      <c r="BY89" s="24"/>
      <c r="BZ89" s="24"/>
      <c r="CA89" s="24"/>
      <c r="CB89" s="24"/>
      <c r="CC89" s="24"/>
      <c r="CD89" s="24"/>
      <c r="CE89" s="39">
        <f t="shared" si="118"/>
        <v>0</v>
      </c>
      <c r="CF89" s="39">
        <f t="shared" si="119"/>
        <v>0</v>
      </c>
      <c r="CG89" s="6"/>
      <c r="CH89" s="6"/>
      <c r="CI89" s="6"/>
      <c r="CJ89" s="6"/>
      <c r="CK89" s="6"/>
      <c r="CL89" s="6"/>
    </row>
    <row r="90" spans="1:90" x14ac:dyDescent="0.45">
      <c r="A90" s="22">
        <v>14</v>
      </c>
      <c r="B90" s="23"/>
      <c r="C90" s="24"/>
      <c r="D90" s="24">
        <f t="shared" si="81"/>
        <v>0</v>
      </c>
      <c r="E90" s="24"/>
      <c r="F90" s="24">
        <f t="shared" si="82"/>
        <v>0</v>
      </c>
      <c r="G90" s="24"/>
      <c r="H90" s="24">
        <f t="shared" si="83"/>
        <v>0</v>
      </c>
      <c r="I90" s="24"/>
      <c r="J90" s="24">
        <f t="shared" si="84"/>
        <v>0</v>
      </c>
      <c r="K90" s="24"/>
      <c r="L90" s="24">
        <f t="shared" si="85"/>
        <v>0</v>
      </c>
      <c r="M90" s="24"/>
      <c r="N90" s="24">
        <f t="shared" si="86"/>
        <v>0</v>
      </c>
      <c r="O90" s="24"/>
      <c r="P90" s="24">
        <f t="shared" si="87"/>
        <v>0</v>
      </c>
      <c r="Q90" s="24"/>
      <c r="R90" s="24">
        <f t="shared" si="88"/>
        <v>0</v>
      </c>
      <c r="S90" s="24"/>
      <c r="T90" s="24">
        <f t="shared" si="89"/>
        <v>0</v>
      </c>
      <c r="U90" s="24"/>
      <c r="V90" s="24">
        <f t="shared" si="90"/>
        <v>0</v>
      </c>
      <c r="W90" s="24"/>
      <c r="X90" s="24">
        <f t="shared" si="91"/>
        <v>0</v>
      </c>
      <c r="Y90" s="5"/>
      <c r="Z90" s="24">
        <f t="shared" si="92"/>
        <v>0</v>
      </c>
      <c r="AA90" s="24"/>
      <c r="AB90" s="24">
        <f t="shared" si="93"/>
        <v>0</v>
      </c>
      <c r="AC90" s="24"/>
      <c r="AD90" s="24">
        <f t="shared" si="94"/>
        <v>0</v>
      </c>
      <c r="AE90" s="24"/>
      <c r="AF90" s="24">
        <f t="shared" si="95"/>
        <v>0</v>
      </c>
      <c r="AG90" s="24"/>
      <c r="AH90" s="24">
        <f t="shared" si="96"/>
        <v>0</v>
      </c>
      <c r="AI90" s="24"/>
      <c r="AJ90" s="24">
        <f t="shared" si="97"/>
        <v>0</v>
      </c>
      <c r="AK90" s="24"/>
      <c r="AL90" s="24">
        <f t="shared" si="98"/>
        <v>0</v>
      </c>
      <c r="AM90" s="24"/>
      <c r="AN90" s="24">
        <f t="shared" si="99"/>
        <v>0</v>
      </c>
      <c r="AO90" s="24"/>
      <c r="AP90" s="24">
        <f t="shared" si="100"/>
        <v>0</v>
      </c>
      <c r="AQ90" s="24"/>
      <c r="AR90" s="24">
        <f t="shared" si="101"/>
        <v>0</v>
      </c>
      <c r="AS90" s="24"/>
      <c r="AT90" s="24">
        <f t="shared" si="102"/>
        <v>0</v>
      </c>
      <c r="AU90" s="24"/>
      <c r="AV90" s="24">
        <f t="shared" si="103"/>
        <v>0</v>
      </c>
      <c r="AW90" s="24"/>
      <c r="AX90" s="24">
        <f t="shared" si="104"/>
        <v>0</v>
      </c>
      <c r="AY90" s="24"/>
      <c r="AZ90" s="24">
        <f t="shared" si="105"/>
        <v>0</v>
      </c>
      <c r="BA90" s="24"/>
      <c r="BB90" s="24">
        <f t="shared" si="106"/>
        <v>0</v>
      </c>
      <c r="BC90" s="24"/>
      <c r="BD90" s="24">
        <f t="shared" si="107"/>
        <v>0</v>
      </c>
      <c r="BE90" s="24"/>
      <c r="BF90" s="24">
        <f t="shared" si="108"/>
        <v>0</v>
      </c>
      <c r="BG90" s="24"/>
      <c r="BH90" s="24">
        <f t="shared" si="109"/>
        <v>0</v>
      </c>
      <c r="BI90" s="24"/>
      <c r="BJ90" s="24">
        <f t="shared" si="110"/>
        <v>0</v>
      </c>
      <c r="BK90" s="24"/>
      <c r="BL90" s="24">
        <f t="shared" si="111"/>
        <v>0</v>
      </c>
      <c r="BM90" s="24"/>
      <c r="BN90" s="24">
        <f t="shared" si="112"/>
        <v>0</v>
      </c>
      <c r="BO90" s="24"/>
      <c r="BP90" s="24">
        <f t="shared" si="113"/>
        <v>0</v>
      </c>
      <c r="BQ90" s="24"/>
      <c r="BR90" s="24">
        <f t="shared" si="114"/>
        <v>0</v>
      </c>
      <c r="BS90" s="24"/>
      <c r="BT90" s="24">
        <f t="shared" si="115"/>
        <v>0</v>
      </c>
      <c r="BU90" s="24"/>
      <c r="BV90" s="24">
        <f t="shared" si="116"/>
        <v>0</v>
      </c>
      <c r="BW90" s="24"/>
      <c r="BX90" s="24">
        <f t="shared" si="117"/>
        <v>0</v>
      </c>
      <c r="BY90" s="24"/>
      <c r="BZ90" s="24"/>
      <c r="CA90" s="24"/>
      <c r="CB90" s="24"/>
      <c r="CC90" s="24"/>
      <c r="CD90" s="24"/>
      <c r="CE90" s="39">
        <f t="shared" si="118"/>
        <v>0</v>
      </c>
      <c r="CF90" s="39">
        <f t="shared" si="119"/>
        <v>0</v>
      </c>
      <c r="CG90" s="6"/>
      <c r="CH90" s="6"/>
      <c r="CI90" s="6"/>
      <c r="CJ90" s="6"/>
      <c r="CK90" s="6"/>
      <c r="CL90" s="6"/>
    </row>
    <row r="91" spans="1:90" x14ac:dyDescent="0.45">
      <c r="A91" s="22">
        <v>15</v>
      </c>
      <c r="B91" s="23"/>
      <c r="C91" s="24"/>
      <c r="D91" s="24">
        <f t="shared" si="81"/>
        <v>0</v>
      </c>
      <c r="E91" s="24"/>
      <c r="F91" s="24">
        <f t="shared" si="82"/>
        <v>0</v>
      </c>
      <c r="G91" s="24"/>
      <c r="H91" s="24">
        <f t="shared" si="83"/>
        <v>0</v>
      </c>
      <c r="I91" s="24"/>
      <c r="J91" s="24">
        <f t="shared" si="84"/>
        <v>0</v>
      </c>
      <c r="K91" s="24"/>
      <c r="L91" s="24">
        <f t="shared" si="85"/>
        <v>0</v>
      </c>
      <c r="M91" s="24"/>
      <c r="N91" s="24">
        <f t="shared" si="86"/>
        <v>0</v>
      </c>
      <c r="O91" s="24"/>
      <c r="P91" s="24">
        <f t="shared" si="87"/>
        <v>0</v>
      </c>
      <c r="Q91" s="24"/>
      <c r="R91" s="24">
        <f t="shared" si="88"/>
        <v>0</v>
      </c>
      <c r="S91" s="24"/>
      <c r="T91" s="24">
        <f t="shared" si="89"/>
        <v>0</v>
      </c>
      <c r="U91" s="24"/>
      <c r="V91" s="24">
        <f t="shared" si="90"/>
        <v>0</v>
      </c>
      <c r="W91" s="24"/>
      <c r="X91" s="24">
        <f t="shared" si="91"/>
        <v>0</v>
      </c>
      <c r="Y91" s="5"/>
      <c r="Z91" s="24">
        <f t="shared" si="92"/>
        <v>0</v>
      </c>
      <c r="AA91" s="24"/>
      <c r="AB91" s="24">
        <f t="shared" si="93"/>
        <v>0</v>
      </c>
      <c r="AC91" s="24"/>
      <c r="AD91" s="24">
        <f t="shared" si="94"/>
        <v>0</v>
      </c>
      <c r="AE91" s="24"/>
      <c r="AF91" s="24">
        <f t="shared" si="95"/>
        <v>0</v>
      </c>
      <c r="AG91" s="24"/>
      <c r="AH91" s="24">
        <f t="shared" si="96"/>
        <v>0</v>
      </c>
      <c r="AI91" s="24"/>
      <c r="AJ91" s="24">
        <f t="shared" si="97"/>
        <v>0</v>
      </c>
      <c r="AK91" s="24"/>
      <c r="AL91" s="24">
        <f t="shared" si="98"/>
        <v>0</v>
      </c>
      <c r="AM91" s="24"/>
      <c r="AN91" s="24">
        <f t="shared" si="99"/>
        <v>0</v>
      </c>
      <c r="AO91" s="24"/>
      <c r="AP91" s="24">
        <f t="shared" si="100"/>
        <v>0</v>
      </c>
      <c r="AQ91" s="24"/>
      <c r="AR91" s="24">
        <f t="shared" si="101"/>
        <v>0</v>
      </c>
      <c r="AS91" s="24"/>
      <c r="AT91" s="24">
        <f t="shared" si="102"/>
        <v>0</v>
      </c>
      <c r="AU91" s="24"/>
      <c r="AV91" s="24">
        <f t="shared" si="103"/>
        <v>0</v>
      </c>
      <c r="AW91" s="24"/>
      <c r="AX91" s="24">
        <f t="shared" si="104"/>
        <v>0</v>
      </c>
      <c r="AY91" s="24"/>
      <c r="AZ91" s="24">
        <f t="shared" si="105"/>
        <v>0</v>
      </c>
      <c r="BA91" s="24"/>
      <c r="BB91" s="24">
        <f t="shared" si="106"/>
        <v>0</v>
      </c>
      <c r="BC91" s="24"/>
      <c r="BD91" s="24">
        <f t="shared" si="107"/>
        <v>0</v>
      </c>
      <c r="BE91" s="24"/>
      <c r="BF91" s="24">
        <f t="shared" si="108"/>
        <v>0</v>
      </c>
      <c r="BG91" s="24"/>
      <c r="BH91" s="24">
        <f t="shared" si="109"/>
        <v>0</v>
      </c>
      <c r="BI91" s="24"/>
      <c r="BJ91" s="24">
        <f t="shared" si="110"/>
        <v>0</v>
      </c>
      <c r="BK91" s="24"/>
      <c r="BL91" s="24">
        <f t="shared" si="111"/>
        <v>0</v>
      </c>
      <c r="BM91" s="24"/>
      <c r="BN91" s="24">
        <f t="shared" si="112"/>
        <v>0</v>
      </c>
      <c r="BO91" s="24"/>
      <c r="BP91" s="24">
        <f t="shared" si="113"/>
        <v>0</v>
      </c>
      <c r="BQ91" s="24"/>
      <c r="BR91" s="24">
        <f t="shared" si="114"/>
        <v>0</v>
      </c>
      <c r="BS91" s="24"/>
      <c r="BT91" s="24">
        <f t="shared" si="115"/>
        <v>0</v>
      </c>
      <c r="BU91" s="24"/>
      <c r="BV91" s="24">
        <f t="shared" si="116"/>
        <v>0</v>
      </c>
      <c r="BW91" s="24"/>
      <c r="BX91" s="24">
        <f t="shared" si="117"/>
        <v>0</v>
      </c>
      <c r="BY91" s="24"/>
      <c r="BZ91" s="24"/>
      <c r="CA91" s="24"/>
      <c r="CB91" s="24"/>
      <c r="CC91" s="24"/>
      <c r="CD91" s="24"/>
      <c r="CE91" s="39">
        <f t="shared" si="118"/>
        <v>0</v>
      </c>
      <c r="CF91" s="39">
        <f t="shared" si="119"/>
        <v>0</v>
      </c>
      <c r="CG91" s="6"/>
      <c r="CH91" s="6"/>
      <c r="CI91" s="6"/>
      <c r="CJ91" s="6"/>
      <c r="CK91" s="6"/>
      <c r="CL91" s="6"/>
    </row>
    <row r="92" spans="1:90" x14ac:dyDescent="0.45">
      <c r="A92" s="22">
        <v>16</v>
      </c>
      <c r="B92" s="23"/>
      <c r="C92" s="24"/>
      <c r="D92" s="24">
        <f t="shared" si="81"/>
        <v>0</v>
      </c>
      <c r="E92" s="24"/>
      <c r="F92" s="24">
        <f t="shared" si="82"/>
        <v>0</v>
      </c>
      <c r="G92" s="24"/>
      <c r="H92" s="24">
        <f t="shared" si="83"/>
        <v>0</v>
      </c>
      <c r="I92" s="24"/>
      <c r="J92" s="24">
        <f t="shared" si="84"/>
        <v>0</v>
      </c>
      <c r="K92" s="24"/>
      <c r="L92" s="24">
        <f t="shared" si="85"/>
        <v>0</v>
      </c>
      <c r="M92" s="24"/>
      <c r="N92" s="24">
        <f t="shared" si="86"/>
        <v>0</v>
      </c>
      <c r="O92" s="24"/>
      <c r="P92" s="24">
        <f t="shared" si="87"/>
        <v>0</v>
      </c>
      <c r="Q92" s="24"/>
      <c r="R92" s="24">
        <f t="shared" si="88"/>
        <v>0</v>
      </c>
      <c r="S92" s="24"/>
      <c r="T92" s="24">
        <f t="shared" si="89"/>
        <v>0</v>
      </c>
      <c r="U92" s="24"/>
      <c r="V92" s="24">
        <f t="shared" si="90"/>
        <v>0</v>
      </c>
      <c r="W92" s="24"/>
      <c r="X92" s="24">
        <f t="shared" si="91"/>
        <v>0</v>
      </c>
      <c r="Y92" s="5"/>
      <c r="Z92" s="24">
        <f t="shared" si="92"/>
        <v>0</v>
      </c>
      <c r="AA92" s="24"/>
      <c r="AB92" s="24">
        <f t="shared" si="93"/>
        <v>0</v>
      </c>
      <c r="AC92" s="24"/>
      <c r="AD92" s="24">
        <f t="shared" si="94"/>
        <v>0</v>
      </c>
      <c r="AE92" s="24"/>
      <c r="AF92" s="24">
        <f t="shared" si="95"/>
        <v>0</v>
      </c>
      <c r="AG92" s="24"/>
      <c r="AH92" s="24">
        <f t="shared" si="96"/>
        <v>0</v>
      </c>
      <c r="AI92" s="24"/>
      <c r="AJ92" s="24">
        <f t="shared" si="97"/>
        <v>0</v>
      </c>
      <c r="AK92" s="24"/>
      <c r="AL92" s="24">
        <f t="shared" si="98"/>
        <v>0</v>
      </c>
      <c r="AM92" s="24"/>
      <c r="AN92" s="24">
        <f t="shared" si="99"/>
        <v>0</v>
      </c>
      <c r="AO92" s="24"/>
      <c r="AP92" s="24">
        <f t="shared" si="100"/>
        <v>0</v>
      </c>
      <c r="AQ92" s="24"/>
      <c r="AR92" s="24">
        <f t="shared" si="101"/>
        <v>0</v>
      </c>
      <c r="AS92" s="24"/>
      <c r="AT92" s="24">
        <f t="shared" si="102"/>
        <v>0</v>
      </c>
      <c r="AU92" s="24"/>
      <c r="AV92" s="24">
        <f t="shared" si="103"/>
        <v>0</v>
      </c>
      <c r="AW92" s="24"/>
      <c r="AX92" s="24">
        <f t="shared" si="104"/>
        <v>0</v>
      </c>
      <c r="AY92" s="24"/>
      <c r="AZ92" s="24">
        <f t="shared" si="105"/>
        <v>0</v>
      </c>
      <c r="BA92" s="24"/>
      <c r="BB92" s="24">
        <f t="shared" si="106"/>
        <v>0</v>
      </c>
      <c r="BC92" s="24"/>
      <c r="BD92" s="24">
        <f t="shared" si="107"/>
        <v>0</v>
      </c>
      <c r="BE92" s="24"/>
      <c r="BF92" s="24">
        <f t="shared" si="108"/>
        <v>0</v>
      </c>
      <c r="BG92" s="24"/>
      <c r="BH92" s="24">
        <f t="shared" si="109"/>
        <v>0</v>
      </c>
      <c r="BI92" s="24"/>
      <c r="BJ92" s="24">
        <f t="shared" si="110"/>
        <v>0</v>
      </c>
      <c r="BK92" s="24"/>
      <c r="BL92" s="24">
        <f t="shared" si="111"/>
        <v>0</v>
      </c>
      <c r="BM92" s="24"/>
      <c r="BN92" s="24">
        <f t="shared" si="112"/>
        <v>0</v>
      </c>
      <c r="BO92" s="24"/>
      <c r="BP92" s="24">
        <f t="shared" si="113"/>
        <v>0</v>
      </c>
      <c r="BQ92" s="24"/>
      <c r="BR92" s="24">
        <f t="shared" si="114"/>
        <v>0</v>
      </c>
      <c r="BS92" s="24"/>
      <c r="BT92" s="24">
        <f t="shared" si="115"/>
        <v>0</v>
      </c>
      <c r="BU92" s="24"/>
      <c r="BV92" s="24">
        <f t="shared" si="116"/>
        <v>0</v>
      </c>
      <c r="BW92" s="24"/>
      <c r="BX92" s="24">
        <f t="shared" si="117"/>
        <v>0</v>
      </c>
      <c r="BY92" s="24"/>
      <c r="BZ92" s="24"/>
      <c r="CA92" s="24"/>
      <c r="CB92" s="24"/>
      <c r="CC92" s="24"/>
      <c r="CD92" s="24"/>
      <c r="CE92" s="39">
        <f t="shared" si="118"/>
        <v>0</v>
      </c>
      <c r="CF92" s="39">
        <f t="shared" si="119"/>
        <v>0</v>
      </c>
      <c r="CG92" s="6"/>
      <c r="CH92" s="6"/>
      <c r="CI92" s="6"/>
      <c r="CJ92" s="6"/>
      <c r="CK92" s="6"/>
      <c r="CL92" s="6"/>
    </row>
    <row r="93" spans="1:90" x14ac:dyDescent="0.45">
      <c r="A93" s="22">
        <v>17</v>
      </c>
      <c r="B93" s="23"/>
      <c r="C93" s="24"/>
      <c r="D93" s="24">
        <f t="shared" si="81"/>
        <v>0</v>
      </c>
      <c r="E93" s="24"/>
      <c r="F93" s="24">
        <f t="shared" si="82"/>
        <v>0</v>
      </c>
      <c r="G93" s="24"/>
      <c r="H93" s="24">
        <f t="shared" si="83"/>
        <v>0</v>
      </c>
      <c r="I93" s="24"/>
      <c r="J93" s="24">
        <f t="shared" si="84"/>
        <v>0</v>
      </c>
      <c r="K93" s="24"/>
      <c r="L93" s="24">
        <f t="shared" si="85"/>
        <v>0</v>
      </c>
      <c r="M93" s="24"/>
      <c r="N93" s="24">
        <f t="shared" si="86"/>
        <v>0</v>
      </c>
      <c r="O93" s="24"/>
      <c r="P93" s="24">
        <f t="shared" si="87"/>
        <v>0</v>
      </c>
      <c r="Q93" s="24"/>
      <c r="R93" s="24">
        <f t="shared" si="88"/>
        <v>0</v>
      </c>
      <c r="S93" s="24"/>
      <c r="T93" s="24">
        <f t="shared" si="89"/>
        <v>0</v>
      </c>
      <c r="U93" s="24"/>
      <c r="V93" s="24">
        <f t="shared" si="90"/>
        <v>0</v>
      </c>
      <c r="W93" s="24"/>
      <c r="X93" s="24">
        <f t="shared" si="91"/>
        <v>0</v>
      </c>
      <c r="Y93" s="5"/>
      <c r="Z93" s="24">
        <f t="shared" si="92"/>
        <v>0</v>
      </c>
      <c r="AA93" s="24"/>
      <c r="AB93" s="24">
        <f t="shared" si="93"/>
        <v>0</v>
      </c>
      <c r="AC93" s="24"/>
      <c r="AD93" s="24">
        <f t="shared" si="94"/>
        <v>0</v>
      </c>
      <c r="AE93" s="24"/>
      <c r="AF93" s="24">
        <f t="shared" si="95"/>
        <v>0</v>
      </c>
      <c r="AG93" s="24"/>
      <c r="AH93" s="24">
        <f t="shared" si="96"/>
        <v>0</v>
      </c>
      <c r="AI93" s="24"/>
      <c r="AJ93" s="24">
        <f t="shared" si="97"/>
        <v>0</v>
      </c>
      <c r="AK93" s="24"/>
      <c r="AL93" s="24">
        <f t="shared" si="98"/>
        <v>0</v>
      </c>
      <c r="AM93" s="24"/>
      <c r="AN93" s="24">
        <f t="shared" si="99"/>
        <v>0</v>
      </c>
      <c r="AO93" s="24"/>
      <c r="AP93" s="24">
        <f t="shared" si="100"/>
        <v>0</v>
      </c>
      <c r="AQ93" s="24"/>
      <c r="AR93" s="24">
        <f t="shared" si="101"/>
        <v>0</v>
      </c>
      <c r="AS93" s="24"/>
      <c r="AT93" s="24">
        <f t="shared" si="102"/>
        <v>0</v>
      </c>
      <c r="AU93" s="24"/>
      <c r="AV93" s="24">
        <f t="shared" si="103"/>
        <v>0</v>
      </c>
      <c r="AW93" s="24"/>
      <c r="AX93" s="24">
        <f t="shared" si="104"/>
        <v>0</v>
      </c>
      <c r="AY93" s="24"/>
      <c r="AZ93" s="24">
        <f t="shared" si="105"/>
        <v>0</v>
      </c>
      <c r="BA93" s="24"/>
      <c r="BB93" s="24">
        <f t="shared" si="106"/>
        <v>0</v>
      </c>
      <c r="BC93" s="24"/>
      <c r="BD93" s="24">
        <f t="shared" si="107"/>
        <v>0</v>
      </c>
      <c r="BE93" s="24"/>
      <c r="BF93" s="24">
        <f t="shared" si="108"/>
        <v>0</v>
      </c>
      <c r="BG93" s="24"/>
      <c r="BH93" s="24">
        <f t="shared" si="109"/>
        <v>0</v>
      </c>
      <c r="BI93" s="24"/>
      <c r="BJ93" s="24">
        <f t="shared" si="110"/>
        <v>0</v>
      </c>
      <c r="BK93" s="24"/>
      <c r="BL93" s="24">
        <f t="shared" si="111"/>
        <v>0</v>
      </c>
      <c r="BM93" s="24"/>
      <c r="BN93" s="24">
        <f t="shared" si="112"/>
        <v>0</v>
      </c>
      <c r="BO93" s="24"/>
      <c r="BP93" s="24">
        <f t="shared" si="113"/>
        <v>0</v>
      </c>
      <c r="BQ93" s="24"/>
      <c r="BR93" s="24">
        <f t="shared" si="114"/>
        <v>0</v>
      </c>
      <c r="BS93" s="24"/>
      <c r="BT93" s="24">
        <f t="shared" si="115"/>
        <v>0</v>
      </c>
      <c r="BU93" s="24"/>
      <c r="BV93" s="24">
        <f t="shared" si="116"/>
        <v>0</v>
      </c>
      <c r="BW93" s="24"/>
      <c r="BX93" s="24">
        <f t="shared" si="117"/>
        <v>0</v>
      </c>
      <c r="BY93" s="24"/>
      <c r="BZ93" s="24"/>
      <c r="CA93" s="24"/>
      <c r="CB93" s="24"/>
      <c r="CC93" s="24"/>
      <c r="CD93" s="24"/>
      <c r="CE93" s="39">
        <f t="shared" si="118"/>
        <v>0</v>
      </c>
      <c r="CF93" s="39">
        <f t="shared" si="119"/>
        <v>0</v>
      </c>
      <c r="CG93" s="6"/>
      <c r="CH93" s="6"/>
      <c r="CI93" s="6"/>
      <c r="CJ93" s="6"/>
      <c r="CK93" s="6"/>
      <c r="CL93" s="6"/>
    </row>
    <row r="94" spans="1:90" x14ac:dyDescent="0.45">
      <c r="A94" s="22">
        <v>18</v>
      </c>
      <c r="B94" s="23"/>
      <c r="C94" s="24"/>
      <c r="D94" s="24">
        <f t="shared" si="81"/>
        <v>0</v>
      </c>
      <c r="E94" s="24"/>
      <c r="F94" s="24">
        <f t="shared" si="82"/>
        <v>0</v>
      </c>
      <c r="G94" s="24"/>
      <c r="H94" s="24">
        <f t="shared" si="83"/>
        <v>0</v>
      </c>
      <c r="I94" s="24"/>
      <c r="J94" s="24">
        <f t="shared" si="84"/>
        <v>0</v>
      </c>
      <c r="K94" s="24"/>
      <c r="L94" s="24">
        <f t="shared" si="85"/>
        <v>0</v>
      </c>
      <c r="M94" s="24"/>
      <c r="N94" s="24">
        <f t="shared" si="86"/>
        <v>0</v>
      </c>
      <c r="O94" s="24"/>
      <c r="P94" s="24">
        <f t="shared" si="87"/>
        <v>0</v>
      </c>
      <c r="Q94" s="24"/>
      <c r="R94" s="24">
        <f t="shared" si="88"/>
        <v>0</v>
      </c>
      <c r="S94" s="24"/>
      <c r="T94" s="24">
        <f t="shared" si="89"/>
        <v>0</v>
      </c>
      <c r="U94" s="24"/>
      <c r="V94" s="24">
        <f t="shared" si="90"/>
        <v>0</v>
      </c>
      <c r="W94" s="24"/>
      <c r="X94" s="24">
        <f t="shared" si="91"/>
        <v>0</v>
      </c>
      <c r="Y94" s="24"/>
      <c r="Z94" s="24">
        <f t="shared" si="92"/>
        <v>0</v>
      </c>
      <c r="AA94" s="24"/>
      <c r="AB94" s="24">
        <f t="shared" si="93"/>
        <v>0</v>
      </c>
      <c r="AC94" s="24"/>
      <c r="AD94" s="24">
        <f t="shared" si="94"/>
        <v>0</v>
      </c>
      <c r="AE94" s="24"/>
      <c r="AF94" s="24">
        <f t="shared" si="95"/>
        <v>0</v>
      </c>
      <c r="AG94" s="24"/>
      <c r="AH94" s="24">
        <f t="shared" si="96"/>
        <v>0</v>
      </c>
      <c r="AI94" s="24"/>
      <c r="AJ94" s="24">
        <f t="shared" si="97"/>
        <v>0</v>
      </c>
      <c r="AK94" s="24"/>
      <c r="AL94" s="24">
        <f t="shared" si="98"/>
        <v>0</v>
      </c>
      <c r="AM94" s="24"/>
      <c r="AN94" s="24">
        <f t="shared" si="99"/>
        <v>0</v>
      </c>
      <c r="AO94" s="24"/>
      <c r="AP94" s="24">
        <f t="shared" si="100"/>
        <v>0</v>
      </c>
      <c r="AQ94" s="24"/>
      <c r="AR94" s="24">
        <f t="shared" si="101"/>
        <v>0</v>
      </c>
      <c r="AS94" s="24"/>
      <c r="AT94" s="24">
        <f t="shared" si="102"/>
        <v>0</v>
      </c>
      <c r="AU94" s="24"/>
      <c r="AV94" s="24">
        <f t="shared" si="103"/>
        <v>0</v>
      </c>
      <c r="AW94" s="24"/>
      <c r="AX94" s="24">
        <f t="shared" si="104"/>
        <v>0</v>
      </c>
      <c r="AY94" s="24"/>
      <c r="AZ94" s="24">
        <f t="shared" si="105"/>
        <v>0</v>
      </c>
      <c r="BA94" s="24"/>
      <c r="BB94" s="24">
        <f t="shared" si="106"/>
        <v>0</v>
      </c>
      <c r="BC94" s="24"/>
      <c r="BD94" s="24">
        <f t="shared" si="107"/>
        <v>0</v>
      </c>
      <c r="BE94" s="24"/>
      <c r="BF94" s="24">
        <f t="shared" si="108"/>
        <v>0</v>
      </c>
      <c r="BG94" s="24"/>
      <c r="BH94" s="24">
        <f t="shared" si="109"/>
        <v>0</v>
      </c>
      <c r="BI94" s="24"/>
      <c r="BJ94" s="24">
        <f t="shared" si="110"/>
        <v>0</v>
      </c>
      <c r="BK94" s="24"/>
      <c r="BL94" s="24">
        <f t="shared" si="111"/>
        <v>0</v>
      </c>
      <c r="BM94" s="24"/>
      <c r="BN94" s="24">
        <f t="shared" si="112"/>
        <v>0</v>
      </c>
      <c r="BO94" s="24"/>
      <c r="BP94" s="24">
        <f t="shared" si="113"/>
        <v>0</v>
      </c>
      <c r="BQ94" s="24"/>
      <c r="BR94" s="24">
        <f t="shared" si="114"/>
        <v>0</v>
      </c>
      <c r="BS94" s="24"/>
      <c r="BT94" s="24">
        <f t="shared" si="115"/>
        <v>0</v>
      </c>
      <c r="BU94" s="24"/>
      <c r="BV94" s="24">
        <f t="shared" si="116"/>
        <v>0</v>
      </c>
      <c r="BW94" s="24"/>
      <c r="BX94" s="24">
        <f t="shared" si="117"/>
        <v>0</v>
      </c>
      <c r="BY94" s="24"/>
      <c r="BZ94" s="24"/>
      <c r="CA94" s="24"/>
      <c r="CB94" s="24"/>
      <c r="CC94" s="24"/>
      <c r="CD94" s="24"/>
      <c r="CE94" s="39">
        <f t="shared" si="118"/>
        <v>0</v>
      </c>
      <c r="CF94" s="39">
        <f t="shared" si="119"/>
        <v>0</v>
      </c>
      <c r="CG94" s="6"/>
      <c r="CH94" s="6"/>
      <c r="CI94" s="6"/>
      <c r="CJ94" s="6"/>
      <c r="CK94" s="6"/>
      <c r="CL94" s="6"/>
    </row>
    <row r="95" spans="1:90" x14ac:dyDescent="0.45">
      <c r="A95" s="22">
        <v>19</v>
      </c>
      <c r="B95" s="23"/>
      <c r="C95" s="24"/>
      <c r="D95" s="24">
        <f t="shared" si="81"/>
        <v>0</v>
      </c>
      <c r="E95" s="24"/>
      <c r="F95" s="24">
        <f t="shared" si="82"/>
        <v>0</v>
      </c>
      <c r="G95" s="24"/>
      <c r="H95" s="24">
        <f t="shared" si="83"/>
        <v>0</v>
      </c>
      <c r="I95" s="24"/>
      <c r="J95" s="24">
        <f t="shared" si="84"/>
        <v>0</v>
      </c>
      <c r="K95" s="24"/>
      <c r="L95" s="24">
        <f t="shared" si="85"/>
        <v>0</v>
      </c>
      <c r="M95" s="24"/>
      <c r="N95" s="24">
        <f t="shared" si="86"/>
        <v>0</v>
      </c>
      <c r="O95" s="24"/>
      <c r="P95" s="24">
        <f t="shared" si="87"/>
        <v>0</v>
      </c>
      <c r="Q95" s="24"/>
      <c r="R95" s="24">
        <f t="shared" si="88"/>
        <v>0</v>
      </c>
      <c r="S95" s="24"/>
      <c r="T95" s="24">
        <f t="shared" si="89"/>
        <v>0</v>
      </c>
      <c r="U95" s="24"/>
      <c r="V95" s="24">
        <f t="shared" si="90"/>
        <v>0</v>
      </c>
      <c r="W95" s="24"/>
      <c r="X95" s="24">
        <f t="shared" si="91"/>
        <v>0</v>
      </c>
      <c r="Y95" s="24"/>
      <c r="Z95" s="24">
        <f t="shared" si="92"/>
        <v>0</v>
      </c>
      <c r="AA95" s="24"/>
      <c r="AB95" s="24">
        <f t="shared" si="93"/>
        <v>0</v>
      </c>
      <c r="AC95" s="24"/>
      <c r="AD95" s="24">
        <f t="shared" si="94"/>
        <v>0</v>
      </c>
      <c r="AE95" s="24"/>
      <c r="AF95" s="24">
        <f t="shared" si="95"/>
        <v>0</v>
      </c>
      <c r="AG95" s="24"/>
      <c r="AH95" s="24">
        <f t="shared" si="96"/>
        <v>0</v>
      </c>
      <c r="AI95" s="24"/>
      <c r="AJ95" s="24">
        <f t="shared" si="97"/>
        <v>0</v>
      </c>
      <c r="AK95" s="24"/>
      <c r="AL95" s="24">
        <f t="shared" si="98"/>
        <v>0</v>
      </c>
      <c r="AM95" s="24"/>
      <c r="AN95" s="24">
        <f t="shared" si="99"/>
        <v>0</v>
      </c>
      <c r="AO95" s="24"/>
      <c r="AP95" s="24">
        <f t="shared" si="100"/>
        <v>0</v>
      </c>
      <c r="AQ95" s="24"/>
      <c r="AR95" s="24">
        <f t="shared" si="101"/>
        <v>0</v>
      </c>
      <c r="AS95" s="24"/>
      <c r="AT95" s="24">
        <f t="shared" si="102"/>
        <v>0</v>
      </c>
      <c r="AU95" s="24"/>
      <c r="AV95" s="24">
        <f t="shared" si="103"/>
        <v>0</v>
      </c>
      <c r="AW95" s="24"/>
      <c r="AX95" s="24">
        <f t="shared" si="104"/>
        <v>0</v>
      </c>
      <c r="AY95" s="24"/>
      <c r="AZ95" s="24">
        <f t="shared" si="105"/>
        <v>0</v>
      </c>
      <c r="BA95" s="24"/>
      <c r="BB95" s="24">
        <f t="shared" si="106"/>
        <v>0</v>
      </c>
      <c r="BC95" s="24"/>
      <c r="BD95" s="24">
        <f t="shared" si="107"/>
        <v>0</v>
      </c>
      <c r="BE95" s="24"/>
      <c r="BF95" s="24">
        <f t="shared" si="108"/>
        <v>0</v>
      </c>
      <c r="BG95" s="24"/>
      <c r="BH95" s="24">
        <f t="shared" si="109"/>
        <v>0</v>
      </c>
      <c r="BI95" s="24"/>
      <c r="BJ95" s="24">
        <f t="shared" si="110"/>
        <v>0</v>
      </c>
      <c r="BK95" s="24"/>
      <c r="BL95" s="24">
        <f t="shared" si="111"/>
        <v>0</v>
      </c>
      <c r="BM95" s="24"/>
      <c r="BN95" s="24">
        <f t="shared" si="112"/>
        <v>0</v>
      </c>
      <c r="BO95" s="24"/>
      <c r="BP95" s="24">
        <f t="shared" si="113"/>
        <v>0</v>
      </c>
      <c r="BQ95" s="24"/>
      <c r="BR95" s="24">
        <f t="shared" si="114"/>
        <v>0</v>
      </c>
      <c r="BS95" s="24"/>
      <c r="BT95" s="24">
        <f t="shared" si="115"/>
        <v>0</v>
      </c>
      <c r="BU95" s="24"/>
      <c r="BV95" s="24">
        <f t="shared" si="116"/>
        <v>0</v>
      </c>
      <c r="BW95" s="24"/>
      <c r="BX95" s="24">
        <f t="shared" si="117"/>
        <v>0</v>
      </c>
      <c r="BY95" s="24"/>
      <c r="BZ95" s="24"/>
      <c r="CA95" s="24"/>
      <c r="CB95" s="24"/>
      <c r="CC95" s="24"/>
      <c r="CD95" s="24"/>
      <c r="CE95" s="39">
        <f t="shared" si="118"/>
        <v>0</v>
      </c>
      <c r="CF95" s="39">
        <f t="shared" si="119"/>
        <v>0</v>
      </c>
      <c r="CG95" s="6"/>
      <c r="CH95" s="6"/>
      <c r="CI95" s="6"/>
      <c r="CJ95" s="6"/>
      <c r="CK95" s="6"/>
      <c r="CL95" s="6"/>
    </row>
    <row r="96" spans="1:90" x14ac:dyDescent="0.45">
      <c r="A96" s="22">
        <v>20</v>
      </c>
      <c r="B96" s="23"/>
      <c r="C96" s="24"/>
      <c r="D96" s="24">
        <f t="shared" si="81"/>
        <v>0</v>
      </c>
      <c r="E96" s="24"/>
      <c r="F96" s="24">
        <f t="shared" si="82"/>
        <v>0</v>
      </c>
      <c r="G96" s="24"/>
      <c r="H96" s="24">
        <f t="shared" si="83"/>
        <v>0</v>
      </c>
      <c r="I96" s="24"/>
      <c r="J96" s="24">
        <f t="shared" si="84"/>
        <v>0</v>
      </c>
      <c r="K96" s="24"/>
      <c r="L96" s="24">
        <f t="shared" si="85"/>
        <v>0</v>
      </c>
      <c r="M96" s="24"/>
      <c r="N96" s="24">
        <f t="shared" si="86"/>
        <v>0</v>
      </c>
      <c r="O96" s="24"/>
      <c r="P96" s="24">
        <f t="shared" si="87"/>
        <v>0</v>
      </c>
      <c r="Q96" s="24"/>
      <c r="R96" s="24">
        <f t="shared" si="88"/>
        <v>0</v>
      </c>
      <c r="S96" s="24"/>
      <c r="T96" s="24">
        <f t="shared" si="89"/>
        <v>0</v>
      </c>
      <c r="U96" s="24"/>
      <c r="V96" s="24">
        <f t="shared" si="90"/>
        <v>0</v>
      </c>
      <c r="W96" s="24"/>
      <c r="X96" s="24">
        <f t="shared" si="91"/>
        <v>0</v>
      </c>
      <c r="Y96" s="24"/>
      <c r="Z96" s="24">
        <f t="shared" si="92"/>
        <v>0</v>
      </c>
      <c r="AA96" s="24"/>
      <c r="AB96" s="24">
        <f t="shared" si="93"/>
        <v>0</v>
      </c>
      <c r="AC96" s="24"/>
      <c r="AD96" s="24">
        <f t="shared" si="94"/>
        <v>0</v>
      </c>
      <c r="AE96" s="24"/>
      <c r="AF96" s="24">
        <f t="shared" si="95"/>
        <v>0</v>
      </c>
      <c r="AG96" s="24"/>
      <c r="AH96" s="24">
        <f t="shared" si="96"/>
        <v>0</v>
      </c>
      <c r="AI96" s="24"/>
      <c r="AJ96" s="24">
        <f t="shared" si="97"/>
        <v>0</v>
      </c>
      <c r="AK96" s="24"/>
      <c r="AL96" s="24">
        <f t="shared" si="98"/>
        <v>0</v>
      </c>
      <c r="AM96" s="24"/>
      <c r="AN96" s="24">
        <f t="shared" si="99"/>
        <v>0</v>
      </c>
      <c r="AO96" s="24"/>
      <c r="AP96" s="24">
        <f t="shared" si="100"/>
        <v>0</v>
      </c>
      <c r="AQ96" s="24"/>
      <c r="AR96" s="24">
        <f t="shared" si="101"/>
        <v>0</v>
      </c>
      <c r="AS96" s="24"/>
      <c r="AT96" s="24">
        <f t="shared" si="102"/>
        <v>0</v>
      </c>
      <c r="AU96" s="24"/>
      <c r="AV96" s="24">
        <f t="shared" si="103"/>
        <v>0</v>
      </c>
      <c r="AW96" s="24"/>
      <c r="AX96" s="24">
        <f t="shared" si="104"/>
        <v>0</v>
      </c>
      <c r="AY96" s="24"/>
      <c r="AZ96" s="24">
        <f t="shared" si="105"/>
        <v>0</v>
      </c>
      <c r="BA96" s="24"/>
      <c r="BB96" s="24">
        <f t="shared" si="106"/>
        <v>0</v>
      </c>
      <c r="BC96" s="24"/>
      <c r="BD96" s="24">
        <f t="shared" si="107"/>
        <v>0</v>
      </c>
      <c r="BE96" s="24"/>
      <c r="BF96" s="24">
        <f t="shared" si="108"/>
        <v>0</v>
      </c>
      <c r="BG96" s="24"/>
      <c r="BH96" s="24">
        <f t="shared" si="109"/>
        <v>0</v>
      </c>
      <c r="BI96" s="24"/>
      <c r="BJ96" s="24">
        <f t="shared" si="110"/>
        <v>0</v>
      </c>
      <c r="BK96" s="24"/>
      <c r="BL96" s="24">
        <f t="shared" si="111"/>
        <v>0</v>
      </c>
      <c r="BM96" s="24"/>
      <c r="BN96" s="24">
        <f t="shared" si="112"/>
        <v>0</v>
      </c>
      <c r="BO96" s="24"/>
      <c r="BP96" s="24">
        <f t="shared" si="113"/>
        <v>0</v>
      </c>
      <c r="BQ96" s="24"/>
      <c r="BR96" s="24">
        <f t="shared" si="114"/>
        <v>0</v>
      </c>
      <c r="BS96" s="24"/>
      <c r="BT96" s="24">
        <f t="shared" si="115"/>
        <v>0</v>
      </c>
      <c r="BU96" s="24"/>
      <c r="BV96" s="24">
        <f t="shared" si="116"/>
        <v>0</v>
      </c>
      <c r="BW96" s="24"/>
      <c r="BX96" s="24">
        <f t="shared" si="117"/>
        <v>0</v>
      </c>
      <c r="BY96" s="24"/>
      <c r="BZ96" s="24"/>
      <c r="CA96" s="24"/>
      <c r="CB96" s="24"/>
      <c r="CC96" s="24"/>
      <c r="CD96" s="24"/>
      <c r="CE96" s="39">
        <f t="shared" si="118"/>
        <v>0</v>
      </c>
      <c r="CF96" s="39">
        <f t="shared" si="119"/>
        <v>0</v>
      </c>
      <c r="CG96" s="6"/>
      <c r="CH96" s="6"/>
      <c r="CI96" s="6"/>
      <c r="CJ96" s="6"/>
      <c r="CK96" s="6"/>
      <c r="CL96" s="6"/>
    </row>
    <row r="97" spans="1:90" x14ac:dyDescent="0.45">
      <c r="A97" s="22">
        <v>21</v>
      </c>
      <c r="B97" s="23"/>
      <c r="C97" s="24"/>
      <c r="D97" s="24">
        <f t="shared" si="81"/>
        <v>0</v>
      </c>
      <c r="E97" s="24"/>
      <c r="F97" s="24">
        <f t="shared" si="82"/>
        <v>0</v>
      </c>
      <c r="G97" s="24"/>
      <c r="H97" s="24">
        <f t="shared" si="83"/>
        <v>0</v>
      </c>
      <c r="I97" s="24"/>
      <c r="J97" s="24">
        <f t="shared" si="84"/>
        <v>0</v>
      </c>
      <c r="K97" s="24"/>
      <c r="L97" s="24">
        <f t="shared" si="85"/>
        <v>0</v>
      </c>
      <c r="M97" s="24"/>
      <c r="N97" s="24">
        <f t="shared" si="86"/>
        <v>0</v>
      </c>
      <c r="O97" s="24"/>
      <c r="P97" s="24">
        <f t="shared" si="87"/>
        <v>0</v>
      </c>
      <c r="Q97" s="24"/>
      <c r="R97" s="24">
        <f t="shared" si="88"/>
        <v>0</v>
      </c>
      <c r="S97" s="24"/>
      <c r="T97" s="24">
        <f t="shared" si="89"/>
        <v>0</v>
      </c>
      <c r="U97" s="24"/>
      <c r="V97" s="24">
        <f t="shared" si="90"/>
        <v>0</v>
      </c>
      <c r="W97" s="24"/>
      <c r="X97" s="24">
        <f t="shared" si="91"/>
        <v>0</v>
      </c>
      <c r="Y97" s="24"/>
      <c r="Z97" s="24">
        <f t="shared" si="92"/>
        <v>0</v>
      </c>
      <c r="AA97" s="24"/>
      <c r="AB97" s="24">
        <f t="shared" si="93"/>
        <v>0</v>
      </c>
      <c r="AC97" s="24"/>
      <c r="AD97" s="24">
        <f t="shared" si="94"/>
        <v>0</v>
      </c>
      <c r="AE97" s="24"/>
      <c r="AF97" s="24">
        <f t="shared" si="95"/>
        <v>0</v>
      </c>
      <c r="AG97" s="24"/>
      <c r="AH97" s="24">
        <f t="shared" si="96"/>
        <v>0</v>
      </c>
      <c r="AI97" s="24"/>
      <c r="AJ97" s="24">
        <f t="shared" si="97"/>
        <v>0</v>
      </c>
      <c r="AK97" s="24"/>
      <c r="AL97" s="24">
        <f t="shared" si="98"/>
        <v>0</v>
      </c>
      <c r="AM97" s="24"/>
      <c r="AN97" s="24">
        <f t="shared" si="99"/>
        <v>0</v>
      </c>
      <c r="AO97" s="24"/>
      <c r="AP97" s="24">
        <f t="shared" si="100"/>
        <v>0</v>
      </c>
      <c r="AQ97" s="24"/>
      <c r="AR97" s="24">
        <f t="shared" si="101"/>
        <v>0</v>
      </c>
      <c r="AS97" s="24"/>
      <c r="AT97" s="24">
        <f t="shared" si="102"/>
        <v>0</v>
      </c>
      <c r="AU97" s="24"/>
      <c r="AV97" s="24">
        <f t="shared" si="103"/>
        <v>0</v>
      </c>
      <c r="AW97" s="24"/>
      <c r="AX97" s="24">
        <f t="shared" si="104"/>
        <v>0</v>
      </c>
      <c r="AY97" s="24"/>
      <c r="AZ97" s="24">
        <f t="shared" si="105"/>
        <v>0</v>
      </c>
      <c r="BA97" s="24"/>
      <c r="BB97" s="24">
        <f t="shared" si="106"/>
        <v>0</v>
      </c>
      <c r="BC97" s="24"/>
      <c r="BD97" s="24">
        <f t="shared" si="107"/>
        <v>0</v>
      </c>
      <c r="BE97" s="24"/>
      <c r="BF97" s="24">
        <f t="shared" si="108"/>
        <v>0</v>
      </c>
      <c r="BG97" s="24"/>
      <c r="BH97" s="24">
        <f t="shared" si="109"/>
        <v>0</v>
      </c>
      <c r="BI97" s="24"/>
      <c r="BJ97" s="24">
        <f t="shared" si="110"/>
        <v>0</v>
      </c>
      <c r="BK97" s="24"/>
      <c r="BL97" s="24">
        <f t="shared" si="111"/>
        <v>0</v>
      </c>
      <c r="BM97" s="24"/>
      <c r="BN97" s="24">
        <f t="shared" si="112"/>
        <v>0</v>
      </c>
      <c r="BO97" s="24"/>
      <c r="BP97" s="24">
        <f t="shared" si="113"/>
        <v>0</v>
      </c>
      <c r="BQ97" s="24"/>
      <c r="BR97" s="24">
        <f t="shared" si="114"/>
        <v>0</v>
      </c>
      <c r="BS97" s="24"/>
      <c r="BT97" s="24">
        <f t="shared" si="115"/>
        <v>0</v>
      </c>
      <c r="BU97" s="24"/>
      <c r="BV97" s="24">
        <f t="shared" si="116"/>
        <v>0</v>
      </c>
      <c r="BW97" s="24"/>
      <c r="BX97" s="24">
        <f t="shared" si="117"/>
        <v>0</v>
      </c>
      <c r="BY97" s="24"/>
      <c r="BZ97" s="24"/>
      <c r="CA97" s="24"/>
      <c r="CB97" s="24"/>
      <c r="CC97" s="24"/>
      <c r="CD97" s="24"/>
      <c r="CE97" s="39">
        <f t="shared" si="118"/>
        <v>0</v>
      </c>
      <c r="CF97" s="39">
        <f t="shared" si="119"/>
        <v>0</v>
      </c>
      <c r="CG97" s="6"/>
      <c r="CH97" s="6"/>
      <c r="CI97" s="6"/>
      <c r="CJ97" s="6"/>
      <c r="CK97" s="6"/>
      <c r="CL97" s="6"/>
    </row>
    <row r="98" spans="1:90" x14ac:dyDescent="0.45">
      <c r="A98" s="22">
        <v>22</v>
      </c>
      <c r="B98" s="23"/>
      <c r="C98" s="24"/>
      <c r="D98" s="24">
        <f t="shared" si="81"/>
        <v>0</v>
      </c>
      <c r="E98" s="24"/>
      <c r="F98" s="24">
        <f t="shared" si="82"/>
        <v>0</v>
      </c>
      <c r="G98" s="24"/>
      <c r="H98" s="24">
        <f t="shared" si="83"/>
        <v>0</v>
      </c>
      <c r="I98" s="24"/>
      <c r="J98" s="24">
        <f t="shared" si="84"/>
        <v>0</v>
      </c>
      <c r="K98" s="24"/>
      <c r="L98" s="24">
        <f t="shared" si="85"/>
        <v>0</v>
      </c>
      <c r="M98" s="24"/>
      <c r="N98" s="24">
        <f t="shared" si="86"/>
        <v>0</v>
      </c>
      <c r="O98" s="24"/>
      <c r="P98" s="24">
        <f t="shared" si="87"/>
        <v>0</v>
      </c>
      <c r="Q98" s="24"/>
      <c r="R98" s="24">
        <f t="shared" si="88"/>
        <v>0</v>
      </c>
      <c r="S98" s="24"/>
      <c r="T98" s="24">
        <f t="shared" si="89"/>
        <v>0</v>
      </c>
      <c r="U98" s="24"/>
      <c r="V98" s="24">
        <f t="shared" si="90"/>
        <v>0</v>
      </c>
      <c r="W98" s="24"/>
      <c r="X98" s="24">
        <f t="shared" si="91"/>
        <v>0</v>
      </c>
      <c r="Y98" s="24"/>
      <c r="Z98" s="24">
        <f t="shared" si="92"/>
        <v>0</v>
      </c>
      <c r="AA98" s="24"/>
      <c r="AB98" s="24">
        <f t="shared" si="93"/>
        <v>0</v>
      </c>
      <c r="AC98" s="24"/>
      <c r="AD98" s="24">
        <f t="shared" si="94"/>
        <v>0</v>
      </c>
      <c r="AE98" s="24"/>
      <c r="AF98" s="24">
        <f t="shared" si="95"/>
        <v>0</v>
      </c>
      <c r="AG98" s="24"/>
      <c r="AH98" s="24">
        <f t="shared" si="96"/>
        <v>0</v>
      </c>
      <c r="AI98" s="24"/>
      <c r="AJ98" s="24">
        <f t="shared" si="97"/>
        <v>0</v>
      </c>
      <c r="AK98" s="24"/>
      <c r="AL98" s="24">
        <f t="shared" si="98"/>
        <v>0</v>
      </c>
      <c r="AM98" s="24"/>
      <c r="AN98" s="24">
        <f t="shared" si="99"/>
        <v>0</v>
      </c>
      <c r="AO98" s="24"/>
      <c r="AP98" s="24">
        <f t="shared" si="100"/>
        <v>0</v>
      </c>
      <c r="AQ98" s="24"/>
      <c r="AR98" s="24">
        <f t="shared" si="101"/>
        <v>0</v>
      </c>
      <c r="AS98" s="24"/>
      <c r="AT98" s="24">
        <f t="shared" si="102"/>
        <v>0</v>
      </c>
      <c r="AU98" s="24"/>
      <c r="AV98" s="24">
        <f t="shared" si="103"/>
        <v>0</v>
      </c>
      <c r="AW98" s="24"/>
      <c r="AX98" s="24">
        <f t="shared" si="104"/>
        <v>0</v>
      </c>
      <c r="AY98" s="24"/>
      <c r="AZ98" s="24">
        <f t="shared" si="105"/>
        <v>0</v>
      </c>
      <c r="BA98" s="24"/>
      <c r="BB98" s="24">
        <f t="shared" si="106"/>
        <v>0</v>
      </c>
      <c r="BC98" s="24"/>
      <c r="BD98" s="24">
        <f t="shared" si="107"/>
        <v>0</v>
      </c>
      <c r="BE98" s="24"/>
      <c r="BF98" s="24">
        <f t="shared" si="108"/>
        <v>0</v>
      </c>
      <c r="BG98" s="24"/>
      <c r="BH98" s="24">
        <f t="shared" si="109"/>
        <v>0</v>
      </c>
      <c r="BI98" s="24"/>
      <c r="BJ98" s="24">
        <f t="shared" si="110"/>
        <v>0</v>
      </c>
      <c r="BK98" s="24"/>
      <c r="BL98" s="24">
        <f t="shared" si="111"/>
        <v>0</v>
      </c>
      <c r="BM98" s="24"/>
      <c r="BN98" s="24">
        <f t="shared" si="112"/>
        <v>0</v>
      </c>
      <c r="BO98" s="24"/>
      <c r="BP98" s="24">
        <f t="shared" si="113"/>
        <v>0</v>
      </c>
      <c r="BQ98" s="24"/>
      <c r="BR98" s="24">
        <f t="shared" si="114"/>
        <v>0</v>
      </c>
      <c r="BS98" s="24"/>
      <c r="BT98" s="24">
        <f t="shared" si="115"/>
        <v>0</v>
      </c>
      <c r="BU98" s="24"/>
      <c r="BV98" s="24">
        <f t="shared" si="116"/>
        <v>0</v>
      </c>
      <c r="BW98" s="24"/>
      <c r="BX98" s="24">
        <f t="shared" si="117"/>
        <v>0</v>
      </c>
      <c r="BY98" s="24"/>
      <c r="BZ98" s="24"/>
      <c r="CA98" s="24"/>
      <c r="CB98" s="24"/>
      <c r="CC98" s="24"/>
      <c r="CD98" s="24"/>
      <c r="CE98" s="39">
        <f t="shared" si="118"/>
        <v>0</v>
      </c>
      <c r="CF98" s="39">
        <f t="shared" si="119"/>
        <v>0</v>
      </c>
      <c r="CG98" s="6"/>
      <c r="CH98" s="6"/>
      <c r="CI98" s="6"/>
      <c r="CJ98" s="6"/>
      <c r="CK98" s="6"/>
      <c r="CL98" s="6"/>
    </row>
    <row r="99" spans="1:90" x14ac:dyDescent="0.45">
      <c r="A99" s="22">
        <v>23</v>
      </c>
      <c r="B99" s="23"/>
      <c r="C99" s="24"/>
      <c r="D99" s="24">
        <f t="shared" si="81"/>
        <v>0</v>
      </c>
      <c r="E99" s="24"/>
      <c r="F99" s="24">
        <f t="shared" si="82"/>
        <v>0</v>
      </c>
      <c r="G99" s="24"/>
      <c r="H99" s="24">
        <f t="shared" si="83"/>
        <v>0</v>
      </c>
      <c r="I99" s="24"/>
      <c r="J99" s="24">
        <f t="shared" si="84"/>
        <v>0</v>
      </c>
      <c r="K99" s="24"/>
      <c r="L99" s="24">
        <f t="shared" si="85"/>
        <v>0</v>
      </c>
      <c r="M99" s="24"/>
      <c r="N99" s="24">
        <f t="shared" si="86"/>
        <v>0</v>
      </c>
      <c r="O99" s="24"/>
      <c r="P99" s="24">
        <f t="shared" si="87"/>
        <v>0</v>
      </c>
      <c r="Q99" s="24"/>
      <c r="R99" s="24">
        <f t="shared" si="88"/>
        <v>0</v>
      </c>
      <c r="S99" s="24"/>
      <c r="T99" s="24">
        <f t="shared" si="89"/>
        <v>0</v>
      </c>
      <c r="U99" s="24"/>
      <c r="V99" s="24">
        <f t="shared" si="90"/>
        <v>0</v>
      </c>
      <c r="W99" s="24"/>
      <c r="X99" s="24">
        <f t="shared" si="91"/>
        <v>0</v>
      </c>
      <c r="Y99" s="24"/>
      <c r="Z99" s="24">
        <f t="shared" si="92"/>
        <v>0</v>
      </c>
      <c r="AA99" s="24"/>
      <c r="AB99" s="24">
        <f t="shared" si="93"/>
        <v>0</v>
      </c>
      <c r="AC99" s="24"/>
      <c r="AD99" s="24">
        <f t="shared" si="94"/>
        <v>0</v>
      </c>
      <c r="AE99" s="24"/>
      <c r="AF99" s="24">
        <f t="shared" si="95"/>
        <v>0</v>
      </c>
      <c r="AG99" s="24"/>
      <c r="AH99" s="24">
        <f t="shared" si="96"/>
        <v>0</v>
      </c>
      <c r="AI99" s="24"/>
      <c r="AJ99" s="24">
        <f t="shared" si="97"/>
        <v>0</v>
      </c>
      <c r="AK99" s="24"/>
      <c r="AL99" s="24">
        <f t="shared" si="98"/>
        <v>0</v>
      </c>
      <c r="AM99" s="24"/>
      <c r="AN99" s="24">
        <f t="shared" si="99"/>
        <v>0</v>
      </c>
      <c r="AO99" s="24"/>
      <c r="AP99" s="24">
        <f t="shared" si="100"/>
        <v>0</v>
      </c>
      <c r="AQ99" s="24"/>
      <c r="AR99" s="24">
        <f t="shared" si="101"/>
        <v>0</v>
      </c>
      <c r="AS99" s="24"/>
      <c r="AT99" s="24">
        <f t="shared" si="102"/>
        <v>0</v>
      </c>
      <c r="AU99" s="24"/>
      <c r="AV99" s="24">
        <f t="shared" si="103"/>
        <v>0</v>
      </c>
      <c r="AW99" s="24"/>
      <c r="AX99" s="24">
        <f t="shared" si="104"/>
        <v>0</v>
      </c>
      <c r="AY99" s="24"/>
      <c r="AZ99" s="24">
        <f t="shared" si="105"/>
        <v>0</v>
      </c>
      <c r="BA99" s="24"/>
      <c r="BB99" s="24">
        <f t="shared" si="106"/>
        <v>0</v>
      </c>
      <c r="BC99" s="24"/>
      <c r="BD99" s="24">
        <f t="shared" si="107"/>
        <v>0</v>
      </c>
      <c r="BE99" s="24"/>
      <c r="BF99" s="24">
        <f t="shared" si="108"/>
        <v>0</v>
      </c>
      <c r="BG99" s="24"/>
      <c r="BH99" s="24">
        <f t="shared" si="109"/>
        <v>0</v>
      </c>
      <c r="BI99" s="24"/>
      <c r="BJ99" s="24">
        <f t="shared" si="110"/>
        <v>0</v>
      </c>
      <c r="BK99" s="24"/>
      <c r="BL99" s="24">
        <f t="shared" si="111"/>
        <v>0</v>
      </c>
      <c r="BM99" s="24"/>
      <c r="BN99" s="24">
        <f t="shared" si="112"/>
        <v>0</v>
      </c>
      <c r="BO99" s="24"/>
      <c r="BP99" s="24">
        <f t="shared" si="113"/>
        <v>0</v>
      </c>
      <c r="BQ99" s="24"/>
      <c r="BR99" s="24">
        <f t="shared" si="114"/>
        <v>0</v>
      </c>
      <c r="BS99" s="24"/>
      <c r="BT99" s="24">
        <f t="shared" si="115"/>
        <v>0</v>
      </c>
      <c r="BU99" s="24"/>
      <c r="BV99" s="24">
        <f t="shared" si="116"/>
        <v>0</v>
      </c>
      <c r="BW99" s="24"/>
      <c r="BX99" s="24">
        <f t="shared" si="117"/>
        <v>0</v>
      </c>
      <c r="BY99" s="24"/>
      <c r="BZ99" s="24"/>
      <c r="CA99" s="24"/>
      <c r="CB99" s="24"/>
      <c r="CC99" s="24"/>
      <c r="CD99" s="24"/>
      <c r="CE99" s="39">
        <f t="shared" si="118"/>
        <v>0</v>
      </c>
      <c r="CF99" s="39">
        <f t="shared" si="119"/>
        <v>0</v>
      </c>
      <c r="CG99" s="6"/>
      <c r="CH99" s="6"/>
      <c r="CI99" s="6"/>
      <c r="CJ99" s="6"/>
      <c r="CK99" s="6"/>
      <c r="CL99" s="6"/>
    </row>
    <row r="100" spans="1:90" x14ac:dyDescent="0.45">
      <c r="A100" s="22">
        <v>24</v>
      </c>
      <c r="B100" s="23"/>
      <c r="C100" s="24"/>
      <c r="D100" s="24">
        <f t="shared" si="81"/>
        <v>0</v>
      </c>
      <c r="E100" s="24"/>
      <c r="F100" s="24">
        <f t="shared" si="82"/>
        <v>0</v>
      </c>
      <c r="G100" s="24"/>
      <c r="H100" s="24">
        <f t="shared" si="83"/>
        <v>0</v>
      </c>
      <c r="I100" s="24"/>
      <c r="J100" s="24">
        <f t="shared" si="84"/>
        <v>0</v>
      </c>
      <c r="K100" s="24"/>
      <c r="L100" s="24">
        <f t="shared" si="85"/>
        <v>0</v>
      </c>
      <c r="M100" s="24"/>
      <c r="N100" s="24">
        <f t="shared" si="86"/>
        <v>0</v>
      </c>
      <c r="O100" s="24"/>
      <c r="P100" s="24">
        <f t="shared" si="87"/>
        <v>0</v>
      </c>
      <c r="Q100" s="24"/>
      <c r="R100" s="24">
        <f t="shared" si="88"/>
        <v>0</v>
      </c>
      <c r="S100" s="24"/>
      <c r="T100" s="24">
        <f t="shared" si="89"/>
        <v>0</v>
      </c>
      <c r="U100" s="24"/>
      <c r="V100" s="24">
        <f t="shared" si="90"/>
        <v>0</v>
      </c>
      <c r="W100" s="24"/>
      <c r="X100" s="24">
        <f t="shared" si="91"/>
        <v>0</v>
      </c>
      <c r="Y100" s="24"/>
      <c r="Z100" s="24">
        <f t="shared" si="92"/>
        <v>0</v>
      </c>
      <c r="AA100" s="24"/>
      <c r="AB100" s="24">
        <f t="shared" si="93"/>
        <v>0</v>
      </c>
      <c r="AC100" s="24"/>
      <c r="AD100" s="24">
        <f t="shared" si="94"/>
        <v>0</v>
      </c>
      <c r="AE100" s="24"/>
      <c r="AF100" s="24">
        <f t="shared" si="95"/>
        <v>0</v>
      </c>
      <c r="AG100" s="24"/>
      <c r="AH100" s="24">
        <f t="shared" si="96"/>
        <v>0</v>
      </c>
      <c r="AI100" s="24"/>
      <c r="AJ100" s="24">
        <f t="shared" si="97"/>
        <v>0</v>
      </c>
      <c r="AK100" s="24"/>
      <c r="AL100" s="24">
        <f t="shared" si="98"/>
        <v>0</v>
      </c>
      <c r="AM100" s="24"/>
      <c r="AN100" s="24">
        <f t="shared" si="99"/>
        <v>0</v>
      </c>
      <c r="AO100" s="24"/>
      <c r="AP100" s="24">
        <f t="shared" si="100"/>
        <v>0</v>
      </c>
      <c r="AQ100" s="24"/>
      <c r="AR100" s="24">
        <f t="shared" si="101"/>
        <v>0</v>
      </c>
      <c r="AS100" s="24"/>
      <c r="AT100" s="24">
        <f t="shared" si="102"/>
        <v>0</v>
      </c>
      <c r="AU100" s="24"/>
      <c r="AV100" s="24">
        <f t="shared" si="103"/>
        <v>0</v>
      </c>
      <c r="AW100" s="24"/>
      <c r="AX100" s="24">
        <f t="shared" si="104"/>
        <v>0</v>
      </c>
      <c r="AY100" s="24"/>
      <c r="AZ100" s="24">
        <f t="shared" si="105"/>
        <v>0</v>
      </c>
      <c r="BA100" s="24"/>
      <c r="BB100" s="24">
        <f t="shared" si="106"/>
        <v>0</v>
      </c>
      <c r="BC100" s="24"/>
      <c r="BD100" s="24">
        <f t="shared" si="107"/>
        <v>0</v>
      </c>
      <c r="BE100" s="24"/>
      <c r="BF100" s="24">
        <f t="shared" si="108"/>
        <v>0</v>
      </c>
      <c r="BG100" s="24"/>
      <c r="BH100" s="24">
        <f t="shared" si="109"/>
        <v>0</v>
      </c>
      <c r="BI100" s="24"/>
      <c r="BJ100" s="24">
        <f t="shared" si="110"/>
        <v>0</v>
      </c>
      <c r="BK100" s="24"/>
      <c r="BL100" s="24">
        <f t="shared" si="111"/>
        <v>0</v>
      </c>
      <c r="BM100" s="24"/>
      <c r="BN100" s="24">
        <f t="shared" si="112"/>
        <v>0</v>
      </c>
      <c r="BO100" s="24"/>
      <c r="BP100" s="24">
        <f t="shared" si="113"/>
        <v>0</v>
      </c>
      <c r="BQ100" s="24"/>
      <c r="BR100" s="24">
        <f t="shared" si="114"/>
        <v>0</v>
      </c>
      <c r="BS100" s="24"/>
      <c r="BT100" s="24">
        <f t="shared" si="115"/>
        <v>0</v>
      </c>
      <c r="BU100" s="24"/>
      <c r="BV100" s="24">
        <f t="shared" si="116"/>
        <v>0</v>
      </c>
      <c r="BW100" s="24"/>
      <c r="BX100" s="24">
        <f t="shared" si="117"/>
        <v>0</v>
      </c>
      <c r="BY100" s="24"/>
      <c r="BZ100" s="24"/>
      <c r="CA100" s="24"/>
      <c r="CB100" s="24"/>
      <c r="CC100" s="24"/>
      <c r="CD100" s="24"/>
      <c r="CE100" s="39">
        <f t="shared" si="118"/>
        <v>0</v>
      </c>
      <c r="CF100" s="39">
        <f t="shared" si="119"/>
        <v>0</v>
      </c>
      <c r="CG100" s="6"/>
      <c r="CH100" s="6"/>
      <c r="CI100" s="6"/>
      <c r="CJ100" s="6"/>
      <c r="CK100" s="6"/>
      <c r="CL100" s="6"/>
    </row>
    <row r="101" spans="1:90" x14ac:dyDescent="0.45">
      <c r="A101" s="22">
        <v>25</v>
      </c>
      <c r="B101" s="23"/>
      <c r="C101" s="24"/>
      <c r="D101" s="24">
        <f t="shared" si="81"/>
        <v>0</v>
      </c>
      <c r="E101" s="24"/>
      <c r="F101" s="24">
        <f t="shared" si="82"/>
        <v>0</v>
      </c>
      <c r="G101" s="24"/>
      <c r="H101" s="24">
        <f t="shared" si="83"/>
        <v>0</v>
      </c>
      <c r="I101" s="24"/>
      <c r="J101" s="24">
        <f t="shared" si="84"/>
        <v>0</v>
      </c>
      <c r="K101" s="24"/>
      <c r="L101" s="24">
        <f t="shared" si="85"/>
        <v>0</v>
      </c>
      <c r="M101" s="24"/>
      <c r="N101" s="24">
        <f t="shared" si="86"/>
        <v>0</v>
      </c>
      <c r="O101" s="24"/>
      <c r="P101" s="24">
        <f t="shared" si="87"/>
        <v>0</v>
      </c>
      <c r="Q101" s="24"/>
      <c r="R101" s="24">
        <f t="shared" si="88"/>
        <v>0</v>
      </c>
      <c r="S101" s="24"/>
      <c r="T101" s="24">
        <f t="shared" si="89"/>
        <v>0</v>
      </c>
      <c r="U101" s="24"/>
      <c r="V101" s="24">
        <f t="shared" si="90"/>
        <v>0</v>
      </c>
      <c r="W101" s="24"/>
      <c r="X101" s="24">
        <f t="shared" si="91"/>
        <v>0</v>
      </c>
      <c r="Y101" s="24"/>
      <c r="Z101" s="24">
        <f t="shared" si="92"/>
        <v>0</v>
      </c>
      <c r="AA101" s="24"/>
      <c r="AB101" s="24">
        <f t="shared" si="93"/>
        <v>0</v>
      </c>
      <c r="AC101" s="24"/>
      <c r="AD101" s="24">
        <f t="shared" si="94"/>
        <v>0</v>
      </c>
      <c r="AE101" s="24"/>
      <c r="AF101" s="24">
        <f t="shared" si="95"/>
        <v>0</v>
      </c>
      <c r="AG101" s="24"/>
      <c r="AH101" s="24">
        <f t="shared" si="96"/>
        <v>0</v>
      </c>
      <c r="AI101" s="24"/>
      <c r="AJ101" s="24">
        <f t="shared" si="97"/>
        <v>0</v>
      </c>
      <c r="AK101" s="24"/>
      <c r="AL101" s="24">
        <f t="shared" si="98"/>
        <v>0</v>
      </c>
      <c r="AM101" s="24"/>
      <c r="AN101" s="24">
        <f t="shared" si="99"/>
        <v>0</v>
      </c>
      <c r="AO101" s="24"/>
      <c r="AP101" s="24">
        <f t="shared" si="100"/>
        <v>0</v>
      </c>
      <c r="AQ101" s="24"/>
      <c r="AR101" s="24">
        <f t="shared" si="101"/>
        <v>0</v>
      </c>
      <c r="AS101" s="24"/>
      <c r="AT101" s="24">
        <f t="shared" si="102"/>
        <v>0</v>
      </c>
      <c r="AU101" s="24"/>
      <c r="AV101" s="24">
        <f t="shared" si="103"/>
        <v>0</v>
      </c>
      <c r="AW101" s="24"/>
      <c r="AX101" s="24">
        <f t="shared" si="104"/>
        <v>0</v>
      </c>
      <c r="AY101" s="24"/>
      <c r="AZ101" s="24">
        <f t="shared" si="105"/>
        <v>0</v>
      </c>
      <c r="BA101" s="24"/>
      <c r="BB101" s="24">
        <f t="shared" si="106"/>
        <v>0</v>
      </c>
      <c r="BC101" s="24"/>
      <c r="BD101" s="24">
        <f t="shared" si="107"/>
        <v>0</v>
      </c>
      <c r="BE101" s="24"/>
      <c r="BF101" s="24">
        <f t="shared" si="108"/>
        <v>0</v>
      </c>
      <c r="BG101" s="24"/>
      <c r="BH101" s="24">
        <f t="shared" si="109"/>
        <v>0</v>
      </c>
      <c r="BI101" s="24"/>
      <c r="BJ101" s="24">
        <f t="shared" si="110"/>
        <v>0</v>
      </c>
      <c r="BK101" s="24"/>
      <c r="BL101" s="24">
        <f t="shared" si="111"/>
        <v>0</v>
      </c>
      <c r="BM101" s="24"/>
      <c r="BN101" s="24">
        <f t="shared" si="112"/>
        <v>0</v>
      </c>
      <c r="BO101" s="24"/>
      <c r="BP101" s="24">
        <f t="shared" si="113"/>
        <v>0</v>
      </c>
      <c r="BQ101" s="24"/>
      <c r="BR101" s="24">
        <f t="shared" si="114"/>
        <v>0</v>
      </c>
      <c r="BS101" s="24"/>
      <c r="BT101" s="24">
        <f t="shared" si="115"/>
        <v>0</v>
      </c>
      <c r="BU101" s="24"/>
      <c r="BV101" s="24">
        <f t="shared" si="116"/>
        <v>0</v>
      </c>
      <c r="BW101" s="24"/>
      <c r="BX101" s="24">
        <f t="shared" si="117"/>
        <v>0</v>
      </c>
      <c r="BY101" s="24"/>
      <c r="BZ101" s="24"/>
      <c r="CA101" s="24"/>
      <c r="CB101" s="24"/>
      <c r="CC101" s="24"/>
      <c r="CD101" s="24"/>
      <c r="CE101" s="39">
        <f t="shared" si="118"/>
        <v>0</v>
      </c>
      <c r="CF101" s="39">
        <f t="shared" si="119"/>
        <v>0</v>
      </c>
      <c r="CG101" s="6"/>
      <c r="CH101" s="6"/>
      <c r="CI101" s="6"/>
      <c r="CJ101" s="6"/>
      <c r="CK101" s="6"/>
      <c r="CL101" s="6"/>
    </row>
    <row r="102" spans="1:90" x14ac:dyDescent="0.45">
      <c r="A102" s="22">
        <v>26</v>
      </c>
      <c r="B102" s="23"/>
      <c r="C102" s="24"/>
      <c r="D102" s="24">
        <f t="shared" si="81"/>
        <v>0</v>
      </c>
      <c r="E102" s="24"/>
      <c r="F102" s="24">
        <f t="shared" si="82"/>
        <v>0</v>
      </c>
      <c r="G102" s="24"/>
      <c r="H102" s="24">
        <f t="shared" si="83"/>
        <v>0</v>
      </c>
      <c r="I102" s="24"/>
      <c r="J102" s="24">
        <f t="shared" si="84"/>
        <v>0</v>
      </c>
      <c r="K102" s="24"/>
      <c r="L102" s="24">
        <f t="shared" si="85"/>
        <v>0</v>
      </c>
      <c r="M102" s="24"/>
      <c r="N102" s="24">
        <f t="shared" si="86"/>
        <v>0</v>
      </c>
      <c r="O102" s="24"/>
      <c r="P102" s="24">
        <f t="shared" si="87"/>
        <v>0</v>
      </c>
      <c r="Q102" s="24"/>
      <c r="R102" s="24">
        <f t="shared" si="88"/>
        <v>0</v>
      </c>
      <c r="S102" s="24"/>
      <c r="T102" s="24">
        <f t="shared" si="89"/>
        <v>0</v>
      </c>
      <c r="U102" s="24"/>
      <c r="V102" s="24">
        <f t="shared" si="90"/>
        <v>0</v>
      </c>
      <c r="W102" s="24"/>
      <c r="X102" s="24">
        <f t="shared" si="91"/>
        <v>0</v>
      </c>
      <c r="Y102" s="24"/>
      <c r="Z102" s="24">
        <f t="shared" si="92"/>
        <v>0</v>
      </c>
      <c r="AA102" s="24"/>
      <c r="AB102" s="24">
        <f t="shared" si="93"/>
        <v>0</v>
      </c>
      <c r="AC102" s="24"/>
      <c r="AD102" s="24">
        <f t="shared" si="94"/>
        <v>0</v>
      </c>
      <c r="AE102" s="24"/>
      <c r="AF102" s="24">
        <f t="shared" si="95"/>
        <v>0</v>
      </c>
      <c r="AG102" s="24"/>
      <c r="AH102" s="24">
        <f t="shared" si="96"/>
        <v>0</v>
      </c>
      <c r="AI102" s="24"/>
      <c r="AJ102" s="24">
        <f t="shared" si="97"/>
        <v>0</v>
      </c>
      <c r="AK102" s="24"/>
      <c r="AL102" s="24">
        <f t="shared" si="98"/>
        <v>0</v>
      </c>
      <c r="AM102" s="24"/>
      <c r="AN102" s="24">
        <f t="shared" si="99"/>
        <v>0</v>
      </c>
      <c r="AO102" s="24"/>
      <c r="AP102" s="24">
        <f t="shared" si="100"/>
        <v>0</v>
      </c>
      <c r="AQ102" s="24"/>
      <c r="AR102" s="24">
        <f t="shared" si="101"/>
        <v>0</v>
      </c>
      <c r="AS102" s="24"/>
      <c r="AT102" s="24">
        <f t="shared" si="102"/>
        <v>0</v>
      </c>
      <c r="AU102" s="24"/>
      <c r="AV102" s="24">
        <f t="shared" si="103"/>
        <v>0</v>
      </c>
      <c r="AW102" s="24"/>
      <c r="AX102" s="24">
        <f t="shared" si="104"/>
        <v>0</v>
      </c>
      <c r="AY102" s="24"/>
      <c r="AZ102" s="24">
        <f t="shared" si="105"/>
        <v>0</v>
      </c>
      <c r="BA102" s="24"/>
      <c r="BB102" s="24">
        <f t="shared" si="106"/>
        <v>0</v>
      </c>
      <c r="BC102" s="24"/>
      <c r="BD102" s="24">
        <f t="shared" si="107"/>
        <v>0</v>
      </c>
      <c r="BE102" s="24"/>
      <c r="BF102" s="24">
        <f t="shared" si="108"/>
        <v>0</v>
      </c>
      <c r="BG102" s="24"/>
      <c r="BH102" s="24">
        <f t="shared" si="109"/>
        <v>0</v>
      </c>
      <c r="BI102" s="24"/>
      <c r="BJ102" s="24">
        <f t="shared" si="110"/>
        <v>0</v>
      </c>
      <c r="BK102" s="24"/>
      <c r="BL102" s="24">
        <f t="shared" si="111"/>
        <v>0</v>
      </c>
      <c r="BM102" s="24"/>
      <c r="BN102" s="24">
        <f t="shared" si="112"/>
        <v>0</v>
      </c>
      <c r="BO102" s="24"/>
      <c r="BP102" s="24">
        <f t="shared" si="113"/>
        <v>0</v>
      </c>
      <c r="BQ102" s="24"/>
      <c r="BR102" s="24">
        <f t="shared" si="114"/>
        <v>0</v>
      </c>
      <c r="BS102" s="24"/>
      <c r="BT102" s="24">
        <f t="shared" si="115"/>
        <v>0</v>
      </c>
      <c r="BU102" s="24"/>
      <c r="BV102" s="24">
        <f t="shared" si="116"/>
        <v>0</v>
      </c>
      <c r="BW102" s="24"/>
      <c r="BX102" s="24">
        <f t="shared" si="117"/>
        <v>0</v>
      </c>
      <c r="BY102" s="24"/>
      <c r="BZ102" s="24"/>
      <c r="CA102" s="24"/>
      <c r="CB102" s="24"/>
      <c r="CC102" s="24"/>
      <c r="CD102" s="24"/>
      <c r="CE102" s="39">
        <f t="shared" si="118"/>
        <v>0</v>
      </c>
      <c r="CF102" s="39">
        <f t="shared" si="119"/>
        <v>0</v>
      </c>
      <c r="CG102" s="6"/>
      <c r="CH102" s="6"/>
      <c r="CI102" s="6"/>
      <c r="CJ102" s="6"/>
      <c r="CK102" s="6"/>
      <c r="CL102" s="6"/>
    </row>
    <row r="103" spans="1:90" x14ac:dyDescent="0.45">
      <c r="A103" s="22">
        <v>27</v>
      </c>
      <c r="B103" s="23"/>
      <c r="C103" s="24"/>
      <c r="D103" s="24">
        <f t="shared" si="81"/>
        <v>0</v>
      </c>
      <c r="E103" s="24"/>
      <c r="F103" s="24">
        <f t="shared" si="82"/>
        <v>0</v>
      </c>
      <c r="G103" s="24"/>
      <c r="H103" s="24">
        <f t="shared" si="83"/>
        <v>0</v>
      </c>
      <c r="I103" s="24"/>
      <c r="J103" s="24">
        <f t="shared" si="84"/>
        <v>0</v>
      </c>
      <c r="K103" s="24"/>
      <c r="L103" s="24">
        <f t="shared" si="85"/>
        <v>0</v>
      </c>
      <c r="M103" s="24"/>
      <c r="N103" s="24">
        <f t="shared" si="86"/>
        <v>0</v>
      </c>
      <c r="O103" s="24"/>
      <c r="P103" s="24">
        <f t="shared" si="87"/>
        <v>0</v>
      </c>
      <c r="Q103" s="24"/>
      <c r="R103" s="24">
        <f t="shared" si="88"/>
        <v>0</v>
      </c>
      <c r="S103" s="24"/>
      <c r="T103" s="24">
        <f t="shared" si="89"/>
        <v>0</v>
      </c>
      <c r="U103" s="24"/>
      <c r="V103" s="24">
        <f t="shared" si="90"/>
        <v>0</v>
      </c>
      <c r="W103" s="24"/>
      <c r="X103" s="24">
        <f t="shared" si="91"/>
        <v>0</v>
      </c>
      <c r="Y103" s="24"/>
      <c r="Z103" s="24">
        <f t="shared" si="92"/>
        <v>0</v>
      </c>
      <c r="AA103" s="24"/>
      <c r="AB103" s="24">
        <f t="shared" si="93"/>
        <v>0</v>
      </c>
      <c r="AC103" s="24"/>
      <c r="AD103" s="24">
        <f t="shared" si="94"/>
        <v>0</v>
      </c>
      <c r="AE103" s="24"/>
      <c r="AF103" s="24">
        <f t="shared" si="95"/>
        <v>0</v>
      </c>
      <c r="AG103" s="24"/>
      <c r="AH103" s="24">
        <f t="shared" si="96"/>
        <v>0</v>
      </c>
      <c r="AI103" s="24"/>
      <c r="AJ103" s="24">
        <f t="shared" si="97"/>
        <v>0</v>
      </c>
      <c r="AK103" s="24"/>
      <c r="AL103" s="24">
        <f t="shared" si="98"/>
        <v>0</v>
      </c>
      <c r="AM103" s="24"/>
      <c r="AN103" s="24">
        <f t="shared" si="99"/>
        <v>0</v>
      </c>
      <c r="AO103" s="24"/>
      <c r="AP103" s="24">
        <f t="shared" si="100"/>
        <v>0</v>
      </c>
      <c r="AQ103" s="24"/>
      <c r="AR103" s="24">
        <f t="shared" si="101"/>
        <v>0</v>
      </c>
      <c r="AS103" s="24"/>
      <c r="AT103" s="24">
        <f t="shared" si="102"/>
        <v>0</v>
      </c>
      <c r="AU103" s="24"/>
      <c r="AV103" s="24">
        <f t="shared" si="103"/>
        <v>0</v>
      </c>
      <c r="AW103" s="24"/>
      <c r="AX103" s="24">
        <f t="shared" si="104"/>
        <v>0</v>
      </c>
      <c r="AY103" s="24"/>
      <c r="AZ103" s="24">
        <f t="shared" si="105"/>
        <v>0</v>
      </c>
      <c r="BA103" s="24"/>
      <c r="BB103" s="24">
        <f t="shared" si="106"/>
        <v>0</v>
      </c>
      <c r="BC103" s="24"/>
      <c r="BD103" s="24">
        <f t="shared" si="107"/>
        <v>0</v>
      </c>
      <c r="BE103" s="24"/>
      <c r="BF103" s="24">
        <f t="shared" si="108"/>
        <v>0</v>
      </c>
      <c r="BG103" s="24"/>
      <c r="BH103" s="24">
        <f t="shared" si="109"/>
        <v>0</v>
      </c>
      <c r="BI103" s="24"/>
      <c r="BJ103" s="24">
        <f t="shared" si="110"/>
        <v>0</v>
      </c>
      <c r="BK103" s="24"/>
      <c r="BL103" s="24">
        <f t="shared" si="111"/>
        <v>0</v>
      </c>
      <c r="BM103" s="24"/>
      <c r="BN103" s="24">
        <f t="shared" si="112"/>
        <v>0</v>
      </c>
      <c r="BO103" s="24"/>
      <c r="BP103" s="24">
        <f t="shared" si="113"/>
        <v>0</v>
      </c>
      <c r="BQ103" s="24"/>
      <c r="BR103" s="24">
        <f t="shared" si="114"/>
        <v>0</v>
      </c>
      <c r="BS103" s="24"/>
      <c r="BT103" s="24">
        <f t="shared" si="115"/>
        <v>0</v>
      </c>
      <c r="BU103" s="24"/>
      <c r="BV103" s="24">
        <f t="shared" si="116"/>
        <v>0</v>
      </c>
      <c r="BW103" s="24"/>
      <c r="BX103" s="24">
        <f t="shared" si="117"/>
        <v>0</v>
      </c>
      <c r="BY103" s="24"/>
      <c r="BZ103" s="24"/>
      <c r="CA103" s="24"/>
      <c r="CB103" s="24"/>
      <c r="CC103" s="24"/>
      <c r="CD103" s="24"/>
      <c r="CE103" s="39">
        <f t="shared" si="118"/>
        <v>0</v>
      </c>
      <c r="CF103" s="39">
        <f t="shared" si="119"/>
        <v>0</v>
      </c>
      <c r="CG103" s="6"/>
      <c r="CH103" s="6"/>
      <c r="CI103" s="6"/>
      <c r="CJ103" s="6"/>
      <c r="CK103" s="6"/>
      <c r="CL103" s="6"/>
    </row>
    <row r="104" spans="1:90" x14ac:dyDescent="0.45">
      <c r="A104" s="22">
        <v>28</v>
      </c>
      <c r="B104" s="23"/>
      <c r="C104" s="24"/>
      <c r="D104" s="24">
        <f t="shared" si="81"/>
        <v>0</v>
      </c>
      <c r="E104" s="24"/>
      <c r="F104" s="24">
        <f t="shared" si="82"/>
        <v>0</v>
      </c>
      <c r="G104" s="24"/>
      <c r="H104" s="24">
        <f t="shared" si="83"/>
        <v>0</v>
      </c>
      <c r="I104" s="24"/>
      <c r="J104" s="24">
        <f t="shared" si="84"/>
        <v>0</v>
      </c>
      <c r="K104" s="24"/>
      <c r="L104" s="24">
        <f t="shared" si="85"/>
        <v>0</v>
      </c>
      <c r="M104" s="24"/>
      <c r="N104" s="24">
        <f t="shared" si="86"/>
        <v>0</v>
      </c>
      <c r="O104" s="24"/>
      <c r="P104" s="24">
        <f t="shared" si="87"/>
        <v>0</v>
      </c>
      <c r="Q104" s="24"/>
      <c r="R104" s="24">
        <f t="shared" si="88"/>
        <v>0</v>
      </c>
      <c r="S104" s="24"/>
      <c r="T104" s="24">
        <f t="shared" si="89"/>
        <v>0</v>
      </c>
      <c r="U104" s="24"/>
      <c r="V104" s="24">
        <f t="shared" si="90"/>
        <v>0</v>
      </c>
      <c r="W104" s="24"/>
      <c r="X104" s="24">
        <f t="shared" si="91"/>
        <v>0</v>
      </c>
      <c r="Y104" s="24"/>
      <c r="Z104" s="24">
        <f t="shared" si="92"/>
        <v>0</v>
      </c>
      <c r="AA104" s="24"/>
      <c r="AB104" s="24">
        <f t="shared" si="93"/>
        <v>0</v>
      </c>
      <c r="AC104" s="24"/>
      <c r="AD104" s="24">
        <f t="shared" si="94"/>
        <v>0</v>
      </c>
      <c r="AE104" s="24"/>
      <c r="AF104" s="24">
        <f t="shared" si="95"/>
        <v>0</v>
      </c>
      <c r="AG104" s="24"/>
      <c r="AH104" s="24">
        <f t="shared" si="96"/>
        <v>0</v>
      </c>
      <c r="AI104" s="24"/>
      <c r="AJ104" s="24">
        <f t="shared" si="97"/>
        <v>0</v>
      </c>
      <c r="AK104" s="24"/>
      <c r="AL104" s="24">
        <f t="shared" si="98"/>
        <v>0</v>
      </c>
      <c r="AM104" s="24"/>
      <c r="AN104" s="24">
        <f t="shared" si="99"/>
        <v>0</v>
      </c>
      <c r="AO104" s="24"/>
      <c r="AP104" s="24">
        <f t="shared" si="100"/>
        <v>0</v>
      </c>
      <c r="AQ104" s="24"/>
      <c r="AR104" s="24">
        <f t="shared" si="101"/>
        <v>0</v>
      </c>
      <c r="AS104" s="24"/>
      <c r="AT104" s="24">
        <f t="shared" si="102"/>
        <v>0</v>
      </c>
      <c r="AU104" s="24"/>
      <c r="AV104" s="24">
        <f t="shared" si="103"/>
        <v>0</v>
      </c>
      <c r="AW104" s="24"/>
      <c r="AX104" s="24">
        <f t="shared" si="104"/>
        <v>0</v>
      </c>
      <c r="AY104" s="24"/>
      <c r="AZ104" s="24">
        <f t="shared" si="105"/>
        <v>0</v>
      </c>
      <c r="BA104" s="24"/>
      <c r="BB104" s="24">
        <f t="shared" si="106"/>
        <v>0</v>
      </c>
      <c r="BC104" s="24"/>
      <c r="BD104" s="24">
        <f t="shared" si="107"/>
        <v>0</v>
      </c>
      <c r="BE104" s="24"/>
      <c r="BF104" s="24">
        <f t="shared" si="108"/>
        <v>0</v>
      </c>
      <c r="BG104" s="24"/>
      <c r="BH104" s="24">
        <f t="shared" si="109"/>
        <v>0</v>
      </c>
      <c r="BI104" s="24"/>
      <c r="BJ104" s="24">
        <f t="shared" si="110"/>
        <v>0</v>
      </c>
      <c r="BK104" s="24"/>
      <c r="BL104" s="24">
        <f t="shared" si="111"/>
        <v>0</v>
      </c>
      <c r="BM104" s="24"/>
      <c r="BN104" s="24">
        <f t="shared" si="112"/>
        <v>0</v>
      </c>
      <c r="BO104" s="24"/>
      <c r="BP104" s="24">
        <f t="shared" si="113"/>
        <v>0</v>
      </c>
      <c r="BQ104" s="24"/>
      <c r="BR104" s="24">
        <f t="shared" si="114"/>
        <v>0</v>
      </c>
      <c r="BS104" s="24"/>
      <c r="BT104" s="24">
        <f t="shared" si="115"/>
        <v>0</v>
      </c>
      <c r="BU104" s="24"/>
      <c r="BV104" s="24">
        <f t="shared" si="116"/>
        <v>0</v>
      </c>
      <c r="BW104" s="24"/>
      <c r="BX104" s="24">
        <f t="shared" si="117"/>
        <v>0</v>
      </c>
      <c r="BY104" s="24"/>
      <c r="BZ104" s="24"/>
      <c r="CA104" s="24"/>
      <c r="CB104" s="24"/>
      <c r="CC104" s="24"/>
      <c r="CD104" s="24"/>
      <c r="CE104" s="39">
        <f t="shared" si="118"/>
        <v>0</v>
      </c>
      <c r="CF104" s="39">
        <f t="shared" si="119"/>
        <v>0</v>
      </c>
      <c r="CG104" s="6"/>
      <c r="CH104" s="6"/>
      <c r="CI104" s="6"/>
      <c r="CJ104" s="6"/>
      <c r="CK104" s="6"/>
      <c r="CL104" s="6"/>
    </row>
    <row r="105" spans="1:90" x14ac:dyDescent="0.45">
      <c r="A105" s="22">
        <v>29</v>
      </c>
      <c r="B105" s="22"/>
      <c r="C105" s="24"/>
      <c r="D105" s="24">
        <f t="shared" si="81"/>
        <v>0</v>
      </c>
      <c r="E105" s="24"/>
      <c r="F105" s="24">
        <f t="shared" si="82"/>
        <v>0</v>
      </c>
      <c r="G105" s="24"/>
      <c r="H105" s="24">
        <f t="shared" si="83"/>
        <v>0</v>
      </c>
      <c r="I105" s="24"/>
      <c r="J105" s="24">
        <f t="shared" si="84"/>
        <v>0</v>
      </c>
      <c r="K105" s="24"/>
      <c r="L105" s="24">
        <f t="shared" si="85"/>
        <v>0</v>
      </c>
      <c r="M105" s="24"/>
      <c r="N105" s="24">
        <f t="shared" si="86"/>
        <v>0</v>
      </c>
      <c r="O105" s="24"/>
      <c r="P105" s="24">
        <f t="shared" si="87"/>
        <v>0</v>
      </c>
      <c r="Q105" s="24"/>
      <c r="R105" s="24">
        <f t="shared" si="88"/>
        <v>0</v>
      </c>
      <c r="S105" s="24"/>
      <c r="T105" s="24">
        <f t="shared" si="89"/>
        <v>0</v>
      </c>
      <c r="U105" s="24"/>
      <c r="V105" s="24">
        <f t="shared" si="90"/>
        <v>0</v>
      </c>
      <c r="W105" s="24"/>
      <c r="X105" s="24">
        <f t="shared" si="91"/>
        <v>0</v>
      </c>
      <c r="Y105" s="24"/>
      <c r="Z105" s="24">
        <f t="shared" si="92"/>
        <v>0</v>
      </c>
      <c r="AA105" s="24"/>
      <c r="AB105" s="24">
        <f t="shared" si="93"/>
        <v>0</v>
      </c>
      <c r="AC105" s="24"/>
      <c r="AD105" s="24">
        <f t="shared" si="94"/>
        <v>0</v>
      </c>
      <c r="AE105" s="24"/>
      <c r="AF105" s="24">
        <f t="shared" si="95"/>
        <v>0</v>
      </c>
      <c r="AG105" s="24"/>
      <c r="AH105" s="24"/>
      <c r="AI105" s="24"/>
      <c r="AJ105" s="24"/>
      <c r="AK105" s="24"/>
      <c r="AL105" s="24">
        <f t="shared" si="98"/>
        <v>0</v>
      </c>
      <c r="AM105" s="24"/>
      <c r="AN105" s="24">
        <f t="shared" si="99"/>
        <v>0</v>
      </c>
      <c r="AO105" s="24"/>
      <c r="AP105" s="24">
        <f t="shared" si="100"/>
        <v>0</v>
      </c>
      <c r="AQ105" s="24"/>
      <c r="AR105" s="24">
        <f t="shared" si="101"/>
        <v>0</v>
      </c>
      <c r="AS105" s="24"/>
      <c r="AT105" s="24">
        <f t="shared" si="102"/>
        <v>0</v>
      </c>
      <c r="AU105" s="24"/>
      <c r="AV105" s="24">
        <f t="shared" si="103"/>
        <v>0</v>
      </c>
      <c r="AW105" s="24"/>
      <c r="AX105" s="24">
        <f t="shared" si="104"/>
        <v>0</v>
      </c>
      <c r="AY105" s="24"/>
      <c r="AZ105" s="24">
        <f t="shared" si="105"/>
        <v>0</v>
      </c>
      <c r="BA105" s="24"/>
      <c r="BB105" s="24">
        <f t="shared" si="106"/>
        <v>0</v>
      </c>
      <c r="BC105" s="24"/>
      <c r="BD105" s="24">
        <f t="shared" si="107"/>
        <v>0</v>
      </c>
      <c r="BE105" s="24"/>
      <c r="BF105" s="24">
        <f t="shared" si="108"/>
        <v>0</v>
      </c>
      <c r="BG105" s="24"/>
      <c r="BH105" s="24">
        <f t="shared" si="109"/>
        <v>0</v>
      </c>
      <c r="BI105" s="24"/>
      <c r="BJ105" s="24">
        <f t="shared" si="110"/>
        <v>0</v>
      </c>
      <c r="BK105" s="24"/>
      <c r="BL105" s="24">
        <f t="shared" si="111"/>
        <v>0</v>
      </c>
      <c r="BM105" s="24"/>
      <c r="BN105" s="24">
        <f t="shared" si="112"/>
        <v>0</v>
      </c>
      <c r="BO105" s="24"/>
      <c r="BP105" s="24">
        <f t="shared" si="113"/>
        <v>0</v>
      </c>
      <c r="BQ105" s="24"/>
      <c r="BR105" s="24">
        <f t="shared" si="114"/>
        <v>0</v>
      </c>
      <c r="BS105" s="24"/>
      <c r="BT105" s="24">
        <f t="shared" si="115"/>
        <v>0</v>
      </c>
      <c r="BU105" s="24"/>
      <c r="BV105" s="24">
        <f t="shared" si="116"/>
        <v>0</v>
      </c>
      <c r="BW105" s="24"/>
      <c r="BX105" s="24">
        <f t="shared" si="117"/>
        <v>0</v>
      </c>
      <c r="BY105" s="24"/>
      <c r="BZ105" s="24"/>
      <c r="CA105" s="24"/>
      <c r="CB105" s="24"/>
      <c r="CC105" s="24"/>
      <c r="CD105" s="24"/>
      <c r="CE105" s="39">
        <f t="shared" si="118"/>
        <v>0</v>
      </c>
      <c r="CF105" s="39">
        <f t="shared" si="119"/>
        <v>0</v>
      </c>
      <c r="CG105" s="6"/>
      <c r="CH105" s="6"/>
      <c r="CI105" s="6"/>
      <c r="CJ105" s="6"/>
      <c r="CK105" s="6"/>
      <c r="CL105" s="6"/>
    </row>
    <row r="106" spans="1:90" x14ac:dyDescent="0.45">
      <c r="A106" s="25"/>
      <c r="B106" s="26"/>
      <c r="C106" s="27">
        <f>SUM(C77:C105)</f>
        <v>180</v>
      </c>
      <c r="D106" s="27">
        <f t="shared" ref="D106:BO106" si="120">SUM(D77:D105)</f>
        <v>2520</v>
      </c>
      <c r="E106" s="27">
        <f t="shared" si="120"/>
        <v>1730</v>
      </c>
      <c r="F106" s="27">
        <f t="shared" si="120"/>
        <v>24220</v>
      </c>
      <c r="G106" s="27">
        <f t="shared" si="120"/>
        <v>350</v>
      </c>
      <c r="H106" s="27">
        <f t="shared" si="120"/>
        <v>8400</v>
      </c>
      <c r="I106" s="27">
        <f t="shared" si="120"/>
        <v>0</v>
      </c>
      <c r="J106" s="27">
        <f t="shared" si="120"/>
        <v>0</v>
      </c>
      <c r="K106" s="27">
        <f t="shared" si="120"/>
        <v>0</v>
      </c>
      <c r="L106" s="27">
        <f t="shared" si="120"/>
        <v>0</v>
      </c>
      <c r="M106" s="27">
        <f t="shared" si="120"/>
        <v>0</v>
      </c>
      <c r="N106" s="27">
        <f t="shared" si="120"/>
        <v>0</v>
      </c>
      <c r="O106" s="27">
        <f t="shared" si="120"/>
        <v>0</v>
      </c>
      <c r="P106" s="27">
        <f t="shared" si="120"/>
        <v>0</v>
      </c>
      <c r="Q106" s="27">
        <f t="shared" si="120"/>
        <v>0</v>
      </c>
      <c r="R106" s="27">
        <f t="shared" si="120"/>
        <v>0</v>
      </c>
      <c r="S106" s="27">
        <f t="shared" si="120"/>
        <v>0</v>
      </c>
      <c r="T106" s="27">
        <f t="shared" si="120"/>
        <v>0</v>
      </c>
      <c r="U106" s="27">
        <f t="shared" si="120"/>
        <v>725</v>
      </c>
      <c r="V106" s="27">
        <f t="shared" si="120"/>
        <v>10150</v>
      </c>
      <c r="W106" s="27">
        <f t="shared" si="120"/>
        <v>25</v>
      </c>
      <c r="X106" s="27">
        <f t="shared" si="120"/>
        <v>350</v>
      </c>
      <c r="Y106" s="27">
        <f t="shared" si="120"/>
        <v>0</v>
      </c>
      <c r="Z106" s="27">
        <f t="shared" si="120"/>
        <v>0</v>
      </c>
      <c r="AA106" s="27">
        <f t="shared" si="120"/>
        <v>0</v>
      </c>
      <c r="AB106" s="27">
        <f t="shared" si="120"/>
        <v>0</v>
      </c>
      <c r="AC106" s="27">
        <f t="shared" si="120"/>
        <v>0</v>
      </c>
      <c r="AD106" s="27">
        <f t="shared" si="120"/>
        <v>0</v>
      </c>
      <c r="AE106" s="27">
        <f t="shared" si="120"/>
        <v>50</v>
      </c>
      <c r="AF106" s="27">
        <f t="shared" si="120"/>
        <v>600</v>
      </c>
      <c r="AG106" s="27">
        <f t="shared" si="120"/>
        <v>0</v>
      </c>
      <c r="AH106" s="27">
        <f t="shared" si="120"/>
        <v>0</v>
      </c>
      <c r="AI106" s="27">
        <f t="shared" si="120"/>
        <v>0</v>
      </c>
      <c r="AJ106" s="27">
        <f t="shared" si="120"/>
        <v>0</v>
      </c>
      <c r="AK106" s="27">
        <f t="shared" si="120"/>
        <v>0</v>
      </c>
      <c r="AL106" s="27">
        <f t="shared" si="120"/>
        <v>0</v>
      </c>
      <c r="AM106" s="27">
        <f t="shared" si="120"/>
        <v>0</v>
      </c>
      <c r="AN106" s="27">
        <f t="shared" si="120"/>
        <v>0</v>
      </c>
      <c r="AO106" s="27">
        <f t="shared" si="120"/>
        <v>0</v>
      </c>
      <c r="AP106" s="27">
        <f t="shared" si="120"/>
        <v>0</v>
      </c>
      <c r="AQ106" s="27">
        <f t="shared" si="120"/>
        <v>0</v>
      </c>
      <c r="AR106" s="27">
        <f t="shared" si="120"/>
        <v>0</v>
      </c>
      <c r="AS106" s="27">
        <f t="shared" si="120"/>
        <v>0</v>
      </c>
      <c r="AT106" s="27">
        <f t="shared" si="120"/>
        <v>0</v>
      </c>
      <c r="AU106" s="27">
        <f t="shared" si="120"/>
        <v>0</v>
      </c>
      <c r="AV106" s="27">
        <f t="shared" si="120"/>
        <v>0</v>
      </c>
      <c r="AW106" s="27">
        <f t="shared" si="120"/>
        <v>0</v>
      </c>
      <c r="AX106" s="27">
        <f t="shared" si="120"/>
        <v>0</v>
      </c>
      <c r="AY106" s="27">
        <f t="shared" si="120"/>
        <v>0</v>
      </c>
      <c r="AZ106" s="27">
        <f t="shared" si="120"/>
        <v>0</v>
      </c>
      <c r="BA106" s="27">
        <f t="shared" si="120"/>
        <v>0</v>
      </c>
      <c r="BB106" s="27">
        <f t="shared" si="120"/>
        <v>0</v>
      </c>
      <c r="BC106" s="27">
        <f t="shared" si="120"/>
        <v>0</v>
      </c>
      <c r="BD106" s="27">
        <f t="shared" si="120"/>
        <v>0</v>
      </c>
      <c r="BE106" s="27">
        <f t="shared" si="120"/>
        <v>0</v>
      </c>
      <c r="BF106" s="27">
        <f t="shared" si="120"/>
        <v>0</v>
      </c>
      <c r="BG106" s="27">
        <f t="shared" si="120"/>
        <v>0</v>
      </c>
      <c r="BH106" s="27">
        <f t="shared" si="120"/>
        <v>0</v>
      </c>
      <c r="BI106" s="27">
        <f t="shared" si="120"/>
        <v>0</v>
      </c>
      <c r="BJ106" s="27">
        <f t="shared" si="120"/>
        <v>0</v>
      </c>
      <c r="BK106" s="27">
        <f t="shared" si="120"/>
        <v>0</v>
      </c>
      <c r="BL106" s="27">
        <f t="shared" si="120"/>
        <v>0</v>
      </c>
      <c r="BM106" s="27">
        <f t="shared" si="120"/>
        <v>0</v>
      </c>
      <c r="BN106" s="27">
        <f t="shared" si="120"/>
        <v>0</v>
      </c>
      <c r="BO106" s="27">
        <f t="shared" si="120"/>
        <v>0</v>
      </c>
      <c r="BP106" s="27">
        <f t="shared" ref="BP106:CF106" si="121">SUM(BP77:BP105)</f>
        <v>0</v>
      </c>
      <c r="BQ106" s="27">
        <f t="shared" si="121"/>
        <v>0</v>
      </c>
      <c r="BR106" s="27">
        <f t="shared" si="121"/>
        <v>0</v>
      </c>
      <c r="BS106" s="27">
        <f t="shared" si="121"/>
        <v>0</v>
      </c>
      <c r="BT106" s="27">
        <f t="shared" si="121"/>
        <v>0</v>
      </c>
      <c r="BU106" s="27">
        <f t="shared" si="121"/>
        <v>0</v>
      </c>
      <c r="BV106" s="27">
        <f t="shared" si="121"/>
        <v>0</v>
      </c>
      <c r="BW106" s="27">
        <f t="shared" si="121"/>
        <v>0</v>
      </c>
      <c r="BX106" s="27">
        <f t="shared" si="121"/>
        <v>0</v>
      </c>
      <c r="BY106" s="27">
        <f t="shared" si="121"/>
        <v>0</v>
      </c>
      <c r="BZ106" s="27">
        <f t="shared" si="121"/>
        <v>0</v>
      </c>
      <c r="CA106" s="27">
        <f t="shared" si="121"/>
        <v>0</v>
      </c>
      <c r="CB106" s="27">
        <f t="shared" si="121"/>
        <v>0</v>
      </c>
      <c r="CC106" s="27">
        <f t="shared" si="121"/>
        <v>0</v>
      </c>
      <c r="CD106" s="27">
        <f t="shared" si="121"/>
        <v>0</v>
      </c>
      <c r="CE106" s="42">
        <f t="shared" si="121"/>
        <v>3060</v>
      </c>
      <c r="CF106" s="42">
        <f t="shared" si="121"/>
        <v>46240</v>
      </c>
      <c r="CG106" s="6"/>
      <c r="CH106" s="6"/>
      <c r="CI106" s="6"/>
      <c r="CJ106" s="6"/>
      <c r="CK106" s="6"/>
      <c r="CL106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37:CF37"/>
    <mergeCell ref="A38:A40"/>
    <mergeCell ref="B38:B40"/>
    <mergeCell ref="C38:CF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K39:AL39"/>
    <mergeCell ref="AM39:AN39"/>
    <mergeCell ref="AO39:AP39"/>
    <mergeCell ref="AQ39:AR39"/>
    <mergeCell ref="AS39:AT39"/>
    <mergeCell ref="AA39:AB39"/>
    <mergeCell ref="AC39:AD39"/>
    <mergeCell ref="AE39:AF39"/>
    <mergeCell ref="AG39:AH39"/>
    <mergeCell ref="AI39:AJ39"/>
    <mergeCell ref="BE39:BF39"/>
    <mergeCell ref="BG39:BH39"/>
    <mergeCell ref="BI39:BJ39"/>
    <mergeCell ref="BK39:BL39"/>
    <mergeCell ref="BM39:BN39"/>
    <mergeCell ref="AU39:AV39"/>
    <mergeCell ref="AW39:AX39"/>
    <mergeCell ref="AY39:AZ39"/>
    <mergeCell ref="BA39:BB39"/>
    <mergeCell ref="BC39:BD39"/>
    <mergeCell ref="BY39:BZ39"/>
    <mergeCell ref="CA39:CB39"/>
    <mergeCell ref="CC39:CD39"/>
    <mergeCell ref="CE39:CF39"/>
    <mergeCell ref="BO39:BP39"/>
    <mergeCell ref="BQ39:BR39"/>
    <mergeCell ref="BS39:BT39"/>
    <mergeCell ref="BU39:BV39"/>
    <mergeCell ref="BW39:BX39"/>
    <mergeCell ref="C73:CF73"/>
    <mergeCell ref="A74:A76"/>
    <mergeCell ref="B74:B76"/>
    <mergeCell ref="C74:CF74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K75:AL75"/>
    <mergeCell ref="AM75:AN75"/>
    <mergeCell ref="AO75:AP75"/>
    <mergeCell ref="AQ75:AR75"/>
    <mergeCell ref="AS75:AT75"/>
    <mergeCell ref="AA75:AB75"/>
    <mergeCell ref="AC75:AD75"/>
    <mergeCell ref="AE75:AF75"/>
    <mergeCell ref="AG75:AH75"/>
    <mergeCell ref="AI75:AJ75"/>
    <mergeCell ref="BE75:BF75"/>
    <mergeCell ref="BG75:BH75"/>
    <mergeCell ref="BI75:BJ75"/>
    <mergeCell ref="BK75:BL75"/>
    <mergeCell ref="BM75:BN75"/>
    <mergeCell ref="AU75:AV75"/>
    <mergeCell ref="AW75:AX75"/>
    <mergeCell ref="AY75:AZ75"/>
    <mergeCell ref="BA75:BB75"/>
    <mergeCell ref="BC75:BD75"/>
    <mergeCell ref="BY75:BZ75"/>
    <mergeCell ref="CA75:CB75"/>
    <mergeCell ref="CC75:CD75"/>
    <mergeCell ref="CE75:CF75"/>
    <mergeCell ref="BO75:BP75"/>
    <mergeCell ref="BQ75:BR75"/>
    <mergeCell ref="BS75:BT75"/>
    <mergeCell ref="BU75:BV75"/>
    <mergeCell ref="BW75:BX7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3831-E970-426C-A49D-21F8C72566F4}">
  <sheetPr>
    <tabColor rgb="FFB2F3FC"/>
  </sheetPr>
  <dimension ref="A1:CL79"/>
  <sheetViews>
    <sheetView topLeftCell="A55" zoomScale="112" zoomScaleNormal="112" workbookViewId="0">
      <pane xSplit="2" ySplit="4" topLeftCell="C59" activePane="bottomRight" state="frozen"/>
      <selection activeCell="A55" sqref="A55"/>
      <selection pane="topRight" activeCell="C55" sqref="C55"/>
      <selection pane="bottomLeft" activeCell="A59" sqref="A59"/>
      <selection pane="bottomRight" activeCell="A65" sqref="A65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28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CE25</f>
        <v>3105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CF25</f>
        <v>45700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46027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200</v>
      </c>
      <c r="N5" s="24">
        <f>M5*14</f>
        <v>2800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>
        <v>50</v>
      </c>
      <c r="Z5" s="24">
        <f>Y5*14</f>
        <v>700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250</v>
      </c>
      <c r="CF5" s="39">
        <f>CD5+CB5+BZ5+BX5+BV5+BT5+BR5+BP5+BN5+BL5+BJ5+BH5+BF5+BD5+BB5+AZ5+AX5+AV5+AT5+AR5+AP5+AN5+AL5+AJ5+AH5+AF5+AD5+AB5+Z5+X5+V5+T5+R5+P5+N5+L5+J5+H5+F5+D5</f>
        <v>3500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46029</v>
      </c>
      <c r="C6" s="24"/>
      <c r="D6" s="24">
        <f t="shared" ref="D6:D24" si="0">C6*14</f>
        <v>0</v>
      </c>
      <c r="E6" s="24"/>
      <c r="F6" s="24">
        <f t="shared" ref="F6:F24" si="1">E6*14</f>
        <v>0</v>
      </c>
      <c r="G6" s="24">
        <v>30</v>
      </c>
      <c r="H6" s="24">
        <f t="shared" ref="H6:H24" si="2">G6*24</f>
        <v>720</v>
      </c>
      <c r="I6" s="24"/>
      <c r="J6" s="24">
        <f t="shared" ref="J6:J24" si="3">I6*14</f>
        <v>0</v>
      </c>
      <c r="K6" s="24"/>
      <c r="L6" s="24">
        <f t="shared" ref="L6:L24" si="4">K6*14</f>
        <v>0</v>
      </c>
      <c r="M6" s="24">
        <v>200</v>
      </c>
      <c r="N6" s="24">
        <f t="shared" ref="N6:N24" si="5">M6*14</f>
        <v>2800</v>
      </c>
      <c r="O6" s="24"/>
      <c r="P6" s="24">
        <f t="shared" ref="P6:P24" si="6">O6*24</f>
        <v>0</v>
      </c>
      <c r="Q6" s="24"/>
      <c r="R6" s="24">
        <f t="shared" ref="R6:R24" si="7">Q6*24</f>
        <v>0</v>
      </c>
      <c r="S6" s="24"/>
      <c r="T6" s="24">
        <f t="shared" ref="T6:T24" si="8">S6*14</f>
        <v>0</v>
      </c>
      <c r="U6" s="24"/>
      <c r="V6" s="24">
        <f t="shared" ref="V6:V24" si="9">U6*14</f>
        <v>0</v>
      </c>
      <c r="W6" s="24"/>
      <c r="X6" s="24">
        <f t="shared" ref="X6:X24" si="10">W6*14</f>
        <v>0</v>
      </c>
      <c r="Y6" s="5">
        <v>50</v>
      </c>
      <c r="Z6" s="24">
        <f t="shared" ref="Z6:Z24" si="11">Y6*14</f>
        <v>700</v>
      </c>
      <c r="AA6" s="24"/>
      <c r="AB6" s="24">
        <f t="shared" ref="AB6:AB24" si="12">AA6*14</f>
        <v>0</v>
      </c>
      <c r="AC6" s="24"/>
      <c r="AD6" s="24">
        <f t="shared" ref="AD6:AD24" si="13">AC6*12</f>
        <v>0</v>
      </c>
      <c r="AE6" s="24"/>
      <c r="AF6" s="24">
        <f t="shared" ref="AF6:AF24" si="14">AE6*12</f>
        <v>0</v>
      </c>
      <c r="AG6" s="24"/>
      <c r="AH6" s="24">
        <f t="shared" ref="AH6:AH24" si="15">AG6*12</f>
        <v>0</v>
      </c>
      <c r="AI6" s="24"/>
      <c r="AJ6" s="24">
        <f t="shared" ref="AJ6:AJ24" si="16">AI6*24</f>
        <v>0</v>
      </c>
      <c r="AK6" s="24"/>
      <c r="AL6" s="24">
        <f t="shared" ref="AL6:AL24" si="17">AK6*12</f>
        <v>0</v>
      </c>
      <c r="AM6" s="24"/>
      <c r="AN6" s="24">
        <f t="shared" ref="AN6:AN24" si="18">AM6*12</f>
        <v>0</v>
      </c>
      <c r="AO6" s="24"/>
      <c r="AP6" s="24">
        <f t="shared" ref="AP6:AP24" si="19">AO6*12</f>
        <v>0</v>
      </c>
      <c r="AQ6" s="24"/>
      <c r="AR6" s="24">
        <f t="shared" ref="AR6:AR24" si="20">AQ6*12</f>
        <v>0</v>
      </c>
      <c r="AS6" s="24"/>
      <c r="AT6" s="24">
        <f t="shared" ref="AT6:AT24" si="21">AS6*12</f>
        <v>0</v>
      </c>
      <c r="AU6" s="24"/>
      <c r="AV6" s="24">
        <f t="shared" ref="AV6:AV24" si="22">AU6*12</f>
        <v>0</v>
      </c>
      <c r="AW6" s="24"/>
      <c r="AX6" s="24">
        <f t="shared" ref="AX6:AX24" si="23">AW6*24</f>
        <v>0</v>
      </c>
      <c r="AY6" s="24"/>
      <c r="AZ6" s="24">
        <f t="shared" ref="AZ6:AZ24" si="24">AY6*14</f>
        <v>0</v>
      </c>
      <c r="BA6" s="24"/>
      <c r="BB6" s="24">
        <f t="shared" ref="BB6:BB24" si="25">BA6*14</f>
        <v>0</v>
      </c>
      <c r="BC6" s="24"/>
      <c r="BD6" s="24">
        <f t="shared" ref="BD6:BD24" si="26">BC6*24</f>
        <v>0</v>
      </c>
      <c r="BE6" s="24"/>
      <c r="BF6" s="24">
        <f t="shared" ref="BF6:BF24" si="27">BE6*24</f>
        <v>0</v>
      </c>
      <c r="BG6" s="24"/>
      <c r="BH6" s="24">
        <f t="shared" ref="BH6:BH24" si="28">BG6*12</f>
        <v>0</v>
      </c>
      <c r="BI6" s="24"/>
      <c r="BJ6" s="24">
        <f t="shared" ref="BJ6:BJ24" si="29">BI6*24</f>
        <v>0</v>
      </c>
      <c r="BK6" s="24"/>
      <c r="BL6" s="24">
        <f t="shared" ref="BL6:BL24" si="30">BK6*12</f>
        <v>0</v>
      </c>
      <c r="BM6" s="24"/>
      <c r="BN6" s="24">
        <f t="shared" ref="BN6:BN24" si="31">BM6*14</f>
        <v>0</v>
      </c>
      <c r="BO6" s="24"/>
      <c r="BP6" s="24">
        <f t="shared" ref="BP6:BP24" si="32">BO6*12</f>
        <v>0</v>
      </c>
      <c r="BQ6" s="24"/>
      <c r="BR6" s="24">
        <f t="shared" ref="BR6:BR24" si="33">BQ6*24</f>
        <v>0</v>
      </c>
      <c r="BS6" s="24"/>
      <c r="BT6" s="24">
        <f t="shared" ref="BT6:BT24" si="34">BS6*14</f>
        <v>0</v>
      </c>
      <c r="BU6" s="24"/>
      <c r="BV6" s="24">
        <f t="shared" ref="BV6:BV24" si="35">BU6*12</f>
        <v>0</v>
      </c>
      <c r="BW6" s="24"/>
      <c r="BX6" s="24">
        <f t="shared" ref="BX6:BX24" si="36">BW6*12</f>
        <v>0</v>
      </c>
      <c r="BY6" s="24"/>
      <c r="BZ6" s="24"/>
      <c r="CA6" s="24"/>
      <c r="CB6" s="24"/>
      <c r="CC6" s="24"/>
      <c r="CD6" s="24"/>
      <c r="CE6" s="39">
        <f t="shared" ref="CE6:CF24" si="37">CC6+CA6+BY6+BW6+BU6+BS6+BQ6+BO6+BM6+BK6+BI6+BG6+BE6+BC6+BA6+AY6+AW6+AU6+AS6+AQ6+AO6+AM6+AK6+AI6+AG6+AE6+AC6+AA6+Y6+W6+U6+S6+Q6+O6+M6+K6+I6+G6+E6+C6</f>
        <v>280</v>
      </c>
      <c r="CF6" s="39">
        <f t="shared" si="37"/>
        <v>4220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46034</v>
      </c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>
        <v>150</v>
      </c>
      <c r="N7" s="24">
        <f t="shared" si="5"/>
        <v>2100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>
        <v>80</v>
      </c>
      <c r="Z7" s="24">
        <f t="shared" si="11"/>
        <v>1120</v>
      </c>
      <c r="AA7" s="24"/>
      <c r="AB7" s="24">
        <f t="shared" si="12"/>
        <v>0</v>
      </c>
      <c r="AC7" s="24"/>
      <c r="AD7" s="24">
        <f t="shared" si="13"/>
        <v>0</v>
      </c>
      <c r="AE7" s="24">
        <v>25</v>
      </c>
      <c r="AF7" s="24">
        <f t="shared" si="14"/>
        <v>300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>
        <v>60</v>
      </c>
      <c r="AN7" s="24">
        <f t="shared" si="18"/>
        <v>720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315</v>
      </c>
      <c r="CF7" s="39">
        <f t="shared" si="37"/>
        <v>4240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46035</v>
      </c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>
        <v>200</v>
      </c>
      <c r="N8" s="24">
        <f t="shared" si="5"/>
        <v>2800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>
        <v>50</v>
      </c>
      <c r="X8" s="24">
        <f t="shared" si="10"/>
        <v>700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>
        <v>50</v>
      </c>
      <c r="BD8" s="24">
        <f t="shared" si="26"/>
        <v>1200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300</v>
      </c>
      <c r="CF8" s="39">
        <f t="shared" si="37"/>
        <v>4700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46038</v>
      </c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>
        <v>200</v>
      </c>
      <c r="N9" s="24">
        <f t="shared" si="5"/>
        <v>2800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>
        <v>100</v>
      </c>
      <c r="BH9" s="24">
        <f t="shared" si="28"/>
        <v>1200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300</v>
      </c>
      <c r="CF9" s="39">
        <f t="shared" si="37"/>
        <v>4000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>
        <v>46042</v>
      </c>
      <c r="C10" s="24"/>
      <c r="D10" s="24">
        <f t="shared" si="0"/>
        <v>0</v>
      </c>
      <c r="E10" s="24"/>
      <c r="F10" s="24">
        <f t="shared" si="1"/>
        <v>0</v>
      </c>
      <c r="G10" s="24">
        <v>20</v>
      </c>
      <c r="H10" s="24">
        <f t="shared" si="2"/>
        <v>480</v>
      </c>
      <c r="I10" s="24"/>
      <c r="J10" s="24">
        <f t="shared" si="3"/>
        <v>0</v>
      </c>
      <c r="K10" s="24"/>
      <c r="L10" s="24">
        <f t="shared" si="4"/>
        <v>0</v>
      </c>
      <c r="M10" s="24">
        <v>300</v>
      </c>
      <c r="N10" s="24">
        <f t="shared" si="5"/>
        <v>4200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>
        <v>100</v>
      </c>
      <c r="Z10" s="24">
        <f t="shared" si="11"/>
        <v>1400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>
        <v>30</v>
      </c>
      <c r="AX10" s="24">
        <f t="shared" si="23"/>
        <v>720</v>
      </c>
      <c r="AY10" s="24"/>
      <c r="AZ10" s="24">
        <f t="shared" si="24"/>
        <v>0</v>
      </c>
      <c r="BA10" s="24"/>
      <c r="BB10" s="24">
        <f t="shared" si="25"/>
        <v>0</v>
      </c>
      <c r="BC10" s="24">
        <v>50</v>
      </c>
      <c r="BD10" s="24">
        <f t="shared" si="26"/>
        <v>1200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500</v>
      </c>
      <c r="CF10" s="39">
        <f t="shared" si="37"/>
        <v>8000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>
        <v>46046</v>
      </c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>
        <v>200</v>
      </c>
      <c r="N11" s="24">
        <f t="shared" si="5"/>
        <v>2800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>
        <v>80</v>
      </c>
      <c r="Z11" s="24">
        <f t="shared" si="11"/>
        <v>1120</v>
      </c>
      <c r="AA11" s="24"/>
      <c r="AB11" s="24">
        <f t="shared" si="12"/>
        <v>0</v>
      </c>
      <c r="AC11" s="24">
        <v>30</v>
      </c>
      <c r="AD11" s="24">
        <f t="shared" si="13"/>
        <v>360</v>
      </c>
      <c r="AE11" s="24"/>
      <c r="AF11" s="24">
        <f t="shared" si="14"/>
        <v>0</v>
      </c>
      <c r="AG11" s="24">
        <v>10</v>
      </c>
      <c r="AH11" s="24">
        <f t="shared" si="15"/>
        <v>120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320</v>
      </c>
      <c r="CF11" s="39">
        <f t="shared" si="37"/>
        <v>4400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>
        <v>46050</v>
      </c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>
        <v>150</v>
      </c>
      <c r="N12" s="24">
        <f t="shared" si="5"/>
        <v>2100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>
        <v>30</v>
      </c>
      <c r="Z12" s="24">
        <f t="shared" si="11"/>
        <v>420</v>
      </c>
      <c r="AA12" s="24"/>
      <c r="AB12" s="24">
        <f t="shared" si="12"/>
        <v>0</v>
      </c>
      <c r="AC12" s="24"/>
      <c r="AD12" s="24">
        <f t="shared" si="13"/>
        <v>0</v>
      </c>
      <c r="AE12" s="24">
        <v>30</v>
      </c>
      <c r="AF12" s="24">
        <f t="shared" si="14"/>
        <v>360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>
        <v>100</v>
      </c>
      <c r="BD12" s="24">
        <f t="shared" si="26"/>
        <v>2400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310</v>
      </c>
      <c r="CF12" s="39">
        <f t="shared" si="37"/>
        <v>5280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>
        <v>46053</v>
      </c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>
        <v>400</v>
      </c>
      <c r="N13" s="24">
        <f t="shared" si="5"/>
        <v>5600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>
        <v>100</v>
      </c>
      <c r="Z13" s="24">
        <f t="shared" si="11"/>
        <v>1400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>
        <v>30</v>
      </c>
      <c r="AN13" s="24">
        <f t="shared" si="18"/>
        <v>360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530</v>
      </c>
      <c r="CF13" s="39">
        <f t="shared" si="37"/>
        <v>7360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/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0</v>
      </c>
      <c r="CF15" s="39">
        <f t="shared" si="37"/>
        <v>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2">
        <v>16</v>
      </c>
      <c r="B20" s="23"/>
      <c r="C20" s="24"/>
      <c r="D20" s="24">
        <f t="shared" si="0"/>
        <v>0</v>
      </c>
      <c r="E20" s="24"/>
      <c r="F20" s="24">
        <f t="shared" si="1"/>
        <v>0</v>
      </c>
      <c r="G20" s="24"/>
      <c r="H20" s="24">
        <f t="shared" si="2"/>
        <v>0</v>
      </c>
      <c r="I20" s="24"/>
      <c r="J20" s="24">
        <f t="shared" si="3"/>
        <v>0</v>
      </c>
      <c r="K20" s="24"/>
      <c r="L20" s="24">
        <f t="shared" si="4"/>
        <v>0</v>
      </c>
      <c r="M20" s="24"/>
      <c r="N20" s="24">
        <f t="shared" si="5"/>
        <v>0</v>
      </c>
      <c r="O20" s="24"/>
      <c r="P20" s="24">
        <f t="shared" si="6"/>
        <v>0</v>
      </c>
      <c r="Q20" s="24"/>
      <c r="R20" s="24">
        <f t="shared" si="7"/>
        <v>0</v>
      </c>
      <c r="S20" s="24"/>
      <c r="T20" s="24">
        <f t="shared" si="8"/>
        <v>0</v>
      </c>
      <c r="U20" s="24"/>
      <c r="V20" s="24">
        <f t="shared" si="9"/>
        <v>0</v>
      </c>
      <c r="W20" s="24"/>
      <c r="X20" s="24">
        <f t="shared" si="10"/>
        <v>0</v>
      </c>
      <c r="Y20" s="5"/>
      <c r="Z20" s="24">
        <f t="shared" si="11"/>
        <v>0</v>
      </c>
      <c r="AA20" s="24"/>
      <c r="AB20" s="24">
        <f t="shared" si="12"/>
        <v>0</v>
      </c>
      <c r="AC20" s="24"/>
      <c r="AD20" s="24">
        <f t="shared" si="13"/>
        <v>0</v>
      </c>
      <c r="AE20" s="24"/>
      <c r="AF20" s="24">
        <f t="shared" si="14"/>
        <v>0</v>
      </c>
      <c r="AG20" s="24"/>
      <c r="AH20" s="24">
        <f t="shared" si="15"/>
        <v>0</v>
      </c>
      <c r="AI20" s="24"/>
      <c r="AJ20" s="24">
        <f t="shared" si="16"/>
        <v>0</v>
      </c>
      <c r="AK20" s="24"/>
      <c r="AL20" s="24">
        <f t="shared" si="17"/>
        <v>0</v>
      </c>
      <c r="AM20" s="24"/>
      <c r="AN20" s="24">
        <f t="shared" si="18"/>
        <v>0</v>
      </c>
      <c r="AO20" s="24"/>
      <c r="AP20" s="24">
        <f t="shared" si="19"/>
        <v>0</v>
      </c>
      <c r="AQ20" s="24"/>
      <c r="AR20" s="24">
        <f t="shared" si="20"/>
        <v>0</v>
      </c>
      <c r="AS20" s="24"/>
      <c r="AT20" s="24">
        <f t="shared" si="21"/>
        <v>0</v>
      </c>
      <c r="AU20" s="24"/>
      <c r="AV20" s="24">
        <f t="shared" si="22"/>
        <v>0</v>
      </c>
      <c r="AW20" s="24"/>
      <c r="AX20" s="24">
        <f t="shared" si="23"/>
        <v>0</v>
      </c>
      <c r="AY20" s="24"/>
      <c r="AZ20" s="24">
        <f t="shared" si="24"/>
        <v>0</v>
      </c>
      <c r="BA20" s="24"/>
      <c r="BB20" s="24">
        <f t="shared" si="25"/>
        <v>0</v>
      </c>
      <c r="BC20" s="24"/>
      <c r="BD20" s="24">
        <f t="shared" si="26"/>
        <v>0</v>
      </c>
      <c r="BE20" s="24"/>
      <c r="BF20" s="24">
        <f t="shared" si="27"/>
        <v>0</v>
      </c>
      <c r="BG20" s="24"/>
      <c r="BH20" s="24">
        <f t="shared" si="28"/>
        <v>0</v>
      </c>
      <c r="BI20" s="24"/>
      <c r="BJ20" s="24">
        <f t="shared" si="29"/>
        <v>0</v>
      </c>
      <c r="BK20" s="24"/>
      <c r="BL20" s="24">
        <f t="shared" si="30"/>
        <v>0</v>
      </c>
      <c r="BM20" s="24"/>
      <c r="BN20" s="24">
        <f t="shared" si="31"/>
        <v>0</v>
      </c>
      <c r="BO20" s="24"/>
      <c r="BP20" s="24">
        <f t="shared" si="32"/>
        <v>0</v>
      </c>
      <c r="BQ20" s="24"/>
      <c r="BR20" s="24">
        <f t="shared" si="33"/>
        <v>0</v>
      </c>
      <c r="BS20" s="24"/>
      <c r="BT20" s="24">
        <f t="shared" si="34"/>
        <v>0</v>
      </c>
      <c r="BU20" s="24"/>
      <c r="BV20" s="24">
        <f t="shared" si="35"/>
        <v>0</v>
      </c>
      <c r="BW20" s="24"/>
      <c r="BX20" s="24">
        <f t="shared" si="36"/>
        <v>0</v>
      </c>
      <c r="BY20" s="24"/>
      <c r="BZ20" s="24"/>
      <c r="CA20" s="24"/>
      <c r="CB20" s="24"/>
      <c r="CC20" s="24"/>
      <c r="CD20" s="24"/>
      <c r="CE20" s="39">
        <f t="shared" si="37"/>
        <v>0</v>
      </c>
      <c r="CF20" s="39">
        <f t="shared" si="37"/>
        <v>0</v>
      </c>
      <c r="CG20" s="6"/>
      <c r="CH20" s="6"/>
      <c r="CI20" s="6"/>
      <c r="CJ20" s="6"/>
      <c r="CK20" s="6"/>
      <c r="CL20" s="6"/>
    </row>
    <row r="21" spans="1:90" x14ac:dyDescent="0.45">
      <c r="A21" s="22">
        <v>17</v>
      </c>
      <c r="B21" s="23"/>
      <c r="C21" s="24"/>
      <c r="D21" s="24">
        <f t="shared" si="0"/>
        <v>0</v>
      </c>
      <c r="E21" s="24"/>
      <c r="F21" s="24">
        <f t="shared" si="1"/>
        <v>0</v>
      </c>
      <c r="G21" s="24"/>
      <c r="H21" s="24">
        <f t="shared" si="2"/>
        <v>0</v>
      </c>
      <c r="I21" s="24"/>
      <c r="J21" s="24">
        <f t="shared" si="3"/>
        <v>0</v>
      </c>
      <c r="K21" s="24"/>
      <c r="L21" s="24">
        <f t="shared" si="4"/>
        <v>0</v>
      </c>
      <c r="M21" s="24"/>
      <c r="N21" s="24">
        <f t="shared" si="5"/>
        <v>0</v>
      </c>
      <c r="O21" s="24"/>
      <c r="P21" s="24">
        <f t="shared" si="6"/>
        <v>0</v>
      </c>
      <c r="Q21" s="24"/>
      <c r="R21" s="24">
        <f t="shared" si="7"/>
        <v>0</v>
      </c>
      <c r="S21" s="24"/>
      <c r="T21" s="24">
        <f t="shared" si="8"/>
        <v>0</v>
      </c>
      <c r="U21" s="24"/>
      <c r="V21" s="24">
        <f t="shared" si="9"/>
        <v>0</v>
      </c>
      <c r="W21" s="24"/>
      <c r="X21" s="24">
        <f t="shared" si="10"/>
        <v>0</v>
      </c>
      <c r="Y21" s="5"/>
      <c r="Z21" s="24">
        <f t="shared" si="11"/>
        <v>0</v>
      </c>
      <c r="AA21" s="24"/>
      <c r="AB21" s="24">
        <f t="shared" si="12"/>
        <v>0</v>
      </c>
      <c r="AC21" s="24"/>
      <c r="AD21" s="24">
        <f t="shared" si="13"/>
        <v>0</v>
      </c>
      <c r="AE21" s="24"/>
      <c r="AF21" s="24">
        <f t="shared" si="14"/>
        <v>0</v>
      </c>
      <c r="AG21" s="24"/>
      <c r="AH21" s="24">
        <f t="shared" si="15"/>
        <v>0</v>
      </c>
      <c r="AI21" s="24"/>
      <c r="AJ21" s="24">
        <f t="shared" si="16"/>
        <v>0</v>
      </c>
      <c r="AK21" s="24"/>
      <c r="AL21" s="24">
        <f t="shared" si="17"/>
        <v>0</v>
      </c>
      <c r="AM21" s="24"/>
      <c r="AN21" s="24">
        <f t="shared" si="18"/>
        <v>0</v>
      </c>
      <c r="AO21" s="24"/>
      <c r="AP21" s="24">
        <f t="shared" si="19"/>
        <v>0</v>
      </c>
      <c r="AQ21" s="24"/>
      <c r="AR21" s="24">
        <f t="shared" si="20"/>
        <v>0</v>
      </c>
      <c r="AS21" s="24"/>
      <c r="AT21" s="24">
        <f t="shared" si="21"/>
        <v>0</v>
      </c>
      <c r="AU21" s="24"/>
      <c r="AV21" s="24">
        <f t="shared" si="22"/>
        <v>0</v>
      </c>
      <c r="AW21" s="24"/>
      <c r="AX21" s="24">
        <f t="shared" si="23"/>
        <v>0</v>
      </c>
      <c r="AY21" s="24"/>
      <c r="AZ21" s="24">
        <f t="shared" si="24"/>
        <v>0</v>
      </c>
      <c r="BA21" s="24"/>
      <c r="BB21" s="24">
        <f t="shared" si="25"/>
        <v>0</v>
      </c>
      <c r="BC21" s="24"/>
      <c r="BD21" s="24">
        <f t="shared" si="26"/>
        <v>0</v>
      </c>
      <c r="BE21" s="24"/>
      <c r="BF21" s="24">
        <f t="shared" si="27"/>
        <v>0</v>
      </c>
      <c r="BG21" s="24"/>
      <c r="BH21" s="24">
        <f t="shared" si="28"/>
        <v>0</v>
      </c>
      <c r="BI21" s="24"/>
      <c r="BJ21" s="24">
        <f t="shared" si="29"/>
        <v>0</v>
      </c>
      <c r="BK21" s="24"/>
      <c r="BL21" s="24">
        <f t="shared" si="30"/>
        <v>0</v>
      </c>
      <c r="BM21" s="24"/>
      <c r="BN21" s="24">
        <f t="shared" si="31"/>
        <v>0</v>
      </c>
      <c r="BO21" s="24"/>
      <c r="BP21" s="24">
        <f t="shared" si="32"/>
        <v>0</v>
      </c>
      <c r="BQ21" s="24"/>
      <c r="BR21" s="24">
        <f t="shared" si="33"/>
        <v>0</v>
      </c>
      <c r="BS21" s="24"/>
      <c r="BT21" s="24">
        <f t="shared" si="34"/>
        <v>0</v>
      </c>
      <c r="BU21" s="24"/>
      <c r="BV21" s="24">
        <f t="shared" si="35"/>
        <v>0</v>
      </c>
      <c r="BW21" s="24"/>
      <c r="BX21" s="24">
        <f t="shared" si="36"/>
        <v>0</v>
      </c>
      <c r="BY21" s="24"/>
      <c r="BZ21" s="24"/>
      <c r="CA21" s="24"/>
      <c r="CB21" s="24"/>
      <c r="CC21" s="24"/>
      <c r="CD21" s="24"/>
      <c r="CE21" s="39">
        <f t="shared" si="37"/>
        <v>0</v>
      </c>
      <c r="CF21" s="39">
        <f t="shared" si="37"/>
        <v>0</v>
      </c>
      <c r="CG21" s="6"/>
      <c r="CH21" s="6"/>
      <c r="CI21" s="6"/>
      <c r="CJ21" s="6"/>
      <c r="CK21" s="6"/>
      <c r="CL21" s="6"/>
    </row>
    <row r="22" spans="1:90" x14ac:dyDescent="0.45">
      <c r="A22" s="22">
        <v>18</v>
      </c>
      <c r="B22" s="23"/>
      <c r="C22" s="24"/>
      <c r="D22" s="24">
        <f t="shared" si="0"/>
        <v>0</v>
      </c>
      <c r="E22" s="24"/>
      <c r="F22" s="24">
        <f t="shared" si="1"/>
        <v>0</v>
      </c>
      <c r="G22" s="24"/>
      <c r="H22" s="24">
        <f t="shared" si="2"/>
        <v>0</v>
      </c>
      <c r="I22" s="24"/>
      <c r="J22" s="24">
        <f t="shared" si="3"/>
        <v>0</v>
      </c>
      <c r="K22" s="24"/>
      <c r="L22" s="24">
        <f t="shared" si="4"/>
        <v>0</v>
      </c>
      <c r="M22" s="24"/>
      <c r="N22" s="24">
        <f t="shared" si="5"/>
        <v>0</v>
      </c>
      <c r="O22" s="24"/>
      <c r="P22" s="24">
        <f t="shared" si="6"/>
        <v>0</v>
      </c>
      <c r="Q22" s="24"/>
      <c r="R22" s="24">
        <f t="shared" si="7"/>
        <v>0</v>
      </c>
      <c r="S22" s="24"/>
      <c r="T22" s="24">
        <f t="shared" si="8"/>
        <v>0</v>
      </c>
      <c r="U22" s="24"/>
      <c r="V22" s="24">
        <f t="shared" si="9"/>
        <v>0</v>
      </c>
      <c r="W22" s="24"/>
      <c r="X22" s="24">
        <f t="shared" si="10"/>
        <v>0</v>
      </c>
      <c r="Y22" s="24"/>
      <c r="Z22" s="24">
        <f t="shared" si="11"/>
        <v>0</v>
      </c>
      <c r="AA22" s="24"/>
      <c r="AB22" s="24">
        <f t="shared" si="12"/>
        <v>0</v>
      </c>
      <c r="AC22" s="24"/>
      <c r="AD22" s="24">
        <f t="shared" si="13"/>
        <v>0</v>
      </c>
      <c r="AE22" s="24"/>
      <c r="AF22" s="24">
        <f t="shared" si="14"/>
        <v>0</v>
      </c>
      <c r="AG22" s="24"/>
      <c r="AH22" s="24">
        <f t="shared" si="15"/>
        <v>0</v>
      </c>
      <c r="AI22" s="24"/>
      <c r="AJ22" s="24">
        <f t="shared" si="16"/>
        <v>0</v>
      </c>
      <c r="AK22" s="24"/>
      <c r="AL22" s="24">
        <f t="shared" si="17"/>
        <v>0</v>
      </c>
      <c r="AM22" s="24"/>
      <c r="AN22" s="24">
        <f t="shared" si="18"/>
        <v>0</v>
      </c>
      <c r="AO22" s="24"/>
      <c r="AP22" s="24">
        <f t="shared" si="19"/>
        <v>0</v>
      </c>
      <c r="AQ22" s="24"/>
      <c r="AR22" s="24">
        <f t="shared" si="20"/>
        <v>0</v>
      </c>
      <c r="AS22" s="24"/>
      <c r="AT22" s="24">
        <f t="shared" si="21"/>
        <v>0</v>
      </c>
      <c r="AU22" s="24"/>
      <c r="AV22" s="24">
        <f t="shared" si="22"/>
        <v>0</v>
      </c>
      <c r="AW22" s="24"/>
      <c r="AX22" s="24">
        <f t="shared" si="23"/>
        <v>0</v>
      </c>
      <c r="AY22" s="24"/>
      <c r="AZ22" s="24">
        <f t="shared" si="24"/>
        <v>0</v>
      </c>
      <c r="BA22" s="24"/>
      <c r="BB22" s="24">
        <f t="shared" si="25"/>
        <v>0</v>
      </c>
      <c r="BC22" s="24"/>
      <c r="BD22" s="24">
        <f t="shared" si="26"/>
        <v>0</v>
      </c>
      <c r="BE22" s="24"/>
      <c r="BF22" s="24">
        <f t="shared" si="27"/>
        <v>0</v>
      </c>
      <c r="BG22" s="24"/>
      <c r="BH22" s="24">
        <f t="shared" si="28"/>
        <v>0</v>
      </c>
      <c r="BI22" s="24"/>
      <c r="BJ22" s="24">
        <f t="shared" si="29"/>
        <v>0</v>
      </c>
      <c r="BK22" s="24"/>
      <c r="BL22" s="24">
        <f t="shared" si="30"/>
        <v>0</v>
      </c>
      <c r="BM22" s="24"/>
      <c r="BN22" s="24">
        <f t="shared" si="31"/>
        <v>0</v>
      </c>
      <c r="BO22" s="24"/>
      <c r="BP22" s="24">
        <f t="shared" si="32"/>
        <v>0</v>
      </c>
      <c r="BQ22" s="24"/>
      <c r="BR22" s="24">
        <f t="shared" si="33"/>
        <v>0</v>
      </c>
      <c r="BS22" s="24"/>
      <c r="BT22" s="24">
        <f t="shared" si="34"/>
        <v>0</v>
      </c>
      <c r="BU22" s="24"/>
      <c r="BV22" s="24">
        <f t="shared" si="35"/>
        <v>0</v>
      </c>
      <c r="BW22" s="24"/>
      <c r="BX22" s="24">
        <f t="shared" si="36"/>
        <v>0</v>
      </c>
      <c r="BY22" s="24"/>
      <c r="BZ22" s="24"/>
      <c r="CA22" s="24"/>
      <c r="CB22" s="24"/>
      <c r="CC22" s="24"/>
      <c r="CD22" s="24"/>
      <c r="CE22" s="39">
        <f t="shared" si="37"/>
        <v>0</v>
      </c>
      <c r="CF22" s="39">
        <f t="shared" si="37"/>
        <v>0</v>
      </c>
      <c r="CG22" s="6"/>
      <c r="CH22" s="6"/>
      <c r="CI22" s="6"/>
      <c r="CJ22" s="6"/>
      <c r="CK22" s="6"/>
      <c r="CL22" s="6"/>
    </row>
    <row r="23" spans="1:90" x14ac:dyDescent="0.45">
      <c r="A23" s="22">
        <v>19</v>
      </c>
      <c r="B23" s="23"/>
      <c r="C23" s="24"/>
      <c r="D23" s="24">
        <f t="shared" si="0"/>
        <v>0</v>
      </c>
      <c r="E23" s="24"/>
      <c r="F23" s="24">
        <f t="shared" si="1"/>
        <v>0</v>
      </c>
      <c r="G23" s="24"/>
      <c r="H23" s="24">
        <f t="shared" si="2"/>
        <v>0</v>
      </c>
      <c r="I23" s="24"/>
      <c r="J23" s="24">
        <f t="shared" si="3"/>
        <v>0</v>
      </c>
      <c r="K23" s="24"/>
      <c r="L23" s="24">
        <f t="shared" si="4"/>
        <v>0</v>
      </c>
      <c r="M23" s="24"/>
      <c r="N23" s="24">
        <f t="shared" si="5"/>
        <v>0</v>
      </c>
      <c r="O23" s="24"/>
      <c r="P23" s="24">
        <f t="shared" si="6"/>
        <v>0</v>
      </c>
      <c r="Q23" s="24"/>
      <c r="R23" s="24">
        <f t="shared" si="7"/>
        <v>0</v>
      </c>
      <c r="S23" s="24"/>
      <c r="T23" s="24">
        <f t="shared" si="8"/>
        <v>0</v>
      </c>
      <c r="U23" s="24"/>
      <c r="V23" s="24">
        <f t="shared" si="9"/>
        <v>0</v>
      </c>
      <c r="W23" s="24"/>
      <c r="X23" s="24">
        <f t="shared" si="10"/>
        <v>0</v>
      </c>
      <c r="Y23" s="24"/>
      <c r="Z23" s="24">
        <f t="shared" si="11"/>
        <v>0</v>
      </c>
      <c r="AA23" s="24"/>
      <c r="AB23" s="24">
        <f t="shared" si="12"/>
        <v>0</v>
      </c>
      <c r="AC23" s="24"/>
      <c r="AD23" s="24">
        <f t="shared" si="13"/>
        <v>0</v>
      </c>
      <c r="AE23" s="24"/>
      <c r="AF23" s="24">
        <f t="shared" si="14"/>
        <v>0</v>
      </c>
      <c r="AG23" s="24"/>
      <c r="AH23" s="24">
        <f t="shared" si="15"/>
        <v>0</v>
      </c>
      <c r="AI23" s="24"/>
      <c r="AJ23" s="24">
        <f t="shared" si="16"/>
        <v>0</v>
      </c>
      <c r="AK23" s="24"/>
      <c r="AL23" s="24">
        <f t="shared" si="17"/>
        <v>0</v>
      </c>
      <c r="AM23" s="24"/>
      <c r="AN23" s="24">
        <f t="shared" si="18"/>
        <v>0</v>
      </c>
      <c r="AO23" s="24"/>
      <c r="AP23" s="24">
        <f t="shared" si="19"/>
        <v>0</v>
      </c>
      <c r="AQ23" s="24"/>
      <c r="AR23" s="24">
        <f t="shared" si="20"/>
        <v>0</v>
      </c>
      <c r="AS23" s="24"/>
      <c r="AT23" s="24">
        <f t="shared" si="21"/>
        <v>0</v>
      </c>
      <c r="AU23" s="24"/>
      <c r="AV23" s="24">
        <f t="shared" si="22"/>
        <v>0</v>
      </c>
      <c r="AW23" s="24"/>
      <c r="AX23" s="24">
        <f t="shared" si="23"/>
        <v>0</v>
      </c>
      <c r="AY23" s="24"/>
      <c r="AZ23" s="24">
        <f t="shared" si="24"/>
        <v>0</v>
      </c>
      <c r="BA23" s="24"/>
      <c r="BB23" s="24">
        <f t="shared" si="25"/>
        <v>0</v>
      </c>
      <c r="BC23" s="24"/>
      <c r="BD23" s="24">
        <f t="shared" si="26"/>
        <v>0</v>
      </c>
      <c r="BE23" s="24"/>
      <c r="BF23" s="24">
        <f t="shared" si="27"/>
        <v>0</v>
      </c>
      <c r="BG23" s="24"/>
      <c r="BH23" s="24">
        <f t="shared" si="28"/>
        <v>0</v>
      </c>
      <c r="BI23" s="24"/>
      <c r="BJ23" s="24">
        <f t="shared" si="29"/>
        <v>0</v>
      </c>
      <c r="BK23" s="24"/>
      <c r="BL23" s="24">
        <f t="shared" si="30"/>
        <v>0</v>
      </c>
      <c r="BM23" s="24"/>
      <c r="BN23" s="24">
        <f t="shared" si="31"/>
        <v>0</v>
      </c>
      <c r="BO23" s="24"/>
      <c r="BP23" s="24">
        <f t="shared" si="32"/>
        <v>0</v>
      </c>
      <c r="BQ23" s="24"/>
      <c r="BR23" s="24">
        <f t="shared" si="33"/>
        <v>0</v>
      </c>
      <c r="BS23" s="24"/>
      <c r="BT23" s="24">
        <f t="shared" si="34"/>
        <v>0</v>
      </c>
      <c r="BU23" s="24"/>
      <c r="BV23" s="24">
        <f t="shared" si="35"/>
        <v>0</v>
      </c>
      <c r="BW23" s="24"/>
      <c r="BX23" s="24">
        <f t="shared" si="36"/>
        <v>0</v>
      </c>
      <c r="BY23" s="24"/>
      <c r="BZ23" s="24"/>
      <c r="CA23" s="24"/>
      <c r="CB23" s="24"/>
      <c r="CC23" s="24"/>
      <c r="CD23" s="24"/>
      <c r="CE23" s="39">
        <f t="shared" si="37"/>
        <v>0</v>
      </c>
      <c r="CF23" s="39">
        <f t="shared" si="37"/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20</v>
      </c>
      <c r="B24" s="23"/>
      <c r="C24" s="24"/>
      <c r="D24" s="24">
        <f t="shared" si="0"/>
        <v>0</v>
      </c>
      <c r="E24" s="24"/>
      <c r="F24" s="24">
        <f t="shared" si="1"/>
        <v>0</v>
      </c>
      <c r="G24" s="24"/>
      <c r="H24" s="24">
        <f t="shared" si="2"/>
        <v>0</v>
      </c>
      <c r="I24" s="24"/>
      <c r="J24" s="24">
        <f t="shared" si="3"/>
        <v>0</v>
      </c>
      <c r="K24" s="24"/>
      <c r="L24" s="24">
        <f t="shared" si="4"/>
        <v>0</v>
      </c>
      <c r="M24" s="24"/>
      <c r="N24" s="24">
        <f t="shared" si="5"/>
        <v>0</v>
      </c>
      <c r="O24" s="24"/>
      <c r="P24" s="24">
        <f t="shared" si="6"/>
        <v>0</v>
      </c>
      <c r="Q24" s="24"/>
      <c r="R24" s="24">
        <f t="shared" si="7"/>
        <v>0</v>
      </c>
      <c r="S24" s="24"/>
      <c r="T24" s="24">
        <f t="shared" si="8"/>
        <v>0</v>
      </c>
      <c r="U24" s="24"/>
      <c r="V24" s="24">
        <f t="shared" si="9"/>
        <v>0</v>
      </c>
      <c r="W24" s="24"/>
      <c r="X24" s="24">
        <f t="shared" si="10"/>
        <v>0</v>
      </c>
      <c r="Y24" s="24"/>
      <c r="Z24" s="24">
        <f t="shared" si="11"/>
        <v>0</v>
      </c>
      <c r="AA24" s="24"/>
      <c r="AB24" s="24">
        <f t="shared" si="12"/>
        <v>0</v>
      </c>
      <c r="AC24" s="24"/>
      <c r="AD24" s="24">
        <f t="shared" si="13"/>
        <v>0</v>
      </c>
      <c r="AE24" s="24"/>
      <c r="AF24" s="24">
        <f t="shared" si="14"/>
        <v>0</v>
      </c>
      <c r="AG24" s="24"/>
      <c r="AH24" s="24">
        <f t="shared" si="15"/>
        <v>0</v>
      </c>
      <c r="AI24" s="24"/>
      <c r="AJ24" s="24">
        <f t="shared" si="16"/>
        <v>0</v>
      </c>
      <c r="AK24" s="24"/>
      <c r="AL24" s="24">
        <f t="shared" si="17"/>
        <v>0</v>
      </c>
      <c r="AM24" s="24"/>
      <c r="AN24" s="24">
        <f t="shared" si="18"/>
        <v>0</v>
      </c>
      <c r="AO24" s="24"/>
      <c r="AP24" s="24">
        <f t="shared" si="19"/>
        <v>0</v>
      </c>
      <c r="AQ24" s="24"/>
      <c r="AR24" s="24">
        <f t="shared" si="20"/>
        <v>0</v>
      </c>
      <c r="AS24" s="24"/>
      <c r="AT24" s="24">
        <f t="shared" si="21"/>
        <v>0</v>
      </c>
      <c r="AU24" s="24"/>
      <c r="AV24" s="24">
        <f t="shared" si="22"/>
        <v>0</v>
      </c>
      <c r="AW24" s="24"/>
      <c r="AX24" s="24">
        <f t="shared" si="23"/>
        <v>0</v>
      </c>
      <c r="AY24" s="24"/>
      <c r="AZ24" s="24">
        <f t="shared" si="24"/>
        <v>0</v>
      </c>
      <c r="BA24" s="24"/>
      <c r="BB24" s="24">
        <f t="shared" si="25"/>
        <v>0</v>
      </c>
      <c r="BC24" s="24"/>
      <c r="BD24" s="24">
        <f t="shared" si="26"/>
        <v>0</v>
      </c>
      <c r="BE24" s="24"/>
      <c r="BF24" s="24">
        <f t="shared" si="27"/>
        <v>0</v>
      </c>
      <c r="BG24" s="24"/>
      <c r="BH24" s="24">
        <f t="shared" si="28"/>
        <v>0</v>
      </c>
      <c r="BI24" s="24"/>
      <c r="BJ24" s="24">
        <f t="shared" si="29"/>
        <v>0</v>
      </c>
      <c r="BK24" s="24"/>
      <c r="BL24" s="24">
        <f t="shared" si="30"/>
        <v>0</v>
      </c>
      <c r="BM24" s="24"/>
      <c r="BN24" s="24">
        <f t="shared" si="31"/>
        <v>0</v>
      </c>
      <c r="BO24" s="24"/>
      <c r="BP24" s="24">
        <f t="shared" si="32"/>
        <v>0</v>
      </c>
      <c r="BQ24" s="24"/>
      <c r="BR24" s="24">
        <f t="shared" si="33"/>
        <v>0</v>
      </c>
      <c r="BS24" s="24"/>
      <c r="BT24" s="24">
        <f t="shared" si="34"/>
        <v>0</v>
      </c>
      <c r="BU24" s="24"/>
      <c r="BV24" s="24">
        <f t="shared" si="35"/>
        <v>0</v>
      </c>
      <c r="BW24" s="24"/>
      <c r="BX24" s="24">
        <f t="shared" si="36"/>
        <v>0</v>
      </c>
      <c r="BY24" s="24"/>
      <c r="BZ24" s="24"/>
      <c r="CA24" s="24"/>
      <c r="CB24" s="24"/>
      <c r="CC24" s="24"/>
      <c r="CD24" s="24"/>
      <c r="CE24" s="39">
        <f t="shared" si="37"/>
        <v>0</v>
      </c>
      <c r="CF24" s="39">
        <f t="shared" si="37"/>
        <v>0</v>
      </c>
      <c r="CG24" s="6"/>
      <c r="CH24" s="6"/>
      <c r="CI24" s="6"/>
      <c r="CJ24" s="6"/>
      <c r="CK24" s="6"/>
      <c r="CL24" s="6"/>
    </row>
    <row r="25" spans="1:90" x14ac:dyDescent="0.45">
      <c r="A25" s="25"/>
      <c r="B25" s="26"/>
      <c r="C25" s="27">
        <f t="shared" ref="C25:AH25" si="38">SUM(C5:C24)</f>
        <v>0</v>
      </c>
      <c r="D25" s="27">
        <f t="shared" si="38"/>
        <v>0</v>
      </c>
      <c r="E25" s="27">
        <f t="shared" si="38"/>
        <v>0</v>
      </c>
      <c r="F25" s="27">
        <f t="shared" si="38"/>
        <v>0</v>
      </c>
      <c r="G25" s="27">
        <f t="shared" si="38"/>
        <v>50</v>
      </c>
      <c r="H25" s="27">
        <f t="shared" si="38"/>
        <v>1200</v>
      </c>
      <c r="I25" s="27">
        <f t="shared" si="38"/>
        <v>0</v>
      </c>
      <c r="J25" s="27">
        <f t="shared" si="38"/>
        <v>0</v>
      </c>
      <c r="K25" s="27">
        <f t="shared" si="38"/>
        <v>0</v>
      </c>
      <c r="L25" s="27">
        <f t="shared" si="38"/>
        <v>0</v>
      </c>
      <c r="M25" s="27">
        <f t="shared" si="38"/>
        <v>2000</v>
      </c>
      <c r="N25" s="27">
        <f t="shared" si="38"/>
        <v>28000</v>
      </c>
      <c r="O25" s="27">
        <f t="shared" si="38"/>
        <v>0</v>
      </c>
      <c r="P25" s="27">
        <f t="shared" si="38"/>
        <v>0</v>
      </c>
      <c r="Q25" s="27">
        <f t="shared" si="38"/>
        <v>0</v>
      </c>
      <c r="R25" s="27">
        <f t="shared" si="38"/>
        <v>0</v>
      </c>
      <c r="S25" s="27">
        <f t="shared" si="38"/>
        <v>0</v>
      </c>
      <c r="T25" s="27">
        <f t="shared" si="38"/>
        <v>0</v>
      </c>
      <c r="U25" s="27">
        <f t="shared" si="38"/>
        <v>0</v>
      </c>
      <c r="V25" s="27">
        <f t="shared" si="38"/>
        <v>0</v>
      </c>
      <c r="W25" s="27">
        <f t="shared" si="38"/>
        <v>50</v>
      </c>
      <c r="X25" s="27">
        <f t="shared" si="38"/>
        <v>700</v>
      </c>
      <c r="Y25" s="27">
        <f t="shared" si="38"/>
        <v>490</v>
      </c>
      <c r="Z25" s="27">
        <f t="shared" si="38"/>
        <v>6860</v>
      </c>
      <c r="AA25" s="27">
        <f t="shared" si="38"/>
        <v>0</v>
      </c>
      <c r="AB25" s="27">
        <f t="shared" si="38"/>
        <v>0</v>
      </c>
      <c r="AC25" s="27">
        <f t="shared" si="38"/>
        <v>30</v>
      </c>
      <c r="AD25" s="27">
        <f t="shared" si="38"/>
        <v>360</v>
      </c>
      <c r="AE25" s="27">
        <f t="shared" si="38"/>
        <v>55</v>
      </c>
      <c r="AF25" s="27">
        <f t="shared" si="38"/>
        <v>660</v>
      </c>
      <c r="AG25" s="27">
        <f t="shared" si="38"/>
        <v>10</v>
      </c>
      <c r="AH25" s="27">
        <f t="shared" si="38"/>
        <v>120</v>
      </c>
      <c r="AI25" s="27">
        <f t="shared" ref="AI25:BN25" si="39">SUM(AI5:AI24)</f>
        <v>0</v>
      </c>
      <c r="AJ25" s="27">
        <f t="shared" si="39"/>
        <v>0</v>
      </c>
      <c r="AK25" s="27">
        <f t="shared" si="39"/>
        <v>0</v>
      </c>
      <c r="AL25" s="27">
        <f t="shared" si="39"/>
        <v>0</v>
      </c>
      <c r="AM25" s="27">
        <f t="shared" si="39"/>
        <v>90</v>
      </c>
      <c r="AN25" s="27">
        <f t="shared" si="39"/>
        <v>1080</v>
      </c>
      <c r="AO25" s="27">
        <f t="shared" si="39"/>
        <v>0</v>
      </c>
      <c r="AP25" s="27">
        <f t="shared" si="39"/>
        <v>0</v>
      </c>
      <c r="AQ25" s="27">
        <f t="shared" si="39"/>
        <v>0</v>
      </c>
      <c r="AR25" s="27">
        <f t="shared" si="39"/>
        <v>0</v>
      </c>
      <c r="AS25" s="27">
        <f t="shared" si="39"/>
        <v>0</v>
      </c>
      <c r="AT25" s="27">
        <f t="shared" si="39"/>
        <v>0</v>
      </c>
      <c r="AU25" s="27">
        <f t="shared" si="39"/>
        <v>0</v>
      </c>
      <c r="AV25" s="27">
        <f t="shared" si="39"/>
        <v>0</v>
      </c>
      <c r="AW25" s="27">
        <f t="shared" si="39"/>
        <v>30</v>
      </c>
      <c r="AX25" s="27">
        <f t="shared" si="39"/>
        <v>720</v>
      </c>
      <c r="AY25" s="27">
        <f t="shared" si="39"/>
        <v>0</v>
      </c>
      <c r="AZ25" s="27">
        <f t="shared" si="39"/>
        <v>0</v>
      </c>
      <c r="BA25" s="27">
        <f t="shared" si="39"/>
        <v>0</v>
      </c>
      <c r="BB25" s="27">
        <f t="shared" si="39"/>
        <v>0</v>
      </c>
      <c r="BC25" s="27">
        <f t="shared" si="39"/>
        <v>200</v>
      </c>
      <c r="BD25" s="27">
        <f t="shared" si="39"/>
        <v>4800</v>
      </c>
      <c r="BE25" s="27">
        <f t="shared" si="39"/>
        <v>0</v>
      </c>
      <c r="BF25" s="27">
        <f t="shared" si="39"/>
        <v>0</v>
      </c>
      <c r="BG25" s="27">
        <f t="shared" si="39"/>
        <v>100</v>
      </c>
      <c r="BH25" s="27">
        <f t="shared" si="39"/>
        <v>1200</v>
      </c>
      <c r="BI25" s="27">
        <f t="shared" si="39"/>
        <v>0</v>
      </c>
      <c r="BJ25" s="27">
        <f t="shared" si="39"/>
        <v>0</v>
      </c>
      <c r="BK25" s="27">
        <f t="shared" si="39"/>
        <v>0</v>
      </c>
      <c r="BL25" s="27">
        <f t="shared" si="39"/>
        <v>0</v>
      </c>
      <c r="BM25" s="27">
        <f t="shared" si="39"/>
        <v>0</v>
      </c>
      <c r="BN25" s="27">
        <f t="shared" si="39"/>
        <v>0</v>
      </c>
      <c r="BO25" s="27">
        <f t="shared" ref="BO25:CF25" si="40">SUM(BO5:BO24)</f>
        <v>0</v>
      </c>
      <c r="BP25" s="27">
        <f t="shared" si="40"/>
        <v>0</v>
      </c>
      <c r="BQ25" s="27">
        <f t="shared" si="40"/>
        <v>0</v>
      </c>
      <c r="BR25" s="27">
        <f t="shared" si="40"/>
        <v>0</v>
      </c>
      <c r="BS25" s="27">
        <f t="shared" si="40"/>
        <v>0</v>
      </c>
      <c r="BT25" s="27">
        <f t="shared" si="40"/>
        <v>0</v>
      </c>
      <c r="BU25" s="27">
        <f t="shared" si="40"/>
        <v>0</v>
      </c>
      <c r="BV25" s="27">
        <f t="shared" si="40"/>
        <v>0</v>
      </c>
      <c r="BW25" s="27">
        <f t="shared" si="40"/>
        <v>0</v>
      </c>
      <c r="BX25" s="27">
        <f t="shared" si="40"/>
        <v>0</v>
      </c>
      <c r="BY25" s="27">
        <f t="shared" si="40"/>
        <v>0</v>
      </c>
      <c r="BZ25" s="27">
        <f t="shared" si="40"/>
        <v>0</v>
      </c>
      <c r="CA25" s="27">
        <f t="shared" si="40"/>
        <v>0</v>
      </c>
      <c r="CB25" s="27">
        <f t="shared" si="40"/>
        <v>0</v>
      </c>
      <c r="CC25" s="27">
        <f t="shared" si="40"/>
        <v>0</v>
      </c>
      <c r="CD25" s="27">
        <f t="shared" si="40"/>
        <v>0</v>
      </c>
      <c r="CE25" s="42">
        <f t="shared" si="40"/>
        <v>3105</v>
      </c>
      <c r="CF25" s="42">
        <f t="shared" si="40"/>
        <v>45700</v>
      </c>
      <c r="CG25" s="6"/>
      <c r="CH25" s="6"/>
      <c r="CI25" s="6"/>
      <c r="CJ25" s="6"/>
      <c r="CK25" s="6"/>
      <c r="CL25" s="6"/>
    </row>
    <row r="27" spans="1:90" ht="18" thickBot="1" x14ac:dyDescent="0.5"/>
    <row r="28" spans="1:90" ht="20.25" x14ac:dyDescent="0.45">
      <c r="A28" s="14"/>
      <c r="B28" s="15"/>
      <c r="C28" s="391" t="s">
        <v>28</v>
      </c>
      <c r="D28" s="391"/>
      <c r="E28" s="391"/>
      <c r="F28" s="391"/>
      <c r="G28" s="391"/>
      <c r="H28" s="391"/>
      <c r="I28" s="391"/>
      <c r="J28" s="391"/>
      <c r="K28" s="391"/>
      <c r="L28" s="391"/>
      <c r="M28" s="391"/>
      <c r="N28" s="391"/>
      <c r="O28" s="391"/>
      <c r="P28" s="391"/>
      <c r="Q28" s="391"/>
      <c r="R28" s="391"/>
      <c r="S28" s="391"/>
      <c r="T28" s="391"/>
      <c r="U28" s="391"/>
      <c r="V28" s="391"/>
      <c r="W28" s="391"/>
      <c r="X28" s="391"/>
      <c r="Y28" s="391"/>
      <c r="Z28" s="391"/>
      <c r="AA28" s="391"/>
      <c r="AB28" s="391"/>
      <c r="AC28" s="391"/>
      <c r="AD28" s="391"/>
      <c r="AE28" s="391"/>
      <c r="AF28" s="391"/>
      <c r="AG28" s="391"/>
      <c r="AH28" s="391"/>
      <c r="AI28" s="391"/>
      <c r="AJ28" s="391"/>
      <c r="AK28" s="391"/>
      <c r="AL28" s="391"/>
      <c r="AM28" s="391"/>
      <c r="AN28" s="391"/>
      <c r="AO28" s="391"/>
      <c r="AP28" s="391"/>
      <c r="AQ28" s="391"/>
      <c r="AR28" s="391"/>
      <c r="AS28" s="391"/>
      <c r="AT28" s="391"/>
      <c r="AU28" s="391"/>
      <c r="AV28" s="391"/>
      <c r="AW28" s="391"/>
      <c r="AX28" s="391"/>
      <c r="AY28" s="391"/>
      <c r="AZ28" s="391"/>
      <c r="BA28" s="391"/>
      <c r="BB28" s="391"/>
      <c r="BC28" s="391"/>
      <c r="BD28" s="391"/>
      <c r="BE28" s="391"/>
      <c r="BF28" s="391"/>
      <c r="BG28" s="391"/>
      <c r="BH28" s="391"/>
      <c r="BI28" s="391"/>
      <c r="BJ28" s="391"/>
      <c r="BK28" s="391"/>
      <c r="BL28" s="391"/>
      <c r="BM28" s="391"/>
      <c r="BN28" s="391"/>
      <c r="BO28" s="391"/>
      <c r="BP28" s="391"/>
      <c r="BQ28" s="391"/>
      <c r="BR28" s="391"/>
      <c r="BS28" s="391"/>
      <c r="BT28" s="391"/>
      <c r="BU28" s="391"/>
      <c r="BV28" s="391"/>
      <c r="BW28" s="391"/>
      <c r="BX28" s="391"/>
      <c r="BY28" s="391"/>
      <c r="BZ28" s="391"/>
      <c r="CA28" s="391"/>
      <c r="CB28" s="391"/>
      <c r="CC28" s="391"/>
      <c r="CD28" s="391"/>
      <c r="CE28" s="391"/>
      <c r="CF28" s="391"/>
      <c r="CG28" s="6"/>
      <c r="CH28" s="6" t="s">
        <v>101</v>
      </c>
      <c r="CI28" s="6">
        <f>CE52</f>
        <v>2380</v>
      </c>
      <c r="CJ28" s="6"/>
      <c r="CK28" s="16">
        <v>12</v>
      </c>
      <c r="CL28" s="17">
        <v>14</v>
      </c>
    </row>
    <row r="29" spans="1:90" ht="19.5" x14ac:dyDescent="0.45">
      <c r="A29" s="392" t="s">
        <v>60</v>
      </c>
      <c r="B29" s="393" t="s">
        <v>100</v>
      </c>
      <c r="C29" s="395" t="s">
        <v>99</v>
      </c>
      <c r="D29" s="395"/>
      <c r="E29" s="395"/>
      <c r="F29" s="395"/>
      <c r="G29" s="395"/>
      <c r="H29" s="395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  <c r="AA29" s="395"/>
      <c r="AB29" s="395"/>
      <c r="AC29" s="395"/>
      <c r="AD29" s="395"/>
      <c r="AE29" s="395"/>
      <c r="AF29" s="395"/>
      <c r="AG29" s="395"/>
      <c r="AH29" s="395"/>
      <c r="AI29" s="395"/>
      <c r="AJ29" s="395"/>
      <c r="AK29" s="395"/>
      <c r="AL29" s="395"/>
      <c r="AM29" s="395"/>
      <c r="AN29" s="395"/>
      <c r="AO29" s="395"/>
      <c r="AP29" s="395"/>
      <c r="AQ29" s="395"/>
      <c r="AR29" s="395"/>
      <c r="AS29" s="395"/>
      <c r="AT29" s="395"/>
      <c r="AU29" s="395"/>
      <c r="AV29" s="395"/>
      <c r="AW29" s="395"/>
      <c r="AX29" s="395"/>
      <c r="AY29" s="395"/>
      <c r="AZ29" s="395"/>
      <c r="BA29" s="395"/>
      <c r="BB29" s="395"/>
      <c r="BC29" s="395"/>
      <c r="BD29" s="395"/>
      <c r="BE29" s="395"/>
      <c r="BF29" s="395"/>
      <c r="BG29" s="395"/>
      <c r="BH29" s="395"/>
      <c r="BI29" s="395"/>
      <c r="BJ29" s="395"/>
      <c r="BK29" s="395"/>
      <c r="BL29" s="395"/>
      <c r="BM29" s="395"/>
      <c r="BN29" s="395"/>
      <c r="BO29" s="395"/>
      <c r="BP29" s="395"/>
      <c r="BQ29" s="395"/>
      <c r="BR29" s="395"/>
      <c r="BS29" s="395"/>
      <c r="BT29" s="395"/>
      <c r="BU29" s="395"/>
      <c r="BV29" s="395"/>
      <c r="BW29" s="395"/>
      <c r="BX29" s="395"/>
      <c r="BY29" s="395"/>
      <c r="BZ29" s="395"/>
      <c r="CA29" s="395"/>
      <c r="CB29" s="395"/>
      <c r="CC29" s="395"/>
      <c r="CD29" s="395"/>
      <c r="CE29" s="395"/>
      <c r="CF29" s="395"/>
      <c r="CG29" s="18"/>
      <c r="CH29" s="6" t="s">
        <v>98</v>
      </c>
      <c r="CI29" s="18">
        <f>CF52</f>
        <v>36340</v>
      </c>
      <c r="CJ29" s="18"/>
      <c r="CK29" s="19">
        <v>24</v>
      </c>
      <c r="CL29" s="20">
        <v>40</v>
      </c>
    </row>
    <row r="30" spans="1:90" ht="78.75" customHeight="1" x14ac:dyDescent="0.45">
      <c r="A30" s="392"/>
      <c r="B30" s="393"/>
      <c r="C30" s="318" t="s">
        <v>97</v>
      </c>
      <c r="D30" s="320"/>
      <c r="E30" s="318" t="s">
        <v>96</v>
      </c>
      <c r="F30" s="320"/>
      <c r="G30" s="315" t="s">
        <v>95</v>
      </c>
      <c r="H30" s="315"/>
      <c r="I30" s="318" t="s">
        <v>94</v>
      </c>
      <c r="J30" s="320"/>
      <c r="K30" s="318" t="s">
        <v>93</v>
      </c>
      <c r="L30" s="320"/>
      <c r="M30" s="318" t="s">
        <v>92</v>
      </c>
      <c r="N30" s="320"/>
      <c r="O30" s="318" t="s">
        <v>91</v>
      </c>
      <c r="P30" s="320"/>
      <c r="Q30" s="318" t="s">
        <v>90</v>
      </c>
      <c r="R30" s="320"/>
      <c r="S30" s="318" t="s">
        <v>89</v>
      </c>
      <c r="T30" s="320"/>
      <c r="U30" s="318" t="s">
        <v>88</v>
      </c>
      <c r="V30" s="320"/>
      <c r="W30" s="318" t="s">
        <v>87</v>
      </c>
      <c r="X30" s="320"/>
      <c r="Y30" s="318" t="s">
        <v>86</v>
      </c>
      <c r="Z30" s="320"/>
      <c r="AA30" s="318" t="s">
        <v>85</v>
      </c>
      <c r="AB30" s="320"/>
      <c r="AC30" s="315" t="s">
        <v>84</v>
      </c>
      <c r="AD30" s="315"/>
      <c r="AE30" s="315" t="s">
        <v>83</v>
      </c>
      <c r="AF30" s="315"/>
      <c r="AG30" s="318" t="s">
        <v>82</v>
      </c>
      <c r="AH30" s="320"/>
      <c r="AI30" s="318" t="s">
        <v>81</v>
      </c>
      <c r="AJ30" s="320"/>
      <c r="AK30" s="315" t="s">
        <v>80</v>
      </c>
      <c r="AL30" s="315"/>
      <c r="AM30" s="315" t="s">
        <v>79</v>
      </c>
      <c r="AN30" s="315"/>
      <c r="AO30" s="315" t="s">
        <v>78</v>
      </c>
      <c r="AP30" s="315"/>
      <c r="AQ30" s="315" t="s">
        <v>77</v>
      </c>
      <c r="AR30" s="315"/>
      <c r="AS30" s="318" t="s">
        <v>76</v>
      </c>
      <c r="AT30" s="320"/>
      <c r="AU30" s="318" t="s">
        <v>75</v>
      </c>
      <c r="AV30" s="320"/>
      <c r="AW30" s="318" t="s">
        <v>74</v>
      </c>
      <c r="AX30" s="320"/>
      <c r="AY30" s="318" t="s">
        <v>73</v>
      </c>
      <c r="AZ30" s="320"/>
      <c r="BA30" s="318" t="s">
        <v>72</v>
      </c>
      <c r="BB30" s="320"/>
      <c r="BC30" s="315" t="s">
        <v>71</v>
      </c>
      <c r="BD30" s="315"/>
      <c r="BE30" s="315" t="s">
        <v>70</v>
      </c>
      <c r="BF30" s="315"/>
      <c r="BG30" s="315" t="s">
        <v>69</v>
      </c>
      <c r="BH30" s="315"/>
      <c r="BI30" s="318" t="s">
        <v>196</v>
      </c>
      <c r="BJ30" s="320"/>
      <c r="BK30" s="318" t="s">
        <v>195</v>
      </c>
      <c r="BL30" s="320"/>
      <c r="BM30" s="318" t="s">
        <v>207</v>
      </c>
      <c r="BN30" s="320"/>
      <c r="BO30" s="318" t="s">
        <v>209</v>
      </c>
      <c r="BP30" s="320"/>
      <c r="BQ30" s="318"/>
      <c r="BR30" s="320"/>
      <c r="BS30" s="318" t="s">
        <v>208</v>
      </c>
      <c r="BT30" s="320"/>
      <c r="BU30" s="318" t="s">
        <v>210</v>
      </c>
      <c r="BV30" s="320"/>
      <c r="BW30" s="318" t="s">
        <v>211</v>
      </c>
      <c r="BX30" s="320"/>
      <c r="BY30" s="318"/>
      <c r="BZ30" s="320"/>
      <c r="CA30" s="318"/>
      <c r="CB30" s="320"/>
      <c r="CC30" s="318"/>
      <c r="CD30" s="320"/>
      <c r="CE30" s="318" t="s">
        <v>68</v>
      </c>
      <c r="CF30" s="320"/>
      <c r="CG30" s="18"/>
      <c r="CH30" s="18"/>
      <c r="CI30" s="18"/>
      <c r="CJ30" s="18"/>
      <c r="CK30" s="18"/>
      <c r="CL30" s="18"/>
    </row>
    <row r="31" spans="1:90" ht="19.5" x14ac:dyDescent="0.45">
      <c r="A31" s="392"/>
      <c r="B31" s="393"/>
      <c r="C31" s="37" t="s">
        <v>65</v>
      </c>
      <c r="D31" s="37" t="s">
        <v>64</v>
      </c>
      <c r="E31" s="38" t="s">
        <v>65</v>
      </c>
      <c r="F31" s="38" t="s">
        <v>64</v>
      </c>
      <c r="G31" s="38" t="s">
        <v>65</v>
      </c>
      <c r="H31" s="38" t="s">
        <v>64</v>
      </c>
      <c r="I31" s="38" t="s">
        <v>65</v>
      </c>
      <c r="J31" s="38" t="s">
        <v>64</v>
      </c>
      <c r="K31" s="38" t="s">
        <v>65</v>
      </c>
      <c r="L31" s="38" t="s">
        <v>64</v>
      </c>
      <c r="M31" s="38" t="s">
        <v>65</v>
      </c>
      <c r="N31" s="38" t="s">
        <v>64</v>
      </c>
      <c r="O31" s="38" t="s">
        <v>65</v>
      </c>
      <c r="P31" s="38" t="s">
        <v>64</v>
      </c>
      <c r="Q31" s="38" t="s">
        <v>65</v>
      </c>
      <c r="R31" s="38" t="s">
        <v>64</v>
      </c>
      <c r="S31" s="38" t="s">
        <v>65</v>
      </c>
      <c r="T31" s="38" t="s">
        <v>64</v>
      </c>
      <c r="U31" s="38" t="s">
        <v>65</v>
      </c>
      <c r="V31" s="38" t="s">
        <v>64</v>
      </c>
      <c r="W31" s="38" t="s">
        <v>65</v>
      </c>
      <c r="X31" s="38" t="s">
        <v>64</v>
      </c>
      <c r="Y31" s="38" t="s">
        <v>65</v>
      </c>
      <c r="Z31" s="38" t="s">
        <v>64</v>
      </c>
      <c r="AA31" s="38" t="s">
        <v>65</v>
      </c>
      <c r="AB31" s="38" t="s">
        <v>64</v>
      </c>
      <c r="AC31" s="38" t="s">
        <v>65</v>
      </c>
      <c r="AD31" s="38" t="s">
        <v>64</v>
      </c>
      <c r="AE31" s="38" t="s">
        <v>65</v>
      </c>
      <c r="AF31" s="38" t="s">
        <v>64</v>
      </c>
      <c r="AG31" s="38" t="s">
        <v>65</v>
      </c>
      <c r="AH31" s="38" t="s">
        <v>64</v>
      </c>
      <c r="AI31" s="38" t="s">
        <v>65</v>
      </c>
      <c r="AJ31" s="38" t="s">
        <v>64</v>
      </c>
      <c r="AK31" s="38" t="s">
        <v>65</v>
      </c>
      <c r="AL31" s="38" t="s">
        <v>64</v>
      </c>
      <c r="AM31" s="38" t="s">
        <v>65</v>
      </c>
      <c r="AN31" s="38" t="s">
        <v>64</v>
      </c>
      <c r="AO31" s="38" t="s">
        <v>65</v>
      </c>
      <c r="AP31" s="38" t="s">
        <v>64</v>
      </c>
      <c r="AQ31" s="38" t="s">
        <v>65</v>
      </c>
      <c r="AR31" s="38" t="s">
        <v>64</v>
      </c>
      <c r="AS31" s="38" t="s">
        <v>65</v>
      </c>
      <c r="AT31" s="38" t="s">
        <v>64</v>
      </c>
      <c r="AU31" s="38" t="s">
        <v>65</v>
      </c>
      <c r="AV31" s="38" t="s">
        <v>64</v>
      </c>
      <c r="AW31" s="38" t="s">
        <v>65</v>
      </c>
      <c r="AX31" s="38" t="s">
        <v>64</v>
      </c>
      <c r="AY31" s="38" t="s">
        <v>65</v>
      </c>
      <c r="AZ31" s="38" t="s">
        <v>64</v>
      </c>
      <c r="BA31" s="38" t="s">
        <v>65</v>
      </c>
      <c r="BB31" s="38" t="s">
        <v>64</v>
      </c>
      <c r="BC31" s="38" t="s">
        <v>65</v>
      </c>
      <c r="BD31" s="38" t="s">
        <v>64</v>
      </c>
      <c r="BE31" s="38" t="s">
        <v>65</v>
      </c>
      <c r="BF31" s="38" t="s">
        <v>64</v>
      </c>
      <c r="BG31" s="38" t="s">
        <v>65</v>
      </c>
      <c r="BH31" s="38" t="s">
        <v>64</v>
      </c>
      <c r="BI31" s="38" t="s">
        <v>193</v>
      </c>
      <c r="BJ31" s="38" t="s">
        <v>64</v>
      </c>
      <c r="BK31" s="38" t="s">
        <v>193</v>
      </c>
      <c r="BL31" s="38" t="s">
        <v>64</v>
      </c>
      <c r="BM31" s="38" t="s">
        <v>193</v>
      </c>
      <c r="BN31" s="38" t="s">
        <v>64</v>
      </c>
      <c r="BO31" s="38" t="s">
        <v>193</v>
      </c>
      <c r="BP31" s="38" t="s">
        <v>64</v>
      </c>
      <c r="BQ31" s="38" t="s">
        <v>65</v>
      </c>
      <c r="BR31" s="38" t="s">
        <v>64</v>
      </c>
      <c r="BS31" s="38" t="s">
        <v>65</v>
      </c>
      <c r="BT31" s="38" t="s">
        <v>64</v>
      </c>
      <c r="BU31" s="38" t="s">
        <v>65</v>
      </c>
      <c r="BV31" s="38" t="s">
        <v>64</v>
      </c>
      <c r="BW31" s="38" t="s">
        <v>65</v>
      </c>
      <c r="BX31" s="38" t="s">
        <v>64</v>
      </c>
      <c r="BY31" s="38" t="s">
        <v>65</v>
      </c>
      <c r="BZ31" s="38" t="s">
        <v>64</v>
      </c>
      <c r="CA31" s="38" t="s">
        <v>65</v>
      </c>
      <c r="CB31" s="38" t="s">
        <v>64</v>
      </c>
      <c r="CC31" s="38" t="s">
        <v>65</v>
      </c>
      <c r="CD31" s="38" t="s">
        <v>64</v>
      </c>
      <c r="CE31" s="38" t="s">
        <v>65</v>
      </c>
      <c r="CF31" s="38" t="s">
        <v>64</v>
      </c>
      <c r="CG31" s="18"/>
      <c r="CH31" s="18"/>
      <c r="CI31" s="18"/>
      <c r="CJ31" s="18"/>
      <c r="CK31" s="21"/>
      <c r="CL31" s="18"/>
    </row>
    <row r="32" spans="1:90" x14ac:dyDescent="0.45">
      <c r="A32" s="22">
        <v>1</v>
      </c>
      <c r="B32" s="23">
        <v>46058</v>
      </c>
      <c r="C32" s="24"/>
      <c r="D32" s="24">
        <f>C32*14</f>
        <v>0</v>
      </c>
      <c r="E32" s="24"/>
      <c r="F32" s="24">
        <f>E32*14</f>
        <v>0</v>
      </c>
      <c r="G32" s="24">
        <v>30</v>
      </c>
      <c r="H32" s="24">
        <f>G32*24</f>
        <v>720</v>
      </c>
      <c r="I32" s="24"/>
      <c r="J32" s="24">
        <f>I32*14</f>
        <v>0</v>
      </c>
      <c r="K32" s="24"/>
      <c r="L32" s="24">
        <f>K32*14</f>
        <v>0</v>
      </c>
      <c r="M32" s="24">
        <v>150</v>
      </c>
      <c r="N32" s="24">
        <f>M32*14</f>
        <v>2100</v>
      </c>
      <c r="O32" s="24"/>
      <c r="P32" s="24">
        <f>O32*24</f>
        <v>0</v>
      </c>
      <c r="Q32" s="24"/>
      <c r="R32" s="24">
        <f>Q32*24</f>
        <v>0</v>
      </c>
      <c r="S32" s="24"/>
      <c r="T32" s="24">
        <f>S32*14</f>
        <v>0</v>
      </c>
      <c r="U32" s="24"/>
      <c r="V32" s="24">
        <f>U32*14</f>
        <v>0</v>
      </c>
      <c r="W32" s="24"/>
      <c r="X32" s="24">
        <f>W32*14</f>
        <v>0</v>
      </c>
      <c r="Y32" s="5">
        <v>50</v>
      </c>
      <c r="Z32" s="24">
        <f>Y32*14</f>
        <v>700</v>
      </c>
      <c r="AA32" s="24"/>
      <c r="AB32" s="24">
        <f>AA32*14</f>
        <v>0</v>
      </c>
      <c r="AC32" s="24"/>
      <c r="AD32" s="24">
        <f>AC32*12</f>
        <v>0</v>
      </c>
      <c r="AE32" s="24"/>
      <c r="AF32" s="24">
        <f>AE32*12</f>
        <v>0</v>
      </c>
      <c r="AG32" s="24"/>
      <c r="AH32" s="24">
        <f>AG32*12</f>
        <v>0</v>
      </c>
      <c r="AI32" s="24"/>
      <c r="AJ32" s="24">
        <f>AI32*24</f>
        <v>0</v>
      </c>
      <c r="AK32" s="24"/>
      <c r="AL32" s="24">
        <f>AK32*12</f>
        <v>0</v>
      </c>
      <c r="AM32" s="24"/>
      <c r="AN32" s="24">
        <f>AM32*12</f>
        <v>0</v>
      </c>
      <c r="AO32" s="24"/>
      <c r="AP32" s="24">
        <f>AO32*12</f>
        <v>0</v>
      </c>
      <c r="AQ32" s="24"/>
      <c r="AR32" s="24">
        <f>AQ32*12</f>
        <v>0</v>
      </c>
      <c r="AS32" s="24"/>
      <c r="AT32" s="24">
        <f>AS32*12</f>
        <v>0</v>
      </c>
      <c r="AU32" s="24"/>
      <c r="AV32" s="24">
        <f>AU32*12</f>
        <v>0</v>
      </c>
      <c r="AW32" s="24"/>
      <c r="AX32" s="24">
        <f>AW32*24</f>
        <v>0</v>
      </c>
      <c r="AY32" s="24"/>
      <c r="AZ32" s="24">
        <f>AY32*14</f>
        <v>0</v>
      </c>
      <c r="BA32" s="24"/>
      <c r="BB32" s="24">
        <f>BA32*14</f>
        <v>0</v>
      </c>
      <c r="BC32" s="24">
        <v>50</v>
      </c>
      <c r="BD32" s="24">
        <f>BC32*24</f>
        <v>1200</v>
      </c>
      <c r="BE32" s="24"/>
      <c r="BF32" s="24">
        <f>BE32*24</f>
        <v>0</v>
      </c>
      <c r="BG32" s="24"/>
      <c r="BH32" s="24">
        <f>BG32*12</f>
        <v>0</v>
      </c>
      <c r="BI32" s="24"/>
      <c r="BJ32" s="24">
        <f>BI32*24</f>
        <v>0</v>
      </c>
      <c r="BK32" s="24"/>
      <c r="BL32" s="24">
        <f>BK32*12</f>
        <v>0</v>
      </c>
      <c r="BM32" s="24"/>
      <c r="BN32" s="24">
        <f>BM32*14</f>
        <v>0</v>
      </c>
      <c r="BO32" s="24"/>
      <c r="BP32" s="24">
        <f>BO32*12</f>
        <v>0</v>
      </c>
      <c r="BQ32" s="24"/>
      <c r="BR32" s="24">
        <f>BQ32*24</f>
        <v>0</v>
      </c>
      <c r="BS32" s="24"/>
      <c r="BT32" s="24">
        <f>BS32*14</f>
        <v>0</v>
      </c>
      <c r="BU32" s="24"/>
      <c r="BV32" s="24">
        <f>BU32*12</f>
        <v>0</v>
      </c>
      <c r="BW32" s="24"/>
      <c r="BX32" s="24">
        <f>BW32*12</f>
        <v>0</v>
      </c>
      <c r="BY32" s="24"/>
      <c r="BZ32" s="24"/>
      <c r="CA32" s="24"/>
      <c r="CB32" s="24"/>
      <c r="CC32" s="24"/>
      <c r="CD32" s="24"/>
      <c r="CE32" s="39">
        <f>CC32+CA32+BY32+BW32+BU32+BS32+BQ32+BO32+BM32+BK32+BI32+BG32+BE32+BC32+BA32+AY32+AW32+AU32+AS32+AQ32+AO32+AM32+AK32+AI32+AG32+AE32+AC32+AA32+Y32+W32+U32+S32+Q32+O32+M32+K32+I32+G32+E32+C32</f>
        <v>280</v>
      </c>
      <c r="CF32" s="39">
        <f>CD32+CB32+BZ32+BX32+BV32+BT32+BR32+BP32+BN32+BL32+BJ32+BH32+BF32+BD32+BB32+AZ32+AX32+AV32+AT32+AR32+AP32+AN32+AL32+AJ32+AH32+AF32+AD32+AB32+Z32+X32+V32+T32+R32+P32+N32+L32+J32+H32+F32+D32</f>
        <v>4720</v>
      </c>
      <c r="CG32" s="6"/>
      <c r="CH32" s="6"/>
      <c r="CI32" s="6"/>
      <c r="CJ32" s="6"/>
      <c r="CK32" s="6"/>
      <c r="CL32" s="6"/>
    </row>
    <row r="33" spans="1:90" x14ac:dyDescent="0.45">
      <c r="A33" s="22">
        <v>2</v>
      </c>
      <c r="B33" s="23">
        <v>46062</v>
      </c>
      <c r="C33" s="24"/>
      <c r="D33" s="24">
        <f t="shared" ref="D33:D51" si="41">C33*14</f>
        <v>0</v>
      </c>
      <c r="E33" s="24"/>
      <c r="F33" s="24">
        <f t="shared" ref="F33:F51" si="42">E33*14</f>
        <v>0</v>
      </c>
      <c r="G33" s="24"/>
      <c r="H33" s="24">
        <f t="shared" ref="H33:H51" si="43">G33*24</f>
        <v>0</v>
      </c>
      <c r="I33" s="24"/>
      <c r="J33" s="24">
        <f t="shared" ref="J33:J51" si="44">I33*14</f>
        <v>0</v>
      </c>
      <c r="K33" s="24"/>
      <c r="L33" s="24">
        <f t="shared" ref="L33:L51" si="45">K33*14</f>
        <v>0</v>
      </c>
      <c r="M33" s="24">
        <v>200</v>
      </c>
      <c r="N33" s="24">
        <f t="shared" ref="N33:N51" si="46">M33*14</f>
        <v>2800</v>
      </c>
      <c r="O33" s="24"/>
      <c r="P33" s="24">
        <f t="shared" ref="P33:P51" si="47">O33*24</f>
        <v>0</v>
      </c>
      <c r="Q33" s="24"/>
      <c r="R33" s="24">
        <f t="shared" ref="R33:R51" si="48">Q33*24</f>
        <v>0</v>
      </c>
      <c r="S33" s="24"/>
      <c r="T33" s="24">
        <f t="shared" ref="T33:T51" si="49">S33*14</f>
        <v>0</v>
      </c>
      <c r="U33" s="24"/>
      <c r="V33" s="24">
        <f t="shared" ref="V33:V51" si="50">U33*14</f>
        <v>0</v>
      </c>
      <c r="W33" s="24"/>
      <c r="X33" s="24">
        <f t="shared" ref="X33:X51" si="51">W33*14</f>
        <v>0</v>
      </c>
      <c r="Y33" s="5"/>
      <c r="Z33" s="24">
        <f t="shared" ref="Z33:Z51" si="52">Y33*14</f>
        <v>0</v>
      </c>
      <c r="AA33" s="24"/>
      <c r="AB33" s="24">
        <f t="shared" ref="AB33:AB51" si="53">AA33*14</f>
        <v>0</v>
      </c>
      <c r="AC33" s="24"/>
      <c r="AD33" s="24">
        <f t="shared" ref="AD33:AD51" si="54">AC33*12</f>
        <v>0</v>
      </c>
      <c r="AE33" s="24"/>
      <c r="AF33" s="24">
        <f t="shared" ref="AF33:AF51" si="55">AE33*12</f>
        <v>0</v>
      </c>
      <c r="AG33" s="24"/>
      <c r="AH33" s="24">
        <f t="shared" ref="AH33:AH51" si="56">AG33*12</f>
        <v>0</v>
      </c>
      <c r="AI33" s="24"/>
      <c r="AJ33" s="24">
        <f t="shared" ref="AJ33:AJ51" si="57">AI33*24</f>
        <v>0</v>
      </c>
      <c r="AK33" s="24"/>
      <c r="AL33" s="24">
        <f t="shared" ref="AL33:AL51" si="58">AK33*12</f>
        <v>0</v>
      </c>
      <c r="AM33" s="24"/>
      <c r="AN33" s="24">
        <f t="shared" ref="AN33:AN51" si="59">AM33*12</f>
        <v>0</v>
      </c>
      <c r="AO33" s="24"/>
      <c r="AP33" s="24">
        <f t="shared" ref="AP33:AP51" si="60">AO33*12</f>
        <v>0</v>
      </c>
      <c r="AQ33" s="24"/>
      <c r="AR33" s="24">
        <f t="shared" ref="AR33:AR51" si="61">AQ33*12</f>
        <v>0</v>
      </c>
      <c r="AS33" s="24"/>
      <c r="AT33" s="24">
        <f t="shared" ref="AT33:AT51" si="62">AS33*12</f>
        <v>0</v>
      </c>
      <c r="AU33" s="24"/>
      <c r="AV33" s="24">
        <f t="shared" ref="AV33:AV51" si="63">AU33*12</f>
        <v>0</v>
      </c>
      <c r="AW33" s="24"/>
      <c r="AX33" s="24">
        <f t="shared" ref="AX33:AX51" si="64">AW33*24</f>
        <v>0</v>
      </c>
      <c r="AY33" s="24"/>
      <c r="AZ33" s="24">
        <f t="shared" ref="AZ33:AZ51" si="65">AY33*14</f>
        <v>0</v>
      </c>
      <c r="BA33" s="24"/>
      <c r="BB33" s="24">
        <f t="shared" ref="BB33:BB51" si="66">BA33*14</f>
        <v>0</v>
      </c>
      <c r="BC33" s="24">
        <v>30</v>
      </c>
      <c r="BD33" s="24">
        <f t="shared" ref="BD33:BD51" si="67">BC33*24</f>
        <v>720</v>
      </c>
      <c r="BE33" s="24"/>
      <c r="BF33" s="24">
        <f t="shared" ref="BF33:BF51" si="68">BE33*24</f>
        <v>0</v>
      </c>
      <c r="BG33" s="24">
        <v>50</v>
      </c>
      <c r="BH33" s="24">
        <f t="shared" ref="BH33:BH51" si="69">BG33*12</f>
        <v>600</v>
      </c>
      <c r="BI33" s="24"/>
      <c r="BJ33" s="24">
        <f t="shared" ref="BJ33:BJ51" si="70">BI33*24</f>
        <v>0</v>
      </c>
      <c r="BK33" s="24"/>
      <c r="BL33" s="24">
        <f t="shared" ref="BL33:BL51" si="71">BK33*12</f>
        <v>0</v>
      </c>
      <c r="BM33" s="24"/>
      <c r="BN33" s="24">
        <f t="shared" ref="BN33:BN51" si="72">BM33*14</f>
        <v>0</v>
      </c>
      <c r="BO33" s="24"/>
      <c r="BP33" s="24">
        <f t="shared" ref="BP33:BP51" si="73">BO33*12</f>
        <v>0</v>
      </c>
      <c r="BQ33" s="24"/>
      <c r="BR33" s="24">
        <f t="shared" ref="BR33:BR51" si="74">BQ33*24</f>
        <v>0</v>
      </c>
      <c r="BS33" s="24"/>
      <c r="BT33" s="24">
        <f t="shared" ref="BT33:BT51" si="75">BS33*14</f>
        <v>0</v>
      </c>
      <c r="BU33" s="24"/>
      <c r="BV33" s="24">
        <f t="shared" ref="BV33:BV51" si="76">BU33*12</f>
        <v>0</v>
      </c>
      <c r="BW33" s="24"/>
      <c r="BX33" s="24">
        <f t="shared" ref="BX33:BX51" si="77">BW33*12</f>
        <v>0</v>
      </c>
      <c r="BY33" s="24"/>
      <c r="BZ33" s="24"/>
      <c r="CA33" s="24"/>
      <c r="CB33" s="24"/>
      <c r="CC33" s="24"/>
      <c r="CD33" s="24"/>
      <c r="CE33" s="39">
        <f t="shared" ref="CE33:CE51" si="78">CC33+CA33+BY33+BW33+BU33+BS33+BQ33+BO33+BM33+BK33+BI33+BG33+BE33+BC33+BA33+AY33+AW33+AU33+AS33+AQ33+AO33+AM33+AK33+AI33+AG33+AE33+AC33+AA33+Y33+W33+U33+S33+Q33+O33+M33+K33+I33+G33+E33+C33</f>
        <v>280</v>
      </c>
      <c r="CF33" s="39">
        <f t="shared" ref="CF33:CF51" si="79">CD33+CB33+BZ33+BX33+BV33+BT33+BR33+BP33+BN33+BL33+BJ33+BH33+BF33+BD33+BB33+AZ33+AX33+AV33+AT33+AR33+AP33+AN33+AL33+AJ33+AH33+AF33+AD33+AB33+Z33+X33+V33+T33+R33+P33+N33+L33+J33+H33+F33+D33</f>
        <v>4120</v>
      </c>
      <c r="CG33" s="6"/>
      <c r="CH33" s="6"/>
      <c r="CI33" s="6"/>
      <c r="CJ33" s="6"/>
      <c r="CK33" s="6"/>
      <c r="CL33" s="6"/>
    </row>
    <row r="34" spans="1:90" x14ac:dyDescent="0.45">
      <c r="A34" s="22">
        <v>3</v>
      </c>
      <c r="B34" s="23">
        <v>46063</v>
      </c>
      <c r="C34" s="24"/>
      <c r="D34" s="24">
        <f t="shared" si="41"/>
        <v>0</v>
      </c>
      <c r="E34" s="24"/>
      <c r="F34" s="24">
        <f t="shared" si="42"/>
        <v>0</v>
      </c>
      <c r="G34" s="24"/>
      <c r="H34" s="24">
        <f t="shared" si="43"/>
        <v>0</v>
      </c>
      <c r="I34" s="24"/>
      <c r="J34" s="24">
        <f t="shared" si="44"/>
        <v>0</v>
      </c>
      <c r="K34" s="24"/>
      <c r="L34" s="24">
        <f t="shared" si="45"/>
        <v>0</v>
      </c>
      <c r="M34" s="24">
        <v>50</v>
      </c>
      <c r="N34" s="24">
        <f t="shared" si="46"/>
        <v>700</v>
      </c>
      <c r="O34" s="24"/>
      <c r="P34" s="24">
        <f t="shared" si="47"/>
        <v>0</v>
      </c>
      <c r="Q34" s="24"/>
      <c r="R34" s="24">
        <f t="shared" si="48"/>
        <v>0</v>
      </c>
      <c r="S34" s="24">
        <v>30</v>
      </c>
      <c r="T34" s="24">
        <f t="shared" si="49"/>
        <v>420</v>
      </c>
      <c r="U34" s="24"/>
      <c r="V34" s="24">
        <f t="shared" si="50"/>
        <v>0</v>
      </c>
      <c r="W34" s="24">
        <v>50</v>
      </c>
      <c r="X34" s="24">
        <f t="shared" si="51"/>
        <v>700</v>
      </c>
      <c r="Y34" s="5">
        <v>50</v>
      </c>
      <c r="Z34" s="24">
        <f t="shared" si="52"/>
        <v>700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>
        <v>50</v>
      </c>
      <c r="BD34" s="24">
        <f t="shared" si="67"/>
        <v>1200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>
        <v>10</v>
      </c>
      <c r="BL34" s="24">
        <f t="shared" si="71"/>
        <v>120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240</v>
      </c>
      <c r="CF34" s="39">
        <f t="shared" si="79"/>
        <v>3840</v>
      </c>
      <c r="CG34" s="6"/>
      <c r="CH34" s="6"/>
      <c r="CI34" s="6"/>
      <c r="CJ34" s="6"/>
      <c r="CK34" s="6"/>
      <c r="CL34" s="6"/>
    </row>
    <row r="35" spans="1:90" x14ac:dyDescent="0.45">
      <c r="A35" s="22">
        <v>4</v>
      </c>
      <c r="B35" s="23">
        <v>46066</v>
      </c>
      <c r="C35" s="24"/>
      <c r="D35" s="24">
        <f t="shared" si="41"/>
        <v>0</v>
      </c>
      <c r="E35" s="24"/>
      <c r="F35" s="24">
        <f t="shared" si="42"/>
        <v>0</v>
      </c>
      <c r="G35" s="24"/>
      <c r="H35" s="24">
        <f t="shared" si="43"/>
        <v>0</v>
      </c>
      <c r="I35" s="24"/>
      <c r="J35" s="24">
        <f t="shared" si="44"/>
        <v>0</v>
      </c>
      <c r="K35" s="24"/>
      <c r="L35" s="24">
        <f t="shared" si="45"/>
        <v>0</v>
      </c>
      <c r="M35" s="24">
        <v>150</v>
      </c>
      <c r="N35" s="24">
        <f t="shared" si="46"/>
        <v>2100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/>
      <c r="V35" s="24">
        <f t="shared" si="50"/>
        <v>0</v>
      </c>
      <c r="W35" s="24"/>
      <c r="X35" s="24">
        <f t="shared" si="51"/>
        <v>0</v>
      </c>
      <c r="Y35" s="5">
        <v>50</v>
      </c>
      <c r="Z35" s="24">
        <f t="shared" si="52"/>
        <v>700</v>
      </c>
      <c r="AA35" s="24"/>
      <c r="AB35" s="24">
        <f t="shared" si="53"/>
        <v>0</v>
      </c>
      <c r="AC35" s="24"/>
      <c r="AD35" s="24">
        <f t="shared" si="54"/>
        <v>0</v>
      </c>
      <c r="AE35" s="24">
        <v>25</v>
      </c>
      <c r="AF35" s="24">
        <f t="shared" si="55"/>
        <v>300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>
        <v>50</v>
      </c>
      <c r="BD35" s="24">
        <f t="shared" si="67"/>
        <v>1200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275</v>
      </c>
      <c r="CF35" s="39">
        <f t="shared" si="79"/>
        <v>4300</v>
      </c>
      <c r="CG35" s="6"/>
      <c r="CH35" s="6"/>
      <c r="CI35" s="6"/>
      <c r="CJ35" s="6"/>
      <c r="CK35" s="6"/>
      <c r="CL35" s="6"/>
    </row>
    <row r="36" spans="1:90" x14ac:dyDescent="0.45">
      <c r="A36" s="22">
        <v>5</v>
      </c>
      <c r="B36" s="23">
        <v>46070</v>
      </c>
      <c r="C36" s="24"/>
      <c r="D36" s="24">
        <f t="shared" si="41"/>
        <v>0</v>
      </c>
      <c r="E36" s="24"/>
      <c r="F36" s="24">
        <f t="shared" si="42"/>
        <v>0</v>
      </c>
      <c r="G36" s="24">
        <v>50</v>
      </c>
      <c r="H36" s="24">
        <f t="shared" si="43"/>
        <v>1200</v>
      </c>
      <c r="I36" s="24"/>
      <c r="J36" s="24">
        <f t="shared" si="44"/>
        <v>0</v>
      </c>
      <c r="K36" s="24"/>
      <c r="L36" s="24">
        <f t="shared" si="45"/>
        <v>0</v>
      </c>
      <c r="M36" s="24">
        <v>100</v>
      </c>
      <c r="N36" s="24">
        <f t="shared" si="46"/>
        <v>1400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/>
      <c r="V36" s="24">
        <f t="shared" si="50"/>
        <v>0</v>
      </c>
      <c r="W36" s="24">
        <v>50</v>
      </c>
      <c r="X36" s="24">
        <f t="shared" si="51"/>
        <v>700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>
        <v>20</v>
      </c>
      <c r="BL36" s="24">
        <f t="shared" si="71"/>
        <v>240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220</v>
      </c>
      <c r="CF36" s="39">
        <f t="shared" si="79"/>
        <v>3540</v>
      </c>
      <c r="CG36" s="6"/>
      <c r="CH36" s="6"/>
      <c r="CI36" s="6"/>
      <c r="CJ36" s="6"/>
      <c r="CK36" s="6"/>
      <c r="CL36" s="6"/>
    </row>
    <row r="37" spans="1:90" x14ac:dyDescent="0.45">
      <c r="A37" s="22">
        <v>6</v>
      </c>
      <c r="B37" s="23">
        <v>46071</v>
      </c>
      <c r="C37" s="24"/>
      <c r="D37" s="24">
        <f t="shared" si="41"/>
        <v>0</v>
      </c>
      <c r="E37" s="24"/>
      <c r="F37" s="24">
        <f t="shared" si="42"/>
        <v>0</v>
      </c>
      <c r="G37" s="24"/>
      <c r="H37" s="24">
        <f t="shared" si="43"/>
        <v>0</v>
      </c>
      <c r="I37" s="24"/>
      <c r="J37" s="24">
        <f t="shared" si="44"/>
        <v>0</v>
      </c>
      <c r="K37" s="24"/>
      <c r="L37" s="24">
        <f t="shared" si="45"/>
        <v>0</v>
      </c>
      <c r="M37" s="24">
        <v>250</v>
      </c>
      <c r="N37" s="24">
        <f t="shared" si="46"/>
        <v>3500</v>
      </c>
      <c r="O37" s="24"/>
      <c r="P37" s="24">
        <f t="shared" si="47"/>
        <v>0</v>
      </c>
      <c r="Q37" s="24"/>
      <c r="R37" s="24">
        <f t="shared" si="48"/>
        <v>0</v>
      </c>
      <c r="S37" s="24"/>
      <c r="T37" s="24">
        <f t="shared" si="49"/>
        <v>0</v>
      </c>
      <c r="U37" s="24"/>
      <c r="V37" s="24">
        <f t="shared" si="50"/>
        <v>0</v>
      </c>
      <c r="W37" s="24"/>
      <c r="X37" s="24">
        <f t="shared" si="51"/>
        <v>0</v>
      </c>
      <c r="Y37" s="5"/>
      <c r="Z37" s="24">
        <f t="shared" si="52"/>
        <v>0</v>
      </c>
      <c r="AA37" s="24"/>
      <c r="AB37" s="24">
        <f t="shared" si="53"/>
        <v>0</v>
      </c>
      <c r="AC37" s="24"/>
      <c r="AD37" s="24">
        <f t="shared" si="54"/>
        <v>0</v>
      </c>
      <c r="AE37" s="24"/>
      <c r="AF37" s="24">
        <f t="shared" si="55"/>
        <v>0</v>
      </c>
      <c r="AG37" s="24"/>
      <c r="AH37" s="24">
        <f t="shared" si="56"/>
        <v>0</v>
      </c>
      <c r="AI37" s="24"/>
      <c r="AJ37" s="24">
        <f t="shared" si="57"/>
        <v>0</v>
      </c>
      <c r="AK37" s="24"/>
      <c r="AL37" s="24">
        <f t="shared" si="58"/>
        <v>0</v>
      </c>
      <c r="AM37" s="24">
        <v>30</v>
      </c>
      <c r="AN37" s="24">
        <f t="shared" si="59"/>
        <v>360</v>
      </c>
      <c r="AO37" s="24"/>
      <c r="AP37" s="24">
        <f t="shared" si="60"/>
        <v>0</v>
      </c>
      <c r="AQ37" s="24"/>
      <c r="AR37" s="24">
        <f t="shared" si="61"/>
        <v>0</v>
      </c>
      <c r="AS37" s="24"/>
      <c r="AT37" s="24">
        <f t="shared" si="62"/>
        <v>0</v>
      </c>
      <c r="AU37" s="24"/>
      <c r="AV37" s="24">
        <f t="shared" si="63"/>
        <v>0</v>
      </c>
      <c r="AW37" s="24"/>
      <c r="AX37" s="24">
        <f t="shared" si="64"/>
        <v>0</v>
      </c>
      <c r="AY37" s="24"/>
      <c r="AZ37" s="24">
        <f t="shared" si="65"/>
        <v>0</v>
      </c>
      <c r="BA37" s="24"/>
      <c r="BB37" s="24">
        <f t="shared" si="66"/>
        <v>0</v>
      </c>
      <c r="BC37" s="24"/>
      <c r="BD37" s="24">
        <f t="shared" si="67"/>
        <v>0</v>
      </c>
      <c r="BE37" s="24"/>
      <c r="BF37" s="24">
        <f t="shared" si="68"/>
        <v>0</v>
      </c>
      <c r="BG37" s="24"/>
      <c r="BH37" s="24">
        <f t="shared" si="69"/>
        <v>0</v>
      </c>
      <c r="BI37" s="24"/>
      <c r="BJ37" s="24">
        <f t="shared" si="70"/>
        <v>0</v>
      </c>
      <c r="BK37" s="24"/>
      <c r="BL37" s="24">
        <f t="shared" si="71"/>
        <v>0</v>
      </c>
      <c r="BM37" s="24"/>
      <c r="BN37" s="24">
        <f t="shared" si="72"/>
        <v>0</v>
      </c>
      <c r="BO37" s="24"/>
      <c r="BP37" s="24">
        <f t="shared" si="73"/>
        <v>0</v>
      </c>
      <c r="BQ37" s="24"/>
      <c r="BR37" s="24">
        <f t="shared" si="74"/>
        <v>0</v>
      </c>
      <c r="BS37" s="24"/>
      <c r="BT37" s="24">
        <f t="shared" si="75"/>
        <v>0</v>
      </c>
      <c r="BU37" s="24"/>
      <c r="BV37" s="24">
        <f t="shared" si="76"/>
        <v>0</v>
      </c>
      <c r="BW37" s="24"/>
      <c r="BX37" s="24">
        <f t="shared" si="77"/>
        <v>0</v>
      </c>
      <c r="BY37" s="24"/>
      <c r="BZ37" s="24"/>
      <c r="CA37" s="24"/>
      <c r="CB37" s="24"/>
      <c r="CC37" s="24"/>
      <c r="CD37" s="24"/>
      <c r="CE37" s="39">
        <f t="shared" si="78"/>
        <v>280</v>
      </c>
      <c r="CF37" s="39">
        <f t="shared" si="79"/>
        <v>3860</v>
      </c>
      <c r="CG37" s="6"/>
      <c r="CH37" s="6"/>
      <c r="CI37" s="6"/>
      <c r="CJ37" s="6"/>
      <c r="CK37" s="6"/>
      <c r="CL37" s="6"/>
    </row>
    <row r="38" spans="1:90" x14ac:dyDescent="0.45">
      <c r="A38" s="22">
        <v>7</v>
      </c>
      <c r="B38" s="23">
        <v>46076</v>
      </c>
      <c r="C38" s="24"/>
      <c r="D38" s="24">
        <f t="shared" si="41"/>
        <v>0</v>
      </c>
      <c r="E38" s="24"/>
      <c r="F38" s="24">
        <f t="shared" si="42"/>
        <v>0</v>
      </c>
      <c r="G38" s="24"/>
      <c r="H38" s="24">
        <f t="shared" si="43"/>
        <v>0</v>
      </c>
      <c r="I38" s="24"/>
      <c r="J38" s="24">
        <f t="shared" si="44"/>
        <v>0</v>
      </c>
      <c r="K38" s="24"/>
      <c r="L38" s="24">
        <f t="shared" si="45"/>
        <v>0</v>
      </c>
      <c r="M38" s="24">
        <v>50</v>
      </c>
      <c r="N38" s="24">
        <f t="shared" si="46"/>
        <v>700</v>
      </c>
      <c r="O38" s="24"/>
      <c r="P38" s="24">
        <f t="shared" si="47"/>
        <v>0</v>
      </c>
      <c r="Q38" s="24"/>
      <c r="R38" s="24">
        <f t="shared" si="48"/>
        <v>0</v>
      </c>
      <c r="S38" s="24"/>
      <c r="T38" s="24">
        <f t="shared" si="49"/>
        <v>0</v>
      </c>
      <c r="U38" s="24"/>
      <c r="V38" s="24">
        <f t="shared" si="50"/>
        <v>0</v>
      </c>
      <c r="W38" s="24"/>
      <c r="X38" s="24">
        <f t="shared" si="51"/>
        <v>0</v>
      </c>
      <c r="Y38" s="5">
        <v>100</v>
      </c>
      <c r="Z38" s="24">
        <f t="shared" si="52"/>
        <v>1400</v>
      </c>
      <c r="AA38" s="24"/>
      <c r="AB38" s="24">
        <f t="shared" si="53"/>
        <v>0</v>
      </c>
      <c r="AC38" s="24"/>
      <c r="AD38" s="24">
        <f t="shared" si="54"/>
        <v>0</v>
      </c>
      <c r="AE38" s="24">
        <v>25</v>
      </c>
      <c r="AF38" s="24">
        <f t="shared" si="55"/>
        <v>300</v>
      </c>
      <c r="AG38" s="24"/>
      <c r="AH38" s="24">
        <f t="shared" si="56"/>
        <v>0</v>
      </c>
      <c r="AI38" s="24"/>
      <c r="AJ38" s="24">
        <f t="shared" si="57"/>
        <v>0</v>
      </c>
      <c r="AK38" s="24"/>
      <c r="AL38" s="24">
        <f t="shared" si="58"/>
        <v>0</v>
      </c>
      <c r="AM38" s="24"/>
      <c r="AN38" s="24">
        <f t="shared" si="59"/>
        <v>0</v>
      </c>
      <c r="AO38" s="24"/>
      <c r="AP38" s="24">
        <f t="shared" si="60"/>
        <v>0</v>
      </c>
      <c r="AQ38" s="24"/>
      <c r="AR38" s="24">
        <f t="shared" si="61"/>
        <v>0</v>
      </c>
      <c r="AS38" s="24"/>
      <c r="AT38" s="24">
        <f t="shared" si="62"/>
        <v>0</v>
      </c>
      <c r="AU38" s="24"/>
      <c r="AV38" s="24">
        <f t="shared" si="63"/>
        <v>0</v>
      </c>
      <c r="AW38" s="24"/>
      <c r="AX38" s="24">
        <f t="shared" si="64"/>
        <v>0</v>
      </c>
      <c r="AY38" s="24"/>
      <c r="AZ38" s="24">
        <f t="shared" si="65"/>
        <v>0</v>
      </c>
      <c r="BA38" s="24"/>
      <c r="BB38" s="24">
        <f t="shared" si="66"/>
        <v>0</v>
      </c>
      <c r="BC38" s="24">
        <v>50</v>
      </c>
      <c r="BD38" s="24">
        <f t="shared" si="67"/>
        <v>1200</v>
      </c>
      <c r="BE38" s="24"/>
      <c r="BF38" s="24">
        <f t="shared" si="68"/>
        <v>0</v>
      </c>
      <c r="BG38" s="24">
        <v>30</v>
      </c>
      <c r="BH38" s="24">
        <f t="shared" si="69"/>
        <v>360</v>
      </c>
      <c r="BI38" s="24"/>
      <c r="BJ38" s="24">
        <f t="shared" si="70"/>
        <v>0</v>
      </c>
      <c r="BK38" s="24"/>
      <c r="BL38" s="24">
        <f t="shared" si="71"/>
        <v>0</v>
      </c>
      <c r="BM38" s="24"/>
      <c r="BN38" s="24">
        <f t="shared" si="72"/>
        <v>0</v>
      </c>
      <c r="BO38" s="24"/>
      <c r="BP38" s="24">
        <f t="shared" si="73"/>
        <v>0</v>
      </c>
      <c r="BQ38" s="24"/>
      <c r="BR38" s="24">
        <f t="shared" si="74"/>
        <v>0</v>
      </c>
      <c r="BS38" s="24"/>
      <c r="BT38" s="24">
        <f t="shared" si="75"/>
        <v>0</v>
      </c>
      <c r="BU38" s="24"/>
      <c r="BV38" s="24">
        <f t="shared" si="76"/>
        <v>0</v>
      </c>
      <c r="BW38" s="24"/>
      <c r="BX38" s="24">
        <f t="shared" si="77"/>
        <v>0</v>
      </c>
      <c r="BY38" s="24"/>
      <c r="BZ38" s="24"/>
      <c r="CA38" s="24"/>
      <c r="CB38" s="24"/>
      <c r="CC38" s="24"/>
      <c r="CD38" s="24"/>
      <c r="CE38" s="39">
        <f t="shared" si="78"/>
        <v>255</v>
      </c>
      <c r="CF38" s="39">
        <f t="shared" si="79"/>
        <v>3960</v>
      </c>
      <c r="CG38" s="6"/>
      <c r="CH38" s="6"/>
      <c r="CI38" s="6"/>
      <c r="CJ38" s="6"/>
      <c r="CK38" s="6"/>
      <c r="CL38" s="6"/>
    </row>
    <row r="39" spans="1:90" x14ac:dyDescent="0.45">
      <c r="A39" s="22">
        <v>8</v>
      </c>
      <c r="B39" s="23">
        <v>46077</v>
      </c>
      <c r="C39" s="24"/>
      <c r="D39" s="24">
        <f t="shared" si="41"/>
        <v>0</v>
      </c>
      <c r="E39" s="24"/>
      <c r="F39" s="24">
        <f t="shared" si="42"/>
        <v>0</v>
      </c>
      <c r="G39" s="24"/>
      <c r="H39" s="24">
        <f t="shared" si="43"/>
        <v>0</v>
      </c>
      <c r="I39" s="24"/>
      <c r="J39" s="24">
        <f t="shared" si="44"/>
        <v>0</v>
      </c>
      <c r="K39" s="24"/>
      <c r="L39" s="24">
        <f t="shared" si="45"/>
        <v>0</v>
      </c>
      <c r="M39" s="24">
        <v>200</v>
      </c>
      <c r="N39" s="24">
        <f t="shared" si="46"/>
        <v>2800</v>
      </c>
      <c r="O39" s="24"/>
      <c r="P39" s="24">
        <f t="shared" si="47"/>
        <v>0</v>
      </c>
      <c r="Q39" s="24"/>
      <c r="R39" s="24">
        <f t="shared" si="48"/>
        <v>0</v>
      </c>
      <c r="S39" s="24"/>
      <c r="T39" s="24">
        <f t="shared" si="49"/>
        <v>0</v>
      </c>
      <c r="U39" s="24"/>
      <c r="V39" s="24">
        <f t="shared" si="50"/>
        <v>0</v>
      </c>
      <c r="W39" s="24"/>
      <c r="X39" s="24">
        <f t="shared" si="51"/>
        <v>0</v>
      </c>
      <c r="Y39" s="5"/>
      <c r="Z39" s="24">
        <f t="shared" si="52"/>
        <v>0</v>
      </c>
      <c r="AA39" s="24"/>
      <c r="AB39" s="24">
        <f t="shared" si="53"/>
        <v>0</v>
      </c>
      <c r="AC39" s="24"/>
      <c r="AD39" s="24">
        <f t="shared" si="54"/>
        <v>0</v>
      </c>
      <c r="AE39" s="24"/>
      <c r="AF39" s="24">
        <f t="shared" si="55"/>
        <v>0</v>
      </c>
      <c r="AG39" s="24"/>
      <c r="AH39" s="24">
        <f t="shared" si="56"/>
        <v>0</v>
      </c>
      <c r="AI39" s="24"/>
      <c r="AJ39" s="24">
        <f t="shared" si="57"/>
        <v>0</v>
      </c>
      <c r="AK39" s="24"/>
      <c r="AL39" s="24">
        <f t="shared" si="58"/>
        <v>0</v>
      </c>
      <c r="AM39" s="24"/>
      <c r="AN39" s="24">
        <f t="shared" si="59"/>
        <v>0</v>
      </c>
      <c r="AO39" s="24"/>
      <c r="AP39" s="24">
        <f t="shared" si="60"/>
        <v>0</v>
      </c>
      <c r="AQ39" s="24"/>
      <c r="AR39" s="24">
        <f t="shared" si="61"/>
        <v>0</v>
      </c>
      <c r="AS39" s="24"/>
      <c r="AT39" s="24">
        <f t="shared" si="62"/>
        <v>0</v>
      </c>
      <c r="AU39" s="24"/>
      <c r="AV39" s="24">
        <f t="shared" si="63"/>
        <v>0</v>
      </c>
      <c r="AW39" s="24"/>
      <c r="AX39" s="24">
        <f t="shared" si="64"/>
        <v>0</v>
      </c>
      <c r="AY39" s="24"/>
      <c r="AZ39" s="24">
        <f t="shared" si="65"/>
        <v>0</v>
      </c>
      <c r="BA39" s="24"/>
      <c r="BB39" s="24">
        <f t="shared" si="66"/>
        <v>0</v>
      </c>
      <c r="BC39" s="24">
        <v>50</v>
      </c>
      <c r="BD39" s="24">
        <f t="shared" si="67"/>
        <v>1200</v>
      </c>
      <c r="BE39" s="24"/>
      <c r="BF39" s="24">
        <f t="shared" si="68"/>
        <v>0</v>
      </c>
      <c r="BG39" s="24">
        <v>50</v>
      </c>
      <c r="BH39" s="24">
        <f t="shared" si="69"/>
        <v>600</v>
      </c>
      <c r="BI39" s="24"/>
      <c r="BJ39" s="24">
        <f t="shared" si="70"/>
        <v>0</v>
      </c>
      <c r="BK39" s="24"/>
      <c r="BL39" s="24">
        <f t="shared" si="71"/>
        <v>0</v>
      </c>
      <c r="BM39" s="24"/>
      <c r="BN39" s="24">
        <f t="shared" si="72"/>
        <v>0</v>
      </c>
      <c r="BO39" s="24"/>
      <c r="BP39" s="24">
        <f t="shared" si="73"/>
        <v>0</v>
      </c>
      <c r="BQ39" s="24"/>
      <c r="BR39" s="24">
        <f t="shared" si="74"/>
        <v>0</v>
      </c>
      <c r="BS39" s="24"/>
      <c r="BT39" s="24">
        <f t="shared" si="75"/>
        <v>0</v>
      </c>
      <c r="BU39" s="24"/>
      <c r="BV39" s="24">
        <f t="shared" si="76"/>
        <v>0</v>
      </c>
      <c r="BW39" s="24"/>
      <c r="BX39" s="24">
        <f t="shared" si="77"/>
        <v>0</v>
      </c>
      <c r="BY39" s="24"/>
      <c r="BZ39" s="24"/>
      <c r="CA39" s="24"/>
      <c r="CB39" s="24"/>
      <c r="CC39" s="24"/>
      <c r="CD39" s="24"/>
      <c r="CE39" s="39">
        <f t="shared" si="78"/>
        <v>300</v>
      </c>
      <c r="CF39" s="39">
        <f t="shared" si="79"/>
        <v>4600</v>
      </c>
      <c r="CG39" s="6"/>
      <c r="CH39" s="6"/>
      <c r="CI39" s="6"/>
      <c r="CJ39" s="6"/>
      <c r="CK39" s="6"/>
      <c r="CL39" s="6"/>
    </row>
    <row r="40" spans="1:90" x14ac:dyDescent="0.45">
      <c r="A40" s="22">
        <v>9</v>
      </c>
      <c r="B40" s="23">
        <v>46081</v>
      </c>
      <c r="C40" s="24"/>
      <c r="D40" s="24">
        <f t="shared" si="41"/>
        <v>0</v>
      </c>
      <c r="E40" s="24"/>
      <c r="F40" s="24">
        <f t="shared" si="42"/>
        <v>0</v>
      </c>
      <c r="G40" s="24"/>
      <c r="H40" s="24">
        <f t="shared" si="43"/>
        <v>0</v>
      </c>
      <c r="I40" s="24"/>
      <c r="J40" s="24">
        <f t="shared" si="44"/>
        <v>0</v>
      </c>
      <c r="K40" s="24"/>
      <c r="L40" s="24">
        <f t="shared" si="45"/>
        <v>0</v>
      </c>
      <c r="M40" s="24">
        <v>150</v>
      </c>
      <c r="N40" s="24">
        <f t="shared" si="46"/>
        <v>2100</v>
      </c>
      <c r="O40" s="24"/>
      <c r="P40" s="24">
        <f t="shared" si="47"/>
        <v>0</v>
      </c>
      <c r="Q40" s="24"/>
      <c r="R40" s="24">
        <f t="shared" si="48"/>
        <v>0</v>
      </c>
      <c r="S40" s="24"/>
      <c r="T40" s="24">
        <f t="shared" si="49"/>
        <v>0</v>
      </c>
      <c r="U40" s="24"/>
      <c r="V40" s="24">
        <f t="shared" si="50"/>
        <v>0</v>
      </c>
      <c r="W40" s="24"/>
      <c r="X40" s="24">
        <f t="shared" si="51"/>
        <v>0</v>
      </c>
      <c r="Y40" s="5">
        <v>50</v>
      </c>
      <c r="Z40" s="24">
        <f t="shared" si="52"/>
        <v>700</v>
      </c>
      <c r="AA40" s="24"/>
      <c r="AB40" s="24">
        <f t="shared" si="53"/>
        <v>0</v>
      </c>
      <c r="AC40" s="24"/>
      <c r="AD40" s="24">
        <f t="shared" si="54"/>
        <v>0</v>
      </c>
      <c r="AE40" s="24"/>
      <c r="AF40" s="24">
        <f t="shared" si="55"/>
        <v>0</v>
      </c>
      <c r="AG40" s="24"/>
      <c r="AH40" s="24">
        <f t="shared" si="56"/>
        <v>0</v>
      </c>
      <c r="AI40" s="24"/>
      <c r="AJ40" s="24">
        <f t="shared" si="57"/>
        <v>0</v>
      </c>
      <c r="AK40" s="24"/>
      <c r="AL40" s="24">
        <f t="shared" si="58"/>
        <v>0</v>
      </c>
      <c r="AM40" s="24">
        <v>50</v>
      </c>
      <c r="AN40" s="24">
        <f t="shared" si="59"/>
        <v>600</v>
      </c>
      <c r="AO40" s="24"/>
      <c r="AP40" s="24">
        <f t="shared" si="60"/>
        <v>0</v>
      </c>
      <c r="AQ40" s="24"/>
      <c r="AR40" s="24">
        <f t="shared" si="61"/>
        <v>0</v>
      </c>
      <c r="AS40" s="24"/>
      <c r="AT40" s="24">
        <f t="shared" si="62"/>
        <v>0</v>
      </c>
      <c r="AU40" s="24"/>
      <c r="AV40" s="24">
        <f t="shared" si="63"/>
        <v>0</v>
      </c>
      <c r="AW40" s="24"/>
      <c r="AX40" s="24">
        <f t="shared" si="64"/>
        <v>0</v>
      </c>
      <c r="AY40" s="24"/>
      <c r="AZ40" s="24">
        <f t="shared" si="65"/>
        <v>0</v>
      </c>
      <c r="BA40" s="24"/>
      <c r="BB40" s="24">
        <f t="shared" si="66"/>
        <v>0</v>
      </c>
      <c r="BC40" s="24"/>
      <c r="BD40" s="24">
        <f t="shared" si="67"/>
        <v>0</v>
      </c>
      <c r="BE40" s="24"/>
      <c r="BF40" s="24">
        <f t="shared" si="68"/>
        <v>0</v>
      </c>
      <c r="BG40" s="24"/>
      <c r="BH40" s="24">
        <f t="shared" si="69"/>
        <v>0</v>
      </c>
      <c r="BI40" s="24"/>
      <c r="BJ40" s="24">
        <f t="shared" si="70"/>
        <v>0</v>
      </c>
      <c r="BK40" s="24"/>
      <c r="BL40" s="24">
        <f t="shared" si="71"/>
        <v>0</v>
      </c>
      <c r="BM40" s="24"/>
      <c r="BN40" s="24">
        <f t="shared" si="72"/>
        <v>0</v>
      </c>
      <c r="BO40" s="24"/>
      <c r="BP40" s="24">
        <f t="shared" si="73"/>
        <v>0</v>
      </c>
      <c r="BQ40" s="24"/>
      <c r="BR40" s="24">
        <f t="shared" si="74"/>
        <v>0</v>
      </c>
      <c r="BS40" s="24"/>
      <c r="BT40" s="24">
        <f t="shared" si="75"/>
        <v>0</v>
      </c>
      <c r="BU40" s="24"/>
      <c r="BV40" s="24">
        <f t="shared" si="76"/>
        <v>0</v>
      </c>
      <c r="BW40" s="24"/>
      <c r="BX40" s="24">
        <f t="shared" si="77"/>
        <v>0</v>
      </c>
      <c r="BY40" s="24"/>
      <c r="BZ40" s="24"/>
      <c r="CA40" s="24"/>
      <c r="CB40" s="24"/>
      <c r="CC40" s="24"/>
      <c r="CD40" s="24"/>
      <c r="CE40" s="39">
        <f t="shared" si="78"/>
        <v>250</v>
      </c>
      <c r="CF40" s="39">
        <f t="shared" si="79"/>
        <v>3400</v>
      </c>
      <c r="CG40" s="6"/>
      <c r="CH40" s="6"/>
      <c r="CI40" s="6"/>
      <c r="CJ40" s="6"/>
      <c r="CK40" s="6"/>
      <c r="CL40" s="6"/>
    </row>
    <row r="41" spans="1:90" x14ac:dyDescent="0.45">
      <c r="A41" s="22">
        <v>10</v>
      </c>
      <c r="B41" s="23"/>
      <c r="C41" s="24"/>
      <c r="D41" s="24">
        <f t="shared" si="41"/>
        <v>0</v>
      </c>
      <c r="E41" s="24"/>
      <c r="F41" s="24">
        <f t="shared" si="42"/>
        <v>0</v>
      </c>
      <c r="G41" s="24"/>
      <c r="H41" s="24">
        <f t="shared" si="43"/>
        <v>0</v>
      </c>
      <c r="I41" s="24"/>
      <c r="J41" s="24">
        <f t="shared" si="44"/>
        <v>0</v>
      </c>
      <c r="K41" s="24"/>
      <c r="L41" s="24">
        <f t="shared" si="45"/>
        <v>0</v>
      </c>
      <c r="M41" s="24"/>
      <c r="N41" s="24">
        <f t="shared" si="46"/>
        <v>0</v>
      </c>
      <c r="O41" s="24"/>
      <c r="P41" s="24">
        <f t="shared" si="47"/>
        <v>0</v>
      </c>
      <c r="Q41" s="24"/>
      <c r="R41" s="24">
        <f t="shared" si="48"/>
        <v>0</v>
      </c>
      <c r="S41" s="24"/>
      <c r="T41" s="24">
        <f t="shared" si="49"/>
        <v>0</v>
      </c>
      <c r="U41" s="24"/>
      <c r="V41" s="24">
        <f t="shared" si="50"/>
        <v>0</v>
      </c>
      <c r="W41" s="24"/>
      <c r="X41" s="24">
        <f t="shared" si="51"/>
        <v>0</v>
      </c>
      <c r="Y41" s="5"/>
      <c r="Z41" s="24">
        <f t="shared" si="52"/>
        <v>0</v>
      </c>
      <c r="AA41" s="24"/>
      <c r="AB41" s="24">
        <f t="shared" si="53"/>
        <v>0</v>
      </c>
      <c r="AC41" s="24"/>
      <c r="AD41" s="24">
        <f t="shared" si="54"/>
        <v>0</v>
      </c>
      <c r="AE41" s="24"/>
      <c r="AF41" s="24">
        <f t="shared" si="55"/>
        <v>0</v>
      </c>
      <c r="AG41" s="24"/>
      <c r="AH41" s="24">
        <f t="shared" si="56"/>
        <v>0</v>
      </c>
      <c r="AI41" s="24"/>
      <c r="AJ41" s="24">
        <f t="shared" si="57"/>
        <v>0</v>
      </c>
      <c r="AK41" s="24"/>
      <c r="AL41" s="24">
        <f t="shared" si="58"/>
        <v>0</v>
      </c>
      <c r="AM41" s="24"/>
      <c r="AN41" s="24">
        <f t="shared" si="59"/>
        <v>0</v>
      </c>
      <c r="AO41" s="24"/>
      <c r="AP41" s="24">
        <f t="shared" si="60"/>
        <v>0</v>
      </c>
      <c r="AQ41" s="24"/>
      <c r="AR41" s="24">
        <f t="shared" si="61"/>
        <v>0</v>
      </c>
      <c r="AS41" s="24"/>
      <c r="AT41" s="24">
        <f t="shared" si="62"/>
        <v>0</v>
      </c>
      <c r="AU41" s="24"/>
      <c r="AV41" s="24">
        <f t="shared" si="63"/>
        <v>0</v>
      </c>
      <c r="AW41" s="24"/>
      <c r="AX41" s="24">
        <f t="shared" si="64"/>
        <v>0</v>
      </c>
      <c r="AY41" s="24"/>
      <c r="AZ41" s="24">
        <f t="shared" si="65"/>
        <v>0</v>
      </c>
      <c r="BA41" s="24"/>
      <c r="BB41" s="24">
        <f t="shared" si="66"/>
        <v>0</v>
      </c>
      <c r="BC41" s="24"/>
      <c r="BD41" s="24">
        <f t="shared" si="67"/>
        <v>0</v>
      </c>
      <c r="BE41" s="24"/>
      <c r="BF41" s="24">
        <f t="shared" si="68"/>
        <v>0</v>
      </c>
      <c r="BG41" s="24"/>
      <c r="BH41" s="24">
        <f t="shared" si="69"/>
        <v>0</v>
      </c>
      <c r="BI41" s="24"/>
      <c r="BJ41" s="24">
        <f t="shared" si="70"/>
        <v>0</v>
      </c>
      <c r="BK41" s="24"/>
      <c r="BL41" s="24">
        <f t="shared" si="71"/>
        <v>0</v>
      </c>
      <c r="BM41" s="24"/>
      <c r="BN41" s="24">
        <f t="shared" si="72"/>
        <v>0</v>
      </c>
      <c r="BO41" s="24"/>
      <c r="BP41" s="24">
        <f t="shared" si="73"/>
        <v>0</v>
      </c>
      <c r="BQ41" s="24"/>
      <c r="BR41" s="24">
        <f t="shared" si="74"/>
        <v>0</v>
      </c>
      <c r="BS41" s="24"/>
      <c r="BT41" s="24">
        <f t="shared" si="75"/>
        <v>0</v>
      </c>
      <c r="BU41" s="24"/>
      <c r="BV41" s="24">
        <f t="shared" si="76"/>
        <v>0</v>
      </c>
      <c r="BW41" s="24"/>
      <c r="BX41" s="24">
        <f t="shared" si="77"/>
        <v>0</v>
      </c>
      <c r="BY41" s="24"/>
      <c r="BZ41" s="24"/>
      <c r="CA41" s="24"/>
      <c r="CB41" s="24"/>
      <c r="CC41" s="24"/>
      <c r="CD41" s="24"/>
      <c r="CE41" s="39">
        <f t="shared" si="78"/>
        <v>0</v>
      </c>
      <c r="CF41" s="39">
        <f t="shared" si="79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11</v>
      </c>
      <c r="B42" s="23"/>
      <c r="C42" s="24"/>
      <c r="D42" s="24">
        <f t="shared" si="41"/>
        <v>0</v>
      </c>
      <c r="E42" s="24"/>
      <c r="F42" s="24">
        <f t="shared" si="42"/>
        <v>0</v>
      </c>
      <c r="G42" s="24"/>
      <c r="H42" s="24">
        <f t="shared" si="43"/>
        <v>0</v>
      </c>
      <c r="I42" s="24"/>
      <c r="J42" s="24">
        <f t="shared" si="44"/>
        <v>0</v>
      </c>
      <c r="K42" s="24"/>
      <c r="L42" s="24">
        <f t="shared" si="45"/>
        <v>0</v>
      </c>
      <c r="M42" s="24"/>
      <c r="N42" s="24">
        <f t="shared" si="46"/>
        <v>0</v>
      </c>
      <c r="O42" s="24"/>
      <c r="P42" s="24">
        <f t="shared" si="47"/>
        <v>0</v>
      </c>
      <c r="Q42" s="24"/>
      <c r="R42" s="24">
        <f t="shared" si="48"/>
        <v>0</v>
      </c>
      <c r="S42" s="24"/>
      <c r="T42" s="24">
        <f t="shared" si="49"/>
        <v>0</v>
      </c>
      <c r="U42" s="24"/>
      <c r="V42" s="24">
        <f t="shared" si="50"/>
        <v>0</v>
      </c>
      <c r="W42" s="24"/>
      <c r="X42" s="24">
        <f t="shared" si="51"/>
        <v>0</v>
      </c>
      <c r="Y42" s="5"/>
      <c r="Z42" s="24">
        <f t="shared" si="52"/>
        <v>0</v>
      </c>
      <c r="AA42" s="24"/>
      <c r="AB42" s="24">
        <f t="shared" si="53"/>
        <v>0</v>
      </c>
      <c r="AC42" s="24"/>
      <c r="AD42" s="24">
        <f t="shared" si="54"/>
        <v>0</v>
      </c>
      <c r="AE42" s="24"/>
      <c r="AF42" s="24">
        <f t="shared" si="55"/>
        <v>0</v>
      </c>
      <c r="AG42" s="24"/>
      <c r="AH42" s="24">
        <f t="shared" si="56"/>
        <v>0</v>
      </c>
      <c r="AI42" s="24"/>
      <c r="AJ42" s="24">
        <f t="shared" si="57"/>
        <v>0</v>
      </c>
      <c r="AK42" s="24"/>
      <c r="AL42" s="24">
        <f t="shared" si="58"/>
        <v>0</v>
      </c>
      <c r="AM42" s="24"/>
      <c r="AN42" s="24">
        <f t="shared" si="59"/>
        <v>0</v>
      </c>
      <c r="AO42" s="24"/>
      <c r="AP42" s="24">
        <f t="shared" si="60"/>
        <v>0</v>
      </c>
      <c r="AQ42" s="24"/>
      <c r="AR42" s="24">
        <f t="shared" si="61"/>
        <v>0</v>
      </c>
      <c r="AS42" s="24"/>
      <c r="AT42" s="24">
        <f t="shared" si="62"/>
        <v>0</v>
      </c>
      <c r="AU42" s="24"/>
      <c r="AV42" s="24">
        <f t="shared" si="63"/>
        <v>0</v>
      </c>
      <c r="AW42" s="24"/>
      <c r="AX42" s="24">
        <f t="shared" si="64"/>
        <v>0</v>
      </c>
      <c r="AY42" s="24"/>
      <c r="AZ42" s="24">
        <f t="shared" si="65"/>
        <v>0</v>
      </c>
      <c r="BA42" s="24"/>
      <c r="BB42" s="24">
        <f t="shared" si="66"/>
        <v>0</v>
      </c>
      <c r="BC42" s="24"/>
      <c r="BD42" s="24">
        <f t="shared" si="67"/>
        <v>0</v>
      </c>
      <c r="BE42" s="24"/>
      <c r="BF42" s="24">
        <f t="shared" si="68"/>
        <v>0</v>
      </c>
      <c r="BG42" s="24"/>
      <c r="BH42" s="24">
        <f t="shared" si="69"/>
        <v>0</v>
      </c>
      <c r="BI42" s="24"/>
      <c r="BJ42" s="24">
        <f t="shared" si="70"/>
        <v>0</v>
      </c>
      <c r="BK42" s="24"/>
      <c r="BL42" s="24">
        <f t="shared" si="71"/>
        <v>0</v>
      </c>
      <c r="BM42" s="24"/>
      <c r="BN42" s="24">
        <f t="shared" si="72"/>
        <v>0</v>
      </c>
      <c r="BO42" s="24"/>
      <c r="BP42" s="24">
        <f t="shared" si="73"/>
        <v>0</v>
      </c>
      <c r="BQ42" s="24"/>
      <c r="BR42" s="24">
        <f t="shared" si="74"/>
        <v>0</v>
      </c>
      <c r="BS42" s="24"/>
      <c r="BT42" s="24">
        <f t="shared" si="75"/>
        <v>0</v>
      </c>
      <c r="BU42" s="24"/>
      <c r="BV42" s="24">
        <f t="shared" si="76"/>
        <v>0</v>
      </c>
      <c r="BW42" s="24"/>
      <c r="BX42" s="24">
        <f t="shared" si="77"/>
        <v>0</v>
      </c>
      <c r="BY42" s="24"/>
      <c r="BZ42" s="24"/>
      <c r="CA42" s="24"/>
      <c r="CB42" s="24"/>
      <c r="CC42" s="24"/>
      <c r="CD42" s="24"/>
      <c r="CE42" s="39">
        <f t="shared" si="78"/>
        <v>0</v>
      </c>
      <c r="CF42" s="39">
        <f t="shared" si="79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12</v>
      </c>
      <c r="B43" s="23"/>
      <c r="C43" s="24"/>
      <c r="D43" s="24">
        <f t="shared" si="41"/>
        <v>0</v>
      </c>
      <c r="E43" s="24"/>
      <c r="F43" s="24">
        <f t="shared" si="42"/>
        <v>0</v>
      </c>
      <c r="G43" s="24"/>
      <c r="H43" s="24">
        <f t="shared" si="43"/>
        <v>0</v>
      </c>
      <c r="I43" s="24"/>
      <c r="J43" s="24">
        <f t="shared" si="44"/>
        <v>0</v>
      </c>
      <c r="K43" s="24"/>
      <c r="L43" s="24">
        <f t="shared" si="45"/>
        <v>0</v>
      </c>
      <c r="M43" s="24"/>
      <c r="N43" s="24">
        <f t="shared" si="46"/>
        <v>0</v>
      </c>
      <c r="O43" s="24"/>
      <c r="P43" s="24">
        <f t="shared" si="47"/>
        <v>0</v>
      </c>
      <c r="Q43" s="24"/>
      <c r="R43" s="24">
        <f t="shared" si="48"/>
        <v>0</v>
      </c>
      <c r="S43" s="24"/>
      <c r="T43" s="24">
        <f t="shared" si="49"/>
        <v>0</v>
      </c>
      <c r="U43" s="24"/>
      <c r="V43" s="24">
        <f t="shared" si="50"/>
        <v>0</v>
      </c>
      <c r="W43" s="24"/>
      <c r="X43" s="24">
        <f t="shared" si="51"/>
        <v>0</v>
      </c>
      <c r="Y43" s="5"/>
      <c r="Z43" s="24">
        <f t="shared" si="52"/>
        <v>0</v>
      </c>
      <c r="AA43" s="24"/>
      <c r="AB43" s="24">
        <f t="shared" si="53"/>
        <v>0</v>
      </c>
      <c r="AC43" s="24"/>
      <c r="AD43" s="24">
        <f t="shared" si="54"/>
        <v>0</v>
      </c>
      <c r="AE43" s="24"/>
      <c r="AF43" s="24">
        <f t="shared" si="55"/>
        <v>0</v>
      </c>
      <c r="AG43" s="24"/>
      <c r="AH43" s="24">
        <f t="shared" si="56"/>
        <v>0</v>
      </c>
      <c r="AI43" s="24"/>
      <c r="AJ43" s="24">
        <f t="shared" si="57"/>
        <v>0</v>
      </c>
      <c r="AK43" s="24"/>
      <c r="AL43" s="24">
        <f t="shared" si="58"/>
        <v>0</v>
      </c>
      <c r="AM43" s="24"/>
      <c r="AN43" s="24">
        <f t="shared" si="59"/>
        <v>0</v>
      </c>
      <c r="AO43" s="24"/>
      <c r="AP43" s="24">
        <f t="shared" si="60"/>
        <v>0</v>
      </c>
      <c r="AQ43" s="24"/>
      <c r="AR43" s="24">
        <f t="shared" si="61"/>
        <v>0</v>
      </c>
      <c r="AS43" s="24"/>
      <c r="AT43" s="24">
        <f t="shared" si="62"/>
        <v>0</v>
      </c>
      <c r="AU43" s="24"/>
      <c r="AV43" s="24">
        <f t="shared" si="63"/>
        <v>0</v>
      </c>
      <c r="AW43" s="24"/>
      <c r="AX43" s="24">
        <f t="shared" si="64"/>
        <v>0</v>
      </c>
      <c r="AY43" s="24"/>
      <c r="AZ43" s="24">
        <f t="shared" si="65"/>
        <v>0</v>
      </c>
      <c r="BA43" s="24"/>
      <c r="BB43" s="24">
        <f t="shared" si="66"/>
        <v>0</v>
      </c>
      <c r="BC43" s="24"/>
      <c r="BD43" s="24">
        <f t="shared" si="67"/>
        <v>0</v>
      </c>
      <c r="BE43" s="24"/>
      <c r="BF43" s="24">
        <f t="shared" si="68"/>
        <v>0</v>
      </c>
      <c r="BG43" s="24"/>
      <c r="BH43" s="24">
        <f t="shared" si="69"/>
        <v>0</v>
      </c>
      <c r="BI43" s="24"/>
      <c r="BJ43" s="24">
        <f t="shared" si="70"/>
        <v>0</v>
      </c>
      <c r="BK43" s="24"/>
      <c r="BL43" s="24">
        <f t="shared" si="71"/>
        <v>0</v>
      </c>
      <c r="BM43" s="24"/>
      <c r="BN43" s="24">
        <f t="shared" si="72"/>
        <v>0</v>
      </c>
      <c r="BO43" s="24"/>
      <c r="BP43" s="24">
        <f t="shared" si="73"/>
        <v>0</v>
      </c>
      <c r="BQ43" s="24"/>
      <c r="BR43" s="24">
        <f t="shared" si="74"/>
        <v>0</v>
      </c>
      <c r="BS43" s="24"/>
      <c r="BT43" s="24">
        <f t="shared" si="75"/>
        <v>0</v>
      </c>
      <c r="BU43" s="24"/>
      <c r="BV43" s="24">
        <f t="shared" si="76"/>
        <v>0</v>
      </c>
      <c r="BW43" s="24"/>
      <c r="BX43" s="24">
        <f t="shared" si="77"/>
        <v>0</v>
      </c>
      <c r="BY43" s="24"/>
      <c r="BZ43" s="24"/>
      <c r="CA43" s="24"/>
      <c r="CB43" s="24"/>
      <c r="CC43" s="24"/>
      <c r="CD43" s="24"/>
      <c r="CE43" s="39">
        <f t="shared" si="78"/>
        <v>0</v>
      </c>
      <c r="CF43" s="39">
        <f t="shared" si="79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13</v>
      </c>
      <c r="B44" s="23"/>
      <c r="C44" s="24"/>
      <c r="D44" s="24">
        <f t="shared" si="41"/>
        <v>0</v>
      </c>
      <c r="E44" s="24"/>
      <c r="F44" s="24">
        <f t="shared" si="42"/>
        <v>0</v>
      </c>
      <c r="G44" s="24"/>
      <c r="H44" s="24">
        <f t="shared" si="43"/>
        <v>0</v>
      </c>
      <c r="I44" s="24"/>
      <c r="J44" s="24">
        <f t="shared" si="44"/>
        <v>0</v>
      </c>
      <c r="K44" s="24"/>
      <c r="L44" s="24">
        <f t="shared" si="45"/>
        <v>0</v>
      </c>
      <c r="M44" s="24"/>
      <c r="N44" s="24">
        <f t="shared" si="46"/>
        <v>0</v>
      </c>
      <c r="O44" s="24"/>
      <c r="P44" s="24">
        <f t="shared" si="47"/>
        <v>0</v>
      </c>
      <c r="Q44" s="24"/>
      <c r="R44" s="24">
        <f t="shared" si="48"/>
        <v>0</v>
      </c>
      <c r="S44" s="24"/>
      <c r="T44" s="24">
        <f t="shared" si="49"/>
        <v>0</v>
      </c>
      <c r="U44" s="24"/>
      <c r="V44" s="24">
        <f t="shared" si="50"/>
        <v>0</v>
      </c>
      <c r="W44" s="24"/>
      <c r="X44" s="24">
        <f t="shared" si="51"/>
        <v>0</v>
      </c>
      <c r="Y44" s="5"/>
      <c r="Z44" s="24">
        <f t="shared" si="52"/>
        <v>0</v>
      </c>
      <c r="AA44" s="24"/>
      <c r="AB44" s="24">
        <f t="shared" si="53"/>
        <v>0</v>
      </c>
      <c r="AC44" s="24"/>
      <c r="AD44" s="24">
        <f t="shared" si="54"/>
        <v>0</v>
      </c>
      <c r="AE44" s="24"/>
      <c r="AF44" s="24">
        <f t="shared" si="55"/>
        <v>0</v>
      </c>
      <c r="AG44" s="24"/>
      <c r="AH44" s="24">
        <f t="shared" si="56"/>
        <v>0</v>
      </c>
      <c r="AI44" s="24"/>
      <c r="AJ44" s="24">
        <f t="shared" si="57"/>
        <v>0</v>
      </c>
      <c r="AK44" s="24"/>
      <c r="AL44" s="24">
        <f t="shared" si="58"/>
        <v>0</v>
      </c>
      <c r="AM44" s="24"/>
      <c r="AN44" s="24">
        <f t="shared" si="59"/>
        <v>0</v>
      </c>
      <c r="AO44" s="24"/>
      <c r="AP44" s="24">
        <f t="shared" si="60"/>
        <v>0</v>
      </c>
      <c r="AQ44" s="24"/>
      <c r="AR44" s="24">
        <f t="shared" si="61"/>
        <v>0</v>
      </c>
      <c r="AS44" s="24"/>
      <c r="AT44" s="24">
        <f t="shared" si="62"/>
        <v>0</v>
      </c>
      <c r="AU44" s="24"/>
      <c r="AV44" s="24">
        <f t="shared" si="63"/>
        <v>0</v>
      </c>
      <c r="AW44" s="24"/>
      <c r="AX44" s="24">
        <f t="shared" si="64"/>
        <v>0</v>
      </c>
      <c r="AY44" s="24"/>
      <c r="AZ44" s="24">
        <f t="shared" si="65"/>
        <v>0</v>
      </c>
      <c r="BA44" s="24"/>
      <c r="BB44" s="24">
        <f t="shared" si="66"/>
        <v>0</v>
      </c>
      <c r="BC44" s="24"/>
      <c r="BD44" s="24">
        <f t="shared" si="67"/>
        <v>0</v>
      </c>
      <c r="BE44" s="24"/>
      <c r="BF44" s="24">
        <f t="shared" si="68"/>
        <v>0</v>
      </c>
      <c r="BG44" s="24"/>
      <c r="BH44" s="24">
        <f t="shared" si="69"/>
        <v>0</v>
      </c>
      <c r="BI44" s="24"/>
      <c r="BJ44" s="24">
        <f t="shared" si="70"/>
        <v>0</v>
      </c>
      <c r="BK44" s="24"/>
      <c r="BL44" s="24">
        <f t="shared" si="71"/>
        <v>0</v>
      </c>
      <c r="BM44" s="24"/>
      <c r="BN44" s="24">
        <f t="shared" si="72"/>
        <v>0</v>
      </c>
      <c r="BO44" s="24"/>
      <c r="BP44" s="24">
        <f t="shared" si="73"/>
        <v>0</v>
      </c>
      <c r="BQ44" s="24"/>
      <c r="BR44" s="24">
        <f t="shared" si="74"/>
        <v>0</v>
      </c>
      <c r="BS44" s="24"/>
      <c r="BT44" s="24">
        <f t="shared" si="75"/>
        <v>0</v>
      </c>
      <c r="BU44" s="24"/>
      <c r="BV44" s="24">
        <f t="shared" si="76"/>
        <v>0</v>
      </c>
      <c r="BW44" s="24"/>
      <c r="BX44" s="24">
        <f t="shared" si="77"/>
        <v>0</v>
      </c>
      <c r="BY44" s="24"/>
      <c r="BZ44" s="24"/>
      <c r="CA44" s="24"/>
      <c r="CB44" s="24"/>
      <c r="CC44" s="24"/>
      <c r="CD44" s="24"/>
      <c r="CE44" s="39">
        <f t="shared" si="78"/>
        <v>0</v>
      </c>
      <c r="CF44" s="39">
        <f t="shared" si="79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14</v>
      </c>
      <c r="B45" s="23"/>
      <c r="C45" s="24"/>
      <c r="D45" s="24">
        <f t="shared" si="41"/>
        <v>0</v>
      </c>
      <c r="E45" s="24"/>
      <c r="F45" s="24">
        <f t="shared" si="42"/>
        <v>0</v>
      </c>
      <c r="G45" s="24"/>
      <c r="H45" s="24">
        <f t="shared" si="43"/>
        <v>0</v>
      </c>
      <c r="I45" s="24"/>
      <c r="J45" s="24">
        <f t="shared" si="44"/>
        <v>0</v>
      </c>
      <c r="K45" s="24"/>
      <c r="L45" s="24">
        <f t="shared" si="45"/>
        <v>0</v>
      </c>
      <c r="M45" s="24"/>
      <c r="N45" s="24">
        <f t="shared" si="46"/>
        <v>0</v>
      </c>
      <c r="O45" s="24"/>
      <c r="P45" s="24">
        <f t="shared" si="47"/>
        <v>0</v>
      </c>
      <c r="Q45" s="24"/>
      <c r="R45" s="24">
        <f t="shared" si="48"/>
        <v>0</v>
      </c>
      <c r="S45" s="24"/>
      <c r="T45" s="24">
        <f t="shared" si="49"/>
        <v>0</v>
      </c>
      <c r="U45" s="24"/>
      <c r="V45" s="24">
        <f t="shared" si="50"/>
        <v>0</v>
      </c>
      <c r="W45" s="24"/>
      <c r="X45" s="24">
        <f t="shared" si="51"/>
        <v>0</v>
      </c>
      <c r="Y45" s="5"/>
      <c r="Z45" s="24">
        <f t="shared" si="52"/>
        <v>0</v>
      </c>
      <c r="AA45" s="24"/>
      <c r="AB45" s="24">
        <f t="shared" si="53"/>
        <v>0</v>
      </c>
      <c r="AC45" s="24"/>
      <c r="AD45" s="24">
        <f t="shared" si="54"/>
        <v>0</v>
      </c>
      <c r="AE45" s="24"/>
      <c r="AF45" s="24">
        <f t="shared" si="55"/>
        <v>0</v>
      </c>
      <c r="AG45" s="24"/>
      <c r="AH45" s="24">
        <f t="shared" si="56"/>
        <v>0</v>
      </c>
      <c r="AI45" s="24"/>
      <c r="AJ45" s="24">
        <f t="shared" si="57"/>
        <v>0</v>
      </c>
      <c r="AK45" s="24"/>
      <c r="AL45" s="24">
        <f t="shared" si="58"/>
        <v>0</v>
      </c>
      <c r="AM45" s="24"/>
      <c r="AN45" s="24">
        <f t="shared" si="59"/>
        <v>0</v>
      </c>
      <c r="AO45" s="24"/>
      <c r="AP45" s="24">
        <f t="shared" si="60"/>
        <v>0</v>
      </c>
      <c r="AQ45" s="24"/>
      <c r="AR45" s="24">
        <f t="shared" si="61"/>
        <v>0</v>
      </c>
      <c r="AS45" s="24"/>
      <c r="AT45" s="24">
        <f t="shared" si="62"/>
        <v>0</v>
      </c>
      <c r="AU45" s="24"/>
      <c r="AV45" s="24">
        <f t="shared" si="63"/>
        <v>0</v>
      </c>
      <c r="AW45" s="24"/>
      <c r="AX45" s="24">
        <f t="shared" si="64"/>
        <v>0</v>
      </c>
      <c r="AY45" s="24"/>
      <c r="AZ45" s="24">
        <f t="shared" si="65"/>
        <v>0</v>
      </c>
      <c r="BA45" s="24"/>
      <c r="BB45" s="24">
        <f t="shared" si="66"/>
        <v>0</v>
      </c>
      <c r="BC45" s="24"/>
      <c r="BD45" s="24">
        <f t="shared" si="67"/>
        <v>0</v>
      </c>
      <c r="BE45" s="24"/>
      <c r="BF45" s="24">
        <f t="shared" si="68"/>
        <v>0</v>
      </c>
      <c r="BG45" s="24"/>
      <c r="BH45" s="24">
        <f t="shared" si="69"/>
        <v>0</v>
      </c>
      <c r="BI45" s="24"/>
      <c r="BJ45" s="24">
        <f t="shared" si="70"/>
        <v>0</v>
      </c>
      <c r="BK45" s="24"/>
      <c r="BL45" s="24">
        <f t="shared" si="71"/>
        <v>0</v>
      </c>
      <c r="BM45" s="24"/>
      <c r="BN45" s="24">
        <f t="shared" si="72"/>
        <v>0</v>
      </c>
      <c r="BO45" s="24"/>
      <c r="BP45" s="24">
        <f t="shared" si="73"/>
        <v>0</v>
      </c>
      <c r="BQ45" s="24"/>
      <c r="BR45" s="24">
        <f t="shared" si="74"/>
        <v>0</v>
      </c>
      <c r="BS45" s="24"/>
      <c r="BT45" s="24">
        <f t="shared" si="75"/>
        <v>0</v>
      </c>
      <c r="BU45" s="24"/>
      <c r="BV45" s="24">
        <f t="shared" si="76"/>
        <v>0</v>
      </c>
      <c r="BW45" s="24"/>
      <c r="BX45" s="24">
        <f t="shared" si="77"/>
        <v>0</v>
      </c>
      <c r="BY45" s="24"/>
      <c r="BZ45" s="24"/>
      <c r="CA45" s="24"/>
      <c r="CB45" s="24"/>
      <c r="CC45" s="24"/>
      <c r="CD45" s="24"/>
      <c r="CE45" s="39">
        <f t="shared" si="78"/>
        <v>0</v>
      </c>
      <c r="CF45" s="39">
        <f t="shared" si="79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15</v>
      </c>
      <c r="B46" s="23"/>
      <c r="C46" s="24"/>
      <c r="D46" s="24">
        <f t="shared" si="41"/>
        <v>0</v>
      </c>
      <c r="E46" s="24"/>
      <c r="F46" s="24">
        <f t="shared" si="42"/>
        <v>0</v>
      </c>
      <c r="G46" s="24"/>
      <c r="H46" s="24">
        <f t="shared" si="43"/>
        <v>0</v>
      </c>
      <c r="I46" s="24"/>
      <c r="J46" s="24">
        <f t="shared" si="44"/>
        <v>0</v>
      </c>
      <c r="K46" s="24"/>
      <c r="L46" s="24">
        <f t="shared" si="45"/>
        <v>0</v>
      </c>
      <c r="M46" s="24"/>
      <c r="N46" s="24">
        <f t="shared" si="46"/>
        <v>0</v>
      </c>
      <c r="O46" s="24"/>
      <c r="P46" s="24">
        <f t="shared" si="47"/>
        <v>0</v>
      </c>
      <c r="Q46" s="24"/>
      <c r="R46" s="24">
        <f t="shared" si="48"/>
        <v>0</v>
      </c>
      <c r="S46" s="24"/>
      <c r="T46" s="24">
        <f t="shared" si="49"/>
        <v>0</v>
      </c>
      <c r="U46" s="24"/>
      <c r="V46" s="24">
        <f t="shared" si="50"/>
        <v>0</v>
      </c>
      <c r="W46" s="24"/>
      <c r="X46" s="24">
        <f t="shared" si="51"/>
        <v>0</v>
      </c>
      <c r="Y46" s="5"/>
      <c r="Z46" s="24">
        <f t="shared" si="52"/>
        <v>0</v>
      </c>
      <c r="AA46" s="24"/>
      <c r="AB46" s="24">
        <f t="shared" si="53"/>
        <v>0</v>
      </c>
      <c r="AC46" s="24"/>
      <c r="AD46" s="24">
        <f t="shared" si="54"/>
        <v>0</v>
      </c>
      <c r="AE46" s="24"/>
      <c r="AF46" s="24">
        <f t="shared" si="55"/>
        <v>0</v>
      </c>
      <c r="AG46" s="24"/>
      <c r="AH46" s="24">
        <f t="shared" si="56"/>
        <v>0</v>
      </c>
      <c r="AI46" s="24"/>
      <c r="AJ46" s="24">
        <f t="shared" si="57"/>
        <v>0</v>
      </c>
      <c r="AK46" s="24"/>
      <c r="AL46" s="24">
        <f t="shared" si="58"/>
        <v>0</v>
      </c>
      <c r="AM46" s="24"/>
      <c r="AN46" s="24">
        <f t="shared" si="59"/>
        <v>0</v>
      </c>
      <c r="AO46" s="24"/>
      <c r="AP46" s="24">
        <f t="shared" si="60"/>
        <v>0</v>
      </c>
      <c r="AQ46" s="24"/>
      <c r="AR46" s="24">
        <f t="shared" si="61"/>
        <v>0</v>
      </c>
      <c r="AS46" s="24"/>
      <c r="AT46" s="24">
        <f t="shared" si="62"/>
        <v>0</v>
      </c>
      <c r="AU46" s="24"/>
      <c r="AV46" s="24">
        <f t="shared" si="63"/>
        <v>0</v>
      </c>
      <c r="AW46" s="24"/>
      <c r="AX46" s="24">
        <f t="shared" si="64"/>
        <v>0</v>
      </c>
      <c r="AY46" s="24"/>
      <c r="AZ46" s="24">
        <f t="shared" si="65"/>
        <v>0</v>
      </c>
      <c r="BA46" s="24"/>
      <c r="BB46" s="24">
        <f t="shared" si="66"/>
        <v>0</v>
      </c>
      <c r="BC46" s="24"/>
      <c r="BD46" s="24">
        <f t="shared" si="67"/>
        <v>0</v>
      </c>
      <c r="BE46" s="24"/>
      <c r="BF46" s="24">
        <f t="shared" si="68"/>
        <v>0</v>
      </c>
      <c r="BG46" s="24"/>
      <c r="BH46" s="24">
        <f t="shared" si="69"/>
        <v>0</v>
      </c>
      <c r="BI46" s="24"/>
      <c r="BJ46" s="24">
        <f t="shared" si="70"/>
        <v>0</v>
      </c>
      <c r="BK46" s="24"/>
      <c r="BL46" s="24">
        <f t="shared" si="71"/>
        <v>0</v>
      </c>
      <c r="BM46" s="24"/>
      <c r="BN46" s="24">
        <f t="shared" si="72"/>
        <v>0</v>
      </c>
      <c r="BO46" s="24"/>
      <c r="BP46" s="24">
        <f t="shared" si="73"/>
        <v>0</v>
      </c>
      <c r="BQ46" s="24"/>
      <c r="BR46" s="24">
        <f t="shared" si="74"/>
        <v>0</v>
      </c>
      <c r="BS46" s="24"/>
      <c r="BT46" s="24">
        <f t="shared" si="75"/>
        <v>0</v>
      </c>
      <c r="BU46" s="24"/>
      <c r="BV46" s="24">
        <f t="shared" si="76"/>
        <v>0</v>
      </c>
      <c r="BW46" s="24"/>
      <c r="BX46" s="24">
        <f t="shared" si="77"/>
        <v>0</v>
      </c>
      <c r="BY46" s="24"/>
      <c r="BZ46" s="24"/>
      <c r="CA46" s="24"/>
      <c r="CB46" s="24"/>
      <c r="CC46" s="24"/>
      <c r="CD46" s="24"/>
      <c r="CE46" s="39">
        <f t="shared" si="78"/>
        <v>0</v>
      </c>
      <c r="CF46" s="39">
        <f t="shared" si="79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16</v>
      </c>
      <c r="B47" s="23"/>
      <c r="C47" s="24"/>
      <c r="D47" s="24">
        <f t="shared" si="41"/>
        <v>0</v>
      </c>
      <c r="E47" s="24"/>
      <c r="F47" s="24">
        <f t="shared" si="42"/>
        <v>0</v>
      </c>
      <c r="G47" s="24"/>
      <c r="H47" s="24">
        <f t="shared" si="43"/>
        <v>0</v>
      </c>
      <c r="I47" s="24"/>
      <c r="J47" s="24">
        <f t="shared" si="44"/>
        <v>0</v>
      </c>
      <c r="K47" s="24"/>
      <c r="L47" s="24">
        <f t="shared" si="45"/>
        <v>0</v>
      </c>
      <c r="M47" s="24"/>
      <c r="N47" s="24">
        <f t="shared" si="46"/>
        <v>0</v>
      </c>
      <c r="O47" s="24"/>
      <c r="P47" s="24">
        <f t="shared" si="47"/>
        <v>0</v>
      </c>
      <c r="Q47" s="24"/>
      <c r="R47" s="24">
        <f t="shared" si="48"/>
        <v>0</v>
      </c>
      <c r="S47" s="24"/>
      <c r="T47" s="24">
        <f t="shared" si="49"/>
        <v>0</v>
      </c>
      <c r="U47" s="24"/>
      <c r="V47" s="24">
        <f t="shared" si="50"/>
        <v>0</v>
      </c>
      <c r="W47" s="24"/>
      <c r="X47" s="24">
        <f t="shared" si="51"/>
        <v>0</v>
      </c>
      <c r="Y47" s="5"/>
      <c r="Z47" s="24">
        <f t="shared" si="52"/>
        <v>0</v>
      </c>
      <c r="AA47" s="24"/>
      <c r="AB47" s="24">
        <f t="shared" si="53"/>
        <v>0</v>
      </c>
      <c r="AC47" s="24"/>
      <c r="AD47" s="24">
        <f t="shared" si="54"/>
        <v>0</v>
      </c>
      <c r="AE47" s="24"/>
      <c r="AF47" s="24">
        <f t="shared" si="55"/>
        <v>0</v>
      </c>
      <c r="AG47" s="24"/>
      <c r="AH47" s="24">
        <f t="shared" si="56"/>
        <v>0</v>
      </c>
      <c r="AI47" s="24"/>
      <c r="AJ47" s="24">
        <f t="shared" si="57"/>
        <v>0</v>
      </c>
      <c r="AK47" s="24"/>
      <c r="AL47" s="24">
        <f t="shared" si="58"/>
        <v>0</v>
      </c>
      <c r="AM47" s="24"/>
      <c r="AN47" s="24">
        <f t="shared" si="59"/>
        <v>0</v>
      </c>
      <c r="AO47" s="24"/>
      <c r="AP47" s="24">
        <f t="shared" si="60"/>
        <v>0</v>
      </c>
      <c r="AQ47" s="24"/>
      <c r="AR47" s="24">
        <f t="shared" si="61"/>
        <v>0</v>
      </c>
      <c r="AS47" s="24"/>
      <c r="AT47" s="24">
        <f t="shared" si="62"/>
        <v>0</v>
      </c>
      <c r="AU47" s="24"/>
      <c r="AV47" s="24">
        <f t="shared" si="63"/>
        <v>0</v>
      </c>
      <c r="AW47" s="24"/>
      <c r="AX47" s="24">
        <f t="shared" si="64"/>
        <v>0</v>
      </c>
      <c r="AY47" s="24"/>
      <c r="AZ47" s="24">
        <f t="shared" si="65"/>
        <v>0</v>
      </c>
      <c r="BA47" s="24"/>
      <c r="BB47" s="24">
        <f t="shared" si="66"/>
        <v>0</v>
      </c>
      <c r="BC47" s="24"/>
      <c r="BD47" s="24">
        <f t="shared" si="67"/>
        <v>0</v>
      </c>
      <c r="BE47" s="24"/>
      <c r="BF47" s="24">
        <f t="shared" si="68"/>
        <v>0</v>
      </c>
      <c r="BG47" s="24"/>
      <c r="BH47" s="24">
        <f t="shared" si="69"/>
        <v>0</v>
      </c>
      <c r="BI47" s="24"/>
      <c r="BJ47" s="24">
        <f t="shared" si="70"/>
        <v>0</v>
      </c>
      <c r="BK47" s="24"/>
      <c r="BL47" s="24">
        <f t="shared" si="71"/>
        <v>0</v>
      </c>
      <c r="BM47" s="24"/>
      <c r="BN47" s="24">
        <f t="shared" si="72"/>
        <v>0</v>
      </c>
      <c r="BO47" s="24"/>
      <c r="BP47" s="24">
        <f t="shared" si="73"/>
        <v>0</v>
      </c>
      <c r="BQ47" s="24"/>
      <c r="BR47" s="24">
        <f t="shared" si="74"/>
        <v>0</v>
      </c>
      <c r="BS47" s="24"/>
      <c r="BT47" s="24">
        <f t="shared" si="75"/>
        <v>0</v>
      </c>
      <c r="BU47" s="24"/>
      <c r="BV47" s="24">
        <f t="shared" si="76"/>
        <v>0</v>
      </c>
      <c r="BW47" s="24"/>
      <c r="BX47" s="24">
        <f t="shared" si="77"/>
        <v>0</v>
      </c>
      <c r="BY47" s="24"/>
      <c r="BZ47" s="24"/>
      <c r="CA47" s="24"/>
      <c r="CB47" s="24"/>
      <c r="CC47" s="24"/>
      <c r="CD47" s="24"/>
      <c r="CE47" s="39">
        <f t="shared" si="78"/>
        <v>0</v>
      </c>
      <c r="CF47" s="39">
        <f t="shared" si="79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17</v>
      </c>
      <c r="B48" s="23"/>
      <c r="C48" s="24"/>
      <c r="D48" s="24">
        <f t="shared" si="41"/>
        <v>0</v>
      </c>
      <c r="E48" s="24"/>
      <c r="F48" s="24">
        <f t="shared" si="42"/>
        <v>0</v>
      </c>
      <c r="G48" s="24"/>
      <c r="H48" s="24">
        <f t="shared" si="43"/>
        <v>0</v>
      </c>
      <c r="I48" s="24"/>
      <c r="J48" s="24">
        <f t="shared" si="44"/>
        <v>0</v>
      </c>
      <c r="K48" s="24"/>
      <c r="L48" s="24">
        <f t="shared" si="45"/>
        <v>0</v>
      </c>
      <c r="M48" s="24"/>
      <c r="N48" s="24">
        <f t="shared" si="46"/>
        <v>0</v>
      </c>
      <c r="O48" s="24"/>
      <c r="P48" s="24">
        <f t="shared" si="47"/>
        <v>0</v>
      </c>
      <c r="Q48" s="24"/>
      <c r="R48" s="24">
        <f t="shared" si="48"/>
        <v>0</v>
      </c>
      <c r="S48" s="24"/>
      <c r="T48" s="24">
        <f t="shared" si="49"/>
        <v>0</v>
      </c>
      <c r="U48" s="24"/>
      <c r="V48" s="24">
        <f t="shared" si="50"/>
        <v>0</v>
      </c>
      <c r="W48" s="24"/>
      <c r="X48" s="24">
        <f t="shared" si="51"/>
        <v>0</v>
      </c>
      <c r="Y48" s="5"/>
      <c r="Z48" s="24">
        <f t="shared" si="52"/>
        <v>0</v>
      </c>
      <c r="AA48" s="24"/>
      <c r="AB48" s="24">
        <f t="shared" si="53"/>
        <v>0</v>
      </c>
      <c r="AC48" s="24"/>
      <c r="AD48" s="24">
        <f t="shared" si="54"/>
        <v>0</v>
      </c>
      <c r="AE48" s="24"/>
      <c r="AF48" s="24">
        <f t="shared" si="55"/>
        <v>0</v>
      </c>
      <c r="AG48" s="24"/>
      <c r="AH48" s="24">
        <f t="shared" si="56"/>
        <v>0</v>
      </c>
      <c r="AI48" s="24"/>
      <c r="AJ48" s="24">
        <f t="shared" si="57"/>
        <v>0</v>
      </c>
      <c r="AK48" s="24"/>
      <c r="AL48" s="24">
        <f t="shared" si="58"/>
        <v>0</v>
      </c>
      <c r="AM48" s="24"/>
      <c r="AN48" s="24">
        <f t="shared" si="59"/>
        <v>0</v>
      </c>
      <c r="AO48" s="24"/>
      <c r="AP48" s="24">
        <f t="shared" si="60"/>
        <v>0</v>
      </c>
      <c r="AQ48" s="24"/>
      <c r="AR48" s="24">
        <f t="shared" si="61"/>
        <v>0</v>
      </c>
      <c r="AS48" s="24"/>
      <c r="AT48" s="24">
        <f t="shared" si="62"/>
        <v>0</v>
      </c>
      <c r="AU48" s="24"/>
      <c r="AV48" s="24">
        <f t="shared" si="63"/>
        <v>0</v>
      </c>
      <c r="AW48" s="24"/>
      <c r="AX48" s="24">
        <f t="shared" si="64"/>
        <v>0</v>
      </c>
      <c r="AY48" s="24"/>
      <c r="AZ48" s="24">
        <f t="shared" si="65"/>
        <v>0</v>
      </c>
      <c r="BA48" s="24"/>
      <c r="BB48" s="24">
        <f t="shared" si="66"/>
        <v>0</v>
      </c>
      <c r="BC48" s="24"/>
      <c r="BD48" s="24">
        <f t="shared" si="67"/>
        <v>0</v>
      </c>
      <c r="BE48" s="24"/>
      <c r="BF48" s="24">
        <f t="shared" si="68"/>
        <v>0</v>
      </c>
      <c r="BG48" s="24"/>
      <c r="BH48" s="24">
        <f t="shared" si="69"/>
        <v>0</v>
      </c>
      <c r="BI48" s="24"/>
      <c r="BJ48" s="24">
        <f t="shared" si="70"/>
        <v>0</v>
      </c>
      <c r="BK48" s="24"/>
      <c r="BL48" s="24">
        <f t="shared" si="71"/>
        <v>0</v>
      </c>
      <c r="BM48" s="24"/>
      <c r="BN48" s="24">
        <f t="shared" si="72"/>
        <v>0</v>
      </c>
      <c r="BO48" s="24"/>
      <c r="BP48" s="24">
        <f t="shared" si="73"/>
        <v>0</v>
      </c>
      <c r="BQ48" s="24"/>
      <c r="BR48" s="24">
        <f t="shared" si="74"/>
        <v>0</v>
      </c>
      <c r="BS48" s="24"/>
      <c r="BT48" s="24">
        <f t="shared" si="75"/>
        <v>0</v>
      </c>
      <c r="BU48" s="24"/>
      <c r="BV48" s="24">
        <f t="shared" si="76"/>
        <v>0</v>
      </c>
      <c r="BW48" s="24"/>
      <c r="BX48" s="24">
        <f t="shared" si="77"/>
        <v>0</v>
      </c>
      <c r="BY48" s="24"/>
      <c r="BZ48" s="24"/>
      <c r="CA48" s="24"/>
      <c r="CB48" s="24"/>
      <c r="CC48" s="24"/>
      <c r="CD48" s="24"/>
      <c r="CE48" s="39">
        <f t="shared" si="78"/>
        <v>0</v>
      </c>
      <c r="CF48" s="39">
        <f t="shared" si="79"/>
        <v>0</v>
      </c>
      <c r="CG48" s="6"/>
      <c r="CH48" s="6"/>
      <c r="CI48" s="6"/>
      <c r="CJ48" s="6"/>
      <c r="CK48" s="6"/>
      <c r="CL48" s="6"/>
    </row>
    <row r="49" spans="1:90" x14ac:dyDescent="0.45">
      <c r="A49" s="22">
        <v>18</v>
      </c>
      <c r="B49" s="23"/>
      <c r="C49" s="24"/>
      <c r="D49" s="24">
        <f t="shared" si="41"/>
        <v>0</v>
      </c>
      <c r="E49" s="24"/>
      <c r="F49" s="24">
        <f t="shared" si="42"/>
        <v>0</v>
      </c>
      <c r="G49" s="24"/>
      <c r="H49" s="24">
        <f t="shared" si="43"/>
        <v>0</v>
      </c>
      <c r="I49" s="24"/>
      <c r="J49" s="24">
        <f t="shared" si="44"/>
        <v>0</v>
      </c>
      <c r="K49" s="24"/>
      <c r="L49" s="24">
        <f t="shared" si="45"/>
        <v>0</v>
      </c>
      <c r="M49" s="24"/>
      <c r="N49" s="24">
        <f t="shared" si="46"/>
        <v>0</v>
      </c>
      <c r="O49" s="24"/>
      <c r="P49" s="24">
        <f t="shared" si="47"/>
        <v>0</v>
      </c>
      <c r="Q49" s="24"/>
      <c r="R49" s="24">
        <f t="shared" si="48"/>
        <v>0</v>
      </c>
      <c r="S49" s="24"/>
      <c r="T49" s="24">
        <f t="shared" si="49"/>
        <v>0</v>
      </c>
      <c r="U49" s="24"/>
      <c r="V49" s="24">
        <f t="shared" si="50"/>
        <v>0</v>
      </c>
      <c r="W49" s="24"/>
      <c r="X49" s="24">
        <f t="shared" si="51"/>
        <v>0</v>
      </c>
      <c r="Y49" s="24"/>
      <c r="Z49" s="24">
        <f t="shared" si="52"/>
        <v>0</v>
      </c>
      <c r="AA49" s="24"/>
      <c r="AB49" s="24">
        <f t="shared" si="53"/>
        <v>0</v>
      </c>
      <c r="AC49" s="24"/>
      <c r="AD49" s="24">
        <f t="shared" si="54"/>
        <v>0</v>
      </c>
      <c r="AE49" s="24"/>
      <c r="AF49" s="24">
        <f t="shared" si="55"/>
        <v>0</v>
      </c>
      <c r="AG49" s="24"/>
      <c r="AH49" s="24">
        <f t="shared" si="56"/>
        <v>0</v>
      </c>
      <c r="AI49" s="24"/>
      <c r="AJ49" s="24">
        <f t="shared" si="57"/>
        <v>0</v>
      </c>
      <c r="AK49" s="24"/>
      <c r="AL49" s="24">
        <f t="shared" si="58"/>
        <v>0</v>
      </c>
      <c r="AM49" s="24"/>
      <c r="AN49" s="24">
        <f t="shared" si="59"/>
        <v>0</v>
      </c>
      <c r="AO49" s="24"/>
      <c r="AP49" s="24">
        <f t="shared" si="60"/>
        <v>0</v>
      </c>
      <c r="AQ49" s="24"/>
      <c r="AR49" s="24">
        <f t="shared" si="61"/>
        <v>0</v>
      </c>
      <c r="AS49" s="24"/>
      <c r="AT49" s="24">
        <f t="shared" si="62"/>
        <v>0</v>
      </c>
      <c r="AU49" s="24"/>
      <c r="AV49" s="24">
        <f t="shared" si="63"/>
        <v>0</v>
      </c>
      <c r="AW49" s="24"/>
      <c r="AX49" s="24">
        <f t="shared" si="64"/>
        <v>0</v>
      </c>
      <c r="AY49" s="24"/>
      <c r="AZ49" s="24">
        <f t="shared" si="65"/>
        <v>0</v>
      </c>
      <c r="BA49" s="24"/>
      <c r="BB49" s="24">
        <f t="shared" si="66"/>
        <v>0</v>
      </c>
      <c r="BC49" s="24"/>
      <c r="BD49" s="24">
        <f t="shared" si="67"/>
        <v>0</v>
      </c>
      <c r="BE49" s="24"/>
      <c r="BF49" s="24">
        <f t="shared" si="68"/>
        <v>0</v>
      </c>
      <c r="BG49" s="24"/>
      <c r="BH49" s="24">
        <f t="shared" si="69"/>
        <v>0</v>
      </c>
      <c r="BI49" s="24"/>
      <c r="BJ49" s="24">
        <f t="shared" si="70"/>
        <v>0</v>
      </c>
      <c r="BK49" s="24"/>
      <c r="BL49" s="24">
        <f t="shared" si="71"/>
        <v>0</v>
      </c>
      <c r="BM49" s="24"/>
      <c r="BN49" s="24">
        <f t="shared" si="72"/>
        <v>0</v>
      </c>
      <c r="BO49" s="24"/>
      <c r="BP49" s="24">
        <f t="shared" si="73"/>
        <v>0</v>
      </c>
      <c r="BQ49" s="24"/>
      <c r="BR49" s="24">
        <f t="shared" si="74"/>
        <v>0</v>
      </c>
      <c r="BS49" s="24"/>
      <c r="BT49" s="24">
        <f t="shared" si="75"/>
        <v>0</v>
      </c>
      <c r="BU49" s="24"/>
      <c r="BV49" s="24">
        <f t="shared" si="76"/>
        <v>0</v>
      </c>
      <c r="BW49" s="24"/>
      <c r="BX49" s="24">
        <f t="shared" si="77"/>
        <v>0</v>
      </c>
      <c r="BY49" s="24"/>
      <c r="BZ49" s="24"/>
      <c r="CA49" s="24"/>
      <c r="CB49" s="24"/>
      <c r="CC49" s="24"/>
      <c r="CD49" s="24"/>
      <c r="CE49" s="39">
        <f t="shared" si="78"/>
        <v>0</v>
      </c>
      <c r="CF49" s="39">
        <f t="shared" si="79"/>
        <v>0</v>
      </c>
      <c r="CG49" s="6"/>
      <c r="CH49" s="6"/>
      <c r="CI49" s="6"/>
      <c r="CJ49" s="6"/>
      <c r="CK49" s="6"/>
      <c r="CL49" s="6"/>
    </row>
    <row r="50" spans="1:90" x14ac:dyDescent="0.45">
      <c r="A50" s="22">
        <v>19</v>
      </c>
      <c r="B50" s="23"/>
      <c r="C50" s="24"/>
      <c r="D50" s="24">
        <f t="shared" si="41"/>
        <v>0</v>
      </c>
      <c r="E50" s="24"/>
      <c r="F50" s="24">
        <f t="shared" si="42"/>
        <v>0</v>
      </c>
      <c r="G50" s="24"/>
      <c r="H50" s="24">
        <f t="shared" si="43"/>
        <v>0</v>
      </c>
      <c r="I50" s="24"/>
      <c r="J50" s="24">
        <f t="shared" si="44"/>
        <v>0</v>
      </c>
      <c r="K50" s="24"/>
      <c r="L50" s="24">
        <f t="shared" si="45"/>
        <v>0</v>
      </c>
      <c r="M50" s="24"/>
      <c r="N50" s="24">
        <f t="shared" si="46"/>
        <v>0</v>
      </c>
      <c r="O50" s="24"/>
      <c r="P50" s="24">
        <f t="shared" si="47"/>
        <v>0</v>
      </c>
      <c r="Q50" s="24"/>
      <c r="R50" s="24">
        <f t="shared" si="48"/>
        <v>0</v>
      </c>
      <c r="S50" s="24"/>
      <c r="T50" s="24">
        <f t="shared" si="49"/>
        <v>0</v>
      </c>
      <c r="U50" s="24"/>
      <c r="V50" s="24">
        <f t="shared" si="50"/>
        <v>0</v>
      </c>
      <c r="W50" s="24"/>
      <c r="X50" s="24">
        <f t="shared" si="51"/>
        <v>0</v>
      </c>
      <c r="Y50" s="24"/>
      <c r="Z50" s="24">
        <f t="shared" si="52"/>
        <v>0</v>
      </c>
      <c r="AA50" s="24"/>
      <c r="AB50" s="24">
        <f t="shared" si="53"/>
        <v>0</v>
      </c>
      <c r="AC50" s="24"/>
      <c r="AD50" s="24">
        <f t="shared" si="54"/>
        <v>0</v>
      </c>
      <c r="AE50" s="24"/>
      <c r="AF50" s="24">
        <f t="shared" si="55"/>
        <v>0</v>
      </c>
      <c r="AG50" s="24"/>
      <c r="AH50" s="24">
        <f t="shared" si="56"/>
        <v>0</v>
      </c>
      <c r="AI50" s="24"/>
      <c r="AJ50" s="24">
        <f t="shared" si="57"/>
        <v>0</v>
      </c>
      <c r="AK50" s="24"/>
      <c r="AL50" s="24">
        <f t="shared" si="58"/>
        <v>0</v>
      </c>
      <c r="AM50" s="24"/>
      <c r="AN50" s="24">
        <f t="shared" si="59"/>
        <v>0</v>
      </c>
      <c r="AO50" s="24"/>
      <c r="AP50" s="24">
        <f t="shared" si="60"/>
        <v>0</v>
      </c>
      <c r="AQ50" s="24"/>
      <c r="AR50" s="24">
        <f t="shared" si="61"/>
        <v>0</v>
      </c>
      <c r="AS50" s="24"/>
      <c r="AT50" s="24">
        <f t="shared" si="62"/>
        <v>0</v>
      </c>
      <c r="AU50" s="24"/>
      <c r="AV50" s="24">
        <f t="shared" si="63"/>
        <v>0</v>
      </c>
      <c r="AW50" s="24"/>
      <c r="AX50" s="24">
        <f t="shared" si="64"/>
        <v>0</v>
      </c>
      <c r="AY50" s="24"/>
      <c r="AZ50" s="24">
        <f t="shared" si="65"/>
        <v>0</v>
      </c>
      <c r="BA50" s="24"/>
      <c r="BB50" s="24">
        <f t="shared" si="66"/>
        <v>0</v>
      </c>
      <c r="BC50" s="24"/>
      <c r="BD50" s="24">
        <f t="shared" si="67"/>
        <v>0</v>
      </c>
      <c r="BE50" s="24"/>
      <c r="BF50" s="24">
        <f t="shared" si="68"/>
        <v>0</v>
      </c>
      <c r="BG50" s="24"/>
      <c r="BH50" s="24">
        <f t="shared" si="69"/>
        <v>0</v>
      </c>
      <c r="BI50" s="24"/>
      <c r="BJ50" s="24">
        <f t="shared" si="70"/>
        <v>0</v>
      </c>
      <c r="BK50" s="24"/>
      <c r="BL50" s="24">
        <f t="shared" si="71"/>
        <v>0</v>
      </c>
      <c r="BM50" s="24"/>
      <c r="BN50" s="24">
        <f t="shared" si="72"/>
        <v>0</v>
      </c>
      <c r="BO50" s="24"/>
      <c r="BP50" s="24">
        <f t="shared" si="73"/>
        <v>0</v>
      </c>
      <c r="BQ50" s="24"/>
      <c r="BR50" s="24">
        <f t="shared" si="74"/>
        <v>0</v>
      </c>
      <c r="BS50" s="24"/>
      <c r="BT50" s="24">
        <f t="shared" si="75"/>
        <v>0</v>
      </c>
      <c r="BU50" s="24"/>
      <c r="BV50" s="24">
        <f t="shared" si="76"/>
        <v>0</v>
      </c>
      <c r="BW50" s="24"/>
      <c r="BX50" s="24">
        <f t="shared" si="77"/>
        <v>0</v>
      </c>
      <c r="BY50" s="24"/>
      <c r="BZ50" s="24"/>
      <c r="CA50" s="24"/>
      <c r="CB50" s="24"/>
      <c r="CC50" s="24"/>
      <c r="CD50" s="24"/>
      <c r="CE50" s="39">
        <f t="shared" si="78"/>
        <v>0</v>
      </c>
      <c r="CF50" s="39">
        <f t="shared" si="79"/>
        <v>0</v>
      </c>
      <c r="CG50" s="6"/>
      <c r="CH50" s="6"/>
      <c r="CI50" s="6"/>
      <c r="CJ50" s="6"/>
      <c r="CK50" s="6"/>
      <c r="CL50" s="6"/>
    </row>
    <row r="51" spans="1:90" x14ac:dyDescent="0.45">
      <c r="A51" s="22">
        <v>20</v>
      </c>
      <c r="B51" s="23"/>
      <c r="C51" s="24"/>
      <c r="D51" s="24">
        <f t="shared" si="41"/>
        <v>0</v>
      </c>
      <c r="E51" s="24"/>
      <c r="F51" s="24">
        <f t="shared" si="42"/>
        <v>0</v>
      </c>
      <c r="G51" s="24"/>
      <c r="H51" s="24">
        <f t="shared" si="43"/>
        <v>0</v>
      </c>
      <c r="I51" s="24"/>
      <c r="J51" s="24">
        <f t="shared" si="44"/>
        <v>0</v>
      </c>
      <c r="K51" s="24"/>
      <c r="L51" s="24">
        <f t="shared" si="45"/>
        <v>0</v>
      </c>
      <c r="M51" s="24"/>
      <c r="N51" s="24">
        <f t="shared" si="46"/>
        <v>0</v>
      </c>
      <c r="O51" s="24"/>
      <c r="P51" s="24">
        <f t="shared" si="47"/>
        <v>0</v>
      </c>
      <c r="Q51" s="24"/>
      <c r="R51" s="24">
        <f t="shared" si="48"/>
        <v>0</v>
      </c>
      <c r="S51" s="24"/>
      <c r="T51" s="24">
        <f t="shared" si="49"/>
        <v>0</v>
      </c>
      <c r="U51" s="24"/>
      <c r="V51" s="24">
        <f t="shared" si="50"/>
        <v>0</v>
      </c>
      <c r="W51" s="24"/>
      <c r="X51" s="24">
        <f t="shared" si="51"/>
        <v>0</v>
      </c>
      <c r="Y51" s="24"/>
      <c r="Z51" s="24">
        <f t="shared" si="52"/>
        <v>0</v>
      </c>
      <c r="AA51" s="24"/>
      <c r="AB51" s="24">
        <f t="shared" si="53"/>
        <v>0</v>
      </c>
      <c r="AC51" s="24"/>
      <c r="AD51" s="24">
        <f t="shared" si="54"/>
        <v>0</v>
      </c>
      <c r="AE51" s="24"/>
      <c r="AF51" s="24">
        <f t="shared" si="55"/>
        <v>0</v>
      </c>
      <c r="AG51" s="24"/>
      <c r="AH51" s="24">
        <f t="shared" si="56"/>
        <v>0</v>
      </c>
      <c r="AI51" s="24"/>
      <c r="AJ51" s="24">
        <f t="shared" si="57"/>
        <v>0</v>
      </c>
      <c r="AK51" s="24"/>
      <c r="AL51" s="24">
        <f t="shared" si="58"/>
        <v>0</v>
      </c>
      <c r="AM51" s="24"/>
      <c r="AN51" s="24">
        <f t="shared" si="59"/>
        <v>0</v>
      </c>
      <c r="AO51" s="24"/>
      <c r="AP51" s="24">
        <f t="shared" si="60"/>
        <v>0</v>
      </c>
      <c r="AQ51" s="24"/>
      <c r="AR51" s="24">
        <f t="shared" si="61"/>
        <v>0</v>
      </c>
      <c r="AS51" s="24"/>
      <c r="AT51" s="24">
        <f t="shared" si="62"/>
        <v>0</v>
      </c>
      <c r="AU51" s="24"/>
      <c r="AV51" s="24">
        <f t="shared" si="63"/>
        <v>0</v>
      </c>
      <c r="AW51" s="24"/>
      <c r="AX51" s="24">
        <f t="shared" si="64"/>
        <v>0</v>
      </c>
      <c r="AY51" s="24"/>
      <c r="AZ51" s="24">
        <f t="shared" si="65"/>
        <v>0</v>
      </c>
      <c r="BA51" s="24"/>
      <c r="BB51" s="24">
        <f t="shared" si="66"/>
        <v>0</v>
      </c>
      <c r="BC51" s="24"/>
      <c r="BD51" s="24">
        <f t="shared" si="67"/>
        <v>0</v>
      </c>
      <c r="BE51" s="24"/>
      <c r="BF51" s="24">
        <f t="shared" si="68"/>
        <v>0</v>
      </c>
      <c r="BG51" s="24"/>
      <c r="BH51" s="24">
        <f t="shared" si="69"/>
        <v>0</v>
      </c>
      <c r="BI51" s="24"/>
      <c r="BJ51" s="24">
        <f t="shared" si="70"/>
        <v>0</v>
      </c>
      <c r="BK51" s="24"/>
      <c r="BL51" s="24">
        <f t="shared" si="71"/>
        <v>0</v>
      </c>
      <c r="BM51" s="24"/>
      <c r="BN51" s="24">
        <f t="shared" si="72"/>
        <v>0</v>
      </c>
      <c r="BO51" s="24"/>
      <c r="BP51" s="24">
        <f t="shared" si="73"/>
        <v>0</v>
      </c>
      <c r="BQ51" s="24"/>
      <c r="BR51" s="24">
        <f t="shared" si="74"/>
        <v>0</v>
      </c>
      <c r="BS51" s="24"/>
      <c r="BT51" s="24">
        <f t="shared" si="75"/>
        <v>0</v>
      </c>
      <c r="BU51" s="24"/>
      <c r="BV51" s="24">
        <f t="shared" si="76"/>
        <v>0</v>
      </c>
      <c r="BW51" s="24"/>
      <c r="BX51" s="24">
        <f t="shared" si="77"/>
        <v>0</v>
      </c>
      <c r="BY51" s="24"/>
      <c r="BZ51" s="24"/>
      <c r="CA51" s="24"/>
      <c r="CB51" s="24"/>
      <c r="CC51" s="24"/>
      <c r="CD51" s="24"/>
      <c r="CE51" s="39">
        <f t="shared" si="78"/>
        <v>0</v>
      </c>
      <c r="CF51" s="39">
        <f t="shared" si="79"/>
        <v>0</v>
      </c>
      <c r="CG51" s="6"/>
      <c r="CH51" s="6"/>
      <c r="CI51" s="6"/>
      <c r="CJ51" s="6"/>
      <c r="CK51" s="6"/>
      <c r="CL51" s="6"/>
    </row>
    <row r="52" spans="1:90" x14ac:dyDescent="0.45">
      <c r="A52" s="25"/>
      <c r="B52" s="26"/>
      <c r="C52" s="27">
        <f t="shared" ref="C52:BN52" si="80">SUM(C32:C51)</f>
        <v>0</v>
      </c>
      <c r="D52" s="27">
        <f t="shared" si="80"/>
        <v>0</v>
      </c>
      <c r="E52" s="27">
        <f t="shared" si="80"/>
        <v>0</v>
      </c>
      <c r="F52" s="27">
        <f t="shared" si="80"/>
        <v>0</v>
      </c>
      <c r="G52" s="27">
        <f t="shared" si="80"/>
        <v>80</v>
      </c>
      <c r="H52" s="27">
        <f t="shared" si="80"/>
        <v>1920</v>
      </c>
      <c r="I52" s="27">
        <f t="shared" si="80"/>
        <v>0</v>
      </c>
      <c r="J52" s="27">
        <f t="shared" si="80"/>
        <v>0</v>
      </c>
      <c r="K52" s="27">
        <f t="shared" si="80"/>
        <v>0</v>
      </c>
      <c r="L52" s="27">
        <f t="shared" si="80"/>
        <v>0</v>
      </c>
      <c r="M52" s="27">
        <f t="shared" si="80"/>
        <v>1300</v>
      </c>
      <c r="N52" s="27">
        <f t="shared" si="80"/>
        <v>18200</v>
      </c>
      <c r="O52" s="27">
        <f t="shared" si="80"/>
        <v>0</v>
      </c>
      <c r="P52" s="27">
        <f t="shared" si="80"/>
        <v>0</v>
      </c>
      <c r="Q52" s="27">
        <f t="shared" si="80"/>
        <v>0</v>
      </c>
      <c r="R52" s="27">
        <f t="shared" si="80"/>
        <v>0</v>
      </c>
      <c r="S52" s="27">
        <f t="shared" si="80"/>
        <v>30</v>
      </c>
      <c r="T52" s="27">
        <f t="shared" si="80"/>
        <v>420</v>
      </c>
      <c r="U52" s="27">
        <f t="shared" si="80"/>
        <v>0</v>
      </c>
      <c r="V52" s="27">
        <f t="shared" si="80"/>
        <v>0</v>
      </c>
      <c r="W52" s="27">
        <f t="shared" si="80"/>
        <v>100</v>
      </c>
      <c r="X52" s="27">
        <f t="shared" si="80"/>
        <v>1400</v>
      </c>
      <c r="Y52" s="27">
        <f t="shared" si="80"/>
        <v>300</v>
      </c>
      <c r="Z52" s="27">
        <f t="shared" si="80"/>
        <v>4200</v>
      </c>
      <c r="AA52" s="27">
        <f t="shared" si="80"/>
        <v>0</v>
      </c>
      <c r="AB52" s="27">
        <f t="shared" si="80"/>
        <v>0</v>
      </c>
      <c r="AC52" s="27">
        <f t="shared" si="80"/>
        <v>0</v>
      </c>
      <c r="AD52" s="27">
        <f t="shared" si="80"/>
        <v>0</v>
      </c>
      <c r="AE52" s="27">
        <f t="shared" si="80"/>
        <v>50</v>
      </c>
      <c r="AF52" s="27">
        <f t="shared" si="80"/>
        <v>600</v>
      </c>
      <c r="AG52" s="27">
        <f t="shared" si="80"/>
        <v>0</v>
      </c>
      <c r="AH52" s="27">
        <f t="shared" si="80"/>
        <v>0</v>
      </c>
      <c r="AI52" s="27">
        <f t="shared" si="80"/>
        <v>0</v>
      </c>
      <c r="AJ52" s="27">
        <f t="shared" si="80"/>
        <v>0</v>
      </c>
      <c r="AK52" s="27">
        <f t="shared" si="80"/>
        <v>0</v>
      </c>
      <c r="AL52" s="27">
        <f t="shared" si="80"/>
        <v>0</v>
      </c>
      <c r="AM52" s="27">
        <f t="shared" si="80"/>
        <v>80</v>
      </c>
      <c r="AN52" s="27">
        <f t="shared" si="80"/>
        <v>960</v>
      </c>
      <c r="AO52" s="27">
        <f t="shared" si="80"/>
        <v>0</v>
      </c>
      <c r="AP52" s="27">
        <f t="shared" si="80"/>
        <v>0</v>
      </c>
      <c r="AQ52" s="27">
        <f t="shared" si="80"/>
        <v>0</v>
      </c>
      <c r="AR52" s="27">
        <f t="shared" si="80"/>
        <v>0</v>
      </c>
      <c r="AS52" s="27">
        <f t="shared" si="80"/>
        <v>0</v>
      </c>
      <c r="AT52" s="27">
        <f t="shared" si="80"/>
        <v>0</v>
      </c>
      <c r="AU52" s="27">
        <f t="shared" si="80"/>
        <v>0</v>
      </c>
      <c r="AV52" s="27">
        <f t="shared" si="80"/>
        <v>0</v>
      </c>
      <c r="AW52" s="27">
        <f t="shared" si="80"/>
        <v>0</v>
      </c>
      <c r="AX52" s="27">
        <f t="shared" si="80"/>
        <v>0</v>
      </c>
      <c r="AY52" s="27">
        <f t="shared" si="80"/>
        <v>0</v>
      </c>
      <c r="AZ52" s="27">
        <f t="shared" si="80"/>
        <v>0</v>
      </c>
      <c r="BA52" s="27">
        <f t="shared" si="80"/>
        <v>0</v>
      </c>
      <c r="BB52" s="27">
        <f t="shared" si="80"/>
        <v>0</v>
      </c>
      <c r="BC52" s="27">
        <f t="shared" si="80"/>
        <v>280</v>
      </c>
      <c r="BD52" s="27">
        <f t="shared" si="80"/>
        <v>6720</v>
      </c>
      <c r="BE52" s="27">
        <f t="shared" si="80"/>
        <v>0</v>
      </c>
      <c r="BF52" s="27">
        <f t="shared" si="80"/>
        <v>0</v>
      </c>
      <c r="BG52" s="27">
        <f t="shared" si="80"/>
        <v>130</v>
      </c>
      <c r="BH52" s="27">
        <f t="shared" si="80"/>
        <v>1560</v>
      </c>
      <c r="BI52" s="27">
        <f t="shared" si="80"/>
        <v>0</v>
      </c>
      <c r="BJ52" s="27">
        <f t="shared" si="80"/>
        <v>0</v>
      </c>
      <c r="BK52" s="27">
        <f t="shared" si="80"/>
        <v>30</v>
      </c>
      <c r="BL52" s="27">
        <f t="shared" si="80"/>
        <v>360</v>
      </c>
      <c r="BM52" s="27">
        <f t="shared" si="80"/>
        <v>0</v>
      </c>
      <c r="BN52" s="27">
        <f t="shared" si="80"/>
        <v>0</v>
      </c>
      <c r="BO52" s="27">
        <f t="shared" ref="BO52:CF52" si="81">SUM(BO32:BO51)</f>
        <v>0</v>
      </c>
      <c r="BP52" s="27">
        <f t="shared" si="81"/>
        <v>0</v>
      </c>
      <c r="BQ52" s="27">
        <f t="shared" si="81"/>
        <v>0</v>
      </c>
      <c r="BR52" s="27">
        <f t="shared" si="81"/>
        <v>0</v>
      </c>
      <c r="BS52" s="27">
        <f t="shared" si="81"/>
        <v>0</v>
      </c>
      <c r="BT52" s="27">
        <f t="shared" si="81"/>
        <v>0</v>
      </c>
      <c r="BU52" s="27">
        <f t="shared" si="81"/>
        <v>0</v>
      </c>
      <c r="BV52" s="27">
        <f t="shared" si="81"/>
        <v>0</v>
      </c>
      <c r="BW52" s="27">
        <f t="shared" si="81"/>
        <v>0</v>
      </c>
      <c r="BX52" s="27">
        <f t="shared" si="81"/>
        <v>0</v>
      </c>
      <c r="BY52" s="27">
        <f t="shared" si="81"/>
        <v>0</v>
      </c>
      <c r="BZ52" s="27">
        <f t="shared" si="81"/>
        <v>0</v>
      </c>
      <c r="CA52" s="27">
        <f t="shared" si="81"/>
        <v>0</v>
      </c>
      <c r="CB52" s="27">
        <f t="shared" si="81"/>
        <v>0</v>
      </c>
      <c r="CC52" s="27">
        <f t="shared" si="81"/>
        <v>0</v>
      </c>
      <c r="CD52" s="27">
        <f t="shared" si="81"/>
        <v>0</v>
      </c>
      <c r="CE52" s="42">
        <f t="shared" si="81"/>
        <v>2380</v>
      </c>
      <c r="CF52" s="42">
        <f t="shared" si="81"/>
        <v>36340</v>
      </c>
      <c r="CG52" s="6"/>
      <c r="CH52" s="6"/>
      <c r="CI52" s="6"/>
      <c r="CJ52" s="6"/>
      <c r="CK52" s="6"/>
      <c r="CL52" s="6"/>
    </row>
    <row r="54" spans="1:90" ht="18" thickBot="1" x14ac:dyDescent="0.5"/>
    <row r="55" spans="1:90" ht="20.25" x14ac:dyDescent="0.45">
      <c r="A55" s="14"/>
      <c r="B55" s="15"/>
      <c r="C55" s="391" t="s">
        <v>28</v>
      </c>
      <c r="D55" s="391"/>
      <c r="E55" s="391"/>
      <c r="F55" s="391"/>
      <c r="G55" s="391"/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  <c r="T55" s="391"/>
      <c r="U55" s="391"/>
      <c r="V55" s="391"/>
      <c r="W55" s="391"/>
      <c r="X55" s="391"/>
      <c r="Y55" s="391"/>
      <c r="Z55" s="391"/>
      <c r="AA55" s="391"/>
      <c r="AB55" s="391"/>
      <c r="AC55" s="391"/>
      <c r="AD55" s="391"/>
      <c r="AE55" s="391"/>
      <c r="AF55" s="391"/>
      <c r="AG55" s="391"/>
      <c r="AH55" s="391"/>
      <c r="AI55" s="391"/>
      <c r="AJ55" s="391"/>
      <c r="AK55" s="391"/>
      <c r="AL55" s="391"/>
      <c r="AM55" s="391"/>
      <c r="AN55" s="391"/>
      <c r="AO55" s="391"/>
      <c r="AP55" s="391"/>
      <c r="AQ55" s="391"/>
      <c r="AR55" s="391"/>
      <c r="AS55" s="391"/>
      <c r="AT55" s="391"/>
      <c r="AU55" s="391"/>
      <c r="AV55" s="391"/>
      <c r="AW55" s="391"/>
      <c r="AX55" s="391"/>
      <c r="AY55" s="391"/>
      <c r="AZ55" s="391"/>
      <c r="BA55" s="391"/>
      <c r="BB55" s="391"/>
      <c r="BC55" s="391"/>
      <c r="BD55" s="391"/>
      <c r="BE55" s="391"/>
      <c r="BF55" s="391"/>
      <c r="BG55" s="391"/>
      <c r="BH55" s="391"/>
      <c r="BI55" s="391"/>
      <c r="BJ55" s="391"/>
      <c r="BK55" s="391"/>
      <c r="BL55" s="391"/>
      <c r="BM55" s="391"/>
      <c r="BN55" s="391"/>
      <c r="BO55" s="391"/>
      <c r="BP55" s="391"/>
      <c r="BQ55" s="391"/>
      <c r="BR55" s="391"/>
      <c r="BS55" s="391"/>
      <c r="BT55" s="391"/>
      <c r="BU55" s="391"/>
      <c r="BV55" s="391"/>
      <c r="BW55" s="391"/>
      <c r="BX55" s="391"/>
      <c r="BY55" s="391"/>
      <c r="BZ55" s="391"/>
      <c r="CA55" s="391"/>
      <c r="CB55" s="391"/>
      <c r="CC55" s="391"/>
      <c r="CD55" s="391"/>
      <c r="CE55" s="391"/>
      <c r="CF55" s="391"/>
      <c r="CG55" s="6"/>
      <c r="CH55" s="6" t="s">
        <v>101</v>
      </c>
      <c r="CI55" s="6">
        <f>CE79</f>
        <v>2150</v>
      </c>
      <c r="CJ55" s="6"/>
      <c r="CK55" s="16">
        <v>12</v>
      </c>
      <c r="CL55" s="17">
        <v>14</v>
      </c>
    </row>
    <row r="56" spans="1:90" ht="19.5" x14ac:dyDescent="0.45">
      <c r="A56" s="392" t="s">
        <v>60</v>
      </c>
      <c r="B56" s="393" t="s">
        <v>100</v>
      </c>
      <c r="C56" s="395" t="s">
        <v>99</v>
      </c>
      <c r="D56" s="395"/>
      <c r="E56" s="395"/>
      <c r="F56" s="395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95"/>
      <c r="AB56" s="395"/>
      <c r="AC56" s="395"/>
      <c r="AD56" s="395"/>
      <c r="AE56" s="395"/>
      <c r="AF56" s="395"/>
      <c r="AG56" s="395"/>
      <c r="AH56" s="395"/>
      <c r="AI56" s="395"/>
      <c r="AJ56" s="395"/>
      <c r="AK56" s="395"/>
      <c r="AL56" s="395"/>
      <c r="AM56" s="395"/>
      <c r="AN56" s="395"/>
      <c r="AO56" s="395"/>
      <c r="AP56" s="395"/>
      <c r="AQ56" s="395"/>
      <c r="AR56" s="395"/>
      <c r="AS56" s="395"/>
      <c r="AT56" s="395"/>
      <c r="AU56" s="395"/>
      <c r="AV56" s="395"/>
      <c r="AW56" s="395"/>
      <c r="AX56" s="395"/>
      <c r="AY56" s="395"/>
      <c r="AZ56" s="395"/>
      <c r="BA56" s="395"/>
      <c r="BB56" s="395"/>
      <c r="BC56" s="395"/>
      <c r="BD56" s="395"/>
      <c r="BE56" s="395"/>
      <c r="BF56" s="395"/>
      <c r="BG56" s="395"/>
      <c r="BH56" s="395"/>
      <c r="BI56" s="395"/>
      <c r="BJ56" s="395"/>
      <c r="BK56" s="395"/>
      <c r="BL56" s="395"/>
      <c r="BM56" s="395"/>
      <c r="BN56" s="395"/>
      <c r="BO56" s="395"/>
      <c r="BP56" s="395"/>
      <c r="BQ56" s="395"/>
      <c r="BR56" s="395"/>
      <c r="BS56" s="395"/>
      <c r="BT56" s="395"/>
      <c r="BU56" s="395"/>
      <c r="BV56" s="395"/>
      <c r="BW56" s="395"/>
      <c r="BX56" s="395"/>
      <c r="BY56" s="395"/>
      <c r="BZ56" s="395"/>
      <c r="CA56" s="395"/>
      <c r="CB56" s="395"/>
      <c r="CC56" s="395"/>
      <c r="CD56" s="395"/>
      <c r="CE56" s="395"/>
      <c r="CF56" s="395"/>
      <c r="CG56" s="18"/>
      <c r="CH56" s="6" t="s">
        <v>98</v>
      </c>
      <c r="CI56" s="18">
        <f>CF79</f>
        <v>34430</v>
      </c>
      <c r="CJ56" s="18"/>
      <c r="CK56" s="19">
        <v>24</v>
      </c>
      <c r="CL56" s="20">
        <v>40</v>
      </c>
    </row>
    <row r="57" spans="1:90" ht="78.75" customHeight="1" x14ac:dyDescent="0.45">
      <c r="A57" s="392"/>
      <c r="B57" s="393"/>
      <c r="C57" s="318" t="s">
        <v>97</v>
      </c>
      <c r="D57" s="320"/>
      <c r="E57" s="318" t="s">
        <v>96</v>
      </c>
      <c r="F57" s="320"/>
      <c r="G57" s="315" t="s">
        <v>95</v>
      </c>
      <c r="H57" s="315"/>
      <c r="I57" s="318" t="s">
        <v>94</v>
      </c>
      <c r="J57" s="320"/>
      <c r="K57" s="318" t="s">
        <v>93</v>
      </c>
      <c r="L57" s="320"/>
      <c r="M57" s="318" t="s">
        <v>92</v>
      </c>
      <c r="N57" s="320"/>
      <c r="O57" s="318" t="s">
        <v>91</v>
      </c>
      <c r="P57" s="320"/>
      <c r="Q57" s="318" t="s">
        <v>90</v>
      </c>
      <c r="R57" s="320"/>
      <c r="S57" s="318" t="s">
        <v>89</v>
      </c>
      <c r="T57" s="320"/>
      <c r="U57" s="318" t="s">
        <v>88</v>
      </c>
      <c r="V57" s="320"/>
      <c r="W57" s="318" t="s">
        <v>87</v>
      </c>
      <c r="X57" s="320"/>
      <c r="Y57" s="318" t="s">
        <v>86</v>
      </c>
      <c r="Z57" s="320"/>
      <c r="AA57" s="318" t="s">
        <v>85</v>
      </c>
      <c r="AB57" s="320"/>
      <c r="AC57" s="315" t="s">
        <v>84</v>
      </c>
      <c r="AD57" s="315"/>
      <c r="AE57" s="315" t="s">
        <v>83</v>
      </c>
      <c r="AF57" s="315"/>
      <c r="AG57" s="318" t="s">
        <v>82</v>
      </c>
      <c r="AH57" s="320"/>
      <c r="AI57" s="318" t="s">
        <v>81</v>
      </c>
      <c r="AJ57" s="320"/>
      <c r="AK57" s="315" t="s">
        <v>80</v>
      </c>
      <c r="AL57" s="315"/>
      <c r="AM57" s="315" t="s">
        <v>79</v>
      </c>
      <c r="AN57" s="315"/>
      <c r="AO57" s="315" t="s">
        <v>78</v>
      </c>
      <c r="AP57" s="315"/>
      <c r="AQ57" s="315" t="s">
        <v>77</v>
      </c>
      <c r="AR57" s="315"/>
      <c r="AS57" s="318" t="s">
        <v>76</v>
      </c>
      <c r="AT57" s="320"/>
      <c r="AU57" s="318" t="s">
        <v>75</v>
      </c>
      <c r="AV57" s="320"/>
      <c r="AW57" s="318" t="s">
        <v>74</v>
      </c>
      <c r="AX57" s="320"/>
      <c r="AY57" s="318" t="s">
        <v>73</v>
      </c>
      <c r="AZ57" s="320"/>
      <c r="BA57" s="318" t="s">
        <v>72</v>
      </c>
      <c r="BB57" s="320"/>
      <c r="BC57" s="315" t="s">
        <v>71</v>
      </c>
      <c r="BD57" s="315"/>
      <c r="BE57" s="315" t="s">
        <v>70</v>
      </c>
      <c r="BF57" s="315"/>
      <c r="BG57" s="315" t="s">
        <v>69</v>
      </c>
      <c r="BH57" s="315"/>
      <c r="BI57" s="318" t="s">
        <v>196</v>
      </c>
      <c r="BJ57" s="320"/>
      <c r="BK57" s="318" t="s">
        <v>195</v>
      </c>
      <c r="BL57" s="320"/>
      <c r="BM57" s="318" t="s">
        <v>207</v>
      </c>
      <c r="BN57" s="320"/>
      <c r="BO57" s="318" t="s">
        <v>209</v>
      </c>
      <c r="BP57" s="320"/>
      <c r="BQ57" s="318"/>
      <c r="BR57" s="320"/>
      <c r="BS57" s="318" t="s">
        <v>208</v>
      </c>
      <c r="BT57" s="320"/>
      <c r="BU57" s="318" t="s">
        <v>210</v>
      </c>
      <c r="BV57" s="320"/>
      <c r="BW57" s="318" t="s">
        <v>211</v>
      </c>
      <c r="BX57" s="320"/>
      <c r="BY57" s="318"/>
      <c r="BZ57" s="320"/>
      <c r="CA57" s="318"/>
      <c r="CB57" s="320"/>
      <c r="CC57" s="318"/>
      <c r="CD57" s="320"/>
      <c r="CE57" s="318" t="s">
        <v>68</v>
      </c>
      <c r="CF57" s="320"/>
      <c r="CG57" s="18"/>
      <c r="CH57" s="18"/>
      <c r="CI57" s="18"/>
      <c r="CJ57" s="18"/>
      <c r="CK57" s="18"/>
      <c r="CL57" s="18"/>
    </row>
    <row r="58" spans="1:90" ht="19.5" x14ac:dyDescent="0.45">
      <c r="A58" s="392"/>
      <c r="B58" s="393"/>
      <c r="C58" s="37" t="s">
        <v>65</v>
      </c>
      <c r="D58" s="37" t="s">
        <v>64</v>
      </c>
      <c r="E58" s="38" t="s">
        <v>65</v>
      </c>
      <c r="F58" s="38" t="s">
        <v>64</v>
      </c>
      <c r="G58" s="38" t="s">
        <v>65</v>
      </c>
      <c r="H58" s="38" t="s">
        <v>64</v>
      </c>
      <c r="I58" s="38" t="s">
        <v>65</v>
      </c>
      <c r="J58" s="38" t="s">
        <v>64</v>
      </c>
      <c r="K58" s="38" t="s">
        <v>65</v>
      </c>
      <c r="L58" s="38" t="s">
        <v>64</v>
      </c>
      <c r="M58" s="38" t="s">
        <v>65</v>
      </c>
      <c r="N58" s="38" t="s">
        <v>64</v>
      </c>
      <c r="O58" s="38" t="s">
        <v>65</v>
      </c>
      <c r="P58" s="38" t="s">
        <v>64</v>
      </c>
      <c r="Q58" s="38" t="s">
        <v>65</v>
      </c>
      <c r="R58" s="38" t="s">
        <v>64</v>
      </c>
      <c r="S58" s="38" t="s">
        <v>65</v>
      </c>
      <c r="T58" s="38" t="s">
        <v>64</v>
      </c>
      <c r="U58" s="38" t="s">
        <v>65</v>
      </c>
      <c r="V58" s="38" t="s">
        <v>64</v>
      </c>
      <c r="W58" s="38" t="s">
        <v>65</v>
      </c>
      <c r="X58" s="38" t="s">
        <v>64</v>
      </c>
      <c r="Y58" s="38" t="s">
        <v>65</v>
      </c>
      <c r="Z58" s="38" t="s">
        <v>64</v>
      </c>
      <c r="AA58" s="38" t="s">
        <v>65</v>
      </c>
      <c r="AB58" s="38" t="s">
        <v>64</v>
      </c>
      <c r="AC58" s="38" t="s">
        <v>65</v>
      </c>
      <c r="AD58" s="38" t="s">
        <v>64</v>
      </c>
      <c r="AE58" s="38" t="s">
        <v>65</v>
      </c>
      <c r="AF58" s="38" t="s">
        <v>64</v>
      </c>
      <c r="AG58" s="38" t="s">
        <v>65</v>
      </c>
      <c r="AH58" s="38" t="s">
        <v>64</v>
      </c>
      <c r="AI58" s="38" t="s">
        <v>65</v>
      </c>
      <c r="AJ58" s="38" t="s">
        <v>64</v>
      </c>
      <c r="AK58" s="38" t="s">
        <v>65</v>
      </c>
      <c r="AL58" s="38" t="s">
        <v>64</v>
      </c>
      <c r="AM58" s="38" t="s">
        <v>65</v>
      </c>
      <c r="AN58" s="38" t="s">
        <v>64</v>
      </c>
      <c r="AO58" s="38" t="s">
        <v>65</v>
      </c>
      <c r="AP58" s="38" t="s">
        <v>64</v>
      </c>
      <c r="AQ58" s="38" t="s">
        <v>65</v>
      </c>
      <c r="AR58" s="38" t="s">
        <v>64</v>
      </c>
      <c r="AS58" s="38" t="s">
        <v>65</v>
      </c>
      <c r="AT58" s="38" t="s">
        <v>64</v>
      </c>
      <c r="AU58" s="38" t="s">
        <v>65</v>
      </c>
      <c r="AV58" s="38" t="s">
        <v>64</v>
      </c>
      <c r="AW58" s="38" t="s">
        <v>65</v>
      </c>
      <c r="AX58" s="38" t="s">
        <v>64</v>
      </c>
      <c r="AY58" s="38" t="s">
        <v>65</v>
      </c>
      <c r="AZ58" s="38" t="s">
        <v>64</v>
      </c>
      <c r="BA58" s="38" t="s">
        <v>65</v>
      </c>
      <c r="BB58" s="38" t="s">
        <v>64</v>
      </c>
      <c r="BC58" s="38" t="s">
        <v>65</v>
      </c>
      <c r="BD58" s="38" t="s">
        <v>64</v>
      </c>
      <c r="BE58" s="38" t="s">
        <v>65</v>
      </c>
      <c r="BF58" s="38" t="s">
        <v>64</v>
      </c>
      <c r="BG58" s="38" t="s">
        <v>65</v>
      </c>
      <c r="BH58" s="38" t="s">
        <v>64</v>
      </c>
      <c r="BI58" s="38" t="s">
        <v>193</v>
      </c>
      <c r="BJ58" s="38" t="s">
        <v>64</v>
      </c>
      <c r="BK58" s="38" t="s">
        <v>193</v>
      </c>
      <c r="BL58" s="38" t="s">
        <v>64</v>
      </c>
      <c r="BM58" s="38" t="s">
        <v>193</v>
      </c>
      <c r="BN58" s="38" t="s">
        <v>64</v>
      </c>
      <c r="BO58" s="38" t="s">
        <v>193</v>
      </c>
      <c r="BP58" s="38" t="s">
        <v>64</v>
      </c>
      <c r="BQ58" s="38" t="s">
        <v>65</v>
      </c>
      <c r="BR58" s="38" t="s">
        <v>64</v>
      </c>
      <c r="BS58" s="38" t="s">
        <v>65</v>
      </c>
      <c r="BT58" s="38" t="s">
        <v>64</v>
      </c>
      <c r="BU58" s="38" t="s">
        <v>65</v>
      </c>
      <c r="BV58" s="38" t="s">
        <v>64</v>
      </c>
      <c r="BW58" s="38" t="s">
        <v>65</v>
      </c>
      <c r="BX58" s="38" t="s">
        <v>64</v>
      </c>
      <c r="BY58" s="38" t="s">
        <v>65</v>
      </c>
      <c r="BZ58" s="38" t="s">
        <v>64</v>
      </c>
      <c r="CA58" s="38" t="s">
        <v>65</v>
      </c>
      <c r="CB58" s="38" t="s">
        <v>64</v>
      </c>
      <c r="CC58" s="38" t="s">
        <v>65</v>
      </c>
      <c r="CD58" s="38" t="s">
        <v>64</v>
      </c>
      <c r="CE58" s="38" t="s">
        <v>65</v>
      </c>
      <c r="CF58" s="38" t="s">
        <v>64</v>
      </c>
      <c r="CG58" s="18"/>
      <c r="CH58" s="18"/>
      <c r="CI58" s="18"/>
      <c r="CJ58" s="18"/>
      <c r="CK58" s="21"/>
      <c r="CL58" s="18"/>
    </row>
    <row r="59" spans="1:90" x14ac:dyDescent="0.45">
      <c r="A59" s="22">
        <v>1</v>
      </c>
      <c r="B59" s="23">
        <v>46085</v>
      </c>
      <c r="C59" s="24"/>
      <c r="D59" s="24">
        <f>C59*14</f>
        <v>0</v>
      </c>
      <c r="E59" s="24"/>
      <c r="F59" s="24">
        <f>E59*14</f>
        <v>0</v>
      </c>
      <c r="G59" s="24"/>
      <c r="H59" s="24">
        <f>G59*24</f>
        <v>0</v>
      </c>
      <c r="I59" s="24"/>
      <c r="J59" s="24">
        <f>I59*14</f>
        <v>0</v>
      </c>
      <c r="K59" s="24"/>
      <c r="L59" s="24">
        <f>K59*14</f>
        <v>0</v>
      </c>
      <c r="M59" s="24">
        <v>400</v>
      </c>
      <c r="N59" s="24">
        <f>M59*14</f>
        <v>5600</v>
      </c>
      <c r="O59" s="24"/>
      <c r="P59" s="24">
        <f>O59*24</f>
        <v>0</v>
      </c>
      <c r="Q59" s="24"/>
      <c r="R59" s="24">
        <f>Q59*24</f>
        <v>0</v>
      </c>
      <c r="S59" s="24"/>
      <c r="T59" s="24">
        <f>S59*14</f>
        <v>0</v>
      </c>
      <c r="U59" s="24"/>
      <c r="V59" s="24">
        <f>U59*14</f>
        <v>0</v>
      </c>
      <c r="W59" s="24"/>
      <c r="X59" s="24">
        <f>W59*14</f>
        <v>0</v>
      </c>
      <c r="Y59" s="5">
        <v>50</v>
      </c>
      <c r="Z59" s="24">
        <f>Y59*14</f>
        <v>700</v>
      </c>
      <c r="AA59" s="24"/>
      <c r="AB59" s="24">
        <f>AA59*14</f>
        <v>0</v>
      </c>
      <c r="AC59" s="24"/>
      <c r="AD59" s="24">
        <f>AC59*12</f>
        <v>0</v>
      </c>
      <c r="AE59" s="24"/>
      <c r="AF59" s="24">
        <f>AE59*12</f>
        <v>0</v>
      </c>
      <c r="AG59" s="24"/>
      <c r="AH59" s="24">
        <f>AG59*12</f>
        <v>0</v>
      </c>
      <c r="AI59" s="24"/>
      <c r="AJ59" s="24">
        <f>AI59*24</f>
        <v>0</v>
      </c>
      <c r="AK59" s="24"/>
      <c r="AL59" s="24">
        <f>AK59*12</f>
        <v>0</v>
      </c>
      <c r="AM59" s="24"/>
      <c r="AN59" s="24">
        <f>AM59*12</f>
        <v>0</v>
      </c>
      <c r="AO59" s="24"/>
      <c r="AP59" s="24">
        <f>AO59*12</f>
        <v>0</v>
      </c>
      <c r="AQ59" s="24"/>
      <c r="AR59" s="24">
        <f>AQ59*12</f>
        <v>0</v>
      </c>
      <c r="AS59" s="24"/>
      <c r="AT59" s="24">
        <f>AS59*12</f>
        <v>0</v>
      </c>
      <c r="AU59" s="24"/>
      <c r="AV59" s="24">
        <f>AU59*12</f>
        <v>0</v>
      </c>
      <c r="AW59" s="24"/>
      <c r="AX59" s="24">
        <f>AW59*24</f>
        <v>0</v>
      </c>
      <c r="AY59" s="24"/>
      <c r="AZ59" s="24">
        <f>AY59*14</f>
        <v>0</v>
      </c>
      <c r="BA59" s="24"/>
      <c r="BB59" s="24">
        <f>BA59*14</f>
        <v>0</v>
      </c>
      <c r="BC59" s="24">
        <v>50</v>
      </c>
      <c r="BD59" s="24">
        <f>BC59*24</f>
        <v>1200</v>
      </c>
      <c r="BE59" s="24"/>
      <c r="BF59" s="24">
        <f>BE59*24</f>
        <v>0</v>
      </c>
      <c r="BG59" s="24"/>
      <c r="BH59" s="24">
        <f>BG59*12</f>
        <v>0</v>
      </c>
      <c r="BI59" s="24"/>
      <c r="BJ59" s="24">
        <f>BI59*24</f>
        <v>0</v>
      </c>
      <c r="BK59" s="24"/>
      <c r="BL59" s="24">
        <f>BK59*12</f>
        <v>0</v>
      </c>
      <c r="BM59" s="24"/>
      <c r="BN59" s="24">
        <f>BM59*14</f>
        <v>0</v>
      </c>
      <c r="BO59" s="24"/>
      <c r="BP59" s="24">
        <f>BO59*12</f>
        <v>0</v>
      </c>
      <c r="BQ59" s="24"/>
      <c r="BR59" s="24">
        <f>BQ59*24</f>
        <v>0</v>
      </c>
      <c r="BS59" s="24"/>
      <c r="BT59" s="24">
        <f>BS59*14</f>
        <v>0</v>
      </c>
      <c r="BU59" s="24"/>
      <c r="BV59" s="24">
        <f>BU59*12</f>
        <v>0</v>
      </c>
      <c r="BW59" s="24"/>
      <c r="BX59" s="24">
        <f>BW59*12</f>
        <v>0</v>
      </c>
      <c r="BY59" s="24"/>
      <c r="BZ59" s="24"/>
      <c r="CA59" s="24"/>
      <c r="CB59" s="24"/>
      <c r="CC59" s="24"/>
      <c r="CD59" s="24"/>
      <c r="CE59" s="39">
        <f>CC59+CA59+BY59+BW59+BU59+BS59+BQ59+BO59+BM59+BK59+BI59+BG59+BE59+BC59+BA59+AY59+AW59+AU59+AS59+AQ59+AO59+AM59+AK59+AI59+AG59+AE59+AC59+AA59+Y59+W59+U59+S59+Q59+O59+M59+K59+I59+G59+E59+C59</f>
        <v>500</v>
      </c>
      <c r="CF59" s="39">
        <f>CD59+CB59+BZ59+BX59+BV59+BT59+BR59+BP59+BN59+BL59+BJ59+BH59+BF59+BD59+BB59+AZ59+AX59+AV59+AT59+AR59+AP59+AN59+AL59+AJ59+AH59+AF59+AD59+AB59+Z59+X59+V59+T59+R59+P59+N59+L59+J59+H59+F59+D59</f>
        <v>7500</v>
      </c>
      <c r="CG59" s="6"/>
      <c r="CH59" s="6"/>
      <c r="CI59" s="6"/>
      <c r="CJ59" s="6"/>
      <c r="CK59" s="6"/>
      <c r="CL59" s="6"/>
    </row>
    <row r="60" spans="1:90" x14ac:dyDescent="0.45">
      <c r="A60" s="22">
        <v>2</v>
      </c>
      <c r="B60" s="23">
        <v>46087</v>
      </c>
      <c r="C60" s="24"/>
      <c r="D60" s="24">
        <f t="shared" ref="D60:D78" si="82">C60*14</f>
        <v>0</v>
      </c>
      <c r="E60" s="24"/>
      <c r="F60" s="24">
        <f t="shared" ref="F60:F78" si="83">E60*14</f>
        <v>0</v>
      </c>
      <c r="G60" s="24"/>
      <c r="H60" s="24">
        <f t="shared" ref="H60:H78" si="84">G60*24</f>
        <v>0</v>
      </c>
      <c r="I60" s="24"/>
      <c r="J60" s="24">
        <f t="shared" ref="J60:J78" si="85">I60*14</f>
        <v>0</v>
      </c>
      <c r="K60" s="24"/>
      <c r="L60" s="24">
        <f t="shared" ref="L60:L78" si="86">K60*14</f>
        <v>0</v>
      </c>
      <c r="M60" s="24"/>
      <c r="N60" s="24">
        <f t="shared" ref="N60:N78" si="87">M60*14</f>
        <v>0</v>
      </c>
      <c r="O60" s="24"/>
      <c r="P60" s="24">
        <f t="shared" ref="P60:P78" si="88">O60*24</f>
        <v>0</v>
      </c>
      <c r="Q60" s="24"/>
      <c r="R60" s="24">
        <f t="shared" ref="R60:R78" si="89">Q60*24</f>
        <v>0</v>
      </c>
      <c r="S60" s="24"/>
      <c r="T60" s="24">
        <f t="shared" ref="T60:T78" si="90">S60*14</f>
        <v>0</v>
      </c>
      <c r="U60" s="24"/>
      <c r="V60" s="24">
        <f t="shared" ref="V60:V78" si="91">U60*14</f>
        <v>0</v>
      </c>
      <c r="W60" s="24"/>
      <c r="X60" s="24">
        <f t="shared" ref="X60:X78" si="92">W60*14</f>
        <v>0</v>
      </c>
      <c r="Y60" s="5">
        <v>30</v>
      </c>
      <c r="Z60" s="24">
        <f t="shared" ref="Z60:Z78" si="93">Y60*14</f>
        <v>420</v>
      </c>
      <c r="AA60" s="24"/>
      <c r="AB60" s="24">
        <f t="shared" ref="AB60:AB78" si="94">AA60*14</f>
        <v>0</v>
      </c>
      <c r="AC60" s="24"/>
      <c r="AD60" s="24">
        <f t="shared" ref="AD60:AD78" si="95">AC60*12</f>
        <v>0</v>
      </c>
      <c r="AE60" s="24"/>
      <c r="AF60" s="24">
        <f t="shared" ref="AF60:AF78" si="96">AE60*12</f>
        <v>0</v>
      </c>
      <c r="AG60" s="24"/>
      <c r="AH60" s="24">
        <f t="shared" ref="AH60:AH78" si="97">AG60*12</f>
        <v>0</v>
      </c>
      <c r="AI60" s="24"/>
      <c r="AJ60" s="24">
        <f t="shared" ref="AJ60:AJ78" si="98">AI60*24</f>
        <v>0</v>
      </c>
      <c r="AK60" s="24"/>
      <c r="AL60" s="24">
        <f t="shared" ref="AL60:AL78" si="99">AK60*12</f>
        <v>0</v>
      </c>
      <c r="AM60" s="24"/>
      <c r="AN60" s="24">
        <f t="shared" ref="AN60:AN78" si="100">AM60*12</f>
        <v>0</v>
      </c>
      <c r="AO60" s="24"/>
      <c r="AP60" s="24">
        <f t="shared" ref="AP60:AP78" si="101">AO60*12</f>
        <v>0</v>
      </c>
      <c r="AQ60" s="24"/>
      <c r="AR60" s="24">
        <f t="shared" ref="AR60:AR78" si="102">AQ60*12</f>
        <v>0</v>
      </c>
      <c r="AS60" s="24"/>
      <c r="AT60" s="24">
        <f t="shared" ref="AT60:AT78" si="103">AS60*12</f>
        <v>0</v>
      </c>
      <c r="AU60" s="24"/>
      <c r="AV60" s="24">
        <f t="shared" ref="AV60:AV78" si="104">AU60*12</f>
        <v>0</v>
      </c>
      <c r="AW60" s="24"/>
      <c r="AX60" s="24">
        <f t="shared" ref="AX60:AX78" si="105">AW60*24</f>
        <v>0</v>
      </c>
      <c r="AY60" s="24"/>
      <c r="AZ60" s="24">
        <f t="shared" ref="AZ60:AZ78" si="106">AY60*14</f>
        <v>0</v>
      </c>
      <c r="BA60" s="24"/>
      <c r="BB60" s="24">
        <f t="shared" ref="BB60:BB78" si="107">BA60*14</f>
        <v>0</v>
      </c>
      <c r="BC60" s="24">
        <v>30</v>
      </c>
      <c r="BD60" s="24">
        <f t="shared" ref="BD60:BD78" si="108">BC60*24</f>
        <v>720</v>
      </c>
      <c r="BE60" s="24"/>
      <c r="BF60" s="24">
        <f t="shared" ref="BF60:BF78" si="109">BE60*24</f>
        <v>0</v>
      </c>
      <c r="BG60" s="24"/>
      <c r="BH60" s="24">
        <f t="shared" ref="BH60:BH78" si="110">BG60*12</f>
        <v>0</v>
      </c>
      <c r="BI60" s="24"/>
      <c r="BJ60" s="24">
        <f t="shared" ref="BJ60:BJ78" si="111">BI60*24</f>
        <v>0</v>
      </c>
      <c r="BK60" s="24"/>
      <c r="BL60" s="24">
        <f t="shared" ref="BL60:BL78" si="112">BK60*12</f>
        <v>0</v>
      </c>
      <c r="BM60" s="24"/>
      <c r="BN60" s="24">
        <f t="shared" ref="BN60:BN78" si="113">BM60*14</f>
        <v>0</v>
      </c>
      <c r="BO60" s="24"/>
      <c r="BP60" s="24">
        <f t="shared" ref="BP60:BP78" si="114">BO60*12</f>
        <v>0</v>
      </c>
      <c r="BQ60" s="24"/>
      <c r="BR60" s="24">
        <f t="shared" ref="BR60:BR78" si="115">BQ60*24</f>
        <v>0</v>
      </c>
      <c r="BS60" s="24"/>
      <c r="BT60" s="24">
        <f t="shared" ref="BT60:BT78" si="116">BS60*14</f>
        <v>0</v>
      </c>
      <c r="BU60" s="24"/>
      <c r="BV60" s="24">
        <f t="shared" ref="BV60:BV78" si="117">BU60*12</f>
        <v>0</v>
      </c>
      <c r="BW60" s="24"/>
      <c r="BX60" s="24">
        <f t="shared" ref="BX60:BX78" si="118">BW60*12</f>
        <v>0</v>
      </c>
      <c r="BY60" s="24"/>
      <c r="BZ60" s="24"/>
      <c r="CA60" s="24"/>
      <c r="CB60" s="24"/>
      <c r="CC60" s="24"/>
      <c r="CD60" s="24"/>
      <c r="CE60" s="39">
        <f t="shared" ref="CE60:CE78" si="119">CC60+CA60+BY60+BW60+BU60+BS60+BQ60+BO60+BM60+BK60+BI60+BG60+BE60+BC60+BA60+AY60+AW60+AU60+AS60+AQ60+AO60+AM60+AK60+AI60+AG60+AE60+AC60+AA60+Y60+W60+U60+S60+Q60+O60+M60+K60+I60+G60+E60+C60</f>
        <v>60</v>
      </c>
      <c r="CF60" s="39">
        <f t="shared" ref="CF60:CF78" si="120">CD60+CB60+BZ60+BX60+BV60+BT60+BR60+BP60+BN60+BL60+BJ60+BH60+BF60+BD60+BB60+AZ60+AX60+AV60+AT60+AR60+AP60+AN60+AL60+AJ60+AH60+AF60+AD60+AB60+Z60+X60+V60+T60+R60+P60+N60+L60+J60+H60+F60+D60</f>
        <v>1140</v>
      </c>
      <c r="CG60" s="6"/>
      <c r="CH60" s="6"/>
      <c r="CI60" s="6"/>
      <c r="CJ60" s="6"/>
      <c r="CK60" s="6"/>
      <c r="CL60" s="6"/>
    </row>
    <row r="61" spans="1:90" x14ac:dyDescent="0.45">
      <c r="A61" s="22">
        <v>3</v>
      </c>
      <c r="B61" s="23">
        <v>46091</v>
      </c>
      <c r="C61" s="24"/>
      <c r="D61" s="24">
        <f t="shared" si="82"/>
        <v>0</v>
      </c>
      <c r="E61" s="24"/>
      <c r="F61" s="24">
        <f t="shared" si="83"/>
        <v>0</v>
      </c>
      <c r="G61" s="24"/>
      <c r="H61" s="24">
        <f t="shared" si="84"/>
        <v>0</v>
      </c>
      <c r="I61" s="24"/>
      <c r="J61" s="24">
        <f t="shared" si="85"/>
        <v>0</v>
      </c>
      <c r="K61" s="24"/>
      <c r="L61" s="24">
        <f t="shared" si="86"/>
        <v>0</v>
      </c>
      <c r="M61" s="24">
        <v>200</v>
      </c>
      <c r="N61" s="24">
        <f t="shared" si="87"/>
        <v>2800</v>
      </c>
      <c r="O61" s="24"/>
      <c r="P61" s="24">
        <f t="shared" si="88"/>
        <v>0</v>
      </c>
      <c r="Q61" s="24"/>
      <c r="R61" s="24">
        <f t="shared" si="89"/>
        <v>0</v>
      </c>
      <c r="S61" s="24">
        <v>25</v>
      </c>
      <c r="T61" s="24">
        <f t="shared" si="90"/>
        <v>350</v>
      </c>
      <c r="U61" s="24"/>
      <c r="V61" s="24">
        <f t="shared" si="91"/>
        <v>0</v>
      </c>
      <c r="W61" s="24"/>
      <c r="X61" s="24">
        <f t="shared" si="92"/>
        <v>0</v>
      </c>
      <c r="Y61" s="5"/>
      <c r="Z61" s="24">
        <f t="shared" si="93"/>
        <v>0</v>
      </c>
      <c r="AA61" s="24"/>
      <c r="AB61" s="24">
        <f t="shared" si="94"/>
        <v>0</v>
      </c>
      <c r="AC61" s="24"/>
      <c r="AD61" s="24">
        <f t="shared" si="95"/>
        <v>0</v>
      </c>
      <c r="AE61" s="24">
        <v>25</v>
      </c>
      <c r="AF61" s="24">
        <f t="shared" si="96"/>
        <v>300</v>
      </c>
      <c r="AG61" s="24">
        <v>10</v>
      </c>
      <c r="AH61" s="24">
        <f t="shared" si="97"/>
        <v>120</v>
      </c>
      <c r="AI61" s="24"/>
      <c r="AJ61" s="24">
        <f t="shared" si="98"/>
        <v>0</v>
      </c>
      <c r="AK61" s="24"/>
      <c r="AL61" s="24">
        <f t="shared" si="99"/>
        <v>0</v>
      </c>
      <c r="AM61" s="24"/>
      <c r="AN61" s="24">
        <f t="shared" si="100"/>
        <v>0</v>
      </c>
      <c r="AO61" s="24"/>
      <c r="AP61" s="24">
        <f t="shared" si="101"/>
        <v>0</v>
      </c>
      <c r="AQ61" s="24"/>
      <c r="AR61" s="24">
        <f t="shared" si="102"/>
        <v>0</v>
      </c>
      <c r="AS61" s="24"/>
      <c r="AT61" s="24">
        <f t="shared" si="103"/>
        <v>0</v>
      </c>
      <c r="AU61" s="24"/>
      <c r="AV61" s="24">
        <f t="shared" si="104"/>
        <v>0</v>
      </c>
      <c r="AW61" s="24"/>
      <c r="AX61" s="24">
        <f t="shared" si="105"/>
        <v>0</v>
      </c>
      <c r="AY61" s="24"/>
      <c r="AZ61" s="24">
        <f t="shared" si="106"/>
        <v>0</v>
      </c>
      <c r="BA61" s="24"/>
      <c r="BB61" s="24">
        <f t="shared" si="107"/>
        <v>0</v>
      </c>
      <c r="BC61" s="24">
        <v>50</v>
      </c>
      <c r="BD61" s="24">
        <f t="shared" si="108"/>
        <v>1200</v>
      </c>
      <c r="BE61" s="24"/>
      <c r="BF61" s="24">
        <f t="shared" si="109"/>
        <v>0</v>
      </c>
      <c r="BG61" s="24"/>
      <c r="BH61" s="24">
        <f t="shared" si="110"/>
        <v>0</v>
      </c>
      <c r="BI61" s="24"/>
      <c r="BJ61" s="24">
        <f t="shared" si="111"/>
        <v>0</v>
      </c>
      <c r="BK61" s="24"/>
      <c r="BL61" s="24">
        <f t="shared" si="112"/>
        <v>0</v>
      </c>
      <c r="BM61" s="24"/>
      <c r="BN61" s="24">
        <f t="shared" si="113"/>
        <v>0</v>
      </c>
      <c r="BO61" s="24"/>
      <c r="BP61" s="24">
        <f t="shared" si="114"/>
        <v>0</v>
      </c>
      <c r="BQ61" s="24"/>
      <c r="BR61" s="24">
        <f t="shared" si="115"/>
        <v>0</v>
      </c>
      <c r="BS61" s="24"/>
      <c r="BT61" s="24">
        <f t="shared" si="116"/>
        <v>0</v>
      </c>
      <c r="BU61" s="24"/>
      <c r="BV61" s="24">
        <f t="shared" si="117"/>
        <v>0</v>
      </c>
      <c r="BW61" s="24"/>
      <c r="BX61" s="24">
        <f t="shared" si="118"/>
        <v>0</v>
      </c>
      <c r="BY61" s="24"/>
      <c r="BZ61" s="24"/>
      <c r="CA61" s="24"/>
      <c r="CB61" s="24"/>
      <c r="CC61" s="24"/>
      <c r="CD61" s="24"/>
      <c r="CE61" s="39">
        <f t="shared" si="119"/>
        <v>310</v>
      </c>
      <c r="CF61" s="39">
        <f t="shared" si="120"/>
        <v>4770</v>
      </c>
      <c r="CG61" s="6"/>
      <c r="CH61" s="6"/>
      <c r="CI61" s="6"/>
      <c r="CJ61" s="6"/>
      <c r="CK61" s="6"/>
      <c r="CL61" s="6"/>
    </row>
    <row r="62" spans="1:90" x14ac:dyDescent="0.45">
      <c r="A62" s="22">
        <v>4</v>
      </c>
      <c r="B62" s="23">
        <v>46095</v>
      </c>
      <c r="C62" s="24"/>
      <c r="D62" s="24">
        <f t="shared" si="82"/>
        <v>0</v>
      </c>
      <c r="E62" s="24"/>
      <c r="F62" s="24">
        <f t="shared" si="83"/>
        <v>0</v>
      </c>
      <c r="G62" s="24"/>
      <c r="H62" s="24">
        <f t="shared" si="84"/>
        <v>0</v>
      </c>
      <c r="I62" s="24"/>
      <c r="J62" s="24">
        <f t="shared" si="85"/>
        <v>0</v>
      </c>
      <c r="K62" s="24"/>
      <c r="L62" s="24">
        <f t="shared" si="86"/>
        <v>0</v>
      </c>
      <c r="M62" s="24">
        <v>150</v>
      </c>
      <c r="N62" s="24">
        <f t="shared" si="87"/>
        <v>2100</v>
      </c>
      <c r="O62" s="24"/>
      <c r="P62" s="24">
        <f t="shared" si="88"/>
        <v>0</v>
      </c>
      <c r="Q62" s="24"/>
      <c r="R62" s="24">
        <f t="shared" si="89"/>
        <v>0</v>
      </c>
      <c r="S62" s="24"/>
      <c r="T62" s="24">
        <f t="shared" si="90"/>
        <v>0</v>
      </c>
      <c r="U62" s="24"/>
      <c r="V62" s="24">
        <f t="shared" si="91"/>
        <v>0</v>
      </c>
      <c r="W62" s="24"/>
      <c r="X62" s="24">
        <f t="shared" si="92"/>
        <v>0</v>
      </c>
      <c r="Y62" s="5">
        <v>150</v>
      </c>
      <c r="Z62" s="24">
        <f t="shared" si="93"/>
        <v>2100</v>
      </c>
      <c r="AA62" s="24"/>
      <c r="AB62" s="24">
        <f t="shared" si="94"/>
        <v>0</v>
      </c>
      <c r="AC62" s="24"/>
      <c r="AD62" s="24">
        <f t="shared" si="95"/>
        <v>0</v>
      </c>
      <c r="AE62" s="24"/>
      <c r="AF62" s="24">
        <f t="shared" si="96"/>
        <v>0</v>
      </c>
      <c r="AG62" s="24"/>
      <c r="AH62" s="24">
        <f t="shared" si="97"/>
        <v>0</v>
      </c>
      <c r="AI62" s="24"/>
      <c r="AJ62" s="24">
        <f t="shared" si="98"/>
        <v>0</v>
      </c>
      <c r="AK62" s="24"/>
      <c r="AL62" s="24">
        <f t="shared" si="99"/>
        <v>0</v>
      </c>
      <c r="AM62" s="24"/>
      <c r="AN62" s="24">
        <f t="shared" si="100"/>
        <v>0</v>
      </c>
      <c r="AO62" s="24"/>
      <c r="AP62" s="24">
        <f t="shared" si="101"/>
        <v>0</v>
      </c>
      <c r="AQ62" s="24"/>
      <c r="AR62" s="24">
        <f t="shared" si="102"/>
        <v>0</v>
      </c>
      <c r="AS62" s="24"/>
      <c r="AT62" s="24">
        <f t="shared" si="103"/>
        <v>0</v>
      </c>
      <c r="AU62" s="24"/>
      <c r="AV62" s="24">
        <f t="shared" si="104"/>
        <v>0</v>
      </c>
      <c r="AW62" s="24"/>
      <c r="AX62" s="24">
        <f t="shared" si="105"/>
        <v>0</v>
      </c>
      <c r="AY62" s="24"/>
      <c r="AZ62" s="24">
        <f t="shared" si="106"/>
        <v>0</v>
      </c>
      <c r="BA62" s="24"/>
      <c r="BB62" s="24">
        <f t="shared" si="107"/>
        <v>0</v>
      </c>
      <c r="BC62" s="24">
        <v>300</v>
      </c>
      <c r="BD62" s="24">
        <f t="shared" si="108"/>
        <v>7200</v>
      </c>
      <c r="BE62" s="24"/>
      <c r="BF62" s="24">
        <f t="shared" si="109"/>
        <v>0</v>
      </c>
      <c r="BG62" s="24"/>
      <c r="BH62" s="24">
        <f t="shared" si="110"/>
        <v>0</v>
      </c>
      <c r="BI62" s="24"/>
      <c r="BJ62" s="24">
        <f t="shared" si="111"/>
        <v>0</v>
      </c>
      <c r="BK62" s="24"/>
      <c r="BL62" s="24">
        <f t="shared" si="112"/>
        <v>0</v>
      </c>
      <c r="BM62" s="24"/>
      <c r="BN62" s="24">
        <f t="shared" si="113"/>
        <v>0</v>
      </c>
      <c r="BO62" s="24"/>
      <c r="BP62" s="24">
        <f t="shared" si="114"/>
        <v>0</v>
      </c>
      <c r="BQ62" s="24"/>
      <c r="BR62" s="24">
        <f t="shared" si="115"/>
        <v>0</v>
      </c>
      <c r="BS62" s="24"/>
      <c r="BT62" s="24">
        <f t="shared" si="116"/>
        <v>0</v>
      </c>
      <c r="BU62" s="24"/>
      <c r="BV62" s="24">
        <f t="shared" si="117"/>
        <v>0</v>
      </c>
      <c r="BW62" s="24"/>
      <c r="BX62" s="24">
        <f t="shared" si="118"/>
        <v>0</v>
      </c>
      <c r="BY62" s="24"/>
      <c r="BZ62" s="24"/>
      <c r="CA62" s="24"/>
      <c r="CB62" s="24"/>
      <c r="CC62" s="24"/>
      <c r="CD62" s="24"/>
      <c r="CE62" s="39">
        <f t="shared" si="119"/>
        <v>600</v>
      </c>
      <c r="CF62" s="39">
        <f t="shared" si="120"/>
        <v>11400</v>
      </c>
      <c r="CG62" s="6"/>
      <c r="CH62" s="6"/>
      <c r="CI62" s="6"/>
      <c r="CJ62" s="6"/>
      <c r="CK62" s="6"/>
      <c r="CL62" s="6"/>
    </row>
    <row r="63" spans="1:90" x14ac:dyDescent="0.45">
      <c r="A63" s="22">
        <v>5</v>
      </c>
      <c r="B63" s="23">
        <v>46098</v>
      </c>
      <c r="C63" s="24"/>
      <c r="D63" s="24">
        <f t="shared" si="82"/>
        <v>0</v>
      </c>
      <c r="E63" s="24"/>
      <c r="F63" s="24">
        <f t="shared" si="83"/>
        <v>0</v>
      </c>
      <c r="G63" s="24">
        <v>30</v>
      </c>
      <c r="H63" s="24">
        <f t="shared" si="84"/>
        <v>720</v>
      </c>
      <c r="I63" s="24"/>
      <c r="J63" s="24">
        <f t="shared" si="85"/>
        <v>0</v>
      </c>
      <c r="K63" s="24"/>
      <c r="L63" s="24">
        <f t="shared" si="86"/>
        <v>0</v>
      </c>
      <c r="M63" s="24">
        <v>250</v>
      </c>
      <c r="N63" s="24">
        <f t="shared" si="87"/>
        <v>3500</v>
      </c>
      <c r="O63" s="24"/>
      <c r="P63" s="24">
        <f t="shared" si="88"/>
        <v>0</v>
      </c>
      <c r="Q63" s="24"/>
      <c r="R63" s="24">
        <f t="shared" si="89"/>
        <v>0</v>
      </c>
      <c r="S63" s="24"/>
      <c r="T63" s="24">
        <f t="shared" si="90"/>
        <v>0</v>
      </c>
      <c r="U63" s="24"/>
      <c r="V63" s="24">
        <f t="shared" si="91"/>
        <v>0</v>
      </c>
      <c r="W63" s="24"/>
      <c r="X63" s="24">
        <f t="shared" si="92"/>
        <v>0</v>
      </c>
      <c r="Y63" s="5"/>
      <c r="Z63" s="24">
        <f t="shared" si="93"/>
        <v>0</v>
      </c>
      <c r="AA63" s="24"/>
      <c r="AB63" s="24">
        <f t="shared" si="94"/>
        <v>0</v>
      </c>
      <c r="AC63" s="24"/>
      <c r="AD63" s="24">
        <f t="shared" si="95"/>
        <v>0</v>
      </c>
      <c r="AE63" s="24"/>
      <c r="AF63" s="24">
        <f t="shared" si="96"/>
        <v>0</v>
      </c>
      <c r="AG63" s="24"/>
      <c r="AH63" s="24">
        <f t="shared" si="97"/>
        <v>0</v>
      </c>
      <c r="AI63" s="24"/>
      <c r="AJ63" s="24">
        <f t="shared" si="98"/>
        <v>0</v>
      </c>
      <c r="AK63" s="24"/>
      <c r="AL63" s="24">
        <f t="shared" si="99"/>
        <v>0</v>
      </c>
      <c r="AM63" s="24"/>
      <c r="AN63" s="24">
        <f t="shared" si="100"/>
        <v>0</v>
      </c>
      <c r="AO63" s="24"/>
      <c r="AP63" s="24">
        <f t="shared" si="101"/>
        <v>0</v>
      </c>
      <c r="AQ63" s="24"/>
      <c r="AR63" s="24">
        <f t="shared" si="102"/>
        <v>0</v>
      </c>
      <c r="AS63" s="24"/>
      <c r="AT63" s="24">
        <f t="shared" si="103"/>
        <v>0</v>
      </c>
      <c r="AU63" s="24"/>
      <c r="AV63" s="24">
        <f t="shared" si="104"/>
        <v>0</v>
      </c>
      <c r="AW63" s="24"/>
      <c r="AX63" s="24">
        <f t="shared" si="105"/>
        <v>0</v>
      </c>
      <c r="AY63" s="24"/>
      <c r="AZ63" s="24">
        <f t="shared" si="106"/>
        <v>0</v>
      </c>
      <c r="BA63" s="24"/>
      <c r="BB63" s="24">
        <f t="shared" si="107"/>
        <v>0</v>
      </c>
      <c r="BC63" s="24"/>
      <c r="BD63" s="24">
        <f t="shared" si="108"/>
        <v>0</v>
      </c>
      <c r="BE63" s="24"/>
      <c r="BF63" s="24">
        <f t="shared" si="109"/>
        <v>0</v>
      </c>
      <c r="BG63" s="24"/>
      <c r="BH63" s="24">
        <f t="shared" si="110"/>
        <v>0</v>
      </c>
      <c r="BI63" s="24"/>
      <c r="BJ63" s="24">
        <f t="shared" si="111"/>
        <v>0</v>
      </c>
      <c r="BK63" s="24"/>
      <c r="BL63" s="24">
        <f t="shared" si="112"/>
        <v>0</v>
      </c>
      <c r="BM63" s="24"/>
      <c r="BN63" s="24">
        <f t="shared" si="113"/>
        <v>0</v>
      </c>
      <c r="BO63" s="24"/>
      <c r="BP63" s="24">
        <f t="shared" si="114"/>
        <v>0</v>
      </c>
      <c r="BQ63" s="24"/>
      <c r="BR63" s="24">
        <f t="shared" si="115"/>
        <v>0</v>
      </c>
      <c r="BS63" s="24"/>
      <c r="BT63" s="24">
        <f t="shared" si="116"/>
        <v>0</v>
      </c>
      <c r="BU63" s="24"/>
      <c r="BV63" s="24">
        <f t="shared" si="117"/>
        <v>0</v>
      </c>
      <c r="BW63" s="24"/>
      <c r="BX63" s="24">
        <f t="shared" si="118"/>
        <v>0</v>
      </c>
      <c r="BY63" s="24"/>
      <c r="BZ63" s="24"/>
      <c r="CA63" s="24"/>
      <c r="CB63" s="24"/>
      <c r="CC63" s="24"/>
      <c r="CD63" s="24"/>
      <c r="CE63" s="39">
        <f t="shared" si="119"/>
        <v>280</v>
      </c>
      <c r="CF63" s="39">
        <f t="shared" si="120"/>
        <v>4220</v>
      </c>
      <c r="CG63" s="6"/>
      <c r="CH63" s="6"/>
      <c r="CI63" s="6"/>
      <c r="CJ63" s="6"/>
      <c r="CK63" s="6"/>
      <c r="CL63" s="6"/>
    </row>
    <row r="64" spans="1:90" x14ac:dyDescent="0.45">
      <c r="A64" s="22">
        <v>6</v>
      </c>
      <c r="B64" s="23">
        <v>46099</v>
      </c>
      <c r="C64" s="24"/>
      <c r="D64" s="24">
        <f t="shared" si="82"/>
        <v>0</v>
      </c>
      <c r="E64" s="24"/>
      <c r="F64" s="24">
        <f t="shared" si="83"/>
        <v>0</v>
      </c>
      <c r="G64" s="24"/>
      <c r="H64" s="24">
        <f t="shared" si="84"/>
        <v>0</v>
      </c>
      <c r="I64" s="24"/>
      <c r="J64" s="24">
        <f t="shared" si="85"/>
        <v>0</v>
      </c>
      <c r="K64" s="24"/>
      <c r="L64" s="24">
        <f t="shared" si="86"/>
        <v>0</v>
      </c>
      <c r="M64" s="24">
        <v>100</v>
      </c>
      <c r="N64" s="24">
        <f t="shared" si="87"/>
        <v>1400</v>
      </c>
      <c r="O64" s="24"/>
      <c r="P64" s="24">
        <f t="shared" si="88"/>
        <v>0</v>
      </c>
      <c r="Q64" s="24"/>
      <c r="R64" s="24">
        <f t="shared" si="89"/>
        <v>0</v>
      </c>
      <c r="S64" s="24">
        <v>30</v>
      </c>
      <c r="T64" s="24">
        <f t="shared" si="90"/>
        <v>420</v>
      </c>
      <c r="U64" s="24"/>
      <c r="V64" s="24">
        <f t="shared" si="91"/>
        <v>0</v>
      </c>
      <c r="W64" s="24">
        <v>70</v>
      </c>
      <c r="X64" s="24">
        <f t="shared" si="92"/>
        <v>980</v>
      </c>
      <c r="Y64" s="5">
        <v>100</v>
      </c>
      <c r="Z64" s="24">
        <f t="shared" si="93"/>
        <v>1400</v>
      </c>
      <c r="AA64" s="24"/>
      <c r="AB64" s="24">
        <f t="shared" si="94"/>
        <v>0</v>
      </c>
      <c r="AC64" s="24"/>
      <c r="AD64" s="24">
        <f t="shared" si="95"/>
        <v>0</v>
      </c>
      <c r="AE64" s="24"/>
      <c r="AF64" s="24">
        <f t="shared" si="96"/>
        <v>0</v>
      </c>
      <c r="AG64" s="24"/>
      <c r="AH64" s="24">
        <f t="shared" si="97"/>
        <v>0</v>
      </c>
      <c r="AI64" s="24"/>
      <c r="AJ64" s="24">
        <f t="shared" si="98"/>
        <v>0</v>
      </c>
      <c r="AK64" s="24"/>
      <c r="AL64" s="24">
        <f t="shared" si="99"/>
        <v>0</v>
      </c>
      <c r="AM64" s="24"/>
      <c r="AN64" s="24">
        <f t="shared" si="100"/>
        <v>0</v>
      </c>
      <c r="AO64" s="24"/>
      <c r="AP64" s="24">
        <f t="shared" si="101"/>
        <v>0</v>
      </c>
      <c r="AQ64" s="24"/>
      <c r="AR64" s="24">
        <f t="shared" si="102"/>
        <v>0</v>
      </c>
      <c r="AS64" s="24"/>
      <c r="AT64" s="24">
        <f t="shared" si="103"/>
        <v>0</v>
      </c>
      <c r="AU64" s="24"/>
      <c r="AV64" s="24">
        <f t="shared" si="104"/>
        <v>0</v>
      </c>
      <c r="AW64" s="24"/>
      <c r="AX64" s="24">
        <f t="shared" si="105"/>
        <v>0</v>
      </c>
      <c r="AY64" s="24"/>
      <c r="AZ64" s="24">
        <f t="shared" si="106"/>
        <v>0</v>
      </c>
      <c r="BA64" s="24"/>
      <c r="BB64" s="24">
        <f t="shared" si="107"/>
        <v>0</v>
      </c>
      <c r="BC64" s="24"/>
      <c r="BD64" s="24">
        <f t="shared" si="108"/>
        <v>0</v>
      </c>
      <c r="BE64" s="24"/>
      <c r="BF64" s="24">
        <f t="shared" si="109"/>
        <v>0</v>
      </c>
      <c r="BG64" s="24">
        <v>100</v>
      </c>
      <c r="BH64" s="24">
        <f t="shared" si="110"/>
        <v>1200</v>
      </c>
      <c r="BI64" s="24"/>
      <c r="BJ64" s="24">
        <f t="shared" si="111"/>
        <v>0</v>
      </c>
      <c r="BK64" s="24"/>
      <c r="BL64" s="24">
        <f t="shared" si="112"/>
        <v>0</v>
      </c>
      <c r="BM64" s="24"/>
      <c r="BN64" s="24">
        <f t="shared" si="113"/>
        <v>0</v>
      </c>
      <c r="BO64" s="24"/>
      <c r="BP64" s="24">
        <f t="shared" si="114"/>
        <v>0</v>
      </c>
      <c r="BQ64" s="24"/>
      <c r="BR64" s="24">
        <f t="shared" si="115"/>
        <v>0</v>
      </c>
      <c r="BS64" s="24"/>
      <c r="BT64" s="24">
        <f t="shared" si="116"/>
        <v>0</v>
      </c>
      <c r="BU64" s="24"/>
      <c r="BV64" s="24">
        <f t="shared" si="117"/>
        <v>0</v>
      </c>
      <c r="BW64" s="24"/>
      <c r="BX64" s="24">
        <f t="shared" si="118"/>
        <v>0</v>
      </c>
      <c r="BY64" s="24"/>
      <c r="BZ64" s="24"/>
      <c r="CA64" s="24"/>
      <c r="CB64" s="24"/>
      <c r="CC64" s="24"/>
      <c r="CD64" s="24"/>
      <c r="CE64" s="39">
        <f t="shared" si="119"/>
        <v>400</v>
      </c>
      <c r="CF64" s="39">
        <f t="shared" si="120"/>
        <v>5400</v>
      </c>
      <c r="CG64" s="6"/>
      <c r="CH64" s="6"/>
      <c r="CI64" s="6"/>
      <c r="CJ64" s="6"/>
      <c r="CK64" s="6"/>
      <c r="CL64" s="6"/>
    </row>
    <row r="65" spans="1:90" x14ac:dyDescent="0.45">
      <c r="A65" s="22">
        <v>7</v>
      </c>
      <c r="B65" s="23"/>
      <c r="C65" s="24"/>
      <c r="D65" s="24">
        <f t="shared" si="82"/>
        <v>0</v>
      </c>
      <c r="E65" s="24"/>
      <c r="F65" s="24">
        <f t="shared" si="83"/>
        <v>0</v>
      </c>
      <c r="G65" s="24"/>
      <c r="H65" s="24">
        <f t="shared" si="84"/>
        <v>0</v>
      </c>
      <c r="I65" s="24"/>
      <c r="J65" s="24">
        <f t="shared" si="85"/>
        <v>0</v>
      </c>
      <c r="K65" s="24"/>
      <c r="L65" s="24">
        <f t="shared" si="86"/>
        <v>0</v>
      </c>
      <c r="M65" s="24"/>
      <c r="N65" s="24">
        <f t="shared" si="87"/>
        <v>0</v>
      </c>
      <c r="O65" s="24"/>
      <c r="P65" s="24">
        <f t="shared" si="88"/>
        <v>0</v>
      </c>
      <c r="Q65" s="24"/>
      <c r="R65" s="24">
        <f t="shared" si="89"/>
        <v>0</v>
      </c>
      <c r="S65" s="24"/>
      <c r="T65" s="24">
        <f t="shared" si="90"/>
        <v>0</v>
      </c>
      <c r="U65" s="24"/>
      <c r="V65" s="24">
        <f t="shared" si="91"/>
        <v>0</v>
      </c>
      <c r="W65" s="24"/>
      <c r="X65" s="24">
        <f t="shared" si="92"/>
        <v>0</v>
      </c>
      <c r="Y65" s="5"/>
      <c r="Z65" s="24">
        <f t="shared" si="93"/>
        <v>0</v>
      </c>
      <c r="AA65" s="24"/>
      <c r="AB65" s="24">
        <f t="shared" si="94"/>
        <v>0</v>
      </c>
      <c r="AC65" s="24"/>
      <c r="AD65" s="24">
        <f t="shared" si="95"/>
        <v>0</v>
      </c>
      <c r="AE65" s="24"/>
      <c r="AF65" s="24">
        <f t="shared" si="96"/>
        <v>0</v>
      </c>
      <c r="AG65" s="24"/>
      <c r="AH65" s="24">
        <f t="shared" si="97"/>
        <v>0</v>
      </c>
      <c r="AI65" s="24"/>
      <c r="AJ65" s="24">
        <f t="shared" si="98"/>
        <v>0</v>
      </c>
      <c r="AK65" s="24"/>
      <c r="AL65" s="24">
        <f t="shared" si="99"/>
        <v>0</v>
      </c>
      <c r="AM65" s="24"/>
      <c r="AN65" s="24">
        <f t="shared" si="100"/>
        <v>0</v>
      </c>
      <c r="AO65" s="24"/>
      <c r="AP65" s="24">
        <f t="shared" si="101"/>
        <v>0</v>
      </c>
      <c r="AQ65" s="24"/>
      <c r="AR65" s="24">
        <f t="shared" si="102"/>
        <v>0</v>
      </c>
      <c r="AS65" s="24"/>
      <c r="AT65" s="24">
        <f t="shared" si="103"/>
        <v>0</v>
      </c>
      <c r="AU65" s="24"/>
      <c r="AV65" s="24">
        <f t="shared" si="104"/>
        <v>0</v>
      </c>
      <c r="AW65" s="24"/>
      <c r="AX65" s="24">
        <f t="shared" si="105"/>
        <v>0</v>
      </c>
      <c r="AY65" s="24"/>
      <c r="AZ65" s="24">
        <f t="shared" si="106"/>
        <v>0</v>
      </c>
      <c r="BA65" s="24"/>
      <c r="BB65" s="24">
        <f t="shared" si="107"/>
        <v>0</v>
      </c>
      <c r="BC65" s="24"/>
      <c r="BD65" s="24">
        <f t="shared" si="108"/>
        <v>0</v>
      </c>
      <c r="BE65" s="24"/>
      <c r="BF65" s="24">
        <f t="shared" si="109"/>
        <v>0</v>
      </c>
      <c r="BG65" s="24"/>
      <c r="BH65" s="24">
        <f t="shared" si="110"/>
        <v>0</v>
      </c>
      <c r="BI65" s="24"/>
      <c r="BJ65" s="24">
        <f t="shared" si="111"/>
        <v>0</v>
      </c>
      <c r="BK65" s="24"/>
      <c r="BL65" s="24">
        <f t="shared" si="112"/>
        <v>0</v>
      </c>
      <c r="BM65" s="24"/>
      <c r="BN65" s="24">
        <f t="shared" si="113"/>
        <v>0</v>
      </c>
      <c r="BO65" s="24"/>
      <c r="BP65" s="24">
        <f t="shared" si="114"/>
        <v>0</v>
      </c>
      <c r="BQ65" s="24"/>
      <c r="BR65" s="24">
        <f t="shared" si="115"/>
        <v>0</v>
      </c>
      <c r="BS65" s="24"/>
      <c r="BT65" s="24">
        <f t="shared" si="116"/>
        <v>0</v>
      </c>
      <c r="BU65" s="24"/>
      <c r="BV65" s="24">
        <f t="shared" si="117"/>
        <v>0</v>
      </c>
      <c r="BW65" s="24"/>
      <c r="BX65" s="24">
        <f t="shared" si="118"/>
        <v>0</v>
      </c>
      <c r="BY65" s="24"/>
      <c r="BZ65" s="24"/>
      <c r="CA65" s="24"/>
      <c r="CB65" s="24"/>
      <c r="CC65" s="24"/>
      <c r="CD65" s="24"/>
      <c r="CE65" s="39">
        <f t="shared" si="119"/>
        <v>0</v>
      </c>
      <c r="CF65" s="39">
        <f t="shared" si="120"/>
        <v>0</v>
      </c>
      <c r="CG65" s="6"/>
      <c r="CH65" s="6"/>
      <c r="CI65" s="6"/>
      <c r="CJ65" s="6"/>
      <c r="CK65" s="6"/>
      <c r="CL65" s="6"/>
    </row>
    <row r="66" spans="1:90" x14ac:dyDescent="0.45">
      <c r="A66" s="22">
        <v>8</v>
      </c>
      <c r="B66" s="23"/>
      <c r="C66" s="24"/>
      <c r="D66" s="24">
        <f t="shared" si="82"/>
        <v>0</v>
      </c>
      <c r="E66" s="24"/>
      <c r="F66" s="24">
        <f t="shared" si="83"/>
        <v>0</v>
      </c>
      <c r="G66" s="24"/>
      <c r="H66" s="24">
        <f t="shared" si="84"/>
        <v>0</v>
      </c>
      <c r="I66" s="24"/>
      <c r="J66" s="24">
        <f t="shared" si="85"/>
        <v>0</v>
      </c>
      <c r="K66" s="24"/>
      <c r="L66" s="24">
        <f t="shared" si="86"/>
        <v>0</v>
      </c>
      <c r="M66" s="24"/>
      <c r="N66" s="24">
        <f t="shared" si="87"/>
        <v>0</v>
      </c>
      <c r="O66" s="24"/>
      <c r="P66" s="24">
        <f t="shared" si="88"/>
        <v>0</v>
      </c>
      <c r="Q66" s="24"/>
      <c r="R66" s="24">
        <f t="shared" si="89"/>
        <v>0</v>
      </c>
      <c r="S66" s="24"/>
      <c r="T66" s="24">
        <f t="shared" si="90"/>
        <v>0</v>
      </c>
      <c r="U66" s="24"/>
      <c r="V66" s="24">
        <f t="shared" si="91"/>
        <v>0</v>
      </c>
      <c r="W66" s="24"/>
      <c r="X66" s="24">
        <f t="shared" si="92"/>
        <v>0</v>
      </c>
      <c r="Y66" s="5"/>
      <c r="Z66" s="24">
        <f t="shared" si="93"/>
        <v>0</v>
      </c>
      <c r="AA66" s="24"/>
      <c r="AB66" s="24">
        <f t="shared" si="94"/>
        <v>0</v>
      </c>
      <c r="AC66" s="24"/>
      <c r="AD66" s="24">
        <f t="shared" si="95"/>
        <v>0</v>
      </c>
      <c r="AE66" s="24"/>
      <c r="AF66" s="24">
        <f t="shared" si="96"/>
        <v>0</v>
      </c>
      <c r="AG66" s="24"/>
      <c r="AH66" s="24">
        <f t="shared" si="97"/>
        <v>0</v>
      </c>
      <c r="AI66" s="24"/>
      <c r="AJ66" s="24">
        <f t="shared" si="98"/>
        <v>0</v>
      </c>
      <c r="AK66" s="24"/>
      <c r="AL66" s="24">
        <f t="shared" si="99"/>
        <v>0</v>
      </c>
      <c r="AM66" s="24"/>
      <c r="AN66" s="24">
        <f t="shared" si="100"/>
        <v>0</v>
      </c>
      <c r="AO66" s="24"/>
      <c r="AP66" s="24">
        <f t="shared" si="101"/>
        <v>0</v>
      </c>
      <c r="AQ66" s="24"/>
      <c r="AR66" s="24">
        <f t="shared" si="102"/>
        <v>0</v>
      </c>
      <c r="AS66" s="24"/>
      <c r="AT66" s="24">
        <f t="shared" si="103"/>
        <v>0</v>
      </c>
      <c r="AU66" s="24"/>
      <c r="AV66" s="24">
        <f t="shared" si="104"/>
        <v>0</v>
      </c>
      <c r="AW66" s="24"/>
      <c r="AX66" s="24">
        <f t="shared" si="105"/>
        <v>0</v>
      </c>
      <c r="AY66" s="24"/>
      <c r="AZ66" s="24">
        <f t="shared" si="106"/>
        <v>0</v>
      </c>
      <c r="BA66" s="24"/>
      <c r="BB66" s="24">
        <f t="shared" si="107"/>
        <v>0</v>
      </c>
      <c r="BC66" s="24"/>
      <c r="BD66" s="24">
        <f t="shared" si="108"/>
        <v>0</v>
      </c>
      <c r="BE66" s="24"/>
      <c r="BF66" s="24">
        <f t="shared" si="109"/>
        <v>0</v>
      </c>
      <c r="BG66" s="24"/>
      <c r="BH66" s="24">
        <f t="shared" si="110"/>
        <v>0</v>
      </c>
      <c r="BI66" s="24"/>
      <c r="BJ66" s="24">
        <f t="shared" si="111"/>
        <v>0</v>
      </c>
      <c r="BK66" s="24"/>
      <c r="BL66" s="24">
        <f t="shared" si="112"/>
        <v>0</v>
      </c>
      <c r="BM66" s="24"/>
      <c r="BN66" s="24">
        <f t="shared" si="113"/>
        <v>0</v>
      </c>
      <c r="BO66" s="24"/>
      <c r="BP66" s="24">
        <f t="shared" si="114"/>
        <v>0</v>
      </c>
      <c r="BQ66" s="24"/>
      <c r="BR66" s="24">
        <f t="shared" si="115"/>
        <v>0</v>
      </c>
      <c r="BS66" s="24"/>
      <c r="BT66" s="24">
        <f t="shared" si="116"/>
        <v>0</v>
      </c>
      <c r="BU66" s="24"/>
      <c r="BV66" s="24">
        <f t="shared" si="117"/>
        <v>0</v>
      </c>
      <c r="BW66" s="24"/>
      <c r="BX66" s="24">
        <f t="shared" si="118"/>
        <v>0</v>
      </c>
      <c r="BY66" s="24"/>
      <c r="BZ66" s="24"/>
      <c r="CA66" s="24"/>
      <c r="CB66" s="24"/>
      <c r="CC66" s="24"/>
      <c r="CD66" s="24"/>
      <c r="CE66" s="39">
        <f t="shared" si="119"/>
        <v>0</v>
      </c>
      <c r="CF66" s="39">
        <f t="shared" si="120"/>
        <v>0</v>
      </c>
      <c r="CG66" s="6"/>
      <c r="CH66" s="6"/>
      <c r="CI66" s="6"/>
      <c r="CJ66" s="6"/>
      <c r="CK66" s="6"/>
      <c r="CL66" s="6"/>
    </row>
    <row r="67" spans="1:90" x14ac:dyDescent="0.45">
      <c r="A67" s="22">
        <v>9</v>
      </c>
      <c r="B67" s="23"/>
      <c r="C67" s="24"/>
      <c r="D67" s="24">
        <f t="shared" si="82"/>
        <v>0</v>
      </c>
      <c r="E67" s="24"/>
      <c r="F67" s="24">
        <f t="shared" si="83"/>
        <v>0</v>
      </c>
      <c r="G67" s="24"/>
      <c r="H67" s="24">
        <f t="shared" si="84"/>
        <v>0</v>
      </c>
      <c r="I67" s="24"/>
      <c r="J67" s="24">
        <f t="shared" si="85"/>
        <v>0</v>
      </c>
      <c r="K67" s="24"/>
      <c r="L67" s="24">
        <f t="shared" si="86"/>
        <v>0</v>
      </c>
      <c r="M67" s="24"/>
      <c r="N67" s="24">
        <f t="shared" si="87"/>
        <v>0</v>
      </c>
      <c r="O67" s="24"/>
      <c r="P67" s="24">
        <f t="shared" si="88"/>
        <v>0</v>
      </c>
      <c r="Q67" s="24"/>
      <c r="R67" s="24">
        <f t="shared" si="89"/>
        <v>0</v>
      </c>
      <c r="S67" s="24"/>
      <c r="T67" s="24">
        <f t="shared" si="90"/>
        <v>0</v>
      </c>
      <c r="U67" s="24"/>
      <c r="V67" s="24">
        <f t="shared" si="91"/>
        <v>0</v>
      </c>
      <c r="W67" s="24"/>
      <c r="X67" s="24">
        <f t="shared" si="92"/>
        <v>0</v>
      </c>
      <c r="Y67" s="5"/>
      <c r="Z67" s="24">
        <f t="shared" si="93"/>
        <v>0</v>
      </c>
      <c r="AA67" s="24"/>
      <c r="AB67" s="24">
        <f t="shared" si="94"/>
        <v>0</v>
      </c>
      <c r="AC67" s="24"/>
      <c r="AD67" s="24">
        <f t="shared" si="95"/>
        <v>0</v>
      </c>
      <c r="AE67" s="24"/>
      <c r="AF67" s="24">
        <f t="shared" si="96"/>
        <v>0</v>
      </c>
      <c r="AG67" s="24"/>
      <c r="AH67" s="24">
        <f t="shared" si="97"/>
        <v>0</v>
      </c>
      <c r="AI67" s="24"/>
      <c r="AJ67" s="24">
        <f t="shared" si="98"/>
        <v>0</v>
      </c>
      <c r="AK67" s="24"/>
      <c r="AL67" s="24">
        <f t="shared" si="99"/>
        <v>0</v>
      </c>
      <c r="AM67" s="24"/>
      <c r="AN67" s="24">
        <f t="shared" si="100"/>
        <v>0</v>
      </c>
      <c r="AO67" s="24"/>
      <c r="AP67" s="24">
        <f t="shared" si="101"/>
        <v>0</v>
      </c>
      <c r="AQ67" s="24"/>
      <c r="AR67" s="24">
        <f t="shared" si="102"/>
        <v>0</v>
      </c>
      <c r="AS67" s="24"/>
      <c r="AT67" s="24">
        <f t="shared" si="103"/>
        <v>0</v>
      </c>
      <c r="AU67" s="24"/>
      <c r="AV67" s="24">
        <f t="shared" si="104"/>
        <v>0</v>
      </c>
      <c r="AW67" s="24"/>
      <c r="AX67" s="24">
        <f t="shared" si="105"/>
        <v>0</v>
      </c>
      <c r="AY67" s="24"/>
      <c r="AZ67" s="24">
        <f t="shared" si="106"/>
        <v>0</v>
      </c>
      <c r="BA67" s="24"/>
      <c r="BB67" s="24">
        <f t="shared" si="107"/>
        <v>0</v>
      </c>
      <c r="BC67" s="24"/>
      <c r="BD67" s="24">
        <f t="shared" si="108"/>
        <v>0</v>
      </c>
      <c r="BE67" s="24"/>
      <c r="BF67" s="24">
        <f t="shared" si="109"/>
        <v>0</v>
      </c>
      <c r="BG67" s="24"/>
      <c r="BH67" s="24">
        <f t="shared" si="110"/>
        <v>0</v>
      </c>
      <c r="BI67" s="24"/>
      <c r="BJ67" s="24">
        <f t="shared" si="111"/>
        <v>0</v>
      </c>
      <c r="BK67" s="24"/>
      <c r="BL67" s="24">
        <f t="shared" si="112"/>
        <v>0</v>
      </c>
      <c r="BM67" s="24"/>
      <c r="BN67" s="24">
        <f t="shared" si="113"/>
        <v>0</v>
      </c>
      <c r="BO67" s="24"/>
      <c r="BP67" s="24">
        <f t="shared" si="114"/>
        <v>0</v>
      </c>
      <c r="BQ67" s="24"/>
      <c r="BR67" s="24">
        <f t="shared" si="115"/>
        <v>0</v>
      </c>
      <c r="BS67" s="24"/>
      <c r="BT67" s="24">
        <f t="shared" si="116"/>
        <v>0</v>
      </c>
      <c r="BU67" s="24"/>
      <c r="BV67" s="24">
        <f t="shared" si="117"/>
        <v>0</v>
      </c>
      <c r="BW67" s="24"/>
      <c r="BX67" s="24">
        <f t="shared" si="118"/>
        <v>0</v>
      </c>
      <c r="BY67" s="24"/>
      <c r="BZ67" s="24"/>
      <c r="CA67" s="24"/>
      <c r="CB67" s="24"/>
      <c r="CC67" s="24"/>
      <c r="CD67" s="24"/>
      <c r="CE67" s="39">
        <f t="shared" si="119"/>
        <v>0</v>
      </c>
      <c r="CF67" s="39">
        <f t="shared" si="120"/>
        <v>0</v>
      </c>
      <c r="CG67" s="6"/>
      <c r="CH67" s="6"/>
      <c r="CI67" s="6"/>
      <c r="CJ67" s="6"/>
      <c r="CK67" s="6"/>
      <c r="CL67" s="6"/>
    </row>
    <row r="68" spans="1:90" x14ac:dyDescent="0.45">
      <c r="A68" s="22">
        <v>10</v>
      </c>
      <c r="B68" s="23"/>
      <c r="C68" s="24"/>
      <c r="D68" s="24">
        <f t="shared" si="82"/>
        <v>0</v>
      </c>
      <c r="E68" s="24"/>
      <c r="F68" s="24">
        <f t="shared" si="83"/>
        <v>0</v>
      </c>
      <c r="G68" s="24"/>
      <c r="H68" s="24">
        <f t="shared" si="84"/>
        <v>0</v>
      </c>
      <c r="I68" s="24"/>
      <c r="J68" s="24">
        <f t="shared" si="85"/>
        <v>0</v>
      </c>
      <c r="K68" s="24"/>
      <c r="L68" s="24">
        <f t="shared" si="86"/>
        <v>0</v>
      </c>
      <c r="M68" s="24"/>
      <c r="N68" s="24">
        <f t="shared" si="87"/>
        <v>0</v>
      </c>
      <c r="O68" s="24"/>
      <c r="P68" s="24">
        <f t="shared" si="88"/>
        <v>0</v>
      </c>
      <c r="Q68" s="24"/>
      <c r="R68" s="24">
        <f t="shared" si="89"/>
        <v>0</v>
      </c>
      <c r="S68" s="24"/>
      <c r="T68" s="24">
        <f t="shared" si="90"/>
        <v>0</v>
      </c>
      <c r="U68" s="24"/>
      <c r="V68" s="24">
        <f t="shared" si="91"/>
        <v>0</v>
      </c>
      <c r="W68" s="24"/>
      <c r="X68" s="24">
        <f t="shared" si="92"/>
        <v>0</v>
      </c>
      <c r="Y68" s="5"/>
      <c r="Z68" s="24">
        <f t="shared" si="93"/>
        <v>0</v>
      </c>
      <c r="AA68" s="24"/>
      <c r="AB68" s="24">
        <f t="shared" si="94"/>
        <v>0</v>
      </c>
      <c r="AC68" s="24"/>
      <c r="AD68" s="24">
        <f t="shared" si="95"/>
        <v>0</v>
      </c>
      <c r="AE68" s="24"/>
      <c r="AF68" s="24">
        <f t="shared" si="96"/>
        <v>0</v>
      </c>
      <c r="AG68" s="24"/>
      <c r="AH68" s="24">
        <f t="shared" si="97"/>
        <v>0</v>
      </c>
      <c r="AI68" s="24"/>
      <c r="AJ68" s="24">
        <f t="shared" si="98"/>
        <v>0</v>
      </c>
      <c r="AK68" s="24"/>
      <c r="AL68" s="24">
        <f t="shared" si="99"/>
        <v>0</v>
      </c>
      <c r="AM68" s="24"/>
      <c r="AN68" s="24">
        <f t="shared" si="100"/>
        <v>0</v>
      </c>
      <c r="AO68" s="24"/>
      <c r="AP68" s="24">
        <f t="shared" si="101"/>
        <v>0</v>
      </c>
      <c r="AQ68" s="24"/>
      <c r="AR68" s="24">
        <f t="shared" si="102"/>
        <v>0</v>
      </c>
      <c r="AS68" s="24"/>
      <c r="AT68" s="24">
        <f t="shared" si="103"/>
        <v>0</v>
      </c>
      <c r="AU68" s="24"/>
      <c r="AV68" s="24">
        <f t="shared" si="104"/>
        <v>0</v>
      </c>
      <c r="AW68" s="24"/>
      <c r="AX68" s="24">
        <f t="shared" si="105"/>
        <v>0</v>
      </c>
      <c r="AY68" s="24"/>
      <c r="AZ68" s="24">
        <f t="shared" si="106"/>
        <v>0</v>
      </c>
      <c r="BA68" s="24"/>
      <c r="BB68" s="24">
        <f t="shared" si="107"/>
        <v>0</v>
      </c>
      <c r="BC68" s="24"/>
      <c r="BD68" s="24">
        <f t="shared" si="108"/>
        <v>0</v>
      </c>
      <c r="BE68" s="24"/>
      <c r="BF68" s="24">
        <f t="shared" si="109"/>
        <v>0</v>
      </c>
      <c r="BG68" s="24"/>
      <c r="BH68" s="24">
        <f t="shared" si="110"/>
        <v>0</v>
      </c>
      <c r="BI68" s="24"/>
      <c r="BJ68" s="24">
        <f t="shared" si="111"/>
        <v>0</v>
      </c>
      <c r="BK68" s="24"/>
      <c r="BL68" s="24">
        <f t="shared" si="112"/>
        <v>0</v>
      </c>
      <c r="BM68" s="24"/>
      <c r="BN68" s="24">
        <f t="shared" si="113"/>
        <v>0</v>
      </c>
      <c r="BO68" s="24"/>
      <c r="BP68" s="24">
        <f t="shared" si="114"/>
        <v>0</v>
      </c>
      <c r="BQ68" s="24"/>
      <c r="BR68" s="24">
        <f t="shared" si="115"/>
        <v>0</v>
      </c>
      <c r="BS68" s="24"/>
      <c r="BT68" s="24">
        <f t="shared" si="116"/>
        <v>0</v>
      </c>
      <c r="BU68" s="24"/>
      <c r="BV68" s="24">
        <f t="shared" si="117"/>
        <v>0</v>
      </c>
      <c r="BW68" s="24"/>
      <c r="BX68" s="24">
        <f t="shared" si="118"/>
        <v>0</v>
      </c>
      <c r="BY68" s="24"/>
      <c r="BZ68" s="24"/>
      <c r="CA68" s="24"/>
      <c r="CB68" s="24"/>
      <c r="CC68" s="24"/>
      <c r="CD68" s="24"/>
      <c r="CE68" s="39">
        <f t="shared" si="119"/>
        <v>0</v>
      </c>
      <c r="CF68" s="39">
        <f t="shared" si="120"/>
        <v>0</v>
      </c>
      <c r="CG68" s="6"/>
      <c r="CH68" s="6"/>
      <c r="CI68" s="6"/>
      <c r="CJ68" s="6"/>
      <c r="CK68" s="6"/>
      <c r="CL68" s="6"/>
    </row>
    <row r="69" spans="1:90" x14ac:dyDescent="0.45">
      <c r="A69" s="22">
        <v>11</v>
      </c>
      <c r="B69" s="23"/>
      <c r="C69" s="24"/>
      <c r="D69" s="24">
        <f t="shared" si="82"/>
        <v>0</v>
      </c>
      <c r="E69" s="24"/>
      <c r="F69" s="24">
        <f t="shared" si="83"/>
        <v>0</v>
      </c>
      <c r="G69" s="24"/>
      <c r="H69" s="24">
        <f t="shared" si="84"/>
        <v>0</v>
      </c>
      <c r="I69" s="24"/>
      <c r="J69" s="24">
        <f t="shared" si="85"/>
        <v>0</v>
      </c>
      <c r="K69" s="24"/>
      <c r="L69" s="24">
        <f t="shared" si="86"/>
        <v>0</v>
      </c>
      <c r="M69" s="24"/>
      <c r="N69" s="24">
        <f t="shared" si="87"/>
        <v>0</v>
      </c>
      <c r="O69" s="24"/>
      <c r="P69" s="24">
        <f t="shared" si="88"/>
        <v>0</v>
      </c>
      <c r="Q69" s="24"/>
      <c r="R69" s="24">
        <f t="shared" si="89"/>
        <v>0</v>
      </c>
      <c r="S69" s="24"/>
      <c r="T69" s="24">
        <f t="shared" si="90"/>
        <v>0</v>
      </c>
      <c r="U69" s="24"/>
      <c r="V69" s="24">
        <f t="shared" si="91"/>
        <v>0</v>
      </c>
      <c r="W69" s="24"/>
      <c r="X69" s="24">
        <f t="shared" si="92"/>
        <v>0</v>
      </c>
      <c r="Y69" s="5"/>
      <c r="Z69" s="24">
        <f t="shared" si="93"/>
        <v>0</v>
      </c>
      <c r="AA69" s="24"/>
      <c r="AB69" s="24">
        <f t="shared" si="94"/>
        <v>0</v>
      </c>
      <c r="AC69" s="24"/>
      <c r="AD69" s="24">
        <f t="shared" si="95"/>
        <v>0</v>
      </c>
      <c r="AE69" s="24"/>
      <c r="AF69" s="24">
        <f t="shared" si="96"/>
        <v>0</v>
      </c>
      <c r="AG69" s="24"/>
      <c r="AH69" s="24">
        <f t="shared" si="97"/>
        <v>0</v>
      </c>
      <c r="AI69" s="24"/>
      <c r="AJ69" s="24">
        <f t="shared" si="98"/>
        <v>0</v>
      </c>
      <c r="AK69" s="24"/>
      <c r="AL69" s="24">
        <f t="shared" si="99"/>
        <v>0</v>
      </c>
      <c r="AM69" s="24"/>
      <c r="AN69" s="24">
        <f t="shared" si="100"/>
        <v>0</v>
      </c>
      <c r="AO69" s="24"/>
      <c r="AP69" s="24">
        <f t="shared" si="101"/>
        <v>0</v>
      </c>
      <c r="AQ69" s="24"/>
      <c r="AR69" s="24">
        <f t="shared" si="102"/>
        <v>0</v>
      </c>
      <c r="AS69" s="24"/>
      <c r="AT69" s="24">
        <f t="shared" si="103"/>
        <v>0</v>
      </c>
      <c r="AU69" s="24"/>
      <c r="AV69" s="24">
        <f t="shared" si="104"/>
        <v>0</v>
      </c>
      <c r="AW69" s="24"/>
      <c r="AX69" s="24">
        <f t="shared" si="105"/>
        <v>0</v>
      </c>
      <c r="AY69" s="24"/>
      <c r="AZ69" s="24">
        <f t="shared" si="106"/>
        <v>0</v>
      </c>
      <c r="BA69" s="24"/>
      <c r="BB69" s="24">
        <f t="shared" si="107"/>
        <v>0</v>
      </c>
      <c r="BC69" s="24"/>
      <c r="BD69" s="24">
        <f t="shared" si="108"/>
        <v>0</v>
      </c>
      <c r="BE69" s="24"/>
      <c r="BF69" s="24">
        <f t="shared" si="109"/>
        <v>0</v>
      </c>
      <c r="BG69" s="24"/>
      <c r="BH69" s="24">
        <f t="shared" si="110"/>
        <v>0</v>
      </c>
      <c r="BI69" s="24"/>
      <c r="BJ69" s="24">
        <f t="shared" si="111"/>
        <v>0</v>
      </c>
      <c r="BK69" s="24"/>
      <c r="BL69" s="24">
        <f t="shared" si="112"/>
        <v>0</v>
      </c>
      <c r="BM69" s="24"/>
      <c r="BN69" s="24">
        <f t="shared" si="113"/>
        <v>0</v>
      </c>
      <c r="BO69" s="24"/>
      <c r="BP69" s="24">
        <f t="shared" si="114"/>
        <v>0</v>
      </c>
      <c r="BQ69" s="24"/>
      <c r="BR69" s="24">
        <f t="shared" si="115"/>
        <v>0</v>
      </c>
      <c r="BS69" s="24"/>
      <c r="BT69" s="24">
        <f t="shared" si="116"/>
        <v>0</v>
      </c>
      <c r="BU69" s="24"/>
      <c r="BV69" s="24">
        <f t="shared" si="117"/>
        <v>0</v>
      </c>
      <c r="BW69" s="24"/>
      <c r="BX69" s="24">
        <f t="shared" si="118"/>
        <v>0</v>
      </c>
      <c r="BY69" s="24"/>
      <c r="BZ69" s="24"/>
      <c r="CA69" s="24"/>
      <c r="CB69" s="24"/>
      <c r="CC69" s="24"/>
      <c r="CD69" s="24"/>
      <c r="CE69" s="39">
        <f t="shared" si="119"/>
        <v>0</v>
      </c>
      <c r="CF69" s="39">
        <f t="shared" si="120"/>
        <v>0</v>
      </c>
      <c r="CG69" s="6"/>
      <c r="CH69" s="6"/>
      <c r="CI69" s="6"/>
      <c r="CJ69" s="6"/>
      <c r="CK69" s="6"/>
      <c r="CL69" s="6"/>
    </row>
    <row r="70" spans="1:90" x14ac:dyDescent="0.45">
      <c r="A70" s="22">
        <v>12</v>
      </c>
      <c r="B70" s="23"/>
      <c r="C70" s="24"/>
      <c r="D70" s="24">
        <f t="shared" si="82"/>
        <v>0</v>
      </c>
      <c r="E70" s="24"/>
      <c r="F70" s="24">
        <f t="shared" si="83"/>
        <v>0</v>
      </c>
      <c r="G70" s="24"/>
      <c r="H70" s="24">
        <f t="shared" si="84"/>
        <v>0</v>
      </c>
      <c r="I70" s="24"/>
      <c r="J70" s="24">
        <f t="shared" si="85"/>
        <v>0</v>
      </c>
      <c r="K70" s="24"/>
      <c r="L70" s="24">
        <f t="shared" si="86"/>
        <v>0</v>
      </c>
      <c r="M70" s="24"/>
      <c r="N70" s="24">
        <f t="shared" si="87"/>
        <v>0</v>
      </c>
      <c r="O70" s="24"/>
      <c r="P70" s="24">
        <f t="shared" si="88"/>
        <v>0</v>
      </c>
      <c r="Q70" s="24"/>
      <c r="R70" s="24">
        <f t="shared" si="89"/>
        <v>0</v>
      </c>
      <c r="S70" s="24"/>
      <c r="T70" s="24">
        <f t="shared" si="90"/>
        <v>0</v>
      </c>
      <c r="U70" s="24"/>
      <c r="V70" s="24">
        <f t="shared" si="91"/>
        <v>0</v>
      </c>
      <c r="W70" s="24"/>
      <c r="X70" s="24">
        <f t="shared" si="92"/>
        <v>0</v>
      </c>
      <c r="Y70" s="5"/>
      <c r="Z70" s="24">
        <f t="shared" si="93"/>
        <v>0</v>
      </c>
      <c r="AA70" s="24"/>
      <c r="AB70" s="24">
        <f t="shared" si="94"/>
        <v>0</v>
      </c>
      <c r="AC70" s="24"/>
      <c r="AD70" s="24">
        <f t="shared" si="95"/>
        <v>0</v>
      </c>
      <c r="AE70" s="24"/>
      <c r="AF70" s="24">
        <f t="shared" si="96"/>
        <v>0</v>
      </c>
      <c r="AG70" s="24"/>
      <c r="AH70" s="24">
        <f t="shared" si="97"/>
        <v>0</v>
      </c>
      <c r="AI70" s="24"/>
      <c r="AJ70" s="24">
        <f t="shared" si="98"/>
        <v>0</v>
      </c>
      <c r="AK70" s="24"/>
      <c r="AL70" s="24">
        <f t="shared" si="99"/>
        <v>0</v>
      </c>
      <c r="AM70" s="24"/>
      <c r="AN70" s="24">
        <f t="shared" si="100"/>
        <v>0</v>
      </c>
      <c r="AO70" s="24"/>
      <c r="AP70" s="24">
        <f t="shared" si="101"/>
        <v>0</v>
      </c>
      <c r="AQ70" s="24"/>
      <c r="AR70" s="24">
        <f t="shared" si="102"/>
        <v>0</v>
      </c>
      <c r="AS70" s="24"/>
      <c r="AT70" s="24">
        <f t="shared" si="103"/>
        <v>0</v>
      </c>
      <c r="AU70" s="24"/>
      <c r="AV70" s="24">
        <f t="shared" si="104"/>
        <v>0</v>
      </c>
      <c r="AW70" s="24"/>
      <c r="AX70" s="24">
        <f t="shared" si="105"/>
        <v>0</v>
      </c>
      <c r="AY70" s="24"/>
      <c r="AZ70" s="24">
        <f t="shared" si="106"/>
        <v>0</v>
      </c>
      <c r="BA70" s="24"/>
      <c r="BB70" s="24">
        <f t="shared" si="107"/>
        <v>0</v>
      </c>
      <c r="BC70" s="24"/>
      <c r="BD70" s="24">
        <f t="shared" si="108"/>
        <v>0</v>
      </c>
      <c r="BE70" s="24"/>
      <c r="BF70" s="24">
        <f t="shared" si="109"/>
        <v>0</v>
      </c>
      <c r="BG70" s="24"/>
      <c r="BH70" s="24">
        <f t="shared" si="110"/>
        <v>0</v>
      </c>
      <c r="BI70" s="24"/>
      <c r="BJ70" s="24">
        <f t="shared" si="111"/>
        <v>0</v>
      </c>
      <c r="BK70" s="24"/>
      <c r="BL70" s="24">
        <f t="shared" si="112"/>
        <v>0</v>
      </c>
      <c r="BM70" s="24"/>
      <c r="BN70" s="24">
        <f t="shared" si="113"/>
        <v>0</v>
      </c>
      <c r="BO70" s="24"/>
      <c r="BP70" s="24">
        <f t="shared" si="114"/>
        <v>0</v>
      </c>
      <c r="BQ70" s="24"/>
      <c r="BR70" s="24">
        <f t="shared" si="115"/>
        <v>0</v>
      </c>
      <c r="BS70" s="24"/>
      <c r="BT70" s="24">
        <f t="shared" si="116"/>
        <v>0</v>
      </c>
      <c r="BU70" s="24"/>
      <c r="BV70" s="24">
        <f t="shared" si="117"/>
        <v>0</v>
      </c>
      <c r="BW70" s="24"/>
      <c r="BX70" s="24">
        <f t="shared" si="118"/>
        <v>0</v>
      </c>
      <c r="BY70" s="24"/>
      <c r="BZ70" s="24"/>
      <c r="CA70" s="24"/>
      <c r="CB70" s="24"/>
      <c r="CC70" s="24"/>
      <c r="CD70" s="24"/>
      <c r="CE70" s="39">
        <f t="shared" si="119"/>
        <v>0</v>
      </c>
      <c r="CF70" s="39">
        <f t="shared" si="120"/>
        <v>0</v>
      </c>
      <c r="CG70" s="6"/>
      <c r="CH70" s="6"/>
      <c r="CI70" s="6"/>
      <c r="CJ70" s="6"/>
      <c r="CK70" s="6"/>
      <c r="CL70" s="6"/>
    </row>
    <row r="71" spans="1:90" x14ac:dyDescent="0.45">
      <c r="A71" s="22">
        <v>13</v>
      </c>
      <c r="B71" s="23"/>
      <c r="C71" s="24"/>
      <c r="D71" s="24">
        <f t="shared" si="82"/>
        <v>0</v>
      </c>
      <c r="E71" s="24"/>
      <c r="F71" s="24">
        <f t="shared" si="83"/>
        <v>0</v>
      </c>
      <c r="G71" s="24"/>
      <c r="H71" s="24">
        <f t="shared" si="84"/>
        <v>0</v>
      </c>
      <c r="I71" s="24"/>
      <c r="J71" s="24">
        <f t="shared" si="85"/>
        <v>0</v>
      </c>
      <c r="K71" s="24"/>
      <c r="L71" s="24">
        <f t="shared" si="86"/>
        <v>0</v>
      </c>
      <c r="M71" s="24"/>
      <c r="N71" s="24">
        <f t="shared" si="87"/>
        <v>0</v>
      </c>
      <c r="O71" s="24"/>
      <c r="P71" s="24">
        <f t="shared" si="88"/>
        <v>0</v>
      </c>
      <c r="Q71" s="24"/>
      <c r="R71" s="24">
        <f t="shared" si="89"/>
        <v>0</v>
      </c>
      <c r="S71" s="24"/>
      <c r="T71" s="24">
        <f t="shared" si="90"/>
        <v>0</v>
      </c>
      <c r="U71" s="24"/>
      <c r="V71" s="24">
        <f t="shared" si="91"/>
        <v>0</v>
      </c>
      <c r="W71" s="24"/>
      <c r="X71" s="24">
        <f t="shared" si="92"/>
        <v>0</v>
      </c>
      <c r="Y71" s="5"/>
      <c r="Z71" s="24">
        <f t="shared" si="93"/>
        <v>0</v>
      </c>
      <c r="AA71" s="24"/>
      <c r="AB71" s="24">
        <f t="shared" si="94"/>
        <v>0</v>
      </c>
      <c r="AC71" s="24"/>
      <c r="AD71" s="24">
        <f t="shared" si="95"/>
        <v>0</v>
      </c>
      <c r="AE71" s="24"/>
      <c r="AF71" s="24">
        <f t="shared" si="96"/>
        <v>0</v>
      </c>
      <c r="AG71" s="24"/>
      <c r="AH71" s="24">
        <f t="shared" si="97"/>
        <v>0</v>
      </c>
      <c r="AI71" s="24"/>
      <c r="AJ71" s="24">
        <f t="shared" si="98"/>
        <v>0</v>
      </c>
      <c r="AK71" s="24"/>
      <c r="AL71" s="24">
        <f t="shared" si="99"/>
        <v>0</v>
      </c>
      <c r="AM71" s="24"/>
      <c r="AN71" s="24">
        <f t="shared" si="100"/>
        <v>0</v>
      </c>
      <c r="AO71" s="24"/>
      <c r="AP71" s="24">
        <f t="shared" si="101"/>
        <v>0</v>
      </c>
      <c r="AQ71" s="24"/>
      <c r="AR71" s="24">
        <f t="shared" si="102"/>
        <v>0</v>
      </c>
      <c r="AS71" s="24"/>
      <c r="AT71" s="24">
        <f t="shared" si="103"/>
        <v>0</v>
      </c>
      <c r="AU71" s="24"/>
      <c r="AV71" s="24">
        <f t="shared" si="104"/>
        <v>0</v>
      </c>
      <c r="AW71" s="24"/>
      <c r="AX71" s="24">
        <f t="shared" si="105"/>
        <v>0</v>
      </c>
      <c r="AY71" s="24"/>
      <c r="AZ71" s="24">
        <f t="shared" si="106"/>
        <v>0</v>
      </c>
      <c r="BA71" s="24"/>
      <c r="BB71" s="24">
        <f t="shared" si="107"/>
        <v>0</v>
      </c>
      <c r="BC71" s="24"/>
      <c r="BD71" s="24">
        <f t="shared" si="108"/>
        <v>0</v>
      </c>
      <c r="BE71" s="24"/>
      <c r="BF71" s="24">
        <f t="shared" si="109"/>
        <v>0</v>
      </c>
      <c r="BG71" s="24"/>
      <c r="BH71" s="24">
        <f t="shared" si="110"/>
        <v>0</v>
      </c>
      <c r="BI71" s="24"/>
      <c r="BJ71" s="24">
        <f t="shared" si="111"/>
        <v>0</v>
      </c>
      <c r="BK71" s="24"/>
      <c r="BL71" s="24">
        <f t="shared" si="112"/>
        <v>0</v>
      </c>
      <c r="BM71" s="24"/>
      <c r="BN71" s="24">
        <f t="shared" si="113"/>
        <v>0</v>
      </c>
      <c r="BO71" s="24"/>
      <c r="BP71" s="24">
        <f t="shared" si="114"/>
        <v>0</v>
      </c>
      <c r="BQ71" s="24"/>
      <c r="BR71" s="24">
        <f t="shared" si="115"/>
        <v>0</v>
      </c>
      <c r="BS71" s="24"/>
      <c r="BT71" s="24">
        <f t="shared" si="116"/>
        <v>0</v>
      </c>
      <c r="BU71" s="24"/>
      <c r="BV71" s="24">
        <f t="shared" si="117"/>
        <v>0</v>
      </c>
      <c r="BW71" s="24"/>
      <c r="BX71" s="24">
        <f t="shared" si="118"/>
        <v>0</v>
      </c>
      <c r="BY71" s="24"/>
      <c r="BZ71" s="24"/>
      <c r="CA71" s="24"/>
      <c r="CB71" s="24"/>
      <c r="CC71" s="24"/>
      <c r="CD71" s="24"/>
      <c r="CE71" s="39">
        <f t="shared" si="119"/>
        <v>0</v>
      </c>
      <c r="CF71" s="39">
        <f t="shared" si="120"/>
        <v>0</v>
      </c>
      <c r="CG71" s="6"/>
      <c r="CH71" s="6"/>
      <c r="CI71" s="6"/>
      <c r="CJ71" s="6"/>
      <c r="CK71" s="6"/>
      <c r="CL71" s="6"/>
    </row>
    <row r="72" spans="1:90" x14ac:dyDescent="0.45">
      <c r="A72" s="22">
        <v>14</v>
      </c>
      <c r="B72" s="23"/>
      <c r="C72" s="24"/>
      <c r="D72" s="24">
        <f t="shared" si="82"/>
        <v>0</v>
      </c>
      <c r="E72" s="24"/>
      <c r="F72" s="24">
        <f t="shared" si="83"/>
        <v>0</v>
      </c>
      <c r="G72" s="24"/>
      <c r="H72" s="24">
        <f t="shared" si="84"/>
        <v>0</v>
      </c>
      <c r="I72" s="24"/>
      <c r="J72" s="24">
        <f t="shared" si="85"/>
        <v>0</v>
      </c>
      <c r="K72" s="24"/>
      <c r="L72" s="24">
        <f t="shared" si="86"/>
        <v>0</v>
      </c>
      <c r="M72" s="24"/>
      <c r="N72" s="24">
        <f t="shared" si="87"/>
        <v>0</v>
      </c>
      <c r="O72" s="24"/>
      <c r="P72" s="24">
        <f t="shared" si="88"/>
        <v>0</v>
      </c>
      <c r="Q72" s="24"/>
      <c r="R72" s="24">
        <f t="shared" si="89"/>
        <v>0</v>
      </c>
      <c r="S72" s="24"/>
      <c r="T72" s="24">
        <f t="shared" si="90"/>
        <v>0</v>
      </c>
      <c r="U72" s="24"/>
      <c r="V72" s="24">
        <f t="shared" si="91"/>
        <v>0</v>
      </c>
      <c r="W72" s="24"/>
      <c r="X72" s="24">
        <f t="shared" si="92"/>
        <v>0</v>
      </c>
      <c r="Y72" s="5"/>
      <c r="Z72" s="24">
        <f t="shared" si="93"/>
        <v>0</v>
      </c>
      <c r="AA72" s="24"/>
      <c r="AB72" s="24">
        <f t="shared" si="94"/>
        <v>0</v>
      </c>
      <c r="AC72" s="24"/>
      <c r="AD72" s="24">
        <f t="shared" si="95"/>
        <v>0</v>
      </c>
      <c r="AE72" s="24"/>
      <c r="AF72" s="24">
        <f t="shared" si="96"/>
        <v>0</v>
      </c>
      <c r="AG72" s="24"/>
      <c r="AH72" s="24">
        <f t="shared" si="97"/>
        <v>0</v>
      </c>
      <c r="AI72" s="24"/>
      <c r="AJ72" s="24">
        <f t="shared" si="98"/>
        <v>0</v>
      </c>
      <c r="AK72" s="24"/>
      <c r="AL72" s="24">
        <f t="shared" si="99"/>
        <v>0</v>
      </c>
      <c r="AM72" s="24"/>
      <c r="AN72" s="24">
        <f t="shared" si="100"/>
        <v>0</v>
      </c>
      <c r="AO72" s="24"/>
      <c r="AP72" s="24">
        <f t="shared" si="101"/>
        <v>0</v>
      </c>
      <c r="AQ72" s="24"/>
      <c r="AR72" s="24">
        <f t="shared" si="102"/>
        <v>0</v>
      </c>
      <c r="AS72" s="24"/>
      <c r="AT72" s="24">
        <f t="shared" si="103"/>
        <v>0</v>
      </c>
      <c r="AU72" s="24"/>
      <c r="AV72" s="24">
        <f t="shared" si="104"/>
        <v>0</v>
      </c>
      <c r="AW72" s="24"/>
      <c r="AX72" s="24">
        <f t="shared" si="105"/>
        <v>0</v>
      </c>
      <c r="AY72" s="24"/>
      <c r="AZ72" s="24">
        <f t="shared" si="106"/>
        <v>0</v>
      </c>
      <c r="BA72" s="24"/>
      <c r="BB72" s="24">
        <f t="shared" si="107"/>
        <v>0</v>
      </c>
      <c r="BC72" s="24"/>
      <c r="BD72" s="24">
        <f t="shared" si="108"/>
        <v>0</v>
      </c>
      <c r="BE72" s="24"/>
      <c r="BF72" s="24">
        <f t="shared" si="109"/>
        <v>0</v>
      </c>
      <c r="BG72" s="24"/>
      <c r="BH72" s="24">
        <f t="shared" si="110"/>
        <v>0</v>
      </c>
      <c r="BI72" s="24"/>
      <c r="BJ72" s="24">
        <f t="shared" si="111"/>
        <v>0</v>
      </c>
      <c r="BK72" s="24"/>
      <c r="BL72" s="24">
        <f t="shared" si="112"/>
        <v>0</v>
      </c>
      <c r="BM72" s="24"/>
      <c r="BN72" s="24">
        <f t="shared" si="113"/>
        <v>0</v>
      </c>
      <c r="BO72" s="24"/>
      <c r="BP72" s="24">
        <f t="shared" si="114"/>
        <v>0</v>
      </c>
      <c r="BQ72" s="24"/>
      <c r="BR72" s="24">
        <f t="shared" si="115"/>
        <v>0</v>
      </c>
      <c r="BS72" s="24"/>
      <c r="BT72" s="24">
        <f t="shared" si="116"/>
        <v>0</v>
      </c>
      <c r="BU72" s="24"/>
      <c r="BV72" s="24">
        <f t="shared" si="117"/>
        <v>0</v>
      </c>
      <c r="BW72" s="24"/>
      <c r="BX72" s="24">
        <f t="shared" si="118"/>
        <v>0</v>
      </c>
      <c r="BY72" s="24"/>
      <c r="BZ72" s="24"/>
      <c r="CA72" s="24"/>
      <c r="CB72" s="24"/>
      <c r="CC72" s="24"/>
      <c r="CD72" s="24"/>
      <c r="CE72" s="39">
        <f t="shared" si="119"/>
        <v>0</v>
      </c>
      <c r="CF72" s="39">
        <f t="shared" si="120"/>
        <v>0</v>
      </c>
      <c r="CG72" s="6"/>
      <c r="CH72" s="6"/>
      <c r="CI72" s="6"/>
      <c r="CJ72" s="6"/>
      <c r="CK72" s="6"/>
      <c r="CL72" s="6"/>
    </row>
    <row r="73" spans="1:90" x14ac:dyDescent="0.45">
      <c r="A73" s="22">
        <v>15</v>
      </c>
      <c r="B73" s="23"/>
      <c r="C73" s="24"/>
      <c r="D73" s="24">
        <f t="shared" si="82"/>
        <v>0</v>
      </c>
      <c r="E73" s="24"/>
      <c r="F73" s="24">
        <f t="shared" si="83"/>
        <v>0</v>
      </c>
      <c r="G73" s="24"/>
      <c r="H73" s="24">
        <f t="shared" si="84"/>
        <v>0</v>
      </c>
      <c r="I73" s="24"/>
      <c r="J73" s="24">
        <f t="shared" si="85"/>
        <v>0</v>
      </c>
      <c r="K73" s="24"/>
      <c r="L73" s="24">
        <f t="shared" si="86"/>
        <v>0</v>
      </c>
      <c r="M73" s="24"/>
      <c r="N73" s="24">
        <f t="shared" si="87"/>
        <v>0</v>
      </c>
      <c r="O73" s="24"/>
      <c r="P73" s="24">
        <f t="shared" si="88"/>
        <v>0</v>
      </c>
      <c r="Q73" s="24"/>
      <c r="R73" s="24">
        <f t="shared" si="89"/>
        <v>0</v>
      </c>
      <c r="S73" s="24"/>
      <c r="T73" s="24">
        <f t="shared" si="90"/>
        <v>0</v>
      </c>
      <c r="U73" s="24"/>
      <c r="V73" s="24">
        <f t="shared" si="91"/>
        <v>0</v>
      </c>
      <c r="W73" s="24"/>
      <c r="X73" s="24">
        <f t="shared" si="92"/>
        <v>0</v>
      </c>
      <c r="Y73" s="5"/>
      <c r="Z73" s="24">
        <f t="shared" si="93"/>
        <v>0</v>
      </c>
      <c r="AA73" s="24"/>
      <c r="AB73" s="24">
        <f t="shared" si="94"/>
        <v>0</v>
      </c>
      <c r="AC73" s="24"/>
      <c r="AD73" s="24">
        <f t="shared" si="95"/>
        <v>0</v>
      </c>
      <c r="AE73" s="24"/>
      <c r="AF73" s="24">
        <f t="shared" si="96"/>
        <v>0</v>
      </c>
      <c r="AG73" s="24"/>
      <c r="AH73" s="24">
        <f t="shared" si="97"/>
        <v>0</v>
      </c>
      <c r="AI73" s="24"/>
      <c r="AJ73" s="24">
        <f t="shared" si="98"/>
        <v>0</v>
      </c>
      <c r="AK73" s="24"/>
      <c r="AL73" s="24">
        <f t="shared" si="99"/>
        <v>0</v>
      </c>
      <c r="AM73" s="24"/>
      <c r="AN73" s="24">
        <f t="shared" si="100"/>
        <v>0</v>
      </c>
      <c r="AO73" s="24"/>
      <c r="AP73" s="24">
        <f t="shared" si="101"/>
        <v>0</v>
      </c>
      <c r="AQ73" s="24"/>
      <c r="AR73" s="24">
        <f t="shared" si="102"/>
        <v>0</v>
      </c>
      <c r="AS73" s="24"/>
      <c r="AT73" s="24">
        <f t="shared" si="103"/>
        <v>0</v>
      </c>
      <c r="AU73" s="24"/>
      <c r="AV73" s="24">
        <f t="shared" si="104"/>
        <v>0</v>
      </c>
      <c r="AW73" s="24"/>
      <c r="AX73" s="24">
        <f t="shared" si="105"/>
        <v>0</v>
      </c>
      <c r="AY73" s="24"/>
      <c r="AZ73" s="24">
        <f t="shared" si="106"/>
        <v>0</v>
      </c>
      <c r="BA73" s="24"/>
      <c r="BB73" s="24">
        <f t="shared" si="107"/>
        <v>0</v>
      </c>
      <c r="BC73" s="24"/>
      <c r="BD73" s="24">
        <f t="shared" si="108"/>
        <v>0</v>
      </c>
      <c r="BE73" s="24"/>
      <c r="BF73" s="24">
        <f t="shared" si="109"/>
        <v>0</v>
      </c>
      <c r="BG73" s="24"/>
      <c r="BH73" s="24">
        <f t="shared" si="110"/>
        <v>0</v>
      </c>
      <c r="BI73" s="24"/>
      <c r="BJ73" s="24">
        <f t="shared" si="111"/>
        <v>0</v>
      </c>
      <c r="BK73" s="24"/>
      <c r="BL73" s="24">
        <f t="shared" si="112"/>
        <v>0</v>
      </c>
      <c r="BM73" s="24"/>
      <c r="BN73" s="24">
        <f t="shared" si="113"/>
        <v>0</v>
      </c>
      <c r="BO73" s="24"/>
      <c r="BP73" s="24">
        <f t="shared" si="114"/>
        <v>0</v>
      </c>
      <c r="BQ73" s="24"/>
      <c r="BR73" s="24">
        <f t="shared" si="115"/>
        <v>0</v>
      </c>
      <c r="BS73" s="24"/>
      <c r="BT73" s="24">
        <f t="shared" si="116"/>
        <v>0</v>
      </c>
      <c r="BU73" s="24"/>
      <c r="BV73" s="24">
        <f t="shared" si="117"/>
        <v>0</v>
      </c>
      <c r="BW73" s="24"/>
      <c r="BX73" s="24">
        <f t="shared" si="118"/>
        <v>0</v>
      </c>
      <c r="BY73" s="24"/>
      <c r="BZ73" s="24"/>
      <c r="CA73" s="24"/>
      <c r="CB73" s="24"/>
      <c r="CC73" s="24"/>
      <c r="CD73" s="24"/>
      <c r="CE73" s="39">
        <f t="shared" si="119"/>
        <v>0</v>
      </c>
      <c r="CF73" s="39">
        <f t="shared" si="120"/>
        <v>0</v>
      </c>
      <c r="CG73" s="6"/>
      <c r="CH73" s="6"/>
      <c r="CI73" s="6"/>
      <c r="CJ73" s="6"/>
      <c r="CK73" s="6"/>
      <c r="CL73" s="6"/>
    </row>
    <row r="74" spans="1:90" x14ac:dyDescent="0.45">
      <c r="A74" s="22">
        <v>16</v>
      </c>
      <c r="B74" s="23"/>
      <c r="C74" s="24"/>
      <c r="D74" s="24">
        <f t="shared" si="82"/>
        <v>0</v>
      </c>
      <c r="E74" s="24"/>
      <c r="F74" s="24">
        <f t="shared" si="83"/>
        <v>0</v>
      </c>
      <c r="G74" s="24"/>
      <c r="H74" s="24">
        <f t="shared" si="84"/>
        <v>0</v>
      </c>
      <c r="I74" s="24"/>
      <c r="J74" s="24">
        <f t="shared" si="85"/>
        <v>0</v>
      </c>
      <c r="K74" s="24"/>
      <c r="L74" s="24">
        <f t="shared" si="86"/>
        <v>0</v>
      </c>
      <c r="M74" s="24"/>
      <c r="N74" s="24">
        <f t="shared" si="87"/>
        <v>0</v>
      </c>
      <c r="O74" s="24"/>
      <c r="P74" s="24">
        <f t="shared" si="88"/>
        <v>0</v>
      </c>
      <c r="Q74" s="24"/>
      <c r="R74" s="24">
        <f t="shared" si="89"/>
        <v>0</v>
      </c>
      <c r="S74" s="24"/>
      <c r="T74" s="24">
        <f t="shared" si="90"/>
        <v>0</v>
      </c>
      <c r="U74" s="24"/>
      <c r="V74" s="24">
        <f t="shared" si="91"/>
        <v>0</v>
      </c>
      <c r="W74" s="24"/>
      <c r="X74" s="24">
        <f t="shared" si="92"/>
        <v>0</v>
      </c>
      <c r="Y74" s="5"/>
      <c r="Z74" s="24">
        <f t="shared" si="93"/>
        <v>0</v>
      </c>
      <c r="AA74" s="24"/>
      <c r="AB74" s="24">
        <f t="shared" si="94"/>
        <v>0</v>
      </c>
      <c r="AC74" s="24"/>
      <c r="AD74" s="24">
        <f t="shared" si="95"/>
        <v>0</v>
      </c>
      <c r="AE74" s="24"/>
      <c r="AF74" s="24">
        <f t="shared" si="96"/>
        <v>0</v>
      </c>
      <c r="AG74" s="24"/>
      <c r="AH74" s="24">
        <f t="shared" si="97"/>
        <v>0</v>
      </c>
      <c r="AI74" s="24"/>
      <c r="AJ74" s="24">
        <f t="shared" si="98"/>
        <v>0</v>
      </c>
      <c r="AK74" s="24"/>
      <c r="AL74" s="24">
        <f t="shared" si="99"/>
        <v>0</v>
      </c>
      <c r="AM74" s="24"/>
      <c r="AN74" s="24">
        <f t="shared" si="100"/>
        <v>0</v>
      </c>
      <c r="AO74" s="24"/>
      <c r="AP74" s="24">
        <f t="shared" si="101"/>
        <v>0</v>
      </c>
      <c r="AQ74" s="24"/>
      <c r="AR74" s="24">
        <f t="shared" si="102"/>
        <v>0</v>
      </c>
      <c r="AS74" s="24"/>
      <c r="AT74" s="24">
        <f t="shared" si="103"/>
        <v>0</v>
      </c>
      <c r="AU74" s="24"/>
      <c r="AV74" s="24">
        <f t="shared" si="104"/>
        <v>0</v>
      </c>
      <c r="AW74" s="24"/>
      <c r="AX74" s="24">
        <f t="shared" si="105"/>
        <v>0</v>
      </c>
      <c r="AY74" s="24"/>
      <c r="AZ74" s="24">
        <f t="shared" si="106"/>
        <v>0</v>
      </c>
      <c r="BA74" s="24"/>
      <c r="BB74" s="24">
        <f t="shared" si="107"/>
        <v>0</v>
      </c>
      <c r="BC74" s="24"/>
      <c r="BD74" s="24">
        <f t="shared" si="108"/>
        <v>0</v>
      </c>
      <c r="BE74" s="24"/>
      <c r="BF74" s="24">
        <f t="shared" si="109"/>
        <v>0</v>
      </c>
      <c r="BG74" s="24"/>
      <c r="BH74" s="24">
        <f t="shared" si="110"/>
        <v>0</v>
      </c>
      <c r="BI74" s="24"/>
      <c r="BJ74" s="24">
        <f t="shared" si="111"/>
        <v>0</v>
      </c>
      <c r="BK74" s="24"/>
      <c r="BL74" s="24">
        <f t="shared" si="112"/>
        <v>0</v>
      </c>
      <c r="BM74" s="24"/>
      <c r="BN74" s="24">
        <f t="shared" si="113"/>
        <v>0</v>
      </c>
      <c r="BO74" s="24"/>
      <c r="BP74" s="24">
        <f t="shared" si="114"/>
        <v>0</v>
      </c>
      <c r="BQ74" s="24"/>
      <c r="BR74" s="24">
        <f t="shared" si="115"/>
        <v>0</v>
      </c>
      <c r="BS74" s="24"/>
      <c r="BT74" s="24">
        <f t="shared" si="116"/>
        <v>0</v>
      </c>
      <c r="BU74" s="24"/>
      <c r="BV74" s="24">
        <f t="shared" si="117"/>
        <v>0</v>
      </c>
      <c r="BW74" s="24"/>
      <c r="BX74" s="24">
        <f t="shared" si="118"/>
        <v>0</v>
      </c>
      <c r="BY74" s="24"/>
      <c r="BZ74" s="24"/>
      <c r="CA74" s="24"/>
      <c r="CB74" s="24"/>
      <c r="CC74" s="24"/>
      <c r="CD74" s="24"/>
      <c r="CE74" s="39">
        <f t="shared" si="119"/>
        <v>0</v>
      </c>
      <c r="CF74" s="39">
        <f t="shared" si="120"/>
        <v>0</v>
      </c>
      <c r="CG74" s="6"/>
      <c r="CH74" s="6"/>
      <c r="CI74" s="6"/>
      <c r="CJ74" s="6"/>
      <c r="CK74" s="6"/>
      <c r="CL74" s="6"/>
    </row>
    <row r="75" spans="1:90" x14ac:dyDescent="0.45">
      <c r="A75" s="22">
        <v>17</v>
      </c>
      <c r="B75" s="23"/>
      <c r="C75" s="24"/>
      <c r="D75" s="24">
        <f t="shared" si="82"/>
        <v>0</v>
      </c>
      <c r="E75" s="24"/>
      <c r="F75" s="24">
        <f t="shared" si="83"/>
        <v>0</v>
      </c>
      <c r="G75" s="24"/>
      <c r="H75" s="24">
        <f t="shared" si="84"/>
        <v>0</v>
      </c>
      <c r="I75" s="24"/>
      <c r="J75" s="24">
        <f t="shared" si="85"/>
        <v>0</v>
      </c>
      <c r="K75" s="24"/>
      <c r="L75" s="24">
        <f t="shared" si="86"/>
        <v>0</v>
      </c>
      <c r="M75" s="24"/>
      <c r="N75" s="24">
        <f t="shared" si="87"/>
        <v>0</v>
      </c>
      <c r="O75" s="24"/>
      <c r="P75" s="24">
        <f t="shared" si="88"/>
        <v>0</v>
      </c>
      <c r="Q75" s="24"/>
      <c r="R75" s="24">
        <f t="shared" si="89"/>
        <v>0</v>
      </c>
      <c r="S75" s="24"/>
      <c r="T75" s="24">
        <f t="shared" si="90"/>
        <v>0</v>
      </c>
      <c r="U75" s="24"/>
      <c r="V75" s="24">
        <f t="shared" si="91"/>
        <v>0</v>
      </c>
      <c r="W75" s="24"/>
      <c r="X75" s="24">
        <f t="shared" si="92"/>
        <v>0</v>
      </c>
      <c r="Y75" s="5"/>
      <c r="Z75" s="24">
        <f t="shared" si="93"/>
        <v>0</v>
      </c>
      <c r="AA75" s="24"/>
      <c r="AB75" s="24">
        <f t="shared" si="94"/>
        <v>0</v>
      </c>
      <c r="AC75" s="24"/>
      <c r="AD75" s="24">
        <f t="shared" si="95"/>
        <v>0</v>
      </c>
      <c r="AE75" s="24"/>
      <c r="AF75" s="24">
        <f t="shared" si="96"/>
        <v>0</v>
      </c>
      <c r="AG75" s="24"/>
      <c r="AH75" s="24">
        <f t="shared" si="97"/>
        <v>0</v>
      </c>
      <c r="AI75" s="24"/>
      <c r="AJ75" s="24">
        <f t="shared" si="98"/>
        <v>0</v>
      </c>
      <c r="AK75" s="24"/>
      <c r="AL75" s="24">
        <f t="shared" si="99"/>
        <v>0</v>
      </c>
      <c r="AM75" s="24"/>
      <c r="AN75" s="24">
        <f t="shared" si="100"/>
        <v>0</v>
      </c>
      <c r="AO75" s="24"/>
      <c r="AP75" s="24">
        <f t="shared" si="101"/>
        <v>0</v>
      </c>
      <c r="AQ75" s="24"/>
      <c r="AR75" s="24">
        <f t="shared" si="102"/>
        <v>0</v>
      </c>
      <c r="AS75" s="24"/>
      <c r="AT75" s="24">
        <f t="shared" si="103"/>
        <v>0</v>
      </c>
      <c r="AU75" s="24"/>
      <c r="AV75" s="24">
        <f t="shared" si="104"/>
        <v>0</v>
      </c>
      <c r="AW75" s="24"/>
      <c r="AX75" s="24">
        <f t="shared" si="105"/>
        <v>0</v>
      </c>
      <c r="AY75" s="24"/>
      <c r="AZ75" s="24">
        <f t="shared" si="106"/>
        <v>0</v>
      </c>
      <c r="BA75" s="24"/>
      <c r="BB75" s="24">
        <f t="shared" si="107"/>
        <v>0</v>
      </c>
      <c r="BC75" s="24"/>
      <c r="BD75" s="24">
        <f t="shared" si="108"/>
        <v>0</v>
      </c>
      <c r="BE75" s="24"/>
      <c r="BF75" s="24">
        <f t="shared" si="109"/>
        <v>0</v>
      </c>
      <c r="BG75" s="24"/>
      <c r="BH75" s="24">
        <f t="shared" si="110"/>
        <v>0</v>
      </c>
      <c r="BI75" s="24"/>
      <c r="BJ75" s="24">
        <f t="shared" si="111"/>
        <v>0</v>
      </c>
      <c r="BK75" s="24"/>
      <c r="BL75" s="24">
        <f t="shared" si="112"/>
        <v>0</v>
      </c>
      <c r="BM75" s="24"/>
      <c r="BN75" s="24">
        <f t="shared" si="113"/>
        <v>0</v>
      </c>
      <c r="BO75" s="24"/>
      <c r="BP75" s="24">
        <f t="shared" si="114"/>
        <v>0</v>
      </c>
      <c r="BQ75" s="24"/>
      <c r="BR75" s="24">
        <f t="shared" si="115"/>
        <v>0</v>
      </c>
      <c r="BS75" s="24"/>
      <c r="BT75" s="24">
        <f t="shared" si="116"/>
        <v>0</v>
      </c>
      <c r="BU75" s="24"/>
      <c r="BV75" s="24">
        <f t="shared" si="117"/>
        <v>0</v>
      </c>
      <c r="BW75" s="24"/>
      <c r="BX75" s="24">
        <f t="shared" si="118"/>
        <v>0</v>
      </c>
      <c r="BY75" s="24"/>
      <c r="BZ75" s="24"/>
      <c r="CA75" s="24"/>
      <c r="CB75" s="24"/>
      <c r="CC75" s="24"/>
      <c r="CD75" s="24"/>
      <c r="CE75" s="39">
        <f t="shared" si="119"/>
        <v>0</v>
      </c>
      <c r="CF75" s="39">
        <f t="shared" si="120"/>
        <v>0</v>
      </c>
      <c r="CG75" s="6"/>
      <c r="CH75" s="6"/>
      <c r="CI75" s="6"/>
      <c r="CJ75" s="6"/>
      <c r="CK75" s="6"/>
      <c r="CL75" s="6"/>
    </row>
    <row r="76" spans="1:90" x14ac:dyDescent="0.45">
      <c r="A76" s="22">
        <v>18</v>
      </c>
      <c r="B76" s="23"/>
      <c r="C76" s="24"/>
      <c r="D76" s="24">
        <f t="shared" si="82"/>
        <v>0</v>
      </c>
      <c r="E76" s="24"/>
      <c r="F76" s="24">
        <f t="shared" si="83"/>
        <v>0</v>
      </c>
      <c r="G76" s="24"/>
      <c r="H76" s="24">
        <f t="shared" si="84"/>
        <v>0</v>
      </c>
      <c r="I76" s="24"/>
      <c r="J76" s="24">
        <f t="shared" si="85"/>
        <v>0</v>
      </c>
      <c r="K76" s="24"/>
      <c r="L76" s="24">
        <f t="shared" si="86"/>
        <v>0</v>
      </c>
      <c r="M76" s="24"/>
      <c r="N76" s="24">
        <f t="shared" si="87"/>
        <v>0</v>
      </c>
      <c r="O76" s="24"/>
      <c r="P76" s="24">
        <f t="shared" si="88"/>
        <v>0</v>
      </c>
      <c r="Q76" s="24"/>
      <c r="R76" s="24">
        <f t="shared" si="89"/>
        <v>0</v>
      </c>
      <c r="S76" s="24"/>
      <c r="T76" s="24">
        <f t="shared" si="90"/>
        <v>0</v>
      </c>
      <c r="U76" s="24"/>
      <c r="V76" s="24">
        <f t="shared" si="91"/>
        <v>0</v>
      </c>
      <c r="W76" s="24"/>
      <c r="X76" s="24">
        <f t="shared" si="92"/>
        <v>0</v>
      </c>
      <c r="Y76" s="24"/>
      <c r="Z76" s="24">
        <f t="shared" si="93"/>
        <v>0</v>
      </c>
      <c r="AA76" s="24"/>
      <c r="AB76" s="24">
        <f t="shared" si="94"/>
        <v>0</v>
      </c>
      <c r="AC76" s="24"/>
      <c r="AD76" s="24">
        <f t="shared" si="95"/>
        <v>0</v>
      </c>
      <c r="AE76" s="24"/>
      <c r="AF76" s="24">
        <f t="shared" si="96"/>
        <v>0</v>
      </c>
      <c r="AG76" s="24"/>
      <c r="AH76" s="24">
        <f t="shared" si="97"/>
        <v>0</v>
      </c>
      <c r="AI76" s="24"/>
      <c r="AJ76" s="24">
        <f t="shared" si="98"/>
        <v>0</v>
      </c>
      <c r="AK76" s="24"/>
      <c r="AL76" s="24">
        <f t="shared" si="99"/>
        <v>0</v>
      </c>
      <c r="AM76" s="24"/>
      <c r="AN76" s="24">
        <f t="shared" si="100"/>
        <v>0</v>
      </c>
      <c r="AO76" s="24"/>
      <c r="AP76" s="24">
        <f t="shared" si="101"/>
        <v>0</v>
      </c>
      <c r="AQ76" s="24"/>
      <c r="AR76" s="24">
        <f t="shared" si="102"/>
        <v>0</v>
      </c>
      <c r="AS76" s="24"/>
      <c r="AT76" s="24">
        <f t="shared" si="103"/>
        <v>0</v>
      </c>
      <c r="AU76" s="24"/>
      <c r="AV76" s="24">
        <f t="shared" si="104"/>
        <v>0</v>
      </c>
      <c r="AW76" s="24"/>
      <c r="AX76" s="24">
        <f t="shared" si="105"/>
        <v>0</v>
      </c>
      <c r="AY76" s="24"/>
      <c r="AZ76" s="24">
        <f t="shared" si="106"/>
        <v>0</v>
      </c>
      <c r="BA76" s="24"/>
      <c r="BB76" s="24">
        <f t="shared" si="107"/>
        <v>0</v>
      </c>
      <c r="BC76" s="24"/>
      <c r="BD76" s="24">
        <f t="shared" si="108"/>
        <v>0</v>
      </c>
      <c r="BE76" s="24"/>
      <c r="BF76" s="24">
        <f t="shared" si="109"/>
        <v>0</v>
      </c>
      <c r="BG76" s="24"/>
      <c r="BH76" s="24">
        <f t="shared" si="110"/>
        <v>0</v>
      </c>
      <c r="BI76" s="24"/>
      <c r="BJ76" s="24">
        <f t="shared" si="111"/>
        <v>0</v>
      </c>
      <c r="BK76" s="24"/>
      <c r="BL76" s="24">
        <f t="shared" si="112"/>
        <v>0</v>
      </c>
      <c r="BM76" s="24"/>
      <c r="BN76" s="24">
        <f t="shared" si="113"/>
        <v>0</v>
      </c>
      <c r="BO76" s="24"/>
      <c r="BP76" s="24">
        <f t="shared" si="114"/>
        <v>0</v>
      </c>
      <c r="BQ76" s="24"/>
      <c r="BR76" s="24">
        <f t="shared" si="115"/>
        <v>0</v>
      </c>
      <c r="BS76" s="24"/>
      <c r="BT76" s="24">
        <f t="shared" si="116"/>
        <v>0</v>
      </c>
      <c r="BU76" s="24"/>
      <c r="BV76" s="24">
        <f t="shared" si="117"/>
        <v>0</v>
      </c>
      <c r="BW76" s="24"/>
      <c r="BX76" s="24">
        <f t="shared" si="118"/>
        <v>0</v>
      </c>
      <c r="BY76" s="24"/>
      <c r="BZ76" s="24"/>
      <c r="CA76" s="24"/>
      <c r="CB76" s="24"/>
      <c r="CC76" s="24"/>
      <c r="CD76" s="24"/>
      <c r="CE76" s="39">
        <f t="shared" si="119"/>
        <v>0</v>
      </c>
      <c r="CF76" s="39">
        <f t="shared" si="120"/>
        <v>0</v>
      </c>
      <c r="CG76" s="6"/>
      <c r="CH76" s="6"/>
      <c r="CI76" s="6"/>
      <c r="CJ76" s="6"/>
      <c r="CK76" s="6"/>
      <c r="CL76" s="6"/>
    </row>
    <row r="77" spans="1:90" x14ac:dyDescent="0.45">
      <c r="A77" s="22">
        <v>19</v>
      </c>
      <c r="B77" s="23"/>
      <c r="C77" s="24"/>
      <c r="D77" s="24">
        <f t="shared" si="82"/>
        <v>0</v>
      </c>
      <c r="E77" s="24"/>
      <c r="F77" s="24">
        <f t="shared" si="83"/>
        <v>0</v>
      </c>
      <c r="G77" s="24"/>
      <c r="H77" s="24">
        <f t="shared" si="84"/>
        <v>0</v>
      </c>
      <c r="I77" s="24"/>
      <c r="J77" s="24">
        <f t="shared" si="85"/>
        <v>0</v>
      </c>
      <c r="K77" s="24"/>
      <c r="L77" s="24">
        <f t="shared" si="86"/>
        <v>0</v>
      </c>
      <c r="M77" s="24"/>
      <c r="N77" s="24">
        <f t="shared" si="87"/>
        <v>0</v>
      </c>
      <c r="O77" s="24"/>
      <c r="P77" s="24">
        <f t="shared" si="88"/>
        <v>0</v>
      </c>
      <c r="Q77" s="24"/>
      <c r="R77" s="24">
        <f t="shared" si="89"/>
        <v>0</v>
      </c>
      <c r="S77" s="24"/>
      <c r="T77" s="24">
        <f t="shared" si="90"/>
        <v>0</v>
      </c>
      <c r="U77" s="24"/>
      <c r="V77" s="24">
        <f t="shared" si="91"/>
        <v>0</v>
      </c>
      <c r="W77" s="24"/>
      <c r="X77" s="24">
        <f t="shared" si="92"/>
        <v>0</v>
      </c>
      <c r="Y77" s="24"/>
      <c r="Z77" s="24">
        <f t="shared" si="93"/>
        <v>0</v>
      </c>
      <c r="AA77" s="24"/>
      <c r="AB77" s="24">
        <f t="shared" si="94"/>
        <v>0</v>
      </c>
      <c r="AC77" s="24"/>
      <c r="AD77" s="24">
        <f t="shared" si="95"/>
        <v>0</v>
      </c>
      <c r="AE77" s="24"/>
      <c r="AF77" s="24">
        <f t="shared" si="96"/>
        <v>0</v>
      </c>
      <c r="AG77" s="24"/>
      <c r="AH77" s="24">
        <f t="shared" si="97"/>
        <v>0</v>
      </c>
      <c r="AI77" s="24"/>
      <c r="AJ77" s="24">
        <f t="shared" si="98"/>
        <v>0</v>
      </c>
      <c r="AK77" s="24"/>
      <c r="AL77" s="24">
        <f t="shared" si="99"/>
        <v>0</v>
      </c>
      <c r="AM77" s="24"/>
      <c r="AN77" s="24">
        <f t="shared" si="100"/>
        <v>0</v>
      </c>
      <c r="AO77" s="24"/>
      <c r="AP77" s="24">
        <f t="shared" si="101"/>
        <v>0</v>
      </c>
      <c r="AQ77" s="24"/>
      <c r="AR77" s="24">
        <f t="shared" si="102"/>
        <v>0</v>
      </c>
      <c r="AS77" s="24"/>
      <c r="AT77" s="24">
        <f t="shared" si="103"/>
        <v>0</v>
      </c>
      <c r="AU77" s="24"/>
      <c r="AV77" s="24">
        <f t="shared" si="104"/>
        <v>0</v>
      </c>
      <c r="AW77" s="24"/>
      <c r="AX77" s="24">
        <f t="shared" si="105"/>
        <v>0</v>
      </c>
      <c r="AY77" s="24"/>
      <c r="AZ77" s="24">
        <f t="shared" si="106"/>
        <v>0</v>
      </c>
      <c r="BA77" s="24"/>
      <c r="BB77" s="24">
        <f t="shared" si="107"/>
        <v>0</v>
      </c>
      <c r="BC77" s="24"/>
      <c r="BD77" s="24">
        <f t="shared" si="108"/>
        <v>0</v>
      </c>
      <c r="BE77" s="24"/>
      <c r="BF77" s="24">
        <f t="shared" si="109"/>
        <v>0</v>
      </c>
      <c r="BG77" s="24"/>
      <c r="BH77" s="24">
        <f t="shared" si="110"/>
        <v>0</v>
      </c>
      <c r="BI77" s="24"/>
      <c r="BJ77" s="24">
        <f t="shared" si="111"/>
        <v>0</v>
      </c>
      <c r="BK77" s="24"/>
      <c r="BL77" s="24">
        <f t="shared" si="112"/>
        <v>0</v>
      </c>
      <c r="BM77" s="24"/>
      <c r="BN77" s="24">
        <f t="shared" si="113"/>
        <v>0</v>
      </c>
      <c r="BO77" s="24"/>
      <c r="BP77" s="24">
        <f t="shared" si="114"/>
        <v>0</v>
      </c>
      <c r="BQ77" s="24"/>
      <c r="BR77" s="24">
        <f t="shared" si="115"/>
        <v>0</v>
      </c>
      <c r="BS77" s="24"/>
      <c r="BT77" s="24">
        <f t="shared" si="116"/>
        <v>0</v>
      </c>
      <c r="BU77" s="24"/>
      <c r="BV77" s="24">
        <f t="shared" si="117"/>
        <v>0</v>
      </c>
      <c r="BW77" s="24"/>
      <c r="BX77" s="24">
        <f t="shared" si="118"/>
        <v>0</v>
      </c>
      <c r="BY77" s="24"/>
      <c r="BZ77" s="24"/>
      <c r="CA77" s="24"/>
      <c r="CB77" s="24"/>
      <c r="CC77" s="24"/>
      <c r="CD77" s="24"/>
      <c r="CE77" s="39">
        <f t="shared" si="119"/>
        <v>0</v>
      </c>
      <c r="CF77" s="39">
        <f t="shared" si="120"/>
        <v>0</v>
      </c>
      <c r="CG77" s="6"/>
      <c r="CH77" s="6"/>
      <c r="CI77" s="6"/>
      <c r="CJ77" s="6"/>
      <c r="CK77" s="6"/>
      <c r="CL77" s="6"/>
    </row>
    <row r="78" spans="1:90" x14ac:dyDescent="0.45">
      <c r="A78" s="22">
        <v>20</v>
      </c>
      <c r="B78" s="23"/>
      <c r="C78" s="24"/>
      <c r="D78" s="24">
        <f t="shared" si="82"/>
        <v>0</v>
      </c>
      <c r="E78" s="24"/>
      <c r="F78" s="24">
        <f t="shared" si="83"/>
        <v>0</v>
      </c>
      <c r="G78" s="24"/>
      <c r="H78" s="24">
        <f t="shared" si="84"/>
        <v>0</v>
      </c>
      <c r="I78" s="24"/>
      <c r="J78" s="24">
        <f t="shared" si="85"/>
        <v>0</v>
      </c>
      <c r="K78" s="24"/>
      <c r="L78" s="24">
        <f t="shared" si="86"/>
        <v>0</v>
      </c>
      <c r="M78" s="24"/>
      <c r="N78" s="24">
        <f t="shared" si="87"/>
        <v>0</v>
      </c>
      <c r="O78" s="24"/>
      <c r="P78" s="24">
        <f t="shared" si="88"/>
        <v>0</v>
      </c>
      <c r="Q78" s="24"/>
      <c r="R78" s="24">
        <f t="shared" si="89"/>
        <v>0</v>
      </c>
      <c r="S78" s="24"/>
      <c r="T78" s="24">
        <f t="shared" si="90"/>
        <v>0</v>
      </c>
      <c r="U78" s="24"/>
      <c r="V78" s="24">
        <f t="shared" si="91"/>
        <v>0</v>
      </c>
      <c r="W78" s="24"/>
      <c r="X78" s="24">
        <f t="shared" si="92"/>
        <v>0</v>
      </c>
      <c r="Y78" s="24"/>
      <c r="Z78" s="24">
        <f t="shared" si="93"/>
        <v>0</v>
      </c>
      <c r="AA78" s="24"/>
      <c r="AB78" s="24">
        <f t="shared" si="94"/>
        <v>0</v>
      </c>
      <c r="AC78" s="24"/>
      <c r="AD78" s="24">
        <f t="shared" si="95"/>
        <v>0</v>
      </c>
      <c r="AE78" s="24"/>
      <c r="AF78" s="24">
        <f t="shared" si="96"/>
        <v>0</v>
      </c>
      <c r="AG78" s="24"/>
      <c r="AH78" s="24">
        <f t="shared" si="97"/>
        <v>0</v>
      </c>
      <c r="AI78" s="24"/>
      <c r="AJ78" s="24">
        <f t="shared" si="98"/>
        <v>0</v>
      </c>
      <c r="AK78" s="24"/>
      <c r="AL78" s="24">
        <f t="shared" si="99"/>
        <v>0</v>
      </c>
      <c r="AM78" s="24"/>
      <c r="AN78" s="24">
        <f t="shared" si="100"/>
        <v>0</v>
      </c>
      <c r="AO78" s="24"/>
      <c r="AP78" s="24">
        <f t="shared" si="101"/>
        <v>0</v>
      </c>
      <c r="AQ78" s="24"/>
      <c r="AR78" s="24">
        <f t="shared" si="102"/>
        <v>0</v>
      </c>
      <c r="AS78" s="24"/>
      <c r="AT78" s="24">
        <f t="shared" si="103"/>
        <v>0</v>
      </c>
      <c r="AU78" s="24"/>
      <c r="AV78" s="24">
        <f t="shared" si="104"/>
        <v>0</v>
      </c>
      <c r="AW78" s="24"/>
      <c r="AX78" s="24">
        <f t="shared" si="105"/>
        <v>0</v>
      </c>
      <c r="AY78" s="24"/>
      <c r="AZ78" s="24">
        <f t="shared" si="106"/>
        <v>0</v>
      </c>
      <c r="BA78" s="24"/>
      <c r="BB78" s="24">
        <f t="shared" si="107"/>
        <v>0</v>
      </c>
      <c r="BC78" s="24"/>
      <c r="BD78" s="24">
        <f t="shared" si="108"/>
        <v>0</v>
      </c>
      <c r="BE78" s="24"/>
      <c r="BF78" s="24">
        <f t="shared" si="109"/>
        <v>0</v>
      </c>
      <c r="BG78" s="24"/>
      <c r="BH78" s="24">
        <f t="shared" si="110"/>
        <v>0</v>
      </c>
      <c r="BI78" s="24"/>
      <c r="BJ78" s="24">
        <f t="shared" si="111"/>
        <v>0</v>
      </c>
      <c r="BK78" s="24"/>
      <c r="BL78" s="24">
        <f t="shared" si="112"/>
        <v>0</v>
      </c>
      <c r="BM78" s="24"/>
      <c r="BN78" s="24">
        <f t="shared" si="113"/>
        <v>0</v>
      </c>
      <c r="BO78" s="24"/>
      <c r="BP78" s="24">
        <f t="shared" si="114"/>
        <v>0</v>
      </c>
      <c r="BQ78" s="24"/>
      <c r="BR78" s="24">
        <f t="shared" si="115"/>
        <v>0</v>
      </c>
      <c r="BS78" s="24"/>
      <c r="BT78" s="24">
        <f t="shared" si="116"/>
        <v>0</v>
      </c>
      <c r="BU78" s="24"/>
      <c r="BV78" s="24">
        <f t="shared" si="117"/>
        <v>0</v>
      </c>
      <c r="BW78" s="24"/>
      <c r="BX78" s="24">
        <f t="shared" si="118"/>
        <v>0</v>
      </c>
      <c r="BY78" s="24"/>
      <c r="BZ78" s="24"/>
      <c r="CA78" s="24"/>
      <c r="CB78" s="24"/>
      <c r="CC78" s="24"/>
      <c r="CD78" s="24"/>
      <c r="CE78" s="39">
        <f t="shared" si="119"/>
        <v>0</v>
      </c>
      <c r="CF78" s="39">
        <f t="shared" si="120"/>
        <v>0</v>
      </c>
      <c r="CG78" s="6"/>
      <c r="CH78" s="6"/>
      <c r="CI78" s="6"/>
      <c r="CJ78" s="6"/>
      <c r="CK78" s="6"/>
      <c r="CL78" s="6"/>
    </row>
    <row r="79" spans="1:90" x14ac:dyDescent="0.45">
      <c r="A79" s="25"/>
      <c r="B79" s="26"/>
      <c r="C79" s="27">
        <f t="shared" ref="C79:BN79" si="121">SUM(C59:C78)</f>
        <v>0</v>
      </c>
      <c r="D79" s="27">
        <f t="shared" si="121"/>
        <v>0</v>
      </c>
      <c r="E79" s="27">
        <f t="shared" si="121"/>
        <v>0</v>
      </c>
      <c r="F79" s="27">
        <f t="shared" si="121"/>
        <v>0</v>
      </c>
      <c r="G79" s="27">
        <f t="shared" si="121"/>
        <v>30</v>
      </c>
      <c r="H79" s="27">
        <f t="shared" si="121"/>
        <v>720</v>
      </c>
      <c r="I79" s="27">
        <f t="shared" si="121"/>
        <v>0</v>
      </c>
      <c r="J79" s="27">
        <f t="shared" si="121"/>
        <v>0</v>
      </c>
      <c r="K79" s="27">
        <f t="shared" si="121"/>
        <v>0</v>
      </c>
      <c r="L79" s="27">
        <f t="shared" si="121"/>
        <v>0</v>
      </c>
      <c r="M79" s="27">
        <f t="shared" si="121"/>
        <v>1100</v>
      </c>
      <c r="N79" s="27">
        <f t="shared" si="121"/>
        <v>15400</v>
      </c>
      <c r="O79" s="27">
        <f t="shared" si="121"/>
        <v>0</v>
      </c>
      <c r="P79" s="27">
        <f t="shared" si="121"/>
        <v>0</v>
      </c>
      <c r="Q79" s="27">
        <f t="shared" si="121"/>
        <v>0</v>
      </c>
      <c r="R79" s="27">
        <f t="shared" si="121"/>
        <v>0</v>
      </c>
      <c r="S79" s="27">
        <f t="shared" si="121"/>
        <v>55</v>
      </c>
      <c r="T79" s="27">
        <f t="shared" si="121"/>
        <v>770</v>
      </c>
      <c r="U79" s="27">
        <f t="shared" si="121"/>
        <v>0</v>
      </c>
      <c r="V79" s="27">
        <f t="shared" si="121"/>
        <v>0</v>
      </c>
      <c r="W79" s="27">
        <f t="shared" si="121"/>
        <v>70</v>
      </c>
      <c r="X79" s="27">
        <f t="shared" si="121"/>
        <v>980</v>
      </c>
      <c r="Y79" s="27">
        <f t="shared" si="121"/>
        <v>330</v>
      </c>
      <c r="Z79" s="27">
        <f t="shared" si="121"/>
        <v>4620</v>
      </c>
      <c r="AA79" s="27">
        <f t="shared" si="121"/>
        <v>0</v>
      </c>
      <c r="AB79" s="27">
        <f t="shared" si="121"/>
        <v>0</v>
      </c>
      <c r="AC79" s="27">
        <f t="shared" si="121"/>
        <v>0</v>
      </c>
      <c r="AD79" s="27">
        <f t="shared" si="121"/>
        <v>0</v>
      </c>
      <c r="AE79" s="27">
        <f t="shared" si="121"/>
        <v>25</v>
      </c>
      <c r="AF79" s="27">
        <f t="shared" si="121"/>
        <v>300</v>
      </c>
      <c r="AG79" s="27">
        <f t="shared" si="121"/>
        <v>10</v>
      </c>
      <c r="AH79" s="27">
        <f t="shared" si="121"/>
        <v>120</v>
      </c>
      <c r="AI79" s="27">
        <f t="shared" si="121"/>
        <v>0</v>
      </c>
      <c r="AJ79" s="27">
        <f t="shared" si="121"/>
        <v>0</v>
      </c>
      <c r="AK79" s="27">
        <f t="shared" si="121"/>
        <v>0</v>
      </c>
      <c r="AL79" s="27">
        <f t="shared" si="121"/>
        <v>0</v>
      </c>
      <c r="AM79" s="27">
        <f t="shared" si="121"/>
        <v>0</v>
      </c>
      <c r="AN79" s="27">
        <f t="shared" si="121"/>
        <v>0</v>
      </c>
      <c r="AO79" s="27">
        <f t="shared" si="121"/>
        <v>0</v>
      </c>
      <c r="AP79" s="27">
        <f t="shared" si="121"/>
        <v>0</v>
      </c>
      <c r="AQ79" s="27">
        <f t="shared" si="121"/>
        <v>0</v>
      </c>
      <c r="AR79" s="27">
        <f t="shared" si="121"/>
        <v>0</v>
      </c>
      <c r="AS79" s="27">
        <f t="shared" si="121"/>
        <v>0</v>
      </c>
      <c r="AT79" s="27">
        <f t="shared" si="121"/>
        <v>0</v>
      </c>
      <c r="AU79" s="27">
        <f t="shared" si="121"/>
        <v>0</v>
      </c>
      <c r="AV79" s="27">
        <f t="shared" si="121"/>
        <v>0</v>
      </c>
      <c r="AW79" s="27">
        <f t="shared" si="121"/>
        <v>0</v>
      </c>
      <c r="AX79" s="27">
        <f t="shared" si="121"/>
        <v>0</v>
      </c>
      <c r="AY79" s="27">
        <f t="shared" si="121"/>
        <v>0</v>
      </c>
      <c r="AZ79" s="27">
        <f t="shared" si="121"/>
        <v>0</v>
      </c>
      <c r="BA79" s="27">
        <f t="shared" si="121"/>
        <v>0</v>
      </c>
      <c r="BB79" s="27">
        <f t="shared" si="121"/>
        <v>0</v>
      </c>
      <c r="BC79" s="27">
        <f t="shared" si="121"/>
        <v>430</v>
      </c>
      <c r="BD79" s="27">
        <f t="shared" si="121"/>
        <v>10320</v>
      </c>
      <c r="BE79" s="27">
        <f t="shared" si="121"/>
        <v>0</v>
      </c>
      <c r="BF79" s="27">
        <f t="shared" si="121"/>
        <v>0</v>
      </c>
      <c r="BG79" s="27">
        <f t="shared" si="121"/>
        <v>100</v>
      </c>
      <c r="BH79" s="27">
        <f t="shared" si="121"/>
        <v>1200</v>
      </c>
      <c r="BI79" s="27">
        <f t="shared" si="121"/>
        <v>0</v>
      </c>
      <c r="BJ79" s="27">
        <f t="shared" si="121"/>
        <v>0</v>
      </c>
      <c r="BK79" s="27">
        <f t="shared" si="121"/>
        <v>0</v>
      </c>
      <c r="BL79" s="27">
        <f t="shared" si="121"/>
        <v>0</v>
      </c>
      <c r="BM79" s="27">
        <f t="shared" si="121"/>
        <v>0</v>
      </c>
      <c r="BN79" s="27">
        <f t="shared" si="121"/>
        <v>0</v>
      </c>
      <c r="BO79" s="27">
        <f t="shared" ref="BO79:CF79" si="122">SUM(BO59:BO78)</f>
        <v>0</v>
      </c>
      <c r="BP79" s="27">
        <f t="shared" si="122"/>
        <v>0</v>
      </c>
      <c r="BQ79" s="27">
        <f t="shared" si="122"/>
        <v>0</v>
      </c>
      <c r="BR79" s="27">
        <f t="shared" si="122"/>
        <v>0</v>
      </c>
      <c r="BS79" s="27">
        <f t="shared" si="122"/>
        <v>0</v>
      </c>
      <c r="BT79" s="27">
        <f t="shared" si="122"/>
        <v>0</v>
      </c>
      <c r="BU79" s="27">
        <f t="shared" si="122"/>
        <v>0</v>
      </c>
      <c r="BV79" s="27">
        <f t="shared" si="122"/>
        <v>0</v>
      </c>
      <c r="BW79" s="27">
        <f t="shared" si="122"/>
        <v>0</v>
      </c>
      <c r="BX79" s="27">
        <f t="shared" si="122"/>
        <v>0</v>
      </c>
      <c r="BY79" s="27">
        <f t="shared" si="122"/>
        <v>0</v>
      </c>
      <c r="BZ79" s="27">
        <f t="shared" si="122"/>
        <v>0</v>
      </c>
      <c r="CA79" s="27">
        <f t="shared" si="122"/>
        <v>0</v>
      </c>
      <c r="CB79" s="27">
        <f t="shared" si="122"/>
        <v>0</v>
      </c>
      <c r="CC79" s="27">
        <f t="shared" si="122"/>
        <v>0</v>
      </c>
      <c r="CD79" s="27">
        <f t="shared" si="122"/>
        <v>0</v>
      </c>
      <c r="CE79" s="42">
        <f t="shared" si="122"/>
        <v>2150</v>
      </c>
      <c r="CF79" s="42">
        <f t="shared" si="122"/>
        <v>34430</v>
      </c>
      <c r="CG79" s="6"/>
      <c r="CH79" s="6"/>
      <c r="CI79" s="6"/>
      <c r="CJ79" s="6"/>
      <c r="CK79" s="6"/>
      <c r="CL79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28:CF28"/>
    <mergeCell ref="A29:A31"/>
    <mergeCell ref="B29:B31"/>
    <mergeCell ref="C29:CF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K30:AL30"/>
    <mergeCell ref="AM30:AN30"/>
    <mergeCell ref="AO30:AP30"/>
    <mergeCell ref="AQ30:AR30"/>
    <mergeCell ref="AS30:AT30"/>
    <mergeCell ref="AA30:AB30"/>
    <mergeCell ref="AC30:AD30"/>
    <mergeCell ref="AE30:AF30"/>
    <mergeCell ref="AG30:AH30"/>
    <mergeCell ref="AI30:AJ30"/>
    <mergeCell ref="BE30:BF30"/>
    <mergeCell ref="BG30:BH30"/>
    <mergeCell ref="BI30:BJ30"/>
    <mergeCell ref="BK30:BL30"/>
    <mergeCell ref="BM30:BN30"/>
    <mergeCell ref="AU30:AV30"/>
    <mergeCell ref="AW30:AX30"/>
    <mergeCell ref="AY30:AZ30"/>
    <mergeCell ref="BA30:BB30"/>
    <mergeCell ref="BC30:BD30"/>
    <mergeCell ref="BY30:BZ30"/>
    <mergeCell ref="CA30:CB30"/>
    <mergeCell ref="CC30:CD30"/>
    <mergeCell ref="CE30:CF30"/>
    <mergeCell ref="BO30:BP30"/>
    <mergeCell ref="BQ30:BR30"/>
    <mergeCell ref="BS30:BT30"/>
    <mergeCell ref="BU30:BV30"/>
    <mergeCell ref="BW30:BX30"/>
    <mergeCell ref="C55:CF55"/>
    <mergeCell ref="A56:A58"/>
    <mergeCell ref="B56:B58"/>
    <mergeCell ref="C56:CF56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K57:AL57"/>
    <mergeCell ref="AM57:AN57"/>
    <mergeCell ref="AO57:AP57"/>
    <mergeCell ref="AQ57:AR57"/>
    <mergeCell ref="AS57:AT57"/>
    <mergeCell ref="AA57:AB57"/>
    <mergeCell ref="AC57:AD57"/>
    <mergeCell ref="AE57:AF57"/>
    <mergeCell ref="AG57:AH57"/>
    <mergeCell ref="AI57:AJ57"/>
    <mergeCell ref="BE57:BF57"/>
    <mergeCell ref="BG57:BH57"/>
    <mergeCell ref="BI57:BJ57"/>
    <mergeCell ref="BK57:BL57"/>
    <mergeCell ref="BM57:BN57"/>
    <mergeCell ref="AU57:AV57"/>
    <mergeCell ref="AW57:AX57"/>
    <mergeCell ref="AY57:AZ57"/>
    <mergeCell ref="BA57:BB57"/>
    <mergeCell ref="BC57:BD57"/>
    <mergeCell ref="BY57:BZ57"/>
    <mergeCell ref="CA57:CB57"/>
    <mergeCell ref="CC57:CD57"/>
    <mergeCell ref="CE57:CF57"/>
    <mergeCell ref="BO57:BP57"/>
    <mergeCell ref="BQ57:BR57"/>
    <mergeCell ref="BS57:BT57"/>
    <mergeCell ref="BU57:BV57"/>
    <mergeCell ref="BW57:BX5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2C87-4DE1-4556-B273-7AC32FF818DB}">
  <sheetPr>
    <tabColor rgb="FFB2F3FC"/>
  </sheetPr>
  <dimension ref="A1:CL64"/>
  <sheetViews>
    <sheetView topLeftCell="A45" zoomScale="112" zoomScaleNormal="112" workbookViewId="0">
      <pane xSplit="2" ySplit="4" topLeftCell="C49" activePane="bottomRight" state="frozen"/>
      <selection activeCell="A45" sqref="A45"/>
      <selection pane="topRight" activeCell="C45" sqref="C45"/>
      <selection pane="bottomLeft" activeCell="A49" sqref="A49"/>
      <selection pane="bottomRight" activeCell="Y52" sqref="Y52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26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CE20</f>
        <v>880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CF20</f>
        <v>12620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46046</v>
      </c>
      <c r="C5" s="24"/>
      <c r="D5" s="24">
        <f>C5*14</f>
        <v>0</v>
      </c>
      <c r="E5" s="24"/>
      <c r="F5" s="24">
        <f>E5*14</f>
        <v>0</v>
      </c>
      <c r="G5" s="24">
        <v>30</v>
      </c>
      <c r="H5" s="24">
        <f>G5*24</f>
        <v>720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>
        <v>250</v>
      </c>
      <c r="Z5" s="24">
        <f>Y5*14</f>
        <v>3500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280</v>
      </c>
      <c r="CF5" s="39">
        <f>CD5+CB5+BZ5+BX5+BV5+BT5+BR5+BP5+BN5+BL5+BJ5+BH5+BF5+BD5+BB5+AZ5+AX5+AV5+AT5+AR5+AP5+AN5+AL5+AJ5+AH5+AF5+AD5+AB5+Z5+X5+V5+T5+R5+P5+N5+L5+J5+H5+F5+D5</f>
        <v>4220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46051</v>
      </c>
      <c r="C6" s="24"/>
      <c r="D6" s="24">
        <f t="shared" ref="D6:D19" si="0">C6*14</f>
        <v>0</v>
      </c>
      <c r="E6" s="24"/>
      <c r="F6" s="24">
        <f t="shared" ref="F6:F19" si="1">E6*14</f>
        <v>0</v>
      </c>
      <c r="G6" s="24"/>
      <c r="H6" s="24">
        <f t="shared" ref="H6:H19" si="2">G6*24</f>
        <v>0</v>
      </c>
      <c r="I6" s="24"/>
      <c r="J6" s="24">
        <f t="shared" ref="J6:J19" si="3">I6*14</f>
        <v>0</v>
      </c>
      <c r="K6" s="24"/>
      <c r="L6" s="24">
        <f t="shared" ref="L6:L19" si="4">K6*14</f>
        <v>0</v>
      </c>
      <c r="M6" s="24"/>
      <c r="N6" s="24">
        <f t="shared" ref="N6:N19" si="5">M6*14</f>
        <v>0</v>
      </c>
      <c r="O6" s="24"/>
      <c r="P6" s="24">
        <f t="shared" ref="P6:P19" si="6">O6*24</f>
        <v>0</v>
      </c>
      <c r="Q6" s="24"/>
      <c r="R6" s="24">
        <f t="shared" ref="R6:R19" si="7">Q6*24</f>
        <v>0</v>
      </c>
      <c r="S6" s="24"/>
      <c r="T6" s="24">
        <f t="shared" ref="T6:T19" si="8">S6*14</f>
        <v>0</v>
      </c>
      <c r="U6" s="24"/>
      <c r="V6" s="24">
        <f t="shared" ref="V6:V19" si="9">U6*14</f>
        <v>0</v>
      </c>
      <c r="W6" s="24"/>
      <c r="X6" s="24">
        <f t="shared" ref="X6:X19" si="10">W6*14</f>
        <v>0</v>
      </c>
      <c r="Y6" s="5">
        <v>600</v>
      </c>
      <c r="Z6" s="24">
        <f t="shared" ref="Z6:Z19" si="11">Y6*14</f>
        <v>8400</v>
      </c>
      <c r="AA6" s="24"/>
      <c r="AB6" s="24">
        <f t="shared" ref="AB6:AB19" si="12">AA6*14</f>
        <v>0</v>
      </c>
      <c r="AC6" s="24"/>
      <c r="AD6" s="24">
        <f t="shared" ref="AD6:AD19" si="13">AC6*12</f>
        <v>0</v>
      </c>
      <c r="AE6" s="24"/>
      <c r="AF6" s="24">
        <f t="shared" ref="AF6:AF19" si="14">AE6*12</f>
        <v>0</v>
      </c>
      <c r="AG6" s="24"/>
      <c r="AH6" s="24">
        <f t="shared" ref="AH6:AH19" si="15">AG6*12</f>
        <v>0</v>
      </c>
      <c r="AI6" s="24"/>
      <c r="AJ6" s="24">
        <f t="shared" ref="AJ6:AJ19" si="16">AI6*24</f>
        <v>0</v>
      </c>
      <c r="AK6" s="24"/>
      <c r="AL6" s="24">
        <f t="shared" ref="AL6:AL19" si="17">AK6*12</f>
        <v>0</v>
      </c>
      <c r="AM6" s="24"/>
      <c r="AN6" s="24">
        <f t="shared" ref="AN6:AN19" si="18">AM6*12</f>
        <v>0</v>
      </c>
      <c r="AO6" s="24"/>
      <c r="AP6" s="24">
        <f t="shared" ref="AP6:AP19" si="19">AO6*12</f>
        <v>0</v>
      </c>
      <c r="AQ6" s="24"/>
      <c r="AR6" s="24">
        <f t="shared" ref="AR6:AR19" si="20">AQ6*12</f>
        <v>0</v>
      </c>
      <c r="AS6" s="24"/>
      <c r="AT6" s="24">
        <f t="shared" ref="AT6:AT19" si="21">AS6*12</f>
        <v>0</v>
      </c>
      <c r="AU6" s="24"/>
      <c r="AV6" s="24">
        <f t="shared" ref="AV6:AV19" si="22">AU6*12</f>
        <v>0</v>
      </c>
      <c r="AW6" s="24"/>
      <c r="AX6" s="24">
        <f t="shared" ref="AX6:AX19" si="23">AW6*24</f>
        <v>0</v>
      </c>
      <c r="AY6" s="24"/>
      <c r="AZ6" s="24">
        <f t="shared" ref="AZ6:AZ19" si="24">AY6*14</f>
        <v>0</v>
      </c>
      <c r="BA6" s="24"/>
      <c r="BB6" s="24">
        <f t="shared" ref="BB6:BB19" si="25">BA6*14</f>
        <v>0</v>
      </c>
      <c r="BC6" s="24"/>
      <c r="BD6" s="24">
        <f t="shared" ref="BD6:BD19" si="26">BC6*24</f>
        <v>0</v>
      </c>
      <c r="BE6" s="24"/>
      <c r="BF6" s="24">
        <f t="shared" ref="BF6:BF19" si="27">BE6*24</f>
        <v>0</v>
      </c>
      <c r="BG6" s="24"/>
      <c r="BH6" s="24">
        <f t="shared" ref="BH6:BH19" si="28">BG6*12</f>
        <v>0</v>
      </c>
      <c r="BI6" s="24"/>
      <c r="BJ6" s="24">
        <f t="shared" ref="BJ6:BJ19" si="29">BI6*24</f>
        <v>0</v>
      </c>
      <c r="BK6" s="24"/>
      <c r="BL6" s="24">
        <f t="shared" ref="BL6:BL19" si="30">BK6*12</f>
        <v>0</v>
      </c>
      <c r="BM6" s="24"/>
      <c r="BN6" s="24">
        <f t="shared" ref="BN6:BN19" si="31">BM6*14</f>
        <v>0</v>
      </c>
      <c r="BO6" s="24"/>
      <c r="BP6" s="24">
        <f t="shared" ref="BP6:BP19" si="32">BO6*12</f>
        <v>0</v>
      </c>
      <c r="BQ6" s="24"/>
      <c r="BR6" s="24">
        <f t="shared" ref="BR6:BR19" si="33">BQ6*24</f>
        <v>0</v>
      </c>
      <c r="BS6" s="24"/>
      <c r="BT6" s="24">
        <f t="shared" ref="BT6:BT19" si="34">BS6*14</f>
        <v>0</v>
      </c>
      <c r="BU6" s="24"/>
      <c r="BV6" s="24">
        <f t="shared" ref="BV6:BV19" si="35">BU6*12</f>
        <v>0</v>
      </c>
      <c r="BW6" s="24"/>
      <c r="BX6" s="24">
        <f t="shared" ref="BX6:BX19" si="36">BW6*12</f>
        <v>0</v>
      </c>
      <c r="BY6" s="24"/>
      <c r="BZ6" s="24"/>
      <c r="CA6" s="24"/>
      <c r="CB6" s="24"/>
      <c r="CC6" s="24"/>
      <c r="CD6" s="24"/>
      <c r="CE6" s="39">
        <f t="shared" ref="CE6:CF19" si="37">CC6+CA6+BY6+BW6+BU6+BS6+BQ6+BO6+BM6+BK6+BI6+BG6+BE6+BC6+BA6+AY6+AW6+AU6+AS6+AQ6+AO6+AM6+AK6+AI6+AG6+AE6+AC6+AA6+Y6+W6+U6+S6+Q6+O6+M6+K6+I6+G6+E6+C6</f>
        <v>600</v>
      </c>
      <c r="CF6" s="39">
        <f t="shared" si="37"/>
        <v>8400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/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0</v>
      </c>
      <c r="CF15" s="39">
        <f t="shared" si="37"/>
        <v>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5"/>
      <c r="B20" s="26"/>
      <c r="C20" s="27">
        <f t="shared" ref="C20:AH20" si="38">SUM(C5:C19)</f>
        <v>0</v>
      </c>
      <c r="D20" s="27">
        <f t="shared" si="38"/>
        <v>0</v>
      </c>
      <c r="E20" s="27">
        <f t="shared" si="38"/>
        <v>0</v>
      </c>
      <c r="F20" s="27">
        <f t="shared" si="38"/>
        <v>0</v>
      </c>
      <c r="G20" s="27">
        <f t="shared" si="38"/>
        <v>30</v>
      </c>
      <c r="H20" s="27">
        <f t="shared" si="38"/>
        <v>720</v>
      </c>
      <c r="I20" s="27">
        <f t="shared" si="38"/>
        <v>0</v>
      </c>
      <c r="J20" s="27">
        <f t="shared" si="38"/>
        <v>0</v>
      </c>
      <c r="K20" s="27">
        <f t="shared" si="38"/>
        <v>0</v>
      </c>
      <c r="L20" s="27">
        <f t="shared" si="38"/>
        <v>0</v>
      </c>
      <c r="M20" s="27">
        <f t="shared" si="38"/>
        <v>0</v>
      </c>
      <c r="N20" s="27">
        <f t="shared" si="38"/>
        <v>0</v>
      </c>
      <c r="O20" s="27">
        <f t="shared" si="38"/>
        <v>0</v>
      </c>
      <c r="P20" s="27">
        <f t="shared" si="38"/>
        <v>0</v>
      </c>
      <c r="Q20" s="27">
        <f t="shared" si="38"/>
        <v>0</v>
      </c>
      <c r="R20" s="27">
        <f t="shared" si="38"/>
        <v>0</v>
      </c>
      <c r="S20" s="27">
        <f t="shared" si="38"/>
        <v>0</v>
      </c>
      <c r="T20" s="27">
        <f t="shared" si="38"/>
        <v>0</v>
      </c>
      <c r="U20" s="27">
        <f t="shared" si="38"/>
        <v>0</v>
      </c>
      <c r="V20" s="27">
        <f t="shared" si="38"/>
        <v>0</v>
      </c>
      <c r="W20" s="27">
        <f t="shared" si="38"/>
        <v>0</v>
      </c>
      <c r="X20" s="27">
        <f t="shared" si="38"/>
        <v>0</v>
      </c>
      <c r="Y20" s="27">
        <f t="shared" si="38"/>
        <v>850</v>
      </c>
      <c r="Z20" s="27">
        <f t="shared" si="38"/>
        <v>11900</v>
      </c>
      <c r="AA20" s="27">
        <f t="shared" si="38"/>
        <v>0</v>
      </c>
      <c r="AB20" s="27">
        <f t="shared" si="38"/>
        <v>0</v>
      </c>
      <c r="AC20" s="27">
        <f t="shared" si="38"/>
        <v>0</v>
      </c>
      <c r="AD20" s="27">
        <f t="shared" si="38"/>
        <v>0</v>
      </c>
      <c r="AE20" s="27">
        <f t="shared" si="38"/>
        <v>0</v>
      </c>
      <c r="AF20" s="27">
        <f t="shared" si="38"/>
        <v>0</v>
      </c>
      <c r="AG20" s="27">
        <f t="shared" si="38"/>
        <v>0</v>
      </c>
      <c r="AH20" s="27">
        <f t="shared" si="38"/>
        <v>0</v>
      </c>
      <c r="AI20" s="27">
        <f t="shared" ref="AI20:BN20" si="39">SUM(AI5:AI19)</f>
        <v>0</v>
      </c>
      <c r="AJ20" s="27">
        <f t="shared" si="39"/>
        <v>0</v>
      </c>
      <c r="AK20" s="27">
        <f t="shared" si="39"/>
        <v>0</v>
      </c>
      <c r="AL20" s="27">
        <f t="shared" si="39"/>
        <v>0</v>
      </c>
      <c r="AM20" s="27">
        <f t="shared" si="39"/>
        <v>0</v>
      </c>
      <c r="AN20" s="27">
        <f t="shared" si="39"/>
        <v>0</v>
      </c>
      <c r="AO20" s="27">
        <f t="shared" si="39"/>
        <v>0</v>
      </c>
      <c r="AP20" s="27">
        <f t="shared" si="39"/>
        <v>0</v>
      </c>
      <c r="AQ20" s="27">
        <f t="shared" si="39"/>
        <v>0</v>
      </c>
      <c r="AR20" s="27">
        <f t="shared" si="39"/>
        <v>0</v>
      </c>
      <c r="AS20" s="27">
        <f t="shared" si="39"/>
        <v>0</v>
      </c>
      <c r="AT20" s="27">
        <f t="shared" si="39"/>
        <v>0</v>
      </c>
      <c r="AU20" s="27">
        <f t="shared" si="39"/>
        <v>0</v>
      </c>
      <c r="AV20" s="27">
        <f t="shared" si="39"/>
        <v>0</v>
      </c>
      <c r="AW20" s="27">
        <f t="shared" si="39"/>
        <v>0</v>
      </c>
      <c r="AX20" s="27">
        <f t="shared" si="39"/>
        <v>0</v>
      </c>
      <c r="AY20" s="27">
        <f t="shared" si="39"/>
        <v>0</v>
      </c>
      <c r="AZ20" s="27">
        <f t="shared" si="39"/>
        <v>0</v>
      </c>
      <c r="BA20" s="27">
        <f t="shared" si="39"/>
        <v>0</v>
      </c>
      <c r="BB20" s="27">
        <f t="shared" si="39"/>
        <v>0</v>
      </c>
      <c r="BC20" s="27">
        <f t="shared" si="39"/>
        <v>0</v>
      </c>
      <c r="BD20" s="27">
        <f t="shared" si="39"/>
        <v>0</v>
      </c>
      <c r="BE20" s="27">
        <f t="shared" si="39"/>
        <v>0</v>
      </c>
      <c r="BF20" s="27">
        <f t="shared" si="39"/>
        <v>0</v>
      </c>
      <c r="BG20" s="27">
        <f t="shared" si="39"/>
        <v>0</v>
      </c>
      <c r="BH20" s="27">
        <f t="shared" si="39"/>
        <v>0</v>
      </c>
      <c r="BI20" s="27">
        <f t="shared" si="39"/>
        <v>0</v>
      </c>
      <c r="BJ20" s="27">
        <f t="shared" si="39"/>
        <v>0</v>
      </c>
      <c r="BK20" s="27">
        <f t="shared" si="39"/>
        <v>0</v>
      </c>
      <c r="BL20" s="27">
        <f t="shared" si="39"/>
        <v>0</v>
      </c>
      <c r="BM20" s="27">
        <f t="shared" si="39"/>
        <v>0</v>
      </c>
      <c r="BN20" s="27">
        <f t="shared" si="39"/>
        <v>0</v>
      </c>
      <c r="BO20" s="27">
        <f t="shared" ref="BO20:CF20" si="40">SUM(BO5:BO19)</f>
        <v>0</v>
      </c>
      <c r="BP20" s="27">
        <f t="shared" si="40"/>
        <v>0</v>
      </c>
      <c r="BQ20" s="27">
        <f t="shared" si="40"/>
        <v>0</v>
      </c>
      <c r="BR20" s="27">
        <f t="shared" si="40"/>
        <v>0</v>
      </c>
      <c r="BS20" s="27">
        <f t="shared" si="40"/>
        <v>0</v>
      </c>
      <c r="BT20" s="27">
        <f t="shared" si="40"/>
        <v>0</v>
      </c>
      <c r="BU20" s="27">
        <f t="shared" si="40"/>
        <v>0</v>
      </c>
      <c r="BV20" s="27">
        <f t="shared" si="40"/>
        <v>0</v>
      </c>
      <c r="BW20" s="27">
        <f t="shared" si="40"/>
        <v>0</v>
      </c>
      <c r="BX20" s="27">
        <f t="shared" si="40"/>
        <v>0</v>
      </c>
      <c r="BY20" s="27">
        <f t="shared" si="40"/>
        <v>0</v>
      </c>
      <c r="BZ20" s="27">
        <f t="shared" si="40"/>
        <v>0</v>
      </c>
      <c r="CA20" s="27">
        <f t="shared" si="40"/>
        <v>0</v>
      </c>
      <c r="CB20" s="27">
        <f t="shared" si="40"/>
        <v>0</v>
      </c>
      <c r="CC20" s="27">
        <f t="shared" si="40"/>
        <v>0</v>
      </c>
      <c r="CD20" s="27">
        <f t="shared" si="40"/>
        <v>0</v>
      </c>
      <c r="CE20" s="42">
        <f t="shared" si="40"/>
        <v>880</v>
      </c>
      <c r="CF20" s="42">
        <f t="shared" si="40"/>
        <v>12620</v>
      </c>
      <c r="CG20" s="6"/>
      <c r="CH20" s="6"/>
      <c r="CI20" s="6"/>
      <c r="CJ20" s="6"/>
      <c r="CK20" s="6"/>
      <c r="CL20" s="6"/>
    </row>
    <row r="22" spans="1:90" ht="18" thickBot="1" x14ac:dyDescent="0.5"/>
    <row r="23" spans="1:90" ht="20.25" x14ac:dyDescent="0.45">
      <c r="A23" s="14"/>
      <c r="B23" s="15"/>
      <c r="C23" s="391" t="s">
        <v>26</v>
      </c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1"/>
      <c r="AX23" s="391"/>
      <c r="AY23" s="391"/>
      <c r="AZ23" s="391"/>
      <c r="BA23" s="391"/>
      <c r="BB23" s="391"/>
      <c r="BC23" s="391"/>
      <c r="BD23" s="391"/>
      <c r="BE23" s="391"/>
      <c r="BF23" s="391"/>
      <c r="BG23" s="391"/>
      <c r="BH23" s="391"/>
      <c r="BI23" s="391"/>
      <c r="BJ23" s="391"/>
      <c r="BK23" s="391"/>
      <c r="BL23" s="391"/>
      <c r="BM23" s="391"/>
      <c r="BN23" s="391"/>
      <c r="BO23" s="391"/>
      <c r="BP23" s="391"/>
      <c r="BQ23" s="391"/>
      <c r="BR23" s="391"/>
      <c r="BS23" s="391"/>
      <c r="BT23" s="391"/>
      <c r="BU23" s="391"/>
      <c r="BV23" s="391"/>
      <c r="BW23" s="391"/>
      <c r="BX23" s="391"/>
      <c r="BY23" s="391"/>
      <c r="BZ23" s="391"/>
      <c r="CA23" s="391"/>
      <c r="CB23" s="391"/>
      <c r="CC23" s="391"/>
      <c r="CD23" s="391"/>
      <c r="CE23" s="391"/>
      <c r="CF23" s="391"/>
      <c r="CG23" s="6"/>
      <c r="CH23" s="6" t="s">
        <v>101</v>
      </c>
      <c r="CI23" s="6">
        <f>CE42</f>
        <v>510</v>
      </c>
      <c r="CJ23" s="6"/>
      <c r="CK23" s="16">
        <v>12</v>
      </c>
      <c r="CL23" s="17">
        <v>14</v>
      </c>
    </row>
    <row r="24" spans="1:90" ht="19.5" x14ac:dyDescent="0.45">
      <c r="A24" s="392" t="s">
        <v>60</v>
      </c>
      <c r="B24" s="393" t="s">
        <v>100</v>
      </c>
      <c r="C24" s="395" t="s">
        <v>99</v>
      </c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  <c r="AL24" s="395"/>
      <c r="AM24" s="395"/>
      <c r="AN24" s="395"/>
      <c r="AO24" s="395"/>
      <c r="AP24" s="395"/>
      <c r="AQ24" s="395"/>
      <c r="AR24" s="395"/>
      <c r="AS24" s="395"/>
      <c r="AT24" s="395"/>
      <c r="AU24" s="395"/>
      <c r="AV24" s="395"/>
      <c r="AW24" s="395"/>
      <c r="AX24" s="395"/>
      <c r="AY24" s="395"/>
      <c r="AZ24" s="395"/>
      <c r="BA24" s="395"/>
      <c r="BB24" s="395"/>
      <c r="BC24" s="395"/>
      <c r="BD24" s="395"/>
      <c r="BE24" s="395"/>
      <c r="BF24" s="395"/>
      <c r="BG24" s="395"/>
      <c r="BH24" s="395"/>
      <c r="BI24" s="395"/>
      <c r="BJ24" s="395"/>
      <c r="BK24" s="395"/>
      <c r="BL24" s="395"/>
      <c r="BM24" s="395"/>
      <c r="BN24" s="395"/>
      <c r="BO24" s="395"/>
      <c r="BP24" s="395"/>
      <c r="BQ24" s="395"/>
      <c r="BR24" s="395"/>
      <c r="BS24" s="395"/>
      <c r="BT24" s="395"/>
      <c r="BU24" s="395"/>
      <c r="BV24" s="395"/>
      <c r="BW24" s="395"/>
      <c r="BX24" s="395"/>
      <c r="BY24" s="395"/>
      <c r="BZ24" s="395"/>
      <c r="CA24" s="395"/>
      <c r="CB24" s="395"/>
      <c r="CC24" s="395"/>
      <c r="CD24" s="395"/>
      <c r="CE24" s="395"/>
      <c r="CF24" s="395"/>
      <c r="CG24" s="18"/>
      <c r="CH24" s="6" t="s">
        <v>98</v>
      </c>
      <c r="CI24" s="18">
        <f>CF42</f>
        <v>7740</v>
      </c>
      <c r="CJ24" s="18"/>
      <c r="CK24" s="19">
        <v>24</v>
      </c>
      <c r="CL24" s="20">
        <v>40</v>
      </c>
    </row>
    <row r="25" spans="1:90" ht="78.75" customHeight="1" x14ac:dyDescent="0.45">
      <c r="A25" s="392"/>
      <c r="B25" s="393"/>
      <c r="C25" s="318" t="s">
        <v>97</v>
      </c>
      <c r="D25" s="320"/>
      <c r="E25" s="318" t="s">
        <v>96</v>
      </c>
      <c r="F25" s="320"/>
      <c r="G25" s="315" t="s">
        <v>95</v>
      </c>
      <c r="H25" s="315"/>
      <c r="I25" s="318" t="s">
        <v>94</v>
      </c>
      <c r="J25" s="320"/>
      <c r="K25" s="318" t="s">
        <v>93</v>
      </c>
      <c r="L25" s="320"/>
      <c r="M25" s="318" t="s">
        <v>92</v>
      </c>
      <c r="N25" s="320"/>
      <c r="O25" s="318" t="s">
        <v>91</v>
      </c>
      <c r="P25" s="320"/>
      <c r="Q25" s="318" t="s">
        <v>90</v>
      </c>
      <c r="R25" s="320"/>
      <c r="S25" s="318" t="s">
        <v>89</v>
      </c>
      <c r="T25" s="320"/>
      <c r="U25" s="318" t="s">
        <v>88</v>
      </c>
      <c r="V25" s="320"/>
      <c r="W25" s="318" t="s">
        <v>87</v>
      </c>
      <c r="X25" s="320"/>
      <c r="Y25" s="318" t="s">
        <v>86</v>
      </c>
      <c r="Z25" s="320"/>
      <c r="AA25" s="318" t="s">
        <v>85</v>
      </c>
      <c r="AB25" s="320"/>
      <c r="AC25" s="315" t="s">
        <v>84</v>
      </c>
      <c r="AD25" s="315"/>
      <c r="AE25" s="315" t="s">
        <v>83</v>
      </c>
      <c r="AF25" s="315"/>
      <c r="AG25" s="318" t="s">
        <v>82</v>
      </c>
      <c r="AH25" s="320"/>
      <c r="AI25" s="318" t="s">
        <v>81</v>
      </c>
      <c r="AJ25" s="320"/>
      <c r="AK25" s="315" t="s">
        <v>80</v>
      </c>
      <c r="AL25" s="315"/>
      <c r="AM25" s="315" t="s">
        <v>79</v>
      </c>
      <c r="AN25" s="315"/>
      <c r="AO25" s="315" t="s">
        <v>78</v>
      </c>
      <c r="AP25" s="315"/>
      <c r="AQ25" s="315" t="s">
        <v>77</v>
      </c>
      <c r="AR25" s="315"/>
      <c r="AS25" s="318" t="s">
        <v>76</v>
      </c>
      <c r="AT25" s="320"/>
      <c r="AU25" s="318" t="s">
        <v>75</v>
      </c>
      <c r="AV25" s="320"/>
      <c r="AW25" s="318" t="s">
        <v>74</v>
      </c>
      <c r="AX25" s="320"/>
      <c r="AY25" s="318" t="s">
        <v>73</v>
      </c>
      <c r="AZ25" s="320"/>
      <c r="BA25" s="318" t="s">
        <v>72</v>
      </c>
      <c r="BB25" s="320"/>
      <c r="BC25" s="315" t="s">
        <v>71</v>
      </c>
      <c r="BD25" s="315"/>
      <c r="BE25" s="315" t="s">
        <v>70</v>
      </c>
      <c r="BF25" s="315"/>
      <c r="BG25" s="315" t="s">
        <v>69</v>
      </c>
      <c r="BH25" s="315"/>
      <c r="BI25" s="318" t="s">
        <v>196</v>
      </c>
      <c r="BJ25" s="320"/>
      <c r="BK25" s="318" t="s">
        <v>195</v>
      </c>
      <c r="BL25" s="320"/>
      <c r="BM25" s="318" t="s">
        <v>207</v>
      </c>
      <c r="BN25" s="320"/>
      <c r="BO25" s="318" t="s">
        <v>209</v>
      </c>
      <c r="BP25" s="320"/>
      <c r="BQ25" s="318"/>
      <c r="BR25" s="320"/>
      <c r="BS25" s="318" t="s">
        <v>208</v>
      </c>
      <c r="BT25" s="320"/>
      <c r="BU25" s="318" t="s">
        <v>210</v>
      </c>
      <c r="BV25" s="320"/>
      <c r="BW25" s="318" t="s">
        <v>211</v>
      </c>
      <c r="BX25" s="320"/>
      <c r="BY25" s="318"/>
      <c r="BZ25" s="320"/>
      <c r="CA25" s="318"/>
      <c r="CB25" s="320"/>
      <c r="CC25" s="318"/>
      <c r="CD25" s="320"/>
      <c r="CE25" s="318" t="s">
        <v>68</v>
      </c>
      <c r="CF25" s="320"/>
      <c r="CG25" s="18"/>
      <c r="CH25" s="18"/>
      <c r="CI25" s="18"/>
      <c r="CJ25" s="18"/>
      <c r="CK25" s="18"/>
      <c r="CL25" s="18"/>
    </row>
    <row r="26" spans="1:90" ht="19.5" x14ac:dyDescent="0.45">
      <c r="A26" s="392"/>
      <c r="B26" s="393"/>
      <c r="C26" s="37" t="s">
        <v>65</v>
      </c>
      <c r="D26" s="37" t="s">
        <v>64</v>
      </c>
      <c r="E26" s="38" t="s">
        <v>65</v>
      </c>
      <c r="F26" s="38" t="s">
        <v>64</v>
      </c>
      <c r="G26" s="38" t="s">
        <v>65</v>
      </c>
      <c r="H26" s="38" t="s">
        <v>64</v>
      </c>
      <c r="I26" s="38" t="s">
        <v>65</v>
      </c>
      <c r="J26" s="38" t="s">
        <v>64</v>
      </c>
      <c r="K26" s="38" t="s">
        <v>65</v>
      </c>
      <c r="L26" s="38" t="s">
        <v>64</v>
      </c>
      <c r="M26" s="38" t="s">
        <v>65</v>
      </c>
      <c r="N26" s="38" t="s">
        <v>64</v>
      </c>
      <c r="O26" s="38" t="s">
        <v>65</v>
      </c>
      <c r="P26" s="38" t="s">
        <v>64</v>
      </c>
      <c r="Q26" s="38" t="s">
        <v>65</v>
      </c>
      <c r="R26" s="38" t="s">
        <v>64</v>
      </c>
      <c r="S26" s="38" t="s">
        <v>65</v>
      </c>
      <c r="T26" s="38" t="s">
        <v>64</v>
      </c>
      <c r="U26" s="38" t="s">
        <v>65</v>
      </c>
      <c r="V26" s="38" t="s">
        <v>64</v>
      </c>
      <c r="W26" s="38" t="s">
        <v>65</v>
      </c>
      <c r="X26" s="38" t="s">
        <v>64</v>
      </c>
      <c r="Y26" s="38" t="s">
        <v>65</v>
      </c>
      <c r="Z26" s="38" t="s">
        <v>64</v>
      </c>
      <c r="AA26" s="38" t="s">
        <v>65</v>
      </c>
      <c r="AB26" s="38" t="s">
        <v>64</v>
      </c>
      <c r="AC26" s="38" t="s">
        <v>65</v>
      </c>
      <c r="AD26" s="38" t="s">
        <v>64</v>
      </c>
      <c r="AE26" s="38" t="s">
        <v>65</v>
      </c>
      <c r="AF26" s="38" t="s">
        <v>64</v>
      </c>
      <c r="AG26" s="38" t="s">
        <v>65</v>
      </c>
      <c r="AH26" s="38" t="s">
        <v>64</v>
      </c>
      <c r="AI26" s="38" t="s">
        <v>65</v>
      </c>
      <c r="AJ26" s="38" t="s">
        <v>64</v>
      </c>
      <c r="AK26" s="38" t="s">
        <v>65</v>
      </c>
      <c r="AL26" s="38" t="s">
        <v>64</v>
      </c>
      <c r="AM26" s="38" t="s">
        <v>65</v>
      </c>
      <c r="AN26" s="38" t="s">
        <v>64</v>
      </c>
      <c r="AO26" s="38" t="s">
        <v>65</v>
      </c>
      <c r="AP26" s="38" t="s">
        <v>64</v>
      </c>
      <c r="AQ26" s="38" t="s">
        <v>65</v>
      </c>
      <c r="AR26" s="38" t="s">
        <v>64</v>
      </c>
      <c r="AS26" s="38" t="s">
        <v>65</v>
      </c>
      <c r="AT26" s="38" t="s">
        <v>64</v>
      </c>
      <c r="AU26" s="38" t="s">
        <v>65</v>
      </c>
      <c r="AV26" s="38" t="s">
        <v>64</v>
      </c>
      <c r="AW26" s="38" t="s">
        <v>65</v>
      </c>
      <c r="AX26" s="38" t="s">
        <v>64</v>
      </c>
      <c r="AY26" s="38" t="s">
        <v>65</v>
      </c>
      <c r="AZ26" s="38" t="s">
        <v>64</v>
      </c>
      <c r="BA26" s="38" t="s">
        <v>65</v>
      </c>
      <c r="BB26" s="38" t="s">
        <v>64</v>
      </c>
      <c r="BC26" s="38" t="s">
        <v>65</v>
      </c>
      <c r="BD26" s="38" t="s">
        <v>64</v>
      </c>
      <c r="BE26" s="38" t="s">
        <v>65</v>
      </c>
      <c r="BF26" s="38" t="s">
        <v>64</v>
      </c>
      <c r="BG26" s="38" t="s">
        <v>65</v>
      </c>
      <c r="BH26" s="38" t="s">
        <v>64</v>
      </c>
      <c r="BI26" s="38" t="s">
        <v>193</v>
      </c>
      <c r="BJ26" s="38" t="s">
        <v>64</v>
      </c>
      <c r="BK26" s="38" t="s">
        <v>193</v>
      </c>
      <c r="BL26" s="38" t="s">
        <v>64</v>
      </c>
      <c r="BM26" s="38" t="s">
        <v>193</v>
      </c>
      <c r="BN26" s="38" t="s">
        <v>64</v>
      </c>
      <c r="BO26" s="38" t="s">
        <v>193</v>
      </c>
      <c r="BP26" s="38" t="s">
        <v>64</v>
      </c>
      <c r="BQ26" s="38" t="s">
        <v>65</v>
      </c>
      <c r="BR26" s="38" t="s">
        <v>64</v>
      </c>
      <c r="BS26" s="38" t="s">
        <v>65</v>
      </c>
      <c r="BT26" s="38" t="s">
        <v>64</v>
      </c>
      <c r="BU26" s="38" t="s">
        <v>65</v>
      </c>
      <c r="BV26" s="38" t="s">
        <v>64</v>
      </c>
      <c r="BW26" s="38" t="s">
        <v>65</v>
      </c>
      <c r="BX26" s="38" t="s">
        <v>64</v>
      </c>
      <c r="BY26" s="38" t="s">
        <v>65</v>
      </c>
      <c r="BZ26" s="38" t="s">
        <v>64</v>
      </c>
      <c r="CA26" s="38" t="s">
        <v>65</v>
      </c>
      <c r="CB26" s="38" t="s">
        <v>64</v>
      </c>
      <c r="CC26" s="38" t="s">
        <v>65</v>
      </c>
      <c r="CD26" s="38" t="s">
        <v>64</v>
      </c>
      <c r="CE26" s="38" t="s">
        <v>65</v>
      </c>
      <c r="CF26" s="38" t="s">
        <v>64</v>
      </c>
      <c r="CG26" s="18"/>
      <c r="CH26" s="18"/>
      <c r="CI26" s="18"/>
      <c r="CJ26" s="18"/>
      <c r="CK26" s="21"/>
      <c r="CL26" s="18"/>
    </row>
    <row r="27" spans="1:90" x14ac:dyDescent="0.45">
      <c r="A27" s="22">
        <v>1</v>
      </c>
      <c r="B27" s="23">
        <v>46071</v>
      </c>
      <c r="C27" s="24"/>
      <c r="D27" s="24">
        <f>C27*14</f>
        <v>0</v>
      </c>
      <c r="E27" s="24"/>
      <c r="F27" s="24">
        <f>E27*14</f>
        <v>0</v>
      </c>
      <c r="G27" s="24">
        <v>60</v>
      </c>
      <c r="H27" s="24">
        <f>G27*24</f>
        <v>1440</v>
      </c>
      <c r="I27" s="24"/>
      <c r="J27" s="24">
        <f>I27*14</f>
        <v>0</v>
      </c>
      <c r="K27" s="24"/>
      <c r="L27" s="24">
        <f>K27*14</f>
        <v>0</v>
      </c>
      <c r="M27" s="24"/>
      <c r="N27" s="24">
        <f>M27*14</f>
        <v>0</v>
      </c>
      <c r="O27" s="24"/>
      <c r="P27" s="24">
        <f>O27*24</f>
        <v>0</v>
      </c>
      <c r="Q27" s="24"/>
      <c r="R27" s="24">
        <f>Q27*24</f>
        <v>0</v>
      </c>
      <c r="S27" s="24"/>
      <c r="T27" s="24">
        <f>S27*14</f>
        <v>0</v>
      </c>
      <c r="U27" s="24"/>
      <c r="V27" s="24">
        <f>U27*14</f>
        <v>0</v>
      </c>
      <c r="W27" s="24"/>
      <c r="X27" s="24">
        <f>W27*14</f>
        <v>0</v>
      </c>
      <c r="Y27" s="5">
        <v>150</v>
      </c>
      <c r="Z27" s="24">
        <f>Y27*14</f>
        <v>2100</v>
      </c>
      <c r="AA27" s="24"/>
      <c r="AB27" s="24">
        <f>AA27*14</f>
        <v>0</v>
      </c>
      <c r="AC27" s="24"/>
      <c r="AD27" s="24">
        <f>AC27*12</f>
        <v>0</v>
      </c>
      <c r="AE27" s="24"/>
      <c r="AF27" s="24">
        <f>AE27*12</f>
        <v>0</v>
      </c>
      <c r="AG27" s="24"/>
      <c r="AH27" s="24">
        <f>AG27*12</f>
        <v>0</v>
      </c>
      <c r="AI27" s="24"/>
      <c r="AJ27" s="24">
        <f>AI27*24</f>
        <v>0</v>
      </c>
      <c r="AK27" s="24"/>
      <c r="AL27" s="24">
        <f>AK27*12</f>
        <v>0</v>
      </c>
      <c r="AM27" s="24"/>
      <c r="AN27" s="24">
        <f>AM27*12</f>
        <v>0</v>
      </c>
      <c r="AO27" s="24"/>
      <c r="AP27" s="24">
        <f>AO27*12</f>
        <v>0</v>
      </c>
      <c r="AQ27" s="24"/>
      <c r="AR27" s="24">
        <f>AQ27*12</f>
        <v>0</v>
      </c>
      <c r="AS27" s="24"/>
      <c r="AT27" s="24">
        <f>AS27*12</f>
        <v>0</v>
      </c>
      <c r="AU27" s="24"/>
      <c r="AV27" s="24">
        <f>AU27*12</f>
        <v>0</v>
      </c>
      <c r="AW27" s="24"/>
      <c r="AX27" s="24">
        <f>AW27*24</f>
        <v>0</v>
      </c>
      <c r="AY27" s="24"/>
      <c r="AZ27" s="24">
        <f>AY27*14</f>
        <v>0</v>
      </c>
      <c r="BA27" s="24"/>
      <c r="BB27" s="24">
        <f>BA27*14</f>
        <v>0</v>
      </c>
      <c r="BC27" s="24"/>
      <c r="BD27" s="24">
        <f>BC27*24</f>
        <v>0</v>
      </c>
      <c r="BE27" s="24"/>
      <c r="BF27" s="24">
        <f>BE27*24</f>
        <v>0</v>
      </c>
      <c r="BG27" s="24"/>
      <c r="BH27" s="24">
        <f>BG27*12</f>
        <v>0</v>
      </c>
      <c r="BI27" s="24"/>
      <c r="BJ27" s="24">
        <f>BI27*24</f>
        <v>0</v>
      </c>
      <c r="BK27" s="24"/>
      <c r="BL27" s="24">
        <f>BK27*12</f>
        <v>0</v>
      </c>
      <c r="BM27" s="24"/>
      <c r="BN27" s="24">
        <f>BM27*14</f>
        <v>0</v>
      </c>
      <c r="BO27" s="24"/>
      <c r="BP27" s="24">
        <f>BO27*12</f>
        <v>0</v>
      </c>
      <c r="BQ27" s="24"/>
      <c r="BR27" s="24">
        <f>BQ27*24</f>
        <v>0</v>
      </c>
      <c r="BS27" s="24"/>
      <c r="BT27" s="24">
        <f>BS27*14</f>
        <v>0</v>
      </c>
      <c r="BU27" s="24"/>
      <c r="BV27" s="24">
        <f>BU27*12</f>
        <v>0</v>
      </c>
      <c r="BW27" s="24"/>
      <c r="BX27" s="24">
        <f>BW27*12</f>
        <v>0</v>
      </c>
      <c r="BY27" s="24"/>
      <c r="BZ27" s="24"/>
      <c r="CA27" s="24"/>
      <c r="CB27" s="24"/>
      <c r="CC27" s="24"/>
      <c r="CD27" s="24"/>
      <c r="CE27" s="39">
        <f>CC27+CA27+BY27+BW27+BU27+BS27+BQ27+BO27+BM27+BK27+BI27+BG27+BE27+BC27+BA27+AY27+AW27+AU27+AS27+AQ27+AO27+AM27+AK27+AI27+AG27+AE27+AC27+AA27+Y27+W27+U27+S27+Q27+O27+M27+K27+I27+G27+E27+C27</f>
        <v>210</v>
      </c>
      <c r="CF27" s="39">
        <f>CD27+CB27+BZ27+BX27+BV27+BT27+BR27+BP27+BN27+BL27+BJ27+BH27+BF27+BD27+BB27+AZ27+AX27+AV27+AT27+AR27+AP27+AN27+AL27+AJ27+AH27+AF27+AD27+AB27+Z27+X27+V27+T27+R27+P27+N27+L27+J27+H27+F27+D27</f>
        <v>3540</v>
      </c>
      <c r="CG27" s="6"/>
      <c r="CH27" s="6"/>
      <c r="CI27" s="6"/>
      <c r="CJ27" s="6"/>
      <c r="CK27" s="6"/>
      <c r="CL27" s="6"/>
    </row>
    <row r="28" spans="1:90" x14ac:dyDescent="0.45">
      <c r="A28" s="22">
        <v>2</v>
      </c>
      <c r="B28" s="23">
        <v>46073</v>
      </c>
      <c r="C28" s="24"/>
      <c r="D28" s="24">
        <f t="shared" ref="D28:D41" si="41">C28*14</f>
        <v>0</v>
      </c>
      <c r="E28" s="24"/>
      <c r="F28" s="24">
        <f t="shared" ref="F28:F41" si="42">E28*14</f>
        <v>0</v>
      </c>
      <c r="G28" s="24"/>
      <c r="H28" s="24">
        <f t="shared" ref="H28:H41" si="43">G28*24</f>
        <v>0</v>
      </c>
      <c r="I28" s="24"/>
      <c r="J28" s="24">
        <f t="shared" ref="J28:J41" si="44">I28*14</f>
        <v>0</v>
      </c>
      <c r="K28" s="24"/>
      <c r="L28" s="24">
        <f t="shared" ref="L28:L41" si="45">K28*14</f>
        <v>0</v>
      </c>
      <c r="M28" s="24">
        <v>300</v>
      </c>
      <c r="N28" s="24">
        <f t="shared" ref="N28:N41" si="46">M28*14</f>
        <v>4200</v>
      </c>
      <c r="O28" s="24"/>
      <c r="P28" s="24">
        <f t="shared" ref="P28:P41" si="47">O28*24</f>
        <v>0</v>
      </c>
      <c r="Q28" s="24"/>
      <c r="R28" s="24">
        <f t="shared" ref="R28:R41" si="48">Q28*24</f>
        <v>0</v>
      </c>
      <c r="S28" s="24"/>
      <c r="T28" s="24">
        <f t="shared" ref="T28:T41" si="49">S28*14</f>
        <v>0</v>
      </c>
      <c r="U28" s="24"/>
      <c r="V28" s="24">
        <f t="shared" ref="V28:V41" si="50">U28*14</f>
        <v>0</v>
      </c>
      <c r="W28" s="24"/>
      <c r="X28" s="24">
        <f t="shared" ref="X28:X41" si="51">W28*14</f>
        <v>0</v>
      </c>
      <c r="Y28" s="5"/>
      <c r="Z28" s="24">
        <f t="shared" ref="Z28:Z41" si="52">Y28*14</f>
        <v>0</v>
      </c>
      <c r="AA28" s="24"/>
      <c r="AB28" s="24">
        <f t="shared" ref="AB28:AB41" si="53">AA28*14</f>
        <v>0</v>
      </c>
      <c r="AC28" s="24"/>
      <c r="AD28" s="24">
        <f t="shared" ref="AD28:AD41" si="54">AC28*12</f>
        <v>0</v>
      </c>
      <c r="AE28" s="24"/>
      <c r="AF28" s="24">
        <f t="shared" ref="AF28:AF41" si="55">AE28*12</f>
        <v>0</v>
      </c>
      <c r="AG28" s="24"/>
      <c r="AH28" s="24">
        <f t="shared" ref="AH28:AH41" si="56">AG28*12</f>
        <v>0</v>
      </c>
      <c r="AI28" s="24"/>
      <c r="AJ28" s="24">
        <f t="shared" ref="AJ28:AJ41" si="57">AI28*24</f>
        <v>0</v>
      </c>
      <c r="AK28" s="24"/>
      <c r="AL28" s="24">
        <f t="shared" ref="AL28:AL41" si="58">AK28*12</f>
        <v>0</v>
      </c>
      <c r="AM28" s="24"/>
      <c r="AN28" s="24">
        <f t="shared" ref="AN28:AN41" si="59">AM28*12</f>
        <v>0</v>
      </c>
      <c r="AO28" s="24"/>
      <c r="AP28" s="24">
        <f t="shared" ref="AP28:AP41" si="60">AO28*12</f>
        <v>0</v>
      </c>
      <c r="AQ28" s="24"/>
      <c r="AR28" s="24">
        <f t="shared" ref="AR28:AR41" si="61">AQ28*12</f>
        <v>0</v>
      </c>
      <c r="AS28" s="24"/>
      <c r="AT28" s="24">
        <f t="shared" ref="AT28:AT41" si="62">AS28*12</f>
        <v>0</v>
      </c>
      <c r="AU28" s="24"/>
      <c r="AV28" s="24">
        <f t="shared" ref="AV28:AV41" si="63">AU28*12</f>
        <v>0</v>
      </c>
      <c r="AW28" s="24"/>
      <c r="AX28" s="24">
        <f t="shared" ref="AX28:AX41" si="64">AW28*24</f>
        <v>0</v>
      </c>
      <c r="AY28" s="24"/>
      <c r="AZ28" s="24">
        <f t="shared" ref="AZ28:AZ41" si="65">AY28*14</f>
        <v>0</v>
      </c>
      <c r="BA28" s="24"/>
      <c r="BB28" s="24">
        <f t="shared" ref="BB28:BB41" si="66">BA28*14</f>
        <v>0</v>
      </c>
      <c r="BC28" s="24"/>
      <c r="BD28" s="24">
        <f t="shared" ref="BD28:BD41" si="67">BC28*24</f>
        <v>0</v>
      </c>
      <c r="BE28" s="24"/>
      <c r="BF28" s="24">
        <f t="shared" ref="BF28:BF41" si="68">BE28*24</f>
        <v>0</v>
      </c>
      <c r="BG28" s="24"/>
      <c r="BH28" s="24">
        <f t="shared" ref="BH28:BH41" si="69">BG28*12</f>
        <v>0</v>
      </c>
      <c r="BI28" s="24"/>
      <c r="BJ28" s="24">
        <f t="shared" ref="BJ28:BJ41" si="70">BI28*24</f>
        <v>0</v>
      </c>
      <c r="BK28" s="24"/>
      <c r="BL28" s="24">
        <f t="shared" ref="BL28:BL41" si="71">BK28*12</f>
        <v>0</v>
      </c>
      <c r="BM28" s="24"/>
      <c r="BN28" s="24">
        <f t="shared" ref="BN28:BN41" si="72">BM28*14</f>
        <v>0</v>
      </c>
      <c r="BO28" s="24"/>
      <c r="BP28" s="24">
        <f t="shared" ref="BP28:BP41" si="73">BO28*12</f>
        <v>0</v>
      </c>
      <c r="BQ28" s="24"/>
      <c r="BR28" s="24">
        <f t="shared" ref="BR28:BR41" si="74">BQ28*24</f>
        <v>0</v>
      </c>
      <c r="BS28" s="24"/>
      <c r="BT28" s="24">
        <f t="shared" ref="BT28:BT41" si="75">BS28*14</f>
        <v>0</v>
      </c>
      <c r="BU28" s="24"/>
      <c r="BV28" s="24">
        <f t="shared" ref="BV28:BV41" si="76">BU28*12</f>
        <v>0</v>
      </c>
      <c r="BW28" s="24"/>
      <c r="BX28" s="24">
        <f t="shared" ref="BX28:BX41" si="77">BW28*12</f>
        <v>0</v>
      </c>
      <c r="BY28" s="24"/>
      <c r="BZ28" s="24"/>
      <c r="CA28" s="24"/>
      <c r="CB28" s="24"/>
      <c r="CC28" s="24"/>
      <c r="CD28" s="24"/>
      <c r="CE28" s="39">
        <f t="shared" ref="CE28:CE41" si="78">CC28+CA28+BY28+BW28+BU28+BS28+BQ28+BO28+BM28+BK28+BI28+BG28+BE28+BC28+BA28+AY28+AW28+AU28+AS28+AQ28+AO28+AM28+AK28+AI28+AG28+AE28+AC28+AA28+Y28+W28+U28+S28+Q28+O28+M28+K28+I28+G28+E28+C28</f>
        <v>300</v>
      </c>
      <c r="CF28" s="39">
        <f t="shared" ref="CF28:CF41" si="79">CD28+CB28+BZ28+BX28+BV28+BT28+BR28+BP28+BN28+BL28+BJ28+BH28+BF28+BD28+BB28+AZ28+AX28+AV28+AT28+AR28+AP28+AN28+AL28+AJ28+AH28+AF28+AD28+AB28+Z28+X28+V28+T28+R28+P28+N28+L28+J28+H28+F28+D28</f>
        <v>4200</v>
      </c>
      <c r="CG28" s="6"/>
      <c r="CH28" s="6"/>
      <c r="CI28" s="6"/>
      <c r="CJ28" s="6"/>
      <c r="CK28" s="6"/>
      <c r="CL28" s="6"/>
    </row>
    <row r="29" spans="1:90" x14ac:dyDescent="0.45">
      <c r="A29" s="22">
        <v>3</v>
      </c>
      <c r="B29" s="23"/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/>
      <c r="N29" s="24">
        <f t="shared" si="46"/>
        <v>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0</v>
      </c>
      <c r="CF29" s="39">
        <f t="shared" si="79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4</v>
      </c>
      <c r="B30" s="23"/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0</v>
      </c>
      <c r="CF30" s="39">
        <f t="shared" si="79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5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6</v>
      </c>
      <c r="B32" s="23"/>
      <c r="C32" s="24"/>
      <c r="D32" s="24">
        <f t="shared" si="41"/>
        <v>0</v>
      </c>
      <c r="E32" s="24"/>
      <c r="F32" s="24">
        <f t="shared" si="42"/>
        <v>0</v>
      </c>
      <c r="G32" s="24"/>
      <c r="H32" s="24">
        <f t="shared" si="43"/>
        <v>0</v>
      </c>
      <c r="I32" s="24"/>
      <c r="J32" s="24">
        <f t="shared" si="44"/>
        <v>0</v>
      </c>
      <c r="K32" s="24"/>
      <c r="L32" s="24">
        <f t="shared" si="45"/>
        <v>0</v>
      </c>
      <c r="M32" s="24"/>
      <c r="N32" s="24">
        <f t="shared" si="46"/>
        <v>0</v>
      </c>
      <c r="O32" s="24"/>
      <c r="P32" s="24">
        <f t="shared" si="47"/>
        <v>0</v>
      </c>
      <c r="Q32" s="24"/>
      <c r="R32" s="24">
        <f t="shared" si="48"/>
        <v>0</v>
      </c>
      <c r="S32" s="24"/>
      <c r="T32" s="24">
        <f t="shared" si="49"/>
        <v>0</v>
      </c>
      <c r="U32" s="24"/>
      <c r="V32" s="24">
        <f t="shared" si="50"/>
        <v>0</v>
      </c>
      <c r="W32" s="24"/>
      <c r="X32" s="24">
        <f t="shared" si="51"/>
        <v>0</v>
      </c>
      <c r="Y32" s="5"/>
      <c r="Z32" s="24">
        <f t="shared" si="52"/>
        <v>0</v>
      </c>
      <c r="AA32" s="24"/>
      <c r="AB32" s="24">
        <f t="shared" si="53"/>
        <v>0</v>
      </c>
      <c r="AC32" s="24"/>
      <c r="AD32" s="24">
        <f t="shared" si="54"/>
        <v>0</v>
      </c>
      <c r="AE32" s="24"/>
      <c r="AF32" s="24">
        <f t="shared" si="55"/>
        <v>0</v>
      </c>
      <c r="AG32" s="24"/>
      <c r="AH32" s="24">
        <f t="shared" si="56"/>
        <v>0</v>
      </c>
      <c r="AI32" s="24"/>
      <c r="AJ32" s="24">
        <f t="shared" si="57"/>
        <v>0</v>
      </c>
      <c r="AK32" s="24"/>
      <c r="AL32" s="24">
        <f t="shared" si="58"/>
        <v>0</v>
      </c>
      <c r="AM32" s="24"/>
      <c r="AN32" s="24">
        <f t="shared" si="59"/>
        <v>0</v>
      </c>
      <c r="AO32" s="24"/>
      <c r="AP32" s="24">
        <f t="shared" si="60"/>
        <v>0</v>
      </c>
      <c r="AQ32" s="24"/>
      <c r="AR32" s="24">
        <f t="shared" si="61"/>
        <v>0</v>
      </c>
      <c r="AS32" s="24"/>
      <c r="AT32" s="24">
        <f t="shared" si="62"/>
        <v>0</v>
      </c>
      <c r="AU32" s="24"/>
      <c r="AV32" s="24">
        <f t="shared" si="63"/>
        <v>0</v>
      </c>
      <c r="AW32" s="24"/>
      <c r="AX32" s="24">
        <f t="shared" si="64"/>
        <v>0</v>
      </c>
      <c r="AY32" s="24"/>
      <c r="AZ32" s="24">
        <f t="shared" si="65"/>
        <v>0</v>
      </c>
      <c r="BA32" s="24"/>
      <c r="BB32" s="24">
        <f t="shared" si="66"/>
        <v>0</v>
      </c>
      <c r="BC32" s="24"/>
      <c r="BD32" s="24">
        <f t="shared" si="67"/>
        <v>0</v>
      </c>
      <c r="BE32" s="24"/>
      <c r="BF32" s="24">
        <f t="shared" si="68"/>
        <v>0</v>
      </c>
      <c r="BG32" s="24"/>
      <c r="BH32" s="24">
        <f t="shared" si="69"/>
        <v>0</v>
      </c>
      <c r="BI32" s="24"/>
      <c r="BJ32" s="24">
        <f t="shared" si="70"/>
        <v>0</v>
      </c>
      <c r="BK32" s="24"/>
      <c r="BL32" s="24">
        <f t="shared" si="71"/>
        <v>0</v>
      </c>
      <c r="BM32" s="24"/>
      <c r="BN32" s="24">
        <f t="shared" si="72"/>
        <v>0</v>
      </c>
      <c r="BO32" s="24"/>
      <c r="BP32" s="24">
        <f t="shared" si="73"/>
        <v>0</v>
      </c>
      <c r="BQ32" s="24"/>
      <c r="BR32" s="24">
        <f t="shared" si="74"/>
        <v>0</v>
      </c>
      <c r="BS32" s="24"/>
      <c r="BT32" s="24">
        <f t="shared" si="75"/>
        <v>0</v>
      </c>
      <c r="BU32" s="24"/>
      <c r="BV32" s="24">
        <f t="shared" si="76"/>
        <v>0</v>
      </c>
      <c r="BW32" s="24"/>
      <c r="BX32" s="24">
        <f t="shared" si="77"/>
        <v>0</v>
      </c>
      <c r="BY32" s="24"/>
      <c r="BZ32" s="24"/>
      <c r="CA32" s="24"/>
      <c r="CB32" s="24"/>
      <c r="CC32" s="24"/>
      <c r="CD32" s="24"/>
      <c r="CE32" s="39">
        <f t="shared" si="78"/>
        <v>0</v>
      </c>
      <c r="CF32" s="39">
        <f t="shared" si="79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7</v>
      </c>
      <c r="B33" s="23"/>
      <c r="C33" s="24"/>
      <c r="D33" s="24">
        <f t="shared" si="41"/>
        <v>0</v>
      </c>
      <c r="E33" s="24"/>
      <c r="F33" s="24">
        <f t="shared" si="42"/>
        <v>0</v>
      </c>
      <c r="G33" s="24"/>
      <c r="H33" s="24">
        <f t="shared" si="43"/>
        <v>0</v>
      </c>
      <c r="I33" s="24"/>
      <c r="J33" s="24">
        <f t="shared" si="44"/>
        <v>0</v>
      </c>
      <c r="K33" s="24"/>
      <c r="L33" s="24">
        <f t="shared" si="45"/>
        <v>0</v>
      </c>
      <c r="M33" s="24"/>
      <c r="N33" s="24">
        <f t="shared" si="46"/>
        <v>0</v>
      </c>
      <c r="O33" s="24"/>
      <c r="P33" s="24">
        <f t="shared" si="47"/>
        <v>0</v>
      </c>
      <c r="Q33" s="24"/>
      <c r="R33" s="24">
        <f t="shared" si="48"/>
        <v>0</v>
      </c>
      <c r="S33" s="24"/>
      <c r="T33" s="24">
        <f t="shared" si="49"/>
        <v>0</v>
      </c>
      <c r="U33" s="24"/>
      <c r="V33" s="24">
        <f t="shared" si="50"/>
        <v>0</v>
      </c>
      <c r="W33" s="24"/>
      <c r="X33" s="24">
        <f t="shared" si="51"/>
        <v>0</v>
      </c>
      <c r="Y33" s="5"/>
      <c r="Z33" s="24">
        <f t="shared" si="52"/>
        <v>0</v>
      </c>
      <c r="AA33" s="24"/>
      <c r="AB33" s="24">
        <f t="shared" si="53"/>
        <v>0</v>
      </c>
      <c r="AC33" s="24"/>
      <c r="AD33" s="24">
        <f t="shared" si="54"/>
        <v>0</v>
      </c>
      <c r="AE33" s="24"/>
      <c r="AF33" s="24">
        <f t="shared" si="55"/>
        <v>0</v>
      </c>
      <c r="AG33" s="24"/>
      <c r="AH33" s="24">
        <f t="shared" si="56"/>
        <v>0</v>
      </c>
      <c r="AI33" s="24"/>
      <c r="AJ33" s="24">
        <f t="shared" si="57"/>
        <v>0</v>
      </c>
      <c r="AK33" s="24"/>
      <c r="AL33" s="24">
        <f t="shared" si="58"/>
        <v>0</v>
      </c>
      <c r="AM33" s="24"/>
      <c r="AN33" s="24">
        <f t="shared" si="59"/>
        <v>0</v>
      </c>
      <c r="AO33" s="24"/>
      <c r="AP33" s="24">
        <f t="shared" si="60"/>
        <v>0</v>
      </c>
      <c r="AQ33" s="24"/>
      <c r="AR33" s="24">
        <f t="shared" si="61"/>
        <v>0</v>
      </c>
      <c r="AS33" s="24"/>
      <c r="AT33" s="24">
        <f t="shared" si="62"/>
        <v>0</v>
      </c>
      <c r="AU33" s="24"/>
      <c r="AV33" s="24">
        <f t="shared" si="63"/>
        <v>0</v>
      </c>
      <c r="AW33" s="24"/>
      <c r="AX33" s="24">
        <f t="shared" si="64"/>
        <v>0</v>
      </c>
      <c r="AY33" s="24"/>
      <c r="AZ33" s="24">
        <f t="shared" si="65"/>
        <v>0</v>
      </c>
      <c r="BA33" s="24"/>
      <c r="BB33" s="24">
        <f t="shared" si="66"/>
        <v>0</v>
      </c>
      <c r="BC33" s="24"/>
      <c r="BD33" s="24">
        <f t="shared" si="67"/>
        <v>0</v>
      </c>
      <c r="BE33" s="24"/>
      <c r="BF33" s="24">
        <f t="shared" si="68"/>
        <v>0</v>
      </c>
      <c r="BG33" s="24"/>
      <c r="BH33" s="24">
        <f t="shared" si="69"/>
        <v>0</v>
      </c>
      <c r="BI33" s="24"/>
      <c r="BJ33" s="24">
        <f t="shared" si="70"/>
        <v>0</v>
      </c>
      <c r="BK33" s="24"/>
      <c r="BL33" s="24">
        <f t="shared" si="71"/>
        <v>0</v>
      </c>
      <c r="BM33" s="24"/>
      <c r="BN33" s="24">
        <f t="shared" si="72"/>
        <v>0</v>
      </c>
      <c r="BO33" s="24"/>
      <c r="BP33" s="24">
        <f t="shared" si="73"/>
        <v>0</v>
      </c>
      <c r="BQ33" s="24"/>
      <c r="BR33" s="24">
        <f t="shared" si="74"/>
        <v>0</v>
      </c>
      <c r="BS33" s="24"/>
      <c r="BT33" s="24">
        <f t="shared" si="75"/>
        <v>0</v>
      </c>
      <c r="BU33" s="24"/>
      <c r="BV33" s="24">
        <f t="shared" si="76"/>
        <v>0</v>
      </c>
      <c r="BW33" s="24"/>
      <c r="BX33" s="24">
        <f t="shared" si="77"/>
        <v>0</v>
      </c>
      <c r="BY33" s="24"/>
      <c r="BZ33" s="24"/>
      <c r="CA33" s="24"/>
      <c r="CB33" s="24"/>
      <c r="CC33" s="24"/>
      <c r="CD33" s="24"/>
      <c r="CE33" s="39">
        <f t="shared" si="78"/>
        <v>0</v>
      </c>
      <c r="CF33" s="39">
        <f t="shared" si="79"/>
        <v>0</v>
      </c>
      <c r="CG33" s="6"/>
      <c r="CH33" s="6"/>
      <c r="CI33" s="6"/>
      <c r="CJ33" s="6"/>
      <c r="CK33" s="6"/>
      <c r="CL33" s="6"/>
    </row>
    <row r="34" spans="1:90" x14ac:dyDescent="0.45">
      <c r="A34" s="22">
        <v>8</v>
      </c>
      <c r="B34" s="23"/>
      <c r="C34" s="24"/>
      <c r="D34" s="24">
        <f t="shared" si="41"/>
        <v>0</v>
      </c>
      <c r="E34" s="24"/>
      <c r="F34" s="24">
        <f t="shared" si="42"/>
        <v>0</v>
      </c>
      <c r="G34" s="24"/>
      <c r="H34" s="24">
        <f t="shared" si="43"/>
        <v>0</v>
      </c>
      <c r="I34" s="24"/>
      <c r="J34" s="24">
        <f t="shared" si="44"/>
        <v>0</v>
      </c>
      <c r="K34" s="24"/>
      <c r="L34" s="24">
        <f t="shared" si="45"/>
        <v>0</v>
      </c>
      <c r="M34" s="24"/>
      <c r="N34" s="24">
        <f t="shared" si="46"/>
        <v>0</v>
      </c>
      <c r="O34" s="24"/>
      <c r="P34" s="24">
        <f t="shared" si="47"/>
        <v>0</v>
      </c>
      <c r="Q34" s="24"/>
      <c r="R34" s="24">
        <f t="shared" si="48"/>
        <v>0</v>
      </c>
      <c r="S34" s="24"/>
      <c r="T34" s="24">
        <f t="shared" si="49"/>
        <v>0</v>
      </c>
      <c r="U34" s="24"/>
      <c r="V34" s="24">
        <f t="shared" si="50"/>
        <v>0</v>
      </c>
      <c r="W34" s="24"/>
      <c r="X34" s="24">
        <f t="shared" si="51"/>
        <v>0</v>
      </c>
      <c r="Y34" s="5"/>
      <c r="Z34" s="24">
        <f t="shared" si="52"/>
        <v>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/>
      <c r="BD34" s="24">
        <f t="shared" si="67"/>
        <v>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/>
      <c r="BL34" s="24">
        <f t="shared" si="71"/>
        <v>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0</v>
      </c>
      <c r="CF34" s="39">
        <f t="shared" si="79"/>
        <v>0</v>
      </c>
      <c r="CG34" s="6"/>
      <c r="CH34" s="6"/>
      <c r="CI34" s="6"/>
      <c r="CJ34" s="6"/>
      <c r="CK34" s="6"/>
      <c r="CL34" s="6"/>
    </row>
    <row r="35" spans="1:90" x14ac:dyDescent="0.45">
      <c r="A35" s="22">
        <v>9</v>
      </c>
      <c r="B35" s="23"/>
      <c r="C35" s="24"/>
      <c r="D35" s="24">
        <f t="shared" si="41"/>
        <v>0</v>
      </c>
      <c r="E35" s="24"/>
      <c r="F35" s="24">
        <f t="shared" si="42"/>
        <v>0</v>
      </c>
      <c r="G35" s="24"/>
      <c r="H35" s="24">
        <f t="shared" si="43"/>
        <v>0</v>
      </c>
      <c r="I35" s="24"/>
      <c r="J35" s="24">
        <f t="shared" si="44"/>
        <v>0</v>
      </c>
      <c r="K35" s="24"/>
      <c r="L35" s="24">
        <f t="shared" si="45"/>
        <v>0</v>
      </c>
      <c r="M35" s="24"/>
      <c r="N35" s="24">
        <f t="shared" si="46"/>
        <v>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/>
      <c r="V35" s="24">
        <f t="shared" si="50"/>
        <v>0</v>
      </c>
      <c r="W35" s="24"/>
      <c r="X35" s="24">
        <f t="shared" si="51"/>
        <v>0</v>
      </c>
      <c r="Y35" s="5"/>
      <c r="Z35" s="24">
        <f t="shared" si="52"/>
        <v>0</v>
      </c>
      <c r="AA35" s="24"/>
      <c r="AB35" s="24">
        <f t="shared" si="53"/>
        <v>0</v>
      </c>
      <c r="AC35" s="24"/>
      <c r="AD35" s="24">
        <f t="shared" si="54"/>
        <v>0</v>
      </c>
      <c r="AE35" s="24"/>
      <c r="AF35" s="24">
        <f t="shared" si="55"/>
        <v>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/>
      <c r="BD35" s="24">
        <f t="shared" si="67"/>
        <v>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0</v>
      </c>
      <c r="CF35" s="39">
        <f t="shared" si="79"/>
        <v>0</v>
      </c>
      <c r="CG35" s="6"/>
      <c r="CH35" s="6"/>
      <c r="CI35" s="6"/>
      <c r="CJ35" s="6"/>
      <c r="CK35" s="6"/>
      <c r="CL35" s="6"/>
    </row>
    <row r="36" spans="1:90" x14ac:dyDescent="0.45">
      <c r="A36" s="22">
        <v>10</v>
      </c>
      <c r="B36" s="23"/>
      <c r="C36" s="24"/>
      <c r="D36" s="24">
        <f t="shared" si="41"/>
        <v>0</v>
      </c>
      <c r="E36" s="24"/>
      <c r="F36" s="24">
        <f t="shared" si="42"/>
        <v>0</v>
      </c>
      <c r="G36" s="24"/>
      <c r="H36" s="24">
        <f t="shared" si="43"/>
        <v>0</v>
      </c>
      <c r="I36" s="24"/>
      <c r="J36" s="24">
        <f t="shared" si="44"/>
        <v>0</v>
      </c>
      <c r="K36" s="24"/>
      <c r="L36" s="24">
        <f t="shared" si="45"/>
        <v>0</v>
      </c>
      <c r="M36" s="24"/>
      <c r="N36" s="24">
        <f t="shared" si="46"/>
        <v>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/>
      <c r="V36" s="24">
        <f t="shared" si="50"/>
        <v>0</v>
      </c>
      <c r="W36" s="24"/>
      <c r="X36" s="24">
        <f t="shared" si="51"/>
        <v>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/>
      <c r="BL36" s="24">
        <f t="shared" si="71"/>
        <v>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0</v>
      </c>
      <c r="CF36" s="39">
        <f t="shared" si="79"/>
        <v>0</v>
      </c>
      <c r="CG36" s="6"/>
      <c r="CH36" s="6"/>
      <c r="CI36" s="6"/>
      <c r="CJ36" s="6"/>
      <c r="CK36" s="6"/>
      <c r="CL36" s="6"/>
    </row>
    <row r="37" spans="1:90" x14ac:dyDescent="0.45">
      <c r="A37" s="22">
        <v>11</v>
      </c>
      <c r="B37" s="23"/>
      <c r="C37" s="24"/>
      <c r="D37" s="24">
        <f t="shared" si="41"/>
        <v>0</v>
      </c>
      <c r="E37" s="24"/>
      <c r="F37" s="24">
        <f t="shared" si="42"/>
        <v>0</v>
      </c>
      <c r="G37" s="24"/>
      <c r="H37" s="24">
        <f t="shared" si="43"/>
        <v>0</v>
      </c>
      <c r="I37" s="24"/>
      <c r="J37" s="24">
        <f t="shared" si="44"/>
        <v>0</v>
      </c>
      <c r="K37" s="24"/>
      <c r="L37" s="24">
        <f t="shared" si="45"/>
        <v>0</v>
      </c>
      <c r="M37" s="24"/>
      <c r="N37" s="24">
        <f t="shared" si="46"/>
        <v>0</v>
      </c>
      <c r="O37" s="24"/>
      <c r="P37" s="24">
        <f t="shared" si="47"/>
        <v>0</v>
      </c>
      <c r="Q37" s="24"/>
      <c r="R37" s="24">
        <f t="shared" si="48"/>
        <v>0</v>
      </c>
      <c r="S37" s="24"/>
      <c r="T37" s="24">
        <f t="shared" si="49"/>
        <v>0</v>
      </c>
      <c r="U37" s="24"/>
      <c r="V37" s="24">
        <f t="shared" si="50"/>
        <v>0</v>
      </c>
      <c r="W37" s="24"/>
      <c r="X37" s="24">
        <f t="shared" si="51"/>
        <v>0</v>
      </c>
      <c r="Y37" s="5"/>
      <c r="Z37" s="24">
        <f t="shared" si="52"/>
        <v>0</v>
      </c>
      <c r="AA37" s="24"/>
      <c r="AB37" s="24">
        <f t="shared" si="53"/>
        <v>0</v>
      </c>
      <c r="AC37" s="24"/>
      <c r="AD37" s="24">
        <f t="shared" si="54"/>
        <v>0</v>
      </c>
      <c r="AE37" s="24"/>
      <c r="AF37" s="24">
        <f t="shared" si="55"/>
        <v>0</v>
      </c>
      <c r="AG37" s="24"/>
      <c r="AH37" s="24">
        <f t="shared" si="56"/>
        <v>0</v>
      </c>
      <c r="AI37" s="24"/>
      <c r="AJ37" s="24">
        <f t="shared" si="57"/>
        <v>0</v>
      </c>
      <c r="AK37" s="24"/>
      <c r="AL37" s="24">
        <f t="shared" si="58"/>
        <v>0</v>
      </c>
      <c r="AM37" s="24"/>
      <c r="AN37" s="24">
        <f t="shared" si="59"/>
        <v>0</v>
      </c>
      <c r="AO37" s="24"/>
      <c r="AP37" s="24">
        <f t="shared" si="60"/>
        <v>0</v>
      </c>
      <c r="AQ37" s="24"/>
      <c r="AR37" s="24">
        <f t="shared" si="61"/>
        <v>0</v>
      </c>
      <c r="AS37" s="24"/>
      <c r="AT37" s="24">
        <f t="shared" si="62"/>
        <v>0</v>
      </c>
      <c r="AU37" s="24"/>
      <c r="AV37" s="24">
        <f t="shared" si="63"/>
        <v>0</v>
      </c>
      <c r="AW37" s="24"/>
      <c r="AX37" s="24">
        <f t="shared" si="64"/>
        <v>0</v>
      </c>
      <c r="AY37" s="24"/>
      <c r="AZ37" s="24">
        <f t="shared" si="65"/>
        <v>0</v>
      </c>
      <c r="BA37" s="24"/>
      <c r="BB37" s="24">
        <f t="shared" si="66"/>
        <v>0</v>
      </c>
      <c r="BC37" s="24"/>
      <c r="BD37" s="24">
        <f t="shared" si="67"/>
        <v>0</v>
      </c>
      <c r="BE37" s="24"/>
      <c r="BF37" s="24">
        <f t="shared" si="68"/>
        <v>0</v>
      </c>
      <c r="BG37" s="24"/>
      <c r="BH37" s="24">
        <f t="shared" si="69"/>
        <v>0</v>
      </c>
      <c r="BI37" s="24"/>
      <c r="BJ37" s="24">
        <f t="shared" si="70"/>
        <v>0</v>
      </c>
      <c r="BK37" s="24"/>
      <c r="BL37" s="24">
        <f t="shared" si="71"/>
        <v>0</v>
      </c>
      <c r="BM37" s="24"/>
      <c r="BN37" s="24">
        <f t="shared" si="72"/>
        <v>0</v>
      </c>
      <c r="BO37" s="24"/>
      <c r="BP37" s="24">
        <f t="shared" si="73"/>
        <v>0</v>
      </c>
      <c r="BQ37" s="24"/>
      <c r="BR37" s="24">
        <f t="shared" si="74"/>
        <v>0</v>
      </c>
      <c r="BS37" s="24"/>
      <c r="BT37" s="24">
        <f t="shared" si="75"/>
        <v>0</v>
      </c>
      <c r="BU37" s="24"/>
      <c r="BV37" s="24">
        <f t="shared" si="76"/>
        <v>0</v>
      </c>
      <c r="BW37" s="24"/>
      <c r="BX37" s="24">
        <f t="shared" si="77"/>
        <v>0</v>
      </c>
      <c r="BY37" s="24"/>
      <c r="BZ37" s="24"/>
      <c r="CA37" s="24"/>
      <c r="CB37" s="24"/>
      <c r="CC37" s="24"/>
      <c r="CD37" s="24"/>
      <c r="CE37" s="39">
        <f t="shared" si="78"/>
        <v>0</v>
      </c>
      <c r="CF37" s="39">
        <f t="shared" si="79"/>
        <v>0</v>
      </c>
      <c r="CG37" s="6"/>
      <c r="CH37" s="6"/>
      <c r="CI37" s="6"/>
      <c r="CJ37" s="6"/>
      <c r="CK37" s="6"/>
      <c r="CL37" s="6"/>
    </row>
    <row r="38" spans="1:90" x14ac:dyDescent="0.45">
      <c r="A38" s="22">
        <v>12</v>
      </c>
      <c r="B38" s="23"/>
      <c r="C38" s="24"/>
      <c r="D38" s="24">
        <f t="shared" si="41"/>
        <v>0</v>
      </c>
      <c r="E38" s="24"/>
      <c r="F38" s="24">
        <f t="shared" si="42"/>
        <v>0</v>
      </c>
      <c r="G38" s="24"/>
      <c r="H38" s="24">
        <f t="shared" si="43"/>
        <v>0</v>
      </c>
      <c r="I38" s="24"/>
      <c r="J38" s="24">
        <f t="shared" si="44"/>
        <v>0</v>
      </c>
      <c r="K38" s="24"/>
      <c r="L38" s="24">
        <f t="shared" si="45"/>
        <v>0</v>
      </c>
      <c r="M38" s="24"/>
      <c r="N38" s="24">
        <f t="shared" si="46"/>
        <v>0</v>
      </c>
      <c r="O38" s="24"/>
      <c r="P38" s="24">
        <f t="shared" si="47"/>
        <v>0</v>
      </c>
      <c r="Q38" s="24"/>
      <c r="R38" s="24">
        <f t="shared" si="48"/>
        <v>0</v>
      </c>
      <c r="S38" s="24"/>
      <c r="T38" s="24">
        <f t="shared" si="49"/>
        <v>0</v>
      </c>
      <c r="U38" s="24"/>
      <c r="V38" s="24">
        <f t="shared" si="50"/>
        <v>0</v>
      </c>
      <c r="W38" s="24"/>
      <c r="X38" s="24">
        <f t="shared" si="51"/>
        <v>0</v>
      </c>
      <c r="Y38" s="5"/>
      <c r="Z38" s="24">
        <f t="shared" si="52"/>
        <v>0</v>
      </c>
      <c r="AA38" s="24"/>
      <c r="AB38" s="24">
        <f t="shared" si="53"/>
        <v>0</v>
      </c>
      <c r="AC38" s="24"/>
      <c r="AD38" s="24">
        <f t="shared" si="54"/>
        <v>0</v>
      </c>
      <c r="AE38" s="24"/>
      <c r="AF38" s="24">
        <f t="shared" si="55"/>
        <v>0</v>
      </c>
      <c r="AG38" s="24"/>
      <c r="AH38" s="24">
        <f t="shared" si="56"/>
        <v>0</v>
      </c>
      <c r="AI38" s="24"/>
      <c r="AJ38" s="24">
        <f t="shared" si="57"/>
        <v>0</v>
      </c>
      <c r="AK38" s="24"/>
      <c r="AL38" s="24">
        <f t="shared" si="58"/>
        <v>0</v>
      </c>
      <c r="AM38" s="24"/>
      <c r="AN38" s="24">
        <f t="shared" si="59"/>
        <v>0</v>
      </c>
      <c r="AO38" s="24"/>
      <c r="AP38" s="24">
        <f t="shared" si="60"/>
        <v>0</v>
      </c>
      <c r="AQ38" s="24"/>
      <c r="AR38" s="24">
        <f t="shared" si="61"/>
        <v>0</v>
      </c>
      <c r="AS38" s="24"/>
      <c r="AT38" s="24">
        <f t="shared" si="62"/>
        <v>0</v>
      </c>
      <c r="AU38" s="24"/>
      <c r="AV38" s="24">
        <f t="shared" si="63"/>
        <v>0</v>
      </c>
      <c r="AW38" s="24"/>
      <c r="AX38" s="24">
        <f t="shared" si="64"/>
        <v>0</v>
      </c>
      <c r="AY38" s="24"/>
      <c r="AZ38" s="24">
        <f t="shared" si="65"/>
        <v>0</v>
      </c>
      <c r="BA38" s="24"/>
      <c r="BB38" s="24">
        <f t="shared" si="66"/>
        <v>0</v>
      </c>
      <c r="BC38" s="24"/>
      <c r="BD38" s="24">
        <f t="shared" si="67"/>
        <v>0</v>
      </c>
      <c r="BE38" s="24"/>
      <c r="BF38" s="24">
        <f t="shared" si="68"/>
        <v>0</v>
      </c>
      <c r="BG38" s="24"/>
      <c r="BH38" s="24">
        <f t="shared" si="69"/>
        <v>0</v>
      </c>
      <c r="BI38" s="24"/>
      <c r="BJ38" s="24">
        <f t="shared" si="70"/>
        <v>0</v>
      </c>
      <c r="BK38" s="24"/>
      <c r="BL38" s="24">
        <f t="shared" si="71"/>
        <v>0</v>
      </c>
      <c r="BM38" s="24"/>
      <c r="BN38" s="24">
        <f t="shared" si="72"/>
        <v>0</v>
      </c>
      <c r="BO38" s="24"/>
      <c r="BP38" s="24">
        <f t="shared" si="73"/>
        <v>0</v>
      </c>
      <c r="BQ38" s="24"/>
      <c r="BR38" s="24">
        <f t="shared" si="74"/>
        <v>0</v>
      </c>
      <c r="BS38" s="24"/>
      <c r="BT38" s="24">
        <f t="shared" si="75"/>
        <v>0</v>
      </c>
      <c r="BU38" s="24"/>
      <c r="BV38" s="24">
        <f t="shared" si="76"/>
        <v>0</v>
      </c>
      <c r="BW38" s="24"/>
      <c r="BX38" s="24">
        <f t="shared" si="77"/>
        <v>0</v>
      </c>
      <c r="BY38" s="24"/>
      <c r="BZ38" s="24"/>
      <c r="CA38" s="24"/>
      <c r="CB38" s="24"/>
      <c r="CC38" s="24"/>
      <c r="CD38" s="24"/>
      <c r="CE38" s="39">
        <f t="shared" si="78"/>
        <v>0</v>
      </c>
      <c r="CF38" s="39">
        <f t="shared" si="79"/>
        <v>0</v>
      </c>
      <c r="CG38" s="6"/>
      <c r="CH38" s="6"/>
      <c r="CI38" s="6"/>
      <c r="CJ38" s="6"/>
      <c r="CK38" s="6"/>
      <c r="CL38" s="6"/>
    </row>
    <row r="39" spans="1:90" x14ac:dyDescent="0.45">
      <c r="A39" s="22">
        <v>13</v>
      </c>
      <c r="B39" s="23"/>
      <c r="C39" s="24"/>
      <c r="D39" s="24">
        <f t="shared" si="41"/>
        <v>0</v>
      </c>
      <c r="E39" s="24"/>
      <c r="F39" s="24">
        <f t="shared" si="42"/>
        <v>0</v>
      </c>
      <c r="G39" s="24"/>
      <c r="H39" s="24">
        <f t="shared" si="43"/>
        <v>0</v>
      </c>
      <c r="I39" s="24"/>
      <c r="J39" s="24">
        <f t="shared" si="44"/>
        <v>0</v>
      </c>
      <c r="K39" s="24"/>
      <c r="L39" s="24">
        <f t="shared" si="45"/>
        <v>0</v>
      </c>
      <c r="M39" s="24"/>
      <c r="N39" s="24">
        <f t="shared" si="46"/>
        <v>0</v>
      </c>
      <c r="O39" s="24"/>
      <c r="P39" s="24">
        <f t="shared" si="47"/>
        <v>0</v>
      </c>
      <c r="Q39" s="24"/>
      <c r="R39" s="24">
        <f t="shared" si="48"/>
        <v>0</v>
      </c>
      <c r="S39" s="24"/>
      <c r="T39" s="24">
        <f t="shared" si="49"/>
        <v>0</v>
      </c>
      <c r="U39" s="24"/>
      <c r="V39" s="24">
        <f t="shared" si="50"/>
        <v>0</v>
      </c>
      <c r="W39" s="24"/>
      <c r="X39" s="24">
        <f t="shared" si="51"/>
        <v>0</v>
      </c>
      <c r="Y39" s="5"/>
      <c r="Z39" s="24">
        <f t="shared" si="52"/>
        <v>0</v>
      </c>
      <c r="AA39" s="24"/>
      <c r="AB39" s="24">
        <f t="shared" si="53"/>
        <v>0</v>
      </c>
      <c r="AC39" s="24"/>
      <c r="AD39" s="24">
        <f t="shared" si="54"/>
        <v>0</v>
      </c>
      <c r="AE39" s="24"/>
      <c r="AF39" s="24">
        <f t="shared" si="55"/>
        <v>0</v>
      </c>
      <c r="AG39" s="24"/>
      <c r="AH39" s="24">
        <f t="shared" si="56"/>
        <v>0</v>
      </c>
      <c r="AI39" s="24"/>
      <c r="AJ39" s="24">
        <f t="shared" si="57"/>
        <v>0</v>
      </c>
      <c r="AK39" s="24"/>
      <c r="AL39" s="24">
        <f t="shared" si="58"/>
        <v>0</v>
      </c>
      <c r="AM39" s="24"/>
      <c r="AN39" s="24">
        <f t="shared" si="59"/>
        <v>0</v>
      </c>
      <c r="AO39" s="24"/>
      <c r="AP39" s="24">
        <f t="shared" si="60"/>
        <v>0</v>
      </c>
      <c r="AQ39" s="24"/>
      <c r="AR39" s="24">
        <f t="shared" si="61"/>
        <v>0</v>
      </c>
      <c r="AS39" s="24"/>
      <c r="AT39" s="24">
        <f t="shared" si="62"/>
        <v>0</v>
      </c>
      <c r="AU39" s="24"/>
      <c r="AV39" s="24">
        <f t="shared" si="63"/>
        <v>0</v>
      </c>
      <c r="AW39" s="24"/>
      <c r="AX39" s="24">
        <f t="shared" si="64"/>
        <v>0</v>
      </c>
      <c r="AY39" s="24"/>
      <c r="AZ39" s="24">
        <f t="shared" si="65"/>
        <v>0</v>
      </c>
      <c r="BA39" s="24"/>
      <c r="BB39" s="24">
        <f t="shared" si="66"/>
        <v>0</v>
      </c>
      <c r="BC39" s="24"/>
      <c r="BD39" s="24">
        <f t="shared" si="67"/>
        <v>0</v>
      </c>
      <c r="BE39" s="24"/>
      <c r="BF39" s="24">
        <f t="shared" si="68"/>
        <v>0</v>
      </c>
      <c r="BG39" s="24"/>
      <c r="BH39" s="24">
        <f t="shared" si="69"/>
        <v>0</v>
      </c>
      <c r="BI39" s="24"/>
      <c r="BJ39" s="24">
        <f t="shared" si="70"/>
        <v>0</v>
      </c>
      <c r="BK39" s="24"/>
      <c r="BL39" s="24">
        <f t="shared" si="71"/>
        <v>0</v>
      </c>
      <c r="BM39" s="24"/>
      <c r="BN39" s="24">
        <f t="shared" si="72"/>
        <v>0</v>
      </c>
      <c r="BO39" s="24"/>
      <c r="BP39" s="24">
        <f t="shared" si="73"/>
        <v>0</v>
      </c>
      <c r="BQ39" s="24"/>
      <c r="BR39" s="24">
        <f t="shared" si="74"/>
        <v>0</v>
      </c>
      <c r="BS39" s="24"/>
      <c r="BT39" s="24">
        <f t="shared" si="75"/>
        <v>0</v>
      </c>
      <c r="BU39" s="24"/>
      <c r="BV39" s="24">
        <f t="shared" si="76"/>
        <v>0</v>
      </c>
      <c r="BW39" s="24"/>
      <c r="BX39" s="24">
        <f t="shared" si="77"/>
        <v>0</v>
      </c>
      <c r="BY39" s="24"/>
      <c r="BZ39" s="24"/>
      <c r="CA39" s="24"/>
      <c r="CB39" s="24"/>
      <c r="CC39" s="24"/>
      <c r="CD39" s="24"/>
      <c r="CE39" s="39">
        <f t="shared" si="78"/>
        <v>0</v>
      </c>
      <c r="CF39" s="39">
        <f t="shared" si="79"/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14</v>
      </c>
      <c r="B40" s="23"/>
      <c r="C40" s="24"/>
      <c r="D40" s="24">
        <f t="shared" si="41"/>
        <v>0</v>
      </c>
      <c r="E40" s="24"/>
      <c r="F40" s="24">
        <f t="shared" si="42"/>
        <v>0</v>
      </c>
      <c r="G40" s="24"/>
      <c r="H40" s="24">
        <f t="shared" si="43"/>
        <v>0</v>
      </c>
      <c r="I40" s="24"/>
      <c r="J40" s="24">
        <f t="shared" si="44"/>
        <v>0</v>
      </c>
      <c r="K40" s="24"/>
      <c r="L40" s="24">
        <f t="shared" si="45"/>
        <v>0</v>
      </c>
      <c r="M40" s="24"/>
      <c r="N40" s="24">
        <f t="shared" si="46"/>
        <v>0</v>
      </c>
      <c r="O40" s="24"/>
      <c r="P40" s="24">
        <f t="shared" si="47"/>
        <v>0</v>
      </c>
      <c r="Q40" s="24"/>
      <c r="R40" s="24">
        <f t="shared" si="48"/>
        <v>0</v>
      </c>
      <c r="S40" s="24"/>
      <c r="T40" s="24">
        <f t="shared" si="49"/>
        <v>0</v>
      </c>
      <c r="U40" s="24"/>
      <c r="V40" s="24">
        <f t="shared" si="50"/>
        <v>0</v>
      </c>
      <c r="W40" s="24"/>
      <c r="X40" s="24">
        <f t="shared" si="51"/>
        <v>0</v>
      </c>
      <c r="Y40" s="5"/>
      <c r="Z40" s="24">
        <f t="shared" si="52"/>
        <v>0</v>
      </c>
      <c r="AA40" s="24"/>
      <c r="AB40" s="24">
        <f t="shared" si="53"/>
        <v>0</v>
      </c>
      <c r="AC40" s="24"/>
      <c r="AD40" s="24">
        <f t="shared" si="54"/>
        <v>0</v>
      </c>
      <c r="AE40" s="24"/>
      <c r="AF40" s="24">
        <f t="shared" si="55"/>
        <v>0</v>
      </c>
      <c r="AG40" s="24"/>
      <c r="AH40" s="24">
        <f t="shared" si="56"/>
        <v>0</v>
      </c>
      <c r="AI40" s="24"/>
      <c r="AJ40" s="24">
        <f t="shared" si="57"/>
        <v>0</v>
      </c>
      <c r="AK40" s="24"/>
      <c r="AL40" s="24">
        <f t="shared" si="58"/>
        <v>0</v>
      </c>
      <c r="AM40" s="24"/>
      <c r="AN40" s="24">
        <f t="shared" si="59"/>
        <v>0</v>
      </c>
      <c r="AO40" s="24"/>
      <c r="AP40" s="24">
        <f t="shared" si="60"/>
        <v>0</v>
      </c>
      <c r="AQ40" s="24"/>
      <c r="AR40" s="24">
        <f t="shared" si="61"/>
        <v>0</v>
      </c>
      <c r="AS40" s="24"/>
      <c r="AT40" s="24">
        <f t="shared" si="62"/>
        <v>0</v>
      </c>
      <c r="AU40" s="24"/>
      <c r="AV40" s="24">
        <f t="shared" si="63"/>
        <v>0</v>
      </c>
      <c r="AW40" s="24"/>
      <c r="AX40" s="24">
        <f t="shared" si="64"/>
        <v>0</v>
      </c>
      <c r="AY40" s="24"/>
      <c r="AZ40" s="24">
        <f t="shared" si="65"/>
        <v>0</v>
      </c>
      <c r="BA40" s="24"/>
      <c r="BB40" s="24">
        <f t="shared" si="66"/>
        <v>0</v>
      </c>
      <c r="BC40" s="24"/>
      <c r="BD40" s="24">
        <f t="shared" si="67"/>
        <v>0</v>
      </c>
      <c r="BE40" s="24"/>
      <c r="BF40" s="24">
        <f t="shared" si="68"/>
        <v>0</v>
      </c>
      <c r="BG40" s="24"/>
      <c r="BH40" s="24">
        <f t="shared" si="69"/>
        <v>0</v>
      </c>
      <c r="BI40" s="24"/>
      <c r="BJ40" s="24">
        <f t="shared" si="70"/>
        <v>0</v>
      </c>
      <c r="BK40" s="24"/>
      <c r="BL40" s="24">
        <f t="shared" si="71"/>
        <v>0</v>
      </c>
      <c r="BM40" s="24"/>
      <c r="BN40" s="24">
        <f t="shared" si="72"/>
        <v>0</v>
      </c>
      <c r="BO40" s="24"/>
      <c r="BP40" s="24">
        <f t="shared" si="73"/>
        <v>0</v>
      </c>
      <c r="BQ40" s="24"/>
      <c r="BR40" s="24">
        <f t="shared" si="74"/>
        <v>0</v>
      </c>
      <c r="BS40" s="24"/>
      <c r="BT40" s="24">
        <f t="shared" si="75"/>
        <v>0</v>
      </c>
      <c r="BU40" s="24"/>
      <c r="BV40" s="24">
        <f t="shared" si="76"/>
        <v>0</v>
      </c>
      <c r="BW40" s="24"/>
      <c r="BX40" s="24">
        <f t="shared" si="77"/>
        <v>0</v>
      </c>
      <c r="BY40" s="24"/>
      <c r="BZ40" s="24"/>
      <c r="CA40" s="24"/>
      <c r="CB40" s="24"/>
      <c r="CC40" s="24"/>
      <c r="CD40" s="24"/>
      <c r="CE40" s="39">
        <f t="shared" si="78"/>
        <v>0</v>
      </c>
      <c r="CF40" s="39">
        <f t="shared" si="79"/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15</v>
      </c>
      <c r="B41" s="23"/>
      <c r="C41" s="24"/>
      <c r="D41" s="24">
        <f t="shared" si="41"/>
        <v>0</v>
      </c>
      <c r="E41" s="24"/>
      <c r="F41" s="24">
        <f t="shared" si="42"/>
        <v>0</v>
      </c>
      <c r="G41" s="24"/>
      <c r="H41" s="24">
        <f t="shared" si="43"/>
        <v>0</v>
      </c>
      <c r="I41" s="24"/>
      <c r="J41" s="24">
        <f t="shared" si="44"/>
        <v>0</v>
      </c>
      <c r="K41" s="24"/>
      <c r="L41" s="24">
        <f t="shared" si="45"/>
        <v>0</v>
      </c>
      <c r="M41" s="24"/>
      <c r="N41" s="24">
        <f t="shared" si="46"/>
        <v>0</v>
      </c>
      <c r="O41" s="24"/>
      <c r="P41" s="24">
        <f t="shared" si="47"/>
        <v>0</v>
      </c>
      <c r="Q41" s="24"/>
      <c r="R41" s="24">
        <f t="shared" si="48"/>
        <v>0</v>
      </c>
      <c r="S41" s="24"/>
      <c r="T41" s="24">
        <f t="shared" si="49"/>
        <v>0</v>
      </c>
      <c r="U41" s="24"/>
      <c r="V41" s="24">
        <f t="shared" si="50"/>
        <v>0</v>
      </c>
      <c r="W41" s="24"/>
      <c r="X41" s="24">
        <f t="shared" si="51"/>
        <v>0</v>
      </c>
      <c r="Y41" s="5"/>
      <c r="Z41" s="24">
        <f t="shared" si="52"/>
        <v>0</v>
      </c>
      <c r="AA41" s="24"/>
      <c r="AB41" s="24">
        <f t="shared" si="53"/>
        <v>0</v>
      </c>
      <c r="AC41" s="24"/>
      <c r="AD41" s="24">
        <f t="shared" si="54"/>
        <v>0</v>
      </c>
      <c r="AE41" s="24"/>
      <c r="AF41" s="24">
        <f t="shared" si="55"/>
        <v>0</v>
      </c>
      <c r="AG41" s="24"/>
      <c r="AH41" s="24">
        <f t="shared" si="56"/>
        <v>0</v>
      </c>
      <c r="AI41" s="24"/>
      <c r="AJ41" s="24">
        <f t="shared" si="57"/>
        <v>0</v>
      </c>
      <c r="AK41" s="24"/>
      <c r="AL41" s="24">
        <f t="shared" si="58"/>
        <v>0</v>
      </c>
      <c r="AM41" s="24"/>
      <c r="AN41" s="24">
        <f t="shared" si="59"/>
        <v>0</v>
      </c>
      <c r="AO41" s="24"/>
      <c r="AP41" s="24">
        <f t="shared" si="60"/>
        <v>0</v>
      </c>
      <c r="AQ41" s="24"/>
      <c r="AR41" s="24">
        <f t="shared" si="61"/>
        <v>0</v>
      </c>
      <c r="AS41" s="24"/>
      <c r="AT41" s="24">
        <f t="shared" si="62"/>
        <v>0</v>
      </c>
      <c r="AU41" s="24"/>
      <c r="AV41" s="24">
        <f t="shared" si="63"/>
        <v>0</v>
      </c>
      <c r="AW41" s="24"/>
      <c r="AX41" s="24">
        <f t="shared" si="64"/>
        <v>0</v>
      </c>
      <c r="AY41" s="24"/>
      <c r="AZ41" s="24">
        <f t="shared" si="65"/>
        <v>0</v>
      </c>
      <c r="BA41" s="24"/>
      <c r="BB41" s="24">
        <f t="shared" si="66"/>
        <v>0</v>
      </c>
      <c r="BC41" s="24"/>
      <c r="BD41" s="24">
        <f t="shared" si="67"/>
        <v>0</v>
      </c>
      <c r="BE41" s="24"/>
      <c r="BF41" s="24">
        <f t="shared" si="68"/>
        <v>0</v>
      </c>
      <c r="BG41" s="24"/>
      <c r="BH41" s="24">
        <f t="shared" si="69"/>
        <v>0</v>
      </c>
      <c r="BI41" s="24"/>
      <c r="BJ41" s="24">
        <f t="shared" si="70"/>
        <v>0</v>
      </c>
      <c r="BK41" s="24"/>
      <c r="BL41" s="24">
        <f t="shared" si="71"/>
        <v>0</v>
      </c>
      <c r="BM41" s="24"/>
      <c r="BN41" s="24">
        <f t="shared" si="72"/>
        <v>0</v>
      </c>
      <c r="BO41" s="24"/>
      <c r="BP41" s="24">
        <f t="shared" si="73"/>
        <v>0</v>
      </c>
      <c r="BQ41" s="24"/>
      <c r="BR41" s="24">
        <f t="shared" si="74"/>
        <v>0</v>
      </c>
      <c r="BS41" s="24"/>
      <c r="BT41" s="24">
        <f t="shared" si="75"/>
        <v>0</v>
      </c>
      <c r="BU41" s="24"/>
      <c r="BV41" s="24">
        <f t="shared" si="76"/>
        <v>0</v>
      </c>
      <c r="BW41" s="24"/>
      <c r="BX41" s="24">
        <f t="shared" si="77"/>
        <v>0</v>
      </c>
      <c r="BY41" s="24"/>
      <c r="BZ41" s="24"/>
      <c r="CA41" s="24"/>
      <c r="CB41" s="24"/>
      <c r="CC41" s="24"/>
      <c r="CD41" s="24"/>
      <c r="CE41" s="39">
        <f t="shared" si="78"/>
        <v>0</v>
      </c>
      <c r="CF41" s="39">
        <f t="shared" si="79"/>
        <v>0</v>
      </c>
      <c r="CG41" s="6"/>
      <c r="CH41" s="6"/>
      <c r="CI41" s="6"/>
      <c r="CJ41" s="6"/>
      <c r="CK41" s="6"/>
      <c r="CL41" s="6"/>
    </row>
    <row r="42" spans="1:90" x14ac:dyDescent="0.45">
      <c r="A42" s="25"/>
      <c r="B42" s="26"/>
      <c r="C42" s="27">
        <f t="shared" ref="C42:BN42" si="80">SUM(C27:C41)</f>
        <v>0</v>
      </c>
      <c r="D42" s="27">
        <f t="shared" si="80"/>
        <v>0</v>
      </c>
      <c r="E42" s="27">
        <f t="shared" si="80"/>
        <v>0</v>
      </c>
      <c r="F42" s="27">
        <f t="shared" si="80"/>
        <v>0</v>
      </c>
      <c r="G42" s="27">
        <f t="shared" si="80"/>
        <v>60</v>
      </c>
      <c r="H42" s="27">
        <f t="shared" si="80"/>
        <v>1440</v>
      </c>
      <c r="I42" s="27">
        <f t="shared" si="80"/>
        <v>0</v>
      </c>
      <c r="J42" s="27">
        <f t="shared" si="80"/>
        <v>0</v>
      </c>
      <c r="K42" s="27">
        <f t="shared" si="80"/>
        <v>0</v>
      </c>
      <c r="L42" s="27">
        <f t="shared" si="80"/>
        <v>0</v>
      </c>
      <c r="M42" s="27">
        <f t="shared" si="80"/>
        <v>300</v>
      </c>
      <c r="N42" s="27">
        <f t="shared" si="80"/>
        <v>4200</v>
      </c>
      <c r="O42" s="27">
        <f t="shared" si="80"/>
        <v>0</v>
      </c>
      <c r="P42" s="27">
        <f t="shared" si="80"/>
        <v>0</v>
      </c>
      <c r="Q42" s="27">
        <f t="shared" si="80"/>
        <v>0</v>
      </c>
      <c r="R42" s="27">
        <f t="shared" si="80"/>
        <v>0</v>
      </c>
      <c r="S42" s="27">
        <f t="shared" si="80"/>
        <v>0</v>
      </c>
      <c r="T42" s="27">
        <f t="shared" si="80"/>
        <v>0</v>
      </c>
      <c r="U42" s="27">
        <f t="shared" si="80"/>
        <v>0</v>
      </c>
      <c r="V42" s="27">
        <f t="shared" si="80"/>
        <v>0</v>
      </c>
      <c r="W42" s="27">
        <f t="shared" si="80"/>
        <v>0</v>
      </c>
      <c r="X42" s="27">
        <f t="shared" si="80"/>
        <v>0</v>
      </c>
      <c r="Y42" s="27">
        <f t="shared" si="80"/>
        <v>150</v>
      </c>
      <c r="Z42" s="27">
        <f t="shared" si="80"/>
        <v>2100</v>
      </c>
      <c r="AA42" s="27">
        <f t="shared" si="80"/>
        <v>0</v>
      </c>
      <c r="AB42" s="27">
        <f t="shared" si="80"/>
        <v>0</v>
      </c>
      <c r="AC42" s="27">
        <f t="shared" si="80"/>
        <v>0</v>
      </c>
      <c r="AD42" s="27">
        <f t="shared" si="80"/>
        <v>0</v>
      </c>
      <c r="AE42" s="27">
        <f t="shared" si="80"/>
        <v>0</v>
      </c>
      <c r="AF42" s="27">
        <f t="shared" si="80"/>
        <v>0</v>
      </c>
      <c r="AG42" s="27">
        <f t="shared" si="80"/>
        <v>0</v>
      </c>
      <c r="AH42" s="27">
        <f t="shared" si="80"/>
        <v>0</v>
      </c>
      <c r="AI42" s="27">
        <f t="shared" si="80"/>
        <v>0</v>
      </c>
      <c r="AJ42" s="27">
        <f t="shared" si="80"/>
        <v>0</v>
      </c>
      <c r="AK42" s="27">
        <f t="shared" si="80"/>
        <v>0</v>
      </c>
      <c r="AL42" s="27">
        <f t="shared" si="80"/>
        <v>0</v>
      </c>
      <c r="AM42" s="27">
        <f t="shared" si="80"/>
        <v>0</v>
      </c>
      <c r="AN42" s="27">
        <f t="shared" si="80"/>
        <v>0</v>
      </c>
      <c r="AO42" s="27">
        <f t="shared" si="80"/>
        <v>0</v>
      </c>
      <c r="AP42" s="27">
        <f t="shared" si="80"/>
        <v>0</v>
      </c>
      <c r="AQ42" s="27">
        <f t="shared" si="80"/>
        <v>0</v>
      </c>
      <c r="AR42" s="27">
        <f t="shared" si="80"/>
        <v>0</v>
      </c>
      <c r="AS42" s="27">
        <f t="shared" si="80"/>
        <v>0</v>
      </c>
      <c r="AT42" s="27">
        <f t="shared" si="80"/>
        <v>0</v>
      </c>
      <c r="AU42" s="27">
        <f t="shared" si="80"/>
        <v>0</v>
      </c>
      <c r="AV42" s="27">
        <f t="shared" si="80"/>
        <v>0</v>
      </c>
      <c r="AW42" s="27">
        <f t="shared" si="80"/>
        <v>0</v>
      </c>
      <c r="AX42" s="27">
        <f t="shared" si="80"/>
        <v>0</v>
      </c>
      <c r="AY42" s="27">
        <f t="shared" si="80"/>
        <v>0</v>
      </c>
      <c r="AZ42" s="27">
        <f t="shared" si="80"/>
        <v>0</v>
      </c>
      <c r="BA42" s="27">
        <f t="shared" si="80"/>
        <v>0</v>
      </c>
      <c r="BB42" s="27">
        <f t="shared" si="80"/>
        <v>0</v>
      </c>
      <c r="BC42" s="27">
        <f t="shared" si="80"/>
        <v>0</v>
      </c>
      <c r="BD42" s="27">
        <f t="shared" si="80"/>
        <v>0</v>
      </c>
      <c r="BE42" s="27">
        <f t="shared" si="80"/>
        <v>0</v>
      </c>
      <c r="BF42" s="27">
        <f t="shared" si="80"/>
        <v>0</v>
      </c>
      <c r="BG42" s="27">
        <f t="shared" si="80"/>
        <v>0</v>
      </c>
      <c r="BH42" s="27">
        <f t="shared" si="80"/>
        <v>0</v>
      </c>
      <c r="BI42" s="27">
        <f t="shared" si="80"/>
        <v>0</v>
      </c>
      <c r="BJ42" s="27">
        <f t="shared" si="80"/>
        <v>0</v>
      </c>
      <c r="BK42" s="27">
        <f t="shared" si="80"/>
        <v>0</v>
      </c>
      <c r="BL42" s="27">
        <f t="shared" si="80"/>
        <v>0</v>
      </c>
      <c r="BM42" s="27">
        <f t="shared" si="80"/>
        <v>0</v>
      </c>
      <c r="BN42" s="27">
        <f t="shared" si="80"/>
        <v>0</v>
      </c>
      <c r="BO42" s="27">
        <f t="shared" ref="BO42:CF42" si="81">SUM(BO27:BO41)</f>
        <v>0</v>
      </c>
      <c r="BP42" s="27">
        <f t="shared" si="81"/>
        <v>0</v>
      </c>
      <c r="BQ42" s="27">
        <f t="shared" si="81"/>
        <v>0</v>
      </c>
      <c r="BR42" s="27">
        <f t="shared" si="81"/>
        <v>0</v>
      </c>
      <c r="BS42" s="27">
        <f t="shared" si="81"/>
        <v>0</v>
      </c>
      <c r="BT42" s="27">
        <f t="shared" si="81"/>
        <v>0</v>
      </c>
      <c r="BU42" s="27">
        <f t="shared" si="81"/>
        <v>0</v>
      </c>
      <c r="BV42" s="27">
        <f t="shared" si="81"/>
        <v>0</v>
      </c>
      <c r="BW42" s="27">
        <f t="shared" si="81"/>
        <v>0</v>
      </c>
      <c r="BX42" s="27">
        <f t="shared" si="81"/>
        <v>0</v>
      </c>
      <c r="BY42" s="27">
        <f t="shared" si="81"/>
        <v>0</v>
      </c>
      <c r="BZ42" s="27">
        <f t="shared" si="81"/>
        <v>0</v>
      </c>
      <c r="CA42" s="27">
        <f t="shared" si="81"/>
        <v>0</v>
      </c>
      <c r="CB42" s="27">
        <f t="shared" si="81"/>
        <v>0</v>
      </c>
      <c r="CC42" s="27">
        <f t="shared" si="81"/>
        <v>0</v>
      </c>
      <c r="CD42" s="27">
        <f t="shared" si="81"/>
        <v>0</v>
      </c>
      <c r="CE42" s="42">
        <f t="shared" si="81"/>
        <v>510</v>
      </c>
      <c r="CF42" s="42">
        <f t="shared" si="81"/>
        <v>7740</v>
      </c>
      <c r="CG42" s="6"/>
      <c r="CH42" s="6"/>
      <c r="CI42" s="6"/>
      <c r="CJ42" s="6"/>
      <c r="CK42" s="6"/>
      <c r="CL42" s="6"/>
    </row>
    <row r="44" spans="1:90" ht="18" thickBot="1" x14ac:dyDescent="0.5"/>
    <row r="45" spans="1:90" ht="20.25" x14ac:dyDescent="0.45">
      <c r="A45" s="14"/>
      <c r="B45" s="15"/>
      <c r="C45" s="391" t="s">
        <v>26</v>
      </c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91"/>
      <c r="X45" s="391"/>
      <c r="Y45" s="391"/>
      <c r="Z45" s="391"/>
      <c r="AA45" s="391"/>
      <c r="AB45" s="391"/>
      <c r="AC45" s="391"/>
      <c r="AD45" s="391"/>
      <c r="AE45" s="391"/>
      <c r="AF45" s="391"/>
      <c r="AG45" s="391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1"/>
      <c r="BH45" s="391"/>
      <c r="BI45" s="391"/>
      <c r="BJ45" s="391"/>
      <c r="BK45" s="391"/>
      <c r="BL45" s="391"/>
      <c r="BM45" s="391"/>
      <c r="BN45" s="391"/>
      <c r="BO45" s="391"/>
      <c r="BP45" s="391"/>
      <c r="BQ45" s="391"/>
      <c r="BR45" s="391"/>
      <c r="BS45" s="391"/>
      <c r="BT45" s="391"/>
      <c r="BU45" s="391"/>
      <c r="BV45" s="391"/>
      <c r="BW45" s="391"/>
      <c r="BX45" s="391"/>
      <c r="BY45" s="391"/>
      <c r="BZ45" s="391"/>
      <c r="CA45" s="391"/>
      <c r="CB45" s="391"/>
      <c r="CC45" s="391"/>
      <c r="CD45" s="391"/>
      <c r="CE45" s="391"/>
      <c r="CF45" s="391"/>
      <c r="CG45" s="6"/>
      <c r="CH45" s="6" t="s">
        <v>101</v>
      </c>
      <c r="CI45" s="6">
        <f>CE64</f>
        <v>950</v>
      </c>
      <c r="CJ45" s="6"/>
      <c r="CK45" s="16">
        <v>12</v>
      </c>
      <c r="CL45" s="17">
        <v>14</v>
      </c>
    </row>
    <row r="46" spans="1:90" ht="19.5" x14ac:dyDescent="0.45">
      <c r="A46" s="392" t="s">
        <v>60</v>
      </c>
      <c r="B46" s="393" t="s">
        <v>100</v>
      </c>
      <c r="C46" s="395" t="s">
        <v>99</v>
      </c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  <c r="BH46" s="395"/>
      <c r="BI46" s="395"/>
      <c r="BJ46" s="395"/>
      <c r="BK46" s="395"/>
      <c r="BL46" s="395"/>
      <c r="BM46" s="395"/>
      <c r="BN46" s="395"/>
      <c r="BO46" s="395"/>
      <c r="BP46" s="395"/>
      <c r="BQ46" s="395"/>
      <c r="BR46" s="395"/>
      <c r="BS46" s="395"/>
      <c r="BT46" s="395"/>
      <c r="BU46" s="395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18"/>
      <c r="CH46" s="6" t="s">
        <v>98</v>
      </c>
      <c r="CI46" s="18">
        <f>CF64</f>
        <v>12700</v>
      </c>
      <c r="CJ46" s="18"/>
      <c r="CK46" s="19">
        <v>24</v>
      </c>
      <c r="CL46" s="20">
        <v>40</v>
      </c>
    </row>
    <row r="47" spans="1:90" ht="78.75" customHeight="1" x14ac:dyDescent="0.45">
      <c r="A47" s="392"/>
      <c r="B47" s="393"/>
      <c r="C47" s="318" t="s">
        <v>97</v>
      </c>
      <c r="D47" s="320"/>
      <c r="E47" s="318" t="s">
        <v>96</v>
      </c>
      <c r="F47" s="320"/>
      <c r="G47" s="315" t="s">
        <v>95</v>
      </c>
      <c r="H47" s="315"/>
      <c r="I47" s="318" t="s">
        <v>94</v>
      </c>
      <c r="J47" s="320"/>
      <c r="K47" s="318" t="s">
        <v>93</v>
      </c>
      <c r="L47" s="320"/>
      <c r="M47" s="318" t="s">
        <v>92</v>
      </c>
      <c r="N47" s="320"/>
      <c r="O47" s="318" t="s">
        <v>91</v>
      </c>
      <c r="P47" s="320"/>
      <c r="Q47" s="318" t="s">
        <v>90</v>
      </c>
      <c r="R47" s="320"/>
      <c r="S47" s="318" t="s">
        <v>89</v>
      </c>
      <c r="T47" s="320"/>
      <c r="U47" s="318" t="s">
        <v>88</v>
      </c>
      <c r="V47" s="320"/>
      <c r="W47" s="318" t="s">
        <v>87</v>
      </c>
      <c r="X47" s="320"/>
      <c r="Y47" s="318" t="s">
        <v>86</v>
      </c>
      <c r="Z47" s="320"/>
      <c r="AA47" s="318" t="s">
        <v>85</v>
      </c>
      <c r="AB47" s="320"/>
      <c r="AC47" s="315" t="s">
        <v>84</v>
      </c>
      <c r="AD47" s="315"/>
      <c r="AE47" s="315" t="s">
        <v>83</v>
      </c>
      <c r="AF47" s="315"/>
      <c r="AG47" s="318" t="s">
        <v>82</v>
      </c>
      <c r="AH47" s="320"/>
      <c r="AI47" s="318" t="s">
        <v>81</v>
      </c>
      <c r="AJ47" s="320"/>
      <c r="AK47" s="315" t="s">
        <v>80</v>
      </c>
      <c r="AL47" s="315"/>
      <c r="AM47" s="315" t="s">
        <v>79</v>
      </c>
      <c r="AN47" s="315"/>
      <c r="AO47" s="315" t="s">
        <v>78</v>
      </c>
      <c r="AP47" s="315"/>
      <c r="AQ47" s="315" t="s">
        <v>77</v>
      </c>
      <c r="AR47" s="315"/>
      <c r="AS47" s="318" t="s">
        <v>76</v>
      </c>
      <c r="AT47" s="320"/>
      <c r="AU47" s="318" t="s">
        <v>75</v>
      </c>
      <c r="AV47" s="320"/>
      <c r="AW47" s="318" t="s">
        <v>74</v>
      </c>
      <c r="AX47" s="320"/>
      <c r="AY47" s="318" t="s">
        <v>73</v>
      </c>
      <c r="AZ47" s="320"/>
      <c r="BA47" s="318" t="s">
        <v>72</v>
      </c>
      <c r="BB47" s="320"/>
      <c r="BC47" s="315" t="s">
        <v>71</v>
      </c>
      <c r="BD47" s="315"/>
      <c r="BE47" s="315" t="s">
        <v>70</v>
      </c>
      <c r="BF47" s="315"/>
      <c r="BG47" s="315" t="s">
        <v>69</v>
      </c>
      <c r="BH47" s="315"/>
      <c r="BI47" s="318" t="s">
        <v>196</v>
      </c>
      <c r="BJ47" s="320"/>
      <c r="BK47" s="318" t="s">
        <v>195</v>
      </c>
      <c r="BL47" s="320"/>
      <c r="BM47" s="318" t="s">
        <v>207</v>
      </c>
      <c r="BN47" s="320"/>
      <c r="BO47" s="318" t="s">
        <v>209</v>
      </c>
      <c r="BP47" s="320"/>
      <c r="BQ47" s="318"/>
      <c r="BR47" s="320"/>
      <c r="BS47" s="318" t="s">
        <v>208</v>
      </c>
      <c r="BT47" s="320"/>
      <c r="BU47" s="318" t="s">
        <v>210</v>
      </c>
      <c r="BV47" s="320"/>
      <c r="BW47" s="318" t="s">
        <v>211</v>
      </c>
      <c r="BX47" s="320"/>
      <c r="BY47" s="318"/>
      <c r="BZ47" s="320"/>
      <c r="CA47" s="318"/>
      <c r="CB47" s="320"/>
      <c r="CC47" s="318"/>
      <c r="CD47" s="320"/>
      <c r="CE47" s="318" t="s">
        <v>68</v>
      </c>
      <c r="CF47" s="320"/>
      <c r="CG47" s="18"/>
      <c r="CH47" s="18"/>
      <c r="CI47" s="18"/>
      <c r="CJ47" s="18"/>
      <c r="CK47" s="18"/>
      <c r="CL47" s="18"/>
    </row>
    <row r="48" spans="1:90" ht="19.5" x14ac:dyDescent="0.45">
      <c r="A48" s="392"/>
      <c r="B48" s="393"/>
      <c r="C48" s="37" t="s">
        <v>65</v>
      </c>
      <c r="D48" s="37" t="s">
        <v>64</v>
      </c>
      <c r="E48" s="38" t="s">
        <v>65</v>
      </c>
      <c r="F48" s="38" t="s">
        <v>64</v>
      </c>
      <c r="G48" s="38" t="s">
        <v>65</v>
      </c>
      <c r="H48" s="38" t="s">
        <v>64</v>
      </c>
      <c r="I48" s="38" t="s">
        <v>65</v>
      </c>
      <c r="J48" s="38" t="s">
        <v>64</v>
      </c>
      <c r="K48" s="38" t="s">
        <v>65</v>
      </c>
      <c r="L48" s="38" t="s">
        <v>64</v>
      </c>
      <c r="M48" s="38" t="s">
        <v>65</v>
      </c>
      <c r="N48" s="38" t="s">
        <v>64</v>
      </c>
      <c r="O48" s="38" t="s">
        <v>65</v>
      </c>
      <c r="P48" s="38" t="s">
        <v>64</v>
      </c>
      <c r="Q48" s="38" t="s">
        <v>65</v>
      </c>
      <c r="R48" s="38" t="s">
        <v>64</v>
      </c>
      <c r="S48" s="38" t="s">
        <v>65</v>
      </c>
      <c r="T48" s="38" t="s">
        <v>64</v>
      </c>
      <c r="U48" s="38" t="s">
        <v>65</v>
      </c>
      <c r="V48" s="38" t="s">
        <v>64</v>
      </c>
      <c r="W48" s="38" t="s">
        <v>65</v>
      </c>
      <c r="X48" s="38" t="s">
        <v>64</v>
      </c>
      <c r="Y48" s="38" t="s">
        <v>65</v>
      </c>
      <c r="Z48" s="38" t="s">
        <v>64</v>
      </c>
      <c r="AA48" s="38" t="s">
        <v>65</v>
      </c>
      <c r="AB48" s="38" t="s">
        <v>64</v>
      </c>
      <c r="AC48" s="38" t="s">
        <v>65</v>
      </c>
      <c r="AD48" s="38" t="s">
        <v>64</v>
      </c>
      <c r="AE48" s="38" t="s">
        <v>65</v>
      </c>
      <c r="AF48" s="38" t="s">
        <v>64</v>
      </c>
      <c r="AG48" s="38" t="s">
        <v>65</v>
      </c>
      <c r="AH48" s="38" t="s">
        <v>64</v>
      </c>
      <c r="AI48" s="38" t="s">
        <v>65</v>
      </c>
      <c r="AJ48" s="38" t="s">
        <v>64</v>
      </c>
      <c r="AK48" s="38" t="s">
        <v>65</v>
      </c>
      <c r="AL48" s="38" t="s">
        <v>64</v>
      </c>
      <c r="AM48" s="38" t="s">
        <v>65</v>
      </c>
      <c r="AN48" s="38" t="s">
        <v>64</v>
      </c>
      <c r="AO48" s="38" t="s">
        <v>65</v>
      </c>
      <c r="AP48" s="38" t="s">
        <v>64</v>
      </c>
      <c r="AQ48" s="38" t="s">
        <v>65</v>
      </c>
      <c r="AR48" s="38" t="s">
        <v>64</v>
      </c>
      <c r="AS48" s="38" t="s">
        <v>65</v>
      </c>
      <c r="AT48" s="38" t="s">
        <v>64</v>
      </c>
      <c r="AU48" s="38" t="s">
        <v>65</v>
      </c>
      <c r="AV48" s="38" t="s">
        <v>64</v>
      </c>
      <c r="AW48" s="38" t="s">
        <v>65</v>
      </c>
      <c r="AX48" s="38" t="s">
        <v>64</v>
      </c>
      <c r="AY48" s="38" t="s">
        <v>65</v>
      </c>
      <c r="AZ48" s="38" t="s">
        <v>64</v>
      </c>
      <c r="BA48" s="38" t="s">
        <v>65</v>
      </c>
      <c r="BB48" s="38" t="s">
        <v>64</v>
      </c>
      <c r="BC48" s="38" t="s">
        <v>65</v>
      </c>
      <c r="BD48" s="38" t="s">
        <v>64</v>
      </c>
      <c r="BE48" s="38" t="s">
        <v>65</v>
      </c>
      <c r="BF48" s="38" t="s">
        <v>64</v>
      </c>
      <c r="BG48" s="38" t="s">
        <v>65</v>
      </c>
      <c r="BH48" s="38" t="s">
        <v>64</v>
      </c>
      <c r="BI48" s="38" t="s">
        <v>193</v>
      </c>
      <c r="BJ48" s="38" t="s">
        <v>64</v>
      </c>
      <c r="BK48" s="38" t="s">
        <v>193</v>
      </c>
      <c r="BL48" s="38" t="s">
        <v>64</v>
      </c>
      <c r="BM48" s="38" t="s">
        <v>193</v>
      </c>
      <c r="BN48" s="38" t="s">
        <v>64</v>
      </c>
      <c r="BO48" s="38" t="s">
        <v>193</v>
      </c>
      <c r="BP48" s="38" t="s">
        <v>64</v>
      </c>
      <c r="BQ48" s="38" t="s">
        <v>65</v>
      </c>
      <c r="BR48" s="38" t="s">
        <v>64</v>
      </c>
      <c r="BS48" s="38" t="s">
        <v>65</v>
      </c>
      <c r="BT48" s="38" t="s">
        <v>64</v>
      </c>
      <c r="BU48" s="38" t="s">
        <v>65</v>
      </c>
      <c r="BV48" s="38" t="s">
        <v>64</v>
      </c>
      <c r="BW48" s="38" t="s">
        <v>65</v>
      </c>
      <c r="BX48" s="38" t="s">
        <v>64</v>
      </c>
      <c r="BY48" s="38" t="s">
        <v>65</v>
      </c>
      <c r="BZ48" s="38" t="s">
        <v>64</v>
      </c>
      <c r="CA48" s="38" t="s">
        <v>65</v>
      </c>
      <c r="CB48" s="38" t="s">
        <v>64</v>
      </c>
      <c r="CC48" s="38" t="s">
        <v>65</v>
      </c>
      <c r="CD48" s="38" t="s">
        <v>64</v>
      </c>
      <c r="CE48" s="38" t="s">
        <v>65</v>
      </c>
      <c r="CF48" s="38" t="s">
        <v>64</v>
      </c>
      <c r="CG48" s="18"/>
      <c r="CH48" s="18"/>
      <c r="CI48" s="18"/>
      <c r="CJ48" s="18"/>
      <c r="CK48" s="21"/>
      <c r="CL48" s="18"/>
    </row>
    <row r="49" spans="1:90" x14ac:dyDescent="0.45">
      <c r="A49" s="22">
        <v>1</v>
      </c>
      <c r="B49" s="23">
        <v>46087</v>
      </c>
      <c r="C49" s="24"/>
      <c r="D49" s="24">
        <f>C49*14</f>
        <v>0</v>
      </c>
      <c r="E49" s="24"/>
      <c r="F49" s="24">
        <f>E49*14</f>
        <v>0</v>
      </c>
      <c r="G49" s="24"/>
      <c r="H49" s="24">
        <f>G49*24</f>
        <v>0</v>
      </c>
      <c r="I49" s="24"/>
      <c r="J49" s="24">
        <f>I49*14</f>
        <v>0</v>
      </c>
      <c r="K49" s="24"/>
      <c r="L49" s="24">
        <f>K49*14</f>
        <v>0</v>
      </c>
      <c r="M49" s="24"/>
      <c r="N49" s="24">
        <f>M49*14</f>
        <v>0</v>
      </c>
      <c r="O49" s="24"/>
      <c r="P49" s="24">
        <f>O49*24</f>
        <v>0</v>
      </c>
      <c r="Q49" s="24"/>
      <c r="R49" s="24">
        <f>Q49*24</f>
        <v>0</v>
      </c>
      <c r="S49" s="24"/>
      <c r="T49" s="24">
        <f>S49*14</f>
        <v>0</v>
      </c>
      <c r="U49" s="24"/>
      <c r="V49" s="24">
        <f>U49*14</f>
        <v>0</v>
      </c>
      <c r="W49" s="24"/>
      <c r="X49" s="24">
        <f>W49*14</f>
        <v>0</v>
      </c>
      <c r="Y49" s="5"/>
      <c r="Z49" s="24">
        <f>Y49*14</f>
        <v>0</v>
      </c>
      <c r="AA49" s="24"/>
      <c r="AB49" s="24">
        <f>AA49*14</f>
        <v>0</v>
      </c>
      <c r="AC49" s="24"/>
      <c r="AD49" s="24">
        <f>AC49*12</f>
        <v>0</v>
      </c>
      <c r="AE49" s="24"/>
      <c r="AF49" s="24">
        <f>AE49*12</f>
        <v>0</v>
      </c>
      <c r="AG49" s="24"/>
      <c r="AH49" s="24">
        <f>AG49*12</f>
        <v>0</v>
      </c>
      <c r="AI49" s="24"/>
      <c r="AJ49" s="24">
        <f>AI49*24</f>
        <v>0</v>
      </c>
      <c r="AK49" s="24"/>
      <c r="AL49" s="24">
        <f>AK49*12</f>
        <v>0</v>
      </c>
      <c r="AM49" s="24">
        <v>300</v>
      </c>
      <c r="AN49" s="24">
        <f>AM49*12</f>
        <v>3600</v>
      </c>
      <c r="AO49" s="24"/>
      <c r="AP49" s="24">
        <f>AO49*12</f>
        <v>0</v>
      </c>
      <c r="AQ49" s="24"/>
      <c r="AR49" s="24">
        <f>AQ49*12</f>
        <v>0</v>
      </c>
      <c r="AS49" s="24"/>
      <c r="AT49" s="24">
        <f>AS49*12</f>
        <v>0</v>
      </c>
      <c r="AU49" s="24"/>
      <c r="AV49" s="24">
        <f>AU49*12</f>
        <v>0</v>
      </c>
      <c r="AW49" s="24"/>
      <c r="AX49" s="24">
        <f>AW49*24</f>
        <v>0</v>
      </c>
      <c r="AY49" s="24"/>
      <c r="AZ49" s="24">
        <f>AY49*14</f>
        <v>0</v>
      </c>
      <c r="BA49" s="24"/>
      <c r="BB49" s="24">
        <f>BA49*14</f>
        <v>0</v>
      </c>
      <c r="BC49" s="24"/>
      <c r="BD49" s="24">
        <f>BC49*24</f>
        <v>0</v>
      </c>
      <c r="BE49" s="24"/>
      <c r="BF49" s="24">
        <f>BE49*24</f>
        <v>0</v>
      </c>
      <c r="BG49" s="24"/>
      <c r="BH49" s="24">
        <f>BG49*12</f>
        <v>0</v>
      </c>
      <c r="BI49" s="24"/>
      <c r="BJ49" s="24">
        <f>BI49*24</f>
        <v>0</v>
      </c>
      <c r="BK49" s="24"/>
      <c r="BL49" s="24">
        <f>BK49*12</f>
        <v>0</v>
      </c>
      <c r="BM49" s="24"/>
      <c r="BN49" s="24">
        <f>BM49*14</f>
        <v>0</v>
      </c>
      <c r="BO49" s="24"/>
      <c r="BP49" s="24">
        <f>BO49*12</f>
        <v>0</v>
      </c>
      <c r="BQ49" s="24"/>
      <c r="BR49" s="24">
        <f>BQ49*24</f>
        <v>0</v>
      </c>
      <c r="BS49" s="24"/>
      <c r="BT49" s="24">
        <f>BS49*14</f>
        <v>0</v>
      </c>
      <c r="BU49" s="24"/>
      <c r="BV49" s="24">
        <f>BU49*12</f>
        <v>0</v>
      </c>
      <c r="BW49" s="24"/>
      <c r="BX49" s="24">
        <f>BW49*12</f>
        <v>0</v>
      </c>
      <c r="BY49" s="24"/>
      <c r="BZ49" s="24"/>
      <c r="CA49" s="24"/>
      <c r="CB49" s="24"/>
      <c r="CC49" s="24"/>
      <c r="CD49" s="24"/>
      <c r="CE49" s="39">
        <f>CC49+CA49+BY49+BW49+BU49+BS49+BQ49+BO49+BM49+BK49+BI49+BG49+BE49+BC49+BA49+AY49+AW49+AU49+AS49+AQ49+AO49+AM49+AK49+AI49+AG49+AE49+AC49+AA49+Y49+W49+U49+S49+Q49+O49+M49+K49+I49+G49+E49+C49</f>
        <v>300</v>
      </c>
      <c r="CF49" s="39">
        <f>CD49+CB49+BZ49+BX49+BV49+BT49+BR49+BP49+BN49+BL49+BJ49+BH49+BF49+BD49+BB49+AZ49+AX49+AV49+AT49+AR49+AP49+AN49+AL49+AJ49+AH49+AF49+AD49+AB49+Z49+X49+V49+T49+R49+P49+N49+L49+J49+H49+F49+D49</f>
        <v>3600</v>
      </c>
      <c r="CG49" s="6"/>
      <c r="CH49" s="6"/>
      <c r="CI49" s="6"/>
      <c r="CJ49" s="6"/>
      <c r="CK49" s="6"/>
      <c r="CL49" s="6"/>
    </row>
    <row r="50" spans="1:90" x14ac:dyDescent="0.45">
      <c r="A50" s="22">
        <v>2</v>
      </c>
      <c r="B50" s="23">
        <v>46097</v>
      </c>
      <c r="C50" s="24"/>
      <c r="D50" s="24">
        <f t="shared" ref="D50:D63" si="82">C50*14</f>
        <v>0</v>
      </c>
      <c r="E50" s="24"/>
      <c r="F50" s="24">
        <f t="shared" ref="F50:F63" si="83">E50*14</f>
        <v>0</v>
      </c>
      <c r="G50" s="24"/>
      <c r="H50" s="24">
        <f t="shared" ref="H50:H63" si="84">G50*24</f>
        <v>0</v>
      </c>
      <c r="I50" s="24"/>
      <c r="J50" s="24">
        <f t="shared" ref="J50:J63" si="85">I50*14</f>
        <v>0</v>
      </c>
      <c r="K50" s="24"/>
      <c r="L50" s="24">
        <f t="shared" ref="L50:L63" si="86">K50*14</f>
        <v>0</v>
      </c>
      <c r="M50" s="24">
        <v>300</v>
      </c>
      <c r="N50" s="24">
        <f t="shared" ref="N50:N63" si="87">M50*14</f>
        <v>4200</v>
      </c>
      <c r="O50" s="24"/>
      <c r="P50" s="24">
        <f t="shared" ref="P50:P63" si="88">O50*24</f>
        <v>0</v>
      </c>
      <c r="Q50" s="24"/>
      <c r="R50" s="24">
        <f t="shared" ref="R50:R63" si="89">Q50*24</f>
        <v>0</v>
      </c>
      <c r="S50" s="24"/>
      <c r="T50" s="24">
        <f t="shared" ref="T50:T63" si="90">S50*14</f>
        <v>0</v>
      </c>
      <c r="U50" s="24"/>
      <c r="V50" s="24">
        <f t="shared" ref="V50:V63" si="91">U50*14</f>
        <v>0</v>
      </c>
      <c r="W50" s="24"/>
      <c r="X50" s="24">
        <f t="shared" ref="X50:X63" si="92">W50*14</f>
        <v>0</v>
      </c>
      <c r="Y50" s="5"/>
      <c r="Z50" s="24">
        <f t="shared" ref="Z50:Z63" si="93">Y50*14</f>
        <v>0</v>
      </c>
      <c r="AA50" s="24"/>
      <c r="AB50" s="24">
        <f t="shared" ref="AB50:AB63" si="94">AA50*14</f>
        <v>0</v>
      </c>
      <c r="AC50" s="24"/>
      <c r="AD50" s="24">
        <f t="shared" ref="AD50:AD63" si="95">AC50*12</f>
        <v>0</v>
      </c>
      <c r="AE50" s="24"/>
      <c r="AF50" s="24">
        <f t="shared" ref="AF50:AF63" si="96">AE50*12</f>
        <v>0</v>
      </c>
      <c r="AG50" s="24"/>
      <c r="AH50" s="24">
        <f t="shared" ref="AH50:AH63" si="97">AG50*12</f>
        <v>0</v>
      </c>
      <c r="AI50" s="24"/>
      <c r="AJ50" s="24">
        <f t="shared" ref="AJ50:AJ63" si="98">AI50*24</f>
        <v>0</v>
      </c>
      <c r="AK50" s="24"/>
      <c r="AL50" s="24">
        <f t="shared" ref="AL50:AL63" si="99">AK50*12</f>
        <v>0</v>
      </c>
      <c r="AM50" s="24"/>
      <c r="AN50" s="24">
        <f t="shared" ref="AN50:AN63" si="100">AM50*12</f>
        <v>0</v>
      </c>
      <c r="AO50" s="24"/>
      <c r="AP50" s="24">
        <f t="shared" ref="AP50:AP63" si="101">AO50*12</f>
        <v>0</v>
      </c>
      <c r="AQ50" s="24"/>
      <c r="AR50" s="24">
        <f t="shared" ref="AR50:AR63" si="102">AQ50*12</f>
        <v>0</v>
      </c>
      <c r="AS50" s="24"/>
      <c r="AT50" s="24">
        <f t="shared" ref="AT50:AT63" si="103">AS50*12</f>
        <v>0</v>
      </c>
      <c r="AU50" s="24"/>
      <c r="AV50" s="24">
        <f t="shared" ref="AV50:AV63" si="104">AU50*12</f>
        <v>0</v>
      </c>
      <c r="AW50" s="24"/>
      <c r="AX50" s="24">
        <f t="shared" ref="AX50:AX63" si="105">AW50*24</f>
        <v>0</v>
      </c>
      <c r="AY50" s="24"/>
      <c r="AZ50" s="24">
        <f t="shared" ref="AZ50:AZ63" si="106">AY50*14</f>
        <v>0</v>
      </c>
      <c r="BA50" s="24"/>
      <c r="BB50" s="24">
        <f t="shared" ref="BB50:BB63" si="107">BA50*14</f>
        <v>0</v>
      </c>
      <c r="BC50" s="24"/>
      <c r="BD50" s="24">
        <f t="shared" ref="BD50:BD63" si="108">BC50*24</f>
        <v>0</v>
      </c>
      <c r="BE50" s="24"/>
      <c r="BF50" s="24">
        <f t="shared" ref="BF50:BF63" si="109">BE50*24</f>
        <v>0</v>
      </c>
      <c r="BG50" s="24"/>
      <c r="BH50" s="24">
        <f t="shared" ref="BH50:BH63" si="110">BG50*12</f>
        <v>0</v>
      </c>
      <c r="BI50" s="24"/>
      <c r="BJ50" s="24">
        <f t="shared" ref="BJ50:BJ63" si="111">BI50*24</f>
        <v>0</v>
      </c>
      <c r="BK50" s="24"/>
      <c r="BL50" s="24">
        <f t="shared" ref="BL50:BL63" si="112">BK50*12</f>
        <v>0</v>
      </c>
      <c r="BM50" s="24"/>
      <c r="BN50" s="24">
        <f t="shared" ref="BN50:BN63" si="113">BM50*14</f>
        <v>0</v>
      </c>
      <c r="BO50" s="24"/>
      <c r="BP50" s="24">
        <f t="shared" ref="BP50:BP63" si="114">BO50*12</f>
        <v>0</v>
      </c>
      <c r="BQ50" s="24"/>
      <c r="BR50" s="24">
        <f t="shared" ref="BR50:BR63" si="115">BQ50*24</f>
        <v>0</v>
      </c>
      <c r="BS50" s="24"/>
      <c r="BT50" s="24">
        <f t="shared" ref="BT50:BT63" si="116">BS50*14</f>
        <v>0</v>
      </c>
      <c r="BU50" s="24"/>
      <c r="BV50" s="24">
        <f t="shared" ref="BV50:BV63" si="117">BU50*12</f>
        <v>0</v>
      </c>
      <c r="BW50" s="24"/>
      <c r="BX50" s="24">
        <f t="shared" ref="BX50:BX63" si="118">BW50*12</f>
        <v>0</v>
      </c>
      <c r="BY50" s="24"/>
      <c r="BZ50" s="24"/>
      <c r="CA50" s="24"/>
      <c r="CB50" s="24"/>
      <c r="CC50" s="24"/>
      <c r="CD50" s="24"/>
      <c r="CE50" s="39">
        <f t="shared" ref="CE50:CE63" si="119">CC50+CA50+BY50+BW50+BU50+BS50+BQ50+BO50+BM50+BK50+BI50+BG50+BE50+BC50+BA50+AY50+AW50+AU50+AS50+AQ50+AO50+AM50+AK50+AI50+AG50+AE50+AC50+AA50+Y50+W50+U50+S50+Q50+O50+M50+K50+I50+G50+E50+C50</f>
        <v>300</v>
      </c>
      <c r="CF50" s="39">
        <f t="shared" ref="CF50:CF63" si="120">CD50+CB50+BZ50+BX50+BV50+BT50+BR50+BP50+BN50+BL50+BJ50+BH50+BF50+BD50+BB50+AZ50+AX50+AV50+AT50+AR50+AP50+AN50+AL50+AJ50+AH50+AF50+AD50+AB50+Z50+X50+V50+T50+R50+P50+N50+L50+J50+H50+F50+D50</f>
        <v>4200</v>
      </c>
      <c r="CG50" s="6"/>
      <c r="CH50" s="6"/>
      <c r="CI50" s="6"/>
      <c r="CJ50" s="6"/>
      <c r="CK50" s="6"/>
      <c r="CL50" s="6"/>
    </row>
    <row r="51" spans="1:90" x14ac:dyDescent="0.45">
      <c r="A51" s="22">
        <v>3</v>
      </c>
      <c r="B51" s="23">
        <v>46099</v>
      </c>
      <c r="C51" s="24"/>
      <c r="D51" s="24">
        <f t="shared" si="82"/>
        <v>0</v>
      </c>
      <c r="E51" s="24"/>
      <c r="F51" s="24">
        <f t="shared" si="83"/>
        <v>0</v>
      </c>
      <c r="G51" s="24"/>
      <c r="H51" s="24">
        <f t="shared" si="84"/>
        <v>0</v>
      </c>
      <c r="I51" s="24"/>
      <c r="J51" s="24">
        <f t="shared" si="85"/>
        <v>0</v>
      </c>
      <c r="K51" s="24"/>
      <c r="L51" s="24">
        <f t="shared" si="86"/>
        <v>0</v>
      </c>
      <c r="M51" s="24">
        <v>200</v>
      </c>
      <c r="N51" s="24">
        <f t="shared" si="87"/>
        <v>2800</v>
      </c>
      <c r="O51" s="24"/>
      <c r="P51" s="24">
        <f t="shared" si="88"/>
        <v>0</v>
      </c>
      <c r="Q51" s="24"/>
      <c r="R51" s="24">
        <f t="shared" si="89"/>
        <v>0</v>
      </c>
      <c r="S51" s="24"/>
      <c r="T51" s="24">
        <f t="shared" si="90"/>
        <v>0</v>
      </c>
      <c r="U51" s="24"/>
      <c r="V51" s="24">
        <f t="shared" si="91"/>
        <v>0</v>
      </c>
      <c r="W51" s="24"/>
      <c r="X51" s="24">
        <f t="shared" si="92"/>
        <v>0</v>
      </c>
      <c r="Y51" s="5">
        <v>150</v>
      </c>
      <c r="Z51" s="24">
        <f t="shared" si="93"/>
        <v>2100</v>
      </c>
      <c r="AA51" s="24"/>
      <c r="AB51" s="24">
        <f t="shared" si="94"/>
        <v>0</v>
      </c>
      <c r="AC51" s="24"/>
      <c r="AD51" s="24">
        <f t="shared" si="95"/>
        <v>0</v>
      </c>
      <c r="AE51" s="24"/>
      <c r="AF51" s="24">
        <f t="shared" si="96"/>
        <v>0</v>
      </c>
      <c r="AG51" s="24"/>
      <c r="AH51" s="24">
        <f t="shared" si="97"/>
        <v>0</v>
      </c>
      <c r="AI51" s="24"/>
      <c r="AJ51" s="24">
        <f t="shared" si="98"/>
        <v>0</v>
      </c>
      <c r="AK51" s="24"/>
      <c r="AL51" s="24">
        <f t="shared" si="99"/>
        <v>0</v>
      </c>
      <c r="AM51" s="24"/>
      <c r="AN51" s="24">
        <f t="shared" si="100"/>
        <v>0</v>
      </c>
      <c r="AO51" s="24"/>
      <c r="AP51" s="24">
        <f t="shared" si="101"/>
        <v>0</v>
      </c>
      <c r="AQ51" s="24"/>
      <c r="AR51" s="24">
        <f t="shared" si="102"/>
        <v>0</v>
      </c>
      <c r="AS51" s="24"/>
      <c r="AT51" s="24">
        <f t="shared" si="103"/>
        <v>0</v>
      </c>
      <c r="AU51" s="24"/>
      <c r="AV51" s="24">
        <f t="shared" si="104"/>
        <v>0</v>
      </c>
      <c r="AW51" s="24"/>
      <c r="AX51" s="24">
        <f t="shared" si="105"/>
        <v>0</v>
      </c>
      <c r="AY51" s="24"/>
      <c r="AZ51" s="24">
        <f t="shared" si="106"/>
        <v>0</v>
      </c>
      <c r="BA51" s="24"/>
      <c r="BB51" s="24">
        <f t="shared" si="107"/>
        <v>0</v>
      </c>
      <c r="BC51" s="24"/>
      <c r="BD51" s="24">
        <f t="shared" si="108"/>
        <v>0</v>
      </c>
      <c r="BE51" s="24"/>
      <c r="BF51" s="24">
        <f t="shared" si="109"/>
        <v>0</v>
      </c>
      <c r="BG51" s="24"/>
      <c r="BH51" s="24">
        <f t="shared" si="110"/>
        <v>0</v>
      </c>
      <c r="BI51" s="24"/>
      <c r="BJ51" s="24">
        <f t="shared" si="111"/>
        <v>0</v>
      </c>
      <c r="BK51" s="24"/>
      <c r="BL51" s="24">
        <f t="shared" si="112"/>
        <v>0</v>
      </c>
      <c r="BM51" s="24"/>
      <c r="BN51" s="24">
        <f t="shared" si="113"/>
        <v>0</v>
      </c>
      <c r="BO51" s="24"/>
      <c r="BP51" s="24">
        <f t="shared" si="114"/>
        <v>0</v>
      </c>
      <c r="BQ51" s="24"/>
      <c r="BR51" s="24">
        <f t="shared" si="115"/>
        <v>0</v>
      </c>
      <c r="BS51" s="24"/>
      <c r="BT51" s="24">
        <f t="shared" si="116"/>
        <v>0</v>
      </c>
      <c r="BU51" s="24"/>
      <c r="BV51" s="24">
        <f t="shared" si="117"/>
        <v>0</v>
      </c>
      <c r="BW51" s="24"/>
      <c r="BX51" s="24">
        <f t="shared" si="118"/>
        <v>0</v>
      </c>
      <c r="BY51" s="24"/>
      <c r="BZ51" s="24"/>
      <c r="CA51" s="24"/>
      <c r="CB51" s="24"/>
      <c r="CC51" s="24"/>
      <c r="CD51" s="24"/>
      <c r="CE51" s="39">
        <f t="shared" si="119"/>
        <v>350</v>
      </c>
      <c r="CF51" s="39">
        <f t="shared" si="120"/>
        <v>4900</v>
      </c>
      <c r="CG51" s="6"/>
      <c r="CH51" s="6"/>
      <c r="CI51" s="6"/>
      <c r="CJ51" s="6"/>
      <c r="CK51" s="6"/>
      <c r="CL51" s="6"/>
    </row>
    <row r="52" spans="1:90" x14ac:dyDescent="0.45">
      <c r="A52" s="22">
        <v>4</v>
      </c>
      <c r="B52" s="23"/>
      <c r="C52" s="24"/>
      <c r="D52" s="24">
        <f t="shared" si="82"/>
        <v>0</v>
      </c>
      <c r="E52" s="24"/>
      <c r="F52" s="24">
        <f t="shared" si="83"/>
        <v>0</v>
      </c>
      <c r="G52" s="24"/>
      <c r="H52" s="24">
        <f t="shared" si="84"/>
        <v>0</v>
      </c>
      <c r="I52" s="24"/>
      <c r="J52" s="24">
        <f t="shared" si="85"/>
        <v>0</v>
      </c>
      <c r="K52" s="24"/>
      <c r="L52" s="24">
        <f t="shared" si="86"/>
        <v>0</v>
      </c>
      <c r="M52" s="24"/>
      <c r="N52" s="24">
        <f t="shared" si="87"/>
        <v>0</v>
      </c>
      <c r="O52" s="24"/>
      <c r="P52" s="24">
        <f t="shared" si="88"/>
        <v>0</v>
      </c>
      <c r="Q52" s="24"/>
      <c r="R52" s="24">
        <f t="shared" si="89"/>
        <v>0</v>
      </c>
      <c r="S52" s="24"/>
      <c r="T52" s="24">
        <f t="shared" si="90"/>
        <v>0</v>
      </c>
      <c r="U52" s="24"/>
      <c r="V52" s="24">
        <f t="shared" si="91"/>
        <v>0</v>
      </c>
      <c r="W52" s="24"/>
      <c r="X52" s="24">
        <f t="shared" si="92"/>
        <v>0</v>
      </c>
      <c r="Y52" s="5"/>
      <c r="Z52" s="24">
        <f t="shared" si="93"/>
        <v>0</v>
      </c>
      <c r="AA52" s="24"/>
      <c r="AB52" s="24">
        <f t="shared" si="94"/>
        <v>0</v>
      </c>
      <c r="AC52" s="24"/>
      <c r="AD52" s="24">
        <f t="shared" si="95"/>
        <v>0</v>
      </c>
      <c r="AE52" s="24"/>
      <c r="AF52" s="24">
        <f t="shared" si="96"/>
        <v>0</v>
      </c>
      <c r="AG52" s="24"/>
      <c r="AH52" s="24">
        <f t="shared" si="97"/>
        <v>0</v>
      </c>
      <c r="AI52" s="24"/>
      <c r="AJ52" s="24">
        <f t="shared" si="98"/>
        <v>0</v>
      </c>
      <c r="AK52" s="24"/>
      <c r="AL52" s="24">
        <f t="shared" si="99"/>
        <v>0</v>
      </c>
      <c r="AM52" s="24"/>
      <c r="AN52" s="24">
        <f t="shared" si="100"/>
        <v>0</v>
      </c>
      <c r="AO52" s="24"/>
      <c r="AP52" s="24">
        <f t="shared" si="101"/>
        <v>0</v>
      </c>
      <c r="AQ52" s="24"/>
      <c r="AR52" s="24">
        <f t="shared" si="102"/>
        <v>0</v>
      </c>
      <c r="AS52" s="24"/>
      <c r="AT52" s="24">
        <f t="shared" si="103"/>
        <v>0</v>
      </c>
      <c r="AU52" s="24"/>
      <c r="AV52" s="24">
        <f t="shared" si="104"/>
        <v>0</v>
      </c>
      <c r="AW52" s="24"/>
      <c r="AX52" s="24">
        <f t="shared" si="105"/>
        <v>0</v>
      </c>
      <c r="AY52" s="24"/>
      <c r="AZ52" s="24">
        <f t="shared" si="106"/>
        <v>0</v>
      </c>
      <c r="BA52" s="24"/>
      <c r="BB52" s="24">
        <f t="shared" si="107"/>
        <v>0</v>
      </c>
      <c r="BC52" s="24"/>
      <c r="BD52" s="24">
        <f t="shared" si="108"/>
        <v>0</v>
      </c>
      <c r="BE52" s="24"/>
      <c r="BF52" s="24">
        <f t="shared" si="109"/>
        <v>0</v>
      </c>
      <c r="BG52" s="24"/>
      <c r="BH52" s="24">
        <f t="shared" si="110"/>
        <v>0</v>
      </c>
      <c r="BI52" s="24"/>
      <c r="BJ52" s="24">
        <f t="shared" si="111"/>
        <v>0</v>
      </c>
      <c r="BK52" s="24"/>
      <c r="BL52" s="24">
        <f t="shared" si="112"/>
        <v>0</v>
      </c>
      <c r="BM52" s="24"/>
      <c r="BN52" s="24">
        <f t="shared" si="113"/>
        <v>0</v>
      </c>
      <c r="BO52" s="24"/>
      <c r="BP52" s="24">
        <f t="shared" si="114"/>
        <v>0</v>
      </c>
      <c r="BQ52" s="24"/>
      <c r="BR52" s="24">
        <f t="shared" si="115"/>
        <v>0</v>
      </c>
      <c r="BS52" s="24"/>
      <c r="BT52" s="24">
        <f t="shared" si="116"/>
        <v>0</v>
      </c>
      <c r="BU52" s="24"/>
      <c r="BV52" s="24">
        <f t="shared" si="117"/>
        <v>0</v>
      </c>
      <c r="BW52" s="24"/>
      <c r="BX52" s="24">
        <f t="shared" si="118"/>
        <v>0</v>
      </c>
      <c r="BY52" s="24"/>
      <c r="BZ52" s="24"/>
      <c r="CA52" s="24"/>
      <c r="CB52" s="24"/>
      <c r="CC52" s="24"/>
      <c r="CD52" s="24"/>
      <c r="CE52" s="39">
        <f t="shared" si="119"/>
        <v>0</v>
      </c>
      <c r="CF52" s="39">
        <f t="shared" si="120"/>
        <v>0</v>
      </c>
      <c r="CG52" s="6"/>
      <c r="CH52" s="6"/>
      <c r="CI52" s="6"/>
      <c r="CJ52" s="6"/>
      <c r="CK52" s="6"/>
      <c r="CL52" s="6"/>
    </row>
    <row r="53" spans="1:90" x14ac:dyDescent="0.45">
      <c r="A53" s="22">
        <v>5</v>
      </c>
      <c r="B53" s="23"/>
      <c r="C53" s="24"/>
      <c r="D53" s="24">
        <f t="shared" si="82"/>
        <v>0</v>
      </c>
      <c r="E53" s="24"/>
      <c r="F53" s="24">
        <f t="shared" si="83"/>
        <v>0</v>
      </c>
      <c r="G53" s="24"/>
      <c r="H53" s="24">
        <f t="shared" si="84"/>
        <v>0</v>
      </c>
      <c r="I53" s="24"/>
      <c r="J53" s="24">
        <f t="shared" si="85"/>
        <v>0</v>
      </c>
      <c r="K53" s="24"/>
      <c r="L53" s="24">
        <f t="shared" si="86"/>
        <v>0</v>
      </c>
      <c r="M53" s="24"/>
      <c r="N53" s="24">
        <f t="shared" si="87"/>
        <v>0</v>
      </c>
      <c r="O53" s="24"/>
      <c r="P53" s="24">
        <f t="shared" si="88"/>
        <v>0</v>
      </c>
      <c r="Q53" s="24"/>
      <c r="R53" s="24">
        <f t="shared" si="89"/>
        <v>0</v>
      </c>
      <c r="S53" s="24"/>
      <c r="T53" s="24">
        <f t="shared" si="90"/>
        <v>0</v>
      </c>
      <c r="U53" s="24"/>
      <c r="V53" s="24">
        <f t="shared" si="91"/>
        <v>0</v>
      </c>
      <c r="W53" s="24"/>
      <c r="X53" s="24">
        <f t="shared" si="92"/>
        <v>0</v>
      </c>
      <c r="Y53" s="5"/>
      <c r="Z53" s="24">
        <f t="shared" si="93"/>
        <v>0</v>
      </c>
      <c r="AA53" s="24"/>
      <c r="AB53" s="24">
        <f t="shared" si="94"/>
        <v>0</v>
      </c>
      <c r="AC53" s="24"/>
      <c r="AD53" s="24">
        <f t="shared" si="95"/>
        <v>0</v>
      </c>
      <c r="AE53" s="24"/>
      <c r="AF53" s="24">
        <f t="shared" si="96"/>
        <v>0</v>
      </c>
      <c r="AG53" s="24"/>
      <c r="AH53" s="24">
        <f t="shared" si="97"/>
        <v>0</v>
      </c>
      <c r="AI53" s="24"/>
      <c r="AJ53" s="24">
        <f t="shared" si="98"/>
        <v>0</v>
      </c>
      <c r="AK53" s="24"/>
      <c r="AL53" s="24">
        <f t="shared" si="99"/>
        <v>0</v>
      </c>
      <c r="AM53" s="24"/>
      <c r="AN53" s="24">
        <f t="shared" si="100"/>
        <v>0</v>
      </c>
      <c r="AO53" s="24"/>
      <c r="AP53" s="24">
        <f t="shared" si="101"/>
        <v>0</v>
      </c>
      <c r="AQ53" s="24"/>
      <c r="AR53" s="24">
        <f t="shared" si="102"/>
        <v>0</v>
      </c>
      <c r="AS53" s="24"/>
      <c r="AT53" s="24">
        <f t="shared" si="103"/>
        <v>0</v>
      </c>
      <c r="AU53" s="24"/>
      <c r="AV53" s="24">
        <f t="shared" si="104"/>
        <v>0</v>
      </c>
      <c r="AW53" s="24"/>
      <c r="AX53" s="24">
        <f t="shared" si="105"/>
        <v>0</v>
      </c>
      <c r="AY53" s="24"/>
      <c r="AZ53" s="24">
        <f t="shared" si="106"/>
        <v>0</v>
      </c>
      <c r="BA53" s="24"/>
      <c r="BB53" s="24">
        <f t="shared" si="107"/>
        <v>0</v>
      </c>
      <c r="BC53" s="24"/>
      <c r="BD53" s="24">
        <f t="shared" si="108"/>
        <v>0</v>
      </c>
      <c r="BE53" s="24"/>
      <c r="BF53" s="24">
        <f t="shared" si="109"/>
        <v>0</v>
      </c>
      <c r="BG53" s="24"/>
      <c r="BH53" s="24">
        <f t="shared" si="110"/>
        <v>0</v>
      </c>
      <c r="BI53" s="24"/>
      <c r="BJ53" s="24">
        <f t="shared" si="111"/>
        <v>0</v>
      </c>
      <c r="BK53" s="24"/>
      <c r="BL53" s="24">
        <f t="shared" si="112"/>
        <v>0</v>
      </c>
      <c r="BM53" s="24"/>
      <c r="BN53" s="24">
        <f t="shared" si="113"/>
        <v>0</v>
      </c>
      <c r="BO53" s="24"/>
      <c r="BP53" s="24">
        <f t="shared" si="114"/>
        <v>0</v>
      </c>
      <c r="BQ53" s="24"/>
      <c r="BR53" s="24">
        <f t="shared" si="115"/>
        <v>0</v>
      </c>
      <c r="BS53" s="24"/>
      <c r="BT53" s="24">
        <f t="shared" si="116"/>
        <v>0</v>
      </c>
      <c r="BU53" s="24"/>
      <c r="BV53" s="24">
        <f t="shared" si="117"/>
        <v>0</v>
      </c>
      <c r="BW53" s="24"/>
      <c r="BX53" s="24">
        <f t="shared" si="118"/>
        <v>0</v>
      </c>
      <c r="BY53" s="24"/>
      <c r="BZ53" s="24"/>
      <c r="CA53" s="24"/>
      <c r="CB53" s="24"/>
      <c r="CC53" s="24"/>
      <c r="CD53" s="24"/>
      <c r="CE53" s="39">
        <f t="shared" si="119"/>
        <v>0</v>
      </c>
      <c r="CF53" s="39">
        <f t="shared" si="120"/>
        <v>0</v>
      </c>
      <c r="CG53" s="6"/>
      <c r="CH53" s="6"/>
      <c r="CI53" s="6"/>
      <c r="CJ53" s="6"/>
      <c r="CK53" s="6"/>
      <c r="CL53" s="6"/>
    </row>
    <row r="54" spans="1:90" x14ac:dyDescent="0.45">
      <c r="A54" s="22">
        <v>6</v>
      </c>
      <c r="B54" s="23"/>
      <c r="C54" s="24"/>
      <c r="D54" s="24">
        <f t="shared" si="82"/>
        <v>0</v>
      </c>
      <c r="E54" s="24"/>
      <c r="F54" s="24">
        <f t="shared" si="83"/>
        <v>0</v>
      </c>
      <c r="G54" s="24"/>
      <c r="H54" s="24">
        <f t="shared" si="84"/>
        <v>0</v>
      </c>
      <c r="I54" s="24"/>
      <c r="J54" s="24">
        <f t="shared" si="85"/>
        <v>0</v>
      </c>
      <c r="K54" s="24"/>
      <c r="L54" s="24">
        <f t="shared" si="86"/>
        <v>0</v>
      </c>
      <c r="M54" s="24"/>
      <c r="N54" s="24">
        <f t="shared" si="87"/>
        <v>0</v>
      </c>
      <c r="O54" s="24"/>
      <c r="P54" s="24">
        <f t="shared" si="88"/>
        <v>0</v>
      </c>
      <c r="Q54" s="24"/>
      <c r="R54" s="24">
        <f t="shared" si="89"/>
        <v>0</v>
      </c>
      <c r="S54" s="24"/>
      <c r="T54" s="24">
        <f t="shared" si="90"/>
        <v>0</v>
      </c>
      <c r="U54" s="24"/>
      <c r="V54" s="24">
        <f t="shared" si="91"/>
        <v>0</v>
      </c>
      <c r="W54" s="24"/>
      <c r="X54" s="24">
        <f t="shared" si="92"/>
        <v>0</v>
      </c>
      <c r="Y54" s="5"/>
      <c r="Z54" s="24">
        <f t="shared" si="93"/>
        <v>0</v>
      </c>
      <c r="AA54" s="24"/>
      <c r="AB54" s="24">
        <f t="shared" si="94"/>
        <v>0</v>
      </c>
      <c r="AC54" s="24"/>
      <c r="AD54" s="24">
        <f t="shared" si="95"/>
        <v>0</v>
      </c>
      <c r="AE54" s="24"/>
      <c r="AF54" s="24">
        <f t="shared" si="96"/>
        <v>0</v>
      </c>
      <c r="AG54" s="24"/>
      <c r="AH54" s="24">
        <f t="shared" si="97"/>
        <v>0</v>
      </c>
      <c r="AI54" s="24"/>
      <c r="AJ54" s="24">
        <f t="shared" si="98"/>
        <v>0</v>
      </c>
      <c r="AK54" s="24"/>
      <c r="AL54" s="24">
        <f t="shared" si="99"/>
        <v>0</v>
      </c>
      <c r="AM54" s="24"/>
      <c r="AN54" s="24">
        <f t="shared" si="100"/>
        <v>0</v>
      </c>
      <c r="AO54" s="24"/>
      <c r="AP54" s="24">
        <f t="shared" si="101"/>
        <v>0</v>
      </c>
      <c r="AQ54" s="24"/>
      <c r="AR54" s="24">
        <f t="shared" si="102"/>
        <v>0</v>
      </c>
      <c r="AS54" s="24"/>
      <c r="AT54" s="24">
        <f t="shared" si="103"/>
        <v>0</v>
      </c>
      <c r="AU54" s="24"/>
      <c r="AV54" s="24">
        <f t="shared" si="104"/>
        <v>0</v>
      </c>
      <c r="AW54" s="24"/>
      <c r="AX54" s="24">
        <f t="shared" si="105"/>
        <v>0</v>
      </c>
      <c r="AY54" s="24"/>
      <c r="AZ54" s="24">
        <f t="shared" si="106"/>
        <v>0</v>
      </c>
      <c r="BA54" s="24"/>
      <c r="BB54" s="24">
        <f t="shared" si="107"/>
        <v>0</v>
      </c>
      <c r="BC54" s="24"/>
      <c r="BD54" s="24">
        <f t="shared" si="108"/>
        <v>0</v>
      </c>
      <c r="BE54" s="24"/>
      <c r="BF54" s="24">
        <f t="shared" si="109"/>
        <v>0</v>
      </c>
      <c r="BG54" s="24"/>
      <c r="BH54" s="24">
        <f t="shared" si="110"/>
        <v>0</v>
      </c>
      <c r="BI54" s="24"/>
      <c r="BJ54" s="24">
        <f t="shared" si="111"/>
        <v>0</v>
      </c>
      <c r="BK54" s="24"/>
      <c r="BL54" s="24">
        <f t="shared" si="112"/>
        <v>0</v>
      </c>
      <c r="BM54" s="24"/>
      <c r="BN54" s="24">
        <f t="shared" si="113"/>
        <v>0</v>
      </c>
      <c r="BO54" s="24"/>
      <c r="BP54" s="24">
        <f t="shared" si="114"/>
        <v>0</v>
      </c>
      <c r="BQ54" s="24"/>
      <c r="BR54" s="24">
        <f t="shared" si="115"/>
        <v>0</v>
      </c>
      <c r="BS54" s="24"/>
      <c r="BT54" s="24">
        <f t="shared" si="116"/>
        <v>0</v>
      </c>
      <c r="BU54" s="24"/>
      <c r="BV54" s="24">
        <f t="shared" si="117"/>
        <v>0</v>
      </c>
      <c r="BW54" s="24"/>
      <c r="BX54" s="24">
        <f t="shared" si="118"/>
        <v>0</v>
      </c>
      <c r="BY54" s="24"/>
      <c r="BZ54" s="24"/>
      <c r="CA54" s="24"/>
      <c r="CB54" s="24"/>
      <c r="CC54" s="24"/>
      <c r="CD54" s="24"/>
      <c r="CE54" s="39">
        <f t="shared" si="119"/>
        <v>0</v>
      </c>
      <c r="CF54" s="39">
        <f t="shared" si="120"/>
        <v>0</v>
      </c>
      <c r="CG54" s="6"/>
      <c r="CH54" s="6"/>
      <c r="CI54" s="6"/>
      <c r="CJ54" s="6"/>
      <c r="CK54" s="6"/>
      <c r="CL54" s="6"/>
    </row>
    <row r="55" spans="1:90" x14ac:dyDescent="0.45">
      <c r="A55" s="22">
        <v>7</v>
      </c>
      <c r="B55" s="23"/>
      <c r="C55" s="24"/>
      <c r="D55" s="24">
        <f t="shared" si="82"/>
        <v>0</v>
      </c>
      <c r="E55" s="24"/>
      <c r="F55" s="24">
        <f t="shared" si="83"/>
        <v>0</v>
      </c>
      <c r="G55" s="24"/>
      <c r="H55" s="24">
        <f t="shared" si="84"/>
        <v>0</v>
      </c>
      <c r="I55" s="24"/>
      <c r="J55" s="24">
        <f t="shared" si="85"/>
        <v>0</v>
      </c>
      <c r="K55" s="24"/>
      <c r="L55" s="24">
        <f t="shared" si="86"/>
        <v>0</v>
      </c>
      <c r="M55" s="24"/>
      <c r="N55" s="24">
        <f t="shared" si="87"/>
        <v>0</v>
      </c>
      <c r="O55" s="24"/>
      <c r="P55" s="24">
        <f t="shared" si="88"/>
        <v>0</v>
      </c>
      <c r="Q55" s="24"/>
      <c r="R55" s="24">
        <f t="shared" si="89"/>
        <v>0</v>
      </c>
      <c r="S55" s="24"/>
      <c r="T55" s="24">
        <f t="shared" si="90"/>
        <v>0</v>
      </c>
      <c r="U55" s="24"/>
      <c r="V55" s="24">
        <f t="shared" si="91"/>
        <v>0</v>
      </c>
      <c r="W55" s="24"/>
      <c r="X55" s="24">
        <f t="shared" si="92"/>
        <v>0</v>
      </c>
      <c r="Y55" s="5"/>
      <c r="Z55" s="24">
        <f t="shared" si="93"/>
        <v>0</v>
      </c>
      <c r="AA55" s="24"/>
      <c r="AB55" s="24">
        <f t="shared" si="94"/>
        <v>0</v>
      </c>
      <c r="AC55" s="24"/>
      <c r="AD55" s="24">
        <f t="shared" si="95"/>
        <v>0</v>
      </c>
      <c r="AE55" s="24"/>
      <c r="AF55" s="24">
        <f t="shared" si="96"/>
        <v>0</v>
      </c>
      <c r="AG55" s="24"/>
      <c r="AH55" s="24">
        <f t="shared" si="97"/>
        <v>0</v>
      </c>
      <c r="AI55" s="24"/>
      <c r="AJ55" s="24">
        <f t="shared" si="98"/>
        <v>0</v>
      </c>
      <c r="AK55" s="24"/>
      <c r="AL55" s="24">
        <f t="shared" si="99"/>
        <v>0</v>
      </c>
      <c r="AM55" s="24"/>
      <c r="AN55" s="24">
        <f t="shared" si="100"/>
        <v>0</v>
      </c>
      <c r="AO55" s="24"/>
      <c r="AP55" s="24">
        <f t="shared" si="101"/>
        <v>0</v>
      </c>
      <c r="AQ55" s="24"/>
      <c r="AR55" s="24">
        <f t="shared" si="102"/>
        <v>0</v>
      </c>
      <c r="AS55" s="24"/>
      <c r="AT55" s="24">
        <f t="shared" si="103"/>
        <v>0</v>
      </c>
      <c r="AU55" s="24"/>
      <c r="AV55" s="24">
        <f t="shared" si="104"/>
        <v>0</v>
      </c>
      <c r="AW55" s="24"/>
      <c r="AX55" s="24">
        <f t="shared" si="105"/>
        <v>0</v>
      </c>
      <c r="AY55" s="24"/>
      <c r="AZ55" s="24">
        <f t="shared" si="106"/>
        <v>0</v>
      </c>
      <c r="BA55" s="24"/>
      <c r="BB55" s="24">
        <f t="shared" si="107"/>
        <v>0</v>
      </c>
      <c r="BC55" s="24"/>
      <c r="BD55" s="24">
        <f t="shared" si="108"/>
        <v>0</v>
      </c>
      <c r="BE55" s="24"/>
      <c r="BF55" s="24">
        <f t="shared" si="109"/>
        <v>0</v>
      </c>
      <c r="BG55" s="24"/>
      <c r="BH55" s="24">
        <f t="shared" si="110"/>
        <v>0</v>
      </c>
      <c r="BI55" s="24"/>
      <c r="BJ55" s="24">
        <f t="shared" si="111"/>
        <v>0</v>
      </c>
      <c r="BK55" s="24"/>
      <c r="BL55" s="24">
        <f t="shared" si="112"/>
        <v>0</v>
      </c>
      <c r="BM55" s="24"/>
      <c r="BN55" s="24">
        <f t="shared" si="113"/>
        <v>0</v>
      </c>
      <c r="BO55" s="24"/>
      <c r="BP55" s="24">
        <f t="shared" si="114"/>
        <v>0</v>
      </c>
      <c r="BQ55" s="24"/>
      <c r="BR55" s="24">
        <f t="shared" si="115"/>
        <v>0</v>
      </c>
      <c r="BS55" s="24"/>
      <c r="BT55" s="24">
        <f t="shared" si="116"/>
        <v>0</v>
      </c>
      <c r="BU55" s="24"/>
      <c r="BV55" s="24">
        <f t="shared" si="117"/>
        <v>0</v>
      </c>
      <c r="BW55" s="24"/>
      <c r="BX55" s="24">
        <f t="shared" si="118"/>
        <v>0</v>
      </c>
      <c r="BY55" s="24"/>
      <c r="BZ55" s="24"/>
      <c r="CA55" s="24"/>
      <c r="CB55" s="24"/>
      <c r="CC55" s="24"/>
      <c r="CD55" s="24"/>
      <c r="CE55" s="39">
        <f t="shared" si="119"/>
        <v>0</v>
      </c>
      <c r="CF55" s="39">
        <f t="shared" si="120"/>
        <v>0</v>
      </c>
      <c r="CG55" s="6"/>
      <c r="CH55" s="6"/>
      <c r="CI55" s="6"/>
      <c r="CJ55" s="6"/>
      <c r="CK55" s="6"/>
      <c r="CL55" s="6"/>
    </row>
    <row r="56" spans="1:90" x14ac:dyDescent="0.45">
      <c r="A56" s="22">
        <v>8</v>
      </c>
      <c r="B56" s="23"/>
      <c r="C56" s="24"/>
      <c r="D56" s="24">
        <f t="shared" si="82"/>
        <v>0</v>
      </c>
      <c r="E56" s="24"/>
      <c r="F56" s="24">
        <f t="shared" si="83"/>
        <v>0</v>
      </c>
      <c r="G56" s="24"/>
      <c r="H56" s="24">
        <f t="shared" si="84"/>
        <v>0</v>
      </c>
      <c r="I56" s="24"/>
      <c r="J56" s="24">
        <f t="shared" si="85"/>
        <v>0</v>
      </c>
      <c r="K56" s="24"/>
      <c r="L56" s="24">
        <f t="shared" si="86"/>
        <v>0</v>
      </c>
      <c r="M56" s="24"/>
      <c r="N56" s="24">
        <f t="shared" si="87"/>
        <v>0</v>
      </c>
      <c r="O56" s="24"/>
      <c r="P56" s="24">
        <f t="shared" si="88"/>
        <v>0</v>
      </c>
      <c r="Q56" s="24"/>
      <c r="R56" s="24">
        <f t="shared" si="89"/>
        <v>0</v>
      </c>
      <c r="S56" s="24"/>
      <c r="T56" s="24">
        <f t="shared" si="90"/>
        <v>0</v>
      </c>
      <c r="U56" s="24"/>
      <c r="V56" s="24">
        <f t="shared" si="91"/>
        <v>0</v>
      </c>
      <c r="W56" s="24"/>
      <c r="X56" s="24">
        <f t="shared" si="92"/>
        <v>0</v>
      </c>
      <c r="Y56" s="5"/>
      <c r="Z56" s="24">
        <f t="shared" si="93"/>
        <v>0</v>
      </c>
      <c r="AA56" s="24"/>
      <c r="AB56" s="24">
        <f t="shared" si="94"/>
        <v>0</v>
      </c>
      <c r="AC56" s="24"/>
      <c r="AD56" s="24">
        <f t="shared" si="95"/>
        <v>0</v>
      </c>
      <c r="AE56" s="24"/>
      <c r="AF56" s="24">
        <f t="shared" si="96"/>
        <v>0</v>
      </c>
      <c r="AG56" s="24"/>
      <c r="AH56" s="24">
        <f t="shared" si="97"/>
        <v>0</v>
      </c>
      <c r="AI56" s="24"/>
      <c r="AJ56" s="24">
        <f t="shared" si="98"/>
        <v>0</v>
      </c>
      <c r="AK56" s="24"/>
      <c r="AL56" s="24">
        <f t="shared" si="99"/>
        <v>0</v>
      </c>
      <c r="AM56" s="24"/>
      <c r="AN56" s="24">
        <f t="shared" si="100"/>
        <v>0</v>
      </c>
      <c r="AO56" s="24"/>
      <c r="AP56" s="24">
        <f t="shared" si="101"/>
        <v>0</v>
      </c>
      <c r="AQ56" s="24"/>
      <c r="AR56" s="24">
        <f t="shared" si="102"/>
        <v>0</v>
      </c>
      <c r="AS56" s="24"/>
      <c r="AT56" s="24">
        <f t="shared" si="103"/>
        <v>0</v>
      </c>
      <c r="AU56" s="24"/>
      <c r="AV56" s="24">
        <f t="shared" si="104"/>
        <v>0</v>
      </c>
      <c r="AW56" s="24"/>
      <c r="AX56" s="24">
        <f t="shared" si="105"/>
        <v>0</v>
      </c>
      <c r="AY56" s="24"/>
      <c r="AZ56" s="24">
        <f t="shared" si="106"/>
        <v>0</v>
      </c>
      <c r="BA56" s="24"/>
      <c r="BB56" s="24">
        <f t="shared" si="107"/>
        <v>0</v>
      </c>
      <c r="BC56" s="24"/>
      <c r="BD56" s="24">
        <f t="shared" si="108"/>
        <v>0</v>
      </c>
      <c r="BE56" s="24"/>
      <c r="BF56" s="24">
        <f t="shared" si="109"/>
        <v>0</v>
      </c>
      <c r="BG56" s="24"/>
      <c r="BH56" s="24">
        <f t="shared" si="110"/>
        <v>0</v>
      </c>
      <c r="BI56" s="24"/>
      <c r="BJ56" s="24">
        <f t="shared" si="111"/>
        <v>0</v>
      </c>
      <c r="BK56" s="24"/>
      <c r="BL56" s="24">
        <f t="shared" si="112"/>
        <v>0</v>
      </c>
      <c r="BM56" s="24"/>
      <c r="BN56" s="24">
        <f t="shared" si="113"/>
        <v>0</v>
      </c>
      <c r="BO56" s="24"/>
      <c r="BP56" s="24">
        <f t="shared" si="114"/>
        <v>0</v>
      </c>
      <c r="BQ56" s="24"/>
      <c r="BR56" s="24">
        <f t="shared" si="115"/>
        <v>0</v>
      </c>
      <c r="BS56" s="24"/>
      <c r="BT56" s="24">
        <f t="shared" si="116"/>
        <v>0</v>
      </c>
      <c r="BU56" s="24"/>
      <c r="BV56" s="24">
        <f t="shared" si="117"/>
        <v>0</v>
      </c>
      <c r="BW56" s="24"/>
      <c r="BX56" s="24">
        <f t="shared" si="118"/>
        <v>0</v>
      </c>
      <c r="BY56" s="24"/>
      <c r="BZ56" s="24"/>
      <c r="CA56" s="24"/>
      <c r="CB56" s="24"/>
      <c r="CC56" s="24"/>
      <c r="CD56" s="24"/>
      <c r="CE56" s="39">
        <f t="shared" si="119"/>
        <v>0</v>
      </c>
      <c r="CF56" s="39">
        <f t="shared" si="120"/>
        <v>0</v>
      </c>
      <c r="CG56" s="6"/>
      <c r="CH56" s="6"/>
      <c r="CI56" s="6"/>
      <c r="CJ56" s="6"/>
      <c r="CK56" s="6"/>
      <c r="CL56" s="6"/>
    </row>
    <row r="57" spans="1:90" x14ac:dyDescent="0.45">
      <c r="A57" s="22">
        <v>9</v>
      </c>
      <c r="B57" s="23"/>
      <c r="C57" s="24"/>
      <c r="D57" s="24">
        <f t="shared" si="82"/>
        <v>0</v>
      </c>
      <c r="E57" s="24"/>
      <c r="F57" s="24">
        <f t="shared" si="83"/>
        <v>0</v>
      </c>
      <c r="G57" s="24"/>
      <c r="H57" s="24">
        <f t="shared" si="84"/>
        <v>0</v>
      </c>
      <c r="I57" s="24"/>
      <c r="J57" s="24">
        <f t="shared" si="85"/>
        <v>0</v>
      </c>
      <c r="K57" s="24"/>
      <c r="L57" s="24">
        <f t="shared" si="86"/>
        <v>0</v>
      </c>
      <c r="M57" s="24"/>
      <c r="N57" s="24">
        <f t="shared" si="87"/>
        <v>0</v>
      </c>
      <c r="O57" s="24"/>
      <c r="P57" s="24">
        <f t="shared" si="88"/>
        <v>0</v>
      </c>
      <c r="Q57" s="24"/>
      <c r="R57" s="24">
        <f t="shared" si="89"/>
        <v>0</v>
      </c>
      <c r="S57" s="24"/>
      <c r="T57" s="24">
        <f t="shared" si="90"/>
        <v>0</v>
      </c>
      <c r="U57" s="24"/>
      <c r="V57" s="24">
        <f t="shared" si="91"/>
        <v>0</v>
      </c>
      <c r="W57" s="24"/>
      <c r="X57" s="24">
        <f t="shared" si="92"/>
        <v>0</v>
      </c>
      <c r="Y57" s="5"/>
      <c r="Z57" s="24">
        <f t="shared" si="93"/>
        <v>0</v>
      </c>
      <c r="AA57" s="24"/>
      <c r="AB57" s="24">
        <f t="shared" si="94"/>
        <v>0</v>
      </c>
      <c r="AC57" s="24"/>
      <c r="AD57" s="24">
        <f t="shared" si="95"/>
        <v>0</v>
      </c>
      <c r="AE57" s="24"/>
      <c r="AF57" s="24">
        <f t="shared" si="96"/>
        <v>0</v>
      </c>
      <c r="AG57" s="24"/>
      <c r="AH57" s="24">
        <f t="shared" si="97"/>
        <v>0</v>
      </c>
      <c r="AI57" s="24"/>
      <c r="AJ57" s="24">
        <f t="shared" si="98"/>
        <v>0</v>
      </c>
      <c r="AK57" s="24"/>
      <c r="AL57" s="24">
        <f t="shared" si="99"/>
        <v>0</v>
      </c>
      <c r="AM57" s="24"/>
      <c r="AN57" s="24">
        <f t="shared" si="100"/>
        <v>0</v>
      </c>
      <c r="AO57" s="24"/>
      <c r="AP57" s="24">
        <f t="shared" si="101"/>
        <v>0</v>
      </c>
      <c r="AQ57" s="24"/>
      <c r="AR57" s="24">
        <f t="shared" si="102"/>
        <v>0</v>
      </c>
      <c r="AS57" s="24"/>
      <c r="AT57" s="24">
        <f t="shared" si="103"/>
        <v>0</v>
      </c>
      <c r="AU57" s="24"/>
      <c r="AV57" s="24">
        <f t="shared" si="104"/>
        <v>0</v>
      </c>
      <c r="AW57" s="24"/>
      <c r="AX57" s="24">
        <f t="shared" si="105"/>
        <v>0</v>
      </c>
      <c r="AY57" s="24"/>
      <c r="AZ57" s="24">
        <f t="shared" si="106"/>
        <v>0</v>
      </c>
      <c r="BA57" s="24"/>
      <c r="BB57" s="24">
        <f t="shared" si="107"/>
        <v>0</v>
      </c>
      <c r="BC57" s="24"/>
      <c r="BD57" s="24">
        <f t="shared" si="108"/>
        <v>0</v>
      </c>
      <c r="BE57" s="24"/>
      <c r="BF57" s="24">
        <f t="shared" si="109"/>
        <v>0</v>
      </c>
      <c r="BG57" s="24"/>
      <c r="BH57" s="24">
        <f t="shared" si="110"/>
        <v>0</v>
      </c>
      <c r="BI57" s="24"/>
      <c r="BJ57" s="24">
        <f t="shared" si="111"/>
        <v>0</v>
      </c>
      <c r="BK57" s="24"/>
      <c r="BL57" s="24">
        <f t="shared" si="112"/>
        <v>0</v>
      </c>
      <c r="BM57" s="24"/>
      <c r="BN57" s="24">
        <f t="shared" si="113"/>
        <v>0</v>
      </c>
      <c r="BO57" s="24"/>
      <c r="BP57" s="24">
        <f t="shared" si="114"/>
        <v>0</v>
      </c>
      <c r="BQ57" s="24"/>
      <c r="BR57" s="24">
        <f t="shared" si="115"/>
        <v>0</v>
      </c>
      <c r="BS57" s="24"/>
      <c r="BT57" s="24">
        <f t="shared" si="116"/>
        <v>0</v>
      </c>
      <c r="BU57" s="24"/>
      <c r="BV57" s="24">
        <f t="shared" si="117"/>
        <v>0</v>
      </c>
      <c r="BW57" s="24"/>
      <c r="BX57" s="24">
        <f t="shared" si="118"/>
        <v>0</v>
      </c>
      <c r="BY57" s="24"/>
      <c r="BZ57" s="24"/>
      <c r="CA57" s="24"/>
      <c r="CB57" s="24"/>
      <c r="CC57" s="24"/>
      <c r="CD57" s="24"/>
      <c r="CE57" s="39">
        <f t="shared" si="119"/>
        <v>0</v>
      </c>
      <c r="CF57" s="39">
        <f t="shared" si="120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10</v>
      </c>
      <c r="B58" s="23"/>
      <c r="C58" s="24"/>
      <c r="D58" s="24">
        <f t="shared" si="82"/>
        <v>0</v>
      </c>
      <c r="E58" s="24"/>
      <c r="F58" s="24">
        <f t="shared" si="83"/>
        <v>0</v>
      </c>
      <c r="G58" s="24"/>
      <c r="H58" s="24">
        <f t="shared" si="84"/>
        <v>0</v>
      </c>
      <c r="I58" s="24"/>
      <c r="J58" s="24">
        <f t="shared" si="85"/>
        <v>0</v>
      </c>
      <c r="K58" s="24"/>
      <c r="L58" s="24">
        <f t="shared" si="86"/>
        <v>0</v>
      </c>
      <c r="M58" s="24"/>
      <c r="N58" s="24">
        <f t="shared" si="87"/>
        <v>0</v>
      </c>
      <c r="O58" s="24"/>
      <c r="P58" s="24">
        <f t="shared" si="88"/>
        <v>0</v>
      </c>
      <c r="Q58" s="24"/>
      <c r="R58" s="24">
        <f t="shared" si="89"/>
        <v>0</v>
      </c>
      <c r="S58" s="24"/>
      <c r="T58" s="24">
        <f t="shared" si="90"/>
        <v>0</v>
      </c>
      <c r="U58" s="24"/>
      <c r="V58" s="24">
        <f t="shared" si="91"/>
        <v>0</v>
      </c>
      <c r="W58" s="24"/>
      <c r="X58" s="24">
        <f t="shared" si="92"/>
        <v>0</v>
      </c>
      <c r="Y58" s="5"/>
      <c r="Z58" s="24">
        <f t="shared" si="93"/>
        <v>0</v>
      </c>
      <c r="AA58" s="24"/>
      <c r="AB58" s="24">
        <f t="shared" si="94"/>
        <v>0</v>
      </c>
      <c r="AC58" s="24"/>
      <c r="AD58" s="24">
        <f t="shared" si="95"/>
        <v>0</v>
      </c>
      <c r="AE58" s="24"/>
      <c r="AF58" s="24">
        <f t="shared" si="96"/>
        <v>0</v>
      </c>
      <c r="AG58" s="24"/>
      <c r="AH58" s="24">
        <f t="shared" si="97"/>
        <v>0</v>
      </c>
      <c r="AI58" s="24"/>
      <c r="AJ58" s="24">
        <f t="shared" si="98"/>
        <v>0</v>
      </c>
      <c r="AK58" s="24"/>
      <c r="AL58" s="24">
        <f t="shared" si="99"/>
        <v>0</v>
      </c>
      <c r="AM58" s="24"/>
      <c r="AN58" s="24">
        <f t="shared" si="100"/>
        <v>0</v>
      </c>
      <c r="AO58" s="24"/>
      <c r="AP58" s="24">
        <f t="shared" si="101"/>
        <v>0</v>
      </c>
      <c r="AQ58" s="24"/>
      <c r="AR58" s="24">
        <f t="shared" si="102"/>
        <v>0</v>
      </c>
      <c r="AS58" s="24"/>
      <c r="AT58" s="24">
        <f t="shared" si="103"/>
        <v>0</v>
      </c>
      <c r="AU58" s="24"/>
      <c r="AV58" s="24">
        <f t="shared" si="104"/>
        <v>0</v>
      </c>
      <c r="AW58" s="24"/>
      <c r="AX58" s="24">
        <f t="shared" si="105"/>
        <v>0</v>
      </c>
      <c r="AY58" s="24"/>
      <c r="AZ58" s="24">
        <f t="shared" si="106"/>
        <v>0</v>
      </c>
      <c r="BA58" s="24"/>
      <c r="BB58" s="24">
        <f t="shared" si="107"/>
        <v>0</v>
      </c>
      <c r="BC58" s="24"/>
      <c r="BD58" s="24">
        <f t="shared" si="108"/>
        <v>0</v>
      </c>
      <c r="BE58" s="24"/>
      <c r="BF58" s="24">
        <f t="shared" si="109"/>
        <v>0</v>
      </c>
      <c r="BG58" s="24"/>
      <c r="BH58" s="24">
        <f t="shared" si="110"/>
        <v>0</v>
      </c>
      <c r="BI58" s="24"/>
      <c r="BJ58" s="24">
        <f t="shared" si="111"/>
        <v>0</v>
      </c>
      <c r="BK58" s="24"/>
      <c r="BL58" s="24">
        <f t="shared" si="112"/>
        <v>0</v>
      </c>
      <c r="BM58" s="24"/>
      <c r="BN58" s="24">
        <f t="shared" si="113"/>
        <v>0</v>
      </c>
      <c r="BO58" s="24"/>
      <c r="BP58" s="24">
        <f t="shared" si="114"/>
        <v>0</v>
      </c>
      <c r="BQ58" s="24"/>
      <c r="BR58" s="24">
        <f t="shared" si="115"/>
        <v>0</v>
      </c>
      <c r="BS58" s="24"/>
      <c r="BT58" s="24">
        <f t="shared" si="116"/>
        <v>0</v>
      </c>
      <c r="BU58" s="24"/>
      <c r="BV58" s="24">
        <f t="shared" si="117"/>
        <v>0</v>
      </c>
      <c r="BW58" s="24"/>
      <c r="BX58" s="24">
        <f t="shared" si="118"/>
        <v>0</v>
      </c>
      <c r="BY58" s="24"/>
      <c r="BZ58" s="24"/>
      <c r="CA58" s="24"/>
      <c r="CB58" s="24"/>
      <c r="CC58" s="24"/>
      <c r="CD58" s="24"/>
      <c r="CE58" s="39">
        <f t="shared" si="119"/>
        <v>0</v>
      </c>
      <c r="CF58" s="39">
        <f t="shared" si="120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11</v>
      </c>
      <c r="B59" s="23"/>
      <c r="C59" s="24"/>
      <c r="D59" s="24">
        <f t="shared" si="82"/>
        <v>0</v>
      </c>
      <c r="E59" s="24"/>
      <c r="F59" s="24">
        <f t="shared" si="83"/>
        <v>0</v>
      </c>
      <c r="G59" s="24"/>
      <c r="H59" s="24">
        <f t="shared" si="84"/>
        <v>0</v>
      </c>
      <c r="I59" s="24"/>
      <c r="J59" s="24">
        <f t="shared" si="85"/>
        <v>0</v>
      </c>
      <c r="K59" s="24"/>
      <c r="L59" s="24">
        <f t="shared" si="86"/>
        <v>0</v>
      </c>
      <c r="M59" s="24"/>
      <c r="N59" s="24">
        <f t="shared" si="87"/>
        <v>0</v>
      </c>
      <c r="O59" s="24"/>
      <c r="P59" s="24">
        <f t="shared" si="88"/>
        <v>0</v>
      </c>
      <c r="Q59" s="24"/>
      <c r="R59" s="24">
        <f t="shared" si="89"/>
        <v>0</v>
      </c>
      <c r="S59" s="24"/>
      <c r="T59" s="24">
        <f t="shared" si="90"/>
        <v>0</v>
      </c>
      <c r="U59" s="24"/>
      <c r="V59" s="24">
        <f t="shared" si="91"/>
        <v>0</v>
      </c>
      <c r="W59" s="24"/>
      <c r="X59" s="24">
        <f t="shared" si="92"/>
        <v>0</v>
      </c>
      <c r="Y59" s="5"/>
      <c r="Z59" s="24">
        <f t="shared" si="93"/>
        <v>0</v>
      </c>
      <c r="AA59" s="24"/>
      <c r="AB59" s="24">
        <f t="shared" si="94"/>
        <v>0</v>
      </c>
      <c r="AC59" s="24"/>
      <c r="AD59" s="24">
        <f t="shared" si="95"/>
        <v>0</v>
      </c>
      <c r="AE59" s="24"/>
      <c r="AF59" s="24">
        <f t="shared" si="96"/>
        <v>0</v>
      </c>
      <c r="AG59" s="24"/>
      <c r="AH59" s="24">
        <f t="shared" si="97"/>
        <v>0</v>
      </c>
      <c r="AI59" s="24"/>
      <c r="AJ59" s="24">
        <f t="shared" si="98"/>
        <v>0</v>
      </c>
      <c r="AK59" s="24"/>
      <c r="AL59" s="24">
        <f t="shared" si="99"/>
        <v>0</v>
      </c>
      <c r="AM59" s="24"/>
      <c r="AN59" s="24">
        <f t="shared" si="100"/>
        <v>0</v>
      </c>
      <c r="AO59" s="24"/>
      <c r="AP59" s="24">
        <f t="shared" si="101"/>
        <v>0</v>
      </c>
      <c r="AQ59" s="24"/>
      <c r="AR59" s="24">
        <f t="shared" si="102"/>
        <v>0</v>
      </c>
      <c r="AS59" s="24"/>
      <c r="AT59" s="24">
        <f t="shared" si="103"/>
        <v>0</v>
      </c>
      <c r="AU59" s="24"/>
      <c r="AV59" s="24">
        <f t="shared" si="104"/>
        <v>0</v>
      </c>
      <c r="AW59" s="24"/>
      <c r="AX59" s="24">
        <f t="shared" si="105"/>
        <v>0</v>
      </c>
      <c r="AY59" s="24"/>
      <c r="AZ59" s="24">
        <f t="shared" si="106"/>
        <v>0</v>
      </c>
      <c r="BA59" s="24"/>
      <c r="BB59" s="24">
        <f t="shared" si="107"/>
        <v>0</v>
      </c>
      <c r="BC59" s="24"/>
      <c r="BD59" s="24">
        <f t="shared" si="108"/>
        <v>0</v>
      </c>
      <c r="BE59" s="24"/>
      <c r="BF59" s="24">
        <f t="shared" si="109"/>
        <v>0</v>
      </c>
      <c r="BG59" s="24"/>
      <c r="BH59" s="24">
        <f t="shared" si="110"/>
        <v>0</v>
      </c>
      <c r="BI59" s="24"/>
      <c r="BJ59" s="24">
        <f t="shared" si="111"/>
        <v>0</v>
      </c>
      <c r="BK59" s="24"/>
      <c r="BL59" s="24">
        <f t="shared" si="112"/>
        <v>0</v>
      </c>
      <c r="BM59" s="24"/>
      <c r="BN59" s="24">
        <f t="shared" si="113"/>
        <v>0</v>
      </c>
      <c r="BO59" s="24"/>
      <c r="BP59" s="24">
        <f t="shared" si="114"/>
        <v>0</v>
      </c>
      <c r="BQ59" s="24"/>
      <c r="BR59" s="24">
        <f t="shared" si="115"/>
        <v>0</v>
      </c>
      <c r="BS59" s="24"/>
      <c r="BT59" s="24">
        <f t="shared" si="116"/>
        <v>0</v>
      </c>
      <c r="BU59" s="24"/>
      <c r="BV59" s="24">
        <f t="shared" si="117"/>
        <v>0</v>
      </c>
      <c r="BW59" s="24"/>
      <c r="BX59" s="24">
        <f t="shared" si="118"/>
        <v>0</v>
      </c>
      <c r="BY59" s="24"/>
      <c r="BZ59" s="24"/>
      <c r="CA59" s="24"/>
      <c r="CB59" s="24"/>
      <c r="CC59" s="24"/>
      <c r="CD59" s="24"/>
      <c r="CE59" s="39">
        <f t="shared" si="119"/>
        <v>0</v>
      </c>
      <c r="CF59" s="39">
        <f t="shared" si="120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12</v>
      </c>
      <c r="B60" s="23"/>
      <c r="C60" s="24"/>
      <c r="D60" s="24">
        <f t="shared" si="82"/>
        <v>0</v>
      </c>
      <c r="E60" s="24"/>
      <c r="F60" s="24">
        <f t="shared" si="83"/>
        <v>0</v>
      </c>
      <c r="G60" s="24"/>
      <c r="H60" s="24">
        <f t="shared" si="84"/>
        <v>0</v>
      </c>
      <c r="I60" s="24"/>
      <c r="J60" s="24">
        <f t="shared" si="85"/>
        <v>0</v>
      </c>
      <c r="K60" s="24"/>
      <c r="L60" s="24">
        <f t="shared" si="86"/>
        <v>0</v>
      </c>
      <c r="M60" s="24"/>
      <c r="N60" s="24">
        <f t="shared" si="87"/>
        <v>0</v>
      </c>
      <c r="O60" s="24"/>
      <c r="P60" s="24">
        <f t="shared" si="88"/>
        <v>0</v>
      </c>
      <c r="Q60" s="24"/>
      <c r="R60" s="24">
        <f t="shared" si="89"/>
        <v>0</v>
      </c>
      <c r="S60" s="24"/>
      <c r="T60" s="24">
        <f t="shared" si="90"/>
        <v>0</v>
      </c>
      <c r="U60" s="24"/>
      <c r="V60" s="24">
        <f t="shared" si="91"/>
        <v>0</v>
      </c>
      <c r="W60" s="24"/>
      <c r="X60" s="24">
        <f t="shared" si="92"/>
        <v>0</v>
      </c>
      <c r="Y60" s="5"/>
      <c r="Z60" s="24">
        <f t="shared" si="93"/>
        <v>0</v>
      </c>
      <c r="AA60" s="24"/>
      <c r="AB60" s="24">
        <f t="shared" si="94"/>
        <v>0</v>
      </c>
      <c r="AC60" s="24"/>
      <c r="AD60" s="24">
        <f t="shared" si="95"/>
        <v>0</v>
      </c>
      <c r="AE60" s="24"/>
      <c r="AF60" s="24">
        <f t="shared" si="96"/>
        <v>0</v>
      </c>
      <c r="AG60" s="24"/>
      <c r="AH60" s="24">
        <f t="shared" si="97"/>
        <v>0</v>
      </c>
      <c r="AI60" s="24"/>
      <c r="AJ60" s="24">
        <f t="shared" si="98"/>
        <v>0</v>
      </c>
      <c r="AK60" s="24"/>
      <c r="AL60" s="24">
        <f t="shared" si="99"/>
        <v>0</v>
      </c>
      <c r="AM60" s="24"/>
      <c r="AN60" s="24">
        <f t="shared" si="100"/>
        <v>0</v>
      </c>
      <c r="AO60" s="24"/>
      <c r="AP60" s="24">
        <f t="shared" si="101"/>
        <v>0</v>
      </c>
      <c r="AQ60" s="24"/>
      <c r="AR60" s="24">
        <f t="shared" si="102"/>
        <v>0</v>
      </c>
      <c r="AS60" s="24"/>
      <c r="AT60" s="24">
        <f t="shared" si="103"/>
        <v>0</v>
      </c>
      <c r="AU60" s="24"/>
      <c r="AV60" s="24">
        <f t="shared" si="104"/>
        <v>0</v>
      </c>
      <c r="AW60" s="24"/>
      <c r="AX60" s="24">
        <f t="shared" si="105"/>
        <v>0</v>
      </c>
      <c r="AY60" s="24"/>
      <c r="AZ60" s="24">
        <f t="shared" si="106"/>
        <v>0</v>
      </c>
      <c r="BA60" s="24"/>
      <c r="BB60" s="24">
        <f t="shared" si="107"/>
        <v>0</v>
      </c>
      <c r="BC60" s="24"/>
      <c r="BD60" s="24">
        <f t="shared" si="108"/>
        <v>0</v>
      </c>
      <c r="BE60" s="24"/>
      <c r="BF60" s="24">
        <f t="shared" si="109"/>
        <v>0</v>
      </c>
      <c r="BG60" s="24"/>
      <c r="BH60" s="24">
        <f t="shared" si="110"/>
        <v>0</v>
      </c>
      <c r="BI60" s="24"/>
      <c r="BJ60" s="24">
        <f t="shared" si="111"/>
        <v>0</v>
      </c>
      <c r="BK60" s="24"/>
      <c r="BL60" s="24">
        <f t="shared" si="112"/>
        <v>0</v>
      </c>
      <c r="BM60" s="24"/>
      <c r="BN60" s="24">
        <f t="shared" si="113"/>
        <v>0</v>
      </c>
      <c r="BO60" s="24"/>
      <c r="BP60" s="24">
        <f t="shared" si="114"/>
        <v>0</v>
      </c>
      <c r="BQ60" s="24"/>
      <c r="BR60" s="24">
        <f t="shared" si="115"/>
        <v>0</v>
      </c>
      <c r="BS60" s="24"/>
      <c r="BT60" s="24">
        <f t="shared" si="116"/>
        <v>0</v>
      </c>
      <c r="BU60" s="24"/>
      <c r="BV60" s="24">
        <f t="shared" si="117"/>
        <v>0</v>
      </c>
      <c r="BW60" s="24"/>
      <c r="BX60" s="24">
        <f t="shared" si="118"/>
        <v>0</v>
      </c>
      <c r="BY60" s="24"/>
      <c r="BZ60" s="24"/>
      <c r="CA60" s="24"/>
      <c r="CB60" s="24"/>
      <c r="CC60" s="24"/>
      <c r="CD60" s="24"/>
      <c r="CE60" s="39">
        <f t="shared" si="119"/>
        <v>0</v>
      </c>
      <c r="CF60" s="39">
        <f t="shared" si="120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13</v>
      </c>
      <c r="B61" s="23"/>
      <c r="C61" s="24"/>
      <c r="D61" s="24">
        <f t="shared" si="82"/>
        <v>0</v>
      </c>
      <c r="E61" s="24"/>
      <c r="F61" s="24">
        <f t="shared" si="83"/>
        <v>0</v>
      </c>
      <c r="G61" s="24"/>
      <c r="H61" s="24">
        <f t="shared" si="84"/>
        <v>0</v>
      </c>
      <c r="I61" s="24"/>
      <c r="J61" s="24">
        <f t="shared" si="85"/>
        <v>0</v>
      </c>
      <c r="K61" s="24"/>
      <c r="L61" s="24">
        <f t="shared" si="86"/>
        <v>0</v>
      </c>
      <c r="M61" s="24"/>
      <c r="N61" s="24">
        <f t="shared" si="87"/>
        <v>0</v>
      </c>
      <c r="O61" s="24"/>
      <c r="P61" s="24">
        <f t="shared" si="88"/>
        <v>0</v>
      </c>
      <c r="Q61" s="24"/>
      <c r="R61" s="24">
        <f t="shared" si="89"/>
        <v>0</v>
      </c>
      <c r="S61" s="24"/>
      <c r="T61" s="24">
        <f t="shared" si="90"/>
        <v>0</v>
      </c>
      <c r="U61" s="24"/>
      <c r="V61" s="24">
        <f t="shared" si="91"/>
        <v>0</v>
      </c>
      <c r="W61" s="24"/>
      <c r="X61" s="24">
        <f t="shared" si="92"/>
        <v>0</v>
      </c>
      <c r="Y61" s="5"/>
      <c r="Z61" s="24">
        <f t="shared" si="93"/>
        <v>0</v>
      </c>
      <c r="AA61" s="24"/>
      <c r="AB61" s="24">
        <f t="shared" si="94"/>
        <v>0</v>
      </c>
      <c r="AC61" s="24"/>
      <c r="AD61" s="24">
        <f t="shared" si="95"/>
        <v>0</v>
      </c>
      <c r="AE61" s="24"/>
      <c r="AF61" s="24">
        <f t="shared" si="96"/>
        <v>0</v>
      </c>
      <c r="AG61" s="24"/>
      <c r="AH61" s="24">
        <f t="shared" si="97"/>
        <v>0</v>
      </c>
      <c r="AI61" s="24"/>
      <c r="AJ61" s="24">
        <f t="shared" si="98"/>
        <v>0</v>
      </c>
      <c r="AK61" s="24"/>
      <c r="AL61" s="24">
        <f t="shared" si="99"/>
        <v>0</v>
      </c>
      <c r="AM61" s="24"/>
      <c r="AN61" s="24">
        <f t="shared" si="100"/>
        <v>0</v>
      </c>
      <c r="AO61" s="24"/>
      <c r="AP61" s="24">
        <f t="shared" si="101"/>
        <v>0</v>
      </c>
      <c r="AQ61" s="24"/>
      <c r="AR61" s="24">
        <f t="shared" si="102"/>
        <v>0</v>
      </c>
      <c r="AS61" s="24"/>
      <c r="AT61" s="24">
        <f t="shared" si="103"/>
        <v>0</v>
      </c>
      <c r="AU61" s="24"/>
      <c r="AV61" s="24">
        <f t="shared" si="104"/>
        <v>0</v>
      </c>
      <c r="AW61" s="24"/>
      <c r="AX61" s="24">
        <f t="shared" si="105"/>
        <v>0</v>
      </c>
      <c r="AY61" s="24"/>
      <c r="AZ61" s="24">
        <f t="shared" si="106"/>
        <v>0</v>
      </c>
      <c r="BA61" s="24"/>
      <c r="BB61" s="24">
        <f t="shared" si="107"/>
        <v>0</v>
      </c>
      <c r="BC61" s="24"/>
      <c r="BD61" s="24">
        <f t="shared" si="108"/>
        <v>0</v>
      </c>
      <c r="BE61" s="24"/>
      <c r="BF61" s="24">
        <f t="shared" si="109"/>
        <v>0</v>
      </c>
      <c r="BG61" s="24"/>
      <c r="BH61" s="24">
        <f t="shared" si="110"/>
        <v>0</v>
      </c>
      <c r="BI61" s="24"/>
      <c r="BJ61" s="24">
        <f t="shared" si="111"/>
        <v>0</v>
      </c>
      <c r="BK61" s="24"/>
      <c r="BL61" s="24">
        <f t="shared" si="112"/>
        <v>0</v>
      </c>
      <c r="BM61" s="24"/>
      <c r="BN61" s="24">
        <f t="shared" si="113"/>
        <v>0</v>
      </c>
      <c r="BO61" s="24"/>
      <c r="BP61" s="24">
        <f t="shared" si="114"/>
        <v>0</v>
      </c>
      <c r="BQ61" s="24"/>
      <c r="BR61" s="24">
        <f t="shared" si="115"/>
        <v>0</v>
      </c>
      <c r="BS61" s="24"/>
      <c r="BT61" s="24">
        <f t="shared" si="116"/>
        <v>0</v>
      </c>
      <c r="BU61" s="24"/>
      <c r="BV61" s="24">
        <f t="shared" si="117"/>
        <v>0</v>
      </c>
      <c r="BW61" s="24"/>
      <c r="BX61" s="24">
        <f t="shared" si="118"/>
        <v>0</v>
      </c>
      <c r="BY61" s="24"/>
      <c r="BZ61" s="24"/>
      <c r="CA61" s="24"/>
      <c r="CB61" s="24"/>
      <c r="CC61" s="24"/>
      <c r="CD61" s="24"/>
      <c r="CE61" s="39">
        <f t="shared" si="119"/>
        <v>0</v>
      </c>
      <c r="CF61" s="39">
        <f t="shared" si="120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14</v>
      </c>
      <c r="B62" s="23"/>
      <c r="C62" s="24"/>
      <c r="D62" s="24">
        <f t="shared" si="82"/>
        <v>0</v>
      </c>
      <c r="E62" s="24"/>
      <c r="F62" s="24">
        <f t="shared" si="83"/>
        <v>0</v>
      </c>
      <c r="G62" s="24"/>
      <c r="H62" s="24">
        <f t="shared" si="84"/>
        <v>0</v>
      </c>
      <c r="I62" s="24"/>
      <c r="J62" s="24">
        <f t="shared" si="85"/>
        <v>0</v>
      </c>
      <c r="K62" s="24"/>
      <c r="L62" s="24">
        <f t="shared" si="86"/>
        <v>0</v>
      </c>
      <c r="M62" s="24"/>
      <c r="N62" s="24">
        <f t="shared" si="87"/>
        <v>0</v>
      </c>
      <c r="O62" s="24"/>
      <c r="P62" s="24">
        <f t="shared" si="88"/>
        <v>0</v>
      </c>
      <c r="Q62" s="24"/>
      <c r="R62" s="24">
        <f t="shared" si="89"/>
        <v>0</v>
      </c>
      <c r="S62" s="24"/>
      <c r="T62" s="24">
        <f t="shared" si="90"/>
        <v>0</v>
      </c>
      <c r="U62" s="24"/>
      <c r="V62" s="24">
        <f t="shared" si="91"/>
        <v>0</v>
      </c>
      <c r="W62" s="24"/>
      <c r="X62" s="24">
        <f t="shared" si="92"/>
        <v>0</v>
      </c>
      <c r="Y62" s="5"/>
      <c r="Z62" s="24">
        <f t="shared" si="93"/>
        <v>0</v>
      </c>
      <c r="AA62" s="24"/>
      <c r="AB62" s="24">
        <f t="shared" si="94"/>
        <v>0</v>
      </c>
      <c r="AC62" s="24"/>
      <c r="AD62" s="24">
        <f t="shared" si="95"/>
        <v>0</v>
      </c>
      <c r="AE62" s="24"/>
      <c r="AF62" s="24">
        <f t="shared" si="96"/>
        <v>0</v>
      </c>
      <c r="AG62" s="24"/>
      <c r="AH62" s="24">
        <f t="shared" si="97"/>
        <v>0</v>
      </c>
      <c r="AI62" s="24"/>
      <c r="AJ62" s="24">
        <f t="shared" si="98"/>
        <v>0</v>
      </c>
      <c r="AK62" s="24"/>
      <c r="AL62" s="24">
        <f t="shared" si="99"/>
        <v>0</v>
      </c>
      <c r="AM62" s="24"/>
      <c r="AN62" s="24">
        <f t="shared" si="100"/>
        <v>0</v>
      </c>
      <c r="AO62" s="24"/>
      <c r="AP62" s="24">
        <f t="shared" si="101"/>
        <v>0</v>
      </c>
      <c r="AQ62" s="24"/>
      <c r="AR62" s="24">
        <f t="shared" si="102"/>
        <v>0</v>
      </c>
      <c r="AS62" s="24"/>
      <c r="AT62" s="24">
        <f t="shared" si="103"/>
        <v>0</v>
      </c>
      <c r="AU62" s="24"/>
      <c r="AV62" s="24">
        <f t="shared" si="104"/>
        <v>0</v>
      </c>
      <c r="AW62" s="24"/>
      <c r="AX62" s="24">
        <f t="shared" si="105"/>
        <v>0</v>
      </c>
      <c r="AY62" s="24"/>
      <c r="AZ62" s="24">
        <f t="shared" si="106"/>
        <v>0</v>
      </c>
      <c r="BA62" s="24"/>
      <c r="BB62" s="24">
        <f t="shared" si="107"/>
        <v>0</v>
      </c>
      <c r="BC62" s="24"/>
      <c r="BD62" s="24">
        <f t="shared" si="108"/>
        <v>0</v>
      </c>
      <c r="BE62" s="24"/>
      <c r="BF62" s="24">
        <f t="shared" si="109"/>
        <v>0</v>
      </c>
      <c r="BG62" s="24"/>
      <c r="BH62" s="24">
        <f t="shared" si="110"/>
        <v>0</v>
      </c>
      <c r="BI62" s="24"/>
      <c r="BJ62" s="24">
        <f t="shared" si="111"/>
        <v>0</v>
      </c>
      <c r="BK62" s="24"/>
      <c r="BL62" s="24">
        <f t="shared" si="112"/>
        <v>0</v>
      </c>
      <c r="BM62" s="24"/>
      <c r="BN62" s="24">
        <f t="shared" si="113"/>
        <v>0</v>
      </c>
      <c r="BO62" s="24"/>
      <c r="BP62" s="24">
        <f t="shared" si="114"/>
        <v>0</v>
      </c>
      <c r="BQ62" s="24"/>
      <c r="BR62" s="24">
        <f t="shared" si="115"/>
        <v>0</v>
      </c>
      <c r="BS62" s="24"/>
      <c r="BT62" s="24">
        <f t="shared" si="116"/>
        <v>0</v>
      </c>
      <c r="BU62" s="24"/>
      <c r="BV62" s="24">
        <f t="shared" si="117"/>
        <v>0</v>
      </c>
      <c r="BW62" s="24"/>
      <c r="BX62" s="24">
        <f t="shared" si="118"/>
        <v>0</v>
      </c>
      <c r="BY62" s="24"/>
      <c r="BZ62" s="24"/>
      <c r="CA62" s="24"/>
      <c r="CB62" s="24"/>
      <c r="CC62" s="24"/>
      <c r="CD62" s="24"/>
      <c r="CE62" s="39">
        <f t="shared" si="119"/>
        <v>0</v>
      </c>
      <c r="CF62" s="39">
        <f t="shared" si="120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15</v>
      </c>
      <c r="B63" s="23"/>
      <c r="C63" s="24"/>
      <c r="D63" s="24">
        <f t="shared" si="82"/>
        <v>0</v>
      </c>
      <c r="E63" s="24"/>
      <c r="F63" s="24">
        <f t="shared" si="83"/>
        <v>0</v>
      </c>
      <c r="G63" s="24"/>
      <c r="H63" s="24">
        <f t="shared" si="84"/>
        <v>0</v>
      </c>
      <c r="I63" s="24"/>
      <c r="J63" s="24">
        <f t="shared" si="85"/>
        <v>0</v>
      </c>
      <c r="K63" s="24"/>
      <c r="L63" s="24">
        <f t="shared" si="86"/>
        <v>0</v>
      </c>
      <c r="M63" s="24"/>
      <c r="N63" s="24">
        <f t="shared" si="87"/>
        <v>0</v>
      </c>
      <c r="O63" s="24"/>
      <c r="P63" s="24">
        <f t="shared" si="88"/>
        <v>0</v>
      </c>
      <c r="Q63" s="24"/>
      <c r="R63" s="24">
        <f t="shared" si="89"/>
        <v>0</v>
      </c>
      <c r="S63" s="24"/>
      <c r="T63" s="24">
        <f t="shared" si="90"/>
        <v>0</v>
      </c>
      <c r="U63" s="24"/>
      <c r="V63" s="24">
        <f t="shared" si="91"/>
        <v>0</v>
      </c>
      <c r="W63" s="24"/>
      <c r="X63" s="24">
        <f t="shared" si="92"/>
        <v>0</v>
      </c>
      <c r="Y63" s="5"/>
      <c r="Z63" s="24">
        <f t="shared" si="93"/>
        <v>0</v>
      </c>
      <c r="AA63" s="24"/>
      <c r="AB63" s="24">
        <f t="shared" si="94"/>
        <v>0</v>
      </c>
      <c r="AC63" s="24"/>
      <c r="AD63" s="24">
        <f t="shared" si="95"/>
        <v>0</v>
      </c>
      <c r="AE63" s="24"/>
      <c r="AF63" s="24">
        <f t="shared" si="96"/>
        <v>0</v>
      </c>
      <c r="AG63" s="24"/>
      <c r="AH63" s="24">
        <f t="shared" si="97"/>
        <v>0</v>
      </c>
      <c r="AI63" s="24"/>
      <c r="AJ63" s="24">
        <f t="shared" si="98"/>
        <v>0</v>
      </c>
      <c r="AK63" s="24"/>
      <c r="AL63" s="24">
        <f t="shared" si="99"/>
        <v>0</v>
      </c>
      <c r="AM63" s="24"/>
      <c r="AN63" s="24">
        <f t="shared" si="100"/>
        <v>0</v>
      </c>
      <c r="AO63" s="24"/>
      <c r="AP63" s="24">
        <f t="shared" si="101"/>
        <v>0</v>
      </c>
      <c r="AQ63" s="24"/>
      <c r="AR63" s="24">
        <f t="shared" si="102"/>
        <v>0</v>
      </c>
      <c r="AS63" s="24"/>
      <c r="AT63" s="24">
        <f t="shared" si="103"/>
        <v>0</v>
      </c>
      <c r="AU63" s="24"/>
      <c r="AV63" s="24">
        <f t="shared" si="104"/>
        <v>0</v>
      </c>
      <c r="AW63" s="24"/>
      <c r="AX63" s="24">
        <f t="shared" si="105"/>
        <v>0</v>
      </c>
      <c r="AY63" s="24"/>
      <c r="AZ63" s="24">
        <f t="shared" si="106"/>
        <v>0</v>
      </c>
      <c r="BA63" s="24"/>
      <c r="BB63" s="24">
        <f t="shared" si="107"/>
        <v>0</v>
      </c>
      <c r="BC63" s="24"/>
      <c r="BD63" s="24">
        <f t="shared" si="108"/>
        <v>0</v>
      </c>
      <c r="BE63" s="24"/>
      <c r="BF63" s="24">
        <f t="shared" si="109"/>
        <v>0</v>
      </c>
      <c r="BG63" s="24"/>
      <c r="BH63" s="24">
        <f t="shared" si="110"/>
        <v>0</v>
      </c>
      <c r="BI63" s="24"/>
      <c r="BJ63" s="24">
        <f t="shared" si="111"/>
        <v>0</v>
      </c>
      <c r="BK63" s="24"/>
      <c r="BL63" s="24">
        <f t="shared" si="112"/>
        <v>0</v>
      </c>
      <c r="BM63" s="24"/>
      <c r="BN63" s="24">
        <f t="shared" si="113"/>
        <v>0</v>
      </c>
      <c r="BO63" s="24"/>
      <c r="BP63" s="24">
        <f t="shared" si="114"/>
        <v>0</v>
      </c>
      <c r="BQ63" s="24"/>
      <c r="BR63" s="24">
        <f t="shared" si="115"/>
        <v>0</v>
      </c>
      <c r="BS63" s="24"/>
      <c r="BT63" s="24">
        <f t="shared" si="116"/>
        <v>0</v>
      </c>
      <c r="BU63" s="24"/>
      <c r="BV63" s="24">
        <f t="shared" si="117"/>
        <v>0</v>
      </c>
      <c r="BW63" s="24"/>
      <c r="BX63" s="24">
        <f t="shared" si="118"/>
        <v>0</v>
      </c>
      <c r="BY63" s="24"/>
      <c r="BZ63" s="24"/>
      <c r="CA63" s="24"/>
      <c r="CB63" s="24"/>
      <c r="CC63" s="24"/>
      <c r="CD63" s="24"/>
      <c r="CE63" s="39">
        <f t="shared" si="119"/>
        <v>0</v>
      </c>
      <c r="CF63" s="39">
        <f t="shared" si="120"/>
        <v>0</v>
      </c>
      <c r="CG63" s="6"/>
      <c r="CH63" s="6"/>
      <c r="CI63" s="6"/>
      <c r="CJ63" s="6"/>
      <c r="CK63" s="6"/>
      <c r="CL63" s="6"/>
    </row>
    <row r="64" spans="1:90" x14ac:dyDescent="0.45">
      <c r="A64" s="25"/>
      <c r="B64" s="26"/>
      <c r="C64" s="27">
        <f t="shared" ref="C64:BN64" si="121">SUM(C49:C63)</f>
        <v>0</v>
      </c>
      <c r="D64" s="27">
        <f t="shared" si="121"/>
        <v>0</v>
      </c>
      <c r="E64" s="27">
        <f t="shared" si="121"/>
        <v>0</v>
      </c>
      <c r="F64" s="27">
        <f t="shared" si="121"/>
        <v>0</v>
      </c>
      <c r="G64" s="27">
        <f t="shared" si="121"/>
        <v>0</v>
      </c>
      <c r="H64" s="27">
        <f t="shared" si="121"/>
        <v>0</v>
      </c>
      <c r="I64" s="27">
        <f t="shared" si="121"/>
        <v>0</v>
      </c>
      <c r="J64" s="27">
        <f t="shared" si="121"/>
        <v>0</v>
      </c>
      <c r="K64" s="27">
        <f t="shared" si="121"/>
        <v>0</v>
      </c>
      <c r="L64" s="27">
        <f t="shared" si="121"/>
        <v>0</v>
      </c>
      <c r="M64" s="27">
        <f t="shared" si="121"/>
        <v>500</v>
      </c>
      <c r="N64" s="27">
        <f t="shared" si="121"/>
        <v>7000</v>
      </c>
      <c r="O64" s="27">
        <f t="shared" si="121"/>
        <v>0</v>
      </c>
      <c r="P64" s="27">
        <f t="shared" si="121"/>
        <v>0</v>
      </c>
      <c r="Q64" s="27">
        <f t="shared" si="121"/>
        <v>0</v>
      </c>
      <c r="R64" s="27">
        <f t="shared" si="121"/>
        <v>0</v>
      </c>
      <c r="S64" s="27">
        <f t="shared" si="121"/>
        <v>0</v>
      </c>
      <c r="T64" s="27">
        <f t="shared" si="121"/>
        <v>0</v>
      </c>
      <c r="U64" s="27">
        <f t="shared" si="121"/>
        <v>0</v>
      </c>
      <c r="V64" s="27">
        <f t="shared" si="121"/>
        <v>0</v>
      </c>
      <c r="W64" s="27">
        <f t="shared" si="121"/>
        <v>0</v>
      </c>
      <c r="X64" s="27">
        <f t="shared" si="121"/>
        <v>0</v>
      </c>
      <c r="Y64" s="27">
        <f t="shared" si="121"/>
        <v>150</v>
      </c>
      <c r="Z64" s="27">
        <f t="shared" si="121"/>
        <v>2100</v>
      </c>
      <c r="AA64" s="27">
        <f t="shared" si="121"/>
        <v>0</v>
      </c>
      <c r="AB64" s="27">
        <f t="shared" si="121"/>
        <v>0</v>
      </c>
      <c r="AC64" s="27">
        <f t="shared" si="121"/>
        <v>0</v>
      </c>
      <c r="AD64" s="27">
        <f t="shared" si="121"/>
        <v>0</v>
      </c>
      <c r="AE64" s="27">
        <f t="shared" si="121"/>
        <v>0</v>
      </c>
      <c r="AF64" s="27">
        <f t="shared" si="121"/>
        <v>0</v>
      </c>
      <c r="AG64" s="27">
        <f t="shared" si="121"/>
        <v>0</v>
      </c>
      <c r="AH64" s="27">
        <f t="shared" si="121"/>
        <v>0</v>
      </c>
      <c r="AI64" s="27">
        <f t="shared" si="121"/>
        <v>0</v>
      </c>
      <c r="AJ64" s="27">
        <f t="shared" si="121"/>
        <v>0</v>
      </c>
      <c r="AK64" s="27">
        <f t="shared" si="121"/>
        <v>0</v>
      </c>
      <c r="AL64" s="27">
        <f t="shared" si="121"/>
        <v>0</v>
      </c>
      <c r="AM64" s="27">
        <f t="shared" si="121"/>
        <v>300</v>
      </c>
      <c r="AN64" s="27">
        <f t="shared" si="121"/>
        <v>3600</v>
      </c>
      <c r="AO64" s="27">
        <f t="shared" si="121"/>
        <v>0</v>
      </c>
      <c r="AP64" s="27">
        <f t="shared" si="121"/>
        <v>0</v>
      </c>
      <c r="AQ64" s="27">
        <f t="shared" si="121"/>
        <v>0</v>
      </c>
      <c r="AR64" s="27">
        <f t="shared" si="121"/>
        <v>0</v>
      </c>
      <c r="AS64" s="27">
        <f t="shared" si="121"/>
        <v>0</v>
      </c>
      <c r="AT64" s="27">
        <f t="shared" si="121"/>
        <v>0</v>
      </c>
      <c r="AU64" s="27">
        <f t="shared" si="121"/>
        <v>0</v>
      </c>
      <c r="AV64" s="27">
        <f t="shared" si="121"/>
        <v>0</v>
      </c>
      <c r="AW64" s="27">
        <f t="shared" si="121"/>
        <v>0</v>
      </c>
      <c r="AX64" s="27">
        <f t="shared" si="121"/>
        <v>0</v>
      </c>
      <c r="AY64" s="27">
        <f t="shared" si="121"/>
        <v>0</v>
      </c>
      <c r="AZ64" s="27">
        <f t="shared" si="121"/>
        <v>0</v>
      </c>
      <c r="BA64" s="27">
        <f t="shared" si="121"/>
        <v>0</v>
      </c>
      <c r="BB64" s="27">
        <f t="shared" si="121"/>
        <v>0</v>
      </c>
      <c r="BC64" s="27">
        <f t="shared" si="121"/>
        <v>0</v>
      </c>
      <c r="BD64" s="27">
        <f t="shared" si="121"/>
        <v>0</v>
      </c>
      <c r="BE64" s="27">
        <f t="shared" si="121"/>
        <v>0</v>
      </c>
      <c r="BF64" s="27">
        <f t="shared" si="121"/>
        <v>0</v>
      </c>
      <c r="BG64" s="27">
        <f t="shared" si="121"/>
        <v>0</v>
      </c>
      <c r="BH64" s="27">
        <f t="shared" si="121"/>
        <v>0</v>
      </c>
      <c r="BI64" s="27">
        <f t="shared" si="121"/>
        <v>0</v>
      </c>
      <c r="BJ64" s="27">
        <f t="shared" si="121"/>
        <v>0</v>
      </c>
      <c r="BK64" s="27">
        <f t="shared" si="121"/>
        <v>0</v>
      </c>
      <c r="BL64" s="27">
        <f t="shared" si="121"/>
        <v>0</v>
      </c>
      <c r="BM64" s="27">
        <f t="shared" si="121"/>
        <v>0</v>
      </c>
      <c r="BN64" s="27">
        <f t="shared" si="121"/>
        <v>0</v>
      </c>
      <c r="BO64" s="27">
        <f t="shared" ref="BO64:CF64" si="122">SUM(BO49:BO63)</f>
        <v>0</v>
      </c>
      <c r="BP64" s="27">
        <f t="shared" si="122"/>
        <v>0</v>
      </c>
      <c r="BQ64" s="27">
        <f t="shared" si="122"/>
        <v>0</v>
      </c>
      <c r="BR64" s="27">
        <f t="shared" si="122"/>
        <v>0</v>
      </c>
      <c r="BS64" s="27">
        <f t="shared" si="122"/>
        <v>0</v>
      </c>
      <c r="BT64" s="27">
        <f t="shared" si="122"/>
        <v>0</v>
      </c>
      <c r="BU64" s="27">
        <f t="shared" si="122"/>
        <v>0</v>
      </c>
      <c r="BV64" s="27">
        <f t="shared" si="122"/>
        <v>0</v>
      </c>
      <c r="BW64" s="27">
        <f t="shared" si="122"/>
        <v>0</v>
      </c>
      <c r="BX64" s="27">
        <f t="shared" si="122"/>
        <v>0</v>
      </c>
      <c r="BY64" s="27">
        <f t="shared" si="122"/>
        <v>0</v>
      </c>
      <c r="BZ64" s="27">
        <f t="shared" si="122"/>
        <v>0</v>
      </c>
      <c r="CA64" s="27">
        <f t="shared" si="122"/>
        <v>0</v>
      </c>
      <c r="CB64" s="27">
        <f t="shared" si="122"/>
        <v>0</v>
      </c>
      <c r="CC64" s="27">
        <f t="shared" si="122"/>
        <v>0</v>
      </c>
      <c r="CD64" s="27">
        <f t="shared" si="122"/>
        <v>0</v>
      </c>
      <c r="CE64" s="42">
        <f t="shared" si="122"/>
        <v>950</v>
      </c>
      <c r="CF64" s="42">
        <f t="shared" si="122"/>
        <v>12700</v>
      </c>
      <c r="CG64" s="6"/>
      <c r="CH64" s="6"/>
      <c r="CI64" s="6"/>
      <c r="CJ64" s="6"/>
      <c r="CK64" s="6"/>
      <c r="CL64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23:CF23"/>
    <mergeCell ref="A24:A26"/>
    <mergeCell ref="B24:B26"/>
    <mergeCell ref="C24:CF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K25:AL25"/>
    <mergeCell ref="AM25:AN25"/>
    <mergeCell ref="AO25:AP25"/>
    <mergeCell ref="AQ25:AR25"/>
    <mergeCell ref="AS25:AT25"/>
    <mergeCell ref="AA25:AB25"/>
    <mergeCell ref="AC25:AD25"/>
    <mergeCell ref="AE25:AF25"/>
    <mergeCell ref="AG25:AH25"/>
    <mergeCell ref="AI25:AJ25"/>
    <mergeCell ref="BE25:BF25"/>
    <mergeCell ref="BG25:BH25"/>
    <mergeCell ref="BI25:BJ25"/>
    <mergeCell ref="BK25:BL25"/>
    <mergeCell ref="BM25:BN25"/>
    <mergeCell ref="AU25:AV25"/>
    <mergeCell ref="AW25:AX25"/>
    <mergeCell ref="AY25:AZ25"/>
    <mergeCell ref="BA25:BB25"/>
    <mergeCell ref="BC25:BD25"/>
    <mergeCell ref="BY25:BZ25"/>
    <mergeCell ref="CA25:CB25"/>
    <mergeCell ref="CC25:CD25"/>
    <mergeCell ref="CE25:CF25"/>
    <mergeCell ref="BO25:BP25"/>
    <mergeCell ref="BQ25:BR25"/>
    <mergeCell ref="BS25:BT25"/>
    <mergeCell ref="BU25:BV25"/>
    <mergeCell ref="BW25:BX25"/>
    <mergeCell ref="C45:CF45"/>
    <mergeCell ref="A46:A48"/>
    <mergeCell ref="B46:B48"/>
    <mergeCell ref="C46:CF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K47:AL47"/>
    <mergeCell ref="AM47:AN47"/>
    <mergeCell ref="AO47:AP47"/>
    <mergeCell ref="AQ47:AR47"/>
    <mergeCell ref="AS47:AT47"/>
    <mergeCell ref="AA47:AB47"/>
    <mergeCell ref="AC47:AD47"/>
    <mergeCell ref="AE47:AF47"/>
    <mergeCell ref="AG47:AH47"/>
    <mergeCell ref="AI47:AJ47"/>
    <mergeCell ref="BE47:BF47"/>
    <mergeCell ref="BG47:BH47"/>
    <mergeCell ref="BI47:BJ47"/>
    <mergeCell ref="BK47:BL47"/>
    <mergeCell ref="BM47:BN47"/>
    <mergeCell ref="AU47:AV47"/>
    <mergeCell ref="AW47:AX47"/>
    <mergeCell ref="AY47:AZ47"/>
    <mergeCell ref="BA47:BB47"/>
    <mergeCell ref="BC47:BD47"/>
    <mergeCell ref="BY47:BZ47"/>
    <mergeCell ref="CA47:CB47"/>
    <mergeCell ref="CC47:CD47"/>
    <mergeCell ref="CE47:CF47"/>
    <mergeCell ref="BO47:BP47"/>
    <mergeCell ref="BQ47:BR47"/>
    <mergeCell ref="BS47:BT47"/>
    <mergeCell ref="BU47:BV47"/>
    <mergeCell ref="BW47:BX4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CC2F-4071-40BA-BF8C-1F36C72EDD65}">
  <sheetPr>
    <tabColor rgb="FFB2F3FC"/>
  </sheetPr>
  <dimension ref="A1:CL64"/>
  <sheetViews>
    <sheetView topLeftCell="A45" zoomScale="112" zoomScaleNormal="112" workbookViewId="0">
      <pane xSplit="2" ySplit="4" topLeftCell="C49" activePane="bottomRight" state="frozen"/>
      <selection activeCell="A45" sqref="A45"/>
      <selection pane="topRight" activeCell="C45" sqref="C45"/>
      <selection pane="bottomLeft" activeCell="A49" sqref="A49"/>
      <selection pane="bottomRight" activeCell="W51" sqref="W51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22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CE20</f>
        <v>1135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CF20</f>
        <v>17790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46029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50</v>
      </c>
      <c r="N5" s="24">
        <f>M5*14</f>
        <v>700</v>
      </c>
      <c r="O5" s="24"/>
      <c r="P5" s="24">
        <f>O5*24</f>
        <v>0</v>
      </c>
      <c r="Q5" s="24"/>
      <c r="R5" s="24">
        <f>Q5*24</f>
        <v>0</v>
      </c>
      <c r="S5" s="24">
        <v>25</v>
      </c>
      <c r="T5" s="24">
        <f>S5*14</f>
        <v>350</v>
      </c>
      <c r="U5" s="24"/>
      <c r="V5" s="24">
        <f>U5*14</f>
        <v>0</v>
      </c>
      <c r="W5" s="24"/>
      <c r="X5" s="24">
        <f>W5*14</f>
        <v>0</v>
      </c>
      <c r="Y5" s="5">
        <v>50</v>
      </c>
      <c r="Z5" s="24">
        <f>Y5*14</f>
        <v>700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>
        <v>100</v>
      </c>
      <c r="AN5" s="24">
        <f>AM5*12</f>
        <v>1200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225</v>
      </c>
      <c r="CF5" s="39">
        <f>CD5+CB5+BZ5+BX5+BV5+BT5+BR5+BP5+BN5+BL5+BJ5+BH5+BF5+BD5+BB5+AZ5+AX5+AV5+AT5+AR5+AP5+AN5+AL5+AJ5+AH5+AF5+AD5+AB5+Z5+X5+V5+T5+R5+P5+N5+L5+J5+H5+F5+D5</f>
        <v>2950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46035</v>
      </c>
      <c r="C6" s="24"/>
      <c r="D6" s="24">
        <f t="shared" ref="D6:D19" si="0">C6*14</f>
        <v>0</v>
      </c>
      <c r="E6" s="24"/>
      <c r="F6" s="24">
        <f t="shared" ref="F6:F19" si="1">E6*14</f>
        <v>0</v>
      </c>
      <c r="G6" s="24"/>
      <c r="H6" s="24">
        <f t="shared" ref="H6:H19" si="2">G6*24</f>
        <v>0</v>
      </c>
      <c r="I6" s="24"/>
      <c r="J6" s="24">
        <f t="shared" ref="J6:J19" si="3">I6*14</f>
        <v>0</v>
      </c>
      <c r="K6" s="24"/>
      <c r="L6" s="24">
        <f t="shared" ref="L6:L19" si="4">K6*14</f>
        <v>0</v>
      </c>
      <c r="M6" s="24">
        <v>50</v>
      </c>
      <c r="N6" s="24">
        <f t="shared" ref="N6:N19" si="5">M6*14</f>
        <v>700</v>
      </c>
      <c r="O6" s="24"/>
      <c r="P6" s="24">
        <f t="shared" ref="P6:P19" si="6">O6*24</f>
        <v>0</v>
      </c>
      <c r="Q6" s="24"/>
      <c r="R6" s="24">
        <f t="shared" ref="R6:R19" si="7">Q6*24</f>
        <v>0</v>
      </c>
      <c r="S6" s="24"/>
      <c r="T6" s="24">
        <f t="shared" ref="T6:T19" si="8">S6*14</f>
        <v>0</v>
      </c>
      <c r="U6" s="24"/>
      <c r="V6" s="24">
        <f t="shared" ref="V6:V19" si="9">U6*14</f>
        <v>0</v>
      </c>
      <c r="W6" s="24">
        <v>50</v>
      </c>
      <c r="X6" s="24">
        <f t="shared" ref="X6:X19" si="10">W6*14</f>
        <v>700</v>
      </c>
      <c r="Y6" s="5">
        <v>50</v>
      </c>
      <c r="Z6" s="24">
        <f t="shared" ref="Z6:Z19" si="11">Y6*14</f>
        <v>700</v>
      </c>
      <c r="AA6" s="24"/>
      <c r="AB6" s="24">
        <f t="shared" ref="AB6:AB19" si="12">AA6*14</f>
        <v>0</v>
      </c>
      <c r="AC6" s="24"/>
      <c r="AD6" s="24">
        <f t="shared" ref="AD6:AD19" si="13">AC6*12</f>
        <v>0</v>
      </c>
      <c r="AE6" s="24"/>
      <c r="AF6" s="24">
        <f t="shared" ref="AF6:AF19" si="14">AE6*12</f>
        <v>0</v>
      </c>
      <c r="AG6" s="24"/>
      <c r="AH6" s="24">
        <f t="shared" ref="AH6:AH19" si="15">AG6*12</f>
        <v>0</v>
      </c>
      <c r="AI6" s="24"/>
      <c r="AJ6" s="24">
        <f t="shared" ref="AJ6:AJ19" si="16">AI6*24</f>
        <v>0</v>
      </c>
      <c r="AK6" s="24"/>
      <c r="AL6" s="24">
        <f t="shared" ref="AL6:AL19" si="17">AK6*12</f>
        <v>0</v>
      </c>
      <c r="AM6" s="24"/>
      <c r="AN6" s="24">
        <f t="shared" ref="AN6:AN19" si="18">AM6*12</f>
        <v>0</v>
      </c>
      <c r="AO6" s="24"/>
      <c r="AP6" s="24">
        <f t="shared" ref="AP6:AP19" si="19">AO6*12</f>
        <v>0</v>
      </c>
      <c r="AQ6" s="24"/>
      <c r="AR6" s="24">
        <f t="shared" ref="AR6:AR19" si="20">AQ6*12</f>
        <v>0</v>
      </c>
      <c r="AS6" s="24"/>
      <c r="AT6" s="24">
        <f t="shared" ref="AT6:AT19" si="21">AS6*12</f>
        <v>0</v>
      </c>
      <c r="AU6" s="24"/>
      <c r="AV6" s="24">
        <f t="shared" ref="AV6:AV19" si="22">AU6*12</f>
        <v>0</v>
      </c>
      <c r="AW6" s="24"/>
      <c r="AX6" s="24">
        <f t="shared" ref="AX6:AX19" si="23">AW6*24</f>
        <v>0</v>
      </c>
      <c r="AY6" s="24"/>
      <c r="AZ6" s="24">
        <f t="shared" ref="AZ6:AZ19" si="24">AY6*14</f>
        <v>0</v>
      </c>
      <c r="BA6" s="24"/>
      <c r="BB6" s="24">
        <f t="shared" ref="BB6:BB19" si="25">BA6*14</f>
        <v>0</v>
      </c>
      <c r="BC6" s="24">
        <v>150</v>
      </c>
      <c r="BD6" s="24">
        <f t="shared" ref="BD6:BD19" si="26">BC6*24</f>
        <v>3600</v>
      </c>
      <c r="BE6" s="24"/>
      <c r="BF6" s="24">
        <f t="shared" ref="BF6:BF19" si="27">BE6*24</f>
        <v>0</v>
      </c>
      <c r="BG6" s="24"/>
      <c r="BH6" s="24">
        <f t="shared" ref="BH6:BH19" si="28">BG6*12</f>
        <v>0</v>
      </c>
      <c r="BI6" s="24"/>
      <c r="BJ6" s="24">
        <f t="shared" ref="BJ6:BJ19" si="29">BI6*24</f>
        <v>0</v>
      </c>
      <c r="BK6" s="24"/>
      <c r="BL6" s="24">
        <f t="shared" ref="BL6:BL19" si="30">BK6*12</f>
        <v>0</v>
      </c>
      <c r="BM6" s="24"/>
      <c r="BN6" s="24">
        <f t="shared" ref="BN6:BN19" si="31">BM6*14</f>
        <v>0</v>
      </c>
      <c r="BO6" s="24"/>
      <c r="BP6" s="24">
        <f t="shared" ref="BP6:BP19" si="32">BO6*12</f>
        <v>0</v>
      </c>
      <c r="BQ6" s="24"/>
      <c r="BR6" s="24">
        <f t="shared" ref="BR6:BR19" si="33">BQ6*24</f>
        <v>0</v>
      </c>
      <c r="BS6" s="24"/>
      <c r="BT6" s="24">
        <f t="shared" ref="BT6:BT19" si="34">BS6*14</f>
        <v>0</v>
      </c>
      <c r="BU6" s="24"/>
      <c r="BV6" s="24">
        <f t="shared" ref="BV6:BV19" si="35">BU6*12</f>
        <v>0</v>
      </c>
      <c r="BW6" s="24"/>
      <c r="BX6" s="24">
        <f t="shared" ref="BX6:BX19" si="36">BW6*12</f>
        <v>0</v>
      </c>
      <c r="BY6" s="24"/>
      <c r="BZ6" s="24"/>
      <c r="CA6" s="24"/>
      <c r="CB6" s="24"/>
      <c r="CC6" s="24"/>
      <c r="CD6" s="24"/>
      <c r="CE6" s="39">
        <f t="shared" ref="CE6:CF19" si="37">CC6+CA6+BY6+BW6+BU6+BS6+BQ6+BO6+BM6+BK6+BI6+BG6+BE6+BC6+BA6+AY6+AW6+AU6+AS6+AQ6+AO6+AM6+AK6+AI6+AG6+AE6+AC6+AA6+Y6+W6+U6+S6+Q6+O6+M6+K6+I6+G6+E6+C6</f>
        <v>300</v>
      </c>
      <c r="CF6" s="39">
        <f t="shared" si="37"/>
        <v>5700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46041</v>
      </c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>
        <v>50</v>
      </c>
      <c r="N7" s="24">
        <f t="shared" si="5"/>
        <v>700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>
        <v>100</v>
      </c>
      <c r="Z7" s="24">
        <f t="shared" si="11"/>
        <v>1400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150</v>
      </c>
      <c r="CF7" s="39">
        <f t="shared" si="37"/>
        <v>2100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46046</v>
      </c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>
        <v>100</v>
      </c>
      <c r="X8" s="24">
        <f t="shared" si="10"/>
        <v>1400</v>
      </c>
      <c r="Y8" s="5">
        <v>100</v>
      </c>
      <c r="Z8" s="24">
        <f t="shared" si="11"/>
        <v>1400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200</v>
      </c>
      <c r="CF8" s="39">
        <f t="shared" si="37"/>
        <v>2800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46050</v>
      </c>
      <c r="C9" s="24"/>
      <c r="D9" s="24">
        <f t="shared" si="0"/>
        <v>0</v>
      </c>
      <c r="E9" s="24"/>
      <c r="F9" s="24">
        <f t="shared" si="1"/>
        <v>0</v>
      </c>
      <c r="G9" s="24">
        <v>60</v>
      </c>
      <c r="H9" s="24">
        <f t="shared" si="2"/>
        <v>1440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>
        <v>200</v>
      </c>
      <c r="Z9" s="24">
        <f t="shared" si="11"/>
        <v>2800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260</v>
      </c>
      <c r="CF9" s="39">
        <f t="shared" si="37"/>
        <v>4240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/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0</v>
      </c>
      <c r="CF15" s="39">
        <f t="shared" si="37"/>
        <v>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5"/>
      <c r="B20" s="26"/>
      <c r="C20" s="27">
        <f t="shared" ref="C20:AH20" si="38">SUM(C5:C19)</f>
        <v>0</v>
      </c>
      <c r="D20" s="27">
        <f t="shared" si="38"/>
        <v>0</v>
      </c>
      <c r="E20" s="27">
        <f t="shared" si="38"/>
        <v>0</v>
      </c>
      <c r="F20" s="27">
        <f t="shared" si="38"/>
        <v>0</v>
      </c>
      <c r="G20" s="27">
        <f t="shared" si="38"/>
        <v>60</v>
      </c>
      <c r="H20" s="27">
        <f t="shared" si="38"/>
        <v>1440</v>
      </c>
      <c r="I20" s="27">
        <f t="shared" si="38"/>
        <v>0</v>
      </c>
      <c r="J20" s="27">
        <f t="shared" si="38"/>
        <v>0</v>
      </c>
      <c r="K20" s="27">
        <f t="shared" si="38"/>
        <v>0</v>
      </c>
      <c r="L20" s="27">
        <f t="shared" si="38"/>
        <v>0</v>
      </c>
      <c r="M20" s="27">
        <f t="shared" si="38"/>
        <v>150</v>
      </c>
      <c r="N20" s="27">
        <f t="shared" si="38"/>
        <v>2100</v>
      </c>
      <c r="O20" s="27">
        <f t="shared" si="38"/>
        <v>0</v>
      </c>
      <c r="P20" s="27">
        <f t="shared" si="38"/>
        <v>0</v>
      </c>
      <c r="Q20" s="27">
        <f t="shared" si="38"/>
        <v>0</v>
      </c>
      <c r="R20" s="27">
        <f t="shared" si="38"/>
        <v>0</v>
      </c>
      <c r="S20" s="27">
        <f t="shared" si="38"/>
        <v>25</v>
      </c>
      <c r="T20" s="27">
        <f t="shared" si="38"/>
        <v>350</v>
      </c>
      <c r="U20" s="27">
        <f t="shared" si="38"/>
        <v>0</v>
      </c>
      <c r="V20" s="27">
        <f t="shared" si="38"/>
        <v>0</v>
      </c>
      <c r="W20" s="27">
        <f t="shared" si="38"/>
        <v>150</v>
      </c>
      <c r="X20" s="27">
        <f t="shared" si="38"/>
        <v>2100</v>
      </c>
      <c r="Y20" s="27">
        <f t="shared" si="38"/>
        <v>500</v>
      </c>
      <c r="Z20" s="27">
        <f t="shared" si="38"/>
        <v>7000</v>
      </c>
      <c r="AA20" s="27">
        <f t="shared" si="38"/>
        <v>0</v>
      </c>
      <c r="AB20" s="27">
        <f t="shared" si="38"/>
        <v>0</v>
      </c>
      <c r="AC20" s="27">
        <f t="shared" si="38"/>
        <v>0</v>
      </c>
      <c r="AD20" s="27">
        <f t="shared" si="38"/>
        <v>0</v>
      </c>
      <c r="AE20" s="27">
        <f t="shared" si="38"/>
        <v>0</v>
      </c>
      <c r="AF20" s="27">
        <f t="shared" si="38"/>
        <v>0</v>
      </c>
      <c r="AG20" s="27">
        <f t="shared" si="38"/>
        <v>0</v>
      </c>
      <c r="AH20" s="27">
        <f t="shared" si="38"/>
        <v>0</v>
      </c>
      <c r="AI20" s="27">
        <f t="shared" ref="AI20:BN20" si="39">SUM(AI5:AI19)</f>
        <v>0</v>
      </c>
      <c r="AJ20" s="27">
        <f t="shared" si="39"/>
        <v>0</v>
      </c>
      <c r="AK20" s="27">
        <f t="shared" si="39"/>
        <v>0</v>
      </c>
      <c r="AL20" s="27">
        <f t="shared" si="39"/>
        <v>0</v>
      </c>
      <c r="AM20" s="27">
        <f t="shared" si="39"/>
        <v>100</v>
      </c>
      <c r="AN20" s="27">
        <f t="shared" si="39"/>
        <v>1200</v>
      </c>
      <c r="AO20" s="27">
        <f t="shared" si="39"/>
        <v>0</v>
      </c>
      <c r="AP20" s="27">
        <f t="shared" si="39"/>
        <v>0</v>
      </c>
      <c r="AQ20" s="27">
        <f t="shared" si="39"/>
        <v>0</v>
      </c>
      <c r="AR20" s="27">
        <f t="shared" si="39"/>
        <v>0</v>
      </c>
      <c r="AS20" s="27">
        <f t="shared" si="39"/>
        <v>0</v>
      </c>
      <c r="AT20" s="27">
        <f t="shared" si="39"/>
        <v>0</v>
      </c>
      <c r="AU20" s="27">
        <f t="shared" si="39"/>
        <v>0</v>
      </c>
      <c r="AV20" s="27">
        <f t="shared" si="39"/>
        <v>0</v>
      </c>
      <c r="AW20" s="27">
        <f t="shared" si="39"/>
        <v>0</v>
      </c>
      <c r="AX20" s="27">
        <f t="shared" si="39"/>
        <v>0</v>
      </c>
      <c r="AY20" s="27">
        <f t="shared" si="39"/>
        <v>0</v>
      </c>
      <c r="AZ20" s="27">
        <f t="shared" si="39"/>
        <v>0</v>
      </c>
      <c r="BA20" s="27">
        <f t="shared" si="39"/>
        <v>0</v>
      </c>
      <c r="BB20" s="27">
        <f t="shared" si="39"/>
        <v>0</v>
      </c>
      <c r="BC20" s="27">
        <f t="shared" si="39"/>
        <v>150</v>
      </c>
      <c r="BD20" s="27">
        <f t="shared" si="39"/>
        <v>3600</v>
      </c>
      <c r="BE20" s="27">
        <f t="shared" si="39"/>
        <v>0</v>
      </c>
      <c r="BF20" s="27">
        <f t="shared" si="39"/>
        <v>0</v>
      </c>
      <c r="BG20" s="27">
        <f t="shared" si="39"/>
        <v>0</v>
      </c>
      <c r="BH20" s="27">
        <f t="shared" si="39"/>
        <v>0</v>
      </c>
      <c r="BI20" s="27">
        <f t="shared" si="39"/>
        <v>0</v>
      </c>
      <c r="BJ20" s="27">
        <f t="shared" si="39"/>
        <v>0</v>
      </c>
      <c r="BK20" s="27">
        <f t="shared" si="39"/>
        <v>0</v>
      </c>
      <c r="BL20" s="27">
        <f t="shared" si="39"/>
        <v>0</v>
      </c>
      <c r="BM20" s="27">
        <f t="shared" si="39"/>
        <v>0</v>
      </c>
      <c r="BN20" s="27">
        <f t="shared" si="39"/>
        <v>0</v>
      </c>
      <c r="BO20" s="27">
        <f t="shared" ref="BO20:CF20" si="40">SUM(BO5:BO19)</f>
        <v>0</v>
      </c>
      <c r="BP20" s="27">
        <f t="shared" si="40"/>
        <v>0</v>
      </c>
      <c r="BQ20" s="27">
        <f t="shared" si="40"/>
        <v>0</v>
      </c>
      <c r="BR20" s="27">
        <f t="shared" si="40"/>
        <v>0</v>
      </c>
      <c r="BS20" s="27">
        <f t="shared" si="40"/>
        <v>0</v>
      </c>
      <c r="BT20" s="27">
        <f t="shared" si="40"/>
        <v>0</v>
      </c>
      <c r="BU20" s="27">
        <f t="shared" si="40"/>
        <v>0</v>
      </c>
      <c r="BV20" s="27">
        <f t="shared" si="40"/>
        <v>0</v>
      </c>
      <c r="BW20" s="27">
        <f t="shared" si="40"/>
        <v>0</v>
      </c>
      <c r="BX20" s="27">
        <f t="shared" si="40"/>
        <v>0</v>
      </c>
      <c r="BY20" s="27">
        <f t="shared" si="40"/>
        <v>0</v>
      </c>
      <c r="BZ20" s="27">
        <f t="shared" si="40"/>
        <v>0</v>
      </c>
      <c r="CA20" s="27">
        <f t="shared" si="40"/>
        <v>0</v>
      </c>
      <c r="CB20" s="27">
        <f t="shared" si="40"/>
        <v>0</v>
      </c>
      <c r="CC20" s="27">
        <f t="shared" si="40"/>
        <v>0</v>
      </c>
      <c r="CD20" s="27">
        <f t="shared" si="40"/>
        <v>0</v>
      </c>
      <c r="CE20" s="42">
        <f t="shared" si="40"/>
        <v>1135</v>
      </c>
      <c r="CF20" s="42">
        <f t="shared" si="40"/>
        <v>17790</v>
      </c>
      <c r="CG20" s="6"/>
      <c r="CH20" s="6"/>
      <c r="CI20" s="6"/>
      <c r="CJ20" s="6"/>
      <c r="CK20" s="6"/>
      <c r="CL20" s="6"/>
    </row>
    <row r="22" spans="1:90" ht="18" thickBot="1" x14ac:dyDescent="0.5"/>
    <row r="23" spans="1:90" ht="20.25" x14ac:dyDescent="0.45">
      <c r="A23" s="14"/>
      <c r="B23" s="15"/>
      <c r="C23" s="391" t="s">
        <v>22</v>
      </c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1"/>
      <c r="AX23" s="391"/>
      <c r="AY23" s="391"/>
      <c r="AZ23" s="391"/>
      <c r="BA23" s="391"/>
      <c r="BB23" s="391"/>
      <c r="BC23" s="391"/>
      <c r="BD23" s="391"/>
      <c r="BE23" s="391"/>
      <c r="BF23" s="391"/>
      <c r="BG23" s="391"/>
      <c r="BH23" s="391"/>
      <c r="BI23" s="391"/>
      <c r="BJ23" s="391"/>
      <c r="BK23" s="391"/>
      <c r="BL23" s="391"/>
      <c r="BM23" s="391"/>
      <c r="BN23" s="391"/>
      <c r="BO23" s="391"/>
      <c r="BP23" s="391"/>
      <c r="BQ23" s="391"/>
      <c r="BR23" s="391"/>
      <c r="BS23" s="391"/>
      <c r="BT23" s="391"/>
      <c r="BU23" s="391"/>
      <c r="BV23" s="391"/>
      <c r="BW23" s="391"/>
      <c r="BX23" s="391"/>
      <c r="BY23" s="391"/>
      <c r="BZ23" s="391"/>
      <c r="CA23" s="391"/>
      <c r="CB23" s="391"/>
      <c r="CC23" s="391"/>
      <c r="CD23" s="391"/>
      <c r="CE23" s="391"/>
      <c r="CF23" s="391"/>
      <c r="CG23" s="6"/>
      <c r="CH23" s="6" t="s">
        <v>101</v>
      </c>
      <c r="CI23" s="6">
        <f>CE42</f>
        <v>930</v>
      </c>
      <c r="CJ23" s="6"/>
      <c r="CK23" s="16">
        <v>12</v>
      </c>
      <c r="CL23" s="17">
        <v>14</v>
      </c>
    </row>
    <row r="24" spans="1:90" ht="19.5" x14ac:dyDescent="0.45">
      <c r="A24" s="392" t="s">
        <v>60</v>
      </c>
      <c r="B24" s="393" t="s">
        <v>100</v>
      </c>
      <c r="C24" s="395" t="s">
        <v>99</v>
      </c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  <c r="AL24" s="395"/>
      <c r="AM24" s="395"/>
      <c r="AN24" s="395"/>
      <c r="AO24" s="395"/>
      <c r="AP24" s="395"/>
      <c r="AQ24" s="395"/>
      <c r="AR24" s="395"/>
      <c r="AS24" s="395"/>
      <c r="AT24" s="395"/>
      <c r="AU24" s="395"/>
      <c r="AV24" s="395"/>
      <c r="AW24" s="395"/>
      <c r="AX24" s="395"/>
      <c r="AY24" s="395"/>
      <c r="AZ24" s="395"/>
      <c r="BA24" s="395"/>
      <c r="BB24" s="395"/>
      <c r="BC24" s="395"/>
      <c r="BD24" s="395"/>
      <c r="BE24" s="395"/>
      <c r="BF24" s="395"/>
      <c r="BG24" s="395"/>
      <c r="BH24" s="395"/>
      <c r="BI24" s="395"/>
      <c r="BJ24" s="395"/>
      <c r="BK24" s="395"/>
      <c r="BL24" s="395"/>
      <c r="BM24" s="395"/>
      <c r="BN24" s="395"/>
      <c r="BO24" s="395"/>
      <c r="BP24" s="395"/>
      <c r="BQ24" s="395"/>
      <c r="BR24" s="395"/>
      <c r="BS24" s="395"/>
      <c r="BT24" s="395"/>
      <c r="BU24" s="395"/>
      <c r="BV24" s="395"/>
      <c r="BW24" s="395"/>
      <c r="BX24" s="395"/>
      <c r="BY24" s="395"/>
      <c r="BZ24" s="395"/>
      <c r="CA24" s="395"/>
      <c r="CB24" s="395"/>
      <c r="CC24" s="395"/>
      <c r="CD24" s="395"/>
      <c r="CE24" s="395"/>
      <c r="CF24" s="395"/>
      <c r="CG24" s="18"/>
      <c r="CH24" s="6" t="s">
        <v>98</v>
      </c>
      <c r="CI24" s="18">
        <f>CF42</f>
        <v>13120</v>
      </c>
      <c r="CJ24" s="18"/>
      <c r="CK24" s="19">
        <v>24</v>
      </c>
      <c r="CL24" s="20">
        <v>40</v>
      </c>
    </row>
    <row r="25" spans="1:90" ht="78.75" customHeight="1" x14ac:dyDescent="0.45">
      <c r="A25" s="392"/>
      <c r="B25" s="393"/>
      <c r="C25" s="318" t="s">
        <v>97</v>
      </c>
      <c r="D25" s="320"/>
      <c r="E25" s="318" t="s">
        <v>96</v>
      </c>
      <c r="F25" s="320"/>
      <c r="G25" s="315" t="s">
        <v>95</v>
      </c>
      <c r="H25" s="315"/>
      <c r="I25" s="318" t="s">
        <v>94</v>
      </c>
      <c r="J25" s="320"/>
      <c r="K25" s="318" t="s">
        <v>93</v>
      </c>
      <c r="L25" s="320"/>
      <c r="M25" s="318" t="s">
        <v>92</v>
      </c>
      <c r="N25" s="320"/>
      <c r="O25" s="318" t="s">
        <v>91</v>
      </c>
      <c r="P25" s="320"/>
      <c r="Q25" s="318" t="s">
        <v>90</v>
      </c>
      <c r="R25" s="320"/>
      <c r="S25" s="318" t="s">
        <v>89</v>
      </c>
      <c r="T25" s="320"/>
      <c r="U25" s="318" t="s">
        <v>88</v>
      </c>
      <c r="V25" s="320"/>
      <c r="W25" s="318" t="s">
        <v>87</v>
      </c>
      <c r="X25" s="320"/>
      <c r="Y25" s="318" t="s">
        <v>86</v>
      </c>
      <c r="Z25" s="320"/>
      <c r="AA25" s="318" t="s">
        <v>85</v>
      </c>
      <c r="AB25" s="320"/>
      <c r="AC25" s="315" t="s">
        <v>84</v>
      </c>
      <c r="AD25" s="315"/>
      <c r="AE25" s="315" t="s">
        <v>83</v>
      </c>
      <c r="AF25" s="315"/>
      <c r="AG25" s="318" t="s">
        <v>82</v>
      </c>
      <c r="AH25" s="320"/>
      <c r="AI25" s="318" t="s">
        <v>81</v>
      </c>
      <c r="AJ25" s="320"/>
      <c r="AK25" s="315" t="s">
        <v>80</v>
      </c>
      <c r="AL25" s="315"/>
      <c r="AM25" s="315" t="s">
        <v>79</v>
      </c>
      <c r="AN25" s="315"/>
      <c r="AO25" s="315" t="s">
        <v>78</v>
      </c>
      <c r="AP25" s="315"/>
      <c r="AQ25" s="315" t="s">
        <v>77</v>
      </c>
      <c r="AR25" s="315"/>
      <c r="AS25" s="318" t="s">
        <v>76</v>
      </c>
      <c r="AT25" s="320"/>
      <c r="AU25" s="318" t="s">
        <v>75</v>
      </c>
      <c r="AV25" s="320"/>
      <c r="AW25" s="318" t="s">
        <v>74</v>
      </c>
      <c r="AX25" s="320"/>
      <c r="AY25" s="318" t="s">
        <v>73</v>
      </c>
      <c r="AZ25" s="320"/>
      <c r="BA25" s="318" t="s">
        <v>72</v>
      </c>
      <c r="BB25" s="320"/>
      <c r="BC25" s="315" t="s">
        <v>71</v>
      </c>
      <c r="BD25" s="315"/>
      <c r="BE25" s="315" t="s">
        <v>70</v>
      </c>
      <c r="BF25" s="315"/>
      <c r="BG25" s="315" t="s">
        <v>69</v>
      </c>
      <c r="BH25" s="315"/>
      <c r="BI25" s="318" t="s">
        <v>196</v>
      </c>
      <c r="BJ25" s="320"/>
      <c r="BK25" s="318" t="s">
        <v>195</v>
      </c>
      <c r="BL25" s="320"/>
      <c r="BM25" s="318" t="s">
        <v>207</v>
      </c>
      <c r="BN25" s="320"/>
      <c r="BO25" s="318" t="s">
        <v>209</v>
      </c>
      <c r="BP25" s="320"/>
      <c r="BQ25" s="318"/>
      <c r="BR25" s="320"/>
      <c r="BS25" s="318" t="s">
        <v>208</v>
      </c>
      <c r="BT25" s="320"/>
      <c r="BU25" s="318" t="s">
        <v>210</v>
      </c>
      <c r="BV25" s="320"/>
      <c r="BW25" s="318" t="s">
        <v>211</v>
      </c>
      <c r="BX25" s="320"/>
      <c r="BY25" s="318"/>
      <c r="BZ25" s="320"/>
      <c r="CA25" s="318"/>
      <c r="CB25" s="320"/>
      <c r="CC25" s="318"/>
      <c r="CD25" s="320"/>
      <c r="CE25" s="318" t="s">
        <v>68</v>
      </c>
      <c r="CF25" s="320"/>
      <c r="CG25" s="18"/>
      <c r="CH25" s="18"/>
      <c r="CI25" s="18"/>
      <c r="CJ25" s="18"/>
      <c r="CK25" s="18"/>
      <c r="CL25" s="18"/>
    </row>
    <row r="26" spans="1:90" ht="19.5" x14ac:dyDescent="0.45">
      <c r="A26" s="392"/>
      <c r="B26" s="393"/>
      <c r="C26" s="37" t="s">
        <v>65</v>
      </c>
      <c r="D26" s="37" t="s">
        <v>64</v>
      </c>
      <c r="E26" s="38" t="s">
        <v>65</v>
      </c>
      <c r="F26" s="38" t="s">
        <v>64</v>
      </c>
      <c r="G26" s="38" t="s">
        <v>65</v>
      </c>
      <c r="H26" s="38" t="s">
        <v>64</v>
      </c>
      <c r="I26" s="38" t="s">
        <v>65</v>
      </c>
      <c r="J26" s="38" t="s">
        <v>64</v>
      </c>
      <c r="K26" s="38" t="s">
        <v>65</v>
      </c>
      <c r="L26" s="38" t="s">
        <v>64</v>
      </c>
      <c r="M26" s="38" t="s">
        <v>65</v>
      </c>
      <c r="N26" s="38" t="s">
        <v>64</v>
      </c>
      <c r="O26" s="38" t="s">
        <v>65</v>
      </c>
      <c r="P26" s="38" t="s">
        <v>64</v>
      </c>
      <c r="Q26" s="38" t="s">
        <v>65</v>
      </c>
      <c r="R26" s="38" t="s">
        <v>64</v>
      </c>
      <c r="S26" s="38" t="s">
        <v>65</v>
      </c>
      <c r="T26" s="38" t="s">
        <v>64</v>
      </c>
      <c r="U26" s="38" t="s">
        <v>65</v>
      </c>
      <c r="V26" s="38" t="s">
        <v>64</v>
      </c>
      <c r="W26" s="38" t="s">
        <v>65</v>
      </c>
      <c r="X26" s="38" t="s">
        <v>64</v>
      </c>
      <c r="Y26" s="38" t="s">
        <v>65</v>
      </c>
      <c r="Z26" s="38" t="s">
        <v>64</v>
      </c>
      <c r="AA26" s="38" t="s">
        <v>65</v>
      </c>
      <c r="AB26" s="38" t="s">
        <v>64</v>
      </c>
      <c r="AC26" s="38" t="s">
        <v>65</v>
      </c>
      <c r="AD26" s="38" t="s">
        <v>64</v>
      </c>
      <c r="AE26" s="38" t="s">
        <v>65</v>
      </c>
      <c r="AF26" s="38" t="s">
        <v>64</v>
      </c>
      <c r="AG26" s="38" t="s">
        <v>65</v>
      </c>
      <c r="AH26" s="38" t="s">
        <v>64</v>
      </c>
      <c r="AI26" s="38" t="s">
        <v>65</v>
      </c>
      <c r="AJ26" s="38" t="s">
        <v>64</v>
      </c>
      <c r="AK26" s="38" t="s">
        <v>65</v>
      </c>
      <c r="AL26" s="38" t="s">
        <v>64</v>
      </c>
      <c r="AM26" s="38" t="s">
        <v>65</v>
      </c>
      <c r="AN26" s="38" t="s">
        <v>64</v>
      </c>
      <c r="AO26" s="38" t="s">
        <v>65</v>
      </c>
      <c r="AP26" s="38" t="s">
        <v>64</v>
      </c>
      <c r="AQ26" s="38" t="s">
        <v>65</v>
      </c>
      <c r="AR26" s="38" t="s">
        <v>64</v>
      </c>
      <c r="AS26" s="38" t="s">
        <v>65</v>
      </c>
      <c r="AT26" s="38" t="s">
        <v>64</v>
      </c>
      <c r="AU26" s="38" t="s">
        <v>65</v>
      </c>
      <c r="AV26" s="38" t="s">
        <v>64</v>
      </c>
      <c r="AW26" s="38" t="s">
        <v>65</v>
      </c>
      <c r="AX26" s="38" t="s">
        <v>64</v>
      </c>
      <c r="AY26" s="38" t="s">
        <v>65</v>
      </c>
      <c r="AZ26" s="38" t="s">
        <v>64</v>
      </c>
      <c r="BA26" s="38" t="s">
        <v>65</v>
      </c>
      <c r="BB26" s="38" t="s">
        <v>64</v>
      </c>
      <c r="BC26" s="38" t="s">
        <v>65</v>
      </c>
      <c r="BD26" s="38" t="s">
        <v>64</v>
      </c>
      <c r="BE26" s="38" t="s">
        <v>65</v>
      </c>
      <c r="BF26" s="38" t="s">
        <v>64</v>
      </c>
      <c r="BG26" s="38" t="s">
        <v>65</v>
      </c>
      <c r="BH26" s="38" t="s">
        <v>64</v>
      </c>
      <c r="BI26" s="38" t="s">
        <v>193</v>
      </c>
      <c r="BJ26" s="38" t="s">
        <v>64</v>
      </c>
      <c r="BK26" s="38" t="s">
        <v>193</v>
      </c>
      <c r="BL26" s="38" t="s">
        <v>64</v>
      </c>
      <c r="BM26" s="38" t="s">
        <v>193</v>
      </c>
      <c r="BN26" s="38" t="s">
        <v>64</v>
      </c>
      <c r="BO26" s="38" t="s">
        <v>193</v>
      </c>
      <c r="BP26" s="38" t="s">
        <v>64</v>
      </c>
      <c r="BQ26" s="38" t="s">
        <v>65</v>
      </c>
      <c r="BR26" s="38" t="s">
        <v>64</v>
      </c>
      <c r="BS26" s="38" t="s">
        <v>65</v>
      </c>
      <c r="BT26" s="38" t="s">
        <v>64</v>
      </c>
      <c r="BU26" s="38" t="s">
        <v>65</v>
      </c>
      <c r="BV26" s="38" t="s">
        <v>64</v>
      </c>
      <c r="BW26" s="38" t="s">
        <v>65</v>
      </c>
      <c r="BX26" s="38" t="s">
        <v>64</v>
      </c>
      <c r="BY26" s="38" t="s">
        <v>65</v>
      </c>
      <c r="BZ26" s="38" t="s">
        <v>64</v>
      </c>
      <c r="CA26" s="38" t="s">
        <v>65</v>
      </c>
      <c r="CB26" s="38" t="s">
        <v>64</v>
      </c>
      <c r="CC26" s="38" t="s">
        <v>65</v>
      </c>
      <c r="CD26" s="38" t="s">
        <v>64</v>
      </c>
      <c r="CE26" s="38" t="s">
        <v>65</v>
      </c>
      <c r="CF26" s="38" t="s">
        <v>64</v>
      </c>
      <c r="CG26" s="18"/>
      <c r="CH26" s="18"/>
      <c r="CI26" s="18"/>
      <c r="CJ26" s="18"/>
      <c r="CK26" s="21"/>
      <c r="CL26" s="18"/>
    </row>
    <row r="27" spans="1:90" x14ac:dyDescent="0.45">
      <c r="A27" s="22">
        <v>1</v>
      </c>
      <c r="B27" s="23">
        <v>46063</v>
      </c>
      <c r="C27" s="24"/>
      <c r="D27" s="24">
        <f>C27*14</f>
        <v>0</v>
      </c>
      <c r="E27" s="24"/>
      <c r="F27" s="24">
        <f>E27*14</f>
        <v>0</v>
      </c>
      <c r="G27" s="24">
        <v>30</v>
      </c>
      <c r="H27" s="24">
        <f>G27*24</f>
        <v>720</v>
      </c>
      <c r="I27" s="24"/>
      <c r="J27" s="24">
        <f>I27*14</f>
        <v>0</v>
      </c>
      <c r="K27" s="24"/>
      <c r="L27" s="24">
        <f>K27*14</f>
        <v>0</v>
      </c>
      <c r="M27" s="24">
        <v>100</v>
      </c>
      <c r="N27" s="24">
        <f>M27*14</f>
        <v>1400</v>
      </c>
      <c r="O27" s="24"/>
      <c r="P27" s="24">
        <f>O27*24</f>
        <v>0</v>
      </c>
      <c r="Q27" s="24"/>
      <c r="R27" s="24">
        <f>Q27*24</f>
        <v>0</v>
      </c>
      <c r="S27" s="24"/>
      <c r="T27" s="24">
        <f>S27*14</f>
        <v>0</v>
      </c>
      <c r="U27" s="24"/>
      <c r="V27" s="24">
        <f>U27*14</f>
        <v>0</v>
      </c>
      <c r="W27" s="24"/>
      <c r="X27" s="24">
        <f>W27*14</f>
        <v>0</v>
      </c>
      <c r="Y27" s="5"/>
      <c r="Z27" s="24">
        <f>Y27*14</f>
        <v>0</v>
      </c>
      <c r="AA27" s="24"/>
      <c r="AB27" s="24">
        <f>AA27*14</f>
        <v>0</v>
      </c>
      <c r="AC27" s="24"/>
      <c r="AD27" s="24">
        <f>AC27*12</f>
        <v>0</v>
      </c>
      <c r="AE27" s="24"/>
      <c r="AF27" s="24">
        <f>AE27*12</f>
        <v>0</v>
      </c>
      <c r="AG27" s="24"/>
      <c r="AH27" s="24">
        <f>AG27*12</f>
        <v>0</v>
      </c>
      <c r="AI27" s="24"/>
      <c r="AJ27" s="24">
        <f>AI27*24</f>
        <v>0</v>
      </c>
      <c r="AK27" s="24"/>
      <c r="AL27" s="24">
        <f>AK27*12</f>
        <v>0</v>
      </c>
      <c r="AM27" s="24">
        <v>100</v>
      </c>
      <c r="AN27" s="24">
        <f>AM27*12</f>
        <v>1200</v>
      </c>
      <c r="AO27" s="24"/>
      <c r="AP27" s="24">
        <f>AO27*12</f>
        <v>0</v>
      </c>
      <c r="AQ27" s="24"/>
      <c r="AR27" s="24">
        <f>AQ27*12</f>
        <v>0</v>
      </c>
      <c r="AS27" s="24"/>
      <c r="AT27" s="24">
        <f>AS27*12</f>
        <v>0</v>
      </c>
      <c r="AU27" s="24"/>
      <c r="AV27" s="24">
        <f>AU27*12</f>
        <v>0</v>
      </c>
      <c r="AW27" s="24"/>
      <c r="AX27" s="24">
        <f>AW27*24</f>
        <v>0</v>
      </c>
      <c r="AY27" s="24"/>
      <c r="AZ27" s="24">
        <f>AY27*14</f>
        <v>0</v>
      </c>
      <c r="BA27" s="24"/>
      <c r="BB27" s="24">
        <f>BA27*14</f>
        <v>0</v>
      </c>
      <c r="BC27" s="24"/>
      <c r="BD27" s="24">
        <f>BC27*24</f>
        <v>0</v>
      </c>
      <c r="BE27" s="24"/>
      <c r="BF27" s="24">
        <f>BE27*24</f>
        <v>0</v>
      </c>
      <c r="BG27" s="24"/>
      <c r="BH27" s="24">
        <f>BG27*12</f>
        <v>0</v>
      </c>
      <c r="BI27" s="24"/>
      <c r="BJ27" s="24">
        <f>BI27*24</f>
        <v>0</v>
      </c>
      <c r="BK27" s="24"/>
      <c r="BL27" s="24">
        <f>BK27*12</f>
        <v>0</v>
      </c>
      <c r="BM27" s="24"/>
      <c r="BN27" s="24">
        <f>BM27*14</f>
        <v>0</v>
      </c>
      <c r="BO27" s="24"/>
      <c r="BP27" s="24">
        <f>BO27*12</f>
        <v>0</v>
      </c>
      <c r="BQ27" s="24"/>
      <c r="BR27" s="24">
        <f>BQ27*24</f>
        <v>0</v>
      </c>
      <c r="BS27" s="24"/>
      <c r="BT27" s="24">
        <f>BS27*14</f>
        <v>0</v>
      </c>
      <c r="BU27" s="24"/>
      <c r="BV27" s="24">
        <f>BU27*12</f>
        <v>0</v>
      </c>
      <c r="BW27" s="24"/>
      <c r="BX27" s="24">
        <f>BW27*12</f>
        <v>0</v>
      </c>
      <c r="BY27" s="24"/>
      <c r="BZ27" s="24"/>
      <c r="CA27" s="24"/>
      <c r="CB27" s="24"/>
      <c r="CC27" s="24"/>
      <c r="CD27" s="24"/>
      <c r="CE27" s="39">
        <f>CC27+CA27+BY27+BW27+BU27+BS27+BQ27+BO27+BM27+BK27+BI27+BG27+BE27+BC27+BA27+AY27+AW27+AU27+AS27+AQ27+AO27+AM27+AK27+AI27+AG27+AE27+AC27+AA27+Y27+W27+U27+S27+Q27+O27+M27+K27+I27+G27+E27+C27</f>
        <v>230</v>
      </c>
      <c r="CF27" s="39">
        <f>CD27+CB27+BZ27+BX27+BV27+BT27+BR27+BP27+BN27+BL27+BJ27+BH27+BF27+BD27+BB27+AZ27+AX27+AV27+AT27+AR27+AP27+AN27+AL27+AJ27+AH27+AF27+AD27+AB27+Z27+X27+V27+T27+R27+P27+N27+L27+J27+H27+F27+D27</f>
        <v>3320</v>
      </c>
      <c r="CG27" s="6"/>
      <c r="CH27" s="6"/>
      <c r="CI27" s="6"/>
      <c r="CJ27" s="6"/>
      <c r="CK27" s="6"/>
      <c r="CL27" s="6"/>
    </row>
    <row r="28" spans="1:90" x14ac:dyDescent="0.45">
      <c r="A28" s="22">
        <v>2</v>
      </c>
      <c r="B28" s="23">
        <v>46072</v>
      </c>
      <c r="C28" s="24"/>
      <c r="D28" s="24">
        <f t="shared" ref="D28:D41" si="41">C28*14</f>
        <v>0</v>
      </c>
      <c r="E28" s="24"/>
      <c r="F28" s="24">
        <f t="shared" ref="F28:F41" si="42">E28*14</f>
        <v>0</v>
      </c>
      <c r="G28" s="24"/>
      <c r="H28" s="24">
        <f t="shared" ref="H28:H41" si="43">G28*24</f>
        <v>0</v>
      </c>
      <c r="I28" s="24"/>
      <c r="J28" s="24">
        <f t="shared" ref="J28:J41" si="44">I28*14</f>
        <v>0</v>
      </c>
      <c r="K28" s="24"/>
      <c r="L28" s="24">
        <f t="shared" ref="L28:L41" si="45">K28*14</f>
        <v>0</v>
      </c>
      <c r="M28" s="24">
        <v>150</v>
      </c>
      <c r="N28" s="24">
        <f t="shared" ref="N28:N41" si="46">M28*14</f>
        <v>2100</v>
      </c>
      <c r="O28" s="24"/>
      <c r="P28" s="24">
        <f t="shared" ref="P28:P41" si="47">O28*24</f>
        <v>0</v>
      </c>
      <c r="Q28" s="24"/>
      <c r="R28" s="24">
        <f t="shared" ref="R28:R41" si="48">Q28*24</f>
        <v>0</v>
      </c>
      <c r="S28" s="24"/>
      <c r="T28" s="24">
        <f t="shared" ref="T28:T41" si="49">S28*14</f>
        <v>0</v>
      </c>
      <c r="U28" s="24"/>
      <c r="V28" s="24">
        <f t="shared" ref="V28:V41" si="50">U28*14</f>
        <v>0</v>
      </c>
      <c r="W28" s="24"/>
      <c r="X28" s="24">
        <f t="shared" ref="X28:X41" si="51">W28*14</f>
        <v>0</v>
      </c>
      <c r="Y28" s="5"/>
      <c r="Z28" s="24">
        <f t="shared" ref="Z28:Z41" si="52">Y28*14</f>
        <v>0</v>
      </c>
      <c r="AA28" s="24"/>
      <c r="AB28" s="24">
        <f t="shared" ref="AB28:AB41" si="53">AA28*14</f>
        <v>0</v>
      </c>
      <c r="AC28" s="24"/>
      <c r="AD28" s="24">
        <f t="shared" ref="AD28:AD41" si="54">AC28*12</f>
        <v>0</v>
      </c>
      <c r="AE28" s="24"/>
      <c r="AF28" s="24">
        <f t="shared" ref="AF28:AF41" si="55">AE28*12</f>
        <v>0</v>
      </c>
      <c r="AG28" s="24"/>
      <c r="AH28" s="24">
        <f t="shared" ref="AH28:AH41" si="56">AG28*12</f>
        <v>0</v>
      </c>
      <c r="AI28" s="24"/>
      <c r="AJ28" s="24">
        <f t="shared" ref="AJ28:AJ41" si="57">AI28*24</f>
        <v>0</v>
      </c>
      <c r="AK28" s="24"/>
      <c r="AL28" s="24">
        <f t="shared" ref="AL28:AL41" si="58">AK28*12</f>
        <v>0</v>
      </c>
      <c r="AM28" s="24"/>
      <c r="AN28" s="24">
        <f t="shared" ref="AN28:AN41" si="59">AM28*12</f>
        <v>0</v>
      </c>
      <c r="AO28" s="24"/>
      <c r="AP28" s="24">
        <f t="shared" ref="AP28:AP41" si="60">AO28*12</f>
        <v>0</v>
      </c>
      <c r="AQ28" s="24"/>
      <c r="AR28" s="24">
        <f t="shared" ref="AR28:AR41" si="61">AQ28*12</f>
        <v>0</v>
      </c>
      <c r="AS28" s="24"/>
      <c r="AT28" s="24">
        <f t="shared" ref="AT28:AT41" si="62">AS28*12</f>
        <v>0</v>
      </c>
      <c r="AU28" s="24"/>
      <c r="AV28" s="24">
        <f t="shared" ref="AV28:AV41" si="63">AU28*12</f>
        <v>0</v>
      </c>
      <c r="AW28" s="24"/>
      <c r="AX28" s="24">
        <f t="shared" ref="AX28:AX41" si="64">AW28*24</f>
        <v>0</v>
      </c>
      <c r="AY28" s="24"/>
      <c r="AZ28" s="24">
        <f t="shared" ref="AZ28:AZ41" si="65">AY28*14</f>
        <v>0</v>
      </c>
      <c r="BA28" s="24"/>
      <c r="BB28" s="24">
        <f t="shared" ref="BB28:BB41" si="66">BA28*14</f>
        <v>0</v>
      </c>
      <c r="BC28" s="24"/>
      <c r="BD28" s="24">
        <f t="shared" ref="BD28:BD41" si="67">BC28*24</f>
        <v>0</v>
      </c>
      <c r="BE28" s="24"/>
      <c r="BF28" s="24">
        <f t="shared" ref="BF28:BF41" si="68">BE28*24</f>
        <v>0</v>
      </c>
      <c r="BG28" s="24"/>
      <c r="BH28" s="24">
        <f t="shared" ref="BH28:BH41" si="69">BG28*12</f>
        <v>0</v>
      </c>
      <c r="BI28" s="24"/>
      <c r="BJ28" s="24">
        <f t="shared" ref="BJ28:BJ41" si="70">BI28*24</f>
        <v>0</v>
      </c>
      <c r="BK28" s="24"/>
      <c r="BL28" s="24">
        <f t="shared" ref="BL28:BL41" si="71">BK28*12</f>
        <v>0</v>
      </c>
      <c r="BM28" s="24"/>
      <c r="BN28" s="24">
        <f t="shared" ref="BN28:BN41" si="72">BM28*14</f>
        <v>0</v>
      </c>
      <c r="BO28" s="24"/>
      <c r="BP28" s="24">
        <f t="shared" ref="BP28:BP41" si="73">BO28*12</f>
        <v>0</v>
      </c>
      <c r="BQ28" s="24"/>
      <c r="BR28" s="24">
        <f t="shared" ref="BR28:BR41" si="74">BQ28*24</f>
        <v>0</v>
      </c>
      <c r="BS28" s="24"/>
      <c r="BT28" s="24">
        <f t="shared" ref="BT28:BT41" si="75">BS28*14</f>
        <v>0</v>
      </c>
      <c r="BU28" s="24"/>
      <c r="BV28" s="24">
        <f t="shared" ref="BV28:BV41" si="76">BU28*12</f>
        <v>0</v>
      </c>
      <c r="BW28" s="24"/>
      <c r="BX28" s="24">
        <f t="shared" ref="BX28:BX41" si="77">BW28*12</f>
        <v>0</v>
      </c>
      <c r="BY28" s="24"/>
      <c r="BZ28" s="24"/>
      <c r="CA28" s="24"/>
      <c r="CB28" s="24"/>
      <c r="CC28" s="24"/>
      <c r="CD28" s="24"/>
      <c r="CE28" s="39">
        <f t="shared" ref="CE28:CE41" si="78">CC28+CA28+BY28+BW28+BU28+BS28+BQ28+BO28+BM28+BK28+BI28+BG28+BE28+BC28+BA28+AY28+AW28+AU28+AS28+AQ28+AO28+AM28+AK28+AI28+AG28+AE28+AC28+AA28+Y28+W28+U28+S28+Q28+O28+M28+K28+I28+G28+E28+C28</f>
        <v>150</v>
      </c>
      <c r="CF28" s="39">
        <f t="shared" ref="CF28:CF41" si="79">CD28+CB28+BZ28+BX28+BV28+BT28+BR28+BP28+BN28+BL28+BJ28+BH28+BF28+BD28+BB28+AZ28+AX28+AV28+AT28+AR28+AP28+AN28+AL28+AJ28+AH28+AF28+AD28+AB28+Z28+X28+V28+T28+R28+P28+N28+L28+J28+H28+F28+D28</f>
        <v>2100</v>
      </c>
      <c r="CG28" s="6"/>
      <c r="CH28" s="6"/>
      <c r="CI28" s="6"/>
      <c r="CJ28" s="6"/>
      <c r="CK28" s="6"/>
      <c r="CL28" s="6"/>
    </row>
    <row r="29" spans="1:90" x14ac:dyDescent="0.45">
      <c r="A29" s="22">
        <v>3</v>
      </c>
      <c r="B29" s="23">
        <v>46076</v>
      </c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>
        <v>300</v>
      </c>
      <c r="N29" s="24">
        <f t="shared" si="46"/>
        <v>4200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300</v>
      </c>
      <c r="CF29" s="39">
        <f t="shared" si="79"/>
        <v>4200</v>
      </c>
      <c r="CG29" s="6"/>
      <c r="CH29" s="6"/>
      <c r="CI29" s="6"/>
      <c r="CJ29" s="6"/>
      <c r="CK29" s="6"/>
      <c r="CL29" s="6"/>
    </row>
    <row r="30" spans="1:90" x14ac:dyDescent="0.45">
      <c r="A30" s="22">
        <v>4</v>
      </c>
      <c r="B30" s="23">
        <v>46081</v>
      </c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>
        <v>100</v>
      </c>
      <c r="X30" s="24">
        <f t="shared" si="51"/>
        <v>1400</v>
      </c>
      <c r="Y30" s="5">
        <v>150</v>
      </c>
      <c r="Z30" s="24">
        <f t="shared" si="52"/>
        <v>2100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250</v>
      </c>
      <c r="CF30" s="39">
        <f t="shared" si="79"/>
        <v>3500</v>
      </c>
      <c r="CG30" s="6"/>
      <c r="CH30" s="6"/>
      <c r="CI30" s="6"/>
      <c r="CJ30" s="6"/>
      <c r="CK30" s="6"/>
      <c r="CL30" s="6"/>
    </row>
    <row r="31" spans="1:90" x14ac:dyDescent="0.45">
      <c r="A31" s="22">
        <v>5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6</v>
      </c>
      <c r="B32" s="23"/>
      <c r="C32" s="24"/>
      <c r="D32" s="24">
        <f t="shared" si="41"/>
        <v>0</v>
      </c>
      <c r="E32" s="24"/>
      <c r="F32" s="24">
        <f t="shared" si="42"/>
        <v>0</v>
      </c>
      <c r="G32" s="24"/>
      <c r="H32" s="24">
        <f t="shared" si="43"/>
        <v>0</v>
      </c>
      <c r="I32" s="24"/>
      <c r="J32" s="24">
        <f t="shared" si="44"/>
        <v>0</v>
      </c>
      <c r="K32" s="24"/>
      <c r="L32" s="24">
        <f t="shared" si="45"/>
        <v>0</v>
      </c>
      <c r="M32" s="24"/>
      <c r="N32" s="24">
        <f t="shared" si="46"/>
        <v>0</v>
      </c>
      <c r="O32" s="24"/>
      <c r="P32" s="24">
        <f t="shared" si="47"/>
        <v>0</v>
      </c>
      <c r="Q32" s="24"/>
      <c r="R32" s="24">
        <f t="shared" si="48"/>
        <v>0</v>
      </c>
      <c r="S32" s="24"/>
      <c r="T32" s="24">
        <f t="shared" si="49"/>
        <v>0</v>
      </c>
      <c r="U32" s="24"/>
      <c r="V32" s="24">
        <f t="shared" si="50"/>
        <v>0</v>
      </c>
      <c r="W32" s="24"/>
      <c r="X32" s="24">
        <f t="shared" si="51"/>
        <v>0</v>
      </c>
      <c r="Y32" s="5"/>
      <c r="Z32" s="24">
        <f t="shared" si="52"/>
        <v>0</v>
      </c>
      <c r="AA32" s="24"/>
      <c r="AB32" s="24">
        <f t="shared" si="53"/>
        <v>0</v>
      </c>
      <c r="AC32" s="24"/>
      <c r="AD32" s="24">
        <f t="shared" si="54"/>
        <v>0</v>
      </c>
      <c r="AE32" s="24"/>
      <c r="AF32" s="24">
        <f t="shared" si="55"/>
        <v>0</v>
      </c>
      <c r="AG32" s="24"/>
      <c r="AH32" s="24">
        <f t="shared" si="56"/>
        <v>0</v>
      </c>
      <c r="AI32" s="24"/>
      <c r="AJ32" s="24">
        <f t="shared" si="57"/>
        <v>0</v>
      </c>
      <c r="AK32" s="24"/>
      <c r="AL32" s="24">
        <f t="shared" si="58"/>
        <v>0</v>
      </c>
      <c r="AM32" s="24"/>
      <c r="AN32" s="24">
        <f t="shared" si="59"/>
        <v>0</v>
      </c>
      <c r="AO32" s="24"/>
      <c r="AP32" s="24">
        <f t="shared" si="60"/>
        <v>0</v>
      </c>
      <c r="AQ32" s="24"/>
      <c r="AR32" s="24">
        <f t="shared" si="61"/>
        <v>0</v>
      </c>
      <c r="AS32" s="24"/>
      <c r="AT32" s="24">
        <f t="shared" si="62"/>
        <v>0</v>
      </c>
      <c r="AU32" s="24"/>
      <c r="AV32" s="24">
        <f t="shared" si="63"/>
        <v>0</v>
      </c>
      <c r="AW32" s="24"/>
      <c r="AX32" s="24">
        <f t="shared" si="64"/>
        <v>0</v>
      </c>
      <c r="AY32" s="24"/>
      <c r="AZ32" s="24">
        <f t="shared" si="65"/>
        <v>0</v>
      </c>
      <c r="BA32" s="24"/>
      <c r="BB32" s="24">
        <f t="shared" si="66"/>
        <v>0</v>
      </c>
      <c r="BC32" s="24"/>
      <c r="BD32" s="24">
        <f t="shared" si="67"/>
        <v>0</v>
      </c>
      <c r="BE32" s="24"/>
      <c r="BF32" s="24">
        <f t="shared" si="68"/>
        <v>0</v>
      </c>
      <c r="BG32" s="24"/>
      <c r="BH32" s="24">
        <f t="shared" si="69"/>
        <v>0</v>
      </c>
      <c r="BI32" s="24"/>
      <c r="BJ32" s="24">
        <f t="shared" si="70"/>
        <v>0</v>
      </c>
      <c r="BK32" s="24"/>
      <c r="BL32" s="24">
        <f t="shared" si="71"/>
        <v>0</v>
      </c>
      <c r="BM32" s="24"/>
      <c r="BN32" s="24">
        <f t="shared" si="72"/>
        <v>0</v>
      </c>
      <c r="BO32" s="24"/>
      <c r="BP32" s="24">
        <f t="shared" si="73"/>
        <v>0</v>
      </c>
      <c r="BQ32" s="24"/>
      <c r="BR32" s="24">
        <f t="shared" si="74"/>
        <v>0</v>
      </c>
      <c r="BS32" s="24"/>
      <c r="BT32" s="24">
        <f t="shared" si="75"/>
        <v>0</v>
      </c>
      <c r="BU32" s="24"/>
      <c r="BV32" s="24">
        <f t="shared" si="76"/>
        <v>0</v>
      </c>
      <c r="BW32" s="24"/>
      <c r="BX32" s="24">
        <f t="shared" si="77"/>
        <v>0</v>
      </c>
      <c r="BY32" s="24"/>
      <c r="BZ32" s="24"/>
      <c r="CA32" s="24"/>
      <c r="CB32" s="24"/>
      <c r="CC32" s="24"/>
      <c r="CD32" s="24"/>
      <c r="CE32" s="39">
        <f t="shared" si="78"/>
        <v>0</v>
      </c>
      <c r="CF32" s="39">
        <f t="shared" si="79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7</v>
      </c>
      <c r="B33" s="23"/>
      <c r="C33" s="24"/>
      <c r="D33" s="24">
        <f t="shared" si="41"/>
        <v>0</v>
      </c>
      <c r="E33" s="24"/>
      <c r="F33" s="24">
        <f t="shared" si="42"/>
        <v>0</v>
      </c>
      <c r="G33" s="24"/>
      <c r="H33" s="24">
        <f t="shared" si="43"/>
        <v>0</v>
      </c>
      <c r="I33" s="24"/>
      <c r="J33" s="24">
        <f t="shared" si="44"/>
        <v>0</v>
      </c>
      <c r="K33" s="24"/>
      <c r="L33" s="24">
        <f t="shared" si="45"/>
        <v>0</v>
      </c>
      <c r="M33" s="24"/>
      <c r="N33" s="24">
        <f t="shared" si="46"/>
        <v>0</v>
      </c>
      <c r="O33" s="24"/>
      <c r="P33" s="24">
        <f t="shared" si="47"/>
        <v>0</v>
      </c>
      <c r="Q33" s="24"/>
      <c r="R33" s="24">
        <f t="shared" si="48"/>
        <v>0</v>
      </c>
      <c r="S33" s="24"/>
      <c r="T33" s="24">
        <f t="shared" si="49"/>
        <v>0</v>
      </c>
      <c r="U33" s="24"/>
      <c r="V33" s="24">
        <f t="shared" si="50"/>
        <v>0</v>
      </c>
      <c r="W33" s="24"/>
      <c r="X33" s="24">
        <f t="shared" si="51"/>
        <v>0</v>
      </c>
      <c r="Y33" s="5"/>
      <c r="Z33" s="24">
        <f t="shared" si="52"/>
        <v>0</v>
      </c>
      <c r="AA33" s="24"/>
      <c r="AB33" s="24">
        <f t="shared" si="53"/>
        <v>0</v>
      </c>
      <c r="AC33" s="24"/>
      <c r="AD33" s="24">
        <f t="shared" si="54"/>
        <v>0</v>
      </c>
      <c r="AE33" s="24"/>
      <c r="AF33" s="24">
        <f t="shared" si="55"/>
        <v>0</v>
      </c>
      <c r="AG33" s="24"/>
      <c r="AH33" s="24">
        <f t="shared" si="56"/>
        <v>0</v>
      </c>
      <c r="AI33" s="24"/>
      <c r="AJ33" s="24">
        <f t="shared" si="57"/>
        <v>0</v>
      </c>
      <c r="AK33" s="24"/>
      <c r="AL33" s="24">
        <f t="shared" si="58"/>
        <v>0</v>
      </c>
      <c r="AM33" s="24"/>
      <c r="AN33" s="24">
        <f t="shared" si="59"/>
        <v>0</v>
      </c>
      <c r="AO33" s="24"/>
      <c r="AP33" s="24">
        <f t="shared" si="60"/>
        <v>0</v>
      </c>
      <c r="AQ33" s="24"/>
      <c r="AR33" s="24">
        <f t="shared" si="61"/>
        <v>0</v>
      </c>
      <c r="AS33" s="24"/>
      <c r="AT33" s="24">
        <f t="shared" si="62"/>
        <v>0</v>
      </c>
      <c r="AU33" s="24"/>
      <c r="AV33" s="24">
        <f t="shared" si="63"/>
        <v>0</v>
      </c>
      <c r="AW33" s="24"/>
      <c r="AX33" s="24">
        <f t="shared" si="64"/>
        <v>0</v>
      </c>
      <c r="AY33" s="24"/>
      <c r="AZ33" s="24">
        <f t="shared" si="65"/>
        <v>0</v>
      </c>
      <c r="BA33" s="24"/>
      <c r="BB33" s="24">
        <f t="shared" si="66"/>
        <v>0</v>
      </c>
      <c r="BC33" s="24"/>
      <c r="BD33" s="24">
        <f t="shared" si="67"/>
        <v>0</v>
      </c>
      <c r="BE33" s="24"/>
      <c r="BF33" s="24">
        <f t="shared" si="68"/>
        <v>0</v>
      </c>
      <c r="BG33" s="24"/>
      <c r="BH33" s="24">
        <f t="shared" si="69"/>
        <v>0</v>
      </c>
      <c r="BI33" s="24"/>
      <c r="BJ33" s="24">
        <f t="shared" si="70"/>
        <v>0</v>
      </c>
      <c r="BK33" s="24"/>
      <c r="BL33" s="24">
        <f t="shared" si="71"/>
        <v>0</v>
      </c>
      <c r="BM33" s="24"/>
      <c r="BN33" s="24">
        <f t="shared" si="72"/>
        <v>0</v>
      </c>
      <c r="BO33" s="24"/>
      <c r="BP33" s="24">
        <f t="shared" si="73"/>
        <v>0</v>
      </c>
      <c r="BQ33" s="24"/>
      <c r="BR33" s="24">
        <f t="shared" si="74"/>
        <v>0</v>
      </c>
      <c r="BS33" s="24"/>
      <c r="BT33" s="24">
        <f t="shared" si="75"/>
        <v>0</v>
      </c>
      <c r="BU33" s="24"/>
      <c r="BV33" s="24">
        <f t="shared" si="76"/>
        <v>0</v>
      </c>
      <c r="BW33" s="24"/>
      <c r="BX33" s="24">
        <f t="shared" si="77"/>
        <v>0</v>
      </c>
      <c r="BY33" s="24"/>
      <c r="BZ33" s="24"/>
      <c r="CA33" s="24"/>
      <c r="CB33" s="24"/>
      <c r="CC33" s="24"/>
      <c r="CD33" s="24"/>
      <c r="CE33" s="39">
        <f t="shared" si="78"/>
        <v>0</v>
      </c>
      <c r="CF33" s="39">
        <f t="shared" si="79"/>
        <v>0</v>
      </c>
      <c r="CG33" s="6"/>
      <c r="CH33" s="6"/>
      <c r="CI33" s="6"/>
      <c r="CJ33" s="6"/>
      <c r="CK33" s="6"/>
      <c r="CL33" s="6"/>
    </row>
    <row r="34" spans="1:90" x14ac:dyDescent="0.45">
      <c r="A34" s="22">
        <v>8</v>
      </c>
      <c r="B34" s="23"/>
      <c r="C34" s="24"/>
      <c r="D34" s="24">
        <f t="shared" si="41"/>
        <v>0</v>
      </c>
      <c r="E34" s="24"/>
      <c r="F34" s="24">
        <f t="shared" si="42"/>
        <v>0</v>
      </c>
      <c r="G34" s="24"/>
      <c r="H34" s="24">
        <f t="shared" si="43"/>
        <v>0</v>
      </c>
      <c r="I34" s="24"/>
      <c r="J34" s="24">
        <f t="shared" si="44"/>
        <v>0</v>
      </c>
      <c r="K34" s="24"/>
      <c r="L34" s="24">
        <f t="shared" si="45"/>
        <v>0</v>
      </c>
      <c r="M34" s="24"/>
      <c r="N34" s="24">
        <f t="shared" si="46"/>
        <v>0</v>
      </c>
      <c r="O34" s="24"/>
      <c r="P34" s="24">
        <f t="shared" si="47"/>
        <v>0</v>
      </c>
      <c r="Q34" s="24"/>
      <c r="R34" s="24">
        <f t="shared" si="48"/>
        <v>0</v>
      </c>
      <c r="S34" s="24"/>
      <c r="T34" s="24">
        <f t="shared" si="49"/>
        <v>0</v>
      </c>
      <c r="U34" s="24"/>
      <c r="V34" s="24">
        <f t="shared" si="50"/>
        <v>0</v>
      </c>
      <c r="W34" s="24"/>
      <c r="X34" s="24">
        <f t="shared" si="51"/>
        <v>0</v>
      </c>
      <c r="Y34" s="5"/>
      <c r="Z34" s="24">
        <f t="shared" si="52"/>
        <v>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/>
      <c r="BD34" s="24">
        <f t="shared" si="67"/>
        <v>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/>
      <c r="BL34" s="24">
        <f t="shared" si="71"/>
        <v>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0</v>
      </c>
      <c r="CF34" s="39">
        <f t="shared" si="79"/>
        <v>0</v>
      </c>
      <c r="CG34" s="6"/>
      <c r="CH34" s="6"/>
      <c r="CI34" s="6"/>
      <c r="CJ34" s="6"/>
      <c r="CK34" s="6"/>
      <c r="CL34" s="6"/>
    </row>
    <row r="35" spans="1:90" x14ac:dyDescent="0.45">
      <c r="A35" s="22">
        <v>9</v>
      </c>
      <c r="B35" s="23"/>
      <c r="C35" s="24"/>
      <c r="D35" s="24">
        <f t="shared" si="41"/>
        <v>0</v>
      </c>
      <c r="E35" s="24"/>
      <c r="F35" s="24">
        <f t="shared" si="42"/>
        <v>0</v>
      </c>
      <c r="G35" s="24"/>
      <c r="H35" s="24">
        <f t="shared" si="43"/>
        <v>0</v>
      </c>
      <c r="I35" s="24"/>
      <c r="J35" s="24">
        <f t="shared" si="44"/>
        <v>0</v>
      </c>
      <c r="K35" s="24"/>
      <c r="L35" s="24">
        <f t="shared" si="45"/>
        <v>0</v>
      </c>
      <c r="M35" s="24"/>
      <c r="N35" s="24">
        <f t="shared" si="46"/>
        <v>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/>
      <c r="V35" s="24">
        <f t="shared" si="50"/>
        <v>0</v>
      </c>
      <c r="W35" s="24"/>
      <c r="X35" s="24">
        <f t="shared" si="51"/>
        <v>0</v>
      </c>
      <c r="Y35" s="5"/>
      <c r="Z35" s="24">
        <f t="shared" si="52"/>
        <v>0</v>
      </c>
      <c r="AA35" s="24"/>
      <c r="AB35" s="24">
        <f t="shared" si="53"/>
        <v>0</v>
      </c>
      <c r="AC35" s="24"/>
      <c r="AD35" s="24">
        <f t="shared" si="54"/>
        <v>0</v>
      </c>
      <c r="AE35" s="24"/>
      <c r="AF35" s="24">
        <f t="shared" si="55"/>
        <v>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/>
      <c r="BD35" s="24">
        <f t="shared" si="67"/>
        <v>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0</v>
      </c>
      <c r="CF35" s="39">
        <f t="shared" si="79"/>
        <v>0</v>
      </c>
      <c r="CG35" s="6"/>
      <c r="CH35" s="6"/>
      <c r="CI35" s="6"/>
      <c r="CJ35" s="6"/>
      <c r="CK35" s="6"/>
      <c r="CL35" s="6"/>
    </row>
    <row r="36" spans="1:90" x14ac:dyDescent="0.45">
      <c r="A36" s="22">
        <v>10</v>
      </c>
      <c r="B36" s="23"/>
      <c r="C36" s="24"/>
      <c r="D36" s="24">
        <f t="shared" si="41"/>
        <v>0</v>
      </c>
      <c r="E36" s="24"/>
      <c r="F36" s="24">
        <f t="shared" si="42"/>
        <v>0</v>
      </c>
      <c r="G36" s="24"/>
      <c r="H36" s="24">
        <f t="shared" si="43"/>
        <v>0</v>
      </c>
      <c r="I36" s="24"/>
      <c r="J36" s="24">
        <f t="shared" si="44"/>
        <v>0</v>
      </c>
      <c r="K36" s="24"/>
      <c r="L36" s="24">
        <f t="shared" si="45"/>
        <v>0</v>
      </c>
      <c r="M36" s="24"/>
      <c r="N36" s="24">
        <f t="shared" si="46"/>
        <v>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/>
      <c r="V36" s="24">
        <f t="shared" si="50"/>
        <v>0</v>
      </c>
      <c r="W36" s="24"/>
      <c r="X36" s="24">
        <f t="shared" si="51"/>
        <v>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/>
      <c r="BL36" s="24">
        <f t="shared" si="71"/>
        <v>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0</v>
      </c>
      <c r="CF36" s="39">
        <f t="shared" si="79"/>
        <v>0</v>
      </c>
      <c r="CG36" s="6"/>
      <c r="CH36" s="6"/>
      <c r="CI36" s="6"/>
      <c r="CJ36" s="6"/>
      <c r="CK36" s="6"/>
      <c r="CL36" s="6"/>
    </row>
    <row r="37" spans="1:90" x14ac:dyDescent="0.45">
      <c r="A37" s="22">
        <v>11</v>
      </c>
      <c r="B37" s="23"/>
      <c r="C37" s="24"/>
      <c r="D37" s="24">
        <f t="shared" si="41"/>
        <v>0</v>
      </c>
      <c r="E37" s="24"/>
      <c r="F37" s="24">
        <f t="shared" si="42"/>
        <v>0</v>
      </c>
      <c r="G37" s="24"/>
      <c r="H37" s="24">
        <f t="shared" si="43"/>
        <v>0</v>
      </c>
      <c r="I37" s="24"/>
      <c r="J37" s="24">
        <f t="shared" si="44"/>
        <v>0</v>
      </c>
      <c r="K37" s="24"/>
      <c r="L37" s="24">
        <f t="shared" si="45"/>
        <v>0</v>
      </c>
      <c r="M37" s="24"/>
      <c r="N37" s="24">
        <f t="shared" si="46"/>
        <v>0</v>
      </c>
      <c r="O37" s="24"/>
      <c r="P37" s="24">
        <f t="shared" si="47"/>
        <v>0</v>
      </c>
      <c r="Q37" s="24"/>
      <c r="R37" s="24">
        <f t="shared" si="48"/>
        <v>0</v>
      </c>
      <c r="S37" s="24"/>
      <c r="T37" s="24">
        <f t="shared" si="49"/>
        <v>0</v>
      </c>
      <c r="U37" s="24"/>
      <c r="V37" s="24">
        <f t="shared" si="50"/>
        <v>0</v>
      </c>
      <c r="W37" s="24"/>
      <c r="X37" s="24">
        <f t="shared" si="51"/>
        <v>0</v>
      </c>
      <c r="Y37" s="5"/>
      <c r="Z37" s="24">
        <f t="shared" si="52"/>
        <v>0</v>
      </c>
      <c r="AA37" s="24"/>
      <c r="AB37" s="24">
        <f t="shared" si="53"/>
        <v>0</v>
      </c>
      <c r="AC37" s="24"/>
      <c r="AD37" s="24">
        <f t="shared" si="54"/>
        <v>0</v>
      </c>
      <c r="AE37" s="24"/>
      <c r="AF37" s="24">
        <f t="shared" si="55"/>
        <v>0</v>
      </c>
      <c r="AG37" s="24"/>
      <c r="AH37" s="24">
        <f t="shared" si="56"/>
        <v>0</v>
      </c>
      <c r="AI37" s="24"/>
      <c r="AJ37" s="24">
        <f t="shared" si="57"/>
        <v>0</v>
      </c>
      <c r="AK37" s="24"/>
      <c r="AL37" s="24">
        <f t="shared" si="58"/>
        <v>0</v>
      </c>
      <c r="AM37" s="24"/>
      <c r="AN37" s="24">
        <f t="shared" si="59"/>
        <v>0</v>
      </c>
      <c r="AO37" s="24"/>
      <c r="AP37" s="24">
        <f t="shared" si="60"/>
        <v>0</v>
      </c>
      <c r="AQ37" s="24"/>
      <c r="AR37" s="24">
        <f t="shared" si="61"/>
        <v>0</v>
      </c>
      <c r="AS37" s="24"/>
      <c r="AT37" s="24">
        <f t="shared" si="62"/>
        <v>0</v>
      </c>
      <c r="AU37" s="24"/>
      <c r="AV37" s="24">
        <f t="shared" si="63"/>
        <v>0</v>
      </c>
      <c r="AW37" s="24"/>
      <c r="AX37" s="24">
        <f t="shared" si="64"/>
        <v>0</v>
      </c>
      <c r="AY37" s="24"/>
      <c r="AZ37" s="24">
        <f t="shared" si="65"/>
        <v>0</v>
      </c>
      <c r="BA37" s="24"/>
      <c r="BB37" s="24">
        <f t="shared" si="66"/>
        <v>0</v>
      </c>
      <c r="BC37" s="24"/>
      <c r="BD37" s="24">
        <f t="shared" si="67"/>
        <v>0</v>
      </c>
      <c r="BE37" s="24"/>
      <c r="BF37" s="24">
        <f t="shared" si="68"/>
        <v>0</v>
      </c>
      <c r="BG37" s="24"/>
      <c r="BH37" s="24">
        <f t="shared" si="69"/>
        <v>0</v>
      </c>
      <c r="BI37" s="24"/>
      <c r="BJ37" s="24">
        <f t="shared" si="70"/>
        <v>0</v>
      </c>
      <c r="BK37" s="24"/>
      <c r="BL37" s="24">
        <f t="shared" si="71"/>
        <v>0</v>
      </c>
      <c r="BM37" s="24"/>
      <c r="BN37" s="24">
        <f t="shared" si="72"/>
        <v>0</v>
      </c>
      <c r="BO37" s="24"/>
      <c r="BP37" s="24">
        <f t="shared" si="73"/>
        <v>0</v>
      </c>
      <c r="BQ37" s="24"/>
      <c r="BR37" s="24">
        <f t="shared" si="74"/>
        <v>0</v>
      </c>
      <c r="BS37" s="24"/>
      <c r="BT37" s="24">
        <f t="shared" si="75"/>
        <v>0</v>
      </c>
      <c r="BU37" s="24"/>
      <c r="BV37" s="24">
        <f t="shared" si="76"/>
        <v>0</v>
      </c>
      <c r="BW37" s="24"/>
      <c r="BX37" s="24">
        <f t="shared" si="77"/>
        <v>0</v>
      </c>
      <c r="BY37" s="24"/>
      <c r="BZ37" s="24"/>
      <c r="CA37" s="24"/>
      <c r="CB37" s="24"/>
      <c r="CC37" s="24"/>
      <c r="CD37" s="24"/>
      <c r="CE37" s="39">
        <f t="shared" si="78"/>
        <v>0</v>
      </c>
      <c r="CF37" s="39">
        <f t="shared" si="79"/>
        <v>0</v>
      </c>
      <c r="CG37" s="6"/>
      <c r="CH37" s="6"/>
      <c r="CI37" s="6"/>
      <c r="CJ37" s="6"/>
      <c r="CK37" s="6"/>
      <c r="CL37" s="6"/>
    </row>
    <row r="38" spans="1:90" x14ac:dyDescent="0.45">
      <c r="A38" s="22">
        <v>12</v>
      </c>
      <c r="B38" s="23"/>
      <c r="C38" s="24"/>
      <c r="D38" s="24">
        <f t="shared" si="41"/>
        <v>0</v>
      </c>
      <c r="E38" s="24"/>
      <c r="F38" s="24">
        <f t="shared" si="42"/>
        <v>0</v>
      </c>
      <c r="G38" s="24"/>
      <c r="H38" s="24">
        <f t="shared" si="43"/>
        <v>0</v>
      </c>
      <c r="I38" s="24"/>
      <c r="J38" s="24">
        <f t="shared" si="44"/>
        <v>0</v>
      </c>
      <c r="K38" s="24"/>
      <c r="L38" s="24">
        <f t="shared" si="45"/>
        <v>0</v>
      </c>
      <c r="M38" s="24"/>
      <c r="N38" s="24">
        <f t="shared" si="46"/>
        <v>0</v>
      </c>
      <c r="O38" s="24"/>
      <c r="P38" s="24">
        <f t="shared" si="47"/>
        <v>0</v>
      </c>
      <c r="Q38" s="24"/>
      <c r="R38" s="24">
        <f t="shared" si="48"/>
        <v>0</v>
      </c>
      <c r="S38" s="24"/>
      <c r="T38" s="24">
        <f t="shared" si="49"/>
        <v>0</v>
      </c>
      <c r="U38" s="24"/>
      <c r="V38" s="24">
        <f t="shared" si="50"/>
        <v>0</v>
      </c>
      <c r="W38" s="24"/>
      <c r="X38" s="24">
        <f t="shared" si="51"/>
        <v>0</v>
      </c>
      <c r="Y38" s="5"/>
      <c r="Z38" s="24">
        <f t="shared" si="52"/>
        <v>0</v>
      </c>
      <c r="AA38" s="24"/>
      <c r="AB38" s="24">
        <f t="shared" si="53"/>
        <v>0</v>
      </c>
      <c r="AC38" s="24"/>
      <c r="AD38" s="24">
        <f t="shared" si="54"/>
        <v>0</v>
      </c>
      <c r="AE38" s="24"/>
      <c r="AF38" s="24">
        <f t="shared" si="55"/>
        <v>0</v>
      </c>
      <c r="AG38" s="24"/>
      <c r="AH38" s="24">
        <f t="shared" si="56"/>
        <v>0</v>
      </c>
      <c r="AI38" s="24"/>
      <c r="AJ38" s="24">
        <f t="shared" si="57"/>
        <v>0</v>
      </c>
      <c r="AK38" s="24"/>
      <c r="AL38" s="24">
        <f t="shared" si="58"/>
        <v>0</v>
      </c>
      <c r="AM38" s="24"/>
      <c r="AN38" s="24">
        <f t="shared" si="59"/>
        <v>0</v>
      </c>
      <c r="AO38" s="24"/>
      <c r="AP38" s="24">
        <f t="shared" si="60"/>
        <v>0</v>
      </c>
      <c r="AQ38" s="24"/>
      <c r="AR38" s="24">
        <f t="shared" si="61"/>
        <v>0</v>
      </c>
      <c r="AS38" s="24"/>
      <c r="AT38" s="24">
        <f t="shared" si="62"/>
        <v>0</v>
      </c>
      <c r="AU38" s="24"/>
      <c r="AV38" s="24">
        <f t="shared" si="63"/>
        <v>0</v>
      </c>
      <c r="AW38" s="24"/>
      <c r="AX38" s="24">
        <f t="shared" si="64"/>
        <v>0</v>
      </c>
      <c r="AY38" s="24"/>
      <c r="AZ38" s="24">
        <f t="shared" si="65"/>
        <v>0</v>
      </c>
      <c r="BA38" s="24"/>
      <c r="BB38" s="24">
        <f t="shared" si="66"/>
        <v>0</v>
      </c>
      <c r="BC38" s="24"/>
      <c r="BD38" s="24">
        <f t="shared" si="67"/>
        <v>0</v>
      </c>
      <c r="BE38" s="24"/>
      <c r="BF38" s="24">
        <f t="shared" si="68"/>
        <v>0</v>
      </c>
      <c r="BG38" s="24"/>
      <c r="BH38" s="24">
        <f t="shared" si="69"/>
        <v>0</v>
      </c>
      <c r="BI38" s="24"/>
      <c r="BJ38" s="24">
        <f t="shared" si="70"/>
        <v>0</v>
      </c>
      <c r="BK38" s="24"/>
      <c r="BL38" s="24">
        <f t="shared" si="71"/>
        <v>0</v>
      </c>
      <c r="BM38" s="24"/>
      <c r="BN38" s="24">
        <f t="shared" si="72"/>
        <v>0</v>
      </c>
      <c r="BO38" s="24"/>
      <c r="BP38" s="24">
        <f t="shared" si="73"/>
        <v>0</v>
      </c>
      <c r="BQ38" s="24"/>
      <c r="BR38" s="24">
        <f t="shared" si="74"/>
        <v>0</v>
      </c>
      <c r="BS38" s="24"/>
      <c r="BT38" s="24">
        <f t="shared" si="75"/>
        <v>0</v>
      </c>
      <c r="BU38" s="24"/>
      <c r="BV38" s="24">
        <f t="shared" si="76"/>
        <v>0</v>
      </c>
      <c r="BW38" s="24"/>
      <c r="BX38" s="24">
        <f t="shared" si="77"/>
        <v>0</v>
      </c>
      <c r="BY38" s="24"/>
      <c r="BZ38" s="24"/>
      <c r="CA38" s="24"/>
      <c r="CB38" s="24"/>
      <c r="CC38" s="24"/>
      <c r="CD38" s="24"/>
      <c r="CE38" s="39">
        <f t="shared" si="78"/>
        <v>0</v>
      </c>
      <c r="CF38" s="39">
        <f t="shared" si="79"/>
        <v>0</v>
      </c>
      <c r="CG38" s="6"/>
      <c r="CH38" s="6"/>
      <c r="CI38" s="6"/>
      <c r="CJ38" s="6"/>
      <c r="CK38" s="6"/>
      <c r="CL38" s="6"/>
    </row>
    <row r="39" spans="1:90" x14ac:dyDescent="0.45">
      <c r="A39" s="22">
        <v>13</v>
      </c>
      <c r="B39" s="23"/>
      <c r="C39" s="24"/>
      <c r="D39" s="24">
        <f t="shared" si="41"/>
        <v>0</v>
      </c>
      <c r="E39" s="24"/>
      <c r="F39" s="24">
        <f t="shared" si="42"/>
        <v>0</v>
      </c>
      <c r="G39" s="24"/>
      <c r="H39" s="24">
        <f t="shared" si="43"/>
        <v>0</v>
      </c>
      <c r="I39" s="24"/>
      <c r="J39" s="24">
        <f t="shared" si="44"/>
        <v>0</v>
      </c>
      <c r="K39" s="24"/>
      <c r="L39" s="24">
        <f t="shared" si="45"/>
        <v>0</v>
      </c>
      <c r="M39" s="24"/>
      <c r="N39" s="24">
        <f t="shared" si="46"/>
        <v>0</v>
      </c>
      <c r="O39" s="24"/>
      <c r="P39" s="24">
        <f t="shared" si="47"/>
        <v>0</v>
      </c>
      <c r="Q39" s="24"/>
      <c r="R39" s="24">
        <f t="shared" si="48"/>
        <v>0</v>
      </c>
      <c r="S39" s="24"/>
      <c r="T39" s="24">
        <f t="shared" si="49"/>
        <v>0</v>
      </c>
      <c r="U39" s="24"/>
      <c r="V39" s="24">
        <f t="shared" si="50"/>
        <v>0</v>
      </c>
      <c r="W39" s="24"/>
      <c r="X39" s="24">
        <f t="shared" si="51"/>
        <v>0</v>
      </c>
      <c r="Y39" s="5"/>
      <c r="Z39" s="24">
        <f t="shared" si="52"/>
        <v>0</v>
      </c>
      <c r="AA39" s="24"/>
      <c r="AB39" s="24">
        <f t="shared" si="53"/>
        <v>0</v>
      </c>
      <c r="AC39" s="24"/>
      <c r="AD39" s="24">
        <f t="shared" si="54"/>
        <v>0</v>
      </c>
      <c r="AE39" s="24"/>
      <c r="AF39" s="24">
        <f t="shared" si="55"/>
        <v>0</v>
      </c>
      <c r="AG39" s="24"/>
      <c r="AH39" s="24">
        <f t="shared" si="56"/>
        <v>0</v>
      </c>
      <c r="AI39" s="24"/>
      <c r="AJ39" s="24">
        <f t="shared" si="57"/>
        <v>0</v>
      </c>
      <c r="AK39" s="24"/>
      <c r="AL39" s="24">
        <f t="shared" si="58"/>
        <v>0</v>
      </c>
      <c r="AM39" s="24"/>
      <c r="AN39" s="24">
        <f t="shared" si="59"/>
        <v>0</v>
      </c>
      <c r="AO39" s="24"/>
      <c r="AP39" s="24">
        <f t="shared" si="60"/>
        <v>0</v>
      </c>
      <c r="AQ39" s="24"/>
      <c r="AR39" s="24">
        <f t="shared" si="61"/>
        <v>0</v>
      </c>
      <c r="AS39" s="24"/>
      <c r="AT39" s="24">
        <f t="shared" si="62"/>
        <v>0</v>
      </c>
      <c r="AU39" s="24"/>
      <c r="AV39" s="24">
        <f t="shared" si="63"/>
        <v>0</v>
      </c>
      <c r="AW39" s="24"/>
      <c r="AX39" s="24">
        <f t="shared" si="64"/>
        <v>0</v>
      </c>
      <c r="AY39" s="24"/>
      <c r="AZ39" s="24">
        <f t="shared" si="65"/>
        <v>0</v>
      </c>
      <c r="BA39" s="24"/>
      <c r="BB39" s="24">
        <f t="shared" si="66"/>
        <v>0</v>
      </c>
      <c r="BC39" s="24"/>
      <c r="BD39" s="24">
        <f t="shared" si="67"/>
        <v>0</v>
      </c>
      <c r="BE39" s="24"/>
      <c r="BF39" s="24">
        <f t="shared" si="68"/>
        <v>0</v>
      </c>
      <c r="BG39" s="24"/>
      <c r="BH39" s="24">
        <f t="shared" si="69"/>
        <v>0</v>
      </c>
      <c r="BI39" s="24"/>
      <c r="BJ39" s="24">
        <f t="shared" si="70"/>
        <v>0</v>
      </c>
      <c r="BK39" s="24"/>
      <c r="BL39" s="24">
        <f t="shared" si="71"/>
        <v>0</v>
      </c>
      <c r="BM39" s="24"/>
      <c r="BN39" s="24">
        <f t="shared" si="72"/>
        <v>0</v>
      </c>
      <c r="BO39" s="24"/>
      <c r="BP39" s="24">
        <f t="shared" si="73"/>
        <v>0</v>
      </c>
      <c r="BQ39" s="24"/>
      <c r="BR39" s="24">
        <f t="shared" si="74"/>
        <v>0</v>
      </c>
      <c r="BS39" s="24"/>
      <c r="BT39" s="24">
        <f t="shared" si="75"/>
        <v>0</v>
      </c>
      <c r="BU39" s="24"/>
      <c r="BV39" s="24">
        <f t="shared" si="76"/>
        <v>0</v>
      </c>
      <c r="BW39" s="24"/>
      <c r="BX39" s="24">
        <f t="shared" si="77"/>
        <v>0</v>
      </c>
      <c r="BY39" s="24"/>
      <c r="BZ39" s="24"/>
      <c r="CA39" s="24"/>
      <c r="CB39" s="24"/>
      <c r="CC39" s="24"/>
      <c r="CD39" s="24"/>
      <c r="CE39" s="39">
        <f t="shared" si="78"/>
        <v>0</v>
      </c>
      <c r="CF39" s="39">
        <f t="shared" si="79"/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14</v>
      </c>
      <c r="B40" s="23"/>
      <c r="C40" s="24"/>
      <c r="D40" s="24">
        <f t="shared" si="41"/>
        <v>0</v>
      </c>
      <c r="E40" s="24"/>
      <c r="F40" s="24">
        <f t="shared" si="42"/>
        <v>0</v>
      </c>
      <c r="G40" s="24"/>
      <c r="H40" s="24">
        <f t="shared" si="43"/>
        <v>0</v>
      </c>
      <c r="I40" s="24"/>
      <c r="J40" s="24">
        <f t="shared" si="44"/>
        <v>0</v>
      </c>
      <c r="K40" s="24"/>
      <c r="L40" s="24">
        <f t="shared" si="45"/>
        <v>0</v>
      </c>
      <c r="M40" s="24"/>
      <c r="N40" s="24">
        <f t="shared" si="46"/>
        <v>0</v>
      </c>
      <c r="O40" s="24"/>
      <c r="P40" s="24">
        <f t="shared" si="47"/>
        <v>0</v>
      </c>
      <c r="Q40" s="24"/>
      <c r="R40" s="24">
        <f t="shared" si="48"/>
        <v>0</v>
      </c>
      <c r="S40" s="24"/>
      <c r="T40" s="24">
        <f t="shared" si="49"/>
        <v>0</v>
      </c>
      <c r="U40" s="24"/>
      <c r="V40" s="24">
        <f t="shared" si="50"/>
        <v>0</v>
      </c>
      <c r="W40" s="24"/>
      <c r="X40" s="24">
        <f t="shared" si="51"/>
        <v>0</v>
      </c>
      <c r="Y40" s="5"/>
      <c r="Z40" s="24">
        <f t="shared" si="52"/>
        <v>0</v>
      </c>
      <c r="AA40" s="24"/>
      <c r="AB40" s="24">
        <f t="shared" si="53"/>
        <v>0</v>
      </c>
      <c r="AC40" s="24"/>
      <c r="AD40" s="24">
        <f t="shared" si="54"/>
        <v>0</v>
      </c>
      <c r="AE40" s="24"/>
      <c r="AF40" s="24">
        <f t="shared" si="55"/>
        <v>0</v>
      </c>
      <c r="AG40" s="24"/>
      <c r="AH40" s="24">
        <f t="shared" si="56"/>
        <v>0</v>
      </c>
      <c r="AI40" s="24"/>
      <c r="AJ40" s="24">
        <f t="shared" si="57"/>
        <v>0</v>
      </c>
      <c r="AK40" s="24"/>
      <c r="AL40" s="24">
        <f t="shared" si="58"/>
        <v>0</v>
      </c>
      <c r="AM40" s="24"/>
      <c r="AN40" s="24">
        <f t="shared" si="59"/>
        <v>0</v>
      </c>
      <c r="AO40" s="24"/>
      <c r="AP40" s="24">
        <f t="shared" si="60"/>
        <v>0</v>
      </c>
      <c r="AQ40" s="24"/>
      <c r="AR40" s="24">
        <f t="shared" si="61"/>
        <v>0</v>
      </c>
      <c r="AS40" s="24"/>
      <c r="AT40" s="24">
        <f t="shared" si="62"/>
        <v>0</v>
      </c>
      <c r="AU40" s="24"/>
      <c r="AV40" s="24">
        <f t="shared" si="63"/>
        <v>0</v>
      </c>
      <c r="AW40" s="24"/>
      <c r="AX40" s="24">
        <f t="shared" si="64"/>
        <v>0</v>
      </c>
      <c r="AY40" s="24"/>
      <c r="AZ40" s="24">
        <f t="shared" si="65"/>
        <v>0</v>
      </c>
      <c r="BA40" s="24"/>
      <c r="BB40" s="24">
        <f t="shared" si="66"/>
        <v>0</v>
      </c>
      <c r="BC40" s="24"/>
      <c r="BD40" s="24">
        <f t="shared" si="67"/>
        <v>0</v>
      </c>
      <c r="BE40" s="24"/>
      <c r="BF40" s="24">
        <f t="shared" si="68"/>
        <v>0</v>
      </c>
      <c r="BG40" s="24"/>
      <c r="BH40" s="24">
        <f t="shared" si="69"/>
        <v>0</v>
      </c>
      <c r="BI40" s="24"/>
      <c r="BJ40" s="24">
        <f t="shared" si="70"/>
        <v>0</v>
      </c>
      <c r="BK40" s="24"/>
      <c r="BL40" s="24">
        <f t="shared" si="71"/>
        <v>0</v>
      </c>
      <c r="BM40" s="24"/>
      <c r="BN40" s="24">
        <f t="shared" si="72"/>
        <v>0</v>
      </c>
      <c r="BO40" s="24"/>
      <c r="BP40" s="24">
        <f t="shared" si="73"/>
        <v>0</v>
      </c>
      <c r="BQ40" s="24"/>
      <c r="BR40" s="24">
        <f t="shared" si="74"/>
        <v>0</v>
      </c>
      <c r="BS40" s="24"/>
      <c r="BT40" s="24">
        <f t="shared" si="75"/>
        <v>0</v>
      </c>
      <c r="BU40" s="24"/>
      <c r="BV40" s="24">
        <f t="shared" si="76"/>
        <v>0</v>
      </c>
      <c r="BW40" s="24"/>
      <c r="BX40" s="24">
        <f t="shared" si="77"/>
        <v>0</v>
      </c>
      <c r="BY40" s="24"/>
      <c r="BZ40" s="24"/>
      <c r="CA40" s="24"/>
      <c r="CB40" s="24"/>
      <c r="CC40" s="24"/>
      <c r="CD40" s="24"/>
      <c r="CE40" s="39">
        <f t="shared" si="78"/>
        <v>0</v>
      </c>
      <c r="CF40" s="39">
        <f t="shared" si="79"/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15</v>
      </c>
      <c r="B41" s="23"/>
      <c r="C41" s="24"/>
      <c r="D41" s="24">
        <f t="shared" si="41"/>
        <v>0</v>
      </c>
      <c r="E41" s="24"/>
      <c r="F41" s="24">
        <f t="shared" si="42"/>
        <v>0</v>
      </c>
      <c r="G41" s="24"/>
      <c r="H41" s="24">
        <f t="shared" si="43"/>
        <v>0</v>
      </c>
      <c r="I41" s="24"/>
      <c r="J41" s="24">
        <f t="shared" si="44"/>
        <v>0</v>
      </c>
      <c r="K41" s="24"/>
      <c r="L41" s="24">
        <f t="shared" si="45"/>
        <v>0</v>
      </c>
      <c r="M41" s="24"/>
      <c r="N41" s="24">
        <f t="shared" si="46"/>
        <v>0</v>
      </c>
      <c r="O41" s="24"/>
      <c r="P41" s="24">
        <f t="shared" si="47"/>
        <v>0</v>
      </c>
      <c r="Q41" s="24"/>
      <c r="R41" s="24">
        <f t="shared" si="48"/>
        <v>0</v>
      </c>
      <c r="S41" s="24"/>
      <c r="T41" s="24">
        <f t="shared" si="49"/>
        <v>0</v>
      </c>
      <c r="U41" s="24"/>
      <c r="V41" s="24">
        <f t="shared" si="50"/>
        <v>0</v>
      </c>
      <c r="W41" s="24"/>
      <c r="X41" s="24">
        <f t="shared" si="51"/>
        <v>0</v>
      </c>
      <c r="Y41" s="5"/>
      <c r="Z41" s="24">
        <f t="shared" si="52"/>
        <v>0</v>
      </c>
      <c r="AA41" s="24"/>
      <c r="AB41" s="24">
        <f t="shared" si="53"/>
        <v>0</v>
      </c>
      <c r="AC41" s="24"/>
      <c r="AD41" s="24">
        <f t="shared" si="54"/>
        <v>0</v>
      </c>
      <c r="AE41" s="24"/>
      <c r="AF41" s="24">
        <f t="shared" si="55"/>
        <v>0</v>
      </c>
      <c r="AG41" s="24"/>
      <c r="AH41" s="24">
        <f t="shared" si="56"/>
        <v>0</v>
      </c>
      <c r="AI41" s="24"/>
      <c r="AJ41" s="24">
        <f t="shared" si="57"/>
        <v>0</v>
      </c>
      <c r="AK41" s="24"/>
      <c r="AL41" s="24">
        <f t="shared" si="58"/>
        <v>0</v>
      </c>
      <c r="AM41" s="24"/>
      <c r="AN41" s="24">
        <f t="shared" si="59"/>
        <v>0</v>
      </c>
      <c r="AO41" s="24"/>
      <c r="AP41" s="24">
        <f t="shared" si="60"/>
        <v>0</v>
      </c>
      <c r="AQ41" s="24"/>
      <c r="AR41" s="24">
        <f t="shared" si="61"/>
        <v>0</v>
      </c>
      <c r="AS41" s="24"/>
      <c r="AT41" s="24">
        <f t="shared" si="62"/>
        <v>0</v>
      </c>
      <c r="AU41" s="24"/>
      <c r="AV41" s="24">
        <f t="shared" si="63"/>
        <v>0</v>
      </c>
      <c r="AW41" s="24"/>
      <c r="AX41" s="24">
        <f t="shared" si="64"/>
        <v>0</v>
      </c>
      <c r="AY41" s="24"/>
      <c r="AZ41" s="24">
        <f t="shared" si="65"/>
        <v>0</v>
      </c>
      <c r="BA41" s="24"/>
      <c r="BB41" s="24">
        <f t="shared" si="66"/>
        <v>0</v>
      </c>
      <c r="BC41" s="24"/>
      <c r="BD41" s="24">
        <f t="shared" si="67"/>
        <v>0</v>
      </c>
      <c r="BE41" s="24"/>
      <c r="BF41" s="24">
        <f t="shared" si="68"/>
        <v>0</v>
      </c>
      <c r="BG41" s="24"/>
      <c r="BH41" s="24">
        <f t="shared" si="69"/>
        <v>0</v>
      </c>
      <c r="BI41" s="24"/>
      <c r="BJ41" s="24">
        <f t="shared" si="70"/>
        <v>0</v>
      </c>
      <c r="BK41" s="24"/>
      <c r="BL41" s="24">
        <f t="shared" si="71"/>
        <v>0</v>
      </c>
      <c r="BM41" s="24"/>
      <c r="BN41" s="24">
        <f t="shared" si="72"/>
        <v>0</v>
      </c>
      <c r="BO41" s="24"/>
      <c r="BP41" s="24">
        <f t="shared" si="73"/>
        <v>0</v>
      </c>
      <c r="BQ41" s="24"/>
      <c r="BR41" s="24">
        <f t="shared" si="74"/>
        <v>0</v>
      </c>
      <c r="BS41" s="24"/>
      <c r="BT41" s="24">
        <f t="shared" si="75"/>
        <v>0</v>
      </c>
      <c r="BU41" s="24"/>
      <c r="BV41" s="24">
        <f t="shared" si="76"/>
        <v>0</v>
      </c>
      <c r="BW41" s="24"/>
      <c r="BX41" s="24">
        <f t="shared" si="77"/>
        <v>0</v>
      </c>
      <c r="BY41" s="24"/>
      <c r="BZ41" s="24"/>
      <c r="CA41" s="24"/>
      <c r="CB41" s="24"/>
      <c r="CC41" s="24"/>
      <c r="CD41" s="24"/>
      <c r="CE41" s="39">
        <f t="shared" si="78"/>
        <v>0</v>
      </c>
      <c r="CF41" s="39">
        <f t="shared" si="79"/>
        <v>0</v>
      </c>
      <c r="CG41" s="6"/>
      <c r="CH41" s="6"/>
      <c r="CI41" s="6"/>
      <c r="CJ41" s="6"/>
      <c r="CK41" s="6"/>
      <c r="CL41" s="6"/>
    </row>
    <row r="42" spans="1:90" x14ac:dyDescent="0.45">
      <c r="A42" s="25"/>
      <c r="B42" s="26"/>
      <c r="C42" s="27">
        <f t="shared" ref="C42:BN42" si="80">SUM(C27:C41)</f>
        <v>0</v>
      </c>
      <c r="D42" s="27">
        <f t="shared" si="80"/>
        <v>0</v>
      </c>
      <c r="E42" s="27">
        <f t="shared" si="80"/>
        <v>0</v>
      </c>
      <c r="F42" s="27">
        <f t="shared" si="80"/>
        <v>0</v>
      </c>
      <c r="G42" s="27">
        <f t="shared" si="80"/>
        <v>30</v>
      </c>
      <c r="H42" s="27">
        <f t="shared" si="80"/>
        <v>720</v>
      </c>
      <c r="I42" s="27">
        <f t="shared" si="80"/>
        <v>0</v>
      </c>
      <c r="J42" s="27">
        <f t="shared" si="80"/>
        <v>0</v>
      </c>
      <c r="K42" s="27">
        <f t="shared" si="80"/>
        <v>0</v>
      </c>
      <c r="L42" s="27">
        <f t="shared" si="80"/>
        <v>0</v>
      </c>
      <c r="M42" s="27">
        <f t="shared" si="80"/>
        <v>550</v>
      </c>
      <c r="N42" s="27">
        <f t="shared" si="80"/>
        <v>7700</v>
      </c>
      <c r="O42" s="27">
        <f t="shared" si="80"/>
        <v>0</v>
      </c>
      <c r="P42" s="27">
        <f t="shared" si="80"/>
        <v>0</v>
      </c>
      <c r="Q42" s="27">
        <f t="shared" si="80"/>
        <v>0</v>
      </c>
      <c r="R42" s="27">
        <f t="shared" si="80"/>
        <v>0</v>
      </c>
      <c r="S42" s="27">
        <f t="shared" si="80"/>
        <v>0</v>
      </c>
      <c r="T42" s="27">
        <f t="shared" si="80"/>
        <v>0</v>
      </c>
      <c r="U42" s="27">
        <f t="shared" si="80"/>
        <v>0</v>
      </c>
      <c r="V42" s="27">
        <f t="shared" si="80"/>
        <v>0</v>
      </c>
      <c r="W42" s="27">
        <f t="shared" si="80"/>
        <v>100</v>
      </c>
      <c r="X42" s="27">
        <f t="shared" si="80"/>
        <v>1400</v>
      </c>
      <c r="Y42" s="27">
        <f t="shared" si="80"/>
        <v>150</v>
      </c>
      <c r="Z42" s="27">
        <f t="shared" si="80"/>
        <v>2100</v>
      </c>
      <c r="AA42" s="27">
        <f t="shared" si="80"/>
        <v>0</v>
      </c>
      <c r="AB42" s="27">
        <f t="shared" si="80"/>
        <v>0</v>
      </c>
      <c r="AC42" s="27">
        <f t="shared" si="80"/>
        <v>0</v>
      </c>
      <c r="AD42" s="27">
        <f t="shared" si="80"/>
        <v>0</v>
      </c>
      <c r="AE42" s="27">
        <f t="shared" si="80"/>
        <v>0</v>
      </c>
      <c r="AF42" s="27">
        <f t="shared" si="80"/>
        <v>0</v>
      </c>
      <c r="AG42" s="27">
        <f t="shared" si="80"/>
        <v>0</v>
      </c>
      <c r="AH42" s="27">
        <f t="shared" si="80"/>
        <v>0</v>
      </c>
      <c r="AI42" s="27">
        <f t="shared" si="80"/>
        <v>0</v>
      </c>
      <c r="AJ42" s="27">
        <f t="shared" si="80"/>
        <v>0</v>
      </c>
      <c r="AK42" s="27">
        <f t="shared" si="80"/>
        <v>0</v>
      </c>
      <c r="AL42" s="27">
        <f t="shared" si="80"/>
        <v>0</v>
      </c>
      <c r="AM42" s="27">
        <f t="shared" si="80"/>
        <v>100</v>
      </c>
      <c r="AN42" s="27">
        <f t="shared" si="80"/>
        <v>1200</v>
      </c>
      <c r="AO42" s="27">
        <f t="shared" si="80"/>
        <v>0</v>
      </c>
      <c r="AP42" s="27">
        <f t="shared" si="80"/>
        <v>0</v>
      </c>
      <c r="AQ42" s="27">
        <f t="shared" si="80"/>
        <v>0</v>
      </c>
      <c r="AR42" s="27">
        <f t="shared" si="80"/>
        <v>0</v>
      </c>
      <c r="AS42" s="27">
        <f t="shared" si="80"/>
        <v>0</v>
      </c>
      <c r="AT42" s="27">
        <f t="shared" si="80"/>
        <v>0</v>
      </c>
      <c r="AU42" s="27">
        <f t="shared" si="80"/>
        <v>0</v>
      </c>
      <c r="AV42" s="27">
        <f t="shared" si="80"/>
        <v>0</v>
      </c>
      <c r="AW42" s="27">
        <f t="shared" si="80"/>
        <v>0</v>
      </c>
      <c r="AX42" s="27">
        <f t="shared" si="80"/>
        <v>0</v>
      </c>
      <c r="AY42" s="27">
        <f t="shared" si="80"/>
        <v>0</v>
      </c>
      <c r="AZ42" s="27">
        <f t="shared" si="80"/>
        <v>0</v>
      </c>
      <c r="BA42" s="27">
        <f t="shared" si="80"/>
        <v>0</v>
      </c>
      <c r="BB42" s="27">
        <f t="shared" si="80"/>
        <v>0</v>
      </c>
      <c r="BC42" s="27">
        <f t="shared" si="80"/>
        <v>0</v>
      </c>
      <c r="BD42" s="27">
        <f t="shared" si="80"/>
        <v>0</v>
      </c>
      <c r="BE42" s="27">
        <f t="shared" si="80"/>
        <v>0</v>
      </c>
      <c r="BF42" s="27">
        <f t="shared" si="80"/>
        <v>0</v>
      </c>
      <c r="BG42" s="27">
        <f t="shared" si="80"/>
        <v>0</v>
      </c>
      <c r="BH42" s="27">
        <f t="shared" si="80"/>
        <v>0</v>
      </c>
      <c r="BI42" s="27">
        <f t="shared" si="80"/>
        <v>0</v>
      </c>
      <c r="BJ42" s="27">
        <f t="shared" si="80"/>
        <v>0</v>
      </c>
      <c r="BK42" s="27">
        <f t="shared" si="80"/>
        <v>0</v>
      </c>
      <c r="BL42" s="27">
        <f t="shared" si="80"/>
        <v>0</v>
      </c>
      <c r="BM42" s="27">
        <f t="shared" si="80"/>
        <v>0</v>
      </c>
      <c r="BN42" s="27">
        <f t="shared" si="80"/>
        <v>0</v>
      </c>
      <c r="BO42" s="27">
        <f t="shared" ref="BO42:CF42" si="81">SUM(BO27:BO41)</f>
        <v>0</v>
      </c>
      <c r="BP42" s="27">
        <f t="shared" si="81"/>
        <v>0</v>
      </c>
      <c r="BQ42" s="27">
        <f t="shared" si="81"/>
        <v>0</v>
      </c>
      <c r="BR42" s="27">
        <f t="shared" si="81"/>
        <v>0</v>
      </c>
      <c r="BS42" s="27">
        <f t="shared" si="81"/>
        <v>0</v>
      </c>
      <c r="BT42" s="27">
        <f t="shared" si="81"/>
        <v>0</v>
      </c>
      <c r="BU42" s="27">
        <f t="shared" si="81"/>
        <v>0</v>
      </c>
      <c r="BV42" s="27">
        <f t="shared" si="81"/>
        <v>0</v>
      </c>
      <c r="BW42" s="27">
        <f t="shared" si="81"/>
        <v>0</v>
      </c>
      <c r="BX42" s="27">
        <f t="shared" si="81"/>
        <v>0</v>
      </c>
      <c r="BY42" s="27">
        <f t="shared" si="81"/>
        <v>0</v>
      </c>
      <c r="BZ42" s="27">
        <f t="shared" si="81"/>
        <v>0</v>
      </c>
      <c r="CA42" s="27">
        <f t="shared" si="81"/>
        <v>0</v>
      </c>
      <c r="CB42" s="27">
        <f t="shared" si="81"/>
        <v>0</v>
      </c>
      <c r="CC42" s="27">
        <f t="shared" si="81"/>
        <v>0</v>
      </c>
      <c r="CD42" s="27">
        <f t="shared" si="81"/>
        <v>0</v>
      </c>
      <c r="CE42" s="42">
        <f t="shared" si="81"/>
        <v>930</v>
      </c>
      <c r="CF42" s="42">
        <f t="shared" si="81"/>
        <v>13120</v>
      </c>
      <c r="CG42" s="6"/>
      <c r="CH42" s="6"/>
      <c r="CI42" s="6"/>
      <c r="CJ42" s="6"/>
      <c r="CK42" s="6"/>
      <c r="CL42" s="6"/>
    </row>
    <row r="44" spans="1:90" ht="18" thickBot="1" x14ac:dyDescent="0.5"/>
    <row r="45" spans="1:90" ht="20.25" x14ac:dyDescent="0.45">
      <c r="A45" s="14"/>
      <c r="B45" s="15"/>
      <c r="C45" s="391" t="s">
        <v>22</v>
      </c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91"/>
      <c r="X45" s="391"/>
      <c r="Y45" s="391"/>
      <c r="Z45" s="391"/>
      <c r="AA45" s="391"/>
      <c r="AB45" s="391"/>
      <c r="AC45" s="391"/>
      <c r="AD45" s="391"/>
      <c r="AE45" s="391"/>
      <c r="AF45" s="391"/>
      <c r="AG45" s="391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1"/>
      <c r="BH45" s="391"/>
      <c r="BI45" s="391"/>
      <c r="BJ45" s="391"/>
      <c r="BK45" s="391"/>
      <c r="BL45" s="391"/>
      <c r="BM45" s="391"/>
      <c r="BN45" s="391"/>
      <c r="BO45" s="391"/>
      <c r="BP45" s="391"/>
      <c r="BQ45" s="391"/>
      <c r="BR45" s="391"/>
      <c r="BS45" s="391"/>
      <c r="BT45" s="391"/>
      <c r="BU45" s="391"/>
      <c r="BV45" s="391"/>
      <c r="BW45" s="391"/>
      <c r="BX45" s="391"/>
      <c r="BY45" s="391"/>
      <c r="BZ45" s="391"/>
      <c r="CA45" s="391"/>
      <c r="CB45" s="391"/>
      <c r="CC45" s="391"/>
      <c r="CD45" s="391"/>
      <c r="CE45" s="391"/>
      <c r="CF45" s="391"/>
      <c r="CG45" s="6"/>
      <c r="CH45" s="6" t="s">
        <v>101</v>
      </c>
      <c r="CI45" s="6">
        <f>CE64</f>
        <v>650</v>
      </c>
      <c r="CJ45" s="6"/>
      <c r="CK45" s="16">
        <v>12</v>
      </c>
      <c r="CL45" s="17">
        <v>14</v>
      </c>
    </row>
    <row r="46" spans="1:90" ht="19.5" x14ac:dyDescent="0.45">
      <c r="A46" s="392" t="s">
        <v>60</v>
      </c>
      <c r="B46" s="393" t="s">
        <v>100</v>
      </c>
      <c r="C46" s="395" t="s">
        <v>99</v>
      </c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  <c r="BH46" s="395"/>
      <c r="BI46" s="395"/>
      <c r="BJ46" s="395"/>
      <c r="BK46" s="395"/>
      <c r="BL46" s="395"/>
      <c r="BM46" s="395"/>
      <c r="BN46" s="395"/>
      <c r="BO46" s="395"/>
      <c r="BP46" s="395"/>
      <c r="BQ46" s="395"/>
      <c r="BR46" s="395"/>
      <c r="BS46" s="395"/>
      <c r="BT46" s="395"/>
      <c r="BU46" s="395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18"/>
      <c r="CH46" s="6" t="s">
        <v>98</v>
      </c>
      <c r="CI46" s="18">
        <f>CF64</f>
        <v>11000</v>
      </c>
      <c r="CJ46" s="18"/>
      <c r="CK46" s="19">
        <v>24</v>
      </c>
      <c r="CL46" s="20">
        <v>40</v>
      </c>
    </row>
    <row r="47" spans="1:90" ht="78.75" customHeight="1" x14ac:dyDescent="0.45">
      <c r="A47" s="392"/>
      <c r="B47" s="393"/>
      <c r="C47" s="318" t="s">
        <v>97</v>
      </c>
      <c r="D47" s="320"/>
      <c r="E47" s="318" t="s">
        <v>96</v>
      </c>
      <c r="F47" s="320"/>
      <c r="G47" s="315" t="s">
        <v>95</v>
      </c>
      <c r="H47" s="315"/>
      <c r="I47" s="318" t="s">
        <v>94</v>
      </c>
      <c r="J47" s="320"/>
      <c r="K47" s="318" t="s">
        <v>93</v>
      </c>
      <c r="L47" s="320"/>
      <c r="M47" s="318" t="s">
        <v>92</v>
      </c>
      <c r="N47" s="320"/>
      <c r="O47" s="318" t="s">
        <v>91</v>
      </c>
      <c r="P47" s="320"/>
      <c r="Q47" s="318" t="s">
        <v>90</v>
      </c>
      <c r="R47" s="320"/>
      <c r="S47" s="318" t="s">
        <v>89</v>
      </c>
      <c r="T47" s="320"/>
      <c r="U47" s="318" t="s">
        <v>88</v>
      </c>
      <c r="V47" s="320"/>
      <c r="W47" s="318" t="s">
        <v>87</v>
      </c>
      <c r="X47" s="320"/>
      <c r="Y47" s="318" t="s">
        <v>86</v>
      </c>
      <c r="Z47" s="320"/>
      <c r="AA47" s="318" t="s">
        <v>85</v>
      </c>
      <c r="AB47" s="320"/>
      <c r="AC47" s="315" t="s">
        <v>84</v>
      </c>
      <c r="AD47" s="315"/>
      <c r="AE47" s="315" t="s">
        <v>83</v>
      </c>
      <c r="AF47" s="315"/>
      <c r="AG47" s="318" t="s">
        <v>82</v>
      </c>
      <c r="AH47" s="320"/>
      <c r="AI47" s="318" t="s">
        <v>81</v>
      </c>
      <c r="AJ47" s="320"/>
      <c r="AK47" s="315" t="s">
        <v>80</v>
      </c>
      <c r="AL47" s="315"/>
      <c r="AM47" s="315" t="s">
        <v>79</v>
      </c>
      <c r="AN47" s="315"/>
      <c r="AO47" s="315" t="s">
        <v>78</v>
      </c>
      <c r="AP47" s="315"/>
      <c r="AQ47" s="315" t="s">
        <v>77</v>
      </c>
      <c r="AR47" s="315"/>
      <c r="AS47" s="318" t="s">
        <v>76</v>
      </c>
      <c r="AT47" s="320"/>
      <c r="AU47" s="318" t="s">
        <v>75</v>
      </c>
      <c r="AV47" s="320"/>
      <c r="AW47" s="318" t="s">
        <v>74</v>
      </c>
      <c r="AX47" s="320"/>
      <c r="AY47" s="318" t="s">
        <v>73</v>
      </c>
      <c r="AZ47" s="320"/>
      <c r="BA47" s="318" t="s">
        <v>72</v>
      </c>
      <c r="BB47" s="320"/>
      <c r="BC47" s="315" t="s">
        <v>71</v>
      </c>
      <c r="BD47" s="315"/>
      <c r="BE47" s="315" t="s">
        <v>70</v>
      </c>
      <c r="BF47" s="315"/>
      <c r="BG47" s="315" t="s">
        <v>69</v>
      </c>
      <c r="BH47" s="315"/>
      <c r="BI47" s="318" t="s">
        <v>196</v>
      </c>
      <c r="BJ47" s="320"/>
      <c r="BK47" s="318" t="s">
        <v>195</v>
      </c>
      <c r="BL47" s="320"/>
      <c r="BM47" s="318" t="s">
        <v>207</v>
      </c>
      <c r="BN47" s="320"/>
      <c r="BO47" s="318" t="s">
        <v>209</v>
      </c>
      <c r="BP47" s="320"/>
      <c r="BQ47" s="318"/>
      <c r="BR47" s="320"/>
      <c r="BS47" s="318" t="s">
        <v>208</v>
      </c>
      <c r="BT47" s="320"/>
      <c r="BU47" s="318" t="s">
        <v>210</v>
      </c>
      <c r="BV47" s="320"/>
      <c r="BW47" s="318" t="s">
        <v>211</v>
      </c>
      <c r="BX47" s="320"/>
      <c r="BY47" s="318"/>
      <c r="BZ47" s="320"/>
      <c r="CA47" s="318"/>
      <c r="CB47" s="320"/>
      <c r="CC47" s="318"/>
      <c r="CD47" s="320"/>
      <c r="CE47" s="318" t="s">
        <v>68</v>
      </c>
      <c r="CF47" s="320"/>
      <c r="CG47" s="18"/>
      <c r="CH47" s="18"/>
      <c r="CI47" s="18"/>
      <c r="CJ47" s="18"/>
      <c r="CK47" s="18"/>
      <c r="CL47" s="18"/>
    </row>
    <row r="48" spans="1:90" ht="19.5" x14ac:dyDescent="0.45">
      <c r="A48" s="392"/>
      <c r="B48" s="393"/>
      <c r="C48" s="37" t="s">
        <v>65</v>
      </c>
      <c r="D48" s="37" t="s">
        <v>64</v>
      </c>
      <c r="E48" s="38" t="s">
        <v>65</v>
      </c>
      <c r="F48" s="38" t="s">
        <v>64</v>
      </c>
      <c r="G48" s="38" t="s">
        <v>65</v>
      </c>
      <c r="H48" s="38" t="s">
        <v>64</v>
      </c>
      <c r="I48" s="38" t="s">
        <v>65</v>
      </c>
      <c r="J48" s="38" t="s">
        <v>64</v>
      </c>
      <c r="K48" s="38" t="s">
        <v>65</v>
      </c>
      <c r="L48" s="38" t="s">
        <v>64</v>
      </c>
      <c r="M48" s="38" t="s">
        <v>65</v>
      </c>
      <c r="N48" s="38" t="s">
        <v>64</v>
      </c>
      <c r="O48" s="38" t="s">
        <v>65</v>
      </c>
      <c r="P48" s="38" t="s">
        <v>64</v>
      </c>
      <c r="Q48" s="38" t="s">
        <v>65</v>
      </c>
      <c r="R48" s="38" t="s">
        <v>64</v>
      </c>
      <c r="S48" s="38" t="s">
        <v>65</v>
      </c>
      <c r="T48" s="38" t="s">
        <v>64</v>
      </c>
      <c r="U48" s="38" t="s">
        <v>65</v>
      </c>
      <c r="V48" s="38" t="s">
        <v>64</v>
      </c>
      <c r="W48" s="38" t="s">
        <v>65</v>
      </c>
      <c r="X48" s="38" t="s">
        <v>64</v>
      </c>
      <c r="Y48" s="38" t="s">
        <v>65</v>
      </c>
      <c r="Z48" s="38" t="s">
        <v>64</v>
      </c>
      <c r="AA48" s="38" t="s">
        <v>65</v>
      </c>
      <c r="AB48" s="38" t="s">
        <v>64</v>
      </c>
      <c r="AC48" s="38" t="s">
        <v>65</v>
      </c>
      <c r="AD48" s="38" t="s">
        <v>64</v>
      </c>
      <c r="AE48" s="38" t="s">
        <v>65</v>
      </c>
      <c r="AF48" s="38" t="s">
        <v>64</v>
      </c>
      <c r="AG48" s="38" t="s">
        <v>65</v>
      </c>
      <c r="AH48" s="38" t="s">
        <v>64</v>
      </c>
      <c r="AI48" s="38" t="s">
        <v>65</v>
      </c>
      <c r="AJ48" s="38" t="s">
        <v>64</v>
      </c>
      <c r="AK48" s="38" t="s">
        <v>65</v>
      </c>
      <c r="AL48" s="38" t="s">
        <v>64</v>
      </c>
      <c r="AM48" s="38" t="s">
        <v>65</v>
      </c>
      <c r="AN48" s="38" t="s">
        <v>64</v>
      </c>
      <c r="AO48" s="38" t="s">
        <v>65</v>
      </c>
      <c r="AP48" s="38" t="s">
        <v>64</v>
      </c>
      <c r="AQ48" s="38" t="s">
        <v>65</v>
      </c>
      <c r="AR48" s="38" t="s">
        <v>64</v>
      </c>
      <c r="AS48" s="38" t="s">
        <v>65</v>
      </c>
      <c r="AT48" s="38" t="s">
        <v>64</v>
      </c>
      <c r="AU48" s="38" t="s">
        <v>65</v>
      </c>
      <c r="AV48" s="38" t="s">
        <v>64</v>
      </c>
      <c r="AW48" s="38" t="s">
        <v>65</v>
      </c>
      <c r="AX48" s="38" t="s">
        <v>64</v>
      </c>
      <c r="AY48" s="38" t="s">
        <v>65</v>
      </c>
      <c r="AZ48" s="38" t="s">
        <v>64</v>
      </c>
      <c r="BA48" s="38" t="s">
        <v>65</v>
      </c>
      <c r="BB48" s="38" t="s">
        <v>64</v>
      </c>
      <c r="BC48" s="38" t="s">
        <v>65</v>
      </c>
      <c r="BD48" s="38" t="s">
        <v>64</v>
      </c>
      <c r="BE48" s="38" t="s">
        <v>65</v>
      </c>
      <c r="BF48" s="38" t="s">
        <v>64</v>
      </c>
      <c r="BG48" s="38" t="s">
        <v>65</v>
      </c>
      <c r="BH48" s="38" t="s">
        <v>64</v>
      </c>
      <c r="BI48" s="38" t="s">
        <v>193</v>
      </c>
      <c r="BJ48" s="38" t="s">
        <v>64</v>
      </c>
      <c r="BK48" s="38" t="s">
        <v>193</v>
      </c>
      <c r="BL48" s="38" t="s">
        <v>64</v>
      </c>
      <c r="BM48" s="38" t="s">
        <v>193</v>
      </c>
      <c r="BN48" s="38" t="s">
        <v>64</v>
      </c>
      <c r="BO48" s="38" t="s">
        <v>193</v>
      </c>
      <c r="BP48" s="38" t="s">
        <v>64</v>
      </c>
      <c r="BQ48" s="38" t="s">
        <v>65</v>
      </c>
      <c r="BR48" s="38" t="s">
        <v>64</v>
      </c>
      <c r="BS48" s="38" t="s">
        <v>65</v>
      </c>
      <c r="BT48" s="38" t="s">
        <v>64</v>
      </c>
      <c r="BU48" s="38" t="s">
        <v>65</v>
      </c>
      <c r="BV48" s="38" t="s">
        <v>64</v>
      </c>
      <c r="BW48" s="38" t="s">
        <v>65</v>
      </c>
      <c r="BX48" s="38" t="s">
        <v>64</v>
      </c>
      <c r="BY48" s="38" t="s">
        <v>65</v>
      </c>
      <c r="BZ48" s="38" t="s">
        <v>64</v>
      </c>
      <c r="CA48" s="38" t="s">
        <v>65</v>
      </c>
      <c r="CB48" s="38" t="s">
        <v>64</v>
      </c>
      <c r="CC48" s="38" t="s">
        <v>65</v>
      </c>
      <c r="CD48" s="38" t="s">
        <v>64</v>
      </c>
      <c r="CE48" s="38" t="s">
        <v>65</v>
      </c>
      <c r="CF48" s="38" t="s">
        <v>64</v>
      </c>
      <c r="CG48" s="18"/>
      <c r="CH48" s="18"/>
      <c r="CI48" s="18"/>
      <c r="CJ48" s="18"/>
      <c r="CK48" s="21"/>
      <c r="CL48" s="18"/>
    </row>
    <row r="49" spans="1:90" x14ac:dyDescent="0.45">
      <c r="A49" s="22">
        <v>1</v>
      </c>
      <c r="B49" s="23">
        <v>46087</v>
      </c>
      <c r="C49" s="24"/>
      <c r="D49" s="24">
        <f>C49*14</f>
        <v>0</v>
      </c>
      <c r="E49" s="24"/>
      <c r="F49" s="24">
        <f>E49*14</f>
        <v>0</v>
      </c>
      <c r="G49" s="24"/>
      <c r="H49" s="24">
        <f>G49*24</f>
        <v>0</v>
      </c>
      <c r="I49" s="24"/>
      <c r="J49" s="24">
        <f>I49*14</f>
        <v>0</v>
      </c>
      <c r="K49" s="24"/>
      <c r="L49" s="24">
        <f>K49*14</f>
        <v>0</v>
      </c>
      <c r="M49" s="24"/>
      <c r="N49" s="24">
        <f>M49*14</f>
        <v>0</v>
      </c>
      <c r="O49" s="24"/>
      <c r="P49" s="24">
        <f>O49*24</f>
        <v>0</v>
      </c>
      <c r="Q49" s="24"/>
      <c r="R49" s="24">
        <f>Q49*24</f>
        <v>0</v>
      </c>
      <c r="S49" s="24"/>
      <c r="T49" s="24">
        <f>S49*14</f>
        <v>0</v>
      </c>
      <c r="U49" s="24"/>
      <c r="V49" s="24">
        <f>U49*14</f>
        <v>0</v>
      </c>
      <c r="W49" s="24"/>
      <c r="X49" s="24">
        <f>W49*14</f>
        <v>0</v>
      </c>
      <c r="Y49" s="5"/>
      <c r="Z49" s="24">
        <f>Y49*14</f>
        <v>0</v>
      </c>
      <c r="AA49" s="24"/>
      <c r="AB49" s="24">
        <f>AA49*14</f>
        <v>0</v>
      </c>
      <c r="AC49" s="24"/>
      <c r="AD49" s="24">
        <f>AC49*12</f>
        <v>0</v>
      </c>
      <c r="AE49" s="24"/>
      <c r="AF49" s="24">
        <f>AE49*12</f>
        <v>0</v>
      </c>
      <c r="AG49" s="24"/>
      <c r="AH49" s="24">
        <f>AG49*12</f>
        <v>0</v>
      </c>
      <c r="AI49" s="24"/>
      <c r="AJ49" s="24">
        <f>AI49*24</f>
        <v>0</v>
      </c>
      <c r="AK49" s="24"/>
      <c r="AL49" s="24">
        <f>AK49*12</f>
        <v>0</v>
      </c>
      <c r="AM49" s="24">
        <v>50</v>
      </c>
      <c r="AN49" s="24">
        <f>AM49*12</f>
        <v>600</v>
      </c>
      <c r="AO49" s="24"/>
      <c r="AP49" s="24">
        <f>AO49*12</f>
        <v>0</v>
      </c>
      <c r="AQ49" s="24"/>
      <c r="AR49" s="24">
        <f>AQ49*12</f>
        <v>0</v>
      </c>
      <c r="AS49" s="24"/>
      <c r="AT49" s="24">
        <f>AS49*12</f>
        <v>0</v>
      </c>
      <c r="AU49" s="24"/>
      <c r="AV49" s="24">
        <f>AU49*12</f>
        <v>0</v>
      </c>
      <c r="AW49" s="24"/>
      <c r="AX49" s="24">
        <f>AW49*24</f>
        <v>0</v>
      </c>
      <c r="AY49" s="24"/>
      <c r="AZ49" s="24">
        <f>AY49*14</f>
        <v>0</v>
      </c>
      <c r="BA49" s="24"/>
      <c r="BB49" s="24">
        <f>BA49*14</f>
        <v>0</v>
      </c>
      <c r="BC49" s="24">
        <v>200</v>
      </c>
      <c r="BD49" s="24">
        <f>BC49*24</f>
        <v>4800</v>
      </c>
      <c r="BE49" s="24"/>
      <c r="BF49" s="24">
        <f>BE49*24</f>
        <v>0</v>
      </c>
      <c r="BG49" s="24"/>
      <c r="BH49" s="24">
        <f>BG49*12</f>
        <v>0</v>
      </c>
      <c r="BI49" s="24"/>
      <c r="BJ49" s="24">
        <f>BI49*24</f>
        <v>0</v>
      </c>
      <c r="BK49" s="24"/>
      <c r="BL49" s="24">
        <f>BK49*12</f>
        <v>0</v>
      </c>
      <c r="BM49" s="24"/>
      <c r="BN49" s="24">
        <f>BM49*14</f>
        <v>0</v>
      </c>
      <c r="BO49" s="24"/>
      <c r="BP49" s="24">
        <f>BO49*12</f>
        <v>0</v>
      </c>
      <c r="BQ49" s="24"/>
      <c r="BR49" s="24">
        <f>BQ49*24</f>
        <v>0</v>
      </c>
      <c r="BS49" s="24"/>
      <c r="BT49" s="24">
        <f>BS49*14</f>
        <v>0</v>
      </c>
      <c r="BU49" s="24"/>
      <c r="BV49" s="24">
        <f>BU49*12</f>
        <v>0</v>
      </c>
      <c r="BW49" s="24"/>
      <c r="BX49" s="24">
        <f>BW49*12</f>
        <v>0</v>
      </c>
      <c r="BY49" s="24"/>
      <c r="BZ49" s="24"/>
      <c r="CA49" s="24"/>
      <c r="CB49" s="24"/>
      <c r="CC49" s="24"/>
      <c r="CD49" s="24"/>
      <c r="CE49" s="39">
        <f>CC49+CA49+BY49+BW49+BU49+BS49+BQ49+BO49+BM49+BK49+BI49+BG49+BE49+BC49+BA49+AY49+AW49+AU49+AS49+AQ49+AO49+AM49+AK49+AI49+AG49+AE49+AC49+AA49+Y49+W49+U49+S49+Q49+O49+M49+K49+I49+G49+E49+C49</f>
        <v>250</v>
      </c>
      <c r="CF49" s="39">
        <f>CD49+CB49+BZ49+BX49+BV49+BT49+BR49+BP49+BN49+BL49+BJ49+BH49+BF49+BD49+BB49+AZ49+AX49+AV49+AT49+AR49+AP49+AN49+AL49+AJ49+AH49+AF49+AD49+AB49+Z49+X49+V49+T49+R49+P49+N49+L49+J49+H49+F49+D49</f>
        <v>5400</v>
      </c>
      <c r="CG49" s="6"/>
      <c r="CH49" s="6"/>
      <c r="CI49" s="6"/>
      <c r="CJ49" s="6"/>
      <c r="CK49" s="6"/>
      <c r="CL49" s="6"/>
    </row>
    <row r="50" spans="1:90" x14ac:dyDescent="0.45">
      <c r="A50" s="22">
        <v>2</v>
      </c>
      <c r="B50" s="23">
        <v>46095</v>
      </c>
      <c r="C50" s="24"/>
      <c r="D50" s="24">
        <f t="shared" ref="D50:D63" si="82">C50*14</f>
        <v>0</v>
      </c>
      <c r="E50" s="24"/>
      <c r="F50" s="24">
        <f t="shared" ref="F50:F63" si="83">E50*14</f>
        <v>0</v>
      </c>
      <c r="G50" s="24"/>
      <c r="H50" s="24">
        <f t="shared" ref="H50:H63" si="84">G50*24</f>
        <v>0</v>
      </c>
      <c r="I50" s="24"/>
      <c r="J50" s="24">
        <f t="shared" ref="J50:J63" si="85">I50*14</f>
        <v>0</v>
      </c>
      <c r="K50" s="24"/>
      <c r="L50" s="24">
        <f t="shared" ref="L50:L63" si="86">K50*14</f>
        <v>0</v>
      </c>
      <c r="M50" s="24">
        <v>300</v>
      </c>
      <c r="N50" s="24">
        <f t="shared" ref="N50:N63" si="87">M50*14</f>
        <v>4200</v>
      </c>
      <c r="O50" s="24"/>
      <c r="P50" s="24">
        <f t="shared" ref="P50:P63" si="88">O50*24</f>
        <v>0</v>
      </c>
      <c r="Q50" s="24"/>
      <c r="R50" s="24">
        <f t="shared" ref="R50:R63" si="89">Q50*24</f>
        <v>0</v>
      </c>
      <c r="S50" s="24"/>
      <c r="T50" s="24">
        <f t="shared" ref="T50:T63" si="90">S50*14</f>
        <v>0</v>
      </c>
      <c r="U50" s="24"/>
      <c r="V50" s="24">
        <f t="shared" ref="V50:V63" si="91">U50*14</f>
        <v>0</v>
      </c>
      <c r="W50" s="24">
        <v>100</v>
      </c>
      <c r="X50" s="24">
        <f t="shared" ref="X50:X63" si="92">W50*14</f>
        <v>1400</v>
      </c>
      <c r="Y50" s="5"/>
      <c r="Z50" s="24">
        <f t="shared" ref="Z50:Z63" si="93">Y50*14</f>
        <v>0</v>
      </c>
      <c r="AA50" s="24"/>
      <c r="AB50" s="24">
        <f t="shared" ref="AB50:AB63" si="94">AA50*14</f>
        <v>0</v>
      </c>
      <c r="AC50" s="24"/>
      <c r="AD50" s="24">
        <f t="shared" ref="AD50:AD63" si="95">AC50*12</f>
        <v>0</v>
      </c>
      <c r="AE50" s="24"/>
      <c r="AF50" s="24">
        <f t="shared" ref="AF50:AF63" si="96">AE50*12</f>
        <v>0</v>
      </c>
      <c r="AG50" s="24"/>
      <c r="AH50" s="24">
        <f t="shared" ref="AH50:AH63" si="97">AG50*12</f>
        <v>0</v>
      </c>
      <c r="AI50" s="24"/>
      <c r="AJ50" s="24">
        <f t="shared" ref="AJ50:AJ63" si="98">AI50*24</f>
        <v>0</v>
      </c>
      <c r="AK50" s="24"/>
      <c r="AL50" s="24">
        <f t="shared" ref="AL50:AL63" si="99">AK50*12</f>
        <v>0</v>
      </c>
      <c r="AM50" s="24"/>
      <c r="AN50" s="24">
        <f t="shared" ref="AN50:AN63" si="100">AM50*12</f>
        <v>0</v>
      </c>
      <c r="AO50" s="24"/>
      <c r="AP50" s="24">
        <f t="shared" ref="AP50:AP63" si="101">AO50*12</f>
        <v>0</v>
      </c>
      <c r="AQ50" s="24"/>
      <c r="AR50" s="24">
        <f t="shared" ref="AR50:AR63" si="102">AQ50*12</f>
        <v>0</v>
      </c>
      <c r="AS50" s="24"/>
      <c r="AT50" s="24">
        <f t="shared" ref="AT50:AT63" si="103">AS50*12</f>
        <v>0</v>
      </c>
      <c r="AU50" s="24"/>
      <c r="AV50" s="24">
        <f t="shared" ref="AV50:AV63" si="104">AU50*12</f>
        <v>0</v>
      </c>
      <c r="AW50" s="24"/>
      <c r="AX50" s="24">
        <f t="shared" ref="AX50:AX63" si="105">AW50*24</f>
        <v>0</v>
      </c>
      <c r="AY50" s="24"/>
      <c r="AZ50" s="24">
        <f t="shared" ref="AZ50:AZ63" si="106">AY50*14</f>
        <v>0</v>
      </c>
      <c r="BA50" s="24"/>
      <c r="BB50" s="24">
        <f t="shared" ref="BB50:BB63" si="107">BA50*14</f>
        <v>0</v>
      </c>
      <c r="BC50" s="24"/>
      <c r="BD50" s="24">
        <f t="shared" ref="BD50:BD63" si="108">BC50*24</f>
        <v>0</v>
      </c>
      <c r="BE50" s="24"/>
      <c r="BF50" s="24">
        <f t="shared" ref="BF50:BF63" si="109">BE50*24</f>
        <v>0</v>
      </c>
      <c r="BG50" s="24"/>
      <c r="BH50" s="24">
        <f t="shared" ref="BH50:BH63" si="110">BG50*12</f>
        <v>0</v>
      </c>
      <c r="BI50" s="24"/>
      <c r="BJ50" s="24">
        <f t="shared" ref="BJ50:BJ63" si="111">BI50*24</f>
        <v>0</v>
      </c>
      <c r="BK50" s="24"/>
      <c r="BL50" s="24">
        <f t="shared" ref="BL50:BL63" si="112">BK50*12</f>
        <v>0</v>
      </c>
      <c r="BM50" s="24"/>
      <c r="BN50" s="24">
        <f t="shared" ref="BN50:BN63" si="113">BM50*14</f>
        <v>0</v>
      </c>
      <c r="BO50" s="24"/>
      <c r="BP50" s="24">
        <f t="shared" ref="BP50:BP63" si="114">BO50*12</f>
        <v>0</v>
      </c>
      <c r="BQ50" s="24"/>
      <c r="BR50" s="24">
        <f t="shared" ref="BR50:BR63" si="115">BQ50*24</f>
        <v>0</v>
      </c>
      <c r="BS50" s="24"/>
      <c r="BT50" s="24">
        <f t="shared" ref="BT50:BT63" si="116">BS50*14</f>
        <v>0</v>
      </c>
      <c r="BU50" s="24"/>
      <c r="BV50" s="24">
        <f t="shared" ref="BV50:BV63" si="117">BU50*12</f>
        <v>0</v>
      </c>
      <c r="BW50" s="24"/>
      <c r="BX50" s="24">
        <f t="shared" ref="BX50:BX63" si="118">BW50*12</f>
        <v>0</v>
      </c>
      <c r="BY50" s="24"/>
      <c r="BZ50" s="24"/>
      <c r="CA50" s="24"/>
      <c r="CB50" s="24"/>
      <c r="CC50" s="24"/>
      <c r="CD50" s="24"/>
      <c r="CE50" s="39">
        <f t="shared" ref="CE50:CE63" si="119">CC50+CA50+BY50+BW50+BU50+BS50+BQ50+BO50+BM50+BK50+BI50+BG50+BE50+BC50+BA50+AY50+AW50+AU50+AS50+AQ50+AO50+AM50+AK50+AI50+AG50+AE50+AC50+AA50+Y50+W50+U50+S50+Q50+O50+M50+K50+I50+G50+E50+C50</f>
        <v>400</v>
      </c>
      <c r="CF50" s="39">
        <f t="shared" ref="CF50:CF63" si="120">CD50+CB50+BZ50+BX50+BV50+BT50+BR50+BP50+BN50+BL50+BJ50+BH50+BF50+BD50+BB50+AZ50+AX50+AV50+AT50+AR50+AP50+AN50+AL50+AJ50+AH50+AF50+AD50+AB50+Z50+X50+V50+T50+R50+P50+N50+L50+J50+H50+F50+D50</f>
        <v>5600</v>
      </c>
      <c r="CG50" s="6"/>
      <c r="CH50" s="6"/>
      <c r="CI50" s="6"/>
      <c r="CJ50" s="6"/>
      <c r="CK50" s="6"/>
      <c r="CL50" s="6"/>
    </row>
    <row r="51" spans="1:90" x14ac:dyDescent="0.45">
      <c r="A51" s="22">
        <v>3</v>
      </c>
      <c r="B51" s="23"/>
      <c r="C51" s="24"/>
      <c r="D51" s="24">
        <f t="shared" si="82"/>
        <v>0</v>
      </c>
      <c r="E51" s="24"/>
      <c r="F51" s="24">
        <f t="shared" si="83"/>
        <v>0</v>
      </c>
      <c r="G51" s="24"/>
      <c r="H51" s="24">
        <f t="shared" si="84"/>
        <v>0</v>
      </c>
      <c r="I51" s="24"/>
      <c r="J51" s="24">
        <f t="shared" si="85"/>
        <v>0</v>
      </c>
      <c r="K51" s="24"/>
      <c r="L51" s="24">
        <f t="shared" si="86"/>
        <v>0</v>
      </c>
      <c r="M51" s="24"/>
      <c r="N51" s="24">
        <f t="shared" si="87"/>
        <v>0</v>
      </c>
      <c r="O51" s="24"/>
      <c r="P51" s="24">
        <f t="shared" si="88"/>
        <v>0</v>
      </c>
      <c r="Q51" s="24"/>
      <c r="R51" s="24">
        <f t="shared" si="89"/>
        <v>0</v>
      </c>
      <c r="S51" s="24"/>
      <c r="T51" s="24">
        <f t="shared" si="90"/>
        <v>0</v>
      </c>
      <c r="U51" s="24"/>
      <c r="V51" s="24">
        <f t="shared" si="91"/>
        <v>0</v>
      </c>
      <c r="W51" s="24"/>
      <c r="X51" s="24">
        <f t="shared" si="92"/>
        <v>0</v>
      </c>
      <c r="Y51" s="5"/>
      <c r="Z51" s="24">
        <f t="shared" si="93"/>
        <v>0</v>
      </c>
      <c r="AA51" s="24"/>
      <c r="AB51" s="24">
        <f t="shared" si="94"/>
        <v>0</v>
      </c>
      <c r="AC51" s="24"/>
      <c r="AD51" s="24">
        <f t="shared" si="95"/>
        <v>0</v>
      </c>
      <c r="AE51" s="24"/>
      <c r="AF51" s="24">
        <f t="shared" si="96"/>
        <v>0</v>
      </c>
      <c r="AG51" s="24"/>
      <c r="AH51" s="24">
        <f t="shared" si="97"/>
        <v>0</v>
      </c>
      <c r="AI51" s="24"/>
      <c r="AJ51" s="24">
        <f t="shared" si="98"/>
        <v>0</v>
      </c>
      <c r="AK51" s="24"/>
      <c r="AL51" s="24">
        <f t="shared" si="99"/>
        <v>0</v>
      </c>
      <c r="AM51" s="24"/>
      <c r="AN51" s="24">
        <f t="shared" si="100"/>
        <v>0</v>
      </c>
      <c r="AO51" s="24"/>
      <c r="AP51" s="24">
        <f t="shared" si="101"/>
        <v>0</v>
      </c>
      <c r="AQ51" s="24"/>
      <c r="AR51" s="24">
        <f t="shared" si="102"/>
        <v>0</v>
      </c>
      <c r="AS51" s="24"/>
      <c r="AT51" s="24">
        <f t="shared" si="103"/>
        <v>0</v>
      </c>
      <c r="AU51" s="24"/>
      <c r="AV51" s="24">
        <f t="shared" si="104"/>
        <v>0</v>
      </c>
      <c r="AW51" s="24"/>
      <c r="AX51" s="24">
        <f t="shared" si="105"/>
        <v>0</v>
      </c>
      <c r="AY51" s="24"/>
      <c r="AZ51" s="24">
        <f t="shared" si="106"/>
        <v>0</v>
      </c>
      <c r="BA51" s="24"/>
      <c r="BB51" s="24">
        <f t="shared" si="107"/>
        <v>0</v>
      </c>
      <c r="BC51" s="24"/>
      <c r="BD51" s="24">
        <f t="shared" si="108"/>
        <v>0</v>
      </c>
      <c r="BE51" s="24"/>
      <c r="BF51" s="24">
        <f t="shared" si="109"/>
        <v>0</v>
      </c>
      <c r="BG51" s="24"/>
      <c r="BH51" s="24">
        <f t="shared" si="110"/>
        <v>0</v>
      </c>
      <c r="BI51" s="24"/>
      <c r="BJ51" s="24">
        <f t="shared" si="111"/>
        <v>0</v>
      </c>
      <c r="BK51" s="24"/>
      <c r="BL51" s="24">
        <f t="shared" si="112"/>
        <v>0</v>
      </c>
      <c r="BM51" s="24"/>
      <c r="BN51" s="24">
        <f t="shared" si="113"/>
        <v>0</v>
      </c>
      <c r="BO51" s="24"/>
      <c r="BP51" s="24">
        <f t="shared" si="114"/>
        <v>0</v>
      </c>
      <c r="BQ51" s="24"/>
      <c r="BR51" s="24">
        <f t="shared" si="115"/>
        <v>0</v>
      </c>
      <c r="BS51" s="24"/>
      <c r="BT51" s="24">
        <f t="shared" si="116"/>
        <v>0</v>
      </c>
      <c r="BU51" s="24"/>
      <c r="BV51" s="24">
        <f t="shared" si="117"/>
        <v>0</v>
      </c>
      <c r="BW51" s="24"/>
      <c r="BX51" s="24">
        <f t="shared" si="118"/>
        <v>0</v>
      </c>
      <c r="BY51" s="24"/>
      <c r="BZ51" s="24"/>
      <c r="CA51" s="24"/>
      <c r="CB51" s="24"/>
      <c r="CC51" s="24"/>
      <c r="CD51" s="24"/>
      <c r="CE51" s="39">
        <f t="shared" si="119"/>
        <v>0</v>
      </c>
      <c r="CF51" s="39">
        <f t="shared" si="120"/>
        <v>0</v>
      </c>
      <c r="CG51" s="6"/>
      <c r="CH51" s="6"/>
      <c r="CI51" s="6"/>
      <c r="CJ51" s="6"/>
      <c r="CK51" s="6"/>
      <c r="CL51" s="6"/>
    </row>
    <row r="52" spans="1:90" x14ac:dyDescent="0.45">
      <c r="A52" s="22">
        <v>4</v>
      </c>
      <c r="B52" s="23"/>
      <c r="C52" s="24"/>
      <c r="D52" s="24">
        <f t="shared" si="82"/>
        <v>0</v>
      </c>
      <c r="E52" s="24"/>
      <c r="F52" s="24">
        <f t="shared" si="83"/>
        <v>0</v>
      </c>
      <c r="G52" s="24"/>
      <c r="H52" s="24">
        <f t="shared" si="84"/>
        <v>0</v>
      </c>
      <c r="I52" s="24"/>
      <c r="J52" s="24">
        <f t="shared" si="85"/>
        <v>0</v>
      </c>
      <c r="K52" s="24"/>
      <c r="L52" s="24">
        <f t="shared" si="86"/>
        <v>0</v>
      </c>
      <c r="M52" s="24"/>
      <c r="N52" s="24">
        <f t="shared" si="87"/>
        <v>0</v>
      </c>
      <c r="O52" s="24"/>
      <c r="P52" s="24">
        <f t="shared" si="88"/>
        <v>0</v>
      </c>
      <c r="Q52" s="24"/>
      <c r="R52" s="24">
        <f t="shared" si="89"/>
        <v>0</v>
      </c>
      <c r="S52" s="24"/>
      <c r="T52" s="24">
        <f t="shared" si="90"/>
        <v>0</v>
      </c>
      <c r="U52" s="24"/>
      <c r="V52" s="24">
        <f t="shared" si="91"/>
        <v>0</v>
      </c>
      <c r="W52" s="24"/>
      <c r="X52" s="24">
        <f t="shared" si="92"/>
        <v>0</v>
      </c>
      <c r="Y52" s="5"/>
      <c r="Z52" s="24">
        <f t="shared" si="93"/>
        <v>0</v>
      </c>
      <c r="AA52" s="24"/>
      <c r="AB52" s="24">
        <f t="shared" si="94"/>
        <v>0</v>
      </c>
      <c r="AC52" s="24"/>
      <c r="AD52" s="24">
        <f t="shared" si="95"/>
        <v>0</v>
      </c>
      <c r="AE52" s="24"/>
      <c r="AF52" s="24">
        <f t="shared" si="96"/>
        <v>0</v>
      </c>
      <c r="AG52" s="24"/>
      <c r="AH52" s="24">
        <f t="shared" si="97"/>
        <v>0</v>
      </c>
      <c r="AI52" s="24"/>
      <c r="AJ52" s="24">
        <f t="shared" si="98"/>
        <v>0</v>
      </c>
      <c r="AK52" s="24"/>
      <c r="AL52" s="24">
        <f t="shared" si="99"/>
        <v>0</v>
      </c>
      <c r="AM52" s="24"/>
      <c r="AN52" s="24">
        <f t="shared" si="100"/>
        <v>0</v>
      </c>
      <c r="AO52" s="24"/>
      <c r="AP52" s="24">
        <f t="shared" si="101"/>
        <v>0</v>
      </c>
      <c r="AQ52" s="24"/>
      <c r="AR52" s="24">
        <f t="shared" si="102"/>
        <v>0</v>
      </c>
      <c r="AS52" s="24"/>
      <c r="AT52" s="24">
        <f t="shared" si="103"/>
        <v>0</v>
      </c>
      <c r="AU52" s="24"/>
      <c r="AV52" s="24">
        <f t="shared" si="104"/>
        <v>0</v>
      </c>
      <c r="AW52" s="24"/>
      <c r="AX52" s="24">
        <f t="shared" si="105"/>
        <v>0</v>
      </c>
      <c r="AY52" s="24"/>
      <c r="AZ52" s="24">
        <f t="shared" si="106"/>
        <v>0</v>
      </c>
      <c r="BA52" s="24"/>
      <c r="BB52" s="24">
        <f t="shared" si="107"/>
        <v>0</v>
      </c>
      <c r="BC52" s="24"/>
      <c r="BD52" s="24">
        <f t="shared" si="108"/>
        <v>0</v>
      </c>
      <c r="BE52" s="24"/>
      <c r="BF52" s="24">
        <f t="shared" si="109"/>
        <v>0</v>
      </c>
      <c r="BG52" s="24"/>
      <c r="BH52" s="24">
        <f t="shared" si="110"/>
        <v>0</v>
      </c>
      <c r="BI52" s="24"/>
      <c r="BJ52" s="24">
        <f t="shared" si="111"/>
        <v>0</v>
      </c>
      <c r="BK52" s="24"/>
      <c r="BL52" s="24">
        <f t="shared" si="112"/>
        <v>0</v>
      </c>
      <c r="BM52" s="24"/>
      <c r="BN52" s="24">
        <f t="shared" si="113"/>
        <v>0</v>
      </c>
      <c r="BO52" s="24"/>
      <c r="BP52" s="24">
        <f t="shared" si="114"/>
        <v>0</v>
      </c>
      <c r="BQ52" s="24"/>
      <c r="BR52" s="24">
        <f t="shared" si="115"/>
        <v>0</v>
      </c>
      <c r="BS52" s="24"/>
      <c r="BT52" s="24">
        <f t="shared" si="116"/>
        <v>0</v>
      </c>
      <c r="BU52" s="24"/>
      <c r="BV52" s="24">
        <f t="shared" si="117"/>
        <v>0</v>
      </c>
      <c r="BW52" s="24"/>
      <c r="BX52" s="24">
        <f t="shared" si="118"/>
        <v>0</v>
      </c>
      <c r="BY52" s="24"/>
      <c r="BZ52" s="24"/>
      <c r="CA52" s="24"/>
      <c r="CB52" s="24"/>
      <c r="CC52" s="24"/>
      <c r="CD52" s="24"/>
      <c r="CE52" s="39">
        <f t="shared" si="119"/>
        <v>0</v>
      </c>
      <c r="CF52" s="39">
        <f t="shared" si="120"/>
        <v>0</v>
      </c>
      <c r="CG52" s="6"/>
      <c r="CH52" s="6"/>
      <c r="CI52" s="6"/>
      <c r="CJ52" s="6"/>
      <c r="CK52" s="6"/>
      <c r="CL52" s="6"/>
    </row>
    <row r="53" spans="1:90" x14ac:dyDescent="0.45">
      <c r="A53" s="22">
        <v>5</v>
      </c>
      <c r="B53" s="23"/>
      <c r="C53" s="24"/>
      <c r="D53" s="24">
        <f t="shared" si="82"/>
        <v>0</v>
      </c>
      <c r="E53" s="24"/>
      <c r="F53" s="24">
        <f t="shared" si="83"/>
        <v>0</v>
      </c>
      <c r="G53" s="24"/>
      <c r="H53" s="24">
        <f t="shared" si="84"/>
        <v>0</v>
      </c>
      <c r="I53" s="24"/>
      <c r="J53" s="24">
        <f t="shared" si="85"/>
        <v>0</v>
      </c>
      <c r="K53" s="24"/>
      <c r="L53" s="24">
        <f t="shared" si="86"/>
        <v>0</v>
      </c>
      <c r="M53" s="24"/>
      <c r="N53" s="24">
        <f t="shared" si="87"/>
        <v>0</v>
      </c>
      <c r="O53" s="24"/>
      <c r="P53" s="24">
        <f t="shared" si="88"/>
        <v>0</v>
      </c>
      <c r="Q53" s="24"/>
      <c r="R53" s="24">
        <f t="shared" si="89"/>
        <v>0</v>
      </c>
      <c r="S53" s="24"/>
      <c r="T53" s="24">
        <f t="shared" si="90"/>
        <v>0</v>
      </c>
      <c r="U53" s="24"/>
      <c r="V53" s="24">
        <f t="shared" si="91"/>
        <v>0</v>
      </c>
      <c r="W53" s="24"/>
      <c r="X53" s="24">
        <f t="shared" si="92"/>
        <v>0</v>
      </c>
      <c r="Y53" s="5"/>
      <c r="Z53" s="24">
        <f t="shared" si="93"/>
        <v>0</v>
      </c>
      <c r="AA53" s="24"/>
      <c r="AB53" s="24">
        <f t="shared" si="94"/>
        <v>0</v>
      </c>
      <c r="AC53" s="24"/>
      <c r="AD53" s="24">
        <f t="shared" si="95"/>
        <v>0</v>
      </c>
      <c r="AE53" s="24"/>
      <c r="AF53" s="24">
        <f t="shared" si="96"/>
        <v>0</v>
      </c>
      <c r="AG53" s="24"/>
      <c r="AH53" s="24">
        <f t="shared" si="97"/>
        <v>0</v>
      </c>
      <c r="AI53" s="24"/>
      <c r="AJ53" s="24">
        <f t="shared" si="98"/>
        <v>0</v>
      </c>
      <c r="AK53" s="24"/>
      <c r="AL53" s="24">
        <f t="shared" si="99"/>
        <v>0</v>
      </c>
      <c r="AM53" s="24"/>
      <c r="AN53" s="24">
        <f t="shared" si="100"/>
        <v>0</v>
      </c>
      <c r="AO53" s="24"/>
      <c r="AP53" s="24">
        <f t="shared" si="101"/>
        <v>0</v>
      </c>
      <c r="AQ53" s="24"/>
      <c r="AR53" s="24">
        <f t="shared" si="102"/>
        <v>0</v>
      </c>
      <c r="AS53" s="24"/>
      <c r="AT53" s="24">
        <f t="shared" si="103"/>
        <v>0</v>
      </c>
      <c r="AU53" s="24"/>
      <c r="AV53" s="24">
        <f t="shared" si="104"/>
        <v>0</v>
      </c>
      <c r="AW53" s="24"/>
      <c r="AX53" s="24">
        <f t="shared" si="105"/>
        <v>0</v>
      </c>
      <c r="AY53" s="24"/>
      <c r="AZ53" s="24">
        <f t="shared" si="106"/>
        <v>0</v>
      </c>
      <c r="BA53" s="24"/>
      <c r="BB53" s="24">
        <f t="shared" si="107"/>
        <v>0</v>
      </c>
      <c r="BC53" s="24"/>
      <c r="BD53" s="24">
        <f t="shared" si="108"/>
        <v>0</v>
      </c>
      <c r="BE53" s="24"/>
      <c r="BF53" s="24">
        <f t="shared" si="109"/>
        <v>0</v>
      </c>
      <c r="BG53" s="24"/>
      <c r="BH53" s="24">
        <f t="shared" si="110"/>
        <v>0</v>
      </c>
      <c r="BI53" s="24"/>
      <c r="BJ53" s="24">
        <f t="shared" si="111"/>
        <v>0</v>
      </c>
      <c r="BK53" s="24"/>
      <c r="BL53" s="24">
        <f t="shared" si="112"/>
        <v>0</v>
      </c>
      <c r="BM53" s="24"/>
      <c r="BN53" s="24">
        <f t="shared" si="113"/>
        <v>0</v>
      </c>
      <c r="BO53" s="24"/>
      <c r="BP53" s="24">
        <f t="shared" si="114"/>
        <v>0</v>
      </c>
      <c r="BQ53" s="24"/>
      <c r="BR53" s="24">
        <f t="shared" si="115"/>
        <v>0</v>
      </c>
      <c r="BS53" s="24"/>
      <c r="BT53" s="24">
        <f t="shared" si="116"/>
        <v>0</v>
      </c>
      <c r="BU53" s="24"/>
      <c r="BV53" s="24">
        <f t="shared" si="117"/>
        <v>0</v>
      </c>
      <c r="BW53" s="24"/>
      <c r="BX53" s="24">
        <f t="shared" si="118"/>
        <v>0</v>
      </c>
      <c r="BY53" s="24"/>
      <c r="BZ53" s="24"/>
      <c r="CA53" s="24"/>
      <c r="CB53" s="24"/>
      <c r="CC53" s="24"/>
      <c r="CD53" s="24"/>
      <c r="CE53" s="39">
        <f t="shared" si="119"/>
        <v>0</v>
      </c>
      <c r="CF53" s="39">
        <f t="shared" si="120"/>
        <v>0</v>
      </c>
      <c r="CG53" s="6"/>
      <c r="CH53" s="6"/>
      <c r="CI53" s="6"/>
      <c r="CJ53" s="6"/>
      <c r="CK53" s="6"/>
      <c r="CL53" s="6"/>
    </row>
    <row r="54" spans="1:90" x14ac:dyDescent="0.45">
      <c r="A54" s="22">
        <v>6</v>
      </c>
      <c r="B54" s="23"/>
      <c r="C54" s="24"/>
      <c r="D54" s="24">
        <f t="shared" si="82"/>
        <v>0</v>
      </c>
      <c r="E54" s="24"/>
      <c r="F54" s="24">
        <f t="shared" si="83"/>
        <v>0</v>
      </c>
      <c r="G54" s="24"/>
      <c r="H54" s="24">
        <f t="shared" si="84"/>
        <v>0</v>
      </c>
      <c r="I54" s="24"/>
      <c r="J54" s="24">
        <f t="shared" si="85"/>
        <v>0</v>
      </c>
      <c r="K54" s="24"/>
      <c r="L54" s="24">
        <f t="shared" si="86"/>
        <v>0</v>
      </c>
      <c r="M54" s="24"/>
      <c r="N54" s="24">
        <f t="shared" si="87"/>
        <v>0</v>
      </c>
      <c r="O54" s="24"/>
      <c r="P54" s="24">
        <f t="shared" si="88"/>
        <v>0</v>
      </c>
      <c r="Q54" s="24"/>
      <c r="R54" s="24">
        <f t="shared" si="89"/>
        <v>0</v>
      </c>
      <c r="S54" s="24"/>
      <c r="T54" s="24">
        <f t="shared" si="90"/>
        <v>0</v>
      </c>
      <c r="U54" s="24"/>
      <c r="V54" s="24">
        <f t="shared" si="91"/>
        <v>0</v>
      </c>
      <c r="W54" s="24"/>
      <c r="X54" s="24">
        <f t="shared" si="92"/>
        <v>0</v>
      </c>
      <c r="Y54" s="5"/>
      <c r="Z54" s="24">
        <f t="shared" si="93"/>
        <v>0</v>
      </c>
      <c r="AA54" s="24"/>
      <c r="AB54" s="24">
        <f t="shared" si="94"/>
        <v>0</v>
      </c>
      <c r="AC54" s="24"/>
      <c r="AD54" s="24">
        <f t="shared" si="95"/>
        <v>0</v>
      </c>
      <c r="AE54" s="24"/>
      <c r="AF54" s="24">
        <f t="shared" si="96"/>
        <v>0</v>
      </c>
      <c r="AG54" s="24"/>
      <c r="AH54" s="24">
        <f t="shared" si="97"/>
        <v>0</v>
      </c>
      <c r="AI54" s="24"/>
      <c r="AJ54" s="24">
        <f t="shared" si="98"/>
        <v>0</v>
      </c>
      <c r="AK54" s="24"/>
      <c r="AL54" s="24">
        <f t="shared" si="99"/>
        <v>0</v>
      </c>
      <c r="AM54" s="24"/>
      <c r="AN54" s="24">
        <f t="shared" si="100"/>
        <v>0</v>
      </c>
      <c r="AO54" s="24"/>
      <c r="AP54" s="24">
        <f t="shared" si="101"/>
        <v>0</v>
      </c>
      <c r="AQ54" s="24"/>
      <c r="AR54" s="24">
        <f t="shared" si="102"/>
        <v>0</v>
      </c>
      <c r="AS54" s="24"/>
      <c r="AT54" s="24">
        <f t="shared" si="103"/>
        <v>0</v>
      </c>
      <c r="AU54" s="24"/>
      <c r="AV54" s="24">
        <f t="shared" si="104"/>
        <v>0</v>
      </c>
      <c r="AW54" s="24"/>
      <c r="AX54" s="24">
        <f t="shared" si="105"/>
        <v>0</v>
      </c>
      <c r="AY54" s="24"/>
      <c r="AZ54" s="24">
        <f t="shared" si="106"/>
        <v>0</v>
      </c>
      <c r="BA54" s="24"/>
      <c r="BB54" s="24">
        <f t="shared" si="107"/>
        <v>0</v>
      </c>
      <c r="BC54" s="24"/>
      <c r="BD54" s="24">
        <f t="shared" si="108"/>
        <v>0</v>
      </c>
      <c r="BE54" s="24"/>
      <c r="BF54" s="24">
        <f t="shared" si="109"/>
        <v>0</v>
      </c>
      <c r="BG54" s="24"/>
      <c r="BH54" s="24">
        <f t="shared" si="110"/>
        <v>0</v>
      </c>
      <c r="BI54" s="24"/>
      <c r="BJ54" s="24">
        <f t="shared" si="111"/>
        <v>0</v>
      </c>
      <c r="BK54" s="24"/>
      <c r="BL54" s="24">
        <f t="shared" si="112"/>
        <v>0</v>
      </c>
      <c r="BM54" s="24"/>
      <c r="BN54" s="24">
        <f t="shared" si="113"/>
        <v>0</v>
      </c>
      <c r="BO54" s="24"/>
      <c r="BP54" s="24">
        <f t="shared" si="114"/>
        <v>0</v>
      </c>
      <c r="BQ54" s="24"/>
      <c r="BR54" s="24">
        <f t="shared" si="115"/>
        <v>0</v>
      </c>
      <c r="BS54" s="24"/>
      <c r="BT54" s="24">
        <f t="shared" si="116"/>
        <v>0</v>
      </c>
      <c r="BU54" s="24"/>
      <c r="BV54" s="24">
        <f t="shared" si="117"/>
        <v>0</v>
      </c>
      <c r="BW54" s="24"/>
      <c r="BX54" s="24">
        <f t="shared" si="118"/>
        <v>0</v>
      </c>
      <c r="BY54" s="24"/>
      <c r="BZ54" s="24"/>
      <c r="CA54" s="24"/>
      <c r="CB54" s="24"/>
      <c r="CC54" s="24"/>
      <c r="CD54" s="24"/>
      <c r="CE54" s="39">
        <f t="shared" si="119"/>
        <v>0</v>
      </c>
      <c r="CF54" s="39">
        <f t="shared" si="120"/>
        <v>0</v>
      </c>
      <c r="CG54" s="6"/>
      <c r="CH54" s="6"/>
      <c r="CI54" s="6"/>
      <c r="CJ54" s="6"/>
      <c r="CK54" s="6"/>
      <c r="CL54" s="6"/>
    </row>
    <row r="55" spans="1:90" x14ac:dyDescent="0.45">
      <c r="A55" s="22">
        <v>7</v>
      </c>
      <c r="B55" s="23"/>
      <c r="C55" s="24"/>
      <c r="D55" s="24">
        <f t="shared" si="82"/>
        <v>0</v>
      </c>
      <c r="E55" s="24"/>
      <c r="F55" s="24">
        <f t="shared" si="83"/>
        <v>0</v>
      </c>
      <c r="G55" s="24"/>
      <c r="H55" s="24">
        <f t="shared" si="84"/>
        <v>0</v>
      </c>
      <c r="I55" s="24"/>
      <c r="J55" s="24">
        <f t="shared" si="85"/>
        <v>0</v>
      </c>
      <c r="K55" s="24"/>
      <c r="L55" s="24">
        <f t="shared" si="86"/>
        <v>0</v>
      </c>
      <c r="M55" s="24"/>
      <c r="N55" s="24">
        <f t="shared" si="87"/>
        <v>0</v>
      </c>
      <c r="O55" s="24"/>
      <c r="P55" s="24">
        <f t="shared" si="88"/>
        <v>0</v>
      </c>
      <c r="Q55" s="24"/>
      <c r="R55" s="24">
        <f t="shared" si="89"/>
        <v>0</v>
      </c>
      <c r="S55" s="24"/>
      <c r="T55" s="24">
        <f t="shared" si="90"/>
        <v>0</v>
      </c>
      <c r="U55" s="24"/>
      <c r="V55" s="24">
        <f t="shared" si="91"/>
        <v>0</v>
      </c>
      <c r="W55" s="24"/>
      <c r="X55" s="24">
        <f t="shared" si="92"/>
        <v>0</v>
      </c>
      <c r="Y55" s="5"/>
      <c r="Z55" s="24">
        <f t="shared" si="93"/>
        <v>0</v>
      </c>
      <c r="AA55" s="24"/>
      <c r="AB55" s="24">
        <f t="shared" si="94"/>
        <v>0</v>
      </c>
      <c r="AC55" s="24"/>
      <c r="AD55" s="24">
        <f t="shared" si="95"/>
        <v>0</v>
      </c>
      <c r="AE55" s="24"/>
      <c r="AF55" s="24">
        <f t="shared" si="96"/>
        <v>0</v>
      </c>
      <c r="AG55" s="24"/>
      <c r="AH55" s="24">
        <f t="shared" si="97"/>
        <v>0</v>
      </c>
      <c r="AI55" s="24"/>
      <c r="AJ55" s="24">
        <f t="shared" si="98"/>
        <v>0</v>
      </c>
      <c r="AK55" s="24"/>
      <c r="AL55" s="24">
        <f t="shared" si="99"/>
        <v>0</v>
      </c>
      <c r="AM55" s="24"/>
      <c r="AN55" s="24">
        <f t="shared" si="100"/>
        <v>0</v>
      </c>
      <c r="AO55" s="24"/>
      <c r="AP55" s="24">
        <f t="shared" si="101"/>
        <v>0</v>
      </c>
      <c r="AQ55" s="24"/>
      <c r="AR55" s="24">
        <f t="shared" si="102"/>
        <v>0</v>
      </c>
      <c r="AS55" s="24"/>
      <c r="AT55" s="24">
        <f t="shared" si="103"/>
        <v>0</v>
      </c>
      <c r="AU55" s="24"/>
      <c r="AV55" s="24">
        <f t="shared" si="104"/>
        <v>0</v>
      </c>
      <c r="AW55" s="24"/>
      <c r="AX55" s="24">
        <f t="shared" si="105"/>
        <v>0</v>
      </c>
      <c r="AY55" s="24"/>
      <c r="AZ55" s="24">
        <f t="shared" si="106"/>
        <v>0</v>
      </c>
      <c r="BA55" s="24"/>
      <c r="BB55" s="24">
        <f t="shared" si="107"/>
        <v>0</v>
      </c>
      <c r="BC55" s="24"/>
      <c r="BD55" s="24">
        <f t="shared" si="108"/>
        <v>0</v>
      </c>
      <c r="BE55" s="24"/>
      <c r="BF55" s="24">
        <f t="shared" si="109"/>
        <v>0</v>
      </c>
      <c r="BG55" s="24"/>
      <c r="BH55" s="24">
        <f t="shared" si="110"/>
        <v>0</v>
      </c>
      <c r="BI55" s="24"/>
      <c r="BJ55" s="24">
        <f t="shared" si="111"/>
        <v>0</v>
      </c>
      <c r="BK55" s="24"/>
      <c r="BL55" s="24">
        <f t="shared" si="112"/>
        <v>0</v>
      </c>
      <c r="BM55" s="24"/>
      <c r="BN55" s="24">
        <f t="shared" si="113"/>
        <v>0</v>
      </c>
      <c r="BO55" s="24"/>
      <c r="BP55" s="24">
        <f t="shared" si="114"/>
        <v>0</v>
      </c>
      <c r="BQ55" s="24"/>
      <c r="BR55" s="24">
        <f t="shared" si="115"/>
        <v>0</v>
      </c>
      <c r="BS55" s="24"/>
      <c r="BT55" s="24">
        <f t="shared" si="116"/>
        <v>0</v>
      </c>
      <c r="BU55" s="24"/>
      <c r="BV55" s="24">
        <f t="shared" si="117"/>
        <v>0</v>
      </c>
      <c r="BW55" s="24"/>
      <c r="BX55" s="24">
        <f t="shared" si="118"/>
        <v>0</v>
      </c>
      <c r="BY55" s="24"/>
      <c r="BZ55" s="24"/>
      <c r="CA55" s="24"/>
      <c r="CB55" s="24"/>
      <c r="CC55" s="24"/>
      <c r="CD55" s="24"/>
      <c r="CE55" s="39">
        <f t="shared" si="119"/>
        <v>0</v>
      </c>
      <c r="CF55" s="39">
        <f t="shared" si="120"/>
        <v>0</v>
      </c>
      <c r="CG55" s="6"/>
      <c r="CH55" s="6"/>
      <c r="CI55" s="6"/>
      <c r="CJ55" s="6"/>
      <c r="CK55" s="6"/>
      <c r="CL55" s="6"/>
    </row>
    <row r="56" spans="1:90" x14ac:dyDescent="0.45">
      <c r="A56" s="22">
        <v>8</v>
      </c>
      <c r="B56" s="23"/>
      <c r="C56" s="24"/>
      <c r="D56" s="24">
        <f t="shared" si="82"/>
        <v>0</v>
      </c>
      <c r="E56" s="24"/>
      <c r="F56" s="24">
        <f t="shared" si="83"/>
        <v>0</v>
      </c>
      <c r="G56" s="24"/>
      <c r="H56" s="24">
        <f t="shared" si="84"/>
        <v>0</v>
      </c>
      <c r="I56" s="24"/>
      <c r="J56" s="24">
        <f t="shared" si="85"/>
        <v>0</v>
      </c>
      <c r="K56" s="24"/>
      <c r="L56" s="24">
        <f t="shared" si="86"/>
        <v>0</v>
      </c>
      <c r="M56" s="24"/>
      <c r="N56" s="24">
        <f t="shared" si="87"/>
        <v>0</v>
      </c>
      <c r="O56" s="24"/>
      <c r="P56" s="24">
        <f t="shared" si="88"/>
        <v>0</v>
      </c>
      <c r="Q56" s="24"/>
      <c r="R56" s="24">
        <f t="shared" si="89"/>
        <v>0</v>
      </c>
      <c r="S56" s="24"/>
      <c r="T56" s="24">
        <f t="shared" si="90"/>
        <v>0</v>
      </c>
      <c r="U56" s="24"/>
      <c r="V56" s="24">
        <f t="shared" si="91"/>
        <v>0</v>
      </c>
      <c r="W56" s="24"/>
      <c r="X56" s="24">
        <f t="shared" si="92"/>
        <v>0</v>
      </c>
      <c r="Y56" s="5"/>
      <c r="Z56" s="24">
        <f t="shared" si="93"/>
        <v>0</v>
      </c>
      <c r="AA56" s="24"/>
      <c r="AB56" s="24">
        <f t="shared" si="94"/>
        <v>0</v>
      </c>
      <c r="AC56" s="24"/>
      <c r="AD56" s="24">
        <f t="shared" si="95"/>
        <v>0</v>
      </c>
      <c r="AE56" s="24"/>
      <c r="AF56" s="24">
        <f t="shared" si="96"/>
        <v>0</v>
      </c>
      <c r="AG56" s="24"/>
      <c r="AH56" s="24">
        <f t="shared" si="97"/>
        <v>0</v>
      </c>
      <c r="AI56" s="24"/>
      <c r="AJ56" s="24">
        <f t="shared" si="98"/>
        <v>0</v>
      </c>
      <c r="AK56" s="24"/>
      <c r="AL56" s="24">
        <f t="shared" si="99"/>
        <v>0</v>
      </c>
      <c r="AM56" s="24"/>
      <c r="AN56" s="24">
        <f t="shared" si="100"/>
        <v>0</v>
      </c>
      <c r="AO56" s="24"/>
      <c r="AP56" s="24">
        <f t="shared" si="101"/>
        <v>0</v>
      </c>
      <c r="AQ56" s="24"/>
      <c r="AR56" s="24">
        <f t="shared" si="102"/>
        <v>0</v>
      </c>
      <c r="AS56" s="24"/>
      <c r="AT56" s="24">
        <f t="shared" si="103"/>
        <v>0</v>
      </c>
      <c r="AU56" s="24"/>
      <c r="AV56" s="24">
        <f t="shared" si="104"/>
        <v>0</v>
      </c>
      <c r="AW56" s="24"/>
      <c r="AX56" s="24">
        <f t="shared" si="105"/>
        <v>0</v>
      </c>
      <c r="AY56" s="24"/>
      <c r="AZ56" s="24">
        <f t="shared" si="106"/>
        <v>0</v>
      </c>
      <c r="BA56" s="24"/>
      <c r="BB56" s="24">
        <f t="shared" si="107"/>
        <v>0</v>
      </c>
      <c r="BC56" s="24"/>
      <c r="BD56" s="24">
        <f t="shared" si="108"/>
        <v>0</v>
      </c>
      <c r="BE56" s="24"/>
      <c r="BF56" s="24">
        <f t="shared" si="109"/>
        <v>0</v>
      </c>
      <c r="BG56" s="24"/>
      <c r="BH56" s="24">
        <f t="shared" si="110"/>
        <v>0</v>
      </c>
      <c r="BI56" s="24"/>
      <c r="BJ56" s="24">
        <f t="shared" si="111"/>
        <v>0</v>
      </c>
      <c r="BK56" s="24"/>
      <c r="BL56" s="24">
        <f t="shared" si="112"/>
        <v>0</v>
      </c>
      <c r="BM56" s="24"/>
      <c r="BN56" s="24">
        <f t="shared" si="113"/>
        <v>0</v>
      </c>
      <c r="BO56" s="24"/>
      <c r="BP56" s="24">
        <f t="shared" si="114"/>
        <v>0</v>
      </c>
      <c r="BQ56" s="24"/>
      <c r="BR56" s="24">
        <f t="shared" si="115"/>
        <v>0</v>
      </c>
      <c r="BS56" s="24"/>
      <c r="BT56" s="24">
        <f t="shared" si="116"/>
        <v>0</v>
      </c>
      <c r="BU56" s="24"/>
      <c r="BV56" s="24">
        <f t="shared" si="117"/>
        <v>0</v>
      </c>
      <c r="BW56" s="24"/>
      <c r="BX56" s="24">
        <f t="shared" si="118"/>
        <v>0</v>
      </c>
      <c r="BY56" s="24"/>
      <c r="BZ56" s="24"/>
      <c r="CA56" s="24"/>
      <c r="CB56" s="24"/>
      <c r="CC56" s="24"/>
      <c r="CD56" s="24"/>
      <c r="CE56" s="39">
        <f t="shared" si="119"/>
        <v>0</v>
      </c>
      <c r="CF56" s="39">
        <f t="shared" si="120"/>
        <v>0</v>
      </c>
      <c r="CG56" s="6"/>
      <c r="CH56" s="6"/>
      <c r="CI56" s="6"/>
      <c r="CJ56" s="6"/>
      <c r="CK56" s="6"/>
      <c r="CL56" s="6"/>
    </row>
    <row r="57" spans="1:90" x14ac:dyDescent="0.45">
      <c r="A57" s="22">
        <v>9</v>
      </c>
      <c r="B57" s="23"/>
      <c r="C57" s="24"/>
      <c r="D57" s="24">
        <f t="shared" si="82"/>
        <v>0</v>
      </c>
      <c r="E57" s="24"/>
      <c r="F57" s="24">
        <f t="shared" si="83"/>
        <v>0</v>
      </c>
      <c r="G57" s="24"/>
      <c r="H57" s="24">
        <f t="shared" si="84"/>
        <v>0</v>
      </c>
      <c r="I57" s="24"/>
      <c r="J57" s="24">
        <f t="shared" si="85"/>
        <v>0</v>
      </c>
      <c r="K57" s="24"/>
      <c r="L57" s="24">
        <f t="shared" si="86"/>
        <v>0</v>
      </c>
      <c r="M57" s="24"/>
      <c r="N57" s="24">
        <f t="shared" si="87"/>
        <v>0</v>
      </c>
      <c r="O57" s="24"/>
      <c r="P57" s="24">
        <f t="shared" si="88"/>
        <v>0</v>
      </c>
      <c r="Q57" s="24"/>
      <c r="R57" s="24">
        <f t="shared" si="89"/>
        <v>0</v>
      </c>
      <c r="S57" s="24"/>
      <c r="T57" s="24">
        <f t="shared" si="90"/>
        <v>0</v>
      </c>
      <c r="U57" s="24"/>
      <c r="V57" s="24">
        <f t="shared" si="91"/>
        <v>0</v>
      </c>
      <c r="W57" s="24"/>
      <c r="X57" s="24">
        <f t="shared" si="92"/>
        <v>0</v>
      </c>
      <c r="Y57" s="5"/>
      <c r="Z57" s="24">
        <f t="shared" si="93"/>
        <v>0</v>
      </c>
      <c r="AA57" s="24"/>
      <c r="AB57" s="24">
        <f t="shared" si="94"/>
        <v>0</v>
      </c>
      <c r="AC57" s="24"/>
      <c r="AD57" s="24">
        <f t="shared" si="95"/>
        <v>0</v>
      </c>
      <c r="AE57" s="24"/>
      <c r="AF57" s="24">
        <f t="shared" si="96"/>
        <v>0</v>
      </c>
      <c r="AG57" s="24"/>
      <c r="AH57" s="24">
        <f t="shared" si="97"/>
        <v>0</v>
      </c>
      <c r="AI57" s="24"/>
      <c r="AJ57" s="24">
        <f t="shared" si="98"/>
        <v>0</v>
      </c>
      <c r="AK57" s="24"/>
      <c r="AL57" s="24">
        <f t="shared" si="99"/>
        <v>0</v>
      </c>
      <c r="AM57" s="24"/>
      <c r="AN57" s="24">
        <f t="shared" si="100"/>
        <v>0</v>
      </c>
      <c r="AO57" s="24"/>
      <c r="AP57" s="24">
        <f t="shared" si="101"/>
        <v>0</v>
      </c>
      <c r="AQ57" s="24"/>
      <c r="AR57" s="24">
        <f t="shared" si="102"/>
        <v>0</v>
      </c>
      <c r="AS57" s="24"/>
      <c r="AT57" s="24">
        <f t="shared" si="103"/>
        <v>0</v>
      </c>
      <c r="AU57" s="24"/>
      <c r="AV57" s="24">
        <f t="shared" si="104"/>
        <v>0</v>
      </c>
      <c r="AW57" s="24"/>
      <c r="AX57" s="24">
        <f t="shared" si="105"/>
        <v>0</v>
      </c>
      <c r="AY57" s="24"/>
      <c r="AZ57" s="24">
        <f t="shared" si="106"/>
        <v>0</v>
      </c>
      <c r="BA57" s="24"/>
      <c r="BB57" s="24">
        <f t="shared" si="107"/>
        <v>0</v>
      </c>
      <c r="BC57" s="24"/>
      <c r="BD57" s="24">
        <f t="shared" si="108"/>
        <v>0</v>
      </c>
      <c r="BE57" s="24"/>
      <c r="BF57" s="24">
        <f t="shared" si="109"/>
        <v>0</v>
      </c>
      <c r="BG57" s="24"/>
      <c r="BH57" s="24">
        <f t="shared" si="110"/>
        <v>0</v>
      </c>
      <c r="BI57" s="24"/>
      <c r="BJ57" s="24">
        <f t="shared" si="111"/>
        <v>0</v>
      </c>
      <c r="BK57" s="24"/>
      <c r="BL57" s="24">
        <f t="shared" si="112"/>
        <v>0</v>
      </c>
      <c r="BM57" s="24"/>
      <c r="BN57" s="24">
        <f t="shared" si="113"/>
        <v>0</v>
      </c>
      <c r="BO57" s="24"/>
      <c r="BP57" s="24">
        <f t="shared" si="114"/>
        <v>0</v>
      </c>
      <c r="BQ57" s="24"/>
      <c r="BR57" s="24">
        <f t="shared" si="115"/>
        <v>0</v>
      </c>
      <c r="BS57" s="24"/>
      <c r="BT57" s="24">
        <f t="shared" si="116"/>
        <v>0</v>
      </c>
      <c r="BU57" s="24"/>
      <c r="BV57" s="24">
        <f t="shared" si="117"/>
        <v>0</v>
      </c>
      <c r="BW57" s="24"/>
      <c r="BX57" s="24">
        <f t="shared" si="118"/>
        <v>0</v>
      </c>
      <c r="BY57" s="24"/>
      <c r="BZ57" s="24"/>
      <c r="CA57" s="24"/>
      <c r="CB57" s="24"/>
      <c r="CC57" s="24"/>
      <c r="CD57" s="24"/>
      <c r="CE57" s="39">
        <f t="shared" si="119"/>
        <v>0</v>
      </c>
      <c r="CF57" s="39">
        <f t="shared" si="120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10</v>
      </c>
      <c r="B58" s="23"/>
      <c r="C58" s="24"/>
      <c r="D58" s="24">
        <f t="shared" si="82"/>
        <v>0</v>
      </c>
      <c r="E58" s="24"/>
      <c r="F58" s="24">
        <f t="shared" si="83"/>
        <v>0</v>
      </c>
      <c r="G58" s="24"/>
      <c r="H58" s="24">
        <f t="shared" si="84"/>
        <v>0</v>
      </c>
      <c r="I58" s="24"/>
      <c r="J58" s="24">
        <f t="shared" si="85"/>
        <v>0</v>
      </c>
      <c r="K58" s="24"/>
      <c r="L58" s="24">
        <f t="shared" si="86"/>
        <v>0</v>
      </c>
      <c r="M58" s="24"/>
      <c r="N58" s="24">
        <f t="shared" si="87"/>
        <v>0</v>
      </c>
      <c r="O58" s="24"/>
      <c r="P58" s="24">
        <f t="shared" si="88"/>
        <v>0</v>
      </c>
      <c r="Q58" s="24"/>
      <c r="R58" s="24">
        <f t="shared" si="89"/>
        <v>0</v>
      </c>
      <c r="S58" s="24"/>
      <c r="T58" s="24">
        <f t="shared" si="90"/>
        <v>0</v>
      </c>
      <c r="U58" s="24"/>
      <c r="V58" s="24">
        <f t="shared" si="91"/>
        <v>0</v>
      </c>
      <c r="W58" s="24"/>
      <c r="X58" s="24">
        <f t="shared" si="92"/>
        <v>0</v>
      </c>
      <c r="Y58" s="5"/>
      <c r="Z58" s="24">
        <f t="shared" si="93"/>
        <v>0</v>
      </c>
      <c r="AA58" s="24"/>
      <c r="AB58" s="24">
        <f t="shared" si="94"/>
        <v>0</v>
      </c>
      <c r="AC58" s="24"/>
      <c r="AD58" s="24">
        <f t="shared" si="95"/>
        <v>0</v>
      </c>
      <c r="AE58" s="24"/>
      <c r="AF58" s="24">
        <f t="shared" si="96"/>
        <v>0</v>
      </c>
      <c r="AG58" s="24"/>
      <c r="AH58" s="24">
        <f t="shared" si="97"/>
        <v>0</v>
      </c>
      <c r="AI58" s="24"/>
      <c r="AJ58" s="24">
        <f t="shared" si="98"/>
        <v>0</v>
      </c>
      <c r="AK58" s="24"/>
      <c r="AL58" s="24">
        <f t="shared" si="99"/>
        <v>0</v>
      </c>
      <c r="AM58" s="24"/>
      <c r="AN58" s="24">
        <f t="shared" si="100"/>
        <v>0</v>
      </c>
      <c r="AO58" s="24"/>
      <c r="AP58" s="24">
        <f t="shared" si="101"/>
        <v>0</v>
      </c>
      <c r="AQ58" s="24"/>
      <c r="AR58" s="24">
        <f t="shared" si="102"/>
        <v>0</v>
      </c>
      <c r="AS58" s="24"/>
      <c r="AT58" s="24">
        <f t="shared" si="103"/>
        <v>0</v>
      </c>
      <c r="AU58" s="24"/>
      <c r="AV58" s="24">
        <f t="shared" si="104"/>
        <v>0</v>
      </c>
      <c r="AW58" s="24"/>
      <c r="AX58" s="24">
        <f t="shared" si="105"/>
        <v>0</v>
      </c>
      <c r="AY58" s="24"/>
      <c r="AZ58" s="24">
        <f t="shared" si="106"/>
        <v>0</v>
      </c>
      <c r="BA58" s="24"/>
      <c r="BB58" s="24">
        <f t="shared" si="107"/>
        <v>0</v>
      </c>
      <c r="BC58" s="24"/>
      <c r="BD58" s="24">
        <f t="shared" si="108"/>
        <v>0</v>
      </c>
      <c r="BE58" s="24"/>
      <c r="BF58" s="24">
        <f t="shared" si="109"/>
        <v>0</v>
      </c>
      <c r="BG58" s="24"/>
      <c r="BH58" s="24">
        <f t="shared" si="110"/>
        <v>0</v>
      </c>
      <c r="BI58" s="24"/>
      <c r="BJ58" s="24">
        <f t="shared" si="111"/>
        <v>0</v>
      </c>
      <c r="BK58" s="24"/>
      <c r="BL58" s="24">
        <f t="shared" si="112"/>
        <v>0</v>
      </c>
      <c r="BM58" s="24"/>
      <c r="BN58" s="24">
        <f t="shared" si="113"/>
        <v>0</v>
      </c>
      <c r="BO58" s="24"/>
      <c r="BP58" s="24">
        <f t="shared" si="114"/>
        <v>0</v>
      </c>
      <c r="BQ58" s="24"/>
      <c r="BR58" s="24">
        <f t="shared" si="115"/>
        <v>0</v>
      </c>
      <c r="BS58" s="24"/>
      <c r="BT58" s="24">
        <f t="shared" si="116"/>
        <v>0</v>
      </c>
      <c r="BU58" s="24"/>
      <c r="BV58" s="24">
        <f t="shared" si="117"/>
        <v>0</v>
      </c>
      <c r="BW58" s="24"/>
      <c r="BX58" s="24">
        <f t="shared" si="118"/>
        <v>0</v>
      </c>
      <c r="BY58" s="24"/>
      <c r="BZ58" s="24"/>
      <c r="CA58" s="24"/>
      <c r="CB58" s="24"/>
      <c r="CC58" s="24"/>
      <c r="CD58" s="24"/>
      <c r="CE58" s="39">
        <f t="shared" si="119"/>
        <v>0</v>
      </c>
      <c r="CF58" s="39">
        <f t="shared" si="120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11</v>
      </c>
      <c r="B59" s="23"/>
      <c r="C59" s="24"/>
      <c r="D59" s="24">
        <f t="shared" si="82"/>
        <v>0</v>
      </c>
      <c r="E59" s="24"/>
      <c r="F59" s="24">
        <f t="shared" si="83"/>
        <v>0</v>
      </c>
      <c r="G59" s="24"/>
      <c r="H59" s="24">
        <f t="shared" si="84"/>
        <v>0</v>
      </c>
      <c r="I59" s="24"/>
      <c r="J59" s="24">
        <f t="shared" si="85"/>
        <v>0</v>
      </c>
      <c r="K59" s="24"/>
      <c r="L59" s="24">
        <f t="shared" si="86"/>
        <v>0</v>
      </c>
      <c r="M59" s="24"/>
      <c r="N59" s="24">
        <f t="shared" si="87"/>
        <v>0</v>
      </c>
      <c r="O59" s="24"/>
      <c r="P59" s="24">
        <f t="shared" si="88"/>
        <v>0</v>
      </c>
      <c r="Q59" s="24"/>
      <c r="R59" s="24">
        <f t="shared" si="89"/>
        <v>0</v>
      </c>
      <c r="S59" s="24"/>
      <c r="T59" s="24">
        <f t="shared" si="90"/>
        <v>0</v>
      </c>
      <c r="U59" s="24"/>
      <c r="V59" s="24">
        <f t="shared" si="91"/>
        <v>0</v>
      </c>
      <c r="W59" s="24"/>
      <c r="X59" s="24">
        <f t="shared" si="92"/>
        <v>0</v>
      </c>
      <c r="Y59" s="5"/>
      <c r="Z59" s="24">
        <f t="shared" si="93"/>
        <v>0</v>
      </c>
      <c r="AA59" s="24"/>
      <c r="AB59" s="24">
        <f t="shared" si="94"/>
        <v>0</v>
      </c>
      <c r="AC59" s="24"/>
      <c r="AD59" s="24">
        <f t="shared" si="95"/>
        <v>0</v>
      </c>
      <c r="AE59" s="24"/>
      <c r="AF59" s="24">
        <f t="shared" si="96"/>
        <v>0</v>
      </c>
      <c r="AG59" s="24"/>
      <c r="AH59" s="24">
        <f t="shared" si="97"/>
        <v>0</v>
      </c>
      <c r="AI59" s="24"/>
      <c r="AJ59" s="24">
        <f t="shared" si="98"/>
        <v>0</v>
      </c>
      <c r="AK59" s="24"/>
      <c r="AL59" s="24">
        <f t="shared" si="99"/>
        <v>0</v>
      </c>
      <c r="AM59" s="24"/>
      <c r="AN59" s="24">
        <f t="shared" si="100"/>
        <v>0</v>
      </c>
      <c r="AO59" s="24"/>
      <c r="AP59" s="24">
        <f t="shared" si="101"/>
        <v>0</v>
      </c>
      <c r="AQ59" s="24"/>
      <c r="AR59" s="24">
        <f t="shared" si="102"/>
        <v>0</v>
      </c>
      <c r="AS59" s="24"/>
      <c r="AT59" s="24">
        <f t="shared" si="103"/>
        <v>0</v>
      </c>
      <c r="AU59" s="24"/>
      <c r="AV59" s="24">
        <f t="shared" si="104"/>
        <v>0</v>
      </c>
      <c r="AW59" s="24"/>
      <c r="AX59" s="24">
        <f t="shared" si="105"/>
        <v>0</v>
      </c>
      <c r="AY59" s="24"/>
      <c r="AZ59" s="24">
        <f t="shared" si="106"/>
        <v>0</v>
      </c>
      <c r="BA59" s="24"/>
      <c r="BB59" s="24">
        <f t="shared" si="107"/>
        <v>0</v>
      </c>
      <c r="BC59" s="24"/>
      <c r="BD59" s="24">
        <f t="shared" si="108"/>
        <v>0</v>
      </c>
      <c r="BE59" s="24"/>
      <c r="BF59" s="24">
        <f t="shared" si="109"/>
        <v>0</v>
      </c>
      <c r="BG59" s="24"/>
      <c r="BH59" s="24">
        <f t="shared" si="110"/>
        <v>0</v>
      </c>
      <c r="BI59" s="24"/>
      <c r="BJ59" s="24">
        <f t="shared" si="111"/>
        <v>0</v>
      </c>
      <c r="BK59" s="24"/>
      <c r="BL59" s="24">
        <f t="shared" si="112"/>
        <v>0</v>
      </c>
      <c r="BM59" s="24"/>
      <c r="BN59" s="24">
        <f t="shared" si="113"/>
        <v>0</v>
      </c>
      <c r="BO59" s="24"/>
      <c r="BP59" s="24">
        <f t="shared" si="114"/>
        <v>0</v>
      </c>
      <c r="BQ59" s="24"/>
      <c r="BR59" s="24">
        <f t="shared" si="115"/>
        <v>0</v>
      </c>
      <c r="BS59" s="24"/>
      <c r="BT59" s="24">
        <f t="shared" si="116"/>
        <v>0</v>
      </c>
      <c r="BU59" s="24"/>
      <c r="BV59" s="24">
        <f t="shared" si="117"/>
        <v>0</v>
      </c>
      <c r="BW59" s="24"/>
      <c r="BX59" s="24">
        <f t="shared" si="118"/>
        <v>0</v>
      </c>
      <c r="BY59" s="24"/>
      <c r="BZ59" s="24"/>
      <c r="CA59" s="24"/>
      <c r="CB59" s="24"/>
      <c r="CC59" s="24"/>
      <c r="CD59" s="24"/>
      <c r="CE59" s="39">
        <f t="shared" si="119"/>
        <v>0</v>
      </c>
      <c r="CF59" s="39">
        <f t="shared" si="120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12</v>
      </c>
      <c r="B60" s="23"/>
      <c r="C60" s="24"/>
      <c r="D60" s="24">
        <f t="shared" si="82"/>
        <v>0</v>
      </c>
      <c r="E60" s="24"/>
      <c r="F60" s="24">
        <f t="shared" si="83"/>
        <v>0</v>
      </c>
      <c r="G60" s="24"/>
      <c r="H60" s="24">
        <f t="shared" si="84"/>
        <v>0</v>
      </c>
      <c r="I60" s="24"/>
      <c r="J60" s="24">
        <f t="shared" si="85"/>
        <v>0</v>
      </c>
      <c r="K60" s="24"/>
      <c r="L60" s="24">
        <f t="shared" si="86"/>
        <v>0</v>
      </c>
      <c r="M60" s="24"/>
      <c r="N60" s="24">
        <f t="shared" si="87"/>
        <v>0</v>
      </c>
      <c r="O60" s="24"/>
      <c r="P60" s="24">
        <f t="shared" si="88"/>
        <v>0</v>
      </c>
      <c r="Q60" s="24"/>
      <c r="R60" s="24">
        <f t="shared" si="89"/>
        <v>0</v>
      </c>
      <c r="S60" s="24"/>
      <c r="T60" s="24">
        <f t="shared" si="90"/>
        <v>0</v>
      </c>
      <c r="U60" s="24"/>
      <c r="V60" s="24">
        <f t="shared" si="91"/>
        <v>0</v>
      </c>
      <c r="W60" s="24"/>
      <c r="X60" s="24">
        <f t="shared" si="92"/>
        <v>0</v>
      </c>
      <c r="Y60" s="5"/>
      <c r="Z60" s="24">
        <f t="shared" si="93"/>
        <v>0</v>
      </c>
      <c r="AA60" s="24"/>
      <c r="AB60" s="24">
        <f t="shared" si="94"/>
        <v>0</v>
      </c>
      <c r="AC60" s="24"/>
      <c r="AD60" s="24">
        <f t="shared" si="95"/>
        <v>0</v>
      </c>
      <c r="AE60" s="24"/>
      <c r="AF60" s="24">
        <f t="shared" si="96"/>
        <v>0</v>
      </c>
      <c r="AG60" s="24"/>
      <c r="AH60" s="24">
        <f t="shared" si="97"/>
        <v>0</v>
      </c>
      <c r="AI60" s="24"/>
      <c r="AJ60" s="24">
        <f t="shared" si="98"/>
        <v>0</v>
      </c>
      <c r="AK60" s="24"/>
      <c r="AL60" s="24">
        <f t="shared" si="99"/>
        <v>0</v>
      </c>
      <c r="AM60" s="24"/>
      <c r="AN60" s="24">
        <f t="shared" si="100"/>
        <v>0</v>
      </c>
      <c r="AO60" s="24"/>
      <c r="AP60" s="24">
        <f t="shared" si="101"/>
        <v>0</v>
      </c>
      <c r="AQ60" s="24"/>
      <c r="AR60" s="24">
        <f t="shared" si="102"/>
        <v>0</v>
      </c>
      <c r="AS60" s="24"/>
      <c r="AT60" s="24">
        <f t="shared" si="103"/>
        <v>0</v>
      </c>
      <c r="AU60" s="24"/>
      <c r="AV60" s="24">
        <f t="shared" si="104"/>
        <v>0</v>
      </c>
      <c r="AW60" s="24"/>
      <c r="AX60" s="24">
        <f t="shared" si="105"/>
        <v>0</v>
      </c>
      <c r="AY60" s="24"/>
      <c r="AZ60" s="24">
        <f t="shared" si="106"/>
        <v>0</v>
      </c>
      <c r="BA60" s="24"/>
      <c r="BB60" s="24">
        <f t="shared" si="107"/>
        <v>0</v>
      </c>
      <c r="BC60" s="24"/>
      <c r="BD60" s="24">
        <f t="shared" si="108"/>
        <v>0</v>
      </c>
      <c r="BE60" s="24"/>
      <c r="BF60" s="24">
        <f t="shared" si="109"/>
        <v>0</v>
      </c>
      <c r="BG60" s="24"/>
      <c r="BH60" s="24">
        <f t="shared" si="110"/>
        <v>0</v>
      </c>
      <c r="BI60" s="24"/>
      <c r="BJ60" s="24">
        <f t="shared" si="111"/>
        <v>0</v>
      </c>
      <c r="BK60" s="24"/>
      <c r="BL60" s="24">
        <f t="shared" si="112"/>
        <v>0</v>
      </c>
      <c r="BM60" s="24"/>
      <c r="BN60" s="24">
        <f t="shared" si="113"/>
        <v>0</v>
      </c>
      <c r="BO60" s="24"/>
      <c r="BP60" s="24">
        <f t="shared" si="114"/>
        <v>0</v>
      </c>
      <c r="BQ60" s="24"/>
      <c r="BR60" s="24">
        <f t="shared" si="115"/>
        <v>0</v>
      </c>
      <c r="BS60" s="24"/>
      <c r="BT60" s="24">
        <f t="shared" si="116"/>
        <v>0</v>
      </c>
      <c r="BU60" s="24"/>
      <c r="BV60" s="24">
        <f t="shared" si="117"/>
        <v>0</v>
      </c>
      <c r="BW60" s="24"/>
      <c r="BX60" s="24">
        <f t="shared" si="118"/>
        <v>0</v>
      </c>
      <c r="BY60" s="24"/>
      <c r="BZ60" s="24"/>
      <c r="CA60" s="24"/>
      <c r="CB60" s="24"/>
      <c r="CC60" s="24"/>
      <c r="CD60" s="24"/>
      <c r="CE60" s="39">
        <f t="shared" si="119"/>
        <v>0</v>
      </c>
      <c r="CF60" s="39">
        <f t="shared" si="120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13</v>
      </c>
      <c r="B61" s="23"/>
      <c r="C61" s="24"/>
      <c r="D61" s="24">
        <f t="shared" si="82"/>
        <v>0</v>
      </c>
      <c r="E61" s="24"/>
      <c r="F61" s="24">
        <f t="shared" si="83"/>
        <v>0</v>
      </c>
      <c r="G61" s="24"/>
      <c r="H61" s="24">
        <f t="shared" si="84"/>
        <v>0</v>
      </c>
      <c r="I61" s="24"/>
      <c r="J61" s="24">
        <f t="shared" si="85"/>
        <v>0</v>
      </c>
      <c r="K61" s="24"/>
      <c r="L61" s="24">
        <f t="shared" si="86"/>
        <v>0</v>
      </c>
      <c r="M61" s="24"/>
      <c r="N61" s="24">
        <f t="shared" si="87"/>
        <v>0</v>
      </c>
      <c r="O61" s="24"/>
      <c r="P61" s="24">
        <f t="shared" si="88"/>
        <v>0</v>
      </c>
      <c r="Q61" s="24"/>
      <c r="R61" s="24">
        <f t="shared" si="89"/>
        <v>0</v>
      </c>
      <c r="S61" s="24"/>
      <c r="T61" s="24">
        <f t="shared" si="90"/>
        <v>0</v>
      </c>
      <c r="U61" s="24"/>
      <c r="V61" s="24">
        <f t="shared" si="91"/>
        <v>0</v>
      </c>
      <c r="W61" s="24"/>
      <c r="X61" s="24">
        <f t="shared" si="92"/>
        <v>0</v>
      </c>
      <c r="Y61" s="5"/>
      <c r="Z61" s="24">
        <f t="shared" si="93"/>
        <v>0</v>
      </c>
      <c r="AA61" s="24"/>
      <c r="AB61" s="24">
        <f t="shared" si="94"/>
        <v>0</v>
      </c>
      <c r="AC61" s="24"/>
      <c r="AD61" s="24">
        <f t="shared" si="95"/>
        <v>0</v>
      </c>
      <c r="AE61" s="24"/>
      <c r="AF61" s="24">
        <f t="shared" si="96"/>
        <v>0</v>
      </c>
      <c r="AG61" s="24"/>
      <c r="AH61" s="24">
        <f t="shared" si="97"/>
        <v>0</v>
      </c>
      <c r="AI61" s="24"/>
      <c r="AJ61" s="24">
        <f t="shared" si="98"/>
        <v>0</v>
      </c>
      <c r="AK61" s="24"/>
      <c r="AL61" s="24">
        <f t="shared" si="99"/>
        <v>0</v>
      </c>
      <c r="AM61" s="24"/>
      <c r="AN61" s="24">
        <f t="shared" si="100"/>
        <v>0</v>
      </c>
      <c r="AO61" s="24"/>
      <c r="AP61" s="24">
        <f t="shared" si="101"/>
        <v>0</v>
      </c>
      <c r="AQ61" s="24"/>
      <c r="AR61" s="24">
        <f t="shared" si="102"/>
        <v>0</v>
      </c>
      <c r="AS61" s="24"/>
      <c r="AT61" s="24">
        <f t="shared" si="103"/>
        <v>0</v>
      </c>
      <c r="AU61" s="24"/>
      <c r="AV61" s="24">
        <f t="shared" si="104"/>
        <v>0</v>
      </c>
      <c r="AW61" s="24"/>
      <c r="AX61" s="24">
        <f t="shared" si="105"/>
        <v>0</v>
      </c>
      <c r="AY61" s="24"/>
      <c r="AZ61" s="24">
        <f t="shared" si="106"/>
        <v>0</v>
      </c>
      <c r="BA61" s="24"/>
      <c r="BB61" s="24">
        <f t="shared" si="107"/>
        <v>0</v>
      </c>
      <c r="BC61" s="24"/>
      <c r="BD61" s="24">
        <f t="shared" si="108"/>
        <v>0</v>
      </c>
      <c r="BE61" s="24"/>
      <c r="BF61" s="24">
        <f t="shared" si="109"/>
        <v>0</v>
      </c>
      <c r="BG61" s="24"/>
      <c r="BH61" s="24">
        <f t="shared" si="110"/>
        <v>0</v>
      </c>
      <c r="BI61" s="24"/>
      <c r="BJ61" s="24">
        <f t="shared" si="111"/>
        <v>0</v>
      </c>
      <c r="BK61" s="24"/>
      <c r="BL61" s="24">
        <f t="shared" si="112"/>
        <v>0</v>
      </c>
      <c r="BM61" s="24"/>
      <c r="BN61" s="24">
        <f t="shared" si="113"/>
        <v>0</v>
      </c>
      <c r="BO61" s="24"/>
      <c r="BP61" s="24">
        <f t="shared" si="114"/>
        <v>0</v>
      </c>
      <c r="BQ61" s="24"/>
      <c r="BR61" s="24">
        <f t="shared" si="115"/>
        <v>0</v>
      </c>
      <c r="BS61" s="24"/>
      <c r="BT61" s="24">
        <f t="shared" si="116"/>
        <v>0</v>
      </c>
      <c r="BU61" s="24"/>
      <c r="BV61" s="24">
        <f t="shared" si="117"/>
        <v>0</v>
      </c>
      <c r="BW61" s="24"/>
      <c r="BX61" s="24">
        <f t="shared" si="118"/>
        <v>0</v>
      </c>
      <c r="BY61" s="24"/>
      <c r="BZ61" s="24"/>
      <c r="CA61" s="24"/>
      <c r="CB61" s="24"/>
      <c r="CC61" s="24"/>
      <c r="CD61" s="24"/>
      <c r="CE61" s="39">
        <f t="shared" si="119"/>
        <v>0</v>
      </c>
      <c r="CF61" s="39">
        <f t="shared" si="120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14</v>
      </c>
      <c r="B62" s="23"/>
      <c r="C62" s="24"/>
      <c r="D62" s="24">
        <f t="shared" si="82"/>
        <v>0</v>
      </c>
      <c r="E62" s="24"/>
      <c r="F62" s="24">
        <f t="shared" si="83"/>
        <v>0</v>
      </c>
      <c r="G62" s="24"/>
      <c r="H62" s="24">
        <f t="shared" si="84"/>
        <v>0</v>
      </c>
      <c r="I62" s="24"/>
      <c r="J62" s="24">
        <f t="shared" si="85"/>
        <v>0</v>
      </c>
      <c r="K62" s="24"/>
      <c r="L62" s="24">
        <f t="shared" si="86"/>
        <v>0</v>
      </c>
      <c r="M62" s="24"/>
      <c r="N62" s="24">
        <f t="shared" si="87"/>
        <v>0</v>
      </c>
      <c r="O62" s="24"/>
      <c r="P62" s="24">
        <f t="shared" si="88"/>
        <v>0</v>
      </c>
      <c r="Q62" s="24"/>
      <c r="R62" s="24">
        <f t="shared" si="89"/>
        <v>0</v>
      </c>
      <c r="S62" s="24"/>
      <c r="T62" s="24">
        <f t="shared" si="90"/>
        <v>0</v>
      </c>
      <c r="U62" s="24"/>
      <c r="V62" s="24">
        <f t="shared" si="91"/>
        <v>0</v>
      </c>
      <c r="W62" s="24"/>
      <c r="X62" s="24">
        <f t="shared" si="92"/>
        <v>0</v>
      </c>
      <c r="Y62" s="5"/>
      <c r="Z62" s="24">
        <f t="shared" si="93"/>
        <v>0</v>
      </c>
      <c r="AA62" s="24"/>
      <c r="AB62" s="24">
        <f t="shared" si="94"/>
        <v>0</v>
      </c>
      <c r="AC62" s="24"/>
      <c r="AD62" s="24">
        <f t="shared" si="95"/>
        <v>0</v>
      </c>
      <c r="AE62" s="24"/>
      <c r="AF62" s="24">
        <f t="shared" si="96"/>
        <v>0</v>
      </c>
      <c r="AG62" s="24"/>
      <c r="AH62" s="24">
        <f t="shared" si="97"/>
        <v>0</v>
      </c>
      <c r="AI62" s="24"/>
      <c r="AJ62" s="24">
        <f t="shared" si="98"/>
        <v>0</v>
      </c>
      <c r="AK62" s="24"/>
      <c r="AL62" s="24">
        <f t="shared" si="99"/>
        <v>0</v>
      </c>
      <c r="AM62" s="24"/>
      <c r="AN62" s="24">
        <f t="shared" si="100"/>
        <v>0</v>
      </c>
      <c r="AO62" s="24"/>
      <c r="AP62" s="24">
        <f t="shared" si="101"/>
        <v>0</v>
      </c>
      <c r="AQ62" s="24"/>
      <c r="AR62" s="24">
        <f t="shared" si="102"/>
        <v>0</v>
      </c>
      <c r="AS62" s="24"/>
      <c r="AT62" s="24">
        <f t="shared" si="103"/>
        <v>0</v>
      </c>
      <c r="AU62" s="24"/>
      <c r="AV62" s="24">
        <f t="shared" si="104"/>
        <v>0</v>
      </c>
      <c r="AW62" s="24"/>
      <c r="AX62" s="24">
        <f t="shared" si="105"/>
        <v>0</v>
      </c>
      <c r="AY62" s="24"/>
      <c r="AZ62" s="24">
        <f t="shared" si="106"/>
        <v>0</v>
      </c>
      <c r="BA62" s="24"/>
      <c r="BB62" s="24">
        <f t="shared" si="107"/>
        <v>0</v>
      </c>
      <c r="BC62" s="24"/>
      <c r="BD62" s="24">
        <f t="shared" si="108"/>
        <v>0</v>
      </c>
      <c r="BE62" s="24"/>
      <c r="BF62" s="24">
        <f t="shared" si="109"/>
        <v>0</v>
      </c>
      <c r="BG62" s="24"/>
      <c r="BH62" s="24">
        <f t="shared" si="110"/>
        <v>0</v>
      </c>
      <c r="BI62" s="24"/>
      <c r="BJ62" s="24">
        <f t="shared" si="111"/>
        <v>0</v>
      </c>
      <c r="BK62" s="24"/>
      <c r="BL62" s="24">
        <f t="shared" si="112"/>
        <v>0</v>
      </c>
      <c r="BM62" s="24"/>
      <c r="BN62" s="24">
        <f t="shared" si="113"/>
        <v>0</v>
      </c>
      <c r="BO62" s="24"/>
      <c r="BP62" s="24">
        <f t="shared" si="114"/>
        <v>0</v>
      </c>
      <c r="BQ62" s="24"/>
      <c r="BR62" s="24">
        <f t="shared" si="115"/>
        <v>0</v>
      </c>
      <c r="BS62" s="24"/>
      <c r="BT62" s="24">
        <f t="shared" si="116"/>
        <v>0</v>
      </c>
      <c r="BU62" s="24"/>
      <c r="BV62" s="24">
        <f t="shared" si="117"/>
        <v>0</v>
      </c>
      <c r="BW62" s="24"/>
      <c r="BX62" s="24">
        <f t="shared" si="118"/>
        <v>0</v>
      </c>
      <c r="BY62" s="24"/>
      <c r="BZ62" s="24"/>
      <c r="CA62" s="24"/>
      <c r="CB62" s="24"/>
      <c r="CC62" s="24"/>
      <c r="CD62" s="24"/>
      <c r="CE62" s="39">
        <f t="shared" si="119"/>
        <v>0</v>
      </c>
      <c r="CF62" s="39">
        <f t="shared" si="120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15</v>
      </c>
      <c r="B63" s="23"/>
      <c r="C63" s="24"/>
      <c r="D63" s="24">
        <f t="shared" si="82"/>
        <v>0</v>
      </c>
      <c r="E63" s="24"/>
      <c r="F63" s="24">
        <f t="shared" si="83"/>
        <v>0</v>
      </c>
      <c r="G63" s="24"/>
      <c r="H63" s="24">
        <f t="shared" si="84"/>
        <v>0</v>
      </c>
      <c r="I63" s="24"/>
      <c r="J63" s="24">
        <f t="shared" si="85"/>
        <v>0</v>
      </c>
      <c r="K63" s="24"/>
      <c r="L63" s="24">
        <f t="shared" si="86"/>
        <v>0</v>
      </c>
      <c r="M63" s="24"/>
      <c r="N63" s="24">
        <f t="shared" si="87"/>
        <v>0</v>
      </c>
      <c r="O63" s="24"/>
      <c r="P63" s="24">
        <f t="shared" si="88"/>
        <v>0</v>
      </c>
      <c r="Q63" s="24"/>
      <c r="R63" s="24">
        <f t="shared" si="89"/>
        <v>0</v>
      </c>
      <c r="S63" s="24"/>
      <c r="T63" s="24">
        <f t="shared" si="90"/>
        <v>0</v>
      </c>
      <c r="U63" s="24"/>
      <c r="V63" s="24">
        <f t="shared" si="91"/>
        <v>0</v>
      </c>
      <c r="W63" s="24"/>
      <c r="X63" s="24">
        <f t="shared" si="92"/>
        <v>0</v>
      </c>
      <c r="Y63" s="5"/>
      <c r="Z63" s="24">
        <f t="shared" si="93"/>
        <v>0</v>
      </c>
      <c r="AA63" s="24"/>
      <c r="AB63" s="24">
        <f t="shared" si="94"/>
        <v>0</v>
      </c>
      <c r="AC63" s="24"/>
      <c r="AD63" s="24">
        <f t="shared" si="95"/>
        <v>0</v>
      </c>
      <c r="AE63" s="24"/>
      <c r="AF63" s="24">
        <f t="shared" si="96"/>
        <v>0</v>
      </c>
      <c r="AG63" s="24"/>
      <c r="AH63" s="24">
        <f t="shared" si="97"/>
        <v>0</v>
      </c>
      <c r="AI63" s="24"/>
      <c r="AJ63" s="24">
        <f t="shared" si="98"/>
        <v>0</v>
      </c>
      <c r="AK63" s="24"/>
      <c r="AL63" s="24">
        <f t="shared" si="99"/>
        <v>0</v>
      </c>
      <c r="AM63" s="24"/>
      <c r="AN63" s="24">
        <f t="shared" si="100"/>
        <v>0</v>
      </c>
      <c r="AO63" s="24"/>
      <c r="AP63" s="24">
        <f t="shared" si="101"/>
        <v>0</v>
      </c>
      <c r="AQ63" s="24"/>
      <c r="AR63" s="24">
        <f t="shared" si="102"/>
        <v>0</v>
      </c>
      <c r="AS63" s="24"/>
      <c r="AT63" s="24">
        <f t="shared" si="103"/>
        <v>0</v>
      </c>
      <c r="AU63" s="24"/>
      <c r="AV63" s="24">
        <f t="shared" si="104"/>
        <v>0</v>
      </c>
      <c r="AW63" s="24"/>
      <c r="AX63" s="24">
        <f t="shared" si="105"/>
        <v>0</v>
      </c>
      <c r="AY63" s="24"/>
      <c r="AZ63" s="24">
        <f t="shared" si="106"/>
        <v>0</v>
      </c>
      <c r="BA63" s="24"/>
      <c r="BB63" s="24">
        <f t="shared" si="107"/>
        <v>0</v>
      </c>
      <c r="BC63" s="24"/>
      <c r="BD63" s="24">
        <f t="shared" si="108"/>
        <v>0</v>
      </c>
      <c r="BE63" s="24"/>
      <c r="BF63" s="24">
        <f t="shared" si="109"/>
        <v>0</v>
      </c>
      <c r="BG63" s="24"/>
      <c r="BH63" s="24">
        <f t="shared" si="110"/>
        <v>0</v>
      </c>
      <c r="BI63" s="24"/>
      <c r="BJ63" s="24">
        <f t="shared" si="111"/>
        <v>0</v>
      </c>
      <c r="BK63" s="24"/>
      <c r="BL63" s="24">
        <f t="shared" si="112"/>
        <v>0</v>
      </c>
      <c r="BM63" s="24"/>
      <c r="BN63" s="24">
        <f t="shared" si="113"/>
        <v>0</v>
      </c>
      <c r="BO63" s="24"/>
      <c r="BP63" s="24">
        <f t="shared" si="114"/>
        <v>0</v>
      </c>
      <c r="BQ63" s="24"/>
      <c r="BR63" s="24">
        <f t="shared" si="115"/>
        <v>0</v>
      </c>
      <c r="BS63" s="24"/>
      <c r="BT63" s="24">
        <f t="shared" si="116"/>
        <v>0</v>
      </c>
      <c r="BU63" s="24"/>
      <c r="BV63" s="24">
        <f t="shared" si="117"/>
        <v>0</v>
      </c>
      <c r="BW63" s="24"/>
      <c r="BX63" s="24">
        <f t="shared" si="118"/>
        <v>0</v>
      </c>
      <c r="BY63" s="24"/>
      <c r="BZ63" s="24"/>
      <c r="CA63" s="24"/>
      <c r="CB63" s="24"/>
      <c r="CC63" s="24"/>
      <c r="CD63" s="24"/>
      <c r="CE63" s="39">
        <f t="shared" si="119"/>
        <v>0</v>
      </c>
      <c r="CF63" s="39">
        <f t="shared" si="120"/>
        <v>0</v>
      </c>
      <c r="CG63" s="6"/>
      <c r="CH63" s="6"/>
      <c r="CI63" s="6"/>
      <c r="CJ63" s="6"/>
      <c r="CK63" s="6"/>
      <c r="CL63" s="6"/>
    </row>
    <row r="64" spans="1:90" x14ac:dyDescent="0.45">
      <c r="A64" s="25"/>
      <c r="B64" s="26"/>
      <c r="C64" s="27">
        <f t="shared" ref="C64:BN64" si="121">SUM(C49:C63)</f>
        <v>0</v>
      </c>
      <c r="D64" s="27">
        <f t="shared" si="121"/>
        <v>0</v>
      </c>
      <c r="E64" s="27">
        <f t="shared" si="121"/>
        <v>0</v>
      </c>
      <c r="F64" s="27">
        <f t="shared" si="121"/>
        <v>0</v>
      </c>
      <c r="G64" s="27">
        <f t="shared" si="121"/>
        <v>0</v>
      </c>
      <c r="H64" s="27">
        <f t="shared" si="121"/>
        <v>0</v>
      </c>
      <c r="I64" s="27">
        <f t="shared" si="121"/>
        <v>0</v>
      </c>
      <c r="J64" s="27">
        <f t="shared" si="121"/>
        <v>0</v>
      </c>
      <c r="K64" s="27">
        <f t="shared" si="121"/>
        <v>0</v>
      </c>
      <c r="L64" s="27">
        <f t="shared" si="121"/>
        <v>0</v>
      </c>
      <c r="M64" s="27">
        <f t="shared" si="121"/>
        <v>300</v>
      </c>
      <c r="N64" s="27">
        <f t="shared" si="121"/>
        <v>4200</v>
      </c>
      <c r="O64" s="27">
        <f t="shared" si="121"/>
        <v>0</v>
      </c>
      <c r="P64" s="27">
        <f t="shared" si="121"/>
        <v>0</v>
      </c>
      <c r="Q64" s="27">
        <f t="shared" si="121"/>
        <v>0</v>
      </c>
      <c r="R64" s="27">
        <f t="shared" si="121"/>
        <v>0</v>
      </c>
      <c r="S64" s="27">
        <f t="shared" si="121"/>
        <v>0</v>
      </c>
      <c r="T64" s="27">
        <f t="shared" si="121"/>
        <v>0</v>
      </c>
      <c r="U64" s="27">
        <f t="shared" si="121"/>
        <v>0</v>
      </c>
      <c r="V64" s="27">
        <f t="shared" si="121"/>
        <v>0</v>
      </c>
      <c r="W64" s="27">
        <f t="shared" si="121"/>
        <v>100</v>
      </c>
      <c r="X64" s="27">
        <f t="shared" si="121"/>
        <v>1400</v>
      </c>
      <c r="Y64" s="27">
        <f t="shared" si="121"/>
        <v>0</v>
      </c>
      <c r="Z64" s="27">
        <f t="shared" si="121"/>
        <v>0</v>
      </c>
      <c r="AA64" s="27">
        <f t="shared" si="121"/>
        <v>0</v>
      </c>
      <c r="AB64" s="27">
        <f t="shared" si="121"/>
        <v>0</v>
      </c>
      <c r="AC64" s="27">
        <f t="shared" si="121"/>
        <v>0</v>
      </c>
      <c r="AD64" s="27">
        <f t="shared" si="121"/>
        <v>0</v>
      </c>
      <c r="AE64" s="27">
        <f t="shared" si="121"/>
        <v>0</v>
      </c>
      <c r="AF64" s="27">
        <f t="shared" si="121"/>
        <v>0</v>
      </c>
      <c r="AG64" s="27">
        <f t="shared" si="121"/>
        <v>0</v>
      </c>
      <c r="AH64" s="27">
        <f t="shared" si="121"/>
        <v>0</v>
      </c>
      <c r="AI64" s="27">
        <f t="shared" si="121"/>
        <v>0</v>
      </c>
      <c r="AJ64" s="27">
        <f t="shared" si="121"/>
        <v>0</v>
      </c>
      <c r="AK64" s="27">
        <f t="shared" si="121"/>
        <v>0</v>
      </c>
      <c r="AL64" s="27">
        <f t="shared" si="121"/>
        <v>0</v>
      </c>
      <c r="AM64" s="27">
        <f t="shared" si="121"/>
        <v>50</v>
      </c>
      <c r="AN64" s="27">
        <f t="shared" si="121"/>
        <v>600</v>
      </c>
      <c r="AO64" s="27">
        <f t="shared" si="121"/>
        <v>0</v>
      </c>
      <c r="AP64" s="27">
        <f t="shared" si="121"/>
        <v>0</v>
      </c>
      <c r="AQ64" s="27">
        <f t="shared" si="121"/>
        <v>0</v>
      </c>
      <c r="AR64" s="27">
        <f t="shared" si="121"/>
        <v>0</v>
      </c>
      <c r="AS64" s="27">
        <f t="shared" si="121"/>
        <v>0</v>
      </c>
      <c r="AT64" s="27">
        <f t="shared" si="121"/>
        <v>0</v>
      </c>
      <c r="AU64" s="27">
        <f t="shared" si="121"/>
        <v>0</v>
      </c>
      <c r="AV64" s="27">
        <f t="shared" si="121"/>
        <v>0</v>
      </c>
      <c r="AW64" s="27">
        <f t="shared" si="121"/>
        <v>0</v>
      </c>
      <c r="AX64" s="27">
        <f t="shared" si="121"/>
        <v>0</v>
      </c>
      <c r="AY64" s="27">
        <f t="shared" si="121"/>
        <v>0</v>
      </c>
      <c r="AZ64" s="27">
        <f t="shared" si="121"/>
        <v>0</v>
      </c>
      <c r="BA64" s="27">
        <f t="shared" si="121"/>
        <v>0</v>
      </c>
      <c r="BB64" s="27">
        <f t="shared" si="121"/>
        <v>0</v>
      </c>
      <c r="BC64" s="27">
        <f t="shared" si="121"/>
        <v>200</v>
      </c>
      <c r="BD64" s="27">
        <f t="shared" si="121"/>
        <v>4800</v>
      </c>
      <c r="BE64" s="27">
        <f t="shared" si="121"/>
        <v>0</v>
      </c>
      <c r="BF64" s="27">
        <f t="shared" si="121"/>
        <v>0</v>
      </c>
      <c r="BG64" s="27">
        <f t="shared" si="121"/>
        <v>0</v>
      </c>
      <c r="BH64" s="27">
        <f t="shared" si="121"/>
        <v>0</v>
      </c>
      <c r="BI64" s="27">
        <f t="shared" si="121"/>
        <v>0</v>
      </c>
      <c r="BJ64" s="27">
        <f t="shared" si="121"/>
        <v>0</v>
      </c>
      <c r="BK64" s="27">
        <f t="shared" si="121"/>
        <v>0</v>
      </c>
      <c r="BL64" s="27">
        <f t="shared" si="121"/>
        <v>0</v>
      </c>
      <c r="BM64" s="27">
        <f t="shared" si="121"/>
        <v>0</v>
      </c>
      <c r="BN64" s="27">
        <f t="shared" si="121"/>
        <v>0</v>
      </c>
      <c r="BO64" s="27">
        <f t="shared" ref="BO64:CF64" si="122">SUM(BO49:BO63)</f>
        <v>0</v>
      </c>
      <c r="BP64" s="27">
        <f t="shared" si="122"/>
        <v>0</v>
      </c>
      <c r="BQ64" s="27">
        <f t="shared" si="122"/>
        <v>0</v>
      </c>
      <c r="BR64" s="27">
        <f t="shared" si="122"/>
        <v>0</v>
      </c>
      <c r="BS64" s="27">
        <f t="shared" si="122"/>
        <v>0</v>
      </c>
      <c r="BT64" s="27">
        <f t="shared" si="122"/>
        <v>0</v>
      </c>
      <c r="BU64" s="27">
        <f t="shared" si="122"/>
        <v>0</v>
      </c>
      <c r="BV64" s="27">
        <f t="shared" si="122"/>
        <v>0</v>
      </c>
      <c r="BW64" s="27">
        <f t="shared" si="122"/>
        <v>0</v>
      </c>
      <c r="BX64" s="27">
        <f t="shared" si="122"/>
        <v>0</v>
      </c>
      <c r="BY64" s="27">
        <f t="shared" si="122"/>
        <v>0</v>
      </c>
      <c r="BZ64" s="27">
        <f t="shared" si="122"/>
        <v>0</v>
      </c>
      <c r="CA64" s="27">
        <f t="shared" si="122"/>
        <v>0</v>
      </c>
      <c r="CB64" s="27">
        <f t="shared" si="122"/>
        <v>0</v>
      </c>
      <c r="CC64" s="27">
        <f t="shared" si="122"/>
        <v>0</v>
      </c>
      <c r="CD64" s="27">
        <f t="shared" si="122"/>
        <v>0</v>
      </c>
      <c r="CE64" s="42">
        <f t="shared" si="122"/>
        <v>650</v>
      </c>
      <c r="CF64" s="42">
        <f t="shared" si="122"/>
        <v>11000</v>
      </c>
      <c r="CG64" s="6"/>
      <c r="CH64" s="6"/>
      <c r="CI64" s="6"/>
      <c r="CJ64" s="6"/>
      <c r="CK64" s="6"/>
      <c r="CL64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23:CF23"/>
    <mergeCell ref="A24:A26"/>
    <mergeCell ref="B24:B26"/>
    <mergeCell ref="C24:CF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K25:AL25"/>
    <mergeCell ref="AM25:AN25"/>
    <mergeCell ref="AO25:AP25"/>
    <mergeCell ref="AQ25:AR25"/>
    <mergeCell ref="AS25:AT25"/>
    <mergeCell ref="AA25:AB25"/>
    <mergeCell ref="AC25:AD25"/>
    <mergeCell ref="AE25:AF25"/>
    <mergeCell ref="AG25:AH25"/>
    <mergeCell ref="AI25:AJ25"/>
    <mergeCell ref="BE25:BF25"/>
    <mergeCell ref="BG25:BH25"/>
    <mergeCell ref="BI25:BJ25"/>
    <mergeCell ref="BK25:BL25"/>
    <mergeCell ref="BM25:BN25"/>
    <mergeCell ref="AU25:AV25"/>
    <mergeCell ref="AW25:AX25"/>
    <mergeCell ref="AY25:AZ25"/>
    <mergeCell ref="BA25:BB25"/>
    <mergeCell ref="BC25:BD25"/>
    <mergeCell ref="BY25:BZ25"/>
    <mergeCell ref="CA25:CB25"/>
    <mergeCell ref="CC25:CD25"/>
    <mergeCell ref="CE25:CF25"/>
    <mergeCell ref="BO25:BP25"/>
    <mergeCell ref="BQ25:BR25"/>
    <mergeCell ref="BS25:BT25"/>
    <mergeCell ref="BU25:BV25"/>
    <mergeCell ref="BW25:BX25"/>
    <mergeCell ref="C45:CF45"/>
    <mergeCell ref="A46:A48"/>
    <mergeCell ref="B46:B48"/>
    <mergeCell ref="C46:CF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K47:AL47"/>
    <mergeCell ref="AM47:AN47"/>
    <mergeCell ref="AO47:AP47"/>
    <mergeCell ref="AQ47:AR47"/>
    <mergeCell ref="AS47:AT47"/>
    <mergeCell ref="AA47:AB47"/>
    <mergeCell ref="AC47:AD47"/>
    <mergeCell ref="AE47:AF47"/>
    <mergeCell ref="AG47:AH47"/>
    <mergeCell ref="AI47:AJ47"/>
    <mergeCell ref="BE47:BF47"/>
    <mergeCell ref="BG47:BH47"/>
    <mergeCell ref="BI47:BJ47"/>
    <mergeCell ref="BK47:BL47"/>
    <mergeCell ref="BM47:BN47"/>
    <mergeCell ref="AU47:AV47"/>
    <mergeCell ref="AW47:AX47"/>
    <mergeCell ref="AY47:AZ47"/>
    <mergeCell ref="BA47:BB47"/>
    <mergeCell ref="BC47:BD47"/>
    <mergeCell ref="BY47:BZ47"/>
    <mergeCell ref="CA47:CB47"/>
    <mergeCell ref="CC47:CD47"/>
    <mergeCell ref="CE47:CF47"/>
    <mergeCell ref="BO47:BP47"/>
    <mergeCell ref="BQ47:BR47"/>
    <mergeCell ref="BS47:BT47"/>
    <mergeCell ref="BU47:BV47"/>
    <mergeCell ref="BW47:BX4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D4FA-4DD8-41F8-87DB-438C0A56682E}">
  <sheetPr>
    <tabColor rgb="FFB2F3FC"/>
  </sheetPr>
  <dimension ref="A1:CL64"/>
  <sheetViews>
    <sheetView topLeftCell="A45" zoomScale="112" zoomScaleNormal="112" workbookViewId="0">
      <pane xSplit="2" ySplit="4" topLeftCell="C49" activePane="bottomRight" state="frozen"/>
      <selection activeCell="A45" sqref="A45"/>
      <selection pane="topRight" activeCell="C45" sqref="C45"/>
      <selection pane="bottomLeft" activeCell="A49" sqref="A49"/>
      <selection pane="bottomRight" activeCell="A52" sqref="A52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20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CE20</f>
        <v>790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CF20</f>
        <v>12220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46031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200</v>
      </c>
      <c r="N5" s="24">
        <f>M5*14</f>
        <v>2800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>
        <v>50</v>
      </c>
      <c r="BD5" s="24">
        <f>BC5*24</f>
        <v>1200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250</v>
      </c>
      <c r="CF5" s="39">
        <f>CD5+CB5+BZ5+BX5+BV5+BT5+BR5+BP5+BN5+BL5+BJ5+BH5+BF5+BD5+BB5+AZ5+AX5+AV5+AT5+AR5+AP5+AN5+AL5+AJ5+AH5+AF5+AD5+AB5+Z5+X5+V5+T5+R5+P5+N5+L5+J5+H5+F5+D5</f>
        <v>4000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46041</v>
      </c>
      <c r="C6" s="24"/>
      <c r="D6" s="24">
        <f t="shared" ref="D6:D19" si="0">C6*14</f>
        <v>0</v>
      </c>
      <c r="E6" s="24"/>
      <c r="F6" s="24">
        <f t="shared" ref="F6:F19" si="1">E6*14</f>
        <v>0</v>
      </c>
      <c r="G6" s="24"/>
      <c r="H6" s="24">
        <f t="shared" ref="H6:H19" si="2">G6*24</f>
        <v>0</v>
      </c>
      <c r="I6" s="24"/>
      <c r="J6" s="24">
        <f t="shared" ref="J6:J19" si="3">I6*14</f>
        <v>0</v>
      </c>
      <c r="K6" s="24"/>
      <c r="L6" s="24">
        <f t="shared" ref="L6:L19" si="4">K6*14</f>
        <v>0</v>
      </c>
      <c r="M6" s="24">
        <v>250</v>
      </c>
      <c r="N6" s="24">
        <f t="shared" ref="N6:N19" si="5">M6*14</f>
        <v>3500</v>
      </c>
      <c r="O6" s="24"/>
      <c r="P6" s="24">
        <f t="shared" ref="P6:P19" si="6">O6*24</f>
        <v>0</v>
      </c>
      <c r="Q6" s="24"/>
      <c r="R6" s="24">
        <f t="shared" ref="R6:R19" si="7">Q6*24</f>
        <v>0</v>
      </c>
      <c r="S6" s="24"/>
      <c r="T6" s="24">
        <f t="shared" ref="T6:T19" si="8">S6*14</f>
        <v>0</v>
      </c>
      <c r="U6" s="24"/>
      <c r="V6" s="24">
        <f t="shared" ref="V6:V19" si="9">U6*14</f>
        <v>0</v>
      </c>
      <c r="W6" s="24"/>
      <c r="X6" s="24">
        <f t="shared" ref="X6:X19" si="10">W6*14</f>
        <v>0</v>
      </c>
      <c r="Y6" s="5"/>
      <c r="Z6" s="24">
        <f t="shared" ref="Z6:Z19" si="11">Y6*14</f>
        <v>0</v>
      </c>
      <c r="AA6" s="24"/>
      <c r="AB6" s="24">
        <f t="shared" ref="AB6:AB19" si="12">AA6*14</f>
        <v>0</v>
      </c>
      <c r="AC6" s="24"/>
      <c r="AD6" s="24">
        <f t="shared" ref="AD6:AD19" si="13">AC6*12</f>
        <v>0</v>
      </c>
      <c r="AE6" s="24"/>
      <c r="AF6" s="24">
        <f t="shared" ref="AF6:AF19" si="14">AE6*12</f>
        <v>0</v>
      </c>
      <c r="AG6" s="24"/>
      <c r="AH6" s="24">
        <f t="shared" ref="AH6:AH19" si="15">AG6*12</f>
        <v>0</v>
      </c>
      <c r="AI6" s="24"/>
      <c r="AJ6" s="24">
        <f t="shared" ref="AJ6:AJ19" si="16">AI6*24</f>
        <v>0</v>
      </c>
      <c r="AK6" s="24"/>
      <c r="AL6" s="24">
        <f t="shared" ref="AL6:AL19" si="17">AK6*12</f>
        <v>0</v>
      </c>
      <c r="AM6" s="24"/>
      <c r="AN6" s="24">
        <f t="shared" ref="AN6:AN19" si="18">AM6*12</f>
        <v>0</v>
      </c>
      <c r="AO6" s="24"/>
      <c r="AP6" s="24">
        <f t="shared" ref="AP6:AP19" si="19">AO6*12</f>
        <v>0</v>
      </c>
      <c r="AQ6" s="24"/>
      <c r="AR6" s="24">
        <f t="shared" ref="AR6:AR19" si="20">AQ6*12</f>
        <v>0</v>
      </c>
      <c r="AS6" s="24"/>
      <c r="AT6" s="24">
        <f t="shared" ref="AT6:AT19" si="21">AS6*12</f>
        <v>0</v>
      </c>
      <c r="AU6" s="24"/>
      <c r="AV6" s="24">
        <f t="shared" ref="AV6:AV19" si="22">AU6*12</f>
        <v>0</v>
      </c>
      <c r="AW6" s="24"/>
      <c r="AX6" s="24">
        <f t="shared" ref="AX6:AX19" si="23">AW6*24</f>
        <v>0</v>
      </c>
      <c r="AY6" s="24"/>
      <c r="AZ6" s="24">
        <f t="shared" ref="AZ6:AZ19" si="24">AY6*14</f>
        <v>0</v>
      </c>
      <c r="BA6" s="24"/>
      <c r="BB6" s="24">
        <f t="shared" ref="BB6:BB19" si="25">BA6*14</f>
        <v>0</v>
      </c>
      <c r="BC6" s="24"/>
      <c r="BD6" s="24">
        <f t="shared" ref="BD6:BD19" si="26">BC6*24</f>
        <v>0</v>
      </c>
      <c r="BE6" s="24"/>
      <c r="BF6" s="24">
        <f t="shared" ref="BF6:BF19" si="27">BE6*24</f>
        <v>0</v>
      </c>
      <c r="BG6" s="24"/>
      <c r="BH6" s="24">
        <f t="shared" ref="BH6:BH19" si="28">BG6*12</f>
        <v>0</v>
      </c>
      <c r="BI6" s="24"/>
      <c r="BJ6" s="24">
        <f t="shared" ref="BJ6:BJ19" si="29">BI6*24</f>
        <v>0</v>
      </c>
      <c r="BK6" s="24"/>
      <c r="BL6" s="24">
        <f t="shared" ref="BL6:BL19" si="30">BK6*12</f>
        <v>0</v>
      </c>
      <c r="BM6" s="24"/>
      <c r="BN6" s="24">
        <f t="shared" ref="BN6:BN19" si="31">BM6*14</f>
        <v>0</v>
      </c>
      <c r="BO6" s="24"/>
      <c r="BP6" s="24">
        <f t="shared" ref="BP6:BP19" si="32">BO6*12</f>
        <v>0</v>
      </c>
      <c r="BQ6" s="24"/>
      <c r="BR6" s="24">
        <f t="shared" ref="BR6:BR19" si="33">BQ6*24</f>
        <v>0</v>
      </c>
      <c r="BS6" s="24"/>
      <c r="BT6" s="24">
        <f t="shared" ref="BT6:BT19" si="34">BS6*14</f>
        <v>0</v>
      </c>
      <c r="BU6" s="24"/>
      <c r="BV6" s="24">
        <f t="shared" ref="BV6:BV19" si="35">BU6*12</f>
        <v>0</v>
      </c>
      <c r="BW6" s="24"/>
      <c r="BX6" s="24">
        <f t="shared" ref="BX6:BX19" si="36">BW6*12</f>
        <v>0</v>
      </c>
      <c r="BY6" s="24"/>
      <c r="BZ6" s="24"/>
      <c r="CA6" s="24"/>
      <c r="CB6" s="24"/>
      <c r="CC6" s="24"/>
      <c r="CD6" s="24"/>
      <c r="CE6" s="39">
        <f t="shared" ref="CE6:CF19" si="37">CC6+CA6+BY6+BW6+BU6+BS6+BQ6+BO6+BM6+BK6+BI6+BG6+BE6+BC6+BA6+AY6+AW6+AU6+AS6+AQ6+AO6+AM6+AK6+AI6+AG6+AE6+AC6+AA6+Y6+W6+U6+S6+Q6+O6+M6+K6+I6+G6+E6+C6</f>
        <v>250</v>
      </c>
      <c r="CF6" s="39">
        <f t="shared" si="37"/>
        <v>3500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46049</v>
      </c>
      <c r="C7" s="24"/>
      <c r="D7" s="24">
        <f t="shared" si="0"/>
        <v>0</v>
      </c>
      <c r="E7" s="24"/>
      <c r="F7" s="24">
        <f t="shared" si="1"/>
        <v>0</v>
      </c>
      <c r="G7" s="24">
        <v>20</v>
      </c>
      <c r="H7" s="24">
        <f t="shared" si="2"/>
        <v>480</v>
      </c>
      <c r="I7" s="24"/>
      <c r="J7" s="24">
        <f t="shared" si="3"/>
        <v>0</v>
      </c>
      <c r="K7" s="24"/>
      <c r="L7" s="24">
        <f t="shared" si="4"/>
        <v>0</v>
      </c>
      <c r="M7" s="24">
        <v>200</v>
      </c>
      <c r="N7" s="24">
        <f t="shared" si="5"/>
        <v>2800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>
        <v>20</v>
      </c>
      <c r="AN7" s="24">
        <f t="shared" si="18"/>
        <v>240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>
        <v>50</v>
      </c>
      <c r="BD7" s="24">
        <f t="shared" si="26"/>
        <v>1200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290</v>
      </c>
      <c r="CF7" s="39">
        <f t="shared" si="37"/>
        <v>4720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/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0</v>
      </c>
      <c r="CF15" s="39">
        <f t="shared" si="37"/>
        <v>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5"/>
      <c r="B20" s="26"/>
      <c r="C20" s="27">
        <f t="shared" ref="C20:AH20" si="38">SUM(C5:C19)</f>
        <v>0</v>
      </c>
      <c r="D20" s="27">
        <f t="shared" si="38"/>
        <v>0</v>
      </c>
      <c r="E20" s="27">
        <f t="shared" si="38"/>
        <v>0</v>
      </c>
      <c r="F20" s="27">
        <f t="shared" si="38"/>
        <v>0</v>
      </c>
      <c r="G20" s="27">
        <f t="shared" si="38"/>
        <v>20</v>
      </c>
      <c r="H20" s="27">
        <f t="shared" si="38"/>
        <v>480</v>
      </c>
      <c r="I20" s="27">
        <f t="shared" si="38"/>
        <v>0</v>
      </c>
      <c r="J20" s="27">
        <f t="shared" si="38"/>
        <v>0</v>
      </c>
      <c r="K20" s="27">
        <f t="shared" si="38"/>
        <v>0</v>
      </c>
      <c r="L20" s="27">
        <f t="shared" si="38"/>
        <v>0</v>
      </c>
      <c r="M20" s="27">
        <f t="shared" si="38"/>
        <v>650</v>
      </c>
      <c r="N20" s="27">
        <f t="shared" si="38"/>
        <v>9100</v>
      </c>
      <c r="O20" s="27">
        <f t="shared" si="38"/>
        <v>0</v>
      </c>
      <c r="P20" s="27">
        <f t="shared" si="38"/>
        <v>0</v>
      </c>
      <c r="Q20" s="27">
        <f t="shared" si="38"/>
        <v>0</v>
      </c>
      <c r="R20" s="27">
        <f t="shared" si="38"/>
        <v>0</v>
      </c>
      <c r="S20" s="27">
        <f t="shared" si="38"/>
        <v>0</v>
      </c>
      <c r="T20" s="27">
        <f t="shared" si="38"/>
        <v>0</v>
      </c>
      <c r="U20" s="27">
        <f t="shared" si="38"/>
        <v>0</v>
      </c>
      <c r="V20" s="27">
        <f t="shared" si="38"/>
        <v>0</v>
      </c>
      <c r="W20" s="27">
        <f t="shared" si="38"/>
        <v>0</v>
      </c>
      <c r="X20" s="27">
        <f t="shared" si="38"/>
        <v>0</v>
      </c>
      <c r="Y20" s="27">
        <f t="shared" si="38"/>
        <v>0</v>
      </c>
      <c r="Z20" s="27">
        <f t="shared" si="38"/>
        <v>0</v>
      </c>
      <c r="AA20" s="27">
        <f t="shared" si="38"/>
        <v>0</v>
      </c>
      <c r="AB20" s="27">
        <f t="shared" si="38"/>
        <v>0</v>
      </c>
      <c r="AC20" s="27">
        <f t="shared" si="38"/>
        <v>0</v>
      </c>
      <c r="AD20" s="27">
        <f t="shared" si="38"/>
        <v>0</v>
      </c>
      <c r="AE20" s="27">
        <f t="shared" si="38"/>
        <v>0</v>
      </c>
      <c r="AF20" s="27">
        <f t="shared" si="38"/>
        <v>0</v>
      </c>
      <c r="AG20" s="27">
        <f t="shared" si="38"/>
        <v>0</v>
      </c>
      <c r="AH20" s="27">
        <f t="shared" si="38"/>
        <v>0</v>
      </c>
      <c r="AI20" s="27">
        <f t="shared" ref="AI20:BN20" si="39">SUM(AI5:AI19)</f>
        <v>0</v>
      </c>
      <c r="AJ20" s="27">
        <f t="shared" si="39"/>
        <v>0</v>
      </c>
      <c r="AK20" s="27">
        <f t="shared" si="39"/>
        <v>0</v>
      </c>
      <c r="AL20" s="27">
        <f t="shared" si="39"/>
        <v>0</v>
      </c>
      <c r="AM20" s="27">
        <f t="shared" si="39"/>
        <v>20</v>
      </c>
      <c r="AN20" s="27">
        <f t="shared" si="39"/>
        <v>240</v>
      </c>
      <c r="AO20" s="27">
        <f t="shared" si="39"/>
        <v>0</v>
      </c>
      <c r="AP20" s="27">
        <f t="shared" si="39"/>
        <v>0</v>
      </c>
      <c r="AQ20" s="27">
        <f t="shared" si="39"/>
        <v>0</v>
      </c>
      <c r="AR20" s="27">
        <f t="shared" si="39"/>
        <v>0</v>
      </c>
      <c r="AS20" s="27">
        <f t="shared" si="39"/>
        <v>0</v>
      </c>
      <c r="AT20" s="27">
        <f t="shared" si="39"/>
        <v>0</v>
      </c>
      <c r="AU20" s="27">
        <f t="shared" si="39"/>
        <v>0</v>
      </c>
      <c r="AV20" s="27">
        <f t="shared" si="39"/>
        <v>0</v>
      </c>
      <c r="AW20" s="27">
        <f t="shared" si="39"/>
        <v>0</v>
      </c>
      <c r="AX20" s="27">
        <f t="shared" si="39"/>
        <v>0</v>
      </c>
      <c r="AY20" s="27">
        <f t="shared" si="39"/>
        <v>0</v>
      </c>
      <c r="AZ20" s="27">
        <f t="shared" si="39"/>
        <v>0</v>
      </c>
      <c r="BA20" s="27">
        <f t="shared" si="39"/>
        <v>0</v>
      </c>
      <c r="BB20" s="27">
        <f t="shared" si="39"/>
        <v>0</v>
      </c>
      <c r="BC20" s="27">
        <f t="shared" si="39"/>
        <v>100</v>
      </c>
      <c r="BD20" s="27">
        <f t="shared" si="39"/>
        <v>2400</v>
      </c>
      <c r="BE20" s="27">
        <f t="shared" si="39"/>
        <v>0</v>
      </c>
      <c r="BF20" s="27">
        <f t="shared" si="39"/>
        <v>0</v>
      </c>
      <c r="BG20" s="27">
        <f t="shared" si="39"/>
        <v>0</v>
      </c>
      <c r="BH20" s="27">
        <f t="shared" si="39"/>
        <v>0</v>
      </c>
      <c r="BI20" s="27">
        <f t="shared" si="39"/>
        <v>0</v>
      </c>
      <c r="BJ20" s="27">
        <f t="shared" si="39"/>
        <v>0</v>
      </c>
      <c r="BK20" s="27">
        <f t="shared" si="39"/>
        <v>0</v>
      </c>
      <c r="BL20" s="27">
        <f t="shared" si="39"/>
        <v>0</v>
      </c>
      <c r="BM20" s="27">
        <f t="shared" si="39"/>
        <v>0</v>
      </c>
      <c r="BN20" s="27">
        <f t="shared" si="39"/>
        <v>0</v>
      </c>
      <c r="BO20" s="27">
        <f t="shared" ref="BO20:CF20" si="40">SUM(BO5:BO19)</f>
        <v>0</v>
      </c>
      <c r="BP20" s="27">
        <f t="shared" si="40"/>
        <v>0</v>
      </c>
      <c r="BQ20" s="27">
        <f t="shared" si="40"/>
        <v>0</v>
      </c>
      <c r="BR20" s="27">
        <f t="shared" si="40"/>
        <v>0</v>
      </c>
      <c r="BS20" s="27">
        <f t="shared" si="40"/>
        <v>0</v>
      </c>
      <c r="BT20" s="27">
        <f t="shared" si="40"/>
        <v>0</v>
      </c>
      <c r="BU20" s="27">
        <f t="shared" si="40"/>
        <v>0</v>
      </c>
      <c r="BV20" s="27">
        <f t="shared" si="40"/>
        <v>0</v>
      </c>
      <c r="BW20" s="27">
        <f t="shared" si="40"/>
        <v>0</v>
      </c>
      <c r="BX20" s="27">
        <f t="shared" si="40"/>
        <v>0</v>
      </c>
      <c r="BY20" s="27">
        <f t="shared" si="40"/>
        <v>0</v>
      </c>
      <c r="BZ20" s="27">
        <f t="shared" si="40"/>
        <v>0</v>
      </c>
      <c r="CA20" s="27">
        <f t="shared" si="40"/>
        <v>0</v>
      </c>
      <c r="CB20" s="27">
        <f t="shared" si="40"/>
        <v>0</v>
      </c>
      <c r="CC20" s="27">
        <f t="shared" si="40"/>
        <v>0</v>
      </c>
      <c r="CD20" s="27">
        <f t="shared" si="40"/>
        <v>0</v>
      </c>
      <c r="CE20" s="42">
        <f t="shared" si="40"/>
        <v>790</v>
      </c>
      <c r="CF20" s="42">
        <f t="shared" si="40"/>
        <v>12220</v>
      </c>
      <c r="CG20" s="6"/>
      <c r="CH20" s="6"/>
      <c r="CI20" s="6"/>
      <c r="CJ20" s="6"/>
      <c r="CK20" s="6"/>
      <c r="CL20" s="6"/>
    </row>
    <row r="22" spans="1:90" ht="18" thickBot="1" x14ac:dyDescent="0.5"/>
    <row r="23" spans="1:90" ht="20.25" x14ac:dyDescent="0.45">
      <c r="A23" s="14"/>
      <c r="B23" s="15"/>
      <c r="C23" s="391" t="s">
        <v>20</v>
      </c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1"/>
      <c r="AX23" s="391"/>
      <c r="AY23" s="391"/>
      <c r="AZ23" s="391"/>
      <c r="BA23" s="391"/>
      <c r="BB23" s="391"/>
      <c r="BC23" s="391"/>
      <c r="BD23" s="391"/>
      <c r="BE23" s="391"/>
      <c r="BF23" s="391"/>
      <c r="BG23" s="391"/>
      <c r="BH23" s="391"/>
      <c r="BI23" s="391"/>
      <c r="BJ23" s="391"/>
      <c r="BK23" s="391"/>
      <c r="BL23" s="391"/>
      <c r="BM23" s="391"/>
      <c r="BN23" s="391"/>
      <c r="BO23" s="391"/>
      <c r="BP23" s="391"/>
      <c r="BQ23" s="391"/>
      <c r="BR23" s="391"/>
      <c r="BS23" s="391"/>
      <c r="BT23" s="391"/>
      <c r="BU23" s="391"/>
      <c r="BV23" s="391"/>
      <c r="BW23" s="391"/>
      <c r="BX23" s="391"/>
      <c r="BY23" s="391"/>
      <c r="BZ23" s="391"/>
      <c r="CA23" s="391"/>
      <c r="CB23" s="391"/>
      <c r="CC23" s="391"/>
      <c r="CD23" s="391"/>
      <c r="CE23" s="391"/>
      <c r="CF23" s="391"/>
      <c r="CG23" s="6"/>
      <c r="CH23" s="6" t="s">
        <v>101</v>
      </c>
      <c r="CI23" s="6">
        <f>CE42</f>
        <v>1060</v>
      </c>
      <c r="CJ23" s="6"/>
      <c r="CK23" s="16">
        <v>12</v>
      </c>
      <c r="CL23" s="17">
        <v>14</v>
      </c>
    </row>
    <row r="24" spans="1:90" ht="19.5" x14ac:dyDescent="0.45">
      <c r="A24" s="392" t="s">
        <v>60</v>
      </c>
      <c r="B24" s="393" t="s">
        <v>100</v>
      </c>
      <c r="C24" s="395" t="s">
        <v>99</v>
      </c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  <c r="AL24" s="395"/>
      <c r="AM24" s="395"/>
      <c r="AN24" s="395"/>
      <c r="AO24" s="395"/>
      <c r="AP24" s="395"/>
      <c r="AQ24" s="395"/>
      <c r="AR24" s="395"/>
      <c r="AS24" s="395"/>
      <c r="AT24" s="395"/>
      <c r="AU24" s="395"/>
      <c r="AV24" s="395"/>
      <c r="AW24" s="395"/>
      <c r="AX24" s="395"/>
      <c r="AY24" s="395"/>
      <c r="AZ24" s="395"/>
      <c r="BA24" s="395"/>
      <c r="BB24" s="395"/>
      <c r="BC24" s="395"/>
      <c r="BD24" s="395"/>
      <c r="BE24" s="395"/>
      <c r="BF24" s="395"/>
      <c r="BG24" s="395"/>
      <c r="BH24" s="395"/>
      <c r="BI24" s="395"/>
      <c r="BJ24" s="395"/>
      <c r="BK24" s="395"/>
      <c r="BL24" s="395"/>
      <c r="BM24" s="395"/>
      <c r="BN24" s="395"/>
      <c r="BO24" s="395"/>
      <c r="BP24" s="395"/>
      <c r="BQ24" s="395"/>
      <c r="BR24" s="395"/>
      <c r="BS24" s="395"/>
      <c r="BT24" s="395"/>
      <c r="BU24" s="395"/>
      <c r="BV24" s="395"/>
      <c r="BW24" s="395"/>
      <c r="BX24" s="395"/>
      <c r="BY24" s="395"/>
      <c r="BZ24" s="395"/>
      <c r="CA24" s="395"/>
      <c r="CB24" s="395"/>
      <c r="CC24" s="395"/>
      <c r="CD24" s="395"/>
      <c r="CE24" s="395"/>
      <c r="CF24" s="395"/>
      <c r="CG24" s="18"/>
      <c r="CH24" s="6" t="s">
        <v>98</v>
      </c>
      <c r="CI24" s="18">
        <f>CF42</f>
        <v>15460</v>
      </c>
      <c r="CJ24" s="18"/>
      <c r="CK24" s="19">
        <v>24</v>
      </c>
      <c r="CL24" s="20">
        <v>40</v>
      </c>
    </row>
    <row r="25" spans="1:90" ht="78.75" customHeight="1" x14ac:dyDescent="0.45">
      <c r="A25" s="392"/>
      <c r="B25" s="393"/>
      <c r="C25" s="318" t="s">
        <v>97</v>
      </c>
      <c r="D25" s="320"/>
      <c r="E25" s="318" t="s">
        <v>96</v>
      </c>
      <c r="F25" s="320"/>
      <c r="G25" s="315" t="s">
        <v>95</v>
      </c>
      <c r="H25" s="315"/>
      <c r="I25" s="318" t="s">
        <v>94</v>
      </c>
      <c r="J25" s="320"/>
      <c r="K25" s="318" t="s">
        <v>93</v>
      </c>
      <c r="L25" s="320"/>
      <c r="M25" s="318" t="s">
        <v>92</v>
      </c>
      <c r="N25" s="320"/>
      <c r="O25" s="318" t="s">
        <v>91</v>
      </c>
      <c r="P25" s="320"/>
      <c r="Q25" s="318" t="s">
        <v>90</v>
      </c>
      <c r="R25" s="320"/>
      <c r="S25" s="318" t="s">
        <v>89</v>
      </c>
      <c r="T25" s="320"/>
      <c r="U25" s="318" t="s">
        <v>88</v>
      </c>
      <c r="V25" s="320"/>
      <c r="W25" s="318" t="s">
        <v>87</v>
      </c>
      <c r="X25" s="320"/>
      <c r="Y25" s="318" t="s">
        <v>86</v>
      </c>
      <c r="Z25" s="320"/>
      <c r="AA25" s="318" t="s">
        <v>85</v>
      </c>
      <c r="AB25" s="320"/>
      <c r="AC25" s="315" t="s">
        <v>84</v>
      </c>
      <c r="AD25" s="315"/>
      <c r="AE25" s="315" t="s">
        <v>83</v>
      </c>
      <c r="AF25" s="315"/>
      <c r="AG25" s="318" t="s">
        <v>82</v>
      </c>
      <c r="AH25" s="320"/>
      <c r="AI25" s="318" t="s">
        <v>81</v>
      </c>
      <c r="AJ25" s="320"/>
      <c r="AK25" s="315" t="s">
        <v>80</v>
      </c>
      <c r="AL25" s="315"/>
      <c r="AM25" s="315" t="s">
        <v>79</v>
      </c>
      <c r="AN25" s="315"/>
      <c r="AO25" s="315" t="s">
        <v>78</v>
      </c>
      <c r="AP25" s="315"/>
      <c r="AQ25" s="315" t="s">
        <v>77</v>
      </c>
      <c r="AR25" s="315"/>
      <c r="AS25" s="318" t="s">
        <v>76</v>
      </c>
      <c r="AT25" s="320"/>
      <c r="AU25" s="318" t="s">
        <v>75</v>
      </c>
      <c r="AV25" s="320"/>
      <c r="AW25" s="318" t="s">
        <v>74</v>
      </c>
      <c r="AX25" s="320"/>
      <c r="AY25" s="318" t="s">
        <v>73</v>
      </c>
      <c r="AZ25" s="320"/>
      <c r="BA25" s="318" t="s">
        <v>72</v>
      </c>
      <c r="BB25" s="320"/>
      <c r="BC25" s="315" t="s">
        <v>71</v>
      </c>
      <c r="BD25" s="315"/>
      <c r="BE25" s="315" t="s">
        <v>70</v>
      </c>
      <c r="BF25" s="315"/>
      <c r="BG25" s="315" t="s">
        <v>69</v>
      </c>
      <c r="BH25" s="315"/>
      <c r="BI25" s="318" t="s">
        <v>196</v>
      </c>
      <c r="BJ25" s="320"/>
      <c r="BK25" s="318" t="s">
        <v>195</v>
      </c>
      <c r="BL25" s="320"/>
      <c r="BM25" s="318" t="s">
        <v>207</v>
      </c>
      <c r="BN25" s="320"/>
      <c r="BO25" s="318" t="s">
        <v>209</v>
      </c>
      <c r="BP25" s="320"/>
      <c r="BQ25" s="318"/>
      <c r="BR25" s="320"/>
      <c r="BS25" s="318" t="s">
        <v>208</v>
      </c>
      <c r="BT25" s="320"/>
      <c r="BU25" s="318" t="s">
        <v>210</v>
      </c>
      <c r="BV25" s="320"/>
      <c r="BW25" s="318" t="s">
        <v>211</v>
      </c>
      <c r="BX25" s="320"/>
      <c r="BY25" s="318"/>
      <c r="BZ25" s="320"/>
      <c r="CA25" s="318"/>
      <c r="CB25" s="320"/>
      <c r="CC25" s="318"/>
      <c r="CD25" s="320"/>
      <c r="CE25" s="318" t="s">
        <v>68</v>
      </c>
      <c r="CF25" s="320"/>
      <c r="CG25" s="18"/>
      <c r="CH25" s="18"/>
      <c r="CI25" s="18"/>
      <c r="CJ25" s="18"/>
      <c r="CK25" s="18"/>
      <c r="CL25" s="18"/>
    </row>
    <row r="26" spans="1:90" ht="19.5" x14ac:dyDescent="0.45">
      <c r="A26" s="392"/>
      <c r="B26" s="393"/>
      <c r="C26" s="37" t="s">
        <v>65</v>
      </c>
      <c r="D26" s="37" t="s">
        <v>64</v>
      </c>
      <c r="E26" s="38" t="s">
        <v>65</v>
      </c>
      <c r="F26" s="38" t="s">
        <v>64</v>
      </c>
      <c r="G26" s="38" t="s">
        <v>65</v>
      </c>
      <c r="H26" s="38" t="s">
        <v>64</v>
      </c>
      <c r="I26" s="38" t="s">
        <v>65</v>
      </c>
      <c r="J26" s="38" t="s">
        <v>64</v>
      </c>
      <c r="K26" s="38" t="s">
        <v>65</v>
      </c>
      <c r="L26" s="38" t="s">
        <v>64</v>
      </c>
      <c r="M26" s="38" t="s">
        <v>65</v>
      </c>
      <c r="N26" s="38" t="s">
        <v>64</v>
      </c>
      <c r="O26" s="38" t="s">
        <v>65</v>
      </c>
      <c r="P26" s="38" t="s">
        <v>64</v>
      </c>
      <c r="Q26" s="38" t="s">
        <v>65</v>
      </c>
      <c r="R26" s="38" t="s">
        <v>64</v>
      </c>
      <c r="S26" s="38" t="s">
        <v>65</v>
      </c>
      <c r="T26" s="38" t="s">
        <v>64</v>
      </c>
      <c r="U26" s="38" t="s">
        <v>65</v>
      </c>
      <c r="V26" s="38" t="s">
        <v>64</v>
      </c>
      <c r="W26" s="38" t="s">
        <v>65</v>
      </c>
      <c r="X26" s="38" t="s">
        <v>64</v>
      </c>
      <c r="Y26" s="38" t="s">
        <v>65</v>
      </c>
      <c r="Z26" s="38" t="s">
        <v>64</v>
      </c>
      <c r="AA26" s="38" t="s">
        <v>65</v>
      </c>
      <c r="AB26" s="38" t="s">
        <v>64</v>
      </c>
      <c r="AC26" s="38" t="s">
        <v>65</v>
      </c>
      <c r="AD26" s="38" t="s">
        <v>64</v>
      </c>
      <c r="AE26" s="38" t="s">
        <v>65</v>
      </c>
      <c r="AF26" s="38" t="s">
        <v>64</v>
      </c>
      <c r="AG26" s="38" t="s">
        <v>65</v>
      </c>
      <c r="AH26" s="38" t="s">
        <v>64</v>
      </c>
      <c r="AI26" s="38" t="s">
        <v>65</v>
      </c>
      <c r="AJ26" s="38" t="s">
        <v>64</v>
      </c>
      <c r="AK26" s="38" t="s">
        <v>65</v>
      </c>
      <c r="AL26" s="38" t="s">
        <v>64</v>
      </c>
      <c r="AM26" s="38" t="s">
        <v>65</v>
      </c>
      <c r="AN26" s="38" t="s">
        <v>64</v>
      </c>
      <c r="AO26" s="38" t="s">
        <v>65</v>
      </c>
      <c r="AP26" s="38" t="s">
        <v>64</v>
      </c>
      <c r="AQ26" s="38" t="s">
        <v>65</v>
      </c>
      <c r="AR26" s="38" t="s">
        <v>64</v>
      </c>
      <c r="AS26" s="38" t="s">
        <v>65</v>
      </c>
      <c r="AT26" s="38" t="s">
        <v>64</v>
      </c>
      <c r="AU26" s="38" t="s">
        <v>65</v>
      </c>
      <c r="AV26" s="38" t="s">
        <v>64</v>
      </c>
      <c r="AW26" s="38" t="s">
        <v>65</v>
      </c>
      <c r="AX26" s="38" t="s">
        <v>64</v>
      </c>
      <c r="AY26" s="38" t="s">
        <v>65</v>
      </c>
      <c r="AZ26" s="38" t="s">
        <v>64</v>
      </c>
      <c r="BA26" s="38" t="s">
        <v>65</v>
      </c>
      <c r="BB26" s="38" t="s">
        <v>64</v>
      </c>
      <c r="BC26" s="38" t="s">
        <v>65</v>
      </c>
      <c r="BD26" s="38" t="s">
        <v>64</v>
      </c>
      <c r="BE26" s="38" t="s">
        <v>65</v>
      </c>
      <c r="BF26" s="38" t="s">
        <v>64</v>
      </c>
      <c r="BG26" s="38" t="s">
        <v>65</v>
      </c>
      <c r="BH26" s="38" t="s">
        <v>64</v>
      </c>
      <c r="BI26" s="38" t="s">
        <v>193</v>
      </c>
      <c r="BJ26" s="38" t="s">
        <v>64</v>
      </c>
      <c r="BK26" s="38" t="s">
        <v>193</v>
      </c>
      <c r="BL26" s="38" t="s">
        <v>64</v>
      </c>
      <c r="BM26" s="38" t="s">
        <v>193</v>
      </c>
      <c r="BN26" s="38" t="s">
        <v>64</v>
      </c>
      <c r="BO26" s="38" t="s">
        <v>193</v>
      </c>
      <c r="BP26" s="38" t="s">
        <v>64</v>
      </c>
      <c r="BQ26" s="38" t="s">
        <v>65</v>
      </c>
      <c r="BR26" s="38" t="s">
        <v>64</v>
      </c>
      <c r="BS26" s="38" t="s">
        <v>65</v>
      </c>
      <c r="BT26" s="38" t="s">
        <v>64</v>
      </c>
      <c r="BU26" s="38" t="s">
        <v>65</v>
      </c>
      <c r="BV26" s="38" t="s">
        <v>64</v>
      </c>
      <c r="BW26" s="38" t="s">
        <v>65</v>
      </c>
      <c r="BX26" s="38" t="s">
        <v>64</v>
      </c>
      <c r="BY26" s="38" t="s">
        <v>65</v>
      </c>
      <c r="BZ26" s="38" t="s">
        <v>64</v>
      </c>
      <c r="CA26" s="38" t="s">
        <v>65</v>
      </c>
      <c r="CB26" s="38" t="s">
        <v>64</v>
      </c>
      <c r="CC26" s="38" t="s">
        <v>65</v>
      </c>
      <c r="CD26" s="38" t="s">
        <v>64</v>
      </c>
      <c r="CE26" s="38" t="s">
        <v>65</v>
      </c>
      <c r="CF26" s="38" t="s">
        <v>64</v>
      </c>
      <c r="CG26" s="18"/>
      <c r="CH26" s="18"/>
      <c r="CI26" s="18"/>
      <c r="CJ26" s="18"/>
      <c r="CK26" s="21"/>
      <c r="CL26" s="18"/>
    </row>
    <row r="27" spans="1:90" x14ac:dyDescent="0.45">
      <c r="A27" s="22">
        <v>1</v>
      </c>
      <c r="B27" s="23">
        <v>46058</v>
      </c>
      <c r="C27" s="24"/>
      <c r="D27" s="24">
        <f>C27*14</f>
        <v>0</v>
      </c>
      <c r="E27" s="24"/>
      <c r="F27" s="24">
        <f>E27*14</f>
        <v>0</v>
      </c>
      <c r="G27" s="24"/>
      <c r="H27" s="24">
        <f>G27*24</f>
        <v>0</v>
      </c>
      <c r="I27" s="24"/>
      <c r="J27" s="24">
        <f>I27*14</f>
        <v>0</v>
      </c>
      <c r="K27" s="24"/>
      <c r="L27" s="24">
        <f>K27*14</f>
        <v>0</v>
      </c>
      <c r="M27" s="24">
        <v>200</v>
      </c>
      <c r="N27" s="24">
        <f>M27*14</f>
        <v>2800</v>
      </c>
      <c r="O27" s="24"/>
      <c r="P27" s="24">
        <f>O27*24</f>
        <v>0</v>
      </c>
      <c r="Q27" s="24"/>
      <c r="R27" s="24">
        <f>Q27*24</f>
        <v>0</v>
      </c>
      <c r="S27" s="24"/>
      <c r="T27" s="24">
        <f>S27*14</f>
        <v>0</v>
      </c>
      <c r="U27" s="24"/>
      <c r="V27" s="24">
        <f>U27*14</f>
        <v>0</v>
      </c>
      <c r="W27" s="24"/>
      <c r="X27" s="24">
        <f>W27*14</f>
        <v>0</v>
      </c>
      <c r="Y27" s="5">
        <v>50</v>
      </c>
      <c r="Z27" s="24">
        <f>Y27*14</f>
        <v>700</v>
      </c>
      <c r="AA27" s="24"/>
      <c r="AB27" s="24">
        <f>AA27*14</f>
        <v>0</v>
      </c>
      <c r="AC27" s="24"/>
      <c r="AD27" s="24">
        <f>AC27*12</f>
        <v>0</v>
      </c>
      <c r="AE27" s="24"/>
      <c r="AF27" s="24">
        <f>AE27*12</f>
        <v>0</v>
      </c>
      <c r="AG27" s="24"/>
      <c r="AH27" s="24">
        <f>AG27*12</f>
        <v>0</v>
      </c>
      <c r="AI27" s="24"/>
      <c r="AJ27" s="24">
        <f>AI27*24</f>
        <v>0</v>
      </c>
      <c r="AK27" s="24"/>
      <c r="AL27" s="24">
        <f>AK27*12</f>
        <v>0</v>
      </c>
      <c r="AM27" s="24"/>
      <c r="AN27" s="24">
        <f>AM27*12</f>
        <v>0</v>
      </c>
      <c r="AO27" s="24"/>
      <c r="AP27" s="24">
        <f>AO27*12</f>
        <v>0</v>
      </c>
      <c r="AQ27" s="24"/>
      <c r="AR27" s="24">
        <f>AQ27*12</f>
        <v>0</v>
      </c>
      <c r="AS27" s="24"/>
      <c r="AT27" s="24">
        <f>AS27*12</f>
        <v>0</v>
      </c>
      <c r="AU27" s="24"/>
      <c r="AV27" s="24">
        <f>AU27*12</f>
        <v>0</v>
      </c>
      <c r="AW27" s="24"/>
      <c r="AX27" s="24">
        <f>AW27*24</f>
        <v>0</v>
      </c>
      <c r="AY27" s="24"/>
      <c r="AZ27" s="24">
        <f>AY27*14</f>
        <v>0</v>
      </c>
      <c r="BA27" s="24"/>
      <c r="BB27" s="24">
        <f>BA27*14</f>
        <v>0</v>
      </c>
      <c r="BC27" s="24">
        <v>50</v>
      </c>
      <c r="BD27" s="24">
        <f>BC27*24</f>
        <v>1200</v>
      </c>
      <c r="BE27" s="24"/>
      <c r="BF27" s="24">
        <f>BE27*24</f>
        <v>0</v>
      </c>
      <c r="BG27" s="24"/>
      <c r="BH27" s="24">
        <f>BG27*12</f>
        <v>0</v>
      </c>
      <c r="BI27" s="24"/>
      <c r="BJ27" s="24">
        <f>BI27*24</f>
        <v>0</v>
      </c>
      <c r="BK27" s="24"/>
      <c r="BL27" s="24">
        <f>BK27*12</f>
        <v>0</v>
      </c>
      <c r="BM27" s="24"/>
      <c r="BN27" s="24">
        <f>BM27*14</f>
        <v>0</v>
      </c>
      <c r="BO27" s="24"/>
      <c r="BP27" s="24">
        <f>BO27*12</f>
        <v>0</v>
      </c>
      <c r="BQ27" s="24"/>
      <c r="BR27" s="24">
        <f>BQ27*24</f>
        <v>0</v>
      </c>
      <c r="BS27" s="24"/>
      <c r="BT27" s="24">
        <f>BS27*14</f>
        <v>0</v>
      </c>
      <c r="BU27" s="24"/>
      <c r="BV27" s="24">
        <f>BU27*12</f>
        <v>0</v>
      </c>
      <c r="BW27" s="24"/>
      <c r="BX27" s="24">
        <f>BW27*12</f>
        <v>0</v>
      </c>
      <c r="BY27" s="24"/>
      <c r="BZ27" s="24"/>
      <c r="CA27" s="24"/>
      <c r="CB27" s="24"/>
      <c r="CC27" s="24"/>
      <c r="CD27" s="24"/>
      <c r="CE27" s="39">
        <f>CC27+CA27+BY27+BW27+BU27+BS27+BQ27+BO27+BM27+BK27+BI27+BG27+BE27+BC27+BA27+AY27+AW27+AU27+AS27+AQ27+AO27+AM27+AK27+AI27+AG27+AE27+AC27+AA27+Y27+W27+U27+S27+Q27+O27+M27+K27+I27+G27+E27+C27</f>
        <v>300</v>
      </c>
      <c r="CF27" s="39">
        <f>CD27+CB27+BZ27+BX27+BV27+BT27+BR27+BP27+BN27+BL27+BJ27+BH27+BF27+BD27+BB27+AZ27+AX27+AV27+AT27+AR27+AP27+AN27+AL27+AJ27+AH27+AF27+AD27+AB27+Z27+X27+V27+T27+R27+P27+N27+L27+J27+H27+F27+D27</f>
        <v>4700</v>
      </c>
      <c r="CG27" s="6"/>
      <c r="CH27" s="6"/>
      <c r="CI27" s="6"/>
      <c r="CJ27" s="6"/>
      <c r="CK27" s="6"/>
      <c r="CL27" s="6"/>
    </row>
    <row r="28" spans="1:90" x14ac:dyDescent="0.45">
      <c r="A28" s="22">
        <v>2</v>
      </c>
      <c r="B28" s="23">
        <v>46063</v>
      </c>
      <c r="C28" s="24"/>
      <c r="D28" s="24">
        <f t="shared" ref="D28:D41" si="41">C28*14</f>
        <v>0</v>
      </c>
      <c r="E28" s="24"/>
      <c r="F28" s="24">
        <f t="shared" ref="F28:F41" si="42">E28*14</f>
        <v>0</v>
      </c>
      <c r="G28" s="24">
        <v>20</v>
      </c>
      <c r="H28" s="24">
        <f t="shared" ref="H28:H41" si="43">G28*24</f>
        <v>480</v>
      </c>
      <c r="I28" s="24"/>
      <c r="J28" s="24">
        <f t="shared" ref="J28:J41" si="44">I28*14</f>
        <v>0</v>
      </c>
      <c r="K28" s="24"/>
      <c r="L28" s="24">
        <f t="shared" ref="L28:L41" si="45">K28*14</f>
        <v>0</v>
      </c>
      <c r="M28" s="24">
        <v>200</v>
      </c>
      <c r="N28" s="24">
        <f t="shared" ref="N28:N41" si="46">M28*14</f>
        <v>2800</v>
      </c>
      <c r="O28" s="24"/>
      <c r="P28" s="24">
        <f t="shared" ref="P28:P41" si="47">O28*24</f>
        <v>0</v>
      </c>
      <c r="Q28" s="24"/>
      <c r="R28" s="24">
        <f t="shared" ref="R28:R41" si="48">Q28*24</f>
        <v>0</v>
      </c>
      <c r="S28" s="24"/>
      <c r="T28" s="24">
        <f t="shared" ref="T28:T41" si="49">S28*14</f>
        <v>0</v>
      </c>
      <c r="U28" s="24"/>
      <c r="V28" s="24">
        <f t="shared" ref="V28:V41" si="50">U28*14</f>
        <v>0</v>
      </c>
      <c r="W28" s="24"/>
      <c r="X28" s="24">
        <f t="shared" ref="X28:X41" si="51">W28*14</f>
        <v>0</v>
      </c>
      <c r="Y28" s="5"/>
      <c r="Z28" s="24">
        <f t="shared" ref="Z28:Z41" si="52">Y28*14</f>
        <v>0</v>
      </c>
      <c r="AA28" s="24"/>
      <c r="AB28" s="24">
        <f t="shared" ref="AB28:AB41" si="53">AA28*14</f>
        <v>0</v>
      </c>
      <c r="AC28" s="24"/>
      <c r="AD28" s="24">
        <f t="shared" ref="AD28:AD41" si="54">AC28*12</f>
        <v>0</v>
      </c>
      <c r="AE28" s="24"/>
      <c r="AF28" s="24">
        <f t="shared" ref="AF28:AF41" si="55">AE28*12</f>
        <v>0</v>
      </c>
      <c r="AG28" s="24"/>
      <c r="AH28" s="24">
        <f t="shared" ref="AH28:AH41" si="56">AG28*12</f>
        <v>0</v>
      </c>
      <c r="AI28" s="24"/>
      <c r="AJ28" s="24">
        <f t="shared" ref="AJ28:AJ41" si="57">AI28*24</f>
        <v>0</v>
      </c>
      <c r="AK28" s="24"/>
      <c r="AL28" s="24">
        <f t="shared" ref="AL28:AL41" si="58">AK28*12</f>
        <v>0</v>
      </c>
      <c r="AM28" s="24"/>
      <c r="AN28" s="24">
        <f t="shared" ref="AN28:AN41" si="59">AM28*12</f>
        <v>0</v>
      </c>
      <c r="AO28" s="24"/>
      <c r="AP28" s="24">
        <f t="shared" ref="AP28:AP41" si="60">AO28*12</f>
        <v>0</v>
      </c>
      <c r="AQ28" s="24"/>
      <c r="AR28" s="24">
        <f t="shared" ref="AR28:AR41" si="61">AQ28*12</f>
        <v>0</v>
      </c>
      <c r="AS28" s="24"/>
      <c r="AT28" s="24">
        <f t="shared" ref="AT28:AT41" si="62">AS28*12</f>
        <v>0</v>
      </c>
      <c r="AU28" s="24"/>
      <c r="AV28" s="24">
        <f t="shared" ref="AV28:AV41" si="63">AU28*12</f>
        <v>0</v>
      </c>
      <c r="AW28" s="24"/>
      <c r="AX28" s="24">
        <f t="shared" ref="AX28:AX41" si="64">AW28*24</f>
        <v>0</v>
      </c>
      <c r="AY28" s="24"/>
      <c r="AZ28" s="24">
        <f t="shared" ref="AZ28:AZ41" si="65">AY28*14</f>
        <v>0</v>
      </c>
      <c r="BA28" s="24"/>
      <c r="BB28" s="24">
        <f t="shared" ref="BB28:BB41" si="66">BA28*14</f>
        <v>0</v>
      </c>
      <c r="BC28" s="24"/>
      <c r="BD28" s="24">
        <f t="shared" ref="BD28:BD41" si="67">BC28*24</f>
        <v>0</v>
      </c>
      <c r="BE28" s="24"/>
      <c r="BF28" s="24">
        <f t="shared" ref="BF28:BF41" si="68">BE28*24</f>
        <v>0</v>
      </c>
      <c r="BG28" s="24"/>
      <c r="BH28" s="24">
        <f t="shared" ref="BH28:BH41" si="69">BG28*12</f>
        <v>0</v>
      </c>
      <c r="BI28" s="24"/>
      <c r="BJ28" s="24">
        <f t="shared" ref="BJ28:BJ41" si="70">BI28*24</f>
        <v>0</v>
      </c>
      <c r="BK28" s="24"/>
      <c r="BL28" s="24">
        <f t="shared" ref="BL28:BL41" si="71">BK28*12</f>
        <v>0</v>
      </c>
      <c r="BM28" s="24"/>
      <c r="BN28" s="24">
        <f t="shared" ref="BN28:BN41" si="72">BM28*14</f>
        <v>0</v>
      </c>
      <c r="BO28" s="24"/>
      <c r="BP28" s="24">
        <f t="shared" ref="BP28:BP41" si="73">BO28*12</f>
        <v>0</v>
      </c>
      <c r="BQ28" s="24"/>
      <c r="BR28" s="24">
        <f t="shared" ref="BR28:BR41" si="74">BQ28*24</f>
        <v>0</v>
      </c>
      <c r="BS28" s="24"/>
      <c r="BT28" s="24">
        <f t="shared" ref="BT28:BT41" si="75">BS28*14</f>
        <v>0</v>
      </c>
      <c r="BU28" s="24"/>
      <c r="BV28" s="24">
        <f t="shared" ref="BV28:BV41" si="76">BU28*12</f>
        <v>0</v>
      </c>
      <c r="BW28" s="24"/>
      <c r="BX28" s="24">
        <f t="shared" ref="BX28:BX41" si="77">BW28*12</f>
        <v>0</v>
      </c>
      <c r="BY28" s="24"/>
      <c r="BZ28" s="24"/>
      <c r="CA28" s="24"/>
      <c r="CB28" s="24"/>
      <c r="CC28" s="24"/>
      <c r="CD28" s="24"/>
      <c r="CE28" s="39">
        <f t="shared" ref="CE28:CE41" si="78">CC28+CA28+BY28+BW28+BU28+BS28+BQ28+BO28+BM28+BK28+BI28+BG28+BE28+BC28+BA28+AY28+AW28+AU28+AS28+AQ28+AO28+AM28+AK28+AI28+AG28+AE28+AC28+AA28+Y28+W28+U28+S28+Q28+O28+M28+K28+I28+G28+E28+C28</f>
        <v>220</v>
      </c>
      <c r="CF28" s="39">
        <f t="shared" ref="CF28:CF41" si="79">CD28+CB28+BZ28+BX28+BV28+BT28+BR28+BP28+BN28+BL28+BJ28+BH28+BF28+BD28+BB28+AZ28+AX28+AV28+AT28+AR28+AP28+AN28+AL28+AJ28+AH28+AF28+AD28+AB28+Z28+X28+V28+T28+R28+P28+N28+L28+J28+H28+F28+D28</f>
        <v>3280</v>
      </c>
      <c r="CG28" s="6"/>
      <c r="CH28" s="6"/>
      <c r="CI28" s="6"/>
      <c r="CJ28" s="6"/>
      <c r="CK28" s="6"/>
      <c r="CL28" s="6"/>
    </row>
    <row r="29" spans="1:90" x14ac:dyDescent="0.45">
      <c r="A29" s="22">
        <v>3</v>
      </c>
      <c r="B29" s="23">
        <v>46072</v>
      </c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>
        <v>150</v>
      </c>
      <c r="N29" s="24">
        <f t="shared" si="46"/>
        <v>2100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>
        <v>50</v>
      </c>
      <c r="Z29" s="24">
        <f t="shared" si="52"/>
        <v>700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>
        <v>20</v>
      </c>
      <c r="AN29" s="24">
        <f t="shared" si="59"/>
        <v>240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>
        <v>20</v>
      </c>
      <c r="BL29" s="24">
        <f t="shared" si="71"/>
        <v>240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240</v>
      </c>
      <c r="CF29" s="39">
        <f t="shared" si="79"/>
        <v>3280</v>
      </c>
      <c r="CG29" s="6"/>
      <c r="CH29" s="6"/>
      <c r="CI29" s="6"/>
      <c r="CJ29" s="6"/>
      <c r="CK29" s="6"/>
      <c r="CL29" s="6"/>
    </row>
    <row r="30" spans="1:90" x14ac:dyDescent="0.45">
      <c r="A30" s="22">
        <v>4</v>
      </c>
      <c r="B30" s="23">
        <v>46079</v>
      </c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>
        <v>250</v>
      </c>
      <c r="N30" s="24">
        <f t="shared" si="46"/>
        <v>3500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>
        <v>50</v>
      </c>
      <c r="Z30" s="24">
        <f t="shared" si="52"/>
        <v>700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300</v>
      </c>
      <c r="CF30" s="39">
        <f t="shared" si="79"/>
        <v>4200</v>
      </c>
      <c r="CG30" s="6"/>
      <c r="CH30" s="6"/>
      <c r="CI30" s="6"/>
      <c r="CJ30" s="6"/>
      <c r="CK30" s="6"/>
      <c r="CL30" s="6"/>
    </row>
    <row r="31" spans="1:90" x14ac:dyDescent="0.45">
      <c r="A31" s="22">
        <v>5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6</v>
      </c>
      <c r="B32" s="23"/>
      <c r="C32" s="24"/>
      <c r="D32" s="24">
        <f t="shared" si="41"/>
        <v>0</v>
      </c>
      <c r="E32" s="24"/>
      <c r="F32" s="24">
        <f t="shared" si="42"/>
        <v>0</v>
      </c>
      <c r="G32" s="24"/>
      <c r="H32" s="24">
        <f t="shared" si="43"/>
        <v>0</v>
      </c>
      <c r="I32" s="24"/>
      <c r="J32" s="24">
        <f t="shared" si="44"/>
        <v>0</v>
      </c>
      <c r="K32" s="24"/>
      <c r="L32" s="24">
        <f t="shared" si="45"/>
        <v>0</v>
      </c>
      <c r="M32" s="24"/>
      <c r="N32" s="24">
        <f t="shared" si="46"/>
        <v>0</v>
      </c>
      <c r="O32" s="24"/>
      <c r="P32" s="24">
        <f t="shared" si="47"/>
        <v>0</v>
      </c>
      <c r="Q32" s="24"/>
      <c r="R32" s="24">
        <f t="shared" si="48"/>
        <v>0</v>
      </c>
      <c r="S32" s="24"/>
      <c r="T32" s="24">
        <f t="shared" si="49"/>
        <v>0</v>
      </c>
      <c r="U32" s="24"/>
      <c r="V32" s="24">
        <f t="shared" si="50"/>
        <v>0</v>
      </c>
      <c r="W32" s="24"/>
      <c r="X32" s="24">
        <f t="shared" si="51"/>
        <v>0</v>
      </c>
      <c r="Y32" s="5"/>
      <c r="Z32" s="24">
        <f t="shared" si="52"/>
        <v>0</v>
      </c>
      <c r="AA32" s="24"/>
      <c r="AB32" s="24">
        <f t="shared" si="53"/>
        <v>0</v>
      </c>
      <c r="AC32" s="24"/>
      <c r="AD32" s="24">
        <f t="shared" si="54"/>
        <v>0</v>
      </c>
      <c r="AE32" s="24"/>
      <c r="AF32" s="24">
        <f t="shared" si="55"/>
        <v>0</v>
      </c>
      <c r="AG32" s="24"/>
      <c r="AH32" s="24">
        <f t="shared" si="56"/>
        <v>0</v>
      </c>
      <c r="AI32" s="24"/>
      <c r="AJ32" s="24">
        <f t="shared" si="57"/>
        <v>0</v>
      </c>
      <c r="AK32" s="24"/>
      <c r="AL32" s="24">
        <f t="shared" si="58"/>
        <v>0</v>
      </c>
      <c r="AM32" s="24"/>
      <c r="AN32" s="24">
        <f t="shared" si="59"/>
        <v>0</v>
      </c>
      <c r="AO32" s="24"/>
      <c r="AP32" s="24">
        <f t="shared" si="60"/>
        <v>0</v>
      </c>
      <c r="AQ32" s="24"/>
      <c r="AR32" s="24">
        <f t="shared" si="61"/>
        <v>0</v>
      </c>
      <c r="AS32" s="24"/>
      <c r="AT32" s="24">
        <f t="shared" si="62"/>
        <v>0</v>
      </c>
      <c r="AU32" s="24"/>
      <c r="AV32" s="24">
        <f t="shared" si="63"/>
        <v>0</v>
      </c>
      <c r="AW32" s="24"/>
      <c r="AX32" s="24">
        <f t="shared" si="64"/>
        <v>0</v>
      </c>
      <c r="AY32" s="24"/>
      <c r="AZ32" s="24">
        <f t="shared" si="65"/>
        <v>0</v>
      </c>
      <c r="BA32" s="24"/>
      <c r="BB32" s="24">
        <f t="shared" si="66"/>
        <v>0</v>
      </c>
      <c r="BC32" s="24"/>
      <c r="BD32" s="24">
        <f t="shared" si="67"/>
        <v>0</v>
      </c>
      <c r="BE32" s="24"/>
      <c r="BF32" s="24">
        <f t="shared" si="68"/>
        <v>0</v>
      </c>
      <c r="BG32" s="24"/>
      <c r="BH32" s="24">
        <f t="shared" si="69"/>
        <v>0</v>
      </c>
      <c r="BI32" s="24"/>
      <c r="BJ32" s="24">
        <f t="shared" si="70"/>
        <v>0</v>
      </c>
      <c r="BK32" s="24"/>
      <c r="BL32" s="24">
        <f t="shared" si="71"/>
        <v>0</v>
      </c>
      <c r="BM32" s="24"/>
      <c r="BN32" s="24">
        <f t="shared" si="72"/>
        <v>0</v>
      </c>
      <c r="BO32" s="24"/>
      <c r="BP32" s="24">
        <f t="shared" si="73"/>
        <v>0</v>
      </c>
      <c r="BQ32" s="24"/>
      <c r="BR32" s="24">
        <f t="shared" si="74"/>
        <v>0</v>
      </c>
      <c r="BS32" s="24"/>
      <c r="BT32" s="24">
        <f t="shared" si="75"/>
        <v>0</v>
      </c>
      <c r="BU32" s="24"/>
      <c r="BV32" s="24">
        <f t="shared" si="76"/>
        <v>0</v>
      </c>
      <c r="BW32" s="24"/>
      <c r="BX32" s="24">
        <f t="shared" si="77"/>
        <v>0</v>
      </c>
      <c r="BY32" s="24"/>
      <c r="BZ32" s="24"/>
      <c r="CA32" s="24"/>
      <c r="CB32" s="24"/>
      <c r="CC32" s="24"/>
      <c r="CD32" s="24"/>
      <c r="CE32" s="39">
        <f t="shared" si="78"/>
        <v>0</v>
      </c>
      <c r="CF32" s="39">
        <f t="shared" si="79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7</v>
      </c>
      <c r="B33" s="23"/>
      <c r="C33" s="24"/>
      <c r="D33" s="24">
        <f t="shared" si="41"/>
        <v>0</v>
      </c>
      <c r="E33" s="24"/>
      <c r="F33" s="24">
        <f t="shared" si="42"/>
        <v>0</v>
      </c>
      <c r="G33" s="24"/>
      <c r="H33" s="24">
        <f t="shared" si="43"/>
        <v>0</v>
      </c>
      <c r="I33" s="24"/>
      <c r="J33" s="24">
        <f t="shared" si="44"/>
        <v>0</v>
      </c>
      <c r="K33" s="24"/>
      <c r="L33" s="24">
        <f t="shared" si="45"/>
        <v>0</v>
      </c>
      <c r="M33" s="24"/>
      <c r="N33" s="24">
        <f t="shared" si="46"/>
        <v>0</v>
      </c>
      <c r="O33" s="24"/>
      <c r="P33" s="24">
        <f t="shared" si="47"/>
        <v>0</v>
      </c>
      <c r="Q33" s="24"/>
      <c r="R33" s="24">
        <f t="shared" si="48"/>
        <v>0</v>
      </c>
      <c r="S33" s="24"/>
      <c r="T33" s="24">
        <f t="shared" si="49"/>
        <v>0</v>
      </c>
      <c r="U33" s="24"/>
      <c r="V33" s="24">
        <f t="shared" si="50"/>
        <v>0</v>
      </c>
      <c r="W33" s="24"/>
      <c r="X33" s="24">
        <f t="shared" si="51"/>
        <v>0</v>
      </c>
      <c r="Y33" s="5"/>
      <c r="Z33" s="24">
        <f t="shared" si="52"/>
        <v>0</v>
      </c>
      <c r="AA33" s="24"/>
      <c r="AB33" s="24">
        <f t="shared" si="53"/>
        <v>0</v>
      </c>
      <c r="AC33" s="24"/>
      <c r="AD33" s="24">
        <f t="shared" si="54"/>
        <v>0</v>
      </c>
      <c r="AE33" s="24"/>
      <c r="AF33" s="24">
        <f t="shared" si="55"/>
        <v>0</v>
      </c>
      <c r="AG33" s="24"/>
      <c r="AH33" s="24">
        <f t="shared" si="56"/>
        <v>0</v>
      </c>
      <c r="AI33" s="24"/>
      <c r="AJ33" s="24">
        <f t="shared" si="57"/>
        <v>0</v>
      </c>
      <c r="AK33" s="24"/>
      <c r="AL33" s="24">
        <f t="shared" si="58"/>
        <v>0</v>
      </c>
      <c r="AM33" s="24"/>
      <c r="AN33" s="24">
        <f t="shared" si="59"/>
        <v>0</v>
      </c>
      <c r="AO33" s="24"/>
      <c r="AP33" s="24">
        <f t="shared" si="60"/>
        <v>0</v>
      </c>
      <c r="AQ33" s="24"/>
      <c r="AR33" s="24">
        <f t="shared" si="61"/>
        <v>0</v>
      </c>
      <c r="AS33" s="24"/>
      <c r="AT33" s="24">
        <f t="shared" si="62"/>
        <v>0</v>
      </c>
      <c r="AU33" s="24"/>
      <c r="AV33" s="24">
        <f t="shared" si="63"/>
        <v>0</v>
      </c>
      <c r="AW33" s="24"/>
      <c r="AX33" s="24">
        <f t="shared" si="64"/>
        <v>0</v>
      </c>
      <c r="AY33" s="24"/>
      <c r="AZ33" s="24">
        <f t="shared" si="65"/>
        <v>0</v>
      </c>
      <c r="BA33" s="24"/>
      <c r="BB33" s="24">
        <f t="shared" si="66"/>
        <v>0</v>
      </c>
      <c r="BC33" s="24"/>
      <c r="BD33" s="24">
        <f t="shared" si="67"/>
        <v>0</v>
      </c>
      <c r="BE33" s="24"/>
      <c r="BF33" s="24">
        <f t="shared" si="68"/>
        <v>0</v>
      </c>
      <c r="BG33" s="24"/>
      <c r="BH33" s="24">
        <f t="shared" si="69"/>
        <v>0</v>
      </c>
      <c r="BI33" s="24"/>
      <c r="BJ33" s="24">
        <f t="shared" si="70"/>
        <v>0</v>
      </c>
      <c r="BK33" s="24"/>
      <c r="BL33" s="24">
        <f t="shared" si="71"/>
        <v>0</v>
      </c>
      <c r="BM33" s="24"/>
      <c r="BN33" s="24">
        <f t="shared" si="72"/>
        <v>0</v>
      </c>
      <c r="BO33" s="24"/>
      <c r="BP33" s="24">
        <f t="shared" si="73"/>
        <v>0</v>
      </c>
      <c r="BQ33" s="24"/>
      <c r="BR33" s="24">
        <f t="shared" si="74"/>
        <v>0</v>
      </c>
      <c r="BS33" s="24"/>
      <c r="BT33" s="24">
        <f t="shared" si="75"/>
        <v>0</v>
      </c>
      <c r="BU33" s="24"/>
      <c r="BV33" s="24">
        <f t="shared" si="76"/>
        <v>0</v>
      </c>
      <c r="BW33" s="24"/>
      <c r="BX33" s="24">
        <f t="shared" si="77"/>
        <v>0</v>
      </c>
      <c r="BY33" s="24"/>
      <c r="BZ33" s="24"/>
      <c r="CA33" s="24"/>
      <c r="CB33" s="24"/>
      <c r="CC33" s="24"/>
      <c r="CD33" s="24"/>
      <c r="CE33" s="39">
        <f t="shared" si="78"/>
        <v>0</v>
      </c>
      <c r="CF33" s="39">
        <f t="shared" si="79"/>
        <v>0</v>
      </c>
      <c r="CG33" s="6"/>
      <c r="CH33" s="6"/>
      <c r="CI33" s="6"/>
      <c r="CJ33" s="6"/>
      <c r="CK33" s="6"/>
      <c r="CL33" s="6"/>
    </row>
    <row r="34" spans="1:90" x14ac:dyDescent="0.45">
      <c r="A34" s="22">
        <v>8</v>
      </c>
      <c r="B34" s="23"/>
      <c r="C34" s="24"/>
      <c r="D34" s="24">
        <f t="shared" si="41"/>
        <v>0</v>
      </c>
      <c r="E34" s="24"/>
      <c r="F34" s="24">
        <f t="shared" si="42"/>
        <v>0</v>
      </c>
      <c r="G34" s="24"/>
      <c r="H34" s="24">
        <f t="shared" si="43"/>
        <v>0</v>
      </c>
      <c r="I34" s="24"/>
      <c r="J34" s="24">
        <f t="shared" si="44"/>
        <v>0</v>
      </c>
      <c r="K34" s="24"/>
      <c r="L34" s="24">
        <f t="shared" si="45"/>
        <v>0</v>
      </c>
      <c r="M34" s="24"/>
      <c r="N34" s="24">
        <f t="shared" si="46"/>
        <v>0</v>
      </c>
      <c r="O34" s="24"/>
      <c r="P34" s="24">
        <f t="shared" si="47"/>
        <v>0</v>
      </c>
      <c r="Q34" s="24"/>
      <c r="R34" s="24">
        <f t="shared" si="48"/>
        <v>0</v>
      </c>
      <c r="S34" s="24"/>
      <c r="T34" s="24">
        <f t="shared" si="49"/>
        <v>0</v>
      </c>
      <c r="U34" s="24"/>
      <c r="V34" s="24">
        <f t="shared" si="50"/>
        <v>0</v>
      </c>
      <c r="W34" s="24"/>
      <c r="X34" s="24">
        <f t="shared" si="51"/>
        <v>0</v>
      </c>
      <c r="Y34" s="5"/>
      <c r="Z34" s="24">
        <f t="shared" si="52"/>
        <v>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/>
      <c r="BD34" s="24">
        <f t="shared" si="67"/>
        <v>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/>
      <c r="BL34" s="24">
        <f t="shared" si="71"/>
        <v>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0</v>
      </c>
      <c r="CF34" s="39">
        <f t="shared" si="79"/>
        <v>0</v>
      </c>
      <c r="CG34" s="6"/>
      <c r="CH34" s="6"/>
      <c r="CI34" s="6"/>
      <c r="CJ34" s="6"/>
      <c r="CK34" s="6"/>
      <c r="CL34" s="6"/>
    </row>
    <row r="35" spans="1:90" x14ac:dyDescent="0.45">
      <c r="A35" s="22">
        <v>9</v>
      </c>
      <c r="B35" s="23"/>
      <c r="C35" s="24"/>
      <c r="D35" s="24">
        <f t="shared" si="41"/>
        <v>0</v>
      </c>
      <c r="E35" s="24"/>
      <c r="F35" s="24">
        <f t="shared" si="42"/>
        <v>0</v>
      </c>
      <c r="G35" s="24"/>
      <c r="H35" s="24">
        <f t="shared" si="43"/>
        <v>0</v>
      </c>
      <c r="I35" s="24"/>
      <c r="J35" s="24">
        <f t="shared" si="44"/>
        <v>0</v>
      </c>
      <c r="K35" s="24"/>
      <c r="L35" s="24">
        <f t="shared" si="45"/>
        <v>0</v>
      </c>
      <c r="M35" s="24"/>
      <c r="N35" s="24">
        <f t="shared" si="46"/>
        <v>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/>
      <c r="V35" s="24">
        <f t="shared" si="50"/>
        <v>0</v>
      </c>
      <c r="W35" s="24"/>
      <c r="X35" s="24">
        <f t="shared" si="51"/>
        <v>0</v>
      </c>
      <c r="Y35" s="5"/>
      <c r="Z35" s="24">
        <f t="shared" si="52"/>
        <v>0</v>
      </c>
      <c r="AA35" s="24"/>
      <c r="AB35" s="24">
        <f t="shared" si="53"/>
        <v>0</v>
      </c>
      <c r="AC35" s="24"/>
      <c r="AD35" s="24">
        <f t="shared" si="54"/>
        <v>0</v>
      </c>
      <c r="AE35" s="24"/>
      <c r="AF35" s="24">
        <f t="shared" si="55"/>
        <v>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/>
      <c r="BD35" s="24">
        <f t="shared" si="67"/>
        <v>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0</v>
      </c>
      <c r="CF35" s="39">
        <f t="shared" si="79"/>
        <v>0</v>
      </c>
      <c r="CG35" s="6"/>
      <c r="CH35" s="6"/>
      <c r="CI35" s="6"/>
      <c r="CJ35" s="6"/>
      <c r="CK35" s="6"/>
      <c r="CL35" s="6"/>
    </row>
    <row r="36" spans="1:90" x14ac:dyDescent="0.45">
      <c r="A36" s="22">
        <v>10</v>
      </c>
      <c r="B36" s="23"/>
      <c r="C36" s="24"/>
      <c r="D36" s="24">
        <f t="shared" si="41"/>
        <v>0</v>
      </c>
      <c r="E36" s="24"/>
      <c r="F36" s="24">
        <f t="shared" si="42"/>
        <v>0</v>
      </c>
      <c r="G36" s="24"/>
      <c r="H36" s="24">
        <f t="shared" si="43"/>
        <v>0</v>
      </c>
      <c r="I36" s="24"/>
      <c r="J36" s="24">
        <f t="shared" si="44"/>
        <v>0</v>
      </c>
      <c r="K36" s="24"/>
      <c r="L36" s="24">
        <f t="shared" si="45"/>
        <v>0</v>
      </c>
      <c r="M36" s="24"/>
      <c r="N36" s="24">
        <f t="shared" si="46"/>
        <v>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/>
      <c r="V36" s="24">
        <f t="shared" si="50"/>
        <v>0</v>
      </c>
      <c r="W36" s="24"/>
      <c r="X36" s="24">
        <f t="shared" si="51"/>
        <v>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/>
      <c r="BL36" s="24">
        <f t="shared" si="71"/>
        <v>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0</v>
      </c>
      <c r="CF36" s="39">
        <f t="shared" si="79"/>
        <v>0</v>
      </c>
      <c r="CG36" s="6"/>
      <c r="CH36" s="6"/>
      <c r="CI36" s="6"/>
      <c r="CJ36" s="6"/>
      <c r="CK36" s="6"/>
      <c r="CL36" s="6"/>
    </row>
    <row r="37" spans="1:90" x14ac:dyDescent="0.45">
      <c r="A37" s="22">
        <v>11</v>
      </c>
      <c r="B37" s="23"/>
      <c r="C37" s="24"/>
      <c r="D37" s="24">
        <f t="shared" si="41"/>
        <v>0</v>
      </c>
      <c r="E37" s="24"/>
      <c r="F37" s="24">
        <f t="shared" si="42"/>
        <v>0</v>
      </c>
      <c r="G37" s="24"/>
      <c r="H37" s="24">
        <f t="shared" si="43"/>
        <v>0</v>
      </c>
      <c r="I37" s="24"/>
      <c r="J37" s="24">
        <f t="shared" si="44"/>
        <v>0</v>
      </c>
      <c r="K37" s="24"/>
      <c r="L37" s="24">
        <f t="shared" si="45"/>
        <v>0</v>
      </c>
      <c r="M37" s="24"/>
      <c r="N37" s="24">
        <f t="shared" si="46"/>
        <v>0</v>
      </c>
      <c r="O37" s="24"/>
      <c r="P37" s="24">
        <f t="shared" si="47"/>
        <v>0</v>
      </c>
      <c r="Q37" s="24"/>
      <c r="R37" s="24">
        <f t="shared" si="48"/>
        <v>0</v>
      </c>
      <c r="S37" s="24"/>
      <c r="T37" s="24">
        <f t="shared" si="49"/>
        <v>0</v>
      </c>
      <c r="U37" s="24"/>
      <c r="V37" s="24">
        <f t="shared" si="50"/>
        <v>0</v>
      </c>
      <c r="W37" s="24"/>
      <c r="X37" s="24">
        <f t="shared" si="51"/>
        <v>0</v>
      </c>
      <c r="Y37" s="5"/>
      <c r="Z37" s="24">
        <f t="shared" si="52"/>
        <v>0</v>
      </c>
      <c r="AA37" s="24"/>
      <c r="AB37" s="24">
        <f t="shared" si="53"/>
        <v>0</v>
      </c>
      <c r="AC37" s="24"/>
      <c r="AD37" s="24">
        <f t="shared" si="54"/>
        <v>0</v>
      </c>
      <c r="AE37" s="24"/>
      <c r="AF37" s="24">
        <f t="shared" si="55"/>
        <v>0</v>
      </c>
      <c r="AG37" s="24"/>
      <c r="AH37" s="24">
        <f t="shared" si="56"/>
        <v>0</v>
      </c>
      <c r="AI37" s="24"/>
      <c r="AJ37" s="24">
        <f t="shared" si="57"/>
        <v>0</v>
      </c>
      <c r="AK37" s="24"/>
      <c r="AL37" s="24">
        <f t="shared" si="58"/>
        <v>0</v>
      </c>
      <c r="AM37" s="24"/>
      <c r="AN37" s="24">
        <f t="shared" si="59"/>
        <v>0</v>
      </c>
      <c r="AO37" s="24"/>
      <c r="AP37" s="24">
        <f t="shared" si="60"/>
        <v>0</v>
      </c>
      <c r="AQ37" s="24"/>
      <c r="AR37" s="24">
        <f t="shared" si="61"/>
        <v>0</v>
      </c>
      <c r="AS37" s="24"/>
      <c r="AT37" s="24">
        <f t="shared" si="62"/>
        <v>0</v>
      </c>
      <c r="AU37" s="24"/>
      <c r="AV37" s="24">
        <f t="shared" si="63"/>
        <v>0</v>
      </c>
      <c r="AW37" s="24"/>
      <c r="AX37" s="24">
        <f t="shared" si="64"/>
        <v>0</v>
      </c>
      <c r="AY37" s="24"/>
      <c r="AZ37" s="24">
        <f t="shared" si="65"/>
        <v>0</v>
      </c>
      <c r="BA37" s="24"/>
      <c r="BB37" s="24">
        <f t="shared" si="66"/>
        <v>0</v>
      </c>
      <c r="BC37" s="24"/>
      <c r="BD37" s="24">
        <f t="shared" si="67"/>
        <v>0</v>
      </c>
      <c r="BE37" s="24"/>
      <c r="BF37" s="24">
        <f t="shared" si="68"/>
        <v>0</v>
      </c>
      <c r="BG37" s="24"/>
      <c r="BH37" s="24">
        <f t="shared" si="69"/>
        <v>0</v>
      </c>
      <c r="BI37" s="24"/>
      <c r="BJ37" s="24">
        <f t="shared" si="70"/>
        <v>0</v>
      </c>
      <c r="BK37" s="24"/>
      <c r="BL37" s="24">
        <f t="shared" si="71"/>
        <v>0</v>
      </c>
      <c r="BM37" s="24"/>
      <c r="BN37" s="24">
        <f t="shared" si="72"/>
        <v>0</v>
      </c>
      <c r="BO37" s="24"/>
      <c r="BP37" s="24">
        <f t="shared" si="73"/>
        <v>0</v>
      </c>
      <c r="BQ37" s="24"/>
      <c r="BR37" s="24">
        <f t="shared" si="74"/>
        <v>0</v>
      </c>
      <c r="BS37" s="24"/>
      <c r="BT37" s="24">
        <f t="shared" si="75"/>
        <v>0</v>
      </c>
      <c r="BU37" s="24"/>
      <c r="BV37" s="24">
        <f t="shared" si="76"/>
        <v>0</v>
      </c>
      <c r="BW37" s="24"/>
      <c r="BX37" s="24">
        <f t="shared" si="77"/>
        <v>0</v>
      </c>
      <c r="BY37" s="24"/>
      <c r="BZ37" s="24"/>
      <c r="CA37" s="24"/>
      <c r="CB37" s="24"/>
      <c r="CC37" s="24"/>
      <c r="CD37" s="24"/>
      <c r="CE37" s="39">
        <f t="shared" si="78"/>
        <v>0</v>
      </c>
      <c r="CF37" s="39">
        <f t="shared" si="79"/>
        <v>0</v>
      </c>
      <c r="CG37" s="6"/>
      <c r="CH37" s="6"/>
      <c r="CI37" s="6"/>
      <c r="CJ37" s="6"/>
      <c r="CK37" s="6"/>
      <c r="CL37" s="6"/>
    </row>
    <row r="38" spans="1:90" x14ac:dyDescent="0.45">
      <c r="A38" s="22">
        <v>12</v>
      </c>
      <c r="B38" s="23"/>
      <c r="C38" s="24"/>
      <c r="D38" s="24">
        <f t="shared" si="41"/>
        <v>0</v>
      </c>
      <c r="E38" s="24"/>
      <c r="F38" s="24">
        <f t="shared" si="42"/>
        <v>0</v>
      </c>
      <c r="G38" s="24"/>
      <c r="H38" s="24">
        <f t="shared" si="43"/>
        <v>0</v>
      </c>
      <c r="I38" s="24"/>
      <c r="J38" s="24">
        <f t="shared" si="44"/>
        <v>0</v>
      </c>
      <c r="K38" s="24"/>
      <c r="L38" s="24">
        <f t="shared" si="45"/>
        <v>0</v>
      </c>
      <c r="M38" s="24"/>
      <c r="N38" s="24">
        <f t="shared" si="46"/>
        <v>0</v>
      </c>
      <c r="O38" s="24"/>
      <c r="P38" s="24">
        <f t="shared" si="47"/>
        <v>0</v>
      </c>
      <c r="Q38" s="24"/>
      <c r="R38" s="24">
        <f t="shared" si="48"/>
        <v>0</v>
      </c>
      <c r="S38" s="24"/>
      <c r="T38" s="24">
        <f t="shared" si="49"/>
        <v>0</v>
      </c>
      <c r="U38" s="24"/>
      <c r="V38" s="24">
        <f t="shared" si="50"/>
        <v>0</v>
      </c>
      <c r="W38" s="24"/>
      <c r="X38" s="24">
        <f t="shared" si="51"/>
        <v>0</v>
      </c>
      <c r="Y38" s="5"/>
      <c r="Z38" s="24">
        <f t="shared" si="52"/>
        <v>0</v>
      </c>
      <c r="AA38" s="24"/>
      <c r="AB38" s="24">
        <f t="shared" si="53"/>
        <v>0</v>
      </c>
      <c r="AC38" s="24"/>
      <c r="AD38" s="24">
        <f t="shared" si="54"/>
        <v>0</v>
      </c>
      <c r="AE38" s="24"/>
      <c r="AF38" s="24">
        <f t="shared" si="55"/>
        <v>0</v>
      </c>
      <c r="AG38" s="24"/>
      <c r="AH38" s="24">
        <f t="shared" si="56"/>
        <v>0</v>
      </c>
      <c r="AI38" s="24"/>
      <c r="AJ38" s="24">
        <f t="shared" si="57"/>
        <v>0</v>
      </c>
      <c r="AK38" s="24"/>
      <c r="AL38" s="24">
        <f t="shared" si="58"/>
        <v>0</v>
      </c>
      <c r="AM38" s="24"/>
      <c r="AN38" s="24">
        <f t="shared" si="59"/>
        <v>0</v>
      </c>
      <c r="AO38" s="24"/>
      <c r="AP38" s="24">
        <f t="shared" si="60"/>
        <v>0</v>
      </c>
      <c r="AQ38" s="24"/>
      <c r="AR38" s="24">
        <f t="shared" si="61"/>
        <v>0</v>
      </c>
      <c r="AS38" s="24"/>
      <c r="AT38" s="24">
        <f t="shared" si="62"/>
        <v>0</v>
      </c>
      <c r="AU38" s="24"/>
      <c r="AV38" s="24">
        <f t="shared" si="63"/>
        <v>0</v>
      </c>
      <c r="AW38" s="24"/>
      <c r="AX38" s="24">
        <f t="shared" si="64"/>
        <v>0</v>
      </c>
      <c r="AY38" s="24"/>
      <c r="AZ38" s="24">
        <f t="shared" si="65"/>
        <v>0</v>
      </c>
      <c r="BA38" s="24"/>
      <c r="BB38" s="24">
        <f t="shared" si="66"/>
        <v>0</v>
      </c>
      <c r="BC38" s="24"/>
      <c r="BD38" s="24">
        <f t="shared" si="67"/>
        <v>0</v>
      </c>
      <c r="BE38" s="24"/>
      <c r="BF38" s="24">
        <f t="shared" si="68"/>
        <v>0</v>
      </c>
      <c r="BG38" s="24"/>
      <c r="BH38" s="24">
        <f t="shared" si="69"/>
        <v>0</v>
      </c>
      <c r="BI38" s="24"/>
      <c r="BJ38" s="24">
        <f t="shared" si="70"/>
        <v>0</v>
      </c>
      <c r="BK38" s="24"/>
      <c r="BL38" s="24">
        <f t="shared" si="71"/>
        <v>0</v>
      </c>
      <c r="BM38" s="24"/>
      <c r="BN38" s="24">
        <f t="shared" si="72"/>
        <v>0</v>
      </c>
      <c r="BO38" s="24"/>
      <c r="BP38" s="24">
        <f t="shared" si="73"/>
        <v>0</v>
      </c>
      <c r="BQ38" s="24"/>
      <c r="BR38" s="24">
        <f t="shared" si="74"/>
        <v>0</v>
      </c>
      <c r="BS38" s="24"/>
      <c r="BT38" s="24">
        <f t="shared" si="75"/>
        <v>0</v>
      </c>
      <c r="BU38" s="24"/>
      <c r="BV38" s="24">
        <f t="shared" si="76"/>
        <v>0</v>
      </c>
      <c r="BW38" s="24"/>
      <c r="BX38" s="24">
        <f t="shared" si="77"/>
        <v>0</v>
      </c>
      <c r="BY38" s="24"/>
      <c r="BZ38" s="24"/>
      <c r="CA38" s="24"/>
      <c r="CB38" s="24"/>
      <c r="CC38" s="24"/>
      <c r="CD38" s="24"/>
      <c r="CE38" s="39">
        <f t="shared" si="78"/>
        <v>0</v>
      </c>
      <c r="CF38" s="39">
        <f t="shared" si="79"/>
        <v>0</v>
      </c>
      <c r="CG38" s="6"/>
      <c r="CH38" s="6"/>
      <c r="CI38" s="6"/>
      <c r="CJ38" s="6"/>
      <c r="CK38" s="6"/>
      <c r="CL38" s="6"/>
    </row>
    <row r="39" spans="1:90" x14ac:dyDescent="0.45">
      <c r="A39" s="22">
        <v>13</v>
      </c>
      <c r="B39" s="23"/>
      <c r="C39" s="24"/>
      <c r="D39" s="24">
        <f t="shared" si="41"/>
        <v>0</v>
      </c>
      <c r="E39" s="24"/>
      <c r="F39" s="24">
        <f t="shared" si="42"/>
        <v>0</v>
      </c>
      <c r="G39" s="24"/>
      <c r="H39" s="24">
        <f t="shared" si="43"/>
        <v>0</v>
      </c>
      <c r="I39" s="24"/>
      <c r="J39" s="24">
        <f t="shared" si="44"/>
        <v>0</v>
      </c>
      <c r="K39" s="24"/>
      <c r="L39" s="24">
        <f t="shared" si="45"/>
        <v>0</v>
      </c>
      <c r="M39" s="24"/>
      <c r="N39" s="24">
        <f t="shared" si="46"/>
        <v>0</v>
      </c>
      <c r="O39" s="24"/>
      <c r="P39" s="24">
        <f t="shared" si="47"/>
        <v>0</v>
      </c>
      <c r="Q39" s="24"/>
      <c r="R39" s="24">
        <f t="shared" si="48"/>
        <v>0</v>
      </c>
      <c r="S39" s="24"/>
      <c r="T39" s="24">
        <f t="shared" si="49"/>
        <v>0</v>
      </c>
      <c r="U39" s="24"/>
      <c r="V39" s="24">
        <f t="shared" si="50"/>
        <v>0</v>
      </c>
      <c r="W39" s="24"/>
      <c r="X39" s="24">
        <f t="shared" si="51"/>
        <v>0</v>
      </c>
      <c r="Y39" s="5"/>
      <c r="Z39" s="24">
        <f t="shared" si="52"/>
        <v>0</v>
      </c>
      <c r="AA39" s="24"/>
      <c r="AB39" s="24">
        <f t="shared" si="53"/>
        <v>0</v>
      </c>
      <c r="AC39" s="24"/>
      <c r="AD39" s="24">
        <f t="shared" si="54"/>
        <v>0</v>
      </c>
      <c r="AE39" s="24"/>
      <c r="AF39" s="24">
        <f t="shared" si="55"/>
        <v>0</v>
      </c>
      <c r="AG39" s="24"/>
      <c r="AH39" s="24">
        <f t="shared" si="56"/>
        <v>0</v>
      </c>
      <c r="AI39" s="24"/>
      <c r="AJ39" s="24">
        <f t="shared" si="57"/>
        <v>0</v>
      </c>
      <c r="AK39" s="24"/>
      <c r="AL39" s="24">
        <f t="shared" si="58"/>
        <v>0</v>
      </c>
      <c r="AM39" s="24"/>
      <c r="AN39" s="24">
        <f t="shared" si="59"/>
        <v>0</v>
      </c>
      <c r="AO39" s="24"/>
      <c r="AP39" s="24">
        <f t="shared" si="60"/>
        <v>0</v>
      </c>
      <c r="AQ39" s="24"/>
      <c r="AR39" s="24">
        <f t="shared" si="61"/>
        <v>0</v>
      </c>
      <c r="AS39" s="24"/>
      <c r="AT39" s="24">
        <f t="shared" si="62"/>
        <v>0</v>
      </c>
      <c r="AU39" s="24"/>
      <c r="AV39" s="24">
        <f t="shared" si="63"/>
        <v>0</v>
      </c>
      <c r="AW39" s="24"/>
      <c r="AX39" s="24">
        <f t="shared" si="64"/>
        <v>0</v>
      </c>
      <c r="AY39" s="24"/>
      <c r="AZ39" s="24">
        <f t="shared" si="65"/>
        <v>0</v>
      </c>
      <c r="BA39" s="24"/>
      <c r="BB39" s="24">
        <f t="shared" si="66"/>
        <v>0</v>
      </c>
      <c r="BC39" s="24"/>
      <c r="BD39" s="24">
        <f t="shared" si="67"/>
        <v>0</v>
      </c>
      <c r="BE39" s="24"/>
      <c r="BF39" s="24">
        <f t="shared" si="68"/>
        <v>0</v>
      </c>
      <c r="BG39" s="24"/>
      <c r="BH39" s="24">
        <f t="shared" si="69"/>
        <v>0</v>
      </c>
      <c r="BI39" s="24"/>
      <c r="BJ39" s="24">
        <f t="shared" si="70"/>
        <v>0</v>
      </c>
      <c r="BK39" s="24"/>
      <c r="BL39" s="24">
        <f t="shared" si="71"/>
        <v>0</v>
      </c>
      <c r="BM39" s="24"/>
      <c r="BN39" s="24">
        <f t="shared" si="72"/>
        <v>0</v>
      </c>
      <c r="BO39" s="24"/>
      <c r="BP39" s="24">
        <f t="shared" si="73"/>
        <v>0</v>
      </c>
      <c r="BQ39" s="24"/>
      <c r="BR39" s="24">
        <f t="shared" si="74"/>
        <v>0</v>
      </c>
      <c r="BS39" s="24"/>
      <c r="BT39" s="24">
        <f t="shared" si="75"/>
        <v>0</v>
      </c>
      <c r="BU39" s="24"/>
      <c r="BV39" s="24">
        <f t="shared" si="76"/>
        <v>0</v>
      </c>
      <c r="BW39" s="24"/>
      <c r="BX39" s="24">
        <f t="shared" si="77"/>
        <v>0</v>
      </c>
      <c r="BY39" s="24"/>
      <c r="BZ39" s="24"/>
      <c r="CA39" s="24"/>
      <c r="CB39" s="24"/>
      <c r="CC39" s="24"/>
      <c r="CD39" s="24"/>
      <c r="CE39" s="39">
        <f t="shared" si="78"/>
        <v>0</v>
      </c>
      <c r="CF39" s="39">
        <f t="shared" si="79"/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14</v>
      </c>
      <c r="B40" s="23"/>
      <c r="C40" s="24"/>
      <c r="D40" s="24">
        <f t="shared" si="41"/>
        <v>0</v>
      </c>
      <c r="E40" s="24"/>
      <c r="F40" s="24">
        <f t="shared" si="42"/>
        <v>0</v>
      </c>
      <c r="G40" s="24"/>
      <c r="H40" s="24">
        <f t="shared" si="43"/>
        <v>0</v>
      </c>
      <c r="I40" s="24"/>
      <c r="J40" s="24">
        <f t="shared" si="44"/>
        <v>0</v>
      </c>
      <c r="K40" s="24"/>
      <c r="L40" s="24">
        <f t="shared" si="45"/>
        <v>0</v>
      </c>
      <c r="M40" s="24"/>
      <c r="N40" s="24">
        <f t="shared" si="46"/>
        <v>0</v>
      </c>
      <c r="O40" s="24"/>
      <c r="P40" s="24">
        <f t="shared" si="47"/>
        <v>0</v>
      </c>
      <c r="Q40" s="24"/>
      <c r="R40" s="24">
        <f t="shared" si="48"/>
        <v>0</v>
      </c>
      <c r="S40" s="24"/>
      <c r="T40" s="24">
        <f t="shared" si="49"/>
        <v>0</v>
      </c>
      <c r="U40" s="24"/>
      <c r="V40" s="24">
        <f t="shared" si="50"/>
        <v>0</v>
      </c>
      <c r="W40" s="24"/>
      <c r="X40" s="24">
        <f t="shared" si="51"/>
        <v>0</v>
      </c>
      <c r="Y40" s="5"/>
      <c r="Z40" s="24">
        <f t="shared" si="52"/>
        <v>0</v>
      </c>
      <c r="AA40" s="24"/>
      <c r="AB40" s="24">
        <f t="shared" si="53"/>
        <v>0</v>
      </c>
      <c r="AC40" s="24"/>
      <c r="AD40" s="24">
        <f t="shared" si="54"/>
        <v>0</v>
      </c>
      <c r="AE40" s="24"/>
      <c r="AF40" s="24">
        <f t="shared" si="55"/>
        <v>0</v>
      </c>
      <c r="AG40" s="24"/>
      <c r="AH40" s="24">
        <f t="shared" si="56"/>
        <v>0</v>
      </c>
      <c r="AI40" s="24"/>
      <c r="AJ40" s="24">
        <f t="shared" si="57"/>
        <v>0</v>
      </c>
      <c r="AK40" s="24"/>
      <c r="AL40" s="24">
        <f t="shared" si="58"/>
        <v>0</v>
      </c>
      <c r="AM40" s="24"/>
      <c r="AN40" s="24">
        <f t="shared" si="59"/>
        <v>0</v>
      </c>
      <c r="AO40" s="24"/>
      <c r="AP40" s="24">
        <f t="shared" si="60"/>
        <v>0</v>
      </c>
      <c r="AQ40" s="24"/>
      <c r="AR40" s="24">
        <f t="shared" si="61"/>
        <v>0</v>
      </c>
      <c r="AS40" s="24"/>
      <c r="AT40" s="24">
        <f t="shared" si="62"/>
        <v>0</v>
      </c>
      <c r="AU40" s="24"/>
      <c r="AV40" s="24">
        <f t="shared" si="63"/>
        <v>0</v>
      </c>
      <c r="AW40" s="24"/>
      <c r="AX40" s="24">
        <f t="shared" si="64"/>
        <v>0</v>
      </c>
      <c r="AY40" s="24"/>
      <c r="AZ40" s="24">
        <f t="shared" si="65"/>
        <v>0</v>
      </c>
      <c r="BA40" s="24"/>
      <c r="BB40" s="24">
        <f t="shared" si="66"/>
        <v>0</v>
      </c>
      <c r="BC40" s="24"/>
      <c r="BD40" s="24">
        <f t="shared" si="67"/>
        <v>0</v>
      </c>
      <c r="BE40" s="24"/>
      <c r="BF40" s="24">
        <f t="shared" si="68"/>
        <v>0</v>
      </c>
      <c r="BG40" s="24"/>
      <c r="BH40" s="24">
        <f t="shared" si="69"/>
        <v>0</v>
      </c>
      <c r="BI40" s="24"/>
      <c r="BJ40" s="24">
        <f t="shared" si="70"/>
        <v>0</v>
      </c>
      <c r="BK40" s="24"/>
      <c r="BL40" s="24">
        <f t="shared" si="71"/>
        <v>0</v>
      </c>
      <c r="BM40" s="24"/>
      <c r="BN40" s="24">
        <f t="shared" si="72"/>
        <v>0</v>
      </c>
      <c r="BO40" s="24"/>
      <c r="BP40" s="24">
        <f t="shared" si="73"/>
        <v>0</v>
      </c>
      <c r="BQ40" s="24"/>
      <c r="BR40" s="24">
        <f t="shared" si="74"/>
        <v>0</v>
      </c>
      <c r="BS40" s="24"/>
      <c r="BT40" s="24">
        <f t="shared" si="75"/>
        <v>0</v>
      </c>
      <c r="BU40" s="24"/>
      <c r="BV40" s="24">
        <f t="shared" si="76"/>
        <v>0</v>
      </c>
      <c r="BW40" s="24"/>
      <c r="BX40" s="24">
        <f t="shared" si="77"/>
        <v>0</v>
      </c>
      <c r="BY40" s="24"/>
      <c r="BZ40" s="24"/>
      <c r="CA40" s="24"/>
      <c r="CB40" s="24"/>
      <c r="CC40" s="24"/>
      <c r="CD40" s="24"/>
      <c r="CE40" s="39">
        <f t="shared" si="78"/>
        <v>0</v>
      </c>
      <c r="CF40" s="39">
        <f t="shared" si="79"/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15</v>
      </c>
      <c r="B41" s="23"/>
      <c r="C41" s="24"/>
      <c r="D41" s="24">
        <f t="shared" si="41"/>
        <v>0</v>
      </c>
      <c r="E41" s="24"/>
      <c r="F41" s="24">
        <f t="shared" si="42"/>
        <v>0</v>
      </c>
      <c r="G41" s="24"/>
      <c r="H41" s="24">
        <f t="shared" si="43"/>
        <v>0</v>
      </c>
      <c r="I41" s="24"/>
      <c r="J41" s="24">
        <f t="shared" si="44"/>
        <v>0</v>
      </c>
      <c r="K41" s="24"/>
      <c r="L41" s="24">
        <f t="shared" si="45"/>
        <v>0</v>
      </c>
      <c r="M41" s="24"/>
      <c r="N41" s="24">
        <f t="shared" si="46"/>
        <v>0</v>
      </c>
      <c r="O41" s="24"/>
      <c r="P41" s="24">
        <f t="shared" si="47"/>
        <v>0</v>
      </c>
      <c r="Q41" s="24"/>
      <c r="R41" s="24">
        <f t="shared" si="48"/>
        <v>0</v>
      </c>
      <c r="S41" s="24"/>
      <c r="T41" s="24">
        <f t="shared" si="49"/>
        <v>0</v>
      </c>
      <c r="U41" s="24"/>
      <c r="V41" s="24">
        <f t="shared" si="50"/>
        <v>0</v>
      </c>
      <c r="W41" s="24"/>
      <c r="X41" s="24">
        <f t="shared" si="51"/>
        <v>0</v>
      </c>
      <c r="Y41" s="5"/>
      <c r="Z41" s="24">
        <f t="shared" si="52"/>
        <v>0</v>
      </c>
      <c r="AA41" s="24"/>
      <c r="AB41" s="24">
        <f t="shared" si="53"/>
        <v>0</v>
      </c>
      <c r="AC41" s="24"/>
      <c r="AD41" s="24">
        <f t="shared" si="54"/>
        <v>0</v>
      </c>
      <c r="AE41" s="24"/>
      <c r="AF41" s="24">
        <f t="shared" si="55"/>
        <v>0</v>
      </c>
      <c r="AG41" s="24"/>
      <c r="AH41" s="24">
        <f t="shared" si="56"/>
        <v>0</v>
      </c>
      <c r="AI41" s="24"/>
      <c r="AJ41" s="24">
        <f t="shared" si="57"/>
        <v>0</v>
      </c>
      <c r="AK41" s="24"/>
      <c r="AL41" s="24">
        <f t="shared" si="58"/>
        <v>0</v>
      </c>
      <c r="AM41" s="24"/>
      <c r="AN41" s="24">
        <f t="shared" si="59"/>
        <v>0</v>
      </c>
      <c r="AO41" s="24"/>
      <c r="AP41" s="24">
        <f t="shared" si="60"/>
        <v>0</v>
      </c>
      <c r="AQ41" s="24"/>
      <c r="AR41" s="24">
        <f t="shared" si="61"/>
        <v>0</v>
      </c>
      <c r="AS41" s="24"/>
      <c r="AT41" s="24">
        <f t="shared" si="62"/>
        <v>0</v>
      </c>
      <c r="AU41" s="24"/>
      <c r="AV41" s="24">
        <f t="shared" si="63"/>
        <v>0</v>
      </c>
      <c r="AW41" s="24"/>
      <c r="AX41" s="24">
        <f t="shared" si="64"/>
        <v>0</v>
      </c>
      <c r="AY41" s="24"/>
      <c r="AZ41" s="24">
        <f t="shared" si="65"/>
        <v>0</v>
      </c>
      <c r="BA41" s="24"/>
      <c r="BB41" s="24">
        <f t="shared" si="66"/>
        <v>0</v>
      </c>
      <c r="BC41" s="24"/>
      <c r="BD41" s="24">
        <f t="shared" si="67"/>
        <v>0</v>
      </c>
      <c r="BE41" s="24"/>
      <c r="BF41" s="24">
        <f t="shared" si="68"/>
        <v>0</v>
      </c>
      <c r="BG41" s="24"/>
      <c r="BH41" s="24">
        <f t="shared" si="69"/>
        <v>0</v>
      </c>
      <c r="BI41" s="24"/>
      <c r="BJ41" s="24">
        <f t="shared" si="70"/>
        <v>0</v>
      </c>
      <c r="BK41" s="24"/>
      <c r="BL41" s="24">
        <f t="shared" si="71"/>
        <v>0</v>
      </c>
      <c r="BM41" s="24"/>
      <c r="BN41" s="24">
        <f t="shared" si="72"/>
        <v>0</v>
      </c>
      <c r="BO41" s="24"/>
      <c r="BP41" s="24">
        <f t="shared" si="73"/>
        <v>0</v>
      </c>
      <c r="BQ41" s="24"/>
      <c r="BR41" s="24">
        <f t="shared" si="74"/>
        <v>0</v>
      </c>
      <c r="BS41" s="24"/>
      <c r="BT41" s="24">
        <f t="shared" si="75"/>
        <v>0</v>
      </c>
      <c r="BU41" s="24"/>
      <c r="BV41" s="24">
        <f t="shared" si="76"/>
        <v>0</v>
      </c>
      <c r="BW41" s="24"/>
      <c r="BX41" s="24">
        <f t="shared" si="77"/>
        <v>0</v>
      </c>
      <c r="BY41" s="24"/>
      <c r="BZ41" s="24"/>
      <c r="CA41" s="24"/>
      <c r="CB41" s="24"/>
      <c r="CC41" s="24"/>
      <c r="CD41" s="24"/>
      <c r="CE41" s="39">
        <f t="shared" si="78"/>
        <v>0</v>
      </c>
      <c r="CF41" s="39">
        <f t="shared" si="79"/>
        <v>0</v>
      </c>
      <c r="CG41" s="6"/>
      <c r="CH41" s="6"/>
      <c r="CI41" s="6"/>
      <c r="CJ41" s="6"/>
      <c r="CK41" s="6"/>
      <c r="CL41" s="6"/>
    </row>
    <row r="42" spans="1:90" x14ac:dyDescent="0.45">
      <c r="A42" s="25"/>
      <c r="B42" s="26"/>
      <c r="C42" s="27">
        <f t="shared" ref="C42:BN42" si="80">SUM(C27:C41)</f>
        <v>0</v>
      </c>
      <c r="D42" s="27">
        <f t="shared" si="80"/>
        <v>0</v>
      </c>
      <c r="E42" s="27">
        <f t="shared" si="80"/>
        <v>0</v>
      </c>
      <c r="F42" s="27">
        <f t="shared" si="80"/>
        <v>0</v>
      </c>
      <c r="G42" s="27">
        <f t="shared" si="80"/>
        <v>20</v>
      </c>
      <c r="H42" s="27">
        <f t="shared" si="80"/>
        <v>480</v>
      </c>
      <c r="I42" s="27">
        <f t="shared" si="80"/>
        <v>0</v>
      </c>
      <c r="J42" s="27">
        <f t="shared" si="80"/>
        <v>0</v>
      </c>
      <c r="K42" s="27">
        <f t="shared" si="80"/>
        <v>0</v>
      </c>
      <c r="L42" s="27">
        <f t="shared" si="80"/>
        <v>0</v>
      </c>
      <c r="M42" s="27">
        <f t="shared" si="80"/>
        <v>800</v>
      </c>
      <c r="N42" s="27">
        <f t="shared" si="80"/>
        <v>11200</v>
      </c>
      <c r="O42" s="27">
        <f t="shared" si="80"/>
        <v>0</v>
      </c>
      <c r="P42" s="27">
        <f t="shared" si="80"/>
        <v>0</v>
      </c>
      <c r="Q42" s="27">
        <f t="shared" si="80"/>
        <v>0</v>
      </c>
      <c r="R42" s="27">
        <f t="shared" si="80"/>
        <v>0</v>
      </c>
      <c r="S42" s="27">
        <f t="shared" si="80"/>
        <v>0</v>
      </c>
      <c r="T42" s="27">
        <f t="shared" si="80"/>
        <v>0</v>
      </c>
      <c r="U42" s="27">
        <f t="shared" si="80"/>
        <v>0</v>
      </c>
      <c r="V42" s="27">
        <f t="shared" si="80"/>
        <v>0</v>
      </c>
      <c r="W42" s="27">
        <f t="shared" si="80"/>
        <v>0</v>
      </c>
      <c r="X42" s="27">
        <f t="shared" si="80"/>
        <v>0</v>
      </c>
      <c r="Y42" s="27">
        <f t="shared" si="80"/>
        <v>150</v>
      </c>
      <c r="Z42" s="27">
        <f t="shared" si="80"/>
        <v>2100</v>
      </c>
      <c r="AA42" s="27">
        <f t="shared" si="80"/>
        <v>0</v>
      </c>
      <c r="AB42" s="27">
        <f t="shared" si="80"/>
        <v>0</v>
      </c>
      <c r="AC42" s="27">
        <f t="shared" si="80"/>
        <v>0</v>
      </c>
      <c r="AD42" s="27">
        <f t="shared" si="80"/>
        <v>0</v>
      </c>
      <c r="AE42" s="27">
        <f t="shared" si="80"/>
        <v>0</v>
      </c>
      <c r="AF42" s="27">
        <f t="shared" si="80"/>
        <v>0</v>
      </c>
      <c r="AG42" s="27">
        <f t="shared" si="80"/>
        <v>0</v>
      </c>
      <c r="AH42" s="27">
        <f t="shared" si="80"/>
        <v>0</v>
      </c>
      <c r="AI42" s="27">
        <f t="shared" si="80"/>
        <v>0</v>
      </c>
      <c r="AJ42" s="27">
        <f t="shared" si="80"/>
        <v>0</v>
      </c>
      <c r="AK42" s="27">
        <f t="shared" si="80"/>
        <v>0</v>
      </c>
      <c r="AL42" s="27">
        <f t="shared" si="80"/>
        <v>0</v>
      </c>
      <c r="AM42" s="27">
        <f t="shared" si="80"/>
        <v>20</v>
      </c>
      <c r="AN42" s="27">
        <f t="shared" si="80"/>
        <v>240</v>
      </c>
      <c r="AO42" s="27">
        <f t="shared" si="80"/>
        <v>0</v>
      </c>
      <c r="AP42" s="27">
        <f t="shared" si="80"/>
        <v>0</v>
      </c>
      <c r="AQ42" s="27">
        <f t="shared" si="80"/>
        <v>0</v>
      </c>
      <c r="AR42" s="27">
        <f t="shared" si="80"/>
        <v>0</v>
      </c>
      <c r="AS42" s="27">
        <f t="shared" si="80"/>
        <v>0</v>
      </c>
      <c r="AT42" s="27">
        <f t="shared" si="80"/>
        <v>0</v>
      </c>
      <c r="AU42" s="27">
        <f t="shared" si="80"/>
        <v>0</v>
      </c>
      <c r="AV42" s="27">
        <f t="shared" si="80"/>
        <v>0</v>
      </c>
      <c r="AW42" s="27">
        <f t="shared" si="80"/>
        <v>0</v>
      </c>
      <c r="AX42" s="27">
        <f t="shared" si="80"/>
        <v>0</v>
      </c>
      <c r="AY42" s="27">
        <f t="shared" si="80"/>
        <v>0</v>
      </c>
      <c r="AZ42" s="27">
        <f t="shared" si="80"/>
        <v>0</v>
      </c>
      <c r="BA42" s="27">
        <f t="shared" si="80"/>
        <v>0</v>
      </c>
      <c r="BB42" s="27">
        <f t="shared" si="80"/>
        <v>0</v>
      </c>
      <c r="BC42" s="27">
        <f t="shared" si="80"/>
        <v>50</v>
      </c>
      <c r="BD42" s="27">
        <f t="shared" si="80"/>
        <v>1200</v>
      </c>
      <c r="BE42" s="27">
        <f t="shared" si="80"/>
        <v>0</v>
      </c>
      <c r="BF42" s="27">
        <f t="shared" si="80"/>
        <v>0</v>
      </c>
      <c r="BG42" s="27">
        <f t="shared" si="80"/>
        <v>0</v>
      </c>
      <c r="BH42" s="27">
        <f t="shared" si="80"/>
        <v>0</v>
      </c>
      <c r="BI42" s="27">
        <f t="shared" si="80"/>
        <v>0</v>
      </c>
      <c r="BJ42" s="27">
        <f t="shared" si="80"/>
        <v>0</v>
      </c>
      <c r="BK42" s="27">
        <f t="shared" si="80"/>
        <v>20</v>
      </c>
      <c r="BL42" s="27">
        <f t="shared" si="80"/>
        <v>240</v>
      </c>
      <c r="BM42" s="27">
        <f t="shared" si="80"/>
        <v>0</v>
      </c>
      <c r="BN42" s="27">
        <f t="shared" si="80"/>
        <v>0</v>
      </c>
      <c r="BO42" s="27">
        <f t="shared" ref="BO42:CF42" si="81">SUM(BO27:BO41)</f>
        <v>0</v>
      </c>
      <c r="BP42" s="27">
        <f t="shared" si="81"/>
        <v>0</v>
      </c>
      <c r="BQ42" s="27">
        <f t="shared" si="81"/>
        <v>0</v>
      </c>
      <c r="BR42" s="27">
        <f t="shared" si="81"/>
        <v>0</v>
      </c>
      <c r="BS42" s="27">
        <f t="shared" si="81"/>
        <v>0</v>
      </c>
      <c r="BT42" s="27">
        <f t="shared" si="81"/>
        <v>0</v>
      </c>
      <c r="BU42" s="27">
        <f t="shared" si="81"/>
        <v>0</v>
      </c>
      <c r="BV42" s="27">
        <f t="shared" si="81"/>
        <v>0</v>
      </c>
      <c r="BW42" s="27">
        <f t="shared" si="81"/>
        <v>0</v>
      </c>
      <c r="BX42" s="27">
        <f t="shared" si="81"/>
        <v>0</v>
      </c>
      <c r="BY42" s="27">
        <f t="shared" si="81"/>
        <v>0</v>
      </c>
      <c r="BZ42" s="27">
        <f t="shared" si="81"/>
        <v>0</v>
      </c>
      <c r="CA42" s="27">
        <f t="shared" si="81"/>
        <v>0</v>
      </c>
      <c r="CB42" s="27">
        <f t="shared" si="81"/>
        <v>0</v>
      </c>
      <c r="CC42" s="27">
        <f t="shared" si="81"/>
        <v>0</v>
      </c>
      <c r="CD42" s="27">
        <f t="shared" si="81"/>
        <v>0</v>
      </c>
      <c r="CE42" s="42">
        <f t="shared" si="81"/>
        <v>1060</v>
      </c>
      <c r="CF42" s="42">
        <f t="shared" si="81"/>
        <v>15460</v>
      </c>
      <c r="CG42" s="6"/>
      <c r="CH42" s="6"/>
      <c r="CI42" s="6"/>
      <c r="CJ42" s="6"/>
      <c r="CK42" s="6"/>
      <c r="CL42" s="6"/>
    </row>
    <row r="44" spans="1:90" ht="18" thickBot="1" x14ac:dyDescent="0.5"/>
    <row r="45" spans="1:90" ht="20.25" x14ac:dyDescent="0.45">
      <c r="A45" s="14"/>
      <c r="B45" s="15"/>
      <c r="C45" s="391" t="s">
        <v>20</v>
      </c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91"/>
      <c r="X45" s="391"/>
      <c r="Y45" s="391"/>
      <c r="Z45" s="391"/>
      <c r="AA45" s="391"/>
      <c r="AB45" s="391"/>
      <c r="AC45" s="391"/>
      <c r="AD45" s="391"/>
      <c r="AE45" s="391"/>
      <c r="AF45" s="391"/>
      <c r="AG45" s="391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1"/>
      <c r="BH45" s="391"/>
      <c r="BI45" s="391"/>
      <c r="BJ45" s="391"/>
      <c r="BK45" s="391"/>
      <c r="BL45" s="391"/>
      <c r="BM45" s="391"/>
      <c r="BN45" s="391"/>
      <c r="BO45" s="391"/>
      <c r="BP45" s="391"/>
      <c r="BQ45" s="391"/>
      <c r="BR45" s="391"/>
      <c r="BS45" s="391"/>
      <c r="BT45" s="391"/>
      <c r="BU45" s="391"/>
      <c r="BV45" s="391"/>
      <c r="BW45" s="391"/>
      <c r="BX45" s="391"/>
      <c r="BY45" s="391"/>
      <c r="BZ45" s="391"/>
      <c r="CA45" s="391"/>
      <c r="CB45" s="391"/>
      <c r="CC45" s="391"/>
      <c r="CD45" s="391"/>
      <c r="CE45" s="391"/>
      <c r="CF45" s="391"/>
      <c r="CG45" s="6"/>
      <c r="CH45" s="6" t="s">
        <v>101</v>
      </c>
      <c r="CI45" s="6">
        <f>CE64</f>
        <v>900</v>
      </c>
      <c r="CJ45" s="6"/>
      <c r="CK45" s="16">
        <v>12</v>
      </c>
      <c r="CL45" s="17">
        <v>14</v>
      </c>
    </row>
    <row r="46" spans="1:90" ht="19.5" x14ac:dyDescent="0.45">
      <c r="A46" s="392" t="s">
        <v>60</v>
      </c>
      <c r="B46" s="393" t="s">
        <v>100</v>
      </c>
      <c r="C46" s="395" t="s">
        <v>99</v>
      </c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  <c r="BH46" s="395"/>
      <c r="BI46" s="395"/>
      <c r="BJ46" s="395"/>
      <c r="BK46" s="395"/>
      <c r="BL46" s="395"/>
      <c r="BM46" s="395"/>
      <c r="BN46" s="395"/>
      <c r="BO46" s="395"/>
      <c r="BP46" s="395"/>
      <c r="BQ46" s="395"/>
      <c r="BR46" s="395"/>
      <c r="BS46" s="395"/>
      <c r="BT46" s="395"/>
      <c r="BU46" s="395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18"/>
      <c r="CH46" s="6" t="s">
        <v>98</v>
      </c>
      <c r="CI46" s="18">
        <f>CF64</f>
        <v>13040</v>
      </c>
      <c r="CJ46" s="18"/>
      <c r="CK46" s="19">
        <v>24</v>
      </c>
      <c r="CL46" s="20">
        <v>40</v>
      </c>
    </row>
    <row r="47" spans="1:90" ht="78.75" customHeight="1" x14ac:dyDescent="0.45">
      <c r="A47" s="392"/>
      <c r="B47" s="393"/>
      <c r="C47" s="318" t="s">
        <v>97</v>
      </c>
      <c r="D47" s="320"/>
      <c r="E47" s="318" t="s">
        <v>96</v>
      </c>
      <c r="F47" s="320"/>
      <c r="G47" s="315" t="s">
        <v>95</v>
      </c>
      <c r="H47" s="315"/>
      <c r="I47" s="318" t="s">
        <v>94</v>
      </c>
      <c r="J47" s="320"/>
      <c r="K47" s="318" t="s">
        <v>93</v>
      </c>
      <c r="L47" s="320"/>
      <c r="M47" s="318" t="s">
        <v>92</v>
      </c>
      <c r="N47" s="320"/>
      <c r="O47" s="318" t="s">
        <v>91</v>
      </c>
      <c r="P47" s="320"/>
      <c r="Q47" s="318" t="s">
        <v>90</v>
      </c>
      <c r="R47" s="320"/>
      <c r="S47" s="318" t="s">
        <v>89</v>
      </c>
      <c r="T47" s="320"/>
      <c r="U47" s="318" t="s">
        <v>88</v>
      </c>
      <c r="V47" s="320"/>
      <c r="W47" s="318" t="s">
        <v>87</v>
      </c>
      <c r="X47" s="320"/>
      <c r="Y47" s="318" t="s">
        <v>86</v>
      </c>
      <c r="Z47" s="320"/>
      <c r="AA47" s="318" t="s">
        <v>85</v>
      </c>
      <c r="AB47" s="320"/>
      <c r="AC47" s="315" t="s">
        <v>84</v>
      </c>
      <c r="AD47" s="315"/>
      <c r="AE47" s="315" t="s">
        <v>83</v>
      </c>
      <c r="AF47" s="315"/>
      <c r="AG47" s="318" t="s">
        <v>82</v>
      </c>
      <c r="AH47" s="320"/>
      <c r="AI47" s="318" t="s">
        <v>81</v>
      </c>
      <c r="AJ47" s="320"/>
      <c r="AK47" s="315" t="s">
        <v>80</v>
      </c>
      <c r="AL47" s="315"/>
      <c r="AM47" s="315" t="s">
        <v>79</v>
      </c>
      <c r="AN47" s="315"/>
      <c r="AO47" s="315" t="s">
        <v>78</v>
      </c>
      <c r="AP47" s="315"/>
      <c r="AQ47" s="315" t="s">
        <v>77</v>
      </c>
      <c r="AR47" s="315"/>
      <c r="AS47" s="318" t="s">
        <v>76</v>
      </c>
      <c r="AT47" s="320"/>
      <c r="AU47" s="318" t="s">
        <v>75</v>
      </c>
      <c r="AV47" s="320"/>
      <c r="AW47" s="318" t="s">
        <v>74</v>
      </c>
      <c r="AX47" s="320"/>
      <c r="AY47" s="318" t="s">
        <v>73</v>
      </c>
      <c r="AZ47" s="320"/>
      <c r="BA47" s="318" t="s">
        <v>72</v>
      </c>
      <c r="BB47" s="320"/>
      <c r="BC47" s="315" t="s">
        <v>71</v>
      </c>
      <c r="BD47" s="315"/>
      <c r="BE47" s="315" t="s">
        <v>70</v>
      </c>
      <c r="BF47" s="315"/>
      <c r="BG47" s="315" t="s">
        <v>69</v>
      </c>
      <c r="BH47" s="315"/>
      <c r="BI47" s="318" t="s">
        <v>196</v>
      </c>
      <c r="BJ47" s="320"/>
      <c r="BK47" s="318" t="s">
        <v>195</v>
      </c>
      <c r="BL47" s="320"/>
      <c r="BM47" s="318" t="s">
        <v>207</v>
      </c>
      <c r="BN47" s="320"/>
      <c r="BO47" s="318" t="s">
        <v>209</v>
      </c>
      <c r="BP47" s="320"/>
      <c r="BQ47" s="318"/>
      <c r="BR47" s="320"/>
      <c r="BS47" s="318" t="s">
        <v>208</v>
      </c>
      <c r="BT47" s="320"/>
      <c r="BU47" s="318" t="s">
        <v>210</v>
      </c>
      <c r="BV47" s="320"/>
      <c r="BW47" s="318" t="s">
        <v>211</v>
      </c>
      <c r="BX47" s="320"/>
      <c r="BY47" s="318"/>
      <c r="BZ47" s="320"/>
      <c r="CA47" s="318"/>
      <c r="CB47" s="320"/>
      <c r="CC47" s="318"/>
      <c r="CD47" s="320"/>
      <c r="CE47" s="318" t="s">
        <v>68</v>
      </c>
      <c r="CF47" s="320"/>
      <c r="CG47" s="18"/>
      <c r="CH47" s="18"/>
      <c r="CI47" s="18"/>
      <c r="CJ47" s="18"/>
      <c r="CK47" s="18"/>
      <c r="CL47" s="18"/>
    </row>
    <row r="48" spans="1:90" ht="19.5" x14ac:dyDescent="0.45">
      <c r="A48" s="392"/>
      <c r="B48" s="393"/>
      <c r="C48" s="37" t="s">
        <v>65</v>
      </c>
      <c r="D48" s="37" t="s">
        <v>64</v>
      </c>
      <c r="E48" s="38" t="s">
        <v>65</v>
      </c>
      <c r="F48" s="38" t="s">
        <v>64</v>
      </c>
      <c r="G48" s="38" t="s">
        <v>65</v>
      </c>
      <c r="H48" s="38" t="s">
        <v>64</v>
      </c>
      <c r="I48" s="38" t="s">
        <v>65</v>
      </c>
      <c r="J48" s="38" t="s">
        <v>64</v>
      </c>
      <c r="K48" s="38" t="s">
        <v>65</v>
      </c>
      <c r="L48" s="38" t="s">
        <v>64</v>
      </c>
      <c r="M48" s="38" t="s">
        <v>65</v>
      </c>
      <c r="N48" s="38" t="s">
        <v>64</v>
      </c>
      <c r="O48" s="38" t="s">
        <v>65</v>
      </c>
      <c r="P48" s="38" t="s">
        <v>64</v>
      </c>
      <c r="Q48" s="38" t="s">
        <v>65</v>
      </c>
      <c r="R48" s="38" t="s">
        <v>64</v>
      </c>
      <c r="S48" s="38" t="s">
        <v>65</v>
      </c>
      <c r="T48" s="38" t="s">
        <v>64</v>
      </c>
      <c r="U48" s="38" t="s">
        <v>65</v>
      </c>
      <c r="V48" s="38" t="s">
        <v>64</v>
      </c>
      <c r="W48" s="38" t="s">
        <v>65</v>
      </c>
      <c r="X48" s="38" t="s">
        <v>64</v>
      </c>
      <c r="Y48" s="38" t="s">
        <v>65</v>
      </c>
      <c r="Z48" s="38" t="s">
        <v>64</v>
      </c>
      <c r="AA48" s="38" t="s">
        <v>65</v>
      </c>
      <c r="AB48" s="38" t="s">
        <v>64</v>
      </c>
      <c r="AC48" s="38" t="s">
        <v>65</v>
      </c>
      <c r="AD48" s="38" t="s">
        <v>64</v>
      </c>
      <c r="AE48" s="38" t="s">
        <v>65</v>
      </c>
      <c r="AF48" s="38" t="s">
        <v>64</v>
      </c>
      <c r="AG48" s="38" t="s">
        <v>65</v>
      </c>
      <c r="AH48" s="38" t="s">
        <v>64</v>
      </c>
      <c r="AI48" s="38" t="s">
        <v>65</v>
      </c>
      <c r="AJ48" s="38" t="s">
        <v>64</v>
      </c>
      <c r="AK48" s="38" t="s">
        <v>65</v>
      </c>
      <c r="AL48" s="38" t="s">
        <v>64</v>
      </c>
      <c r="AM48" s="38" t="s">
        <v>65</v>
      </c>
      <c r="AN48" s="38" t="s">
        <v>64</v>
      </c>
      <c r="AO48" s="38" t="s">
        <v>65</v>
      </c>
      <c r="AP48" s="38" t="s">
        <v>64</v>
      </c>
      <c r="AQ48" s="38" t="s">
        <v>65</v>
      </c>
      <c r="AR48" s="38" t="s">
        <v>64</v>
      </c>
      <c r="AS48" s="38" t="s">
        <v>65</v>
      </c>
      <c r="AT48" s="38" t="s">
        <v>64</v>
      </c>
      <c r="AU48" s="38" t="s">
        <v>65</v>
      </c>
      <c r="AV48" s="38" t="s">
        <v>64</v>
      </c>
      <c r="AW48" s="38" t="s">
        <v>65</v>
      </c>
      <c r="AX48" s="38" t="s">
        <v>64</v>
      </c>
      <c r="AY48" s="38" t="s">
        <v>65</v>
      </c>
      <c r="AZ48" s="38" t="s">
        <v>64</v>
      </c>
      <c r="BA48" s="38" t="s">
        <v>65</v>
      </c>
      <c r="BB48" s="38" t="s">
        <v>64</v>
      </c>
      <c r="BC48" s="38" t="s">
        <v>65</v>
      </c>
      <c r="BD48" s="38" t="s">
        <v>64</v>
      </c>
      <c r="BE48" s="38" t="s">
        <v>65</v>
      </c>
      <c r="BF48" s="38" t="s">
        <v>64</v>
      </c>
      <c r="BG48" s="38" t="s">
        <v>65</v>
      </c>
      <c r="BH48" s="38" t="s">
        <v>64</v>
      </c>
      <c r="BI48" s="38" t="s">
        <v>193</v>
      </c>
      <c r="BJ48" s="38" t="s">
        <v>64</v>
      </c>
      <c r="BK48" s="38" t="s">
        <v>193</v>
      </c>
      <c r="BL48" s="38" t="s">
        <v>64</v>
      </c>
      <c r="BM48" s="38" t="s">
        <v>193</v>
      </c>
      <c r="BN48" s="38" t="s">
        <v>64</v>
      </c>
      <c r="BO48" s="38" t="s">
        <v>193</v>
      </c>
      <c r="BP48" s="38" t="s">
        <v>64</v>
      </c>
      <c r="BQ48" s="38" t="s">
        <v>65</v>
      </c>
      <c r="BR48" s="38" t="s">
        <v>64</v>
      </c>
      <c r="BS48" s="38" t="s">
        <v>65</v>
      </c>
      <c r="BT48" s="38" t="s">
        <v>64</v>
      </c>
      <c r="BU48" s="38" t="s">
        <v>65</v>
      </c>
      <c r="BV48" s="38" t="s">
        <v>64</v>
      </c>
      <c r="BW48" s="38" t="s">
        <v>65</v>
      </c>
      <c r="BX48" s="38" t="s">
        <v>64</v>
      </c>
      <c r="BY48" s="38" t="s">
        <v>65</v>
      </c>
      <c r="BZ48" s="38" t="s">
        <v>64</v>
      </c>
      <c r="CA48" s="38" t="s">
        <v>65</v>
      </c>
      <c r="CB48" s="38" t="s">
        <v>64</v>
      </c>
      <c r="CC48" s="38" t="s">
        <v>65</v>
      </c>
      <c r="CD48" s="38" t="s">
        <v>64</v>
      </c>
      <c r="CE48" s="38" t="s">
        <v>65</v>
      </c>
      <c r="CF48" s="38" t="s">
        <v>64</v>
      </c>
      <c r="CG48" s="18"/>
      <c r="CH48" s="18"/>
      <c r="CI48" s="18"/>
      <c r="CJ48" s="18"/>
      <c r="CK48" s="21"/>
      <c r="CL48" s="18"/>
    </row>
    <row r="49" spans="1:90" x14ac:dyDescent="0.45">
      <c r="A49" s="22">
        <v>1</v>
      </c>
      <c r="B49" s="23">
        <v>46086</v>
      </c>
      <c r="C49" s="24"/>
      <c r="D49" s="24">
        <f>C49*14</f>
        <v>0</v>
      </c>
      <c r="E49" s="24"/>
      <c r="F49" s="24">
        <f>E49*14</f>
        <v>0</v>
      </c>
      <c r="G49" s="24"/>
      <c r="H49" s="24">
        <f>G49*24</f>
        <v>0</v>
      </c>
      <c r="I49" s="24"/>
      <c r="J49" s="24">
        <f>I49*14</f>
        <v>0</v>
      </c>
      <c r="K49" s="24"/>
      <c r="L49" s="24">
        <f>K49*14</f>
        <v>0</v>
      </c>
      <c r="M49" s="24">
        <v>200</v>
      </c>
      <c r="N49" s="24">
        <f>M49*14</f>
        <v>2800</v>
      </c>
      <c r="O49" s="24"/>
      <c r="P49" s="24">
        <f>O49*24</f>
        <v>0</v>
      </c>
      <c r="Q49" s="24"/>
      <c r="R49" s="24">
        <f>Q49*24</f>
        <v>0</v>
      </c>
      <c r="S49" s="24"/>
      <c r="T49" s="24">
        <f>S49*14</f>
        <v>0</v>
      </c>
      <c r="U49" s="24"/>
      <c r="V49" s="24">
        <f>U49*14</f>
        <v>0</v>
      </c>
      <c r="W49" s="24">
        <v>20</v>
      </c>
      <c r="X49" s="24">
        <f>W49*14</f>
        <v>280</v>
      </c>
      <c r="Y49" s="5"/>
      <c r="Z49" s="24">
        <f>Y49*14</f>
        <v>0</v>
      </c>
      <c r="AA49" s="24"/>
      <c r="AB49" s="24">
        <f>AA49*14</f>
        <v>0</v>
      </c>
      <c r="AC49" s="24"/>
      <c r="AD49" s="24">
        <f>AC49*12</f>
        <v>0</v>
      </c>
      <c r="AE49" s="24"/>
      <c r="AF49" s="24">
        <f>AE49*12</f>
        <v>0</v>
      </c>
      <c r="AG49" s="24"/>
      <c r="AH49" s="24">
        <f>AG49*12</f>
        <v>0</v>
      </c>
      <c r="AI49" s="24"/>
      <c r="AJ49" s="24">
        <f>AI49*24</f>
        <v>0</v>
      </c>
      <c r="AK49" s="24"/>
      <c r="AL49" s="24">
        <f>AK49*12</f>
        <v>0</v>
      </c>
      <c r="AM49" s="24">
        <v>30</v>
      </c>
      <c r="AN49" s="24">
        <f>AM49*12</f>
        <v>360</v>
      </c>
      <c r="AO49" s="24"/>
      <c r="AP49" s="24">
        <f>AO49*12</f>
        <v>0</v>
      </c>
      <c r="AQ49" s="24"/>
      <c r="AR49" s="24">
        <f>AQ49*12</f>
        <v>0</v>
      </c>
      <c r="AS49" s="24"/>
      <c r="AT49" s="24">
        <f>AS49*12</f>
        <v>0</v>
      </c>
      <c r="AU49" s="24"/>
      <c r="AV49" s="24">
        <f>AU49*12</f>
        <v>0</v>
      </c>
      <c r="AW49" s="24"/>
      <c r="AX49" s="24">
        <f>AW49*24</f>
        <v>0</v>
      </c>
      <c r="AY49" s="24"/>
      <c r="AZ49" s="24">
        <f>AY49*14</f>
        <v>0</v>
      </c>
      <c r="BA49" s="24"/>
      <c r="BB49" s="24">
        <f>BA49*14</f>
        <v>0</v>
      </c>
      <c r="BC49" s="24"/>
      <c r="BD49" s="24">
        <f>BC49*24</f>
        <v>0</v>
      </c>
      <c r="BE49" s="24"/>
      <c r="BF49" s="24">
        <f>BE49*24</f>
        <v>0</v>
      </c>
      <c r="BG49" s="24"/>
      <c r="BH49" s="24">
        <f>BG49*12</f>
        <v>0</v>
      </c>
      <c r="BI49" s="24"/>
      <c r="BJ49" s="24">
        <f>BI49*24</f>
        <v>0</v>
      </c>
      <c r="BK49" s="24"/>
      <c r="BL49" s="24">
        <f>BK49*12</f>
        <v>0</v>
      </c>
      <c r="BM49" s="24"/>
      <c r="BN49" s="24">
        <f>BM49*14</f>
        <v>0</v>
      </c>
      <c r="BO49" s="24"/>
      <c r="BP49" s="24">
        <f>BO49*12</f>
        <v>0</v>
      </c>
      <c r="BQ49" s="24"/>
      <c r="BR49" s="24">
        <f>BQ49*24</f>
        <v>0</v>
      </c>
      <c r="BS49" s="24"/>
      <c r="BT49" s="24">
        <f>BS49*14</f>
        <v>0</v>
      </c>
      <c r="BU49" s="24"/>
      <c r="BV49" s="24">
        <f>BU49*12</f>
        <v>0</v>
      </c>
      <c r="BW49" s="24"/>
      <c r="BX49" s="24">
        <f>BW49*12</f>
        <v>0</v>
      </c>
      <c r="BY49" s="24"/>
      <c r="BZ49" s="24"/>
      <c r="CA49" s="24"/>
      <c r="CB49" s="24"/>
      <c r="CC49" s="24"/>
      <c r="CD49" s="24"/>
      <c r="CE49" s="39">
        <f>CC49+CA49+BY49+BW49+BU49+BS49+BQ49+BO49+BM49+BK49+BI49+BG49+BE49+BC49+BA49+AY49+AW49+AU49+AS49+AQ49+AO49+AM49+AK49+AI49+AG49+AE49+AC49+AA49+Y49+W49+U49+S49+Q49+O49+M49+K49+I49+G49+E49+C49</f>
        <v>250</v>
      </c>
      <c r="CF49" s="39">
        <f>CD49+CB49+BZ49+BX49+BV49+BT49+BR49+BP49+BN49+BL49+BJ49+BH49+BF49+BD49+BB49+AZ49+AX49+AV49+AT49+AR49+AP49+AN49+AL49+AJ49+AH49+AF49+AD49+AB49+Z49+X49+V49+T49+R49+P49+N49+L49+J49+H49+F49+D49</f>
        <v>3440</v>
      </c>
      <c r="CG49" s="6"/>
      <c r="CH49" s="6"/>
      <c r="CI49" s="6"/>
      <c r="CJ49" s="6"/>
      <c r="CK49" s="6"/>
      <c r="CL49" s="6"/>
    </row>
    <row r="50" spans="1:90" x14ac:dyDescent="0.45">
      <c r="A50" s="22">
        <v>2</v>
      </c>
      <c r="B50" s="23">
        <v>46093</v>
      </c>
      <c r="C50" s="24"/>
      <c r="D50" s="24">
        <f t="shared" ref="D50:D63" si="82">C50*14</f>
        <v>0</v>
      </c>
      <c r="E50" s="24"/>
      <c r="F50" s="24">
        <f t="shared" ref="F50:F63" si="83">E50*14</f>
        <v>0</v>
      </c>
      <c r="G50" s="24"/>
      <c r="H50" s="24">
        <f t="shared" ref="H50:H63" si="84">G50*24</f>
        <v>0</v>
      </c>
      <c r="I50" s="24"/>
      <c r="J50" s="24">
        <f t="shared" ref="J50:J63" si="85">I50*14</f>
        <v>0</v>
      </c>
      <c r="K50" s="24"/>
      <c r="L50" s="24">
        <f t="shared" ref="L50:L63" si="86">K50*14</f>
        <v>0</v>
      </c>
      <c r="M50" s="24">
        <v>250</v>
      </c>
      <c r="N50" s="24">
        <f t="shared" ref="N50:N63" si="87">M50*14</f>
        <v>3500</v>
      </c>
      <c r="O50" s="24"/>
      <c r="P50" s="24">
        <f t="shared" ref="P50:P63" si="88">O50*24</f>
        <v>0</v>
      </c>
      <c r="Q50" s="24"/>
      <c r="R50" s="24">
        <f t="shared" ref="R50:R63" si="89">Q50*24</f>
        <v>0</v>
      </c>
      <c r="S50" s="24"/>
      <c r="T50" s="24">
        <f t="shared" ref="T50:T63" si="90">S50*14</f>
        <v>0</v>
      </c>
      <c r="U50" s="24"/>
      <c r="V50" s="24">
        <f t="shared" ref="V50:V63" si="91">U50*14</f>
        <v>0</v>
      </c>
      <c r="W50" s="24"/>
      <c r="X50" s="24">
        <f t="shared" ref="X50:X63" si="92">W50*14</f>
        <v>0</v>
      </c>
      <c r="Y50" s="5">
        <v>50</v>
      </c>
      <c r="Z50" s="24">
        <f t="shared" ref="Z50:Z63" si="93">Y50*14</f>
        <v>700</v>
      </c>
      <c r="AA50" s="24"/>
      <c r="AB50" s="24">
        <f t="shared" ref="AB50:AB63" si="94">AA50*14</f>
        <v>0</v>
      </c>
      <c r="AC50" s="24"/>
      <c r="AD50" s="24">
        <f t="shared" ref="AD50:AD63" si="95">AC50*12</f>
        <v>0</v>
      </c>
      <c r="AE50" s="24"/>
      <c r="AF50" s="24">
        <f t="shared" ref="AF50:AF63" si="96">AE50*12</f>
        <v>0</v>
      </c>
      <c r="AG50" s="24"/>
      <c r="AH50" s="24">
        <f t="shared" ref="AH50:AH63" si="97">AG50*12</f>
        <v>0</v>
      </c>
      <c r="AI50" s="24"/>
      <c r="AJ50" s="24">
        <f t="shared" ref="AJ50:AJ63" si="98">AI50*24</f>
        <v>0</v>
      </c>
      <c r="AK50" s="24"/>
      <c r="AL50" s="24">
        <f t="shared" ref="AL50:AL63" si="99">AK50*12</f>
        <v>0</v>
      </c>
      <c r="AM50" s="24"/>
      <c r="AN50" s="24">
        <f t="shared" ref="AN50:AN63" si="100">AM50*12</f>
        <v>0</v>
      </c>
      <c r="AO50" s="24"/>
      <c r="AP50" s="24">
        <f t="shared" ref="AP50:AP63" si="101">AO50*12</f>
        <v>0</v>
      </c>
      <c r="AQ50" s="24"/>
      <c r="AR50" s="24">
        <f t="shared" ref="AR50:AR63" si="102">AQ50*12</f>
        <v>0</v>
      </c>
      <c r="AS50" s="24"/>
      <c r="AT50" s="24">
        <f t="shared" ref="AT50:AT63" si="103">AS50*12</f>
        <v>0</v>
      </c>
      <c r="AU50" s="24"/>
      <c r="AV50" s="24">
        <f t="shared" ref="AV50:AV63" si="104">AU50*12</f>
        <v>0</v>
      </c>
      <c r="AW50" s="24"/>
      <c r="AX50" s="24">
        <f t="shared" ref="AX50:AX63" si="105">AW50*24</f>
        <v>0</v>
      </c>
      <c r="AY50" s="24"/>
      <c r="AZ50" s="24">
        <f t="shared" ref="AZ50:AZ63" si="106">AY50*14</f>
        <v>0</v>
      </c>
      <c r="BA50" s="24"/>
      <c r="BB50" s="24">
        <f t="shared" ref="BB50:BB63" si="107">BA50*14</f>
        <v>0</v>
      </c>
      <c r="BC50" s="24"/>
      <c r="BD50" s="24">
        <f t="shared" ref="BD50:BD63" si="108">BC50*24</f>
        <v>0</v>
      </c>
      <c r="BE50" s="24"/>
      <c r="BF50" s="24">
        <f t="shared" ref="BF50:BF63" si="109">BE50*24</f>
        <v>0</v>
      </c>
      <c r="BG50" s="24"/>
      <c r="BH50" s="24">
        <f t="shared" ref="BH50:BH63" si="110">BG50*12</f>
        <v>0</v>
      </c>
      <c r="BI50" s="24"/>
      <c r="BJ50" s="24">
        <f t="shared" ref="BJ50:BJ63" si="111">BI50*24</f>
        <v>0</v>
      </c>
      <c r="BK50" s="24"/>
      <c r="BL50" s="24">
        <f t="shared" ref="BL50:BL63" si="112">BK50*12</f>
        <v>0</v>
      </c>
      <c r="BM50" s="24"/>
      <c r="BN50" s="24">
        <f t="shared" ref="BN50:BN63" si="113">BM50*14</f>
        <v>0</v>
      </c>
      <c r="BO50" s="24"/>
      <c r="BP50" s="24">
        <f t="shared" ref="BP50:BP63" si="114">BO50*12</f>
        <v>0</v>
      </c>
      <c r="BQ50" s="24"/>
      <c r="BR50" s="24">
        <f t="shared" ref="BR50:BR63" si="115">BQ50*24</f>
        <v>0</v>
      </c>
      <c r="BS50" s="24"/>
      <c r="BT50" s="24">
        <f t="shared" ref="BT50:BT63" si="116">BS50*14</f>
        <v>0</v>
      </c>
      <c r="BU50" s="24"/>
      <c r="BV50" s="24">
        <f t="shared" ref="BV50:BV63" si="117">BU50*12</f>
        <v>0</v>
      </c>
      <c r="BW50" s="24"/>
      <c r="BX50" s="24">
        <f t="shared" ref="BX50:BX63" si="118">BW50*12</f>
        <v>0</v>
      </c>
      <c r="BY50" s="24"/>
      <c r="BZ50" s="24"/>
      <c r="CA50" s="24"/>
      <c r="CB50" s="24"/>
      <c r="CC50" s="24"/>
      <c r="CD50" s="24"/>
      <c r="CE50" s="39">
        <f t="shared" ref="CE50:CE63" si="119">CC50+CA50+BY50+BW50+BU50+BS50+BQ50+BO50+BM50+BK50+BI50+BG50+BE50+BC50+BA50+AY50+AW50+AU50+AS50+AQ50+AO50+AM50+AK50+AI50+AG50+AE50+AC50+AA50+Y50+W50+U50+S50+Q50+O50+M50+K50+I50+G50+E50+C50</f>
        <v>300</v>
      </c>
      <c r="CF50" s="39">
        <f t="shared" ref="CF50:CF63" si="120">CD50+CB50+BZ50+BX50+BV50+BT50+BR50+BP50+BN50+BL50+BJ50+BH50+BF50+BD50+BB50+AZ50+AX50+AV50+AT50+AR50+AP50+AN50+AL50+AJ50+AH50+AF50+AD50+AB50+Z50+X50+V50+T50+R50+P50+N50+L50+J50+H50+F50+D50</f>
        <v>4200</v>
      </c>
      <c r="CG50" s="6"/>
      <c r="CH50" s="6"/>
      <c r="CI50" s="6"/>
      <c r="CJ50" s="6"/>
      <c r="CK50" s="6"/>
      <c r="CL50" s="6"/>
    </row>
    <row r="51" spans="1:90" x14ac:dyDescent="0.45">
      <c r="A51" s="22">
        <v>3</v>
      </c>
      <c r="B51" s="23">
        <v>46098</v>
      </c>
      <c r="C51" s="24"/>
      <c r="D51" s="24">
        <f t="shared" si="82"/>
        <v>0</v>
      </c>
      <c r="E51" s="24"/>
      <c r="F51" s="24">
        <f t="shared" si="83"/>
        <v>0</v>
      </c>
      <c r="G51" s="24"/>
      <c r="H51" s="24">
        <f t="shared" si="84"/>
        <v>0</v>
      </c>
      <c r="I51" s="24"/>
      <c r="J51" s="24">
        <f t="shared" si="85"/>
        <v>0</v>
      </c>
      <c r="K51" s="24"/>
      <c r="L51" s="24">
        <f t="shared" si="86"/>
        <v>0</v>
      </c>
      <c r="M51" s="24">
        <v>300</v>
      </c>
      <c r="N51" s="24">
        <f t="shared" si="87"/>
        <v>4200</v>
      </c>
      <c r="O51" s="24"/>
      <c r="P51" s="24">
        <f t="shared" si="88"/>
        <v>0</v>
      </c>
      <c r="Q51" s="24"/>
      <c r="R51" s="24">
        <f t="shared" si="89"/>
        <v>0</v>
      </c>
      <c r="S51" s="24"/>
      <c r="T51" s="24">
        <f t="shared" si="90"/>
        <v>0</v>
      </c>
      <c r="U51" s="24"/>
      <c r="V51" s="24">
        <f t="shared" si="91"/>
        <v>0</v>
      </c>
      <c r="W51" s="24"/>
      <c r="X51" s="24">
        <f t="shared" si="92"/>
        <v>0</v>
      </c>
      <c r="Y51" s="5"/>
      <c r="Z51" s="24">
        <f t="shared" si="93"/>
        <v>0</v>
      </c>
      <c r="AA51" s="24"/>
      <c r="AB51" s="24">
        <f t="shared" si="94"/>
        <v>0</v>
      </c>
      <c r="AC51" s="24"/>
      <c r="AD51" s="24">
        <f t="shared" si="95"/>
        <v>0</v>
      </c>
      <c r="AE51" s="24"/>
      <c r="AF51" s="24">
        <f t="shared" si="96"/>
        <v>0</v>
      </c>
      <c r="AG51" s="24"/>
      <c r="AH51" s="24">
        <f t="shared" si="97"/>
        <v>0</v>
      </c>
      <c r="AI51" s="24"/>
      <c r="AJ51" s="24">
        <f t="shared" si="98"/>
        <v>0</v>
      </c>
      <c r="AK51" s="24"/>
      <c r="AL51" s="24">
        <f t="shared" si="99"/>
        <v>0</v>
      </c>
      <c r="AM51" s="24"/>
      <c r="AN51" s="24">
        <f t="shared" si="100"/>
        <v>0</v>
      </c>
      <c r="AO51" s="24"/>
      <c r="AP51" s="24">
        <f t="shared" si="101"/>
        <v>0</v>
      </c>
      <c r="AQ51" s="24"/>
      <c r="AR51" s="24">
        <f t="shared" si="102"/>
        <v>0</v>
      </c>
      <c r="AS51" s="24"/>
      <c r="AT51" s="24">
        <f t="shared" si="103"/>
        <v>0</v>
      </c>
      <c r="AU51" s="24"/>
      <c r="AV51" s="24">
        <f t="shared" si="104"/>
        <v>0</v>
      </c>
      <c r="AW51" s="24"/>
      <c r="AX51" s="24">
        <f t="shared" si="105"/>
        <v>0</v>
      </c>
      <c r="AY51" s="24"/>
      <c r="AZ51" s="24">
        <f t="shared" si="106"/>
        <v>0</v>
      </c>
      <c r="BA51" s="24"/>
      <c r="BB51" s="24">
        <f t="shared" si="107"/>
        <v>0</v>
      </c>
      <c r="BC51" s="24">
        <v>50</v>
      </c>
      <c r="BD51" s="24">
        <f t="shared" si="108"/>
        <v>1200</v>
      </c>
      <c r="BE51" s="24"/>
      <c r="BF51" s="24">
        <f t="shared" si="109"/>
        <v>0</v>
      </c>
      <c r="BG51" s="24"/>
      <c r="BH51" s="24">
        <f t="shared" si="110"/>
        <v>0</v>
      </c>
      <c r="BI51" s="24"/>
      <c r="BJ51" s="24">
        <f t="shared" si="111"/>
        <v>0</v>
      </c>
      <c r="BK51" s="24"/>
      <c r="BL51" s="24">
        <f t="shared" si="112"/>
        <v>0</v>
      </c>
      <c r="BM51" s="24"/>
      <c r="BN51" s="24">
        <f t="shared" si="113"/>
        <v>0</v>
      </c>
      <c r="BO51" s="24"/>
      <c r="BP51" s="24">
        <f t="shared" si="114"/>
        <v>0</v>
      </c>
      <c r="BQ51" s="24"/>
      <c r="BR51" s="24">
        <f t="shared" si="115"/>
        <v>0</v>
      </c>
      <c r="BS51" s="24"/>
      <c r="BT51" s="24">
        <f t="shared" si="116"/>
        <v>0</v>
      </c>
      <c r="BU51" s="24"/>
      <c r="BV51" s="24">
        <f t="shared" si="117"/>
        <v>0</v>
      </c>
      <c r="BW51" s="24"/>
      <c r="BX51" s="24">
        <f t="shared" si="118"/>
        <v>0</v>
      </c>
      <c r="BY51" s="24"/>
      <c r="BZ51" s="24"/>
      <c r="CA51" s="24"/>
      <c r="CB51" s="24"/>
      <c r="CC51" s="24"/>
      <c r="CD51" s="24"/>
      <c r="CE51" s="39">
        <f t="shared" si="119"/>
        <v>350</v>
      </c>
      <c r="CF51" s="39">
        <f t="shared" si="120"/>
        <v>5400</v>
      </c>
      <c r="CG51" s="6"/>
      <c r="CH51" s="6"/>
      <c r="CI51" s="6"/>
      <c r="CJ51" s="6"/>
      <c r="CK51" s="6"/>
      <c r="CL51" s="6"/>
    </row>
    <row r="52" spans="1:90" x14ac:dyDescent="0.45">
      <c r="A52" s="22">
        <v>4</v>
      </c>
      <c r="B52" s="23"/>
      <c r="C52" s="24"/>
      <c r="D52" s="24">
        <f t="shared" si="82"/>
        <v>0</v>
      </c>
      <c r="E52" s="24"/>
      <c r="F52" s="24">
        <f t="shared" si="83"/>
        <v>0</v>
      </c>
      <c r="G52" s="24"/>
      <c r="H52" s="24">
        <f t="shared" si="84"/>
        <v>0</v>
      </c>
      <c r="I52" s="24"/>
      <c r="J52" s="24">
        <f t="shared" si="85"/>
        <v>0</v>
      </c>
      <c r="K52" s="24"/>
      <c r="L52" s="24">
        <f t="shared" si="86"/>
        <v>0</v>
      </c>
      <c r="M52" s="24"/>
      <c r="N52" s="24">
        <f t="shared" si="87"/>
        <v>0</v>
      </c>
      <c r="O52" s="24"/>
      <c r="P52" s="24">
        <f t="shared" si="88"/>
        <v>0</v>
      </c>
      <c r="Q52" s="24"/>
      <c r="R52" s="24">
        <f t="shared" si="89"/>
        <v>0</v>
      </c>
      <c r="S52" s="24"/>
      <c r="T52" s="24">
        <f t="shared" si="90"/>
        <v>0</v>
      </c>
      <c r="U52" s="24"/>
      <c r="V52" s="24">
        <f t="shared" si="91"/>
        <v>0</v>
      </c>
      <c r="W52" s="24"/>
      <c r="X52" s="24">
        <f t="shared" si="92"/>
        <v>0</v>
      </c>
      <c r="Y52" s="5"/>
      <c r="Z52" s="24">
        <f t="shared" si="93"/>
        <v>0</v>
      </c>
      <c r="AA52" s="24"/>
      <c r="AB52" s="24">
        <f t="shared" si="94"/>
        <v>0</v>
      </c>
      <c r="AC52" s="24"/>
      <c r="AD52" s="24">
        <f t="shared" si="95"/>
        <v>0</v>
      </c>
      <c r="AE52" s="24"/>
      <c r="AF52" s="24">
        <f t="shared" si="96"/>
        <v>0</v>
      </c>
      <c r="AG52" s="24"/>
      <c r="AH52" s="24">
        <f t="shared" si="97"/>
        <v>0</v>
      </c>
      <c r="AI52" s="24"/>
      <c r="AJ52" s="24">
        <f t="shared" si="98"/>
        <v>0</v>
      </c>
      <c r="AK52" s="24"/>
      <c r="AL52" s="24">
        <f t="shared" si="99"/>
        <v>0</v>
      </c>
      <c r="AM52" s="24"/>
      <c r="AN52" s="24">
        <f t="shared" si="100"/>
        <v>0</v>
      </c>
      <c r="AO52" s="24"/>
      <c r="AP52" s="24">
        <f t="shared" si="101"/>
        <v>0</v>
      </c>
      <c r="AQ52" s="24"/>
      <c r="AR52" s="24">
        <f t="shared" si="102"/>
        <v>0</v>
      </c>
      <c r="AS52" s="24"/>
      <c r="AT52" s="24">
        <f t="shared" si="103"/>
        <v>0</v>
      </c>
      <c r="AU52" s="24"/>
      <c r="AV52" s="24">
        <f t="shared" si="104"/>
        <v>0</v>
      </c>
      <c r="AW52" s="24"/>
      <c r="AX52" s="24">
        <f t="shared" si="105"/>
        <v>0</v>
      </c>
      <c r="AY52" s="24"/>
      <c r="AZ52" s="24">
        <f t="shared" si="106"/>
        <v>0</v>
      </c>
      <c r="BA52" s="24"/>
      <c r="BB52" s="24">
        <f t="shared" si="107"/>
        <v>0</v>
      </c>
      <c r="BC52" s="24"/>
      <c r="BD52" s="24">
        <f t="shared" si="108"/>
        <v>0</v>
      </c>
      <c r="BE52" s="24"/>
      <c r="BF52" s="24">
        <f t="shared" si="109"/>
        <v>0</v>
      </c>
      <c r="BG52" s="24"/>
      <c r="BH52" s="24">
        <f t="shared" si="110"/>
        <v>0</v>
      </c>
      <c r="BI52" s="24"/>
      <c r="BJ52" s="24">
        <f t="shared" si="111"/>
        <v>0</v>
      </c>
      <c r="BK52" s="24"/>
      <c r="BL52" s="24">
        <f t="shared" si="112"/>
        <v>0</v>
      </c>
      <c r="BM52" s="24"/>
      <c r="BN52" s="24">
        <f t="shared" si="113"/>
        <v>0</v>
      </c>
      <c r="BO52" s="24"/>
      <c r="BP52" s="24">
        <f t="shared" si="114"/>
        <v>0</v>
      </c>
      <c r="BQ52" s="24"/>
      <c r="BR52" s="24">
        <f t="shared" si="115"/>
        <v>0</v>
      </c>
      <c r="BS52" s="24"/>
      <c r="BT52" s="24">
        <f t="shared" si="116"/>
        <v>0</v>
      </c>
      <c r="BU52" s="24"/>
      <c r="BV52" s="24">
        <f t="shared" si="117"/>
        <v>0</v>
      </c>
      <c r="BW52" s="24"/>
      <c r="BX52" s="24">
        <f t="shared" si="118"/>
        <v>0</v>
      </c>
      <c r="BY52" s="24"/>
      <c r="BZ52" s="24"/>
      <c r="CA52" s="24"/>
      <c r="CB52" s="24"/>
      <c r="CC52" s="24"/>
      <c r="CD52" s="24"/>
      <c r="CE52" s="39">
        <f t="shared" si="119"/>
        <v>0</v>
      </c>
      <c r="CF52" s="39">
        <f t="shared" si="120"/>
        <v>0</v>
      </c>
      <c r="CG52" s="6"/>
      <c r="CH52" s="6"/>
      <c r="CI52" s="6"/>
      <c r="CJ52" s="6"/>
      <c r="CK52" s="6"/>
      <c r="CL52" s="6"/>
    </row>
    <row r="53" spans="1:90" x14ac:dyDescent="0.45">
      <c r="A53" s="22">
        <v>5</v>
      </c>
      <c r="B53" s="23"/>
      <c r="C53" s="24"/>
      <c r="D53" s="24">
        <f t="shared" si="82"/>
        <v>0</v>
      </c>
      <c r="E53" s="24"/>
      <c r="F53" s="24">
        <f t="shared" si="83"/>
        <v>0</v>
      </c>
      <c r="G53" s="24"/>
      <c r="H53" s="24">
        <f t="shared" si="84"/>
        <v>0</v>
      </c>
      <c r="I53" s="24"/>
      <c r="J53" s="24">
        <f t="shared" si="85"/>
        <v>0</v>
      </c>
      <c r="K53" s="24"/>
      <c r="L53" s="24">
        <f t="shared" si="86"/>
        <v>0</v>
      </c>
      <c r="M53" s="24"/>
      <c r="N53" s="24">
        <f t="shared" si="87"/>
        <v>0</v>
      </c>
      <c r="O53" s="24"/>
      <c r="P53" s="24">
        <f t="shared" si="88"/>
        <v>0</v>
      </c>
      <c r="Q53" s="24"/>
      <c r="R53" s="24">
        <f t="shared" si="89"/>
        <v>0</v>
      </c>
      <c r="S53" s="24"/>
      <c r="T53" s="24">
        <f t="shared" si="90"/>
        <v>0</v>
      </c>
      <c r="U53" s="24"/>
      <c r="V53" s="24">
        <f t="shared" si="91"/>
        <v>0</v>
      </c>
      <c r="W53" s="24"/>
      <c r="X53" s="24">
        <f t="shared" si="92"/>
        <v>0</v>
      </c>
      <c r="Y53" s="5"/>
      <c r="Z53" s="24">
        <f t="shared" si="93"/>
        <v>0</v>
      </c>
      <c r="AA53" s="24"/>
      <c r="AB53" s="24">
        <f t="shared" si="94"/>
        <v>0</v>
      </c>
      <c r="AC53" s="24"/>
      <c r="AD53" s="24">
        <f t="shared" si="95"/>
        <v>0</v>
      </c>
      <c r="AE53" s="24"/>
      <c r="AF53" s="24">
        <f t="shared" si="96"/>
        <v>0</v>
      </c>
      <c r="AG53" s="24"/>
      <c r="AH53" s="24">
        <f t="shared" si="97"/>
        <v>0</v>
      </c>
      <c r="AI53" s="24"/>
      <c r="AJ53" s="24">
        <f t="shared" si="98"/>
        <v>0</v>
      </c>
      <c r="AK53" s="24"/>
      <c r="AL53" s="24">
        <f t="shared" si="99"/>
        <v>0</v>
      </c>
      <c r="AM53" s="24"/>
      <c r="AN53" s="24">
        <f t="shared" si="100"/>
        <v>0</v>
      </c>
      <c r="AO53" s="24"/>
      <c r="AP53" s="24">
        <f t="shared" si="101"/>
        <v>0</v>
      </c>
      <c r="AQ53" s="24"/>
      <c r="AR53" s="24">
        <f t="shared" si="102"/>
        <v>0</v>
      </c>
      <c r="AS53" s="24"/>
      <c r="AT53" s="24">
        <f t="shared" si="103"/>
        <v>0</v>
      </c>
      <c r="AU53" s="24"/>
      <c r="AV53" s="24">
        <f t="shared" si="104"/>
        <v>0</v>
      </c>
      <c r="AW53" s="24"/>
      <c r="AX53" s="24">
        <f t="shared" si="105"/>
        <v>0</v>
      </c>
      <c r="AY53" s="24"/>
      <c r="AZ53" s="24">
        <f t="shared" si="106"/>
        <v>0</v>
      </c>
      <c r="BA53" s="24"/>
      <c r="BB53" s="24">
        <f t="shared" si="107"/>
        <v>0</v>
      </c>
      <c r="BC53" s="24"/>
      <c r="BD53" s="24">
        <f t="shared" si="108"/>
        <v>0</v>
      </c>
      <c r="BE53" s="24"/>
      <c r="BF53" s="24">
        <f t="shared" si="109"/>
        <v>0</v>
      </c>
      <c r="BG53" s="24"/>
      <c r="BH53" s="24">
        <f t="shared" si="110"/>
        <v>0</v>
      </c>
      <c r="BI53" s="24"/>
      <c r="BJ53" s="24">
        <f t="shared" si="111"/>
        <v>0</v>
      </c>
      <c r="BK53" s="24"/>
      <c r="BL53" s="24">
        <f t="shared" si="112"/>
        <v>0</v>
      </c>
      <c r="BM53" s="24"/>
      <c r="BN53" s="24">
        <f t="shared" si="113"/>
        <v>0</v>
      </c>
      <c r="BO53" s="24"/>
      <c r="BP53" s="24">
        <f t="shared" si="114"/>
        <v>0</v>
      </c>
      <c r="BQ53" s="24"/>
      <c r="BR53" s="24">
        <f t="shared" si="115"/>
        <v>0</v>
      </c>
      <c r="BS53" s="24"/>
      <c r="BT53" s="24">
        <f t="shared" si="116"/>
        <v>0</v>
      </c>
      <c r="BU53" s="24"/>
      <c r="BV53" s="24">
        <f t="shared" si="117"/>
        <v>0</v>
      </c>
      <c r="BW53" s="24"/>
      <c r="BX53" s="24">
        <f t="shared" si="118"/>
        <v>0</v>
      </c>
      <c r="BY53" s="24"/>
      <c r="BZ53" s="24"/>
      <c r="CA53" s="24"/>
      <c r="CB53" s="24"/>
      <c r="CC53" s="24"/>
      <c r="CD53" s="24"/>
      <c r="CE53" s="39">
        <f t="shared" si="119"/>
        <v>0</v>
      </c>
      <c r="CF53" s="39">
        <f t="shared" si="120"/>
        <v>0</v>
      </c>
      <c r="CG53" s="6"/>
      <c r="CH53" s="6"/>
      <c r="CI53" s="6"/>
      <c r="CJ53" s="6"/>
      <c r="CK53" s="6"/>
      <c r="CL53" s="6"/>
    </row>
    <row r="54" spans="1:90" x14ac:dyDescent="0.45">
      <c r="A54" s="22">
        <v>6</v>
      </c>
      <c r="B54" s="23"/>
      <c r="C54" s="24"/>
      <c r="D54" s="24">
        <f t="shared" si="82"/>
        <v>0</v>
      </c>
      <c r="E54" s="24"/>
      <c r="F54" s="24">
        <f t="shared" si="83"/>
        <v>0</v>
      </c>
      <c r="G54" s="24"/>
      <c r="H54" s="24">
        <f t="shared" si="84"/>
        <v>0</v>
      </c>
      <c r="I54" s="24"/>
      <c r="J54" s="24">
        <f t="shared" si="85"/>
        <v>0</v>
      </c>
      <c r="K54" s="24"/>
      <c r="L54" s="24">
        <f t="shared" si="86"/>
        <v>0</v>
      </c>
      <c r="M54" s="24"/>
      <c r="N54" s="24">
        <f t="shared" si="87"/>
        <v>0</v>
      </c>
      <c r="O54" s="24"/>
      <c r="P54" s="24">
        <f t="shared" si="88"/>
        <v>0</v>
      </c>
      <c r="Q54" s="24"/>
      <c r="R54" s="24">
        <f t="shared" si="89"/>
        <v>0</v>
      </c>
      <c r="S54" s="24"/>
      <c r="T54" s="24">
        <f t="shared" si="90"/>
        <v>0</v>
      </c>
      <c r="U54" s="24"/>
      <c r="V54" s="24">
        <f t="shared" si="91"/>
        <v>0</v>
      </c>
      <c r="W54" s="24"/>
      <c r="X54" s="24">
        <f t="shared" si="92"/>
        <v>0</v>
      </c>
      <c r="Y54" s="5"/>
      <c r="Z54" s="24">
        <f t="shared" si="93"/>
        <v>0</v>
      </c>
      <c r="AA54" s="24"/>
      <c r="AB54" s="24">
        <f t="shared" si="94"/>
        <v>0</v>
      </c>
      <c r="AC54" s="24"/>
      <c r="AD54" s="24">
        <f t="shared" si="95"/>
        <v>0</v>
      </c>
      <c r="AE54" s="24"/>
      <c r="AF54" s="24">
        <f t="shared" si="96"/>
        <v>0</v>
      </c>
      <c r="AG54" s="24"/>
      <c r="AH54" s="24">
        <f t="shared" si="97"/>
        <v>0</v>
      </c>
      <c r="AI54" s="24"/>
      <c r="AJ54" s="24">
        <f t="shared" si="98"/>
        <v>0</v>
      </c>
      <c r="AK54" s="24"/>
      <c r="AL54" s="24">
        <f t="shared" si="99"/>
        <v>0</v>
      </c>
      <c r="AM54" s="24"/>
      <c r="AN54" s="24">
        <f t="shared" si="100"/>
        <v>0</v>
      </c>
      <c r="AO54" s="24"/>
      <c r="AP54" s="24">
        <f t="shared" si="101"/>
        <v>0</v>
      </c>
      <c r="AQ54" s="24"/>
      <c r="AR54" s="24">
        <f t="shared" si="102"/>
        <v>0</v>
      </c>
      <c r="AS54" s="24"/>
      <c r="AT54" s="24">
        <f t="shared" si="103"/>
        <v>0</v>
      </c>
      <c r="AU54" s="24"/>
      <c r="AV54" s="24">
        <f t="shared" si="104"/>
        <v>0</v>
      </c>
      <c r="AW54" s="24"/>
      <c r="AX54" s="24">
        <f t="shared" si="105"/>
        <v>0</v>
      </c>
      <c r="AY54" s="24"/>
      <c r="AZ54" s="24">
        <f t="shared" si="106"/>
        <v>0</v>
      </c>
      <c r="BA54" s="24"/>
      <c r="BB54" s="24">
        <f t="shared" si="107"/>
        <v>0</v>
      </c>
      <c r="BC54" s="24"/>
      <c r="BD54" s="24">
        <f t="shared" si="108"/>
        <v>0</v>
      </c>
      <c r="BE54" s="24"/>
      <c r="BF54" s="24">
        <f t="shared" si="109"/>
        <v>0</v>
      </c>
      <c r="BG54" s="24"/>
      <c r="BH54" s="24">
        <f t="shared" si="110"/>
        <v>0</v>
      </c>
      <c r="BI54" s="24"/>
      <c r="BJ54" s="24">
        <f t="shared" si="111"/>
        <v>0</v>
      </c>
      <c r="BK54" s="24"/>
      <c r="BL54" s="24">
        <f t="shared" si="112"/>
        <v>0</v>
      </c>
      <c r="BM54" s="24"/>
      <c r="BN54" s="24">
        <f t="shared" si="113"/>
        <v>0</v>
      </c>
      <c r="BO54" s="24"/>
      <c r="BP54" s="24">
        <f t="shared" si="114"/>
        <v>0</v>
      </c>
      <c r="BQ54" s="24"/>
      <c r="BR54" s="24">
        <f t="shared" si="115"/>
        <v>0</v>
      </c>
      <c r="BS54" s="24"/>
      <c r="BT54" s="24">
        <f t="shared" si="116"/>
        <v>0</v>
      </c>
      <c r="BU54" s="24"/>
      <c r="BV54" s="24">
        <f t="shared" si="117"/>
        <v>0</v>
      </c>
      <c r="BW54" s="24"/>
      <c r="BX54" s="24">
        <f t="shared" si="118"/>
        <v>0</v>
      </c>
      <c r="BY54" s="24"/>
      <c r="BZ54" s="24"/>
      <c r="CA54" s="24"/>
      <c r="CB54" s="24"/>
      <c r="CC54" s="24"/>
      <c r="CD54" s="24"/>
      <c r="CE54" s="39">
        <f t="shared" si="119"/>
        <v>0</v>
      </c>
      <c r="CF54" s="39">
        <f t="shared" si="120"/>
        <v>0</v>
      </c>
      <c r="CG54" s="6"/>
      <c r="CH54" s="6"/>
      <c r="CI54" s="6"/>
      <c r="CJ54" s="6"/>
      <c r="CK54" s="6"/>
      <c r="CL54" s="6"/>
    </row>
    <row r="55" spans="1:90" x14ac:dyDescent="0.45">
      <c r="A55" s="22">
        <v>7</v>
      </c>
      <c r="B55" s="23"/>
      <c r="C55" s="24"/>
      <c r="D55" s="24">
        <f t="shared" si="82"/>
        <v>0</v>
      </c>
      <c r="E55" s="24"/>
      <c r="F55" s="24">
        <f t="shared" si="83"/>
        <v>0</v>
      </c>
      <c r="G55" s="24"/>
      <c r="H55" s="24">
        <f t="shared" si="84"/>
        <v>0</v>
      </c>
      <c r="I55" s="24"/>
      <c r="J55" s="24">
        <f t="shared" si="85"/>
        <v>0</v>
      </c>
      <c r="K55" s="24"/>
      <c r="L55" s="24">
        <f t="shared" si="86"/>
        <v>0</v>
      </c>
      <c r="M55" s="24"/>
      <c r="N55" s="24">
        <f t="shared" si="87"/>
        <v>0</v>
      </c>
      <c r="O55" s="24"/>
      <c r="P55" s="24">
        <f t="shared" si="88"/>
        <v>0</v>
      </c>
      <c r="Q55" s="24"/>
      <c r="R55" s="24">
        <f t="shared" si="89"/>
        <v>0</v>
      </c>
      <c r="S55" s="24"/>
      <c r="T55" s="24">
        <f t="shared" si="90"/>
        <v>0</v>
      </c>
      <c r="U55" s="24"/>
      <c r="V55" s="24">
        <f t="shared" si="91"/>
        <v>0</v>
      </c>
      <c r="W55" s="24"/>
      <c r="X55" s="24">
        <f t="shared" si="92"/>
        <v>0</v>
      </c>
      <c r="Y55" s="5"/>
      <c r="Z55" s="24">
        <f t="shared" si="93"/>
        <v>0</v>
      </c>
      <c r="AA55" s="24"/>
      <c r="AB55" s="24">
        <f t="shared" si="94"/>
        <v>0</v>
      </c>
      <c r="AC55" s="24"/>
      <c r="AD55" s="24">
        <f t="shared" si="95"/>
        <v>0</v>
      </c>
      <c r="AE55" s="24"/>
      <c r="AF55" s="24">
        <f t="shared" si="96"/>
        <v>0</v>
      </c>
      <c r="AG55" s="24"/>
      <c r="AH55" s="24">
        <f t="shared" si="97"/>
        <v>0</v>
      </c>
      <c r="AI55" s="24"/>
      <c r="AJ55" s="24">
        <f t="shared" si="98"/>
        <v>0</v>
      </c>
      <c r="AK55" s="24"/>
      <c r="AL55" s="24">
        <f t="shared" si="99"/>
        <v>0</v>
      </c>
      <c r="AM55" s="24"/>
      <c r="AN55" s="24">
        <f t="shared" si="100"/>
        <v>0</v>
      </c>
      <c r="AO55" s="24"/>
      <c r="AP55" s="24">
        <f t="shared" si="101"/>
        <v>0</v>
      </c>
      <c r="AQ55" s="24"/>
      <c r="AR55" s="24">
        <f t="shared" si="102"/>
        <v>0</v>
      </c>
      <c r="AS55" s="24"/>
      <c r="AT55" s="24">
        <f t="shared" si="103"/>
        <v>0</v>
      </c>
      <c r="AU55" s="24"/>
      <c r="AV55" s="24">
        <f t="shared" si="104"/>
        <v>0</v>
      </c>
      <c r="AW55" s="24"/>
      <c r="AX55" s="24">
        <f t="shared" si="105"/>
        <v>0</v>
      </c>
      <c r="AY55" s="24"/>
      <c r="AZ55" s="24">
        <f t="shared" si="106"/>
        <v>0</v>
      </c>
      <c r="BA55" s="24"/>
      <c r="BB55" s="24">
        <f t="shared" si="107"/>
        <v>0</v>
      </c>
      <c r="BC55" s="24"/>
      <c r="BD55" s="24">
        <f t="shared" si="108"/>
        <v>0</v>
      </c>
      <c r="BE55" s="24"/>
      <c r="BF55" s="24">
        <f t="shared" si="109"/>
        <v>0</v>
      </c>
      <c r="BG55" s="24"/>
      <c r="BH55" s="24">
        <f t="shared" si="110"/>
        <v>0</v>
      </c>
      <c r="BI55" s="24"/>
      <c r="BJ55" s="24">
        <f t="shared" si="111"/>
        <v>0</v>
      </c>
      <c r="BK55" s="24"/>
      <c r="BL55" s="24">
        <f t="shared" si="112"/>
        <v>0</v>
      </c>
      <c r="BM55" s="24"/>
      <c r="BN55" s="24">
        <f t="shared" si="113"/>
        <v>0</v>
      </c>
      <c r="BO55" s="24"/>
      <c r="BP55" s="24">
        <f t="shared" si="114"/>
        <v>0</v>
      </c>
      <c r="BQ55" s="24"/>
      <c r="BR55" s="24">
        <f t="shared" si="115"/>
        <v>0</v>
      </c>
      <c r="BS55" s="24"/>
      <c r="BT55" s="24">
        <f t="shared" si="116"/>
        <v>0</v>
      </c>
      <c r="BU55" s="24"/>
      <c r="BV55" s="24">
        <f t="shared" si="117"/>
        <v>0</v>
      </c>
      <c r="BW55" s="24"/>
      <c r="BX55" s="24">
        <f t="shared" si="118"/>
        <v>0</v>
      </c>
      <c r="BY55" s="24"/>
      <c r="BZ55" s="24"/>
      <c r="CA55" s="24"/>
      <c r="CB55" s="24"/>
      <c r="CC55" s="24"/>
      <c r="CD55" s="24"/>
      <c r="CE55" s="39">
        <f t="shared" si="119"/>
        <v>0</v>
      </c>
      <c r="CF55" s="39">
        <f t="shared" si="120"/>
        <v>0</v>
      </c>
      <c r="CG55" s="6"/>
      <c r="CH55" s="6"/>
      <c r="CI55" s="6"/>
      <c r="CJ55" s="6"/>
      <c r="CK55" s="6"/>
      <c r="CL55" s="6"/>
    </row>
    <row r="56" spans="1:90" x14ac:dyDescent="0.45">
      <c r="A56" s="22">
        <v>8</v>
      </c>
      <c r="B56" s="23"/>
      <c r="C56" s="24"/>
      <c r="D56" s="24">
        <f t="shared" si="82"/>
        <v>0</v>
      </c>
      <c r="E56" s="24"/>
      <c r="F56" s="24">
        <f t="shared" si="83"/>
        <v>0</v>
      </c>
      <c r="G56" s="24"/>
      <c r="H56" s="24">
        <f t="shared" si="84"/>
        <v>0</v>
      </c>
      <c r="I56" s="24"/>
      <c r="J56" s="24">
        <f t="shared" si="85"/>
        <v>0</v>
      </c>
      <c r="K56" s="24"/>
      <c r="L56" s="24">
        <f t="shared" si="86"/>
        <v>0</v>
      </c>
      <c r="M56" s="24"/>
      <c r="N56" s="24">
        <f t="shared" si="87"/>
        <v>0</v>
      </c>
      <c r="O56" s="24"/>
      <c r="P56" s="24">
        <f t="shared" si="88"/>
        <v>0</v>
      </c>
      <c r="Q56" s="24"/>
      <c r="R56" s="24">
        <f t="shared" si="89"/>
        <v>0</v>
      </c>
      <c r="S56" s="24"/>
      <c r="T56" s="24">
        <f t="shared" si="90"/>
        <v>0</v>
      </c>
      <c r="U56" s="24"/>
      <c r="V56" s="24">
        <f t="shared" si="91"/>
        <v>0</v>
      </c>
      <c r="W56" s="24"/>
      <c r="X56" s="24">
        <f t="shared" si="92"/>
        <v>0</v>
      </c>
      <c r="Y56" s="5"/>
      <c r="Z56" s="24">
        <f t="shared" si="93"/>
        <v>0</v>
      </c>
      <c r="AA56" s="24"/>
      <c r="AB56" s="24">
        <f t="shared" si="94"/>
        <v>0</v>
      </c>
      <c r="AC56" s="24"/>
      <c r="AD56" s="24">
        <f t="shared" si="95"/>
        <v>0</v>
      </c>
      <c r="AE56" s="24"/>
      <c r="AF56" s="24">
        <f t="shared" si="96"/>
        <v>0</v>
      </c>
      <c r="AG56" s="24"/>
      <c r="AH56" s="24">
        <f t="shared" si="97"/>
        <v>0</v>
      </c>
      <c r="AI56" s="24"/>
      <c r="AJ56" s="24">
        <f t="shared" si="98"/>
        <v>0</v>
      </c>
      <c r="AK56" s="24"/>
      <c r="AL56" s="24">
        <f t="shared" si="99"/>
        <v>0</v>
      </c>
      <c r="AM56" s="24"/>
      <c r="AN56" s="24">
        <f t="shared" si="100"/>
        <v>0</v>
      </c>
      <c r="AO56" s="24"/>
      <c r="AP56" s="24">
        <f t="shared" si="101"/>
        <v>0</v>
      </c>
      <c r="AQ56" s="24"/>
      <c r="AR56" s="24">
        <f t="shared" si="102"/>
        <v>0</v>
      </c>
      <c r="AS56" s="24"/>
      <c r="AT56" s="24">
        <f t="shared" si="103"/>
        <v>0</v>
      </c>
      <c r="AU56" s="24"/>
      <c r="AV56" s="24">
        <f t="shared" si="104"/>
        <v>0</v>
      </c>
      <c r="AW56" s="24"/>
      <c r="AX56" s="24">
        <f t="shared" si="105"/>
        <v>0</v>
      </c>
      <c r="AY56" s="24"/>
      <c r="AZ56" s="24">
        <f t="shared" si="106"/>
        <v>0</v>
      </c>
      <c r="BA56" s="24"/>
      <c r="BB56" s="24">
        <f t="shared" si="107"/>
        <v>0</v>
      </c>
      <c r="BC56" s="24"/>
      <c r="BD56" s="24">
        <f t="shared" si="108"/>
        <v>0</v>
      </c>
      <c r="BE56" s="24"/>
      <c r="BF56" s="24">
        <f t="shared" si="109"/>
        <v>0</v>
      </c>
      <c r="BG56" s="24"/>
      <c r="BH56" s="24">
        <f t="shared" si="110"/>
        <v>0</v>
      </c>
      <c r="BI56" s="24"/>
      <c r="BJ56" s="24">
        <f t="shared" si="111"/>
        <v>0</v>
      </c>
      <c r="BK56" s="24"/>
      <c r="BL56" s="24">
        <f t="shared" si="112"/>
        <v>0</v>
      </c>
      <c r="BM56" s="24"/>
      <c r="BN56" s="24">
        <f t="shared" si="113"/>
        <v>0</v>
      </c>
      <c r="BO56" s="24"/>
      <c r="BP56" s="24">
        <f t="shared" si="114"/>
        <v>0</v>
      </c>
      <c r="BQ56" s="24"/>
      <c r="BR56" s="24">
        <f t="shared" si="115"/>
        <v>0</v>
      </c>
      <c r="BS56" s="24"/>
      <c r="BT56" s="24">
        <f t="shared" si="116"/>
        <v>0</v>
      </c>
      <c r="BU56" s="24"/>
      <c r="BV56" s="24">
        <f t="shared" si="117"/>
        <v>0</v>
      </c>
      <c r="BW56" s="24"/>
      <c r="BX56" s="24">
        <f t="shared" si="118"/>
        <v>0</v>
      </c>
      <c r="BY56" s="24"/>
      <c r="BZ56" s="24"/>
      <c r="CA56" s="24"/>
      <c r="CB56" s="24"/>
      <c r="CC56" s="24"/>
      <c r="CD56" s="24"/>
      <c r="CE56" s="39">
        <f t="shared" si="119"/>
        <v>0</v>
      </c>
      <c r="CF56" s="39">
        <f t="shared" si="120"/>
        <v>0</v>
      </c>
      <c r="CG56" s="6"/>
      <c r="CH56" s="6"/>
      <c r="CI56" s="6"/>
      <c r="CJ56" s="6"/>
      <c r="CK56" s="6"/>
      <c r="CL56" s="6"/>
    </row>
    <row r="57" spans="1:90" x14ac:dyDescent="0.45">
      <c r="A57" s="22">
        <v>9</v>
      </c>
      <c r="B57" s="23"/>
      <c r="C57" s="24"/>
      <c r="D57" s="24">
        <f t="shared" si="82"/>
        <v>0</v>
      </c>
      <c r="E57" s="24"/>
      <c r="F57" s="24">
        <f t="shared" si="83"/>
        <v>0</v>
      </c>
      <c r="G57" s="24"/>
      <c r="H57" s="24">
        <f t="shared" si="84"/>
        <v>0</v>
      </c>
      <c r="I57" s="24"/>
      <c r="J57" s="24">
        <f t="shared" si="85"/>
        <v>0</v>
      </c>
      <c r="K57" s="24"/>
      <c r="L57" s="24">
        <f t="shared" si="86"/>
        <v>0</v>
      </c>
      <c r="M57" s="24"/>
      <c r="N57" s="24">
        <f t="shared" si="87"/>
        <v>0</v>
      </c>
      <c r="O57" s="24"/>
      <c r="P57" s="24">
        <f t="shared" si="88"/>
        <v>0</v>
      </c>
      <c r="Q57" s="24"/>
      <c r="R57" s="24">
        <f t="shared" si="89"/>
        <v>0</v>
      </c>
      <c r="S57" s="24"/>
      <c r="T57" s="24">
        <f t="shared" si="90"/>
        <v>0</v>
      </c>
      <c r="U57" s="24"/>
      <c r="V57" s="24">
        <f t="shared" si="91"/>
        <v>0</v>
      </c>
      <c r="W57" s="24"/>
      <c r="X57" s="24">
        <f t="shared" si="92"/>
        <v>0</v>
      </c>
      <c r="Y57" s="5"/>
      <c r="Z57" s="24">
        <f t="shared" si="93"/>
        <v>0</v>
      </c>
      <c r="AA57" s="24"/>
      <c r="AB57" s="24">
        <f t="shared" si="94"/>
        <v>0</v>
      </c>
      <c r="AC57" s="24"/>
      <c r="AD57" s="24">
        <f t="shared" si="95"/>
        <v>0</v>
      </c>
      <c r="AE57" s="24"/>
      <c r="AF57" s="24">
        <f t="shared" si="96"/>
        <v>0</v>
      </c>
      <c r="AG57" s="24"/>
      <c r="AH57" s="24">
        <f t="shared" si="97"/>
        <v>0</v>
      </c>
      <c r="AI57" s="24"/>
      <c r="AJ57" s="24">
        <f t="shared" si="98"/>
        <v>0</v>
      </c>
      <c r="AK57" s="24"/>
      <c r="AL57" s="24">
        <f t="shared" si="99"/>
        <v>0</v>
      </c>
      <c r="AM57" s="24"/>
      <c r="AN57" s="24">
        <f t="shared" si="100"/>
        <v>0</v>
      </c>
      <c r="AO57" s="24"/>
      <c r="AP57" s="24">
        <f t="shared" si="101"/>
        <v>0</v>
      </c>
      <c r="AQ57" s="24"/>
      <c r="AR57" s="24">
        <f t="shared" si="102"/>
        <v>0</v>
      </c>
      <c r="AS57" s="24"/>
      <c r="AT57" s="24">
        <f t="shared" si="103"/>
        <v>0</v>
      </c>
      <c r="AU57" s="24"/>
      <c r="AV57" s="24">
        <f t="shared" si="104"/>
        <v>0</v>
      </c>
      <c r="AW57" s="24"/>
      <c r="AX57" s="24">
        <f t="shared" si="105"/>
        <v>0</v>
      </c>
      <c r="AY57" s="24"/>
      <c r="AZ57" s="24">
        <f t="shared" si="106"/>
        <v>0</v>
      </c>
      <c r="BA57" s="24"/>
      <c r="BB57" s="24">
        <f t="shared" si="107"/>
        <v>0</v>
      </c>
      <c r="BC57" s="24"/>
      <c r="BD57" s="24">
        <f t="shared" si="108"/>
        <v>0</v>
      </c>
      <c r="BE57" s="24"/>
      <c r="BF57" s="24">
        <f t="shared" si="109"/>
        <v>0</v>
      </c>
      <c r="BG57" s="24"/>
      <c r="BH57" s="24">
        <f t="shared" si="110"/>
        <v>0</v>
      </c>
      <c r="BI57" s="24"/>
      <c r="BJ57" s="24">
        <f t="shared" si="111"/>
        <v>0</v>
      </c>
      <c r="BK57" s="24"/>
      <c r="BL57" s="24">
        <f t="shared" si="112"/>
        <v>0</v>
      </c>
      <c r="BM57" s="24"/>
      <c r="BN57" s="24">
        <f t="shared" si="113"/>
        <v>0</v>
      </c>
      <c r="BO57" s="24"/>
      <c r="BP57" s="24">
        <f t="shared" si="114"/>
        <v>0</v>
      </c>
      <c r="BQ57" s="24"/>
      <c r="BR57" s="24">
        <f t="shared" si="115"/>
        <v>0</v>
      </c>
      <c r="BS57" s="24"/>
      <c r="BT57" s="24">
        <f t="shared" si="116"/>
        <v>0</v>
      </c>
      <c r="BU57" s="24"/>
      <c r="BV57" s="24">
        <f t="shared" si="117"/>
        <v>0</v>
      </c>
      <c r="BW57" s="24"/>
      <c r="BX57" s="24">
        <f t="shared" si="118"/>
        <v>0</v>
      </c>
      <c r="BY57" s="24"/>
      <c r="BZ57" s="24"/>
      <c r="CA57" s="24"/>
      <c r="CB57" s="24"/>
      <c r="CC57" s="24"/>
      <c r="CD57" s="24"/>
      <c r="CE57" s="39">
        <f t="shared" si="119"/>
        <v>0</v>
      </c>
      <c r="CF57" s="39">
        <f t="shared" si="120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10</v>
      </c>
      <c r="B58" s="23"/>
      <c r="C58" s="24"/>
      <c r="D58" s="24">
        <f t="shared" si="82"/>
        <v>0</v>
      </c>
      <c r="E58" s="24"/>
      <c r="F58" s="24">
        <f t="shared" si="83"/>
        <v>0</v>
      </c>
      <c r="G58" s="24"/>
      <c r="H58" s="24">
        <f t="shared" si="84"/>
        <v>0</v>
      </c>
      <c r="I58" s="24"/>
      <c r="J58" s="24">
        <f t="shared" si="85"/>
        <v>0</v>
      </c>
      <c r="K58" s="24"/>
      <c r="L58" s="24">
        <f t="shared" si="86"/>
        <v>0</v>
      </c>
      <c r="M58" s="24"/>
      <c r="N58" s="24">
        <f t="shared" si="87"/>
        <v>0</v>
      </c>
      <c r="O58" s="24"/>
      <c r="P58" s="24">
        <f t="shared" si="88"/>
        <v>0</v>
      </c>
      <c r="Q58" s="24"/>
      <c r="R58" s="24">
        <f t="shared" si="89"/>
        <v>0</v>
      </c>
      <c r="S58" s="24"/>
      <c r="T58" s="24">
        <f t="shared" si="90"/>
        <v>0</v>
      </c>
      <c r="U58" s="24"/>
      <c r="V58" s="24">
        <f t="shared" si="91"/>
        <v>0</v>
      </c>
      <c r="W58" s="24"/>
      <c r="X58" s="24">
        <f t="shared" si="92"/>
        <v>0</v>
      </c>
      <c r="Y58" s="5"/>
      <c r="Z58" s="24">
        <f t="shared" si="93"/>
        <v>0</v>
      </c>
      <c r="AA58" s="24"/>
      <c r="AB58" s="24">
        <f t="shared" si="94"/>
        <v>0</v>
      </c>
      <c r="AC58" s="24"/>
      <c r="AD58" s="24">
        <f t="shared" si="95"/>
        <v>0</v>
      </c>
      <c r="AE58" s="24"/>
      <c r="AF58" s="24">
        <f t="shared" si="96"/>
        <v>0</v>
      </c>
      <c r="AG58" s="24"/>
      <c r="AH58" s="24">
        <f t="shared" si="97"/>
        <v>0</v>
      </c>
      <c r="AI58" s="24"/>
      <c r="AJ58" s="24">
        <f t="shared" si="98"/>
        <v>0</v>
      </c>
      <c r="AK58" s="24"/>
      <c r="AL58" s="24">
        <f t="shared" si="99"/>
        <v>0</v>
      </c>
      <c r="AM58" s="24"/>
      <c r="AN58" s="24">
        <f t="shared" si="100"/>
        <v>0</v>
      </c>
      <c r="AO58" s="24"/>
      <c r="AP58" s="24">
        <f t="shared" si="101"/>
        <v>0</v>
      </c>
      <c r="AQ58" s="24"/>
      <c r="AR58" s="24">
        <f t="shared" si="102"/>
        <v>0</v>
      </c>
      <c r="AS58" s="24"/>
      <c r="AT58" s="24">
        <f t="shared" si="103"/>
        <v>0</v>
      </c>
      <c r="AU58" s="24"/>
      <c r="AV58" s="24">
        <f t="shared" si="104"/>
        <v>0</v>
      </c>
      <c r="AW58" s="24"/>
      <c r="AX58" s="24">
        <f t="shared" si="105"/>
        <v>0</v>
      </c>
      <c r="AY58" s="24"/>
      <c r="AZ58" s="24">
        <f t="shared" si="106"/>
        <v>0</v>
      </c>
      <c r="BA58" s="24"/>
      <c r="BB58" s="24">
        <f t="shared" si="107"/>
        <v>0</v>
      </c>
      <c r="BC58" s="24"/>
      <c r="BD58" s="24">
        <f t="shared" si="108"/>
        <v>0</v>
      </c>
      <c r="BE58" s="24"/>
      <c r="BF58" s="24">
        <f t="shared" si="109"/>
        <v>0</v>
      </c>
      <c r="BG58" s="24"/>
      <c r="BH58" s="24">
        <f t="shared" si="110"/>
        <v>0</v>
      </c>
      <c r="BI58" s="24"/>
      <c r="BJ58" s="24">
        <f t="shared" si="111"/>
        <v>0</v>
      </c>
      <c r="BK58" s="24"/>
      <c r="BL58" s="24">
        <f t="shared" si="112"/>
        <v>0</v>
      </c>
      <c r="BM58" s="24"/>
      <c r="BN58" s="24">
        <f t="shared" si="113"/>
        <v>0</v>
      </c>
      <c r="BO58" s="24"/>
      <c r="BP58" s="24">
        <f t="shared" si="114"/>
        <v>0</v>
      </c>
      <c r="BQ58" s="24"/>
      <c r="BR58" s="24">
        <f t="shared" si="115"/>
        <v>0</v>
      </c>
      <c r="BS58" s="24"/>
      <c r="BT58" s="24">
        <f t="shared" si="116"/>
        <v>0</v>
      </c>
      <c r="BU58" s="24"/>
      <c r="BV58" s="24">
        <f t="shared" si="117"/>
        <v>0</v>
      </c>
      <c r="BW58" s="24"/>
      <c r="BX58" s="24">
        <f t="shared" si="118"/>
        <v>0</v>
      </c>
      <c r="BY58" s="24"/>
      <c r="BZ58" s="24"/>
      <c r="CA58" s="24"/>
      <c r="CB58" s="24"/>
      <c r="CC58" s="24"/>
      <c r="CD58" s="24"/>
      <c r="CE58" s="39">
        <f t="shared" si="119"/>
        <v>0</v>
      </c>
      <c r="CF58" s="39">
        <f t="shared" si="120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11</v>
      </c>
      <c r="B59" s="23"/>
      <c r="C59" s="24"/>
      <c r="D59" s="24">
        <f t="shared" si="82"/>
        <v>0</v>
      </c>
      <c r="E59" s="24"/>
      <c r="F59" s="24">
        <f t="shared" si="83"/>
        <v>0</v>
      </c>
      <c r="G59" s="24"/>
      <c r="H59" s="24">
        <f t="shared" si="84"/>
        <v>0</v>
      </c>
      <c r="I59" s="24"/>
      <c r="J59" s="24">
        <f t="shared" si="85"/>
        <v>0</v>
      </c>
      <c r="K59" s="24"/>
      <c r="L59" s="24">
        <f t="shared" si="86"/>
        <v>0</v>
      </c>
      <c r="M59" s="24"/>
      <c r="N59" s="24">
        <f t="shared" si="87"/>
        <v>0</v>
      </c>
      <c r="O59" s="24"/>
      <c r="P59" s="24">
        <f t="shared" si="88"/>
        <v>0</v>
      </c>
      <c r="Q59" s="24"/>
      <c r="R59" s="24">
        <f t="shared" si="89"/>
        <v>0</v>
      </c>
      <c r="S59" s="24"/>
      <c r="T59" s="24">
        <f t="shared" si="90"/>
        <v>0</v>
      </c>
      <c r="U59" s="24"/>
      <c r="V59" s="24">
        <f t="shared" si="91"/>
        <v>0</v>
      </c>
      <c r="W59" s="24"/>
      <c r="X59" s="24">
        <f t="shared" si="92"/>
        <v>0</v>
      </c>
      <c r="Y59" s="5"/>
      <c r="Z59" s="24">
        <f t="shared" si="93"/>
        <v>0</v>
      </c>
      <c r="AA59" s="24"/>
      <c r="AB59" s="24">
        <f t="shared" si="94"/>
        <v>0</v>
      </c>
      <c r="AC59" s="24"/>
      <c r="AD59" s="24">
        <f t="shared" si="95"/>
        <v>0</v>
      </c>
      <c r="AE59" s="24"/>
      <c r="AF59" s="24">
        <f t="shared" si="96"/>
        <v>0</v>
      </c>
      <c r="AG59" s="24"/>
      <c r="AH59" s="24">
        <f t="shared" si="97"/>
        <v>0</v>
      </c>
      <c r="AI59" s="24"/>
      <c r="AJ59" s="24">
        <f t="shared" si="98"/>
        <v>0</v>
      </c>
      <c r="AK59" s="24"/>
      <c r="AL59" s="24">
        <f t="shared" si="99"/>
        <v>0</v>
      </c>
      <c r="AM59" s="24"/>
      <c r="AN59" s="24">
        <f t="shared" si="100"/>
        <v>0</v>
      </c>
      <c r="AO59" s="24"/>
      <c r="AP59" s="24">
        <f t="shared" si="101"/>
        <v>0</v>
      </c>
      <c r="AQ59" s="24"/>
      <c r="AR59" s="24">
        <f t="shared" si="102"/>
        <v>0</v>
      </c>
      <c r="AS59" s="24"/>
      <c r="AT59" s="24">
        <f t="shared" si="103"/>
        <v>0</v>
      </c>
      <c r="AU59" s="24"/>
      <c r="AV59" s="24">
        <f t="shared" si="104"/>
        <v>0</v>
      </c>
      <c r="AW59" s="24"/>
      <c r="AX59" s="24">
        <f t="shared" si="105"/>
        <v>0</v>
      </c>
      <c r="AY59" s="24"/>
      <c r="AZ59" s="24">
        <f t="shared" si="106"/>
        <v>0</v>
      </c>
      <c r="BA59" s="24"/>
      <c r="BB59" s="24">
        <f t="shared" si="107"/>
        <v>0</v>
      </c>
      <c r="BC59" s="24"/>
      <c r="BD59" s="24">
        <f t="shared" si="108"/>
        <v>0</v>
      </c>
      <c r="BE59" s="24"/>
      <c r="BF59" s="24">
        <f t="shared" si="109"/>
        <v>0</v>
      </c>
      <c r="BG59" s="24"/>
      <c r="BH59" s="24">
        <f t="shared" si="110"/>
        <v>0</v>
      </c>
      <c r="BI59" s="24"/>
      <c r="BJ59" s="24">
        <f t="shared" si="111"/>
        <v>0</v>
      </c>
      <c r="BK59" s="24"/>
      <c r="BL59" s="24">
        <f t="shared" si="112"/>
        <v>0</v>
      </c>
      <c r="BM59" s="24"/>
      <c r="BN59" s="24">
        <f t="shared" si="113"/>
        <v>0</v>
      </c>
      <c r="BO59" s="24"/>
      <c r="BP59" s="24">
        <f t="shared" si="114"/>
        <v>0</v>
      </c>
      <c r="BQ59" s="24"/>
      <c r="BR59" s="24">
        <f t="shared" si="115"/>
        <v>0</v>
      </c>
      <c r="BS59" s="24"/>
      <c r="BT59" s="24">
        <f t="shared" si="116"/>
        <v>0</v>
      </c>
      <c r="BU59" s="24"/>
      <c r="BV59" s="24">
        <f t="shared" si="117"/>
        <v>0</v>
      </c>
      <c r="BW59" s="24"/>
      <c r="BX59" s="24">
        <f t="shared" si="118"/>
        <v>0</v>
      </c>
      <c r="BY59" s="24"/>
      <c r="BZ59" s="24"/>
      <c r="CA59" s="24"/>
      <c r="CB59" s="24"/>
      <c r="CC59" s="24"/>
      <c r="CD59" s="24"/>
      <c r="CE59" s="39">
        <f t="shared" si="119"/>
        <v>0</v>
      </c>
      <c r="CF59" s="39">
        <f t="shared" si="120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12</v>
      </c>
      <c r="B60" s="23"/>
      <c r="C60" s="24"/>
      <c r="D60" s="24">
        <f t="shared" si="82"/>
        <v>0</v>
      </c>
      <c r="E60" s="24"/>
      <c r="F60" s="24">
        <f t="shared" si="83"/>
        <v>0</v>
      </c>
      <c r="G60" s="24"/>
      <c r="H60" s="24">
        <f t="shared" si="84"/>
        <v>0</v>
      </c>
      <c r="I60" s="24"/>
      <c r="J60" s="24">
        <f t="shared" si="85"/>
        <v>0</v>
      </c>
      <c r="K60" s="24"/>
      <c r="L60" s="24">
        <f t="shared" si="86"/>
        <v>0</v>
      </c>
      <c r="M60" s="24"/>
      <c r="N60" s="24">
        <f t="shared" si="87"/>
        <v>0</v>
      </c>
      <c r="O60" s="24"/>
      <c r="P60" s="24">
        <f t="shared" si="88"/>
        <v>0</v>
      </c>
      <c r="Q60" s="24"/>
      <c r="R60" s="24">
        <f t="shared" si="89"/>
        <v>0</v>
      </c>
      <c r="S60" s="24"/>
      <c r="T60" s="24">
        <f t="shared" si="90"/>
        <v>0</v>
      </c>
      <c r="U60" s="24"/>
      <c r="V60" s="24">
        <f t="shared" si="91"/>
        <v>0</v>
      </c>
      <c r="W60" s="24"/>
      <c r="X60" s="24">
        <f t="shared" si="92"/>
        <v>0</v>
      </c>
      <c r="Y60" s="5"/>
      <c r="Z60" s="24">
        <f t="shared" si="93"/>
        <v>0</v>
      </c>
      <c r="AA60" s="24"/>
      <c r="AB60" s="24">
        <f t="shared" si="94"/>
        <v>0</v>
      </c>
      <c r="AC60" s="24"/>
      <c r="AD60" s="24">
        <f t="shared" si="95"/>
        <v>0</v>
      </c>
      <c r="AE60" s="24"/>
      <c r="AF60" s="24">
        <f t="shared" si="96"/>
        <v>0</v>
      </c>
      <c r="AG60" s="24"/>
      <c r="AH60" s="24">
        <f t="shared" si="97"/>
        <v>0</v>
      </c>
      <c r="AI60" s="24"/>
      <c r="AJ60" s="24">
        <f t="shared" si="98"/>
        <v>0</v>
      </c>
      <c r="AK60" s="24"/>
      <c r="AL60" s="24">
        <f t="shared" si="99"/>
        <v>0</v>
      </c>
      <c r="AM60" s="24"/>
      <c r="AN60" s="24">
        <f t="shared" si="100"/>
        <v>0</v>
      </c>
      <c r="AO60" s="24"/>
      <c r="AP60" s="24">
        <f t="shared" si="101"/>
        <v>0</v>
      </c>
      <c r="AQ60" s="24"/>
      <c r="AR60" s="24">
        <f t="shared" si="102"/>
        <v>0</v>
      </c>
      <c r="AS60" s="24"/>
      <c r="AT60" s="24">
        <f t="shared" si="103"/>
        <v>0</v>
      </c>
      <c r="AU60" s="24"/>
      <c r="AV60" s="24">
        <f t="shared" si="104"/>
        <v>0</v>
      </c>
      <c r="AW60" s="24"/>
      <c r="AX60" s="24">
        <f t="shared" si="105"/>
        <v>0</v>
      </c>
      <c r="AY60" s="24"/>
      <c r="AZ60" s="24">
        <f t="shared" si="106"/>
        <v>0</v>
      </c>
      <c r="BA60" s="24"/>
      <c r="BB60" s="24">
        <f t="shared" si="107"/>
        <v>0</v>
      </c>
      <c r="BC60" s="24"/>
      <c r="BD60" s="24">
        <f t="shared" si="108"/>
        <v>0</v>
      </c>
      <c r="BE60" s="24"/>
      <c r="BF60" s="24">
        <f t="shared" si="109"/>
        <v>0</v>
      </c>
      <c r="BG60" s="24"/>
      <c r="BH60" s="24">
        <f t="shared" si="110"/>
        <v>0</v>
      </c>
      <c r="BI60" s="24"/>
      <c r="BJ60" s="24">
        <f t="shared" si="111"/>
        <v>0</v>
      </c>
      <c r="BK60" s="24"/>
      <c r="BL60" s="24">
        <f t="shared" si="112"/>
        <v>0</v>
      </c>
      <c r="BM60" s="24"/>
      <c r="BN60" s="24">
        <f t="shared" si="113"/>
        <v>0</v>
      </c>
      <c r="BO60" s="24"/>
      <c r="BP60" s="24">
        <f t="shared" si="114"/>
        <v>0</v>
      </c>
      <c r="BQ60" s="24"/>
      <c r="BR60" s="24">
        <f t="shared" si="115"/>
        <v>0</v>
      </c>
      <c r="BS60" s="24"/>
      <c r="BT60" s="24">
        <f t="shared" si="116"/>
        <v>0</v>
      </c>
      <c r="BU60" s="24"/>
      <c r="BV60" s="24">
        <f t="shared" si="117"/>
        <v>0</v>
      </c>
      <c r="BW60" s="24"/>
      <c r="BX60" s="24">
        <f t="shared" si="118"/>
        <v>0</v>
      </c>
      <c r="BY60" s="24"/>
      <c r="BZ60" s="24"/>
      <c r="CA60" s="24"/>
      <c r="CB60" s="24"/>
      <c r="CC60" s="24"/>
      <c r="CD60" s="24"/>
      <c r="CE60" s="39">
        <f t="shared" si="119"/>
        <v>0</v>
      </c>
      <c r="CF60" s="39">
        <f t="shared" si="120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13</v>
      </c>
      <c r="B61" s="23"/>
      <c r="C61" s="24"/>
      <c r="D61" s="24">
        <f t="shared" si="82"/>
        <v>0</v>
      </c>
      <c r="E61" s="24"/>
      <c r="F61" s="24">
        <f t="shared" si="83"/>
        <v>0</v>
      </c>
      <c r="G61" s="24"/>
      <c r="H61" s="24">
        <f t="shared" si="84"/>
        <v>0</v>
      </c>
      <c r="I61" s="24"/>
      <c r="J61" s="24">
        <f t="shared" si="85"/>
        <v>0</v>
      </c>
      <c r="K61" s="24"/>
      <c r="L61" s="24">
        <f t="shared" si="86"/>
        <v>0</v>
      </c>
      <c r="M61" s="24"/>
      <c r="N61" s="24">
        <f t="shared" si="87"/>
        <v>0</v>
      </c>
      <c r="O61" s="24"/>
      <c r="P61" s="24">
        <f t="shared" si="88"/>
        <v>0</v>
      </c>
      <c r="Q61" s="24"/>
      <c r="R61" s="24">
        <f t="shared" si="89"/>
        <v>0</v>
      </c>
      <c r="S61" s="24"/>
      <c r="T61" s="24">
        <f t="shared" si="90"/>
        <v>0</v>
      </c>
      <c r="U61" s="24"/>
      <c r="V61" s="24">
        <f t="shared" si="91"/>
        <v>0</v>
      </c>
      <c r="W61" s="24"/>
      <c r="X61" s="24">
        <f t="shared" si="92"/>
        <v>0</v>
      </c>
      <c r="Y61" s="5"/>
      <c r="Z61" s="24">
        <f t="shared" si="93"/>
        <v>0</v>
      </c>
      <c r="AA61" s="24"/>
      <c r="AB61" s="24">
        <f t="shared" si="94"/>
        <v>0</v>
      </c>
      <c r="AC61" s="24"/>
      <c r="AD61" s="24">
        <f t="shared" si="95"/>
        <v>0</v>
      </c>
      <c r="AE61" s="24"/>
      <c r="AF61" s="24">
        <f t="shared" si="96"/>
        <v>0</v>
      </c>
      <c r="AG61" s="24"/>
      <c r="AH61" s="24">
        <f t="shared" si="97"/>
        <v>0</v>
      </c>
      <c r="AI61" s="24"/>
      <c r="AJ61" s="24">
        <f t="shared" si="98"/>
        <v>0</v>
      </c>
      <c r="AK61" s="24"/>
      <c r="AL61" s="24">
        <f t="shared" si="99"/>
        <v>0</v>
      </c>
      <c r="AM61" s="24"/>
      <c r="AN61" s="24">
        <f t="shared" si="100"/>
        <v>0</v>
      </c>
      <c r="AO61" s="24"/>
      <c r="AP61" s="24">
        <f t="shared" si="101"/>
        <v>0</v>
      </c>
      <c r="AQ61" s="24"/>
      <c r="AR61" s="24">
        <f t="shared" si="102"/>
        <v>0</v>
      </c>
      <c r="AS61" s="24"/>
      <c r="AT61" s="24">
        <f t="shared" si="103"/>
        <v>0</v>
      </c>
      <c r="AU61" s="24"/>
      <c r="AV61" s="24">
        <f t="shared" si="104"/>
        <v>0</v>
      </c>
      <c r="AW61" s="24"/>
      <c r="AX61" s="24">
        <f t="shared" si="105"/>
        <v>0</v>
      </c>
      <c r="AY61" s="24"/>
      <c r="AZ61" s="24">
        <f t="shared" si="106"/>
        <v>0</v>
      </c>
      <c r="BA61" s="24"/>
      <c r="BB61" s="24">
        <f t="shared" si="107"/>
        <v>0</v>
      </c>
      <c r="BC61" s="24"/>
      <c r="BD61" s="24">
        <f t="shared" si="108"/>
        <v>0</v>
      </c>
      <c r="BE61" s="24"/>
      <c r="BF61" s="24">
        <f t="shared" si="109"/>
        <v>0</v>
      </c>
      <c r="BG61" s="24"/>
      <c r="BH61" s="24">
        <f t="shared" si="110"/>
        <v>0</v>
      </c>
      <c r="BI61" s="24"/>
      <c r="BJ61" s="24">
        <f t="shared" si="111"/>
        <v>0</v>
      </c>
      <c r="BK61" s="24"/>
      <c r="BL61" s="24">
        <f t="shared" si="112"/>
        <v>0</v>
      </c>
      <c r="BM61" s="24"/>
      <c r="BN61" s="24">
        <f t="shared" si="113"/>
        <v>0</v>
      </c>
      <c r="BO61" s="24"/>
      <c r="BP61" s="24">
        <f t="shared" si="114"/>
        <v>0</v>
      </c>
      <c r="BQ61" s="24"/>
      <c r="BR61" s="24">
        <f t="shared" si="115"/>
        <v>0</v>
      </c>
      <c r="BS61" s="24"/>
      <c r="BT61" s="24">
        <f t="shared" si="116"/>
        <v>0</v>
      </c>
      <c r="BU61" s="24"/>
      <c r="BV61" s="24">
        <f t="shared" si="117"/>
        <v>0</v>
      </c>
      <c r="BW61" s="24"/>
      <c r="BX61" s="24">
        <f t="shared" si="118"/>
        <v>0</v>
      </c>
      <c r="BY61" s="24"/>
      <c r="BZ61" s="24"/>
      <c r="CA61" s="24"/>
      <c r="CB61" s="24"/>
      <c r="CC61" s="24"/>
      <c r="CD61" s="24"/>
      <c r="CE61" s="39">
        <f t="shared" si="119"/>
        <v>0</v>
      </c>
      <c r="CF61" s="39">
        <f t="shared" si="120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14</v>
      </c>
      <c r="B62" s="23"/>
      <c r="C62" s="24"/>
      <c r="D62" s="24">
        <f t="shared" si="82"/>
        <v>0</v>
      </c>
      <c r="E62" s="24"/>
      <c r="F62" s="24">
        <f t="shared" si="83"/>
        <v>0</v>
      </c>
      <c r="G62" s="24"/>
      <c r="H62" s="24">
        <f t="shared" si="84"/>
        <v>0</v>
      </c>
      <c r="I62" s="24"/>
      <c r="J62" s="24">
        <f t="shared" si="85"/>
        <v>0</v>
      </c>
      <c r="K62" s="24"/>
      <c r="L62" s="24">
        <f t="shared" si="86"/>
        <v>0</v>
      </c>
      <c r="M62" s="24"/>
      <c r="N62" s="24">
        <f t="shared" si="87"/>
        <v>0</v>
      </c>
      <c r="O62" s="24"/>
      <c r="P62" s="24">
        <f t="shared" si="88"/>
        <v>0</v>
      </c>
      <c r="Q62" s="24"/>
      <c r="R62" s="24">
        <f t="shared" si="89"/>
        <v>0</v>
      </c>
      <c r="S62" s="24"/>
      <c r="T62" s="24">
        <f t="shared" si="90"/>
        <v>0</v>
      </c>
      <c r="U62" s="24"/>
      <c r="V62" s="24">
        <f t="shared" si="91"/>
        <v>0</v>
      </c>
      <c r="W62" s="24"/>
      <c r="X62" s="24">
        <f t="shared" si="92"/>
        <v>0</v>
      </c>
      <c r="Y62" s="5"/>
      <c r="Z62" s="24">
        <f t="shared" si="93"/>
        <v>0</v>
      </c>
      <c r="AA62" s="24"/>
      <c r="AB62" s="24">
        <f t="shared" si="94"/>
        <v>0</v>
      </c>
      <c r="AC62" s="24"/>
      <c r="AD62" s="24">
        <f t="shared" si="95"/>
        <v>0</v>
      </c>
      <c r="AE62" s="24"/>
      <c r="AF62" s="24">
        <f t="shared" si="96"/>
        <v>0</v>
      </c>
      <c r="AG62" s="24"/>
      <c r="AH62" s="24">
        <f t="shared" si="97"/>
        <v>0</v>
      </c>
      <c r="AI62" s="24"/>
      <c r="AJ62" s="24">
        <f t="shared" si="98"/>
        <v>0</v>
      </c>
      <c r="AK62" s="24"/>
      <c r="AL62" s="24">
        <f t="shared" si="99"/>
        <v>0</v>
      </c>
      <c r="AM62" s="24"/>
      <c r="AN62" s="24">
        <f t="shared" si="100"/>
        <v>0</v>
      </c>
      <c r="AO62" s="24"/>
      <c r="AP62" s="24">
        <f t="shared" si="101"/>
        <v>0</v>
      </c>
      <c r="AQ62" s="24"/>
      <c r="AR62" s="24">
        <f t="shared" si="102"/>
        <v>0</v>
      </c>
      <c r="AS62" s="24"/>
      <c r="AT62" s="24">
        <f t="shared" si="103"/>
        <v>0</v>
      </c>
      <c r="AU62" s="24"/>
      <c r="AV62" s="24">
        <f t="shared" si="104"/>
        <v>0</v>
      </c>
      <c r="AW62" s="24"/>
      <c r="AX62" s="24">
        <f t="shared" si="105"/>
        <v>0</v>
      </c>
      <c r="AY62" s="24"/>
      <c r="AZ62" s="24">
        <f t="shared" si="106"/>
        <v>0</v>
      </c>
      <c r="BA62" s="24"/>
      <c r="BB62" s="24">
        <f t="shared" si="107"/>
        <v>0</v>
      </c>
      <c r="BC62" s="24"/>
      <c r="BD62" s="24">
        <f t="shared" si="108"/>
        <v>0</v>
      </c>
      <c r="BE62" s="24"/>
      <c r="BF62" s="24">
        <f t="shared" si="109"/>
        <v>0</v>
      </c>
      <c r="BG62" s="24"/>
      <c r="BH62" s="24">
        <f t="shared" si="110"/>
        <v>0</v>
      </c>
      <c r="BI62" s="24"/>
      <c r="BJ62" s="24">
        <f t="shared" si="111"/>
        <v>0</v>
      </c>
      <c r="BK62" s="24"/>
      <c r="BL62" s="24">
        <f t="shared" si="112"/>
        <v>0</v>
      </c>
      <c r="BM62" s="24"/>
      <c r="BN62" s="24">
        <f t="shared" si="113"/>
        <v>0</v>
      </c>
      <c r="BO62" s="24"/>
      <c r="BP62" s="24">
        <f t="shared" si="114"/>
        <v>0</v>
      </c>
      <c r="BQ62" s="24"/>
      <c r="BR62" s="24">
        <f t="shared" si="115"/>
        <v>0</v>
      </c>
      <c r="BS62" s="24"/>
      <c r="BT62" s="24">
        <f t="shared" si="116"/>
        <v>0</v>
      </c>
      <c r="BU62" s="24"/>
      <c r="BV62" s="24">
        <f t="shared" si="117"/>
        <v>0</v>
      </c>
      <c r="BW62" s="24"/>
      <c r="BX62" s="24">
        <f t="shared" si="118"/>
        <v>0</v>
      </c>
      <c r="BY62" s="24"/>
      <c r="BZ62" s="24"/>
      <c r="CA62" s="24"/>
      <c r="CB62" s="24"/>
      <c r="CC62" s="24"/>
      <c r="CD62" s="24"/>
      <c r="CE62" s="39">
        <f t="shared" si="119"/>
        <v>0</v>
      </c>
      <c r="CF62" s="39">
        <f t="shared" si="120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15</v>
      </c>
      <c r="B63" s="23"/>
      <c r="C63" s="24"/>
      <c r="D63" s="24">
        <f t="shared" si="82"/>
        <v>0</v>
      </c>
      <c r="E63" s="24"/>
      <c r="F63" s="24">
        <f t="shared" si="83"/>
        <v>0</v>
      </c>
      <c r="G63" s="24"/>
      <c r="H63" s="24">
        <f t="shared" si="84"/>
        <v>0</v>
      </c>
      <c r="I63" s="24"/>
      <c r="J63" s="24">
        <f t="shared" si="85"/>
        <v>0</v>
      </c>
      <c r="K63" s="24"/>
      <c r="L63" s="24">
        <f t="shared" si="86"/>
        <v>0</v>
      </c>
      <c r="M63" s="24"/>
      <c r="N63" s="24">
        <f t="shared" si="87"/>
        <v>0</v>
      </c>
      <c r="O63" s="24"/>
      <c r="P63" s="24">
        <f t="shared" si="88"/>
        <v>0</v>
      </c>
      <c r="Q63" s="24"/>
      <c r="R63" s="24">
        <f t="shared" si="89"/>
        <v>0</v>
      </c>
      <c r="S63" s="24"/>
      <c r="T63" s="24">
        <f t="shared" si="90"/>
        <v>0</v>
      </c>
      <c r="U63" s="24"/>
      <c r="V63" s="24">
        <f t="shared" si="91"/>
        <v>0</v>
      </c>
      <c r="W63" s="24"/>
      <c r="X63" s="24">
        <f t="shared" si="92"/>
        <v>0</v>
      </c>
      <c r="Y63" s="5"/>
      <c r="Z63" s="24">
        <f t="shared" si="93"/>
        <v>0</v>
      </c>
      <c r="AA63" s="24"/>
      <c r="AB63" s="24">
        <f t="shared" si="94"/>
        <v>0</v>
      </c>
      <c r="AC63" s="24"/>
      <c r="AD63" s="24">
        <f t="shared" si="95"/>
        <v>0</v>
      </c>
      <c r="AE63" s="24"/>
      <c r="AF63" s="24">
        <f t="shared" si="96"/>
        <v>0</v>
      </c>
      <c r="AG63" s="24"/>
      <c r="AH63" s="24">
        <f t="shared" si="97"/>
        <v>0</v>
      </c>
      <c r="AI63" s="24"/>
      <c r="AJ63" s="24">
        <f t="shared" si="98"/>
        <v>0</v>
      </c>
      <c r="AK63" s="24"/>
      <c r="AL63" s="24">
        <f t="shared" si="99"/>
        <v>0</v>
      </c>
      <c r="AM63" s="24"/>
      <c r="AN63" s="24">
        <f t="shared" si="100"/>
        <v>0</v>
      </c>
      <c r="AO63" s="24"/>
      <c r="AP63" s="24">
        <f t="shared" si="101"/>
        <v>0</v>
      </c>
      <c r="AQ63" s="24"/>
      <c r="AR63" s="24">
        <f t="shared" si="102"/>
        <v>0</v>
      </c>
      <c r="AS63" s="24"/>
      <c r="AT63" s="24">
        <f t="shared" si="103"/>
        <v>0</v>
      </c>
      <c r="AU63" s="24"/>
      <c r="AV63" s="24">
        <f t="shared" si="104"/>
        <v>0</v>
      </c>
      <c r="AW63" s="24"/>
      <c r="AX63" s="24">
        <f t="shared" si="105"/>
        <v>0</v>
      </c>
      <c r="AY63" s="24"/>
      <c r="AZ63" s="24">
        <f t="shared" si="106"/>
        <v>0</v>
      </c>
      <c r="BA63" s="24"/>
      <c r="BB63" s="24">
        <f t="shared" si="107"/>
        <v>0</v>
      </c>
      <c r="BC63" s="24"/>
      <c r="BD63" s="24">
        <f t="shared" si="108"/>
        <v>0</v>
      </c>
      <c r="BE63" s="24"/>
      <c r="BF63" s="24">
        <f t="shared" si="109"/>
        <v>0</v>
      </c>
      <c r="BG63" s="24"/>
      <c r="BH63" s="24">
        <f t="shared" si="110"/>
        <v>0</v>
      </c>
      <c r="BI63" s="24"/>
      <c r="BJ63" s="24">
        <f t="shared" si="111"/>
        <v>0</v>
      </c>
      <c r="BK63" s="24"/>
      <c r="BL63" s="24">
        <f t="shared" si="112"/>
        <v>0</v>
      </c>
      <c r="BM63" s="24"/>
      <c r="BN63" s="24">
        <f t="shared" si="113"/>
        <v>0</v>
      </c>
      <c r="BO63" s="24"/>
      <c r="BP63" s="24">
        <f t="shared" si="114"/>
        <v>0</v>
      </c>
      <c r="BQ63" s="24"/>
      <c r="BR63" s="24">
        <f t="shared" si="115"/>
        <v>0</v>
      </c>
      <c r="BS63" s="24"/>
      <c r="BT63" s="24">
        <f t="shared" si="116"/>
        <v>0</v>
      </c>
      <c r="BU63" s="24"/>
      <c r="BV63" s="24">
        <f t="shared" si="117"/>
        <v>0</v>
      </c>
      <c r="BW63" s="24"/>
      <c r="BX63" s="24">
        <f t="shared" si="118"/>
        <v>0</v>
      </c>
      <c r="BY63" s="24"/>
      <c r="BZ63" s="24"/>
      <c r="CA63" s="24"/>
      <c r="CB63" s="24"/>
      <c r="CC63" s="24"/>
      <c r="CD63" s="24"/>
      <c r="CE63" s="39">
        <f t="shared" si="119"/>
        <v>0</v>
      </c>
      <c r="CF63" s="39">
        <f t="shared" si="120"/>
        <v>0</v>
      </c>
      <c r="CG63" s="6"/>
      <c r="CH63" s="6"/>
      <c r="CI63" s="6"/>
      <c r="CJ63" s="6"/>
      <c r="CK63" s="6"/>
      <c r="CL63" s="6"/>
    </row>
    <row r="64" spans="1:90" x14ac:dyDescent="0.45">
      <c r="A64" s="25"/>
      <c r="B64" s="26"/>
      <c r="C64" s="27">
        <f t="shared" ref="C64:BN64" si="121">SUM(C49:C63)</f>
        <v>0</v>
      </c>
      <c r="D64" s="27">
        <f t="shared" si="121"/>
        <v>0</v>
      </c>
      <c r="E64" s="27">
        <f t="shared" si="121"/>
        <v>0</v>
      </c>
      <c r="F64" s="27">
        <f t="shared" si="121"/>
        <v>0</v>
      </c>
      <c r="G64" s="27">
        <f t="shared" si="121"/>
        <v>0</v>
      </c>
      <c r="H64" s="27">
        <f t="shared" si="121"/>
        <v>0</v>
      </c>
      <c r="I64" s="27">
        <f t="shared" si="121"/>
        <v>0</v>
      </c>
      <c r="J64" s="27">
        <f t="shared" si="121"/>
        <v>0</v>
      </c>
      <c r="K64" s="27">
        <f t="shared" si="121"/>
        <v>0</v>
      </c>
      <c r="L64" s="27">
        <f t="shared" si="121"/>
        <v>0</v>
      </c>
      <c r="M64" s="27">
        <f t="shared" si="121"/>
        <v>750</v>
      </c>
      <c r="N64" s="27">
        <f t="shared" si="121"/>
        <v>10500</v>
      </c>
      <c r="O64" s="27">
        <f t="shared" si="121"/>
        <v>0</v>
      </c>
      <c r="P64" s="27">
        <f t="shared" si="121"/>
        <v>0</v>
      </c>
      <c r="Q64" s="27">
        <f t="shared" si="121"/>
        <v>0</v>
      </c>
      <c r="R64" s="27">
        <f t="shared" si="121"/>
        <v>0</v>
      </c>
      <c r="S64" s="27">
        <f t="shared" si="121"/>
        <v>0</v>
      </c>
      <c r="T64" s="27">
        <f t="shared" si="121"/>
        <v>0</v>
      </c>
      <c r="U64" s="27">
        <f t="shared" si="121"/>
        <v>0</v>
      </c>
      <c r="V64" s="27">
        <f t="shared" si="121"/>
        <v>0</v>
      </c>
      <c r="W64" s="27">
        <f t="shared" si="121"/>
        <v>20</v>
      </c>
      <c r="X64" s="27">
        <f t="shared" si="121"/>
        <v>280</v>
      </c>
      <c r="Y64" s="27">
        <f t="shared" si="121"/>
        <v>50</v>
      </c>
      <c r="Z64" s="27">
        <f t="shared" si="121"/>
        <v>700</v>
      </c>
      <c r="AA64" s="27">
        <f t="shared" si="121"/>
        <v>0</v>
      </c>
      <c r="AB64" s="27">
        <f t="shared" si="121"/>
        <v>0</v>
      </c>
      <c r="AC64" s="27">
        <f t="shared" si="121"/>
        <v>0</v>
      </c>
      <c r="AD64" s="27">
        <f t="shared" si="121"/>
        <v>0</v>
      </c>
      <c r="AE64" s="27">
        <f t="shared" si="121"/>
        <v>0</v>
      </c>
      <c r="AF64" s="27">
        <f t="shared" si="121"/>
        <v>0</v>
      </c>
      <c r="AG64" s="27">
        <f t="shared" si="121"/>
        <v>0</v>
      </c>
      <c r="AH64" s="27">
        <f t="shared" si="121"/>
        <v>0</v>
      </c>
      <c r="AI64" s="27">
        <f t="shared" si="121"/>
        <v>0</v>
      </c>
      <c r="AJ64" s="27">
        <f t="shared" si="121"/>
        <v>0</v>
      </c>
      <c r="AK64" s="27">
        <f t="shared" si="121"/>
        <v>0</v>
      </c>
      <c r="AL64" s="27">
        <f t="shared" si="121"/>
        <v>0</v>
      </c>
      <c r="AM64" s="27">
        <f t="shared" si="121"/>
        <v>30</v>
      </c>
      <c r="AN64" s="27">
        <f t="shared" si="121"/>
        <v>360</v>
      </c>
      <c r="AO64" s="27">
        <f t="shared" si="121"/>
        <v>0</v>
      </c>
      <c r="AP64" s="27">
        <f t="shared" si="121"/>
        <v>0</v>
      </c>
      <c r="AQ64" s="27">
        <f t="shared" si="121"/>
        <v>0</v>
      </c>
      <c r="AR64" s="27">
        <f t="shared" si="121"/>
        <v>0</v>
      </c>
      <c r="AS64" s="27">
        <f t="shared" si="121"/>
        <v>0</v>
      </c>
      <c r="AT64" s="27">
        <f t="shared" si="121"/>
        <v>0</v>
      </c>
      <c r="AU64" s="27">
        <f t="shared" si="121"/>
        <v>0</v>
      </c>
      <c r="AV64" s="27">
        <f t="shared" si="121"/>
        <v>0</v>
      </c>
      <c r="AW64" s="27">
        <f t="shared" si="121"/>
        <v>0</v>
      </c>
      <c r="AX64" s="27">
        <f t="shared" si="121"/>
        <v>0</v>
      </c>
      <c r="AY64" s="27">
        <f t="shared" si="121"/>
        <v>0</v>
      </c>
      <c r="AZ64" s="27">
        <f t="shared" si="121"/>
        <v>0</v>
      </c>
      <c r="BA64" s="27">
        <f t="shared" si="121"/>
        <v>0</v>
      </c>
      <c r="BB64" s="27">
        <f t="shared" si="121"/>
        <v>0</v>
      </c>
      <c r="BC64" s="27">
        <f t="shared" si="121"/>
        <v>50</v>
      </c>
      <c r="BD64" s="27">
        <f t="shared" si="121"/>
        <v>1200</v>
      </c>
      <c r="BE64" s="27">
        <f t="shared" si="121"/>
        <v>0</v>
      </c>
      <c r="BF64" s="27">
        <f t="shared" si="121"/>
        <v>0</v>
      </c>
      <c r="BG64" s="27">
        <f t="shared" si="121"/>
        <v>0</v>
      </c>
      <c r="BH64" s="27">
        <f t="shared" si="121"/>
        <v>0</v>
      </c>
      <c r="BI64" s="27">
        <f t="shared" si="121"/>
        <v>0</v>
      </c>
      <c r="BJ64" s="27">
        <f t="shared" si="121"/>
        <v>0</v>
      </c>
      <c r="BK64" s="27">
        <f t="shared" si="121"/>
        <v>0</v>
      </c>
      <c r="BL64" s="27">
        <f t="shared" si="121"/>
        <v>0</v>
      </c>
      <c r="BM64" s="27">
        <f t="shared" si="121"/>
        <v>0</v>
      </c>
      <c r="BN64" s="27">
        <f t="shared" si="121"/>
        <v>0</v>
      </c>
      <c r="BO64" s="27">
        <f t="shared" ref="BO64:CF64" si="122">SUM(BO49:BO63)</f>
        <v>0</v>
      </c>
      <c r="BP64" s="27">
        <f t="shared" si="122"/>
        <v>0</v>
      </c>
      <c r="BQ64" s="27">
        <f t="shared" si="122"/>
        <v>0</v>
      </c>
      <c r="BR64" s="27">
        <f t="shared" si="122"/>
        <v>0</v>
      </c>
      <c r="BS64" s="27">
        <f t="shared" si="122"/>
        <v>0</v>
      </c>
      <c r="BT64" s="27">
        <f t="shared" si="122"/>
        <v>0</v>
      </c>
      <c r="BU64" s="27">
        <f t="shared" si="122"/>
        <v>0</v>
      </c>
      <c r="BV64" s="27">
        <f t="shared" si="122"/>
        <v>0</v>
      </c>
      <c r="BW64" s="27">
        <f t="shared" si="122"/>
        <v>0</v>
      </c>
      <c r="BX64" s="27">
        <f t="shared" si="122"/>
        <v>0</v>
      </c>
      <c r="BY64" s="27">
        <f t="shared" si="122"/>
        <v>0</v>
      </c>
      <c r="BZ64" s="27">
        <f t="shared" si="122"/>
        <v>0</v>
      </c>
      <c r="CA64" s="27">
        <f t="shared" si="122"/>
        <v>0</v>
      </c>
      <c r="CB64" s="27">
        <f t="shared" si="122"/>
        <v>0</v>
      </c>
      <c r="CC64" s="27">
        <f t="shared" si="122"/>
        <v>0</v>
      </c>
      <c r="CD64" s="27">
        <f t="shared" si="122"/>
        <v>0</v>
      </c>
      <c r="CE64" s="42">
        <f t="shared" si="122"/>
        <v>900</v>
      </c>
      <c r="CF64" s="42">
        <f t="shared" si="122"/>
        <v>13040</v>
      </c>
      <c r="CG64" s="6"/>
      <c r="CH64" s="6"/>
      <c r="CI64" s="6"/>
      <c r="CJ64" s="6"/>
      <c r="CK64" s="6"/>
      <c r="CL64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23:CF23"/>
    <mergeCell ref="A24:A26"/>
    <mergeCell ref="B24:B26"/>
    <mergeCell ref="C24:CF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K25:AL25"/>
    <mergeCell ref="AM25:AN25"/>
    <mergeCell ref="AO25:AP25"/>
    <mergeCell ref="AQ25:AR25"/>
    <mergeCell ref="AS25:AT25"/>
    <mergeCell ref="AA25:AB25"/>
    <mergeCell ref="AC25:AD25"/>
    <mergeCell ref="AE25:AF25"/>
    <mergeCell ref="AG25:AH25"/>
    <mergeCell ref="AI25:AJ25"/>
    <mergeCell ref="BE25:BF25"/>
    <mergeCell ref="BG25:BH25"/>
    <mergeCell ref="BI25:BJ25"/>
    <mergeCell ref="BK25:BL25"/>
    <mergeCell ref="BM25:BN25"/>
    <mergeCell ref="AU25:AV25"/>
    <mergeCell ref="AW25:AX25"/>
    <mergeCell ref="AY25:AZ25"/>
    <mergeCell ref="BA25:BB25"/>
    <mergeCell ref="BC25:BD25"/>
    <mergeCell ref="BY25:BZ25"/>
    <mergeCell ref="CA25:CB25"/>
    <mergeCell ref="CC25:CD25"/>
    <mergeCell ref="CE25:CF25"/>
    <mergeCell ref="BO25:BP25"/>
    <mergeCell ref="BQ25:BR25"/>
    <mergeCell ref="BS25:BT25"/>
    <mergeCell ref="BU25:BV25"/>
    <mergeCell ref="BW25:BX25"/>
    <mergeCell ref="C45:CF45"/>
    <mergeCell ref="A46:A48"/>
    <mergeCell ref="B46:B48"/>
    <mergeCell ref="C46:CF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K47:AL47"/>
    <mergeCell ref="AM47:AN47"/>
    <mergeCell ref="AO47:AP47"/>
    <mergeCell ref="AQ47:AR47"/>
    <mergeCell ref="AS47:AT47"/>
    <mergeCell ref="AA47:AB47"/>
    <mergeCell ref="AC47:AD47"/>
    <mergeCell ref="AE47:AF47"/>
    <mergeCell ref="AG47:AH47"/>
    <mergeCell ref="AI47:AJ47"/>
    <mergeCell ref="BE47:BF47"/>
    <mergeCell ref="BG47:BH47"/>
    <mergeCell ref="BI47:BJ47"/>
    <mergeCell ref="BK47:BL47"/>
    <mergeCell ref="BM47:BN47"/>
    <mergeCell ref="AU47:AV47"/>
    <mergeCell ref="AW47:AX47"/>
    <mergeCell ref="AY47:AZ47"/>
    <mergeCell ref="BA47:BB47"/>
    <mergeCell ref="BC47:BD47"/>
    <mergeCell ref="BY47:BZ47"/>
    <mergeCell ref="CA47:CB47"/>
    <mergeCell ref="CC47:CD47"/>
    <mergeCell ref="CE47:CF47"/>
    <mergeCell ref="BO47:BP47"/>
    <mergeCell ref="BQ47:BR47"/>
    <mergeCell ref="BS47:BT47"/>
    <mergeCell ref="BU47:BV47"/>
    <mergeCell ref="BW47:BX47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C091-A865-465B-AE07-0BB73C6A01D3}">
  <sheetPr>
    <tabColor rgb="FFB2F3FC"/>
  </sheetPr>
  <dimension ref="A1:CL64"/>
  <sheetViews>
    <sheetView topLeftCell="A45" zoomScale="112" zoomScaleNormal="112" workbookViewId="0">
      <pane xSplit="2" ySplit="4" topLeftCell="C49" activePane="bottomRight" state="frozen"/>
      <selection activeCell="A45" sqref="A45"/>
      <selection pane="topRight" activeCell="C45" sqref="C45"/>
      <selection pane="bottomLeft" activeCell="A49" sqref="A49"/>
      <selection pane="bottomRight" activeCell="AM51" sqref="AM51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18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CE20</f>
        <v>1550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CF20</f>
        <v>21700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46028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150</v>
      </c>
      <c r="N5" s="24">
        <f>M5*14</f>
        <v>2100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>
        <v>300</v>
      </c>
      <c r="X5" s="24">
        <f>W5*14</f>
        <v>4200</v>
      </c>
      <c r="Y5" s="5">
        <v>100</v>
      </c>
      <c r="Z5" s="24">
        <f>Y5*14</f>
        <v>1400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550</v>
      </c>
      <c r="CF5" s="39">
        <f>CD5+CB5+BZ5+BX5+BV5+BT5+BR5+BP5+BN5+BL5+BJ5+BH5+BF5+BD5+BB5+AZ5+AX5+AV5+AT5+AR5+AP5+AN5+AL5+AJ5+AH5+AF5+AD5+AB5+Z5+X5+V5+T5+R5+P5+N5+L5+J5+H5+F5+D5</f>
        <v>7700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46039</v>
      </c>
      <c r="C6" s="24"/>
      <c r="D6" s="24">
        <f t="shared" ref="D6:D19" si="0">C6*14</f>
        <v>0</v>
      </c>
      <c r="E6" s="24"/>
      <c r="F6" s="24">
        <f t="shared" ref="F6:F19" si="1">E6*14</f>
        <v>0</v>
      </c>
      <c r="G6" s="24"/>
      <c r="H6" s="24">
        <f t="shared" ref="H6:H19" si="2">G6*24</f>
        <v>0</v>
      </c>
      <c r="I6" s="24"/>
      <c r="J6" s="24">
        <f t="shared" ref="J6:J19" si="3">I6*14</f>
        <v>0</v>
      </c>
      <c r="K6" s="24"/>
      <c r="L6" s="24">
        <f t="shared" ref="L6:L19" si="4">K6*14</f>
        <v>0</v>
      </c>
      <c r="M6" s="24">
        <v>150</v>
      </c>
      <c r="N6" s="24">
        <f t="shared" ref="N6:N19" si="5">M6*14</f>
        <v>2100</v>
      </c>
      <c r="O6" s="24"/>
      <c r="P6" s="24">
        <f t="shared" ref="P6:P19" si="6">O6*24</f>
        <v>0</v>
      </c>
      <c r="Q6" s="24"/>
      <c r="R6" s="24">
        <f t="shared" ref="R6:R19" si="7">Q6*24</f>
        <v>0</v>
      </c>
      <c r="S6" s="24"/>
      <c r="T6" s="24">
        <f t="shared" ref="T6:T19" si="8">S6*14</f>
        <v>0</v>
      </c>
      <c r="U6" s="24"/>
      <c r="V6" s="24">
        <f t="shared" ref="V6:V19" si="9">U6*14</f>
        <v>0</v>
      </c>
      <c r="W6" s="24">
        <v>100</v>
      </c>
      <c r="X6" s="24">
        <f t="shared" ref="X6:X19" si="10">W6*14</f>
        <v>1400</v>
      </c>
      <c r="Y6" s="5"/>
      <c r="Z6" s="24">
        <f t="shared" ref="Z6:Z19" si="11">Y6*14</f>
        <v>0</v>
      </c>
      <c r="AA6" s="24"/>
      <c r="AB6" s="24">
        <f t="shared" ref="AB6:AB19" si="12">AA6*14</f>
        <v>0</v>
      </c>
      <c r="AC6" s="24"/>
      <c r="AD6" s="24">
        <f t="shared" ref="AD6:AD19" si="13">AC6*12</f>
        <v>0</v>
      </c>
      <c r="AE6" s="24"/>
      <c r="AF6" s="24">
        <f t="shared" ref="AF6:AF19" si="14">AE6*12</f>
        <v>0</v>
      </c>
      <c r="AG6" s="24"/>
      <c r="AH6" s="24">
        <f t="shared" ref="AH6:AH19" si="15">AG6*12</f>
        <v>0</v>
      </c>
      <c r="AI6" s="24"/>
      <c r="AJ6" s="24">
        <f t="shared" ref="AJ6:AJ19" si="16">AI6*24</f>
        <v>0</v>
      </c>
      <c r="AK6" s="24"/>
      <c r="AL6" s="24">
        <f t="shared" ref="AL6:AL19" si="17">AK6*12</f>
        <v>0</v>
      </c>
      <c r="AM6" s="24"/>
      <c r="AN6" s="24">
        <f t="shared" ref="AN6:AN19" si="18">AM6*12</f>
        <v>0</v>
      </c>
      <c r="AO6" s="24"/>
      <c r="AP6" s="24">
        <f t="shared" ref="AP6:AP19" si="19">AO6*12</f>
        <v>0</v>
      </c>
      <c r="AQ6" s="24"/>
      <c r="AR6" s="24">
        <f t="shared" ref="AR6:AR19" si="20">AQ6*12</f>
        <v>0</v>
      </c>
      <c r="AS6" s="24"/>
      <c r="AT6" s="24">
        <f t="shared" ref="AT6:AT19" si="21">AS6*12</f>
        <v>0</v>
      </c>
      <c r="AU6" s="24"/>
      <c r="AV6" s="24">
        <f t="shared" ref="AV6:AV19" si="22">AU6*12</f>
        <v>0</v>
      </c>
      <c r="AW6" s="24"/>
      <c r="AX6" s="24">
        <f t="shared" ref="AX6:AX19" si="23">AW6*24</f>
        <v>0</v>
      </c>
      <c r="AY6" s="24"/>
      <c r="AZ6" s="24">
        <f t="shared" ref="AZ6:AZ19" si="24">AY6*14</f>
        <v>0</v>
      </c>
      <c r="BA6" s="24"/>
      <c r="BB6" s="24">
        <f t="shared" ref="BB6:BB19" si="25">BA6*14</f>
        <v>0</v>
      </c>
      <c r="BC6" s="24"/>
      <c r="BD6" s="24">
        <f t="shared" ref="BD6:BD19" si="26">BC6*24</f>
        <v>0</v>
      </c>
      <c r="BE6" s="24"/>
      <c r="BF6" s="24">
        <f t="shared" ref="BF6:BF19" si="27">BE6*24</f>
        <v>0</v>
      </c>
      <c r="BG6" s="24"/>
      <c r="BH6" s="24">
        <f t="shared" ref="BH6:BH19" si="28">BG6*12</f>
        <v>0</v>
      </c>
      <c r="BI6" s="24"/>
      <c r="BJ6" s="24">
        <f t="shared" ref="BJ6:BJ19" si="29">BI6*24</f>
        <v>0</v>
      </c>
      <c r="BK6" s="24"/>
      <c r="BL6" s="24">
        <f t="shared" ref="BL6:BL19" si="30">BK6*12</f>
        <v>0</v>
      </c>
      <c r="BM6" s="24"/>
      <c r="BN6" s="24">
        <f t="shared" ref="BN6:BN19" si="31">BM6*14</f>
        <v>0</v>
      </c>
      <c r="BO6" s="24"/>
      <c r="BP6" s="24">
        <f t="shared" ref="BP6:BP19" si="32">BO6*12</f>
        <v>0</v>
      </c>
      <c r="BQ6" s="24"/>
      <c r="BR6" s="24">
        <f t="shared" ref="BR6:BR19" si="33">BQ6*24</f>
        <v>0</v>
      </c>
      <c r="BS6" s="24"/>
      <c r="BT6" s="24">
        <f t="shared" ref="BT6:BT19" si="34">BS6*14</f>
        <v>0</v>
      </c>
      <c r="BU6" s="24"/>
      <c r="BV6" s="24">
        <f t="shared" ref="BV6:BV19" si="35">BU6*12</f>
        <v>0</v>
      </c>
      <c r="BW6" s="24"/>
      <c r="BX6" s="24">
        <f t="shared" ref="BX6:BX19" si="36">BW6*12</f>
        <v>0</v>
      </c>
      <c r="BY6" s="24"/>
      <c r="BZ6" s="24"/>
      <c r="CA6" s="24"/>
      <c r="CB6" s="24"/>
      <c r="CC6" s="24"/>
      <c r="CD6" s="24"/>
      <c r="CE6" s="39">
        <f t="shared" ref="CE6:CF19" si="37">CC6+CA6+BY6+BW6+BU6+BS6+BQ6+BO6+BM6+BK6+BI6+BG6+BE6+BC6+BA6+AY6+AW6+AU6+AS6+AQ6+AO6+AM6+AK6+AI6+AG6+AE6+AC6+AA6+Y6+W6+U6+S6+Q6+O6+M6+K6+I6+G6+E6+C6</f>
        <v>250</v>
      </c>
      <c r="CF6" s="39">
        <f t="shared" si="37"/>
        <v>3500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46042</v>
      </c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>
        <v>100</v>
      </c>
      <c r="N7" s="24">
        <f t="shared" si="5"/>
        <v>1400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>
        <v>100</v>
      </c>
      <c r="X7" s="24">
        <f t="shared" si="10"/>
        <v>1400</v>
      </c>
      <c r="Y7" s="5">
        <v>50</v>
      </c>
      <c r="Z7" s="24">
        <f t="shared" si="11"/>
        <v>700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250</v>
      </c>
      <c r="CF7" s="39">
        <f t="shared" si="37"/>
        <v>3500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46050</v>
      </c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>
        <v>100</v>
      </c>
      <c r="N8" s="24">
        <f t="shared" si="5"/>
        <v>1400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>
        <v>125</v>
      </c>
      <c r="X8" s="24">
        <f t="shared" si="10"/>
        <v>1750</v>
      </c>
      <c r="Y8" s="5">
        <v>25</v>
      </c>
      <c r="Z8" s="24">
        <f t="shared" si="11"/>
        <v>350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250</v>
      </c>
      <c r="CF8" s="39">
        <f t="shared" si="37"/>
        <v>3500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46052</v>
      </c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>
        <v>100</v>
      </c>
      <c r="N9" s="24">
        <f t="shared" si="5"/>
        <v>1400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>
        <v>100</v>
      </c>
      <c r="X9" s="24">
        <f t="shared" si="10"/>
        <v>1400</v>
      </c>
      <c r="Y9" s="5">
        <v>50</v>
      </c>
      <c r="Z9" s="24">
        <f t="shared" si="11"/>
        <v>700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250</v>
      </c>
      <c r="CF9" s="39">
        <f t="shared" si="37"/>
        <v>3500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/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0</v>
      </c>
      <c r="CF15" s="39">
        <f t="shared" si="37"/>
        <v>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5"/>
      <c r="B20" s="26"/>
      <c r="C20" s="27">
        <f t="shared" ref="C20:AH20" si="38">SUM(C5:C19)</f>
        <v>0</v>
      </c>
      <c r="D20" s="27">
        <f t="shared" si="38"/>
        <v>0</v>
      </c>
      <c r="E20" s="27">
        <f t="shared" si="38"/>
        <v>0</v>
      </c>
      <c r="F20" s="27">
        <f t="shared" si="38"/>
        <v>0</v>
      </c>
      <c r="G20" s="27">
        <f t="shared" si="38"/>
        <v>0</v>
      </c>
      <c r="H20" s="27">
        <f t="shared" si="38"/>
        <v>0</v>
      </c>
      <c r="I20" s="27">
        <f t="shared" si="38"/>
        <v>0</v>
      </c>
      <c r="J20" s="27">
        <f t="shared" si="38"/>
        <v>0</v>
      </c>
      <c r="K20" s="27">
        <f t="shared" si="38"/>
        <v>0</v>
      </c>
      <c r="L20" s="27">
        <f t="shared" si="38"/>
        <v>0</v>
      </c>
      <c r="M20" s="27">
        <f t="shared" si="38"/>
        <v>600</v>
      </c>
      <c r="N20" s="27">
        <f t="shared" si="38"/>
        <v>8400</v>
      </c>
      <c r="O20" s="27">
        <f t="shared" si="38"/>
        <v>0</v>
      </c>
      <c r="P20" s="27">
        <f t="shared" si="38"/>
        <v>0</v>
      </c>
      <c r="Q20" s="27">
        <f t="shared" si="38"/>
        <v>0</v>
      </c>
      <c r="R20" s="27">
        <f t="shared" si="38"/>
        <v>0</v>
      </c>
      <c r="S20" s="27">
        <f t="shared" si="38"/>
        <v>0</v>
      </c>
      <c r="T20" s="27">
        <f t="shared" si="38"/>
        <v>0</v>
      </c>
      <c r="U20" s="27">
        <f t="shared" si="38"/>
        <v>0</v>
      </c>
      <c r="V20" s="27">
        <f t="shared" si="38"/>
        <v>0</v>
      </c>
      <c r="W20" s="27">
        <f t="shared" si="38"/>
        <v>725</v>
      </c>
      <c r="X20" s="27">
        <f t="shared" si="38"/>
        <v>10150</v>
      </c>
      <c r="Y20" s="27">
        <f t="shared" si="38"/>
        <v>225</v>
      </c>
      <c r="Z20" s="27">
        <f t="shared" si="38"/>
        <v>3150</v>
      </c>
      <c r="AA20" s="27">
        <f t="shared" si="38"/>
        <v>0</v>
      </c>
      <c r="AB20" s="27">
        <f t="shared" si="38"/>
        <v>0</v>
      </c>
      <c r="AC20" s="27">
        <f t="shared" si="38"/>
        <v>0</v>
      </c>
      <c r="AD20" s="27">
        <f t="shared" si="38"/>
        <v>0</v>
      </c>
      <c r="AE20" s="27">
        <f t="shared" si="38"/>
        <v>0</v>
      </c>
      <c r="AF20" s="27">
        <f t="shared" si="38"/>
        <v>0</v>
      </c>
      <c r="AG20" s="27">
        <f t="shared" si="38"/>
        <v>0</v>
      </c>
      <c r="AH20" s="27">
        <f t="shared" si="38"/>
        <v>0</v>
      </c>
      <c r="AI20" s="27">
        <f t="shared" ref="AI20:BN20" si="39">SUM(AI5:AI19)</f>
        <v>0</v>
      </c>
      <c r="AJ20" s="27">
        <f t="shared" si="39"/>
        <v>0</v>
      </c>
      <c r="AK20" s="27">
        <f t="shared" si="39"/>
        <v>0</v>
      </c>
      <c r="AL20" s="27">
        <f t="shared" si="39"/>
        <v>0</v>
      </c>
      <c r="AM20" s="27">
        <f t="shared" si="39"/>
        <v>0</v>
      </c>
      <c r="AN20" s="27">
        <f t="shared" si="39"/>
        <v>0</v>
      </c>
      <c r="AO20" s="27">
        <f t="shared" si="39"/>
        <v>0</v>
      </c>
      <c r="AP20" s="27">
        <f t="shared" si="39"/>
        <v>0</v>
      </c>
      <c r="AQ20" s="27">
        <f t="shared" si="39"/>
        <v>0</v>
      </c>
      <c r="AR20" s="27">
        <f t="shared" si="39"/>
        <v>0</v>
      </c>
      <c r="AS20" s="27">
        <f t="shared" si="39"/>
        <v>0</v>
      </c>
      <c r="AT20" s="27">
        <f t="shared" si="39"/>
        <v>0</v>
      </c>
      <c r="AU20" s="27">
        <f t="shared" si="39"/>
        <v>0</v>
      </c>
      <c r="AV20" s="27">
        <f t="shared" si="39"/>
        <v>0</v>
      </c>
      <c r="AW20" s="27">
        <f t="shared" si="39"/>
        <v>0</v>
      </c>
      <c r="AX20" s="27">
        <f t="shared" si="39"/>
        <v>0</v>
      </c>
      <c r="AY20" s="27">
        <f t="shared" si="39"/>
        <v>0</v>
      </c>
      <c r="AZ20" s="27">
        <f t="shared" si="39"/>
        <v>0</v>
      </c>
      <c r="BA20" s="27">
        <f t="shared" si="39"/>
        <v>0</v>
      </c>
      <c r="BB20" s="27">
        <f t="shared" si="39"/>
        <v>0</v>
      </c>
      <c r="BC20" s="27">
        <f t="shared" si="39"/>
        <v>0</v>
      </c>
      <c r="BD20" s="27">
        <f t="shared" si="39"/>
        <v>0</v>
      </c>
      <c r="BE20" s="27">
        <f t="shared" si="39"/>
        <v>0</v>
      </c>
      <c r="BF20" s="27">
        <f t="shared" si="39"/>
        <v>0</v>
      </c>
      <c r="BG20" s="27">
        <f t="shared" si="39"/>
        <v>0</v>
      </c>
      <c r="BH20" s="27">
        <f t="shared" si="39"/>
        <v>0</v>
      </c>
      <c r="BI20" s="27">
        <f t="shared" si="39"/>
        <v>0</v>
      </c>
      <c r="BJ20" s="27">
        <f t="shared" si="39"/>
        <v>0</v>
      </c>
      <c r="BK20" s="27">
        <f t="shared" si="39"/>
        <v>0</v>
      </c>
      <c r="BL20" s="27">
        <f t="shared" si="39"/>
        <v>0</v>
      </c>
      <c r="BM20" s="27">
        <f t="shared" si="39"/>
        <v>0</v>
      </c>
      <c r="BN20" s="27">
        <f t="shared" si="39"/>
        <v>0</v>
      </c>
      <c r="BO20" s="27">
        <f t="shared" ref="BO20:CF20" si="40">SUM(BO5:BO19)</f>
        <v>0</v>
      </c>
      <c r="BP20" s="27">
        <f t="shared" si="40"/>
        <v>0</v>
      </c>
      <c r="BQ20" s="27">
        <f t="shared" si="40"/>
        <v>0</v>
      </c>
      <c r="BR20" s="27">
        <f t="shared" si="40"/>
        <v>0</v>
      </c>
      <c r="BS20" s="27">
        <f t="shared" si="40"/>
        <v>0</v>
      </c>
      <c r="BT20" s="27">
        <f t="shared" si="40"/>
        <v>0</v>
      </c>
      <c r="BU20" s="27">
        <f t="shared" si="40"/>
        <v>0</v>
      </c>
      <c r="BV20" s="27">
        <f t="shared" si="40"/>
        <v>0</v>
      </c>
      <c r="BW20" s="27">
        <f t="shared" si="40"/>
        <v>0</v>
      </c>
      <c r="BX20" s="27">
        <f t="shared" si="40"/>
        <v>0</v>
      </c>
      <c r="BY20" s="27">
        <f t="shared" si="40"/>
        <v>0</v>
      </c>
      <c r="BZ20" s="27">
        <f t="shared" si="40"/>
        <v>0</v>
      </c>
      <c r="CA20" s="27">
        <f t="shared" si="40"/>
        <v>0</v>
      </c>
      <c r="CB20" s="27">
        <f t="shared" si="40"/>
        <v>0</v>
      </c>
      <c r="CC20" s="27">
        <f t="shared" si="40"/>
        <v>0</v>
      </c>
      <c r="CD20" s="27">
        <f t="shared" si="40"/>
        <v>0</v>
      </c>
      <c r="CE20" s="42">
        <f t="shared" si="40"/>
        <v>1550</v>
      </c>
      <c r="CF20" s="42">
        <f t="shared" si="40"/>
        <v>21700</v>
      </c>
      <c r="CG20" s="6"/>
      <c r="CH20" s="6"/>
      <c r="CI20" s="6"/>
      <c r="CJ20" s="6"/>
      <c r="CK20" s="6"/>
      <c r="CL20" s="6"/>
    </row>
    <row r="22" spans="1:90" ht="18" thickBot="1" x14ac:dyDescent="0.5"/>
    <row r="23" spans="1:90" ht="20.25" x14ac:dyDescent="0.45">
      <c r="A23" s="14"/>
      <c r="B23" s="15"/>
      <c r="C23" s="391" t="s">
        <v>18</v>
      </c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1"/>
      <c r="AX23" s="391"/>
      <c r="AY23" s="391"/>
      <c r="AZ23" s="391"/>
      <c r="BA23" s="391"/>
      <c r="BB23" s="391"/>
      <c r="BC23" s="391"/>
      <c r="BD23" s="391"/>
      <c r="BE23" s="391"/>
      <c r="BF23" s="391"/>
      <c r="BG23" s="391"/>
      <c r="BH23" s="391"/>
      <c r="BI23" s="391"/>
      <c r="BJ23" s="391"/>
      <c r="BK23" s="391"/>
      <c r="BL23" s="391"/>
      <c r="BM23" s="391"/>
      <c r="BN23" s="391"/>
      <c r="BO23" s="391"/>
      <c r="BP23" s="391"/>
      <c r="BQ23" s="391"/>
      <c r="BR23" s="391"/>
      <c r="BS23" s="391"/>
      <c r="BT23" s="391"/>
      <c r="BU23" s="391"/>
      <c r="BV23" s="391"/>
      <c r="BW23" s="391"/>
      <c r="BX23" s="391"/>
      <c r="BY23" s="391"/>
      <c r="BZ23" s="391"/>
      <c r="CA23" s="391"/>
      <c r="CB23" s="391"/>
      <c r="CC23" s="391"/>
      <c r="CD23" s="391"/>
      <c r="CE23" s="391"/>
      <c r="CF23" s="391"/>
      <c r="CG23" s="6"/>
      <c r="CH23" s="6" t="s">
        <v>101</v>
      </c>
      <c r="CI23" s="6">
        <f>CE42</f>
        <v>700</v>
      </c>
      <c r="CJ23" s="6"/>
      <c r="CK23" s="16">
        <v>12</v>
      </c>
      <c r="CL23" s="17">
        <v>14</v>
      </c>
    </row>
    <row r="24" spans="1:90" ht="19.5" x14ac:dyDescent="0.45">
      <c r="A24" s="392" t="s">
        <v>60</v>
      </c>
      <c r="B24" s="393" t="s">
        <v>100</v>
      </c>
      <c r="C24" s="395" t="s">
        <v>99</v>
      </c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  <c r="AL24" s="395"/>
      <c r="AM24" s="395"/>
      <c r="AN24" s="395"/>
      <c r="AO24" s="395"/>
      <c r="AP24" s="395"/>
      <c r="AQ24" s="395"/>
      <c r="AR24" s="395"/>
      <c r="AS24" s="395"/>
      <c r="AT24" s="395"/>
      <c r="AU24" s="395"/>
      <c r="AV24" s="395"/>
      <c r="AW24" s="395"/>
      <c r="AX24" s="395"/>
      <c r="AY24" s="395"/>
      <c r="AZ24" s="395"/>
      <c r="BA24" s="395"/>
      <c r="BB24" s="395"/>
      <c r="BC24" s="395"/>
      <c r="BD24" s="395"/>
      <c r="BE24" s="395"/>
      <c r="BF24" s="395"/>
      <c r="BG24" s="395"/>
      <c r="BH24" s="395"/>
      <c r="BI24" s="395"/>
      <c r="BJ24" s="395"/>
      <c r="BK24" s="395"/>
      <c r="BL24" s="395"/>
      <c r="BM24" s="395"/>
      <c r="BN24" s="395"/>
      <c r="BO24" s="395"/>
      <c r="BP24" s="395"/>
      <c r="BQ24" s="395"/>
      <c r="BR24" s="395"/>
      <c r="BS24" s="395"/>
      <c r="BT24" s="395"/>
      <c r="BU24" s="395"/>
      <c r="BV24" s="395"/>
      <c r="BW24" s="395"/>
      <c r="BX24" s="395"/>
      <c r="BY24" s="395"/>
      <c r="BZ24" s="395"/>
      <c r="CA24" s="395"/>
      <c r="CB24" s="395"/>
      <c r="CC24" s="395"/>
      <c r="CD24" s="395"/>
      <c r="CE24" s="395"/>
      <c r="CF24" s="395"/>
      <c r="CG24" s="18"/>
      <c r="CH24" s="6" t="s">
        <v>98</v>
      </c>
      <c r="CI24" s="18">
        <f>CF42</f>
        <v>9750</v>
      </c>
      <c r="CJ24" s="18"/>
      <c r="CK24" s="19">
        <v>24</v>
      </c>
      <c r="CL24" s="20">
        <v>40</v>
      </c>
    </row>
    <row r="25" spans="1:90" ht="78.75" customHeight="1" x14ac:dyDescent="0.45">
      <c r="A25" s="392"/>
      <c r="B25" s="393"/>
      <c r="C25" s="318" t="s">
        <v>97</v>
      </c>
      <c r="D25" s="320"/>
      <c r="E25" s="318" t="s">
        <v>96</v>
      </c>
      <c r="F25" s="320"/>
      <c r="G25" s="315" t="s">
        <v>95</v>
      </c>
      <c r="H25" s="315"/>
      <c r="I25" s="318" t="s">
        <v>94</v>
      </c>
      <c r="J25" s="320"/>
      <c r="K25" s="318" t="s">
        <v>93</v>
      </c>
      <c r="L25" s="320"/>
      <c r="M25" s="318" t="s">
        <v>92</v>
      </c>
      <c r="N25" s="320"/>
      <c r="O25" s="318" t="s">
        <v>91</v>
      </c>
      <c r="P25" s="320"/>
      <c r="Q25" s="318" t="s">
        <v>90</v>
      </c>
      <c r="R25" s="320"/>
      <c r="S25" s="318" t="s">
        <v>89</v>
      </c>
      <c r="T25" s="320"/>
      <c r="U25" s="318" t="s">
        <v>88</v>
      </c>
      <c r="V25" s="320"/>
      <c r="W25" s="318" t="s">
        <v>87</v>
      </c>
      <c r="X25" s="320"/>
      <c r="Y25" s="318" t="s">
        <v>86</v>
      </c>
      <c r="Z25" s="320"/>
      <c r="AA25" s="318" t="s">
        <v>85</v>
      </c>
      <c r="AB25" s="320"/>
      <c r="AC25" s="315" t="s">
        <v>84</v>
      </c>
      <c r="AD25" s="315"/>
      <c r="AE25" s="315" t="s">
        <v>83</v>
      </c>
      <c r="AF25" s="315"/>
      <c r="AG25" s="318" t="s">
        <v>82</v>
      </c>
      <c r="AH25" s="320"/>
      <c r="AI25" s="318" t="s">
        <v>81</v>
      </c>
      <c r="AJ25" s="320"/>
      <c r="AK25" s="315" t="s">
        <v>80</v>
      </c>
      <c r="AL25" s="315"/>
      <c r="AM25" s="315" t="s">
        <v>79</v>
      </c>
      <c r="AN25" s="315"/>
      <c r="AO25" s="315" t="s">
        <v>78</v>
      </c>
      <c r="AP25" s="315"/>
      <c r="AQ25" s="315" t="s">
        <v>77</v>
      </c>
      <c r="AR25" s="315"/>
      <c r="AS25" s="318" t="s">
        <v>76</v>
      </c>
      <c r="AT25" s="320"/>
      <c r="AU25" s="318" t="s">
        <v>75</v>
      </c>
      <c r="AV25" s="320"/>
      <c r="AW25" s="318" t="s">
        <v>74</v>
      </c>
      <c r="AX25" s="320"/>
      <c r="AY25" s="318" t="s">
        <v>73</v>
      </c>
      <c r="AZ25" s="320"/>
      <c r="BA25" s="318" t="s">
        <v>72</v>
      </c>
      <c r="BB25" s="320"/>
      <c r="BC25" s="315" t="s">
        <v>71</v>
      </c>
      <c r="BD25" s="315"/>
      <c r="BE25" s="315" t="s">
        <v>70</v>
      </c>
      <c r="BF25" s="315"/>
      <c r="BG25" s="315" t="s">
        <v>69</v>
      </c>
      <c r="BH25" s="315"/>
      <c r="BI25" s="318" t="s">
        <v>196</v>
      </c>
      <c r="BJ25" s="320"/>
      <c r="BK25" s="318" t="s">
        <v>195</v>
      </c>
      <c r="BL25" s="320"/>
      <c r="BM25" s="318" t="s">
        <v>207</v>
      </c>
      <c r="BN25" s="320"/>
      <c r="BO25" s="318" t="s">
        <v>209</v>
      </c>
      <c r="BP25" s="320"/>
      <c r="BQ25" s="318"/>
      <c r="BR25" s="320"/>
      <c r="BS25" s="318" t="s">
        <v>208</v>
      </c>
      <c r="BT25" s="320"/>
      <c r="BU25" s="318" t="s">
        <v>210</v>
      </c>
      <c r="BV25" s="320"/>
      <c r="BW25" s="318" t="s">
        <v>211</v>
      </c>
      <c r="BX25" s="320"/>
      <c r="BY25" s="318"/>
      <c r="BZ25" s="320"/>
      <c r="CA25" s="318"/>
      <c r="CB25" s="320"/>
      <c r="CC25" s="318"/>
      <c r="CD25" s="320"/>
      <c r="CE25" s="318" t="s">
        <v>68</v>
      </c>
      <c r="CF25" s="320"/>
      <c r="CG25" s="18"/>
      <c r="CH25" s="18"/>
      <c r="CI25" s="18"/>
      <c r="CJ25" s="18"/>
      <c r="CK25" s="18"/>
      <c r="CL25" s="18"/>
    </row>
    <row r="26" spans="1:90" ht="19.5" x14ac:dyDescent="0.45">
      <c r="A26" s="392"/>
      <c r="B26" s="393"/>
      <c r="C26" s="37" t="s">
        <v>65</v>
      </c>
      <c r="D26" s="37" t="s">
        <v>64</v>
      </c>
      <c r="E26" s="38" t="s">
        <v>65</v>
      </c>
      <c r="F26" s="38" t="s">
        <v>64</v>
      </c>
      <c r="G26" s="38" t="s">
        <v>65</v>
      </c>
      <c r="H26" s="38" t="s">
        <v>64</v>
      </c>
      <c r="I26" s="38" t="s">
        <v>65</v>
      </c>
      <c r="J26" s="38" t="s">
        <v>64</v>
      </c>
      <c r="K26" s="38" t="s">
        <v>65</v>
      </c>
      <c r="L26" s="38" t="s">
        <v>64</v>
      </c>
      <c r="M26" s="38" t="s">
        <v>65</v>
      </c>
      <c r="N26" s="38" t="s">
        <v>64</v>
      </c>
      <c r="O26" s="38" t="s">
        <v>65</v>
      </c>
      <c r="P26" s="38" t="s">
        <v>64</v>
      </c>
      <c r="Q26" s="38" t="s">
        <v>65</v>
      </c>
      <c r="R26" s="38" t="s">
        <v>64</v>
      </c>
      <c r="S26" s="38" t="s">
        <v>65</v>
      </c>
      <c r="T26" s="38" t="s">
        <v>64</v>
      </c>
      <c r="U26" s="38" t="s">
        <v>65</v>
      </c>
      <c r="V26" s="38" t="s">
        <v>64</v>
      </c>
      <c r="W26" s="38" t="s">
        <v>65</v>
      </c>
      <c r="X26" s="38" t="s">
        <v>64</v>
      </c>
      <c r="Y26" s="38" t="s">
        <v>65</v>
      </c>
      <c r="Z26" s="38" t="s">
        <v>64</v>
      </c>
      <c r="AA26" s="38" t="s">
        <v>65</v>
      </c>
      <c r="AB26" s="38" t="s">
        <v>64</v>
      </c>
      <c r="AC26" s="38" t="s">
        <v>65</v>
      </c>
      <c r="AD26" s="38" t="s">
        <v>64</v>
      </c>
      <c r="AE26" s="38" t="s">
        <v>65</v>
      </c>
      <c r="AF26" s="38" t="s">
        <v>64</v>
      </c>
      <c r="AG26" s="38" t="s">
        <v>65</v>
      </c>
      <c r="AH26" s="38" t="s">
        <v>64</v>
      </c>
      <c r="AI26" s="38" t="s">
        <v>65</v>
      </c>
      <c r="AJ26" s="38" t="s">
        <v>64</v>
      </c>
      <c r="AK26" s="38" t="s">
        <v>65</v>
      </c>
      <c r="AL26" s="38" t="s">
        <v>64</v>
      </c>
      <c r="AM26" s="38" t="s">
        <v>65</v>
      </c>
      <c r="AN26" s="38" t="s">
        <v>64</v>
      </c>
      <c r="AO26" s="38" t="s">
        <v>65</v>
      </c>
      <c r="AP26" s="38" t="s">
        <v>64</v>
      </c>
      <c r="AQ26" s="38" t="s">
        <v>65</v>
      </c>
      <c r="AR26" s="38" t="s">
        <v>64</v>
      </c>
      <c r="AS26" s="38" t="s">
        <v>65</v>
      </c>
      <c r="AT26" s="38" t="s">
        <v>64</v>
      </c>
      <c r="AU26" s="38" t="s">
        <v>65</v>
      </c>
      <c r="AV26" s="38" t="s">
        <v>64</v>
      </c>
      <c r="AW26" s="38" t="s">
        <v>65</v>
      </c>
      <c r="AX26" s="38" t="s">
        <v>64</v>
      </c>
      <c r="AY26" s="38" t="s">
        <v>65</v>
      </c>
      <c r="AZ26" s="38" t="s">
        <v>64</v>
      </c>
      <c r="BA26" s="38" t="s">
        <v>65</v>
      </c>
      <c r="BB26" s="38" t="s">
        <v>64</v>
      </c>
      <c r="BC26" s="38" t="s">
        <v>65</v>
      </c>
      <c r="BD26" s="38" t="s">
        <v>64</v>
      </c>
      <c r="BE26" s="38" t="s">
        <v>65</v>
      </c>
      <c r="BF26" s="38" t="s">
        <v>64</v>
      </c>
      <c r="BG26" s="38" t="s">
        <v>65</v>
      </c>
      <c r="BH26" s="38" t="s">
        <v>64</v>
      </c>
      <c r="BI26" s="38" t="s">
        <v>193</v>
      </c>
      <c r="BJ26" s="38" t="s">
        <v>64</v>
      </c>
      <c r="BK26" s="38" t="s">
        <v>193</v>
      </c>
      <c r="BL26" s="38" t="s">
        <v>64</v>
      </c>
      <c r="BM26" s="38" t="s">
        <v>193</v>
      </c>
      <c r="BN26" s="38" t="s">
        <v>64</v>
      </c>
      <c r="BO26" s="38" t="s">
        <v>193</v>
      </c>
      <c r="BP26" s="38" t="s">
        <v>64</v>
      </c>
      <c r="BQ26" s="38" t="s">
        <v>65</v>
      </c>
      <c r="BR26" s="38" t="s">
        <v>64</v>
      </c>
      <c r="BS26" s="38" t="s">
        <v>65</v>
      </c>
      <c r="BT26" s="38" t="s">
        <v>64</v>
      </c>
      <c r="BU26" s="38" t="s">
        <v>65</v>
      </c>
      <c r="BV26" s="38" t="s">
        <v>64</v>
      </c>
      <c r="BW26" s="38" t="s">
        <v>65</v>
      </c>
      <c r="BX26" s="38" t="s">
        <v>64</v>
      </c>
      <c r="BY26" s="38" t="s">
        <v>65</v>
      </c>
      <c r="BZ26" s="38" t="s">
        <v>64</v>
      </c>
      <c r="CA26" s="38" t="s">
        <v>65</v>
      </c>
      <c r="CB26" s="38" t="s">
        <v>64</v>
      </c>
      <c r="CC26" s="38" t="s">
        <v>65</v>
      </c>
      <c r="CD26" s="38" t="s">
        <v>64</v>
      </c>
      <c r="CE26" s="38" t="s">
        <v>65</v>
      </c>
      <c r="CF26" s="38" t="s">
        <v>64</v>
      </c>
      <c r="CG26" s="18"/>
      <c r="CH26" s="18"/>
      <c r="CI26" s="18"/>
      <c r="CJ26" s="18"/>
      <c r="CK26" s="21"/>
      <c r="CL26" s="18"/>
    </row>
    <row r="27" spans="1:90" x14ac:dyDescent="0.45">
      <c r="A27" s="22">
        <v>1</v>
      </c>
      <c r="B27" s="23">
        <v>46059</v>
      </c>
      <c r="C27" s="24"/>
      <c r="D27" s="24">
        <f>C27*14</f>
        <v>0</v>
      </c>
      <c r="E27" s="24"/>
      <c r="F27" s="24">
        <f>E27*14</f>
        <v>0</v>
      </c>
      <c r="G27" s="24"/>
      <c r="H27" s="24">
        <f>G27*24</f>
        <v>0</v>
      </c>
      <c r="I27" s="24"/>
      <c r="J27" s="24">
        <f>I27*14</f>
        <v>0</v>
      </c>
      <c r="K27" s="24"/>
      <c r="L27" s="24">
        <f>K27*14</f>
        <v>0</v>
      </c>
      <c r="M27" s="24">
        <v>100</v>
      </c>
      <c r="N27" s="24">
        <f>M27*14</f>
        <v>1400</v>
      </c>
      <c r="O27" s="24"/>
      <c r="P27" s="24">
        <f>O27*24</f>
        <v>0</v>
      </c>
      <c r="Q27" s="24"/>
      <c r="R27" s="24">
        <f>Q27*24</f>
        <v>0</v>
      </c>
      <c r="S27" s="24"/>
      <c r="T27" s="24">
        <f>S27*14</f>
        <v>0</v>
      </c>
      <c r="U27" s="24"/>
      <c r="V27" s="24">
        <f>U27*14</f>
        <v>0</v>
      </c>
      <c r="W27" s="24"/>
      <c r="X27" s="24">
        <f>W27*14</f>
        <v>0</v>
      </c>
      <c r="Y27" s="5"/>
      <c r="Z27" s="24">
        <f>Y27*14</f>
        <v>0</v>
      </c>
      <c r="AA27" s="24"/>
      <c r="AB27" s="24">
        <f>AA27*14</f>
        <v>0</v>
      </c>
      <c r="AC27" s="24"/>
      <c r="AD27" s="24">
        <f>AC27*12</f>
        <v>0</v>
      </c>
      <c r="AE27" s="24"/>
      <c r="AF27" s="24">
        <f>AE27*12</f>
        <v>0</v>
      </c>
      <c r="AG27" s="24"/>
      <c r="AH27" s="24">
        <f>AG27*12</f>
        <v>0</v>
      </c>
      <c r="AI27" s="24"/>
      <c r="AJ27" s="24">
        <f>AI27*24</f>
        <v>0</v>
      </c>
      <c r="AK27" s="24"/>
      <c r="AL27" s="24">
        <f>AK27*12</f>
        <v>0</v>
      </c>
      <c r="AM27" s="24"/>
      <c r="AN27" s="24">
        <f>AM27*12</f>
        <v>0</v>
      </c>
      <c r="AO27" s="24"/>
      <c r="AP27" s="24">
        <f>AO27*12</f>
        <v>0</v>
      </c>
      <c r="AQ27" s="24"/>
      <c r="AR27" s="24">
        <f>AQ27*12</f>
        <v>0</v>
      </c>
      <c r="AS27" s="24"/>
      <c r="AT27" s="24">
        <f>AS27*12</f>
        <v>0</v>
      </c>
      <c r="AU27" s="24"/>
      <c r="AV27" s="24">
        <f>AU27*12</f>
        <v>0</v>
      </c>
      <c r="AW27" s="24"/>
      <c r="AX27" s="24">
        <f>AW27*24</f>
        <v>0</v>
      </c>
      <c r="AY27" s="24"/>
      <c r="AZ27" s="24">
        <f>AY27*14</f>
        <v>0</v>
      </c>
      <c r="BA27" s="24"/>
      <c r="BB27" s="24">
        <f>BA27*14</f>
        <v>0</v>
      </c>
      <c r="BC27" s="24"/>
      <c r="BD27" s="24">
        <f>BC27*24</f>
        <v>0</v>
      </c>
      <c r="BE27" s="24"/>
      <c r="BF27" s="24">
        <f>BE27*24</f>
        <v>0</v>
      </c>
      <c r="BG27" s="24"/>
      <c r="BH27" s="24">
        <f>BG27*12</f>
        <v>0</v>
      </c>
      <c r="BI27" s="24"/>
      <c r="BJ27" s="24">
        <f>BI27*24</f>
        <v>0</v>
      </c>
      <c r="BK27" s="24"/>
      <c r="BL27" s="24">
        <f>BK27*12</f>
        <v>0</v>
      </c>
      <c r="BM27" s="24"/>
      <c r="BN27" s="24">
        <f>BM27*14</f>
        <v>0</v>
      </c>
      <c r="BO27" s="24"/>
      <c r="BP27" s="24">
        <f>BO27*12</f>
        <v>0</v>
      </c>
      <c r="BQ27" s="24"/>
      <c r="BR27" s="24">
        <f>BQ27*24</f>
        <v>0</v>
      </c>
      <c r="BS27" s="24"/>
      <c r="BT27" s="24">
        <f>BS27*14</f>
        <v>0</v>
      </c>
      <c r="BU27" s="24"/>
      <c r="BV27" s="24">
        <f>BU27*12</f>
        <v>0</v>
      </c>
      <c r="BW27" s="24"/>
      <c r="BX27" s="24">
        <f>BW27*12</f>
        <v>0</v>
      </c>
      <c r="BY27" s="24"/>
      <c r="BZ27" s="24"/>
      <c r="CA27" s="24"/>
      <c r="CB27" s="24"/>
      <c r="CC27" s="24"/>
      <c r="CD27" s="24"/>
      <c r="CE27" s="39">
        <f>CC27+CA27+BY27+BW27+BU27+BS27+BQ27+BO27+BM27+BK27+BI27+BG27+BE27+BC27+BA27+AY27+AW27+AU27+AS27+AQ27+AO27+AM27+AK27+AI27+AG27+AE27+AC27+AA27+Y27+W27+U27+S27+Q27+O27+M27+K27+I27+G27+E27+C27</f>
        <v>100</v>
      </c>
      <c r="CF27" s="39">
        <f>CD27+CB27+BZ27+BX27+BV27+BT27+BR27+BP27+BN27+BL27+BJ27+BH27+BF27+BD27+BB27+AZ27+AX27+AV27+AT27+AR27+AP27+AN27+AL27+AJ27+AH27+AF27+AD27+AB27+Z27+X27+V27+T27+R27+P27+N27+L27+J27+H27+F27+D27</f>
        <v>1400</v>
      </c>
      <c r="CG27" s="6"/>
      <c r="CH27" s="6"/>
      <c r="CI27" s="6"/>
      <c r="CJ27" s="6"/>
      <c r="CK27" s="6"/>
      <c r="CL27" s="6"/>
    </row>
    <row r="28" spans="1:90" x14ac:dyDescent="0.45">
      <c r="A28" s="22">
        <v>2</v>
      </c>
      <c r="B28" s="23">
        <v>46066</v>
      </c>
      <c r="C28" s="24"/>
      <c r="D28" s="24">
        <f t="shared" ref="D28:D41" si="41">C28*14</f>
        <v>0</v>
      </c>
      <c r="E28" s="24"/>
      <c r="F28" s="24">
        <f t="shared" ref="F28:F41" si="42">E28*14</f>
        <v>0</v>
      </c>
      <c r="G28" s="24"/>
      <c r="H28" s="24">
        <f t="shared" ref="H28:H41" si="43">G28*24</f>
        <v>0</v>
      </c>
      <c r="I28" s="24"/>
      <c r="J28" s="24">
        <f t="shared" ref="J28:J41" si="44">I28*14</f>
        <v>0</v>
      </c>
      <c r="K28" s="24"/>
      <c r="L28" s="24">
        <f t="shared" ref="L28:L41" si="45">K28*14</f>
        <v>0</v>
      </c>
      <c r="M28" s="24">
        <v>100</v>
      </c>
      <c r="N28" s="24">
        <f t="shared" ref="N28:N41" si="46">M28*14</f>
        <v>1400</v>
      </c>
      <c r="O28" s="24"/>
      <c r="P28" s="24">
        <f t="shared" ref="P28:P41" si="47">O28*24</f>
        <v>0</v>
      </c>
      <c r="Q28" s="24"/>
      <c r="R28" s="24">
        <f t="shared" ref="R28:R41" si="48">Q28*24</f>
        <v>0</v>
      </c>
      <c r="S28" s="24"/>
      <c r="T28" s="24">
        <f t="shared" ref="T28:T41" si="49">S28*14</f>
        <v>0</v>
      </c>
      <c r="U28" s="24"/>
      <c r="V28" s="24">
        <f t="shared" ref="V28:V41" si="50">U28*14</f>
        <v>0</v>
      </c>
      <c r="W28" s="24">
        <v>125</v>
      </c>
      <c r="X28" s="24">
        <f t="shared" ref="X28:X41" si="51">W28*14</f>
        <v>1750</v>
      </c>
      <c r="Y28" s="5"/>
      <c r="Z28" s="24">
        <f t="shared" ref="Z28:Z41" si="52">Y28*14</f>
        <v>0</v>
      </c>
      <c r="AA28" s="24"/>
      <c r="AB28" s="24">
        <f t="shared" ref="AB28:AB41" si="53">AA28*14</f>
        <v>0</v>
      </c>
      <c r="AC28" s="24"/>
      <c r="AD28" s="24">
        <f t="shared" ref="AD28:AD41" si="54">AC28*12</f>
        <v>0</v>
      </c>
      <c r="AE28" s="24"/>
      <c r="AF28" s="24">
        <f t="shared" ref="AF28:AF41" si="55">AE28*12</f>
        <v>0</v>
      </c>
      <c r="AG28" s="24"/>
      <c r="AH28" s="24">
        <f t="shared" ref="AH28:AH41" si="56">AG28*12</f>
        <v>0</v>
      </c>
      <c r="AI28" s="24"/>
      <c r="AJ28" s="24">
        <f t="shared" ref="AJ28:AJ41" si="57">AI28*24</f>
        <v>0</v>
      </c>
      <c r="AK28" s="24"/>
      <c r="AL28" s="24">
        <f t="shared" ref="AL28:AL41" si="58">AK28*12</f>
        <v>0</v>
      </c>
      <c r="AM28" s="24"/>
      <c r="AN28" s="24">
        <f t="shared" ref="AN28:AN41" si="59">AM28*12</f>
        <v>0</v>
      </c>
      <c r="AO28" s="24"/>
      <c r="AP28" s="24">
        <f t="shared" ref="AP28:AP41" si="60">AO28*12</f>
        <v>0</v>
      </c>
      <c r="AQ28" s="24"/>
      <c r="AR28" s="24">
        <f t="shared" ref="AR28:AR41" si="61">AQ28*12</f>
        <v>0</v>
      </c>
      <c r="AS28" s="24"/>
      <c r="AT28" s="24">
        <f t="shared" ref="AT28:AT41" si="62">AS28*12</f>
        <v>0</v>
      </c>
      <c r="AU28" s="24"/>
      <c r="AV28" s="24">
        <f t="shared" ref="AV28:AV41" si="63">AU28*12</f>
        <v>0</v>
      </c>
      <c r="AW28" s="24"/>
      <c r="AX28" s="24">
        <f t="shared" ref="AX28:AX41" si="64">AW28*24</f>
        <v>0</v>
      </c>
      <c r="AY28" s="24"/>
      <c r="AZ28" s="24">
        <f t="shared" ref="AZ28:AZ41" si="65">AY28*14</f>
        <v>0</v>
      </c>
      <c r="BA28" s="24"/>
      <c r="BB28" s="24">
        <f t="shared" ref="BB28:BB41" si="66">BA28*14</f>
        <v>0</v>
      </c>
      <c r="BC28" s="24"/>
      <c r="BD28" s="24">
        <f t="shared" ref="BD28:BD41" si="67">BC28*24</f>
        <v>0</v>
      </c>
      <c r="BE28" s="24"/>
      <c r="BF28" s="24">
        <f t="shared" ref="BF28:BF41" si="68">BE28*24</f>
        <v>0</v>
      </c>
      <c r="BG28" s="24"/>
      <c r="BH28" s="24">
        <f t="shared" ref="BH28:BH41" si="69">BG28*12</f>
        <v>0</v>
      </c>
      <c r="BI28" s="24"/>
      <c r="BJ28" s="24">
        <f t="shared" ref="BJ28:BJ41" si="70">BI28*24</f>
        <v>0</v>
      </c>
      <c r="BK28" s="24">
        <v>25</v>
      </c>
      <c r="BL28" s="24">
        <f t="shared" ref="BL28:BL41" si="71">BK28*12</f>
        <v>300</v>
      </c>
      <c r="BM28" s="24"/>
      <c r="BN28" s="24">
        <f t="shared" ref="BN28:BN41" si="72">BM28*14</f>
        <v>0</v>
      </c>
      <c r="BO28" s="24"/>
      <c r="BP28" s="24">
        <f t="shared" ref="BP28:BP41" si="73">BO28*12</f>
        <v>0</v>
      </c>
      <c r="BQ28" s="24"/>
      <c r="BR28" s="24">
        <f t="shared" ref="BR28:BR41" si="74">BQ28*24</f>
        <v>0</v>
      </c>
      <c r="BS28" s="24"/>
      <c r="BT28" s="24">
        <f t="shared" ref="BT28:BT41" si="75">BS28*14</f>
        <v>0</v>
      </c>
      <c r="BU28" s="24"/>
      <c r="BV28" s="24">
        <f t="shared" ref="BV28:BV41" si="76">BU28*12</f>
        <v>0</v>
      </c>
      <c r="BW28" s="24"/>
      <c r="BX28" s="24">
        <f t="shared" ref="BX28:BX41" si="77">BW28*12</f>
        <v>0</v>
      </c>
      <c r="BY28" s="24"/>
      <c r="BZ28" s="24"/>
      <c r="CA28" s="24"/>
      <c r="CB28" s="24"/>
      <c r="CC28" s="24"/>
      <c r="CD28" s="24"/>
      <c r="CE28" s="39">
        <f t="shared" ref="CE28:CE41" si="78">CC28+CA28+BY28+BW28+BU28+BS28+BQ28+BO28+BM28+BK28+BI28+BG28+BE28+BC28+BA28+AY28+AW28+AU28+AS28+AQ28+AO28+AM28+AK28+AI28+AG28+AE28+AC28+AA28+Y28+W28+U28+S28+Q28+O28+M28+K28+I28+G28+E28+C28</f>
        <v>250</v>
      </c>
      <c r="CF28" s="39">
        <f t="shared" ref="CF28:CF41" si="79">CD28+CB28+BZ28+BX28+BV28+BT28+BR28+BP28+BN28+BL28+BJ28+BH28+BF28+BD28+BB28+AZ28+AX28+AV28+AT28+AR28+AP28+AN28+AL28+AJ28+AH28+AF28+AD28+AB28+Z28+X28+V28+T28+R28+P28+N28+L28+J28+H28+F28+D28</f>
        <v>3450</v>
      </c>
      <c r="CG28" s="6"/>
      <c r="CH28" s="6"/>
      <c r="CI28" s="6"/>
      <c r="CJ28" s="6"/>
      <c r="CK28" s="6"/>
      <c r="CL28" s="6"/>
    </row>
    <row r="29" spans="1:90" x14ac:dyDescent="0.45">
      <c r="A29" s="22">
        <v>3</v>
      </c>
      <c r="B29" s="23">
        <v>46076</v>
      </c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>
        <v>75</v>
      </c>
      <c r="N29" s="24">
        <f t="shared" si="46"/>
        <v>1050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>
        <v>175</v>
      </c>
      <c r="X29" s="24">
        <f t="shared" si="51"/>
        <v>2450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250</v>
      </c>
      <c r="CF29" s="39">
        <f t="shared" si="79"/>
        <v>3500</v>
      </c>
      <c r="CG29" s="6"/>
      <c r="CH29" s="6"/>
      <c r="CI29" s="6"/>
      <c r="CJ29" s="6"/>
      <c r="CK29" s="6"/>
      <c r="CL29" s="6"/>
    </row>
    <row r="30" spans="1:90" x14ac:dyDescent="0.45">
      <c r="A30" s="22">
        <v>4</v>
      </c>
      <c r="B30" s="23">
        <v>46080</v>
      </c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>
        <v>50</v>
      </c>
      <c r="N30" s="24">
        <f t="shared" si="46"/>
        <v>700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>
        <v>50</v>
      </c>
      <c r="X30" s="24">
        <f t="shared" si="51"/>
        <v>700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100</v>
      </c>
      <c r="CF30" s="39">
        <f t="shared" si="79"/>
        <v>1400</v>
      </c>
      <c r="CG30" s="6"/>
      <c r="CH30" s="6"/>
      <c r="CI30" s="6"/>
      <c r="CJ30" s="6"/>
      <c r="CK30" s="6"/>
      <c r="CL30" s="6"/>
    </row>
    <row r="31" spans="1:90" x14ac:dyDescent="0.45">
      <c r="A31" s="22">
        <v>5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6</v>
      </c>
      <c r="B32" s="23"/>
      <c r="C32" s="24"/>
      <c r="D32" s="24">
        <f t="shared" si="41"/>
        <v>0</v>
      </c>
      <c r="E32" s="24"/>
      <c r="F32" s="24">
        <f t="shared" si="42"/>
        <v>0</v>
      </c>
      <c r="G32" s="24"/>
      <c r="H32" s="24">
        <f t="shared" si="43"/>
        <v>0</v>
      </c>
      <c r="I32" s="24"/>
      <c r="J32" s="24">
        <f t="shared" si="44"/>
        <v>0</v>
      </c>
      <c r="K32" s="24"/>
      <c r="L32" s="24">
        <f t="shared" si="45"/>
        <v>0</v>
      </c>
      <c r="M32" s="24"/>
      <c r="N32" s="24">
        <f t="shared" si="46"/>
        <v>0</v>
      </c>
      <c r="O32" s="24"/>
      <c r="P32" s="24">
        <f t="shared" si="47"/>
        <v>0</v>
      </c>
      <c r="Q32" s="24"/>
      <c r="R32" s="24">
        <f t="shared" si="48"/>
        <v>0</v>
      </c>
      <c r="S32" s="24"/>
      <c r="T32" s="24">
        <f t="shared" si="49"/>
        <v>0</v>
      </c>
      <c r="U32" s="24"/>
      <c r="V32" s="24">
        <f t="shared" si="50"/>
        <v>0</v>
      </c>
      <c r="W32" s="24"/>
      <c r="X32" s="24">
        <f t="shared" si="51"/>
        <v>0</v>
      </c>
      <c r="Y32" s="5"/>
      <c r="Z32" s="24">
        <f t="shared" si="52"/>
        <v>0</v>
      </c>
      <c r="AA32" s="24"/>
      <c r="AB32" s="24">
        <f t="shared" si="53"/>
        <v>0</v>
      </c>
      <c r="AC32" s="24"/>
      <c r="AD32" s="24">
        <f t="shared" si="54"/>
        <v>0</v>
      </c>
      <c r="AE32" s="24"/>
      <c r="AF32" s="24">
        <f t="shared" si="55"/>
        <v>0</v>
      </c>
      <c r="AG32" s="24"/>
      <c r="AH32" s="24">
        <f t="shared" si="56"/>
        <v>0</v>
      </c>
      <c r="AI32" s="24"/>
      <c r="AJ32" s="24">
        <f t="shared" si="57"/>
        <v>0</v>
      </c>
      <c r="AK32" s="24"/>
      <c r="AL32" s="24">
        <f t="shared" si="58"/>
        <v>0</v>
      </c>
      <c r="AM32" s="24"/>
      <c r="AN32" s="24">
        <f t="shared" si="59"/>
        <v>0</v>
      </c>
      <c r="AO32" s="24"/>
      <c r="AP32" s="24">
        <f t="shared" si="60"/>
        <v>0</v>
      </c>
      <c r="AQ32" s="24"/>
      <c r="AR32" s="24">
        <f t="shared" si="61"/>
        <v>0</v>
      </c>
      <c r="AS32" s="24"/>
      <c r="AT32" s="24">
        <f t="shared" si="62"/>
        <v>0</v>
      </c>
      <c r="AU32" s="24"/>
      <c r="AV32" s="24">
        <f t="shared" si="63"/>
        <v>0</v>
      </c>
      <c r="AW32" s="24"/>
      <c r="AX32" s="24">
        <f t="shared" si="64"/>
        <v>0</v>
      </c>
      <c r="AY32" s="24"/>
      <c r="AZ32" s="24">
        <f t="shared" si="65"/>
        <v>0</v>
      </c>
      <c r="BA32" s="24"/>
      <c r="BB32" s="24">
        <f t="shared" si="66"/>
        <v>0</v>
      </c>
      <c r="BC32" s="24"/>
      <c r="BD32" s="24">
        <f t="shared" si="67"/>
        <v>0</v>
      </c>
      <c r="BE32" s="24"/>
      <c r="BF32" s="24">
        <f t="shared" si="68"/>
        <v>0</v>
      </c>
      <c r="BG32" s="24"/>
      <c r="BH32" s="24">
        <f t="shared" si="69"/>
        <v>0</v>
      </c>
      <c r="BI32" s="24"/>
      <c r="BJ32" s="24">
        <f t="shared" si="70"/>
        <v>0</v>
      </c>
      <c r="BK32" s="24"/>
      <c r="BL32" s="24">
        <f t="shared" si="71"/>
        <v>0</v>
      </c>
      <c r="BM32" s="24"/>
      <c r="BN32" s="24">
        <f t="shared" si="72"/>
        <v>0</v>
      </c>
      <c r="BO32" s="24"/>
      <c r="BP32" s="24">
        <f t="shared" si="73"/>
        <v>0</v>
      </c>
      <c r="BQ32" s="24"/>
      <c r="BR32" s="24">
        <f t="shared" si="74"/>
        <v>0</v>
      </c>
      <c r="BS32" s="24"/>
      <c r="BT32" s="24">
        <f t="shared" si="75"/>
        <v>0</v>
      </c>
      <c r="BU32" s="24"/>
      <c r="BV32" s="24">
        <f t="shared" si="76"/>
        <v>0</v>
      </c>
      <c r="BW32" s="24"/>
      <c r="BX32" s="24">
        <f t="shared" si="77"/>
        <v>0</v>
      </c>
      <c r="BY32" s="24"/>
      <c r="BZ32" s="24"/>
      <c r="CA32" s="24"/>
      <c r="CB32" s="24"/>
      <c r="CC32" s="24"/>
      <c r="CD32" s="24"/>
      <c r="CE32" s="39">
        <f t="shared" si="78"/>
        <v>0</v>
      </c>
      <c r="CF32" s="39">
        <f t="shared" si="79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7</v>
      </c>
      <c r="B33" s="23"/>
      <c r="C33" s="24"/>
      <c r="D33" s="24">
        <f t="shared" si="41"/>
        <v>0</v>
      </c>
      <c r="E33" s="24"/>
      <c r="F33" s="24">
        <f t="shared" si="42"/>
        <v>0</v>
      </c>
      <c r="G33" s="24"/>
      <c r="H33" s="24">
        <f t="shared" si="43"/>
        <v>0</v>
      </c>
      <c r="I33" s="24"/>
      <c r="J33" s="24">
        <f t="shared" si="44"/>
        <v>0</v>
      </c>
      <c r="K33" s="24"/>
      <c r="L33" s="24">
        <f t="shared" si="45"/>
        <v>0</v>
      </c>
      <c r="M33" s="24"/>
      <c r="N33" s="24">
        <f t="shared" si="46"/>
        <v>0</v>
      </c>
      <c r="O33" s="24"/>
      <c r="P33" s="24">
        <f t="shared" si="47"/>
        <v>0</v>
      </c>
      <c r="Q33" s="24"/>
      <c r="R33" s="24">
        <f t="shared" si="48"/>
        <v>0</v>
      </c>
      <c r="S33" s="24"/>
      <c r="T33" s="24">
        <f t="shared" si="49"/>
        <v>0</v>
      </c>
      <c r="U33" s="24"/>
      <c r="V33" s="24">
        <f t="shared" si="50"/>
        <v>0</v>
      </c>
      <c r="W33" s="24"/>
      <c r="X33" s="24">
        <f t="shared" si="51"/>
        <v>0</v>
      </c>
      <c r="Y33" s="5"/>
      <c r="Z33" s="24">
        <f t="shared" si="52"/>
        <v>0</v>
      </c>
      <c r="AA33" s="24"/>
      <c r="AB33" s="24">
        <f t="shared" si="53"/>
        <v>0</v>
      </c>
      <c r="AC33" s="24"/>
      <c r="AD33" s="24">
        <f t="shared" si="54"/>
        <v>0</v>
      </c>
      <c r="AE33" s="24"/>
      <c r="AF33" s="24">
        <f t="shared" si="55"/>
        <v>0</v>
      </c>
      <c r="AG33" s="24"/>
      <c r="AH33" s="24">
        <f t="shared" si="56"/>
        <v>0</v>
      </c>
      <c r="AI33" s="24"/>
      <c r="AJ33" s="24">
        <f t="shared" si="57"/>
        <v>0</v>
      </c>
      <c r="AK33" s="24"/>
      <c r="AL33" s="24">
        <f t="shared" si="58"/>
        <v>0</v>
      </c>
      <c r="AM33" s="24"/>
      <c r="AN33" s="24">
        <f t="shared" si="59"/>
        <v>0</v>
      </c>
      <c r="AO33" s="24"/>
      <c r="AP33" s="24">
        <f t="shared" si="60"/>
        <v>0</v>
      </c>
      <c r="AQ33" s="24"/>
      <c r="AR33" s="24">
        <f t="shared" si="61"/>
        <v>0</v>
      </c>
      <c r="AS33" s="24"/>
      <c r="AT33" s="24">
        <f t="shared" si="62"/>
        <v>0</v>
      </c>
      <c r="AU33" s="24"/>
      <c r="AV33" s="24">
        <f t="shared" si="63"/>
        <v>0</v>
      </c>
      <c r="AW33" s="24"/>
      <c r="AX33" s="24">
        <f t="shared" si="64"/>
        <v>0</v>
      </c>
      <c r="AY33" s="24"/>
      <c r="AZ33" s="24">
        <f t="shared" si="65"/>
        <v>0</v>
      </c>
      <c r="BA33" s="24"/>
      <c r="BB33" s="24">
        <f t="shared" si="66"/>
        <v>0</v>
      </c>
      <c r="BC33" s="24"/>
      <c r="BD33" s="24">
        <f t="shared" si="67"/>
        <v>0</v>
      </c>
      <c r="BE33" s="24"/>
      <c r="BF33" s="24">
        <f t="shared" si="68"/>
        <v>0</v>
      </c>
      <c r="BG33" s="24"/>
      <c r="BH33" s="24">
        <f t="shared" si="69"/>
        <v>0</v>
      </c>
      <c r="BI33" s="24"/>
      <c r="BJ33" s="24">
        <f t="shared" si="70"/>
        <v>0</v>
      </c>
      <c r="BK33" s="24"/>
      <c r="BL33" s="24">
        <f t="shared" si="71"/>
        <v>0</v>
      </c>
      <c r="BM33" s="24"/>
      <c r="BN33" s="24">
        <f t="shared" si="72"/>
        <v>0</v>
      </c>
      <c r="BO33" s="24"/>
      <c r="BP33" s="24">
        <f t="shared" si="73"/>
        <v>0</v>
      </c>
      <c r="BQ33" s="24"/>
      <c r="BR33" s="24">
        <f t="shared" si="74"/>
        <v>0</v>
      </c>
      <c r="BS33" s="24"/>
      <c r="BT33" s="24">
        <f t="shared" si="75"/>
        <v>0</v>
      </c>
      <c r="BU33" s="24"/>
      <c r="BV33" s="24">
        <f t="shared" si="76"/>
        <v>0</v>
      </c>
      <c r="BW33" s="24"/>
      <c r="BX33" s="24">
        <f t="shared" si="77"/>
        <v>0</v>
      </c>
      <c r="BY33" s="24"/>
      <c r="BZ33" s="24"/>
      <c r="CA33" s="24"/>
      <c r="CB33" s="24"/>
      <c r="CC33" s="24"/>
      <c r="CD33" s="24"/>
      <c r="CE33" s="39">
        <f t="shared" si="78"/>
        <v>0</v>
      </c>
      <c r="CF33" s="39">
        <f t="shared" si="79"/>
        <v>0</v>
      </c>
      <c r="CG33" s="6"/>
      <c r="CH33" s="6"/>
      <c r="CI33" s="6"/>
      <c r="CJ33" s="6"/>
      <c r="CK33" s="6"/>
      <c r="CL33" s="6"/>
    </row>
    <row r="34" spans="1:90" x14ac:dyDescent="0.45">
      <c r="A34" s="22">
        <v>8</v>
      </c>
      <c r="B34" s="23"/>
      <c r="C34" s="24"/>
      <c r="D34" s="24">
        <f t="shared" si="41"/>
        <v>0</v>
      </c>
      <c r="E34" s="24"/>
      <c r="F34" s="24">
        <f t="shared" si="42"/>
        <v>0</v>
      </c>
      <c r="G34" s="24"/>
      <c r="H34" s="24">
        <f t="shared" si="43"/>
        <v>0</v>
      </c>
      <c r="I34" s="24"/>
      <c r="J34" s="24">
        <f t="shared" si="44"/>
        <v>0</v>
      </c>
      <c r="K34" s="24"/>
      <c r="L34" s="24">
        <f t="shared" si="45"/>
        <v>0</v>
      </c>
      <c r="M34" s="24"/>
      <c r="N34" s="24">
        <f t="shared" si="46"/>
        <v>0</v>
      </c>
      <c r="O34" s="24"/>
      <c r="P34" s="24">
        <f t="shared" si="47"/>
        <v>0</v>
      </c>
      <c r="Q34" s="24"/>
      <c r="R34" s="24">
        <f t="shared" si="48"/>
        <v>0</v>
      </c>
      <c r="S34" s="24"/>
      <c r="T34" s="24">
        <f t="shared" si="49"/>
        <v>0</v>
      </c>
      <c r="U34" s="24"/>
      <c r="V34" s="24">
        <f t="shared" si="50"/>
        <v>0</v>
      </c>
      <c r="W34" s="24"/>
      <c r="X34" s="24">
        <f t="shared" si="51"/>
        <v>0</v>
      </c>
      <c r="Y34" s="5"/>
      <c r="Z34" s="24">
        <f t="shared" si="52"/>
        <v>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/>
      <c r="BD34" s="24">
        <f t="shared" si="67"/>
        <v>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/>
      <c r="BL34" s="24">
        <f t="shared" si="71"/>
        <v>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0</v>
      </c>
      <c r="CF34" s="39">
        <f t="shared" si="79"/>
        <v>0</v>
      </c>
      <c r="CG34" s="6"/>
      <c r="CH34" s="6"/>
      <c r="CI34" s="6"/>
      <c r="CJ34" s="6"/>
      <c r="CK34" s="6"/>
      <c r="CL34" s="6"/>
    </row>
    <row r="35" spans="1:90" x14ac:dyDescent="0.45">
      <c r="A35" s="22">
        <v>9</v>
      </c>
      <c r="B35" s="23"/>
      <c r="C35" s="24"/>
      <c r="D35" s="24">
        <f t="shared" si="41"/>
        <v>0</v>
      </c>
      <c r="E35" s="24"/>
      <c r="F35" s="24">
        <f t="shared" si="42"/>
        <v>0</v>
      </c>
      <c r="G35" s="24"/>
      <c r="H35" s="24">
        <f t="shared" si="43"/>
        <v>0</v>
      </c>
      <c r="I35" s="24"/>
      <c r="J35" s="24">
        <f t="shared" si="44"/>
        <v>0</v>
      </c>
      <c r="K35" s="24"/>
      <c r="L35" s="24">
        <f t="shared" si="45"/>
        <v>0</v>
      </c>
      <c r="M35" s="24"/>
      <c r="N35" s="24">
        <f t="shared" si="46"/>
        <v>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/>
      <c r="V35" s="24">
        <f t="shared" si="50"/>
        <v>0</v>
      </c>
      <c r="W35" s="24"/>
      <c r="X35" s="24">
        <f t="shared" si="51"/>
        <v>0</v>
      </c>
      <c r="Y35" s="5"/>
      <c r="Z35" s="24">
        <f t="shared" si="52"/>
        <v>0</v>
      </c>
      <c r="AA35" s="24"/>
      <c r="AB35" s="24">
        <f t="shared" si="53"/>
        <v>0</v>
      </c>
      <c r="AC35" s="24"/>
      <c r="AD35" s="24">
        <f t="shared" si="54"/>
        <v>0</v>
      </c>
      <c r="AE35" s="24"/>
      <c r="AF35" s="24">
        <f t="shared" si="55"/>
        <v>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/>
      <c r="BD35" s="24">
        <f t="shared" si="67"/>
        <v>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0</v>
      </c>
      <c r="CF35" s="39">
        <f t="shared" si="79"/>
        <v>0</v>
      </c>
      <c r="CG35" s="6"/>
      <c r="CH35" s="6"/>
      <c r="CI35" s="6"/>
      <c r="CJ35" s="6"/>
      <c r="CK35" s="6"/>
      <c r="CL35" s="6"/>
    </row>
    <row r="36" spans="1:90" x14ac:dyDescent="0.45">
      <c r="A36" s="22">
        <v>10</v>
      </c>
      <c r="B36" s="23"/>
      <c r="C36" s="24"/>
      <c r="D36" s="24">
        <f t="shared" si="41"/>
        <v>0</v>
      </c>
      <c r="E36" s="24"/>
      <c r="F36" s="24">
        <f t="shared" si="42"/>
        <v>0</v>
      </c>
      <c r="G36" s="24"/>
      <c r="H36" s="24">
        <f t="shared" si="43"/>
        <v>0</v>
      </c>
      <c r="I36" s="24"/>
      <c r="J36" s="24">
        <f t="shared" si="44"/>
        <v>0</v>
      </c>
      <c r="K36" s="24"/>
      <c r="L36" s="24">
        <f t="shared" si="45"/>
        <v>0</v>
      </c>
      <c r="M36" s="24"/>
      <c r="N36" s="24">
        <f t="shared" si="46"/>
        <v>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/>
      <c r="V36" s="24">
        <f t="shared" si="50"/>
        <v>0</v>
      </c>
      <c r="W36" s="24"/>
      <c r="X36" s="24">
        <f t="shared" si="51"/>
        <v>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/>
      <c r="BL36" s="24">
        <f t="shared" si="71"/>
        <v>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0</v>
      </c>
      <c r="CF36" s="39">
        <f t="shared" si="79"/>
        <v>0</v>
      </c>
      <c r="CG36" s="6"/>
      <c r="CH36" s="6"/>
      <c r="CI36" s="6"/>
      <c r="CJ36" s="6"/>
      <c r="CK36" s="6"/>
      <c r="CL36" s="6"/>
    </row>
    <row r="37" spans="1:90" x14ac:dyDescent="0.45">
      <c r="A37" s="22">
        <v>11</v>
      </c>
      <c r="B37" s="23"/>
      <c r="C37" s="24"/>
      <c r="D37" s="24">
        <f t="shared" si="41"/>
        <v>0</v>
      </c>
      <c r="E37" s="24"/>
      <c r="F37" s="24">
        <f t="shared" si="42"/>
        <v>0</v>
      </c>
      <c r="G37" s="24"/>
      <c r="H37" s="24">
        <f t="shared" si="43"/>
        <v>0</v>
      </c>
      <c r="I37" s="24"/>
      <c r="J37" s="24">
        <f t="shared" si="44"/>
        <v>0</v>
      </c>
      <c r="K37" s="24"/>
      <c r="L37" s="24">
        <f t="shared" si="45"/>
        <v>0</v>
      </c>
      <c r="M37" s="24"/>
      <c r="N37" s="24">
        <f t="shared" si="46"/>
        <v>0</v>
      </c>
      <c r="O37" s="24"/>
      <c r="P37" s="24">
        <f t="shared" si="47"/>
        <v>0</v>
      </c>
      <c r="Q37" s="24"/>
      <c r="R37" s="24">
        <f t="shared" si="48"/>
        <v>0</v>
      </c>
      <c r="S37" s="24"/>
      <c r="T37" s="24">
        <f t="shared" si="49"/>
        <v>0</v>
      </c>
      <c r="U37" s="24"/>
      <c r="V37" s="24">
        <f t="shared" si="50"/>
        <v>0</v>
      </c>
      <c r="W37" s="24"/>
      <c r="X37" s="24">
        <f t="shared" si="51"/>
        <v>0</v>
      </c>
      <c r="Y37" s="5"/>
      <c r="Z37" s="24">
        <f t="shared" si="52"/>
        <v>0</v>
      </c>
      <c r="AA37" s="24"/>
      <c r="AB37" s="24">
        <f t="shared" si="53"/>
        <v>0</v>
      </c>
      <c r="AC37" s="24"/>
      <c r="AD37" s="24">
        <f t="shared" si="54"/>
        <v>0</v>
      </c>
      <c r="AE37" s="24"/>
      <c r="AF37" s="24">
        <f t="shared" si="55"/>
        <v>0</v>
      </c>
      <c r="AG37" s="24"/>
      <c r="AH37" s="24">
        <f t="shared" si="56"/>
        <v>0</v>
      </c>
      <c r="AI37" s="24"/>
      <c r="AJ37" s="24">
        <f t="shared" si="57"/>
        <v>0</v>
      </c>
      <c r="AK37" s="24"/>
      <c r="AL37" s="24">
        <f t="shared" si="58"/>
        <v>0</v>
      </c>
      <c r="AM37" s="24"/>
      <c r="AN37" s="24">
        <f t="shared" si="59"/>
        <v>0</v>
      </c>
      <c r="AO37" s="24"/>
      <c r="AP37" s="24">
        <f t="shared" si="60"/>
        <v>0</v>
      </c>
      <c r="AQ37" s="24"/>
      <c r="AR37" s="24">
        <f t="shared" si="61"/>
        <v>0</v>
      </c>
      <c r="AS37" s="24"/>
      <c r="AT37" s="24">
        <f t="shared" si="62"/>
        <v>0</v>
      </c>
      <c r="AU37" s="24"/>
      <c r="AV37" s="24">
        <f t="shared" si="63"/>
        <v>0</v>
      </c>
      <c r="AW37" s="24"/>
      <c r="AX37" s="24">
        <f t="shared" si="64"/>
        <v>0</v>
      </c>
      <c r="AY37" s="24"/>
      <c r="AZ37" s="24">
        <f t="shared" si="65"/>
        <v>0</v>
      </c>
      <c r="BA37" s="24"/>
      <c r="BB37" s="24">
        <f t="shared" si="66"/>
        <v>0</v>
      </c>
      <c r="BC37" s="24"/>
      <c r="BD37" s="24">
        <f t="shared" si="67"/>
        <v>0</v>
      </c>
      <c r="BE37" s="24"/>
      <c r="BF37" s="24">
        <f t="shared" si="68"/>
        <v>0</v>
      </c>
      <c r="BG37" s="24"/>
      <c r="BH37" s="24">
        <f t="shared" si="69"/>
        <v>0</v>
      </c>
      <c r="BI37" s="24"/>
      <c r="BJ37" s="24">
        <f t="shared" si="70"/>
        <v>0</v>
      </c>
      <c r="BK37" s="24"/>
      <c r="BL37" s="24">
        <f t="shared" si="71"/>
        <v>0</v>
      </c>
      <c r="BM37" s="24"/>
      <c r="BN37" s="24">
        <f t="shared" si="72"/>
        <v>0</v>
      </c>
      <c r="BO37" s="24"/>
      <c r="BP37" s="24">
        <f t="shared" si="73"/>
        <v>0</v>
      </c>
      <c r="BQ37" s="24"/>
      <c r="BR37" s="24">
        <f t="shared" si="74"/>
        <v>0</v>
      </c>
      <c r="BS37" s="24"/>
      <c r="BT37" s="24">
        <f t="shared" si="75"/>
        <v>0</v>
      </c>
      <c r="BU37" s="24"/>
      <c r="BV37" s="24">
        <f t="shared" si="76"/>
        <v>0</v>
      </c>
      <c r="BW37" s="24"/>
      <c r="BX37" s="24">
        <f t="shared" si="77"/>
        <v>0</v>
      </c>
      <c r="BY37" s="24"/>
      <c r="BZ37" s="24"/>
      <c r="CA37" s="24"/>
      <c r="CB37" s="24"/>
      <c r="CC37" s="24"/>
      <c r="CD37" s="24"/>
      <c r="CE37" s="39">
        <f t="shared" si="78"/>
        <v>0</v>
      </c>
      <c r="CF37" s="39">
        <f t="shared" si="79"/>
        <v>0</v>
      </c>
      <c r="CG37" s="6"/>
      <c r="CH37" s="6"/>
      <c r="CI37" s="6"/>
      <c r="CJ37" s="6"/>
      <c r="CK37" s="6"/>
      <c r="CL37" s="6"/>
    </row>
    <row r="38" spans="1:90" x14ac:dyDescent="0.45">
      <c r="A38" s="22">
        <v>12</v>
      </c>
      <c r="B38" s="23"/>
      <c r="C38" s="24"/>
      <c r="D38" s="24">
        <f t="shared" si="41"/>
        <v>0</v>
      </c>
      <c r="E38" s="24"/>
      <c r="F38" s="24">
        <f t="shared" si="42"/>
        <v>0</v>
      </c>
      <c r="G38" s="24"/>
      <c r="H38" s="24">
        <f t="shared" si="43"/>
        <v>0</v>
      </c>
      <c r="I38" s="24"/>
      <c r="J38" s="24">
        <f t="shared" si="44"/>
        <v>0</v>
      </c>
      <c r="K38" s="24"/>
      <c r="L38" s="24">
        <f t="shared" si="45"/>
        <v>0</v>
      </c>
      <c r="M38" s="24"/>
      <c r="N38" s="24">
        <f t="shared" si="46"/>
        <v>0</v>
      </c>
      <c r="O38" s="24"/>
      <c r="P38" s="24">
        <f t="shared" si="47"/>
        <v>0</v>
      </c>
      <c r="Q38" s="24"/>
      <c r="R38" s="24">
        <f t="shared" si="48"/>
        <v>0</v>
      </c>
      <c r="S38" s="24"/>
      <c r="T38" s="24">
        <f t="shared" si="49"/>
        <v>0</v>
      </c>
      <c r="U38" s="24"/>
      <c r="V38" s="24">
        <f t="shared" si="50"/>
        <v>0</v>
      </c>
      <c r="W38" s="24"/>
      <c r="X38" s="24">
        <f t="shared" si="51"/>
        <v>0</v>
      </c>
      <c r="Y38" s="5"/>
      <c r="Z38" s="24">
        <f t="shared" si="52"/>
        <v>0</v>
      </c>
      <c r="AA38" s="24"/>
      <c r="AB38" s="24">
        <f t="shared" si="53"/>
        <v>0</v>
      </c>
      <c r="AC38" s="24"/>
      <c r="AD38" s="24">
        <f t="shared" si="54"/>
        <v>0</v>
      </c>
      <c r="AE38" s="24"/>
      <c r="AF38" s="24">
        <f t="shared" si="55"/>
        <v>0</v>
      </c>
      <c r="AG38" s="24"/>
      <c r="AH38" s="24">
        <f t="shared" si="56"/>
        <v>0</v>
      </c>
      <c r="AI38" s="24"/>
      <c r="AJ38" s="24">
        <f t="shared" si="57"/>
        <v>0</v>
      </c>
      <c r="AK38" s="24"/>
      <c r="AL38" s="24">
        <f t="shared" si="58"/>
        <v>0</v>
      </c>
      <c r="AM38" s="24"/>
      <c r="AN38" s="24">
        <f t="shared" si="59"/>
        <v>0</v>
      </c>
      <c r="AO38" s="24"/>
      <c r="AP38" s="24">
        <f t="shared" si="60"/>
        <v>0</v>
      </c>
      <c r="AQ38" s="24"/>
      <c r="AR38" s="24">
        <f t="shared" si="61"/>
        <v>0</v>
      </c>
      <c r="AS38" s="24"/>
      <c r="AT38" s="24">
        <f t="shared" si="62"/>
        <v>0</v>
      </c>
      <c r="AU38" s="24"/>
      <c r="AV38" s="24">
        <f t="shared" si="63"/>
        <v>0</v>
      </c>
      <c r="AW38" s="24"/>
      <c r="AX38" s="24">
        <f t="shared" si="64"/>
        <v>0</v>
      </c>
      <c r="AY38" s="24"/>
      <c r="AZ38" s="24">
        <f t="shared" si="65"/>
        <v>0</v>
      </c>
      <c r="BA38" s="24"/>
      <c r="BB38" s="24">
        <f t="shared" si="66"/>
        <v>0</v>
      </c>
      <c r="BC38" s="24"/>
      <c r="BD38" s="24">
        <f t="shared" si="67"/>
        <v>0</v>
      </c>
      <c r="BE38" s="24"/>
      <c r="BF38" s="24">
        <f t="shared" si="68"/>
        <v>0</v>
      </c>
      <c r="BG38" s="24"/>
      <c r="BH38" s="24">
        <f t="shared" si="69"/>
        <v>0</v>
      </c>
      <c r="BI38" s="24"/>
      <c r="BJ38" s="24">
        <f t="shared" si="70"/>
        <v>0</v>
      </c>
      <c r="BK38" s="24"/>
      <c r="BL38" s="24">
        <f t="shared" si="71"/>
        <v>0</v>
      </c>
      <c r="BM38" s="24"/>
      <c r="BN38" s="24">
        <f t="shared" si="72"/>
        <v>0</v>
      </c>
      <c r="BO38" s="24"/>
      <c r="BP38" s="24">
        <f t="shared" si="73"/>
        <v>0</v>
      </c>
      <c r="BQ38" s="24"/>
      <c r="BR38" s="24">
        <f t="shared" si="74"/>
        <v>0</v>
      </c>
      <c r="BS38" s="24"/>
      <c r="BT38" s="24">
        <f t="shared" si="75"/>
        <v>0</v>
      </c>
      <c r="BU38" s="24"/>
      <c r="BV38" s="24">
        <f t="shared" si="76"/>
        <v>0</v>
      </c>
      <c r="BW38" s="24"/>
      <c r="BX38" s="24">
        <f t="shared" si="77"/>
        <v>0</v>
      </c>
      <c r="BY38" s="24"/>
      <c r="BZ38" s="24"/>
      <c r="CA38" s="24"/>
      <c r="CB38" s="24"/>
      <c r="CC38" s="24"/>
      <c r="CD38" s="24"/>
      <c r="CE38" s="39">
        <f t="shared" si="78"/>
        <v>0</v>
      </c>
      <c r="CF38" s="39">
        <f t="shared" si="79"/>
        <v>0</v>
      </c>
      <c r="CG38" s="6"/>
      <c r="CH38" s="6"/>
      <c r="CI38" s="6"/>
      <c r="CJ38" s="6"/>
      <c r="CK38" s="6"/>
      <c r="CL38" s="6"/>
    </row>
    <row r="39" spans="1:90" x14ac:dyDescent="0.45">
      <c r="A39" s="22">
        <v>13</v>
      </c>
      <c r="B39" s="23"/>
      <c r="C39" s="24"/>
      <c r="D39" s="24">
        <f t="shared" si="41"/>
        <v>0</v>
      </c>
      <c r="E39" s="24"/>
      <c r="F39" s="24">
        <f t="shared" si="42"/>
        <v>0</v>
      </c>
      <c r="G39" s="24"/>
      <c r="H39" s="24">
        <f t="shared" si="43"/>
        <v>0</v>
      </c>
      <c r="I39" s="24"/>
      <c r="J39" s="24">
        <f t="shared" si="44"/>
        <v>0</v>
      </c>
      <c r="K39" s="24"/>
      <c r="L39" s="24">
        <f t="shared" si="45"/>
        <v>0</v>
      </c>
      <c r="M39" s="24"/>
      <c r="N39" s="24">
        <f t="shared" si="46"/>
        <v>0</v>
      </c>
      <c r="O39" s="24"/>
      <c r="P39" s="24">
        <f t="shared" si="47"/>
        <v>0</v>
      </c>
      <c r="Q39" s="24"/>
      <c r="R39" s="24">
        <f t="shared" si="48"/>
        <v>0</v>
      </c>
      <c r="S39" s="24"/>
      <c r="T39" s="24">
        <f t="shared" si="49"/>
        <v>0</v>
      </c>
      <c r="U39" s="24"/>
      <c r="V39" s="24">
        <f t="shared" si="50"/>
        <v>0</v>
      </c>
      <c r="W39" s="24"/>
      <c r="X39" s="24">
        <f t="shared" si="51"/>
        <v>0</v>
      </c>
      <c r="Y39" s="5"/>
      <c r="Z39" s="24">
        <f t="shared" si="52"/>
        <v>0</v>
      </c>
      <c r="AA39" s="24"/>
      <c r="AB39" s="24">
        <f t="shared" si="53"/>
        <v>0</v>
      </c>
      <c r="AC39" s="24"/>
      <c r="AD39" s="24">
        <f t="shared" si="54"/>
        <v>0</v>
      </c>
      <c r="AE39" s="24"/>
      <c r="AF39" s="24">
        <f t="shared" si="55"/>
        <v>0</v>
      </c>
      <c r="AG39" s="24"/>
      <c r="AH39" s="24">
        <f t="shared" si="56"/>
        <v>0</v>
      </c>
      <c r="AI39" s="24"/>
      <c r="AJ39" s="24">
        <f t="shared" si="57"/>
        <v>0</v>
      </c>
      <c r="AK39" s="24"/>
      <c r="AL39" s="24">
        <f t="shared" si="58"/>
        <v>0</v>
      </c>
      <c r="AM39" s="24"/>
      <c r="AN39" s="24">
        <f t="shared" si="59"/>
        <v>0</v>
      </c>
      <c r="AO39" s="24"/>
      <c r="AP39" s="24">
        <f t="shared" si="60"/>
        <v>0</v>
      </c>
      <c r="AQ39" s="24"/>
      <c r="AR39" s="24">
        <f t="shared" si="61"/>
        <v>0</v>
      </c>
      <c r="AS39" s="24"/>
      <c r="AT39" s="24">
        <f t="shared" si="62"/>
        <v>0</v>
      </c>
      <c r="AU39" s="24"/>
      <c r="AV39" s="24">
        <f t="shared" si="63"/>
        <v>0</v>
      </c>
      <c r="AW39" s="24"/>
      <c r="AX39" s="24">
        <f t="shared" si="64"/>
        <v>0</v>
      </c>
      <c r="AY39" s="24"/>
      <c r="AZ39" s="24">
        <f t="shared" si="65"/>
        <v>0</v>
      </c>
      <c r="BA39" s="24"/>
      <c r="BB39" s="24">
        <f t="shared" si="66"/>
        <v>0</v>
      </c>
      <c r="BC39" s="24"/>
      <c r="BD39" s="24">
        <f t="shared" si="67"/>
        <v>0</v>
      </c>
      <c r="BE39" s="24"/>
      <c r="BF39" s="24">
        <f t="shared" si="68"/>
        <v>0</v>
      </c>
      <c r="BG39" s="24"/>
      <c r="BH39" s="24">
        <f t="shared" si="69"/>
        <v>0</v>
      </c>
      <c r="BI39" s="24"/>
      <c r="BJ39" s="24">
        <f t="shared" si="70"/>
        <v>0</v>
      </c>
      <c r="BK39" s="24"/>
      <c r="BL39" s="24">
        <f t="shared" si="71"/>
        <v>0</v>
      </c>
      <c r="BM39" s="24"/>
      <c r="BN39" s="24">
        <f t="shared" si="72"/>
        <v>0</v>
      </c>
      <c r="BO39" s="24"/>
      <c r="BP39" s="24">
        <f t="shared" si="73"/>
        <v>0</v>
      </c>
      <c r="BQ39" s="24"/>
      <c r="BR39" s="24">
        <f t="shared" si="74"/>
        <v>0</v>
      </c>
      <c r="BS39" s="24"/>
      <c r="BT39" s="24">
        <f t="shared" si="75"/>
        <v>0</v>
      </c>
      <c r="BU39" s="24"/>
      <c r="BV39" s="24">
        <f t="shared" si="76"/>
        <v>0</v>
      </c>
      <c r="BW39" s="24"/>
      <c r="BX39" s="24">
        <f t="shared" si="77"/>
        <v>0</v>
      </c>
      <c r="BY39" s="24"/>
      <c r="BZ39" s="24"/>
      <c r="CA39" s="24"/>
      <c r="CB39" s="24"/>
      <c r="CC39" s="24"/>
      <c r="CD39" s="24"/>
      <c r="CE39" s="39">
        <f t="shared" si="78"/>
        <v>0</v>
      </c>
      <c r="CF39" s="39">
        <f t="shared" si="79"/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14</v>
      </c>
      <c r="B40" s="23"/>
      <c r="C40" s="24"/>
      <c r="D40" s="24">
        <f t="shared" si="41"/>
        <v>0</v>
      </c>
      <c r="E40" s="24"/>
      <c r="F40" s="24">
        <f t="shared" si="42"/>
        <v>0</v>
      </c>
      <c r="G40" s="24"/>
      <c r="H40" s="24">
        <f t="shared" si="43"/>
        <v>0</v>
      </c>
      <c r="I40" s="24"/>
      <c r="J40" s="24">
        <f t="shared" si="44"/>
        <v>0</v>
      </c>
      <c r="K40" s="24"/>
      <c r="L40" s="24">
        <f t="shared" si="45"/>
        <v>0</v>
      </c>
      <c r="M40" s="24"/>
      <c r="N40" s="24">
        <f t="shared" si="46"/>
        <v>0</v>
      </c>
      <c r="O40" s="24"/>
      <c r="P40" s="24">
        <f t="shared" si="47"/>
        <v>0</v>
      </c>
      <c r="Q40" s="24"/>
      <c r="R40" s="24">
        <f t="shared" si="48"/>
        <v>0</v>
      </c>
      <c r="S40" s="24"/>
      <c r="T40" s="24">
        <f t="shared" si="49"/>
        <v>0</v>
      </c>
      <c r="U40" s="24"/>
      <c r="V40" s="24">
        <f t="shared" si="50"/>
        <v>0</v>
      </c>
      <c r="W40" s="24"/>
      <c r="X40" s="24">
        <f t="shared" si="51"/>
        <v>0</v>
      </c>
      <c r="Y40" s="5"/>
      <c r="Z40" s="24">
        <f t="shared" si="52"/>
        <v>0</v>
      </c>
      <c r="AA40" s="24"/>
      <c r="AB40" s="24">
        <f t="shared" si="53"/>
        <v>0</v>
      </c>
      <c r="AC40" s="24"/>
      <c r="AD40" s="24">
        <f t="shared" si="54"/>
        <v>0</v>
      </c>
      <c r="AE40" s="24"/>
      <c r="AF40" s="24">
        <f t="shared" si="55"/>
        <v>0</v>
      </c>
      <c r="AG40" s="24"/>
      <c r="AH40" s="24">
        <f t="shared" si="56"/>
        <v>0</v>
      </c>
      <c r="AI40" s="24"/>
      <c r="AJ40" s="24">
        <f t="shared" si="57"/>
        <v>0</v>
      </c>
      <c r="AK40" s="24"/>
      <c r="AL40" s="24">
        <f t="shared" si="58"/>
        <v>0</v>
      </c>
      <c r="AM40" s="24"/>
      <c r="AN40" s="24">
        <f t="shared" si="59"/>
        <v>0</v>
      </c>
      <c r="AO40" s="24"/>
      <c r="AP40" s="24">
        <f t="shared" si="60"/>
        <v>0</v>
      </c>
      <c r="AQ40" s="24"/>
      <c r="AR40" s="24">
        <f t="shared" si="61"/>
        <v>0</v>
      </c>
      <c r="AS40" s="24"/>
      <c r="AT40" s="24">
        <f t="shared" si="62"/>
        <v>0</v>
      </c>
      <c r="AU40" s="24"/>
      <c r="AV40" s="24">
        <f t="shared" si="63"/>
        <v>0</v>
      </c>
      <c r="AW40" s="24"/>
      <c r="AX40" s="24">
        <f t="shared" si="64"/>
        <v>0</v>
      </c>
      <c r="AY40" s="24"/>
      <c r="AZ40" s="24">
        <f t="shared" si="65"/>
        <v>0</v>
      </c>
      <c r="BA40" s="24"/>
      <c r="BB40" s="24">
        <f t="shared" si="66"/>
        <v>0</v>
      </c>
      <c r="BC40" s="24"/>
      <c r="BD40" s="24">
        <f t="shared" si="67"/>
        <v>0</v>
      </c>
      <c r="BE40" s="24"/>
      <c r="BF40" s="24">
        <f t="shared" si="68"/>
        <v>0</v>
      </c>
      <c r="BG40" s="24"/>
      <c r="BH40" s="24">
        <f t="shared" si="69"/>
        <v>0</v>
      </c>
      <c r="BI40" s="24"/>
      <c r="BJ40" s="24">
        <f t="shared" si="70"/>
        <v>0</v>
      </c>
      <c r="BK40" s="24"/>
      <c r="BL40" s="24">
        <f t="shared" si="71"/>
        <v>0</v>
      </c>
      <c r="BM40" s="24"/>
      <c r="BN40" s="24">
        <f t="shared" si="72"/>
        <v>0</v>
      </c>
      <c r="BO40" s="24"/>
      <c r="BP40" s="24">
        <f t="shared" si="73"/>
        <v>0</v>
      </c>
      <c r="BQ40" s="24"/>
      <c r="BR40" s="24">
        <f t="shared" si="74"/>
        <v>0</v>
      </c>
      <c r="BS40" s="24"/>
      <c r="BT40" s="24">
        <f t="shared" si="75"/>
        <v>0</v>
      </c>
      <c r="BU40" s="24"/>
      <c r="BV40" s="24">
        <f t="shared" si="76"/>
        <v>0</v>
      </c>
      <c r="BW40" s="24"/>
      <c r="BX40" s="24">
        <f t="shared" si="77"/>
        <v>0</v>
      </c>
      <c r="BY40" s="24"/>
      <c r="BZ40" s="24"/>
      <c r="CA40" s="24"/>
      <c r="CB40" s="24"/>
      <c r="CC40" s="24"/>
      <c r="CD40" s="24"/>
      <c r="CE40" s="39">
        <f t="shared" si="78"/>
        <v>0</v>
      </c>
      <c r="CF40" s="39">
        <f t="shared" si="79"/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15</v>
      </c>
      <c r="B41" s="23"/>
      <c r="C41" s="24"/>
      <c r="D41" s="24">
        <f t="shared" si="41"/>
        <v>0</v>
      </c>
      <c r="E41" s="24"/>
      <c r="F41" s="24">
        <f t="shared" si="42"/>
        <v>0</v>
      </c>
      <c r="G41" s="24"/>
      <c r="H41" s="24">
        <f t="shared" si="43"/>
        <v>0</v>
      </c>
      <c r="I41" s="24"/>
      <c r="J41" s="24">
        <f t="shared" si="44"/>
        <v>0</v>
      </c>
      <c r="K41" s="24"/>
      <c r="L41" s="24">
        <f t="shared" si="45"/>
        <v>0</v>
      </c>
      <c r="M41" s="24"/>
      <c r="N41" s="24">
        <f t="shared" si="46"/>
        <v>0</v>
      </c>
      <c r="O41" s="24"/>
      <c r="P41" s="24">
        <f t="shared" si="47"/>
        <v>0</v>
      </c>
      <c r="Q41" s="24"/>
      <c r="R41" s="24">
        <f t="shared" si="48"/>
        <v>0</v>
      </c>
      <c r="S41" s="24"/>
      <c r="T41" s="24">
        <f t="shared" si="49"/>
        <v>0</v>
      </c>
      <c r="U41" s="24"/>
      <c r="V41" s="24">
        <f t="shared" si="50"/>
        <v>0</v>
      </c>
      <c r="W41" s="24"/>
      <c r="X41" s="24">
        <f t="shared" si="51"/>
        <v>0</v>
      </c>
      <c r="Y41" s="5"/>
      <c r="Z41" s="24">
        <f t="shared" si="52"/>
        <v>0</v>
      </c>
      <c r="AA41" s="24"/>
      <c r="AB41" s="24">
        <f t="shared" si="53"/>
        <v>0</v>
      </c>
      <c r="AC41" s="24"/>
      <c r="AD41" s="24">
        <f t="shared" si="54"/>
        <v>0</v>
      </c>
      <c r="AE41" s="24"/>
      <c r="AF41" s="24">
        <f t="shared" si="55"/>
        <v>0</v>
      </c>
      <c r="AG41" s="24"/>
      <c r="AH41" s="24">
        <f t="shared" si="56"/>
        <v>0</v>
      </c>
      <c r="AI41" s="24"/>
      <c r="AJ41" s="24">
        <f t="shared" si="57"/>
        <v>0</v>
      </c>
      <c r="AK41" s="24"/>
      <c r="AL41" s="24">
        <f t="shared" si="58"/>
        <v>0</v>
      </c>
      <c r="AM41" s="24"/>
      <c r="AN41" s="24">
        <f t="shared" si="59"/>
        <v>0</v>
      </c>
      <c r="AO41" s="24"/>
      <c r="AP41" s="24">
        <f t="shared" si="60"/>
        <v>0</v>
      </c>
      <c r="AQ41" s="24"/>
      <c r="AR41" s="24">
        <f t="shared" si="61"/>
        <v>0</v>
      </c>
      <c r="AS41" s="24"/>
      <c r="AT41" s="24">
        <f t="shared" si="62"/>
        <v>0</v>
      </c>
      <c r="AU41" s="24"/>
      <c r="AV41" s="24">
        <f t="shared" si="63"/>
        <v>0</v>
      </c>
      <c r="AW41" s="24"/>
      <c r="AX41" s="24">
        <f t="shared" si="64"/>
        <v>0</v>
      </c>
      <c r="AY41" s="24"/>
      <c r="AZ41" s="24">
        <f t="shared" si="65"/>
        <v>0</v>
      </c>
      <c r="BA41" s="24"/>
      <c r="BB41" s="24">
        <f t="shared" si="66"/>
        <v>0</v>
      </c>
      <c r="BC41" s="24"/>
      <c r="BD41" s="24">
        <f t="shared" si="67"/>
        <v>0</v>
      </c>
      <c r="BE41" s="24"/>
      <c r="BF41" s="24">
        <f t="shared" si="68"/>
        <v>0</v>
      </c>
      <c r="BG41" s="24"/>
      <c r="BH41" s="24">
        <f t="shared" si="69"/>
        <v>0</v>
      </c>
      <c r="BI41" s="24"/>
      <c r="BJ41" s="24">
        <f t="shared" si="70"/>
        <v>0</v>
      </c>
      <c r="BK41" s="24"/>
      <c r="BL41" s="24">
        <f t="shared" si="71"/>
        <v>0</v>
      </c>
      <c r="BM41" s="24"/>
      <c r="BN41" s="24">
        <f t="shared" si="72"/>
        <v>0</v>
      </c>
      <c r="BO41" s="24"/>
      <c r="BP41" s="24">
        <f t="shared" si="73"/>
        <v>0</v>
      </c>
      <c r="BQ41" s="24"/>
      <c r="BR41" s="24">
        <f t="shared" si="74"/>
        <v>0</v>
      </c>
      <c r="BS41" s="24"/>
      <c r="BT41" s="24">
        <f t="shared" si="75"/>
        <v>0</v>
      </c>
      <c r="BU41" s="24"/>
      <c r="BV41" s="24">
        <f t="shared" si="76"/>
        <v>0</v>
      </c>
      <c r="BW41" s="24"/>
      <c r="BX41" s="24">
        <f t="shared" si="77"/>
        <v>0</v>
      </c>
      <c r="BY41" s="24"/>
      <c r="BZ41" s="24"/>
      <c r="CA41" s="24"/>
      <c r="CB41" s="24"/>
      <c r="CC41" s="24"/>
      <c r="CD41" s="24"/>
      <c r="CE41" s="39">
        <f t="shared" si="78"/>
        <v>0</v>
      </c>
      <c r="CF41" s="39">
        <f t="shared" si="79"/>
        <v>0</v>
      </c>
      <c r="CG41" s="6"/>
      <c r="CH41" s="6"/>
      <c r="CI41" s="6"/>
      <c r="CJ41" s="6"/>
      <c r="CK41" s="6"/>
      <c r="CL41" s="6"/>
    </row>
    <row r="42" spans="1:90" x14ac:dyDescent="0.45">
      <c r="A42" s="25"/>
      <c r="B42" s="26"/>
      <c r="C42" s="27">
        <f t="shared" ref="C42:BN42" si="80">SUM(C27:C41)</f>
        <v>0</v>
      </c>
      <c r="D42" s="27">
        <f t="shared" si="80"/>
        <v>0</v>
      </c>
      <c r="E42" s="27">
        <f t="shared" si="80"/>
        <v>0</v>
      </c>
      <c r="F42" s="27">
        <f t="shared" si="80"/>
        <v>0</v>
      </c>
      <c r="G42" s="27">
        <f t="shared" si="80"/>
        <v>0</v>
      </c>
      <c r="H42" s="27">
        <f t="shared" si="80"/>
        <v>0</v>
      </c>
      <c r="I42" s="27">
        <f t="shared" si="80"/>
        <v>0</v>
      </c>
      <c r="J42" s="27">
        <f t="shared" si="80"/>
        <v>0</v>
      </c>
      <c r="K42" s="27">
        <f t="shared" si="80"/>
        <v>0</v>
      </c>
      <c r="L42" s="27">
        <f t="shared" si="80"/>
        <v>0</v>
      </c>
      <c r="M42" s="27">
        <f t="shared" si="80"/>
        <v>325</v>
      </c>
      <c r="N42" s="27">
        <f t="shared" si="80"/>
        <v>4550</v>
      </c>
      <c r="O42" s="27">
        <f t="shared" si="80"/>
        <v>0</v>
      </c>
      <c r="P42" s="27">
        <f t="shared" si="80"/>
        <v>0</v>
      </c>
      <c r="Q42" s="27">
        <f t="shared" si="80"/>
        <v>0</v>
      </c>
      <c r="R42" s="27">
        <f t="shared" si="80"/>
        <v>0</v>
      </c>
      <c r="S42" s="27">
        <f t="shared" si="80"/>
        <v>0</v>
      </c>
      <c r="T42" s="27">
        <f t="shared" si="80"/>
        <v>0</v>
      </c>
      <c r="U42" s="27">
        <f t="shared" si="80"/>
        <v>0</v>
      </c>
      <c r="V42" s="27">
        <f t="shared" si="80"/>
        <v>0</v>
      </c>
      <c r="W42" s="27">
        <f t="shared" si="80"/>
        <v>350</v>
      </c>
      <c r="X42" s="27">
        <f t="shared" si="80"/>
        <v>4900</v>
      </c>
      <c r="Y42" s="27">
        <f t="shared" si="80"/>
        <v>0</v>
      </c>
      <c r="Z42" s="27">
        <f t="shared" si="80"/>
        <v>0</v>
      </c>
      <c r="AA42" s="27">
        <f t="shared" si="80"/>
        <v>0</v>
      </c>
      <c r="AB42" s="27">
        <f t="shared" si="80"/>
        <v>0</v>
      </c>
      <c r="AC42" s="27">
        <f t="shared" si="80"/>
        <v>0</v>
      </c>
      <c r="AD42" s="27">
        <f t="shared" si="80"/>
        <v>0</v>
      </c>
      <c r="AE42" s="27">
        <f t="shared" si="80"/>
        <v>0</v>
      </c>
      <c r="AF42" s="27">
        <f t="shared" si="80"/>
        <v>0</v>
      </c>
      <c r="AG42" s="27">
        <f t="shared" si="80"/>
        <v>0</v>
      </c>
      <c r="AH42" s="27">
        <f t="shared" si="80"/>
        <v>0</v>
      </c>
      <c r="AI42" s="27">
        <f t="shared" si="80"/>
        <v>0</v>
      </c>
      <c r="AJ42" s="27">
        <f t="shared" si="80"/>
        <v>0</v>
      </c>
      <c r="AK42" s="27">
        <f t="shared" si="80"/>
        <v>0</v>
      </c>
      <c r="AL42" s="27">
        <f t="shared" si="80"/>
        <v>0</v>
      </c>
      <c r="AM42" s="27">
        <f t="shared" si="80"/>
        <v>0</v>
      </c>
      <c r="AN42" s="27">
        <f t="shared" si="80"/>
        <v>0</v>
      </c>
      <c r="AO42" s="27">
        <f t="shared" si="80"/>
        <v>0</v>
      </c>
      <c r="AP42" s="27">
        <f t="shared" si="80"/>
        <v>0</v>
      </c>
      <c r="AQ42" s="27">
        <f t="shared" si="80"/>
        <v>0</v>
      </c>
      <c r="AR42" s="27">
        <f t="shared" si="80"/>
        <v>0</v>
      </c>
      <c r="AS42" s="27">
        <f t="shared" si="80"/>
        <v>0</v>
      </c>
      <c r="AT42" s="27">
        <f t="shared" si="80"/>
        <v>0</v>
      </c>
      <c r="AU42" s="27">
        <f t="shared" si="80"/>
        <v>0</v>
      </c>
      <c r="AV42" s="27">
        <f t="shared" si="80"/>
        <v>0</v>
      </c>
      <c r="AW42" s="27">
        <f t="shared" si="80"/>
        <v>0</v>
      </c>
      <c r="AX42" s="27">
        <f t="shared" si="80"/>
        <v>0</v>
      </c>
      <c r="AY42" s="27">
        <f t="shared" si="80"/>
        <v>0</v>
      </c>
      <c r="AZ42" s="27">
        <f t="shared" si="80"/>
        <v>0</v>
      </c>
      <c r="BA42" s="27">
        <f t="shared" si="80"/>
        <v>0</v>
      </c>
      <c r="BB42" s="27">
        <f t="shared" si="80"/>
        <v>0</v>
      </c>
      <c r="BC42" s="27">
        <f t="shared" si="80"/>
        <v>0</v>
      </c>
      <c r="BD42" s="27">
        <f t="shared" si="80"/>
        <v>0</v>
      </c>
      <c r="BE42" s="27">
        <f t="shared" si="80"/>
        <v>0</v>
      </c>
      <c r="BF42" s="27">
        <f t="shared" si="80"/>
        <v>0</v>
      </c>
      <c r="BG42" s="27">
        <f t="shared" si="80"/>
        <v>0</v>
      </c>
      <c r="BH42" s="27">
        <f t="shared" si="80"/>
        <v>0</v>
      </c>
      <c r="BI42" s="27">
        <f t="shared" si="80"/>
        <v>0</v>
      </c>
      <c r="BJ42" s="27">
        <f t="shared" si="80"/>
        <v>0</v>
      </c>
      <c r="BK42" s="27">
        <f t="shared" si="80"/>
        <v>25</v>
      </c>
      <c r="BL42" s="27">
        <f t="shared" si="80"/>
        <v>300</v>
      </c>
      <c r="BM42" s="27">
        <f t="shared" si="80"/>
        <v>0</v>
      </c>
      <c r="BN42" s="27">
        <f t="shared" si="80"/>
        <v>0</v>
      </c>
      <c r="BO42" s="27">
        <f t="shared" ref="BO42:CF42" si="81">SUM(BO27:BO41)</f>
        <v>0</v>
      </c>
      <c r="BP42" s="27">
        <f t="shared" si="81"/>
        <v>0</v>
      </c>
      <c r="BQ42" s="27">
        <f t="shared" si="81"/>
        <v>0</v>
      </c>
      <c r="BR42" s="27">
        <f t="shared" si="81"/>
        <v>0</v>
      </c>
      <c r="BS42" s="27">
        <f t="shared" si="81"/>
        <v>0</v>
      </c>
      <c r="BT42" s="27">
        <f t="shared" si="81"/>
        <v>0</v>
      </c>
      <c r="BU42" s="27">
        <f t="shared" si="81"/>
        <v>0</v>
      </c>
      <c r="BV42" s="27">
        <f t="shared" si="81"/>
        <v>0</v>
      </c>
      <c r="BW42" s="27">
        <f t="shared" si="81"/>
        <v>0</v>
      </c>
      <c r="BX42" s="27">
        <f t="shared" si="81"/>
        <v>0</v>
      </c>
      <c r="BY42" s="27">
        <f t="shared" si="81"/>
        <v>0</v>
      </c>
      <c r="BZ42" s="27">
        <f t="shared" si="81"/>
        <v>0</v>
      </c>
      <c r="CA42" s="27">
        <f t="shared" si="81"/>
        <v>0</v>
      </c>
      <c r="CB42" s="27">
        <f t="shared" si="81"/>
        <v>0</v>
      </c>
      <c r="CC42" s="27">
        <f t="shared" si="81"/>
        <v>0</v>
      </c>
      <c r="CD42" s="27">
        <f t="shared" si="81"/>
        <v>0</v>
      </c>
      <c r="CE42" s="42">
        <f t="shared" si="81"/>
        <v>700</v>
      </c>
      <c r="CF42" s="42">
        <f t="shared" si="81"/>
        <v>9750</v>
      </c>
      <c r="CG42" s="6"/>
      <c r="CH42" s="6"/>
      <c r="CI42" s="6"/>
      <c r="CJ42" s="6"/>
      <c r="CK42" s="6"/>
      <c r="CL42" s="6"/>
    </row>
    <row r="44" spans="1:90" ht="18" thickBot="1" x14ac:dyDescent="0.5"/>
    <row r="45" spans="1:90" ht="20.25" x14ac:dyDescent="0.45">
      <c r="A45" s="14"/>
      <c r="B45" s="15"/>
      <c r="C45" s="391" t="s">
        <v>18</v>
      </c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91"/>
      <c r="X45" s="391"/>
      <c r="Y45" s="391"/>
      <c r="Z45" s="391"/>
      <c r="AA45" s="391"/>
      <c r="AB45" s="391"/>
      <c r="AC45" s="391"/>
      <c r="AD45" s="391"/>
      <c r="AE45" s="391"/>
      <c r="AF45" s="391"/>
      <c r="AG45" s="391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1"/>
      <c r="BH45" s="391"/>
      <c r="BI45" s="391"/>
      <c r="BJ45" s="391"/>
      <c r="BK45" s="391"/>
      <c r="BL45" s="391"/>
      <c r="BM45" s="391"/>
      <c r="BN45" s="391"/>
      <c r="BO45" s="391"/>
      <c r="BP45" s="391"/>
      <c r="BQ45" s="391"/>
      <c r="BR45" s="391"/>
      <c r="BS45" s="391"/>
      <c r="BT45" s="391"/>
      <c r="BU45" s="391"/>
      <c r="BV45" s="391"/>
      <c r="BW45" s="391"/>
      <c r="BX45" s="391"/>
      <c r="BY45" s="391"/>
      <c r="BZ45" s="391"/>
      <c r="CA45" s="391"/>
      <c r="CB45" s="391"/>
      <c r="CC45" s="391"/>
      <c r="CD45" s="391"/>
      <c r="CE45" s="391"/>
      <c r="CF45" s="391"/>
      <c r="CG45" s="6"/>
      <c r="CH45" s="6" t="s">
        <v>101</v>
      </c>
      <c r="CI45" s="6">
        <f>CE64</f>
        <v>450</v>
      </c>
      <c r="CJ45" s="6"/>
      <c r="CK45" s="16">
        <v>12</v>
      </c>
      <c r="CL45" s="17">
        <v>14</v>
      </c>
    </row>
    <row r="46" spans="1:90" ht="19.5" x14ac:dyDescent="0.45">
      <c r="A46" s="392" t="s">
        <v>60</v>
      </c>
      <c r="B46" s="393" t="s">
        <v>100</v>
      </c>
      <c r="C46" s="395" t="s">
        <v>99</v>
      </c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  <c r="BH46" s="395"/>
      <c r="BI46" s="395"/>
      <c r="BJ46" s="395"/>
      <c r="BK46" s="395"/>
      <c r="BL46" s="395"/>
      <c r="BM46" s="395"/>
      <c r="BN46" s="395"/>
      <c r="BO46" s="395"/>
      <c r="BP46" s="395"/>
      <c r="BQ46" s="395"/>
      <c r="BR46" s="395"/>
      <c r="BS46" s="395"/>
      <c r="BT46" s="395"/>
      <c r="BU46" s="395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18"/>
      <c r="CH46" s="6" t="s">
        <v>98</v>
      </c>
      <c r="CI46" s="18">
        <f>CF64</f>
        <v>6200</v>
      </c>
      <c r="CJ46" s="18"/>
      <c r="CK46" s="19">
        <v>24</v>
      </c>
      <c r="CL46" s="20">
        <v>40</v>
      </c>
    </row>
    <row r="47" spans="1:90" ht="78.75" customHeight="1" x14ac:dyDescent="0.45">
      <c r="A47" s="392"/>
      <c r="B47" s="393"/>
      <c r="C47" s="318" t="s">
        <v>97</v>
      </c>
      <c r="D47" s="320"/>
      <c r="E47" s="318" t="s">
        <v>96</v>
      </c>
      <c r="F47" s="320"/>
      <c r="G47" s="315" t="s">
        <v>95</v>
      </c>
      <c r="H47" s="315"/>
      <c r="I47" s="318" t="s">
        <v>94</v>
      </c>
      <c r="J47" s="320"/>
      <c r="K47" s="318" t="s">
        <v>93</v>
      </c>
      <c r="L47" s="320"/>
      <c r="M47" s="318" t="s">
        <v>92</v>
      </c>
      <c r="N47" s="320"/>
      <c r="O47" s="318" t="s">
        <v>91</v>
      </c>
      <c r="P47" s="320"/>
      <c r="Q47" s="318" t="s">
        <v>90</v>
      </c>
      <c r="R47" s="320"/>
      <c r="S47" s="318" t="s">
        <v>89</v>
      </c>
      <c r="T47" s="320"/>
      <c r="U47" s="318" t="s">
        <v>88</v>
      </c>
      <c r="V47" s="320"/>
      <c r="W47" s="318" t="s">
        <v>87</v>
      </c>
      <c r="X47" s="320"/>
      <c r="Y47" s="318" t="s">
        <v>86</v>
      </c>
      <c r="Z47" s="320"/>
      <c r="AA47" s="318" t="s">
        <v>85</v>
      </c>
      <c r="AB47" s="320"/>
      <c r="AC47" s="315" t="s">
        <v>84</v>
      </c>
      <c r="AD47" s="315"/>
      <c r="AE47" s="315" t="s">
        <v>83</v>
      </c>
      <c r="AF47" s="315"/>
      <c r="AG47" s="318" t="s">
        <v>82</v>
      </c>
      <c r="AH47" s="320"/>
      <c r="AI47" s="318" t="s">
        <v>81</v>
      </c>
      <c r="AJ47" s="320"/>
      <c r="AK47" s="315" t="s">
        <v>80</v>
      </c>
      <c r="AL47" s="315"/>
      <c r="AM47" s="315" t="s">
        <v>79</v>
      </c>
      <c r="AN47" s="315"/>
      <c r="AO47" s="315" t="s">
        <v>78</v>
      </c>
      <c r="AP47" s="315"/>
      <c r="AQ47" s="315" t="s">
        <v>77</v>
      </c>
      <c r="AR47" s="315"/>
      <c r="AS47" s="318" t="s">
        <v>76</v>
      </c>
      <c r="AT47" s="320"/>
      <c r="AU47" s="318" t="s">
        <v>75</v>
      </c>
      <c r="AV47" s="320"/>
      <c r="AW47" s="318" t="s">
        <v>74</v>
      </c>
      <c r="AX47" s="320"/>
      <c r="AY47" s="318" t="s">
        <v>73</v>
      </c>
      <c r="AZ47" s="320"/>
      <c r="BA47" s="318" t="s">
        <v>72</v>
      </c>
      <c r="BB47" s="320"/>
      <c r="BC47" s="315" t="s">
        <v>71</v>
      </c>
      <c r="BD47" s="315"/>
      <c r="BE47" s="315" t="s">
        <v>70</v>
      </c>
      <c r="BF47" s="315"/>
      <c r="BG47" s="315" t="s">
        <v>69</v>
      </c>
      <c r="BH47" s="315"/>
      <c r="BI47" s="318" t="s">
        <v>196</v>
      </c>
      <c r="BJ47" s="320"/>
      <c r="BK47" s="318" t="s">
        <v>195</v>
      </c>
      <c r="BL47" s="320"/>
      <c r="BM47" s="318" t="s">
        <v>207</v>
      </c>
      <c r="BN47" s="320"/>
      <c r="BO47" s="318" t="s">
        <v>209</v>
      </c>
      <c r="BP47" s="320"/>
      <c r="BQ47" s="318"/>
      <c r="BR47" s="320"/>
      <c r="BS47" s="318" t="s">
        <v>208</v>
      </c>
      <c r="BT47" s="320"/>
      <c r="BU47" s="318" t="s">
        <v>210</v>
      </c>
      <c r="BV47" s="320"/>
      <c r="BW47" s="318" t="s">
        <v>211</v>
      </c>
      <c r="BX47" s="320"/>
      <c r="BY47" s="318"/>
      <c r="BZ47" s="320"/>
      <c r="CA47" s="318"/>
      <c r="CB47" s="320"/>
      <c r="CC47" s="318"/>
      <c r="CD47" s="320"/>
      <c r="CE47" s="318" t="s">
        <v>68</v>
      </c>
      <c r="CF47" s="320"/>
      <c r="CG47" s="18"/>
      <c r="CH47" s="18"/>
      <c r="CI47" s="18"/>
      <c r="CJ47" s="18"/>
      <c r="CK47" s="18"/>
      <c r="CL47" s="18"/>
    </row>
    <row r="48" spans="1:90" ht="19.5" x14ac:dyDescent="0.45">
      <c r="A48" s="392"/>
      <c r="B48" s="393"/>
      <c r="C48" s="37" t="s">
        <v>65</v>
      </c>
      <c r="D48" s="37" t="s">
        <v>64</v>
      </c>
      <c r="E48" s="38" t="s">
        <v>65</v>
      </c>
      <c r="F48" s="38" t="s">
        <v>64</v>
      </c>
      <c r="G48" s="38" t="s">
        <v>65</v>
      </c>
      <c r="H48" s="38" t="s">
        <v>64</v>
      </c>
      <c r="I48" s="38" t="s">
        <v>65</v>
      </c>
      <c r="J48" s="38" t="s">
        <v>64</v>
      </c>
      <c r="K48" s="38" t="s">
        <v>65</v>
      </c>
      <c r="L48" s="38" t="s">
        <v>64</v>
      </c>
      <c r="M48" s="38" t="s">
        <v>65</v>
      </c>
      <c r="N48" s="38" t="s">
        <v>64</v>
      </c>
      <c r="O48" s="38" t="s">
        <v>65</v>
      </c>
      <c r="P48" s="38" t="s">
        <v>64</v>
      </c>
      <c r="Q48" s="38" t="s">
        <v>65</v>
      </c>
      <c r="R48" s="38" t="s">
        <v>64</v>
      </c>
      <c r="S48" s="38" t="s">
        <v>65</v>
      </c>
      <c r="T48" s="38" t="s">
        <v>64</v>
      </c>
      <c r="U48" s="38" t="s">
        <v>65</v>
      </c>
      <c r="V48" s="38" t="s">
        <v>64</v>
      </c>
      <c r="W48" s="38" t="s">
        <v>65</v>
      </c>
      <c r="X48" s="38" t="s">
        <v>64</v>
      </c>
      <c r="Y48" s="38" t="s">
        <v>65</v>
      </c>
      <c r="Z48" s="38" t="s">
        <v>64</v>
      </c>
      <c r="AA48" s="38" t="s">
        <v>65</v>
      </c>
      <c r="AB48" s="38" t="s">
        <v>64</v>
      </c>
      <c r="AC48" s="38" t="s">
        <v>65</v>
      </c>
      <c r="AD48" s="38" t="s">
        <v>64</v>
      </c>
      <c r="AE48" s="38" t="s">
        <v>65</v>
      </c>
      <c r="AF48" s="38" t="s">
        <v>64</v>
      </c>
      <c r="AG48" s="38" t="s">
        <v>65</v>
      </c>
      <c r="AH48" s="38" t="s">
        <v>64</v>
      </c>
      <c r="AI48" s="38" t="s">
        <v>65</v>
      </c>
      <c r="AJ48" s="38" t="s">
        <v>64</v>
      </c>
      <c r="AK48" s="38" t="s">
        <v>65</v>
      </c>
      <c r="AL48" s="38" t="s">
        <v>64</v>
      </c>
      <c r="AM48" s="38" t="s">
        <v>65</v>
      </c>
      <c r="AN48" s="38" t="s">
        <v>64</v>
      </c>
      <c r="AO48" s="38" t="s">
        <v>65</v>
      </c>
      <c r="AP48" s="38" t="s">
        <v>64</v>
      </c>
      <c r="AQ48" s="38" t="s">
        <v>65</v>
      </c>
      <c r="AR48" s="38" t="s">
        <v>64</v>
      </c>
      <c r="AS48" s="38" t="s">
        <v>65</v>
      </c>
      <c r="AT48" s="38" t="s">
        <v>64</v>
      </c>
      <c r="AU48" s="38" t="s">
        <v>65</v>
      </c>
      <c r="AV48" s="38" t="s">
        <v>64</v>
      </c>
      <c r="AW48" s="38" t="s">
        <v>65</v>
      </c>
      <c r="AX48" s="38" t="s">
        <v>64</v>
      </c>
      <c r="AY48" s="38" t="s">
        <v>65</v>
      </c>
      <c r="AZ48" s="38" t="s">
        <v>64</v>
      </c>
      <c r="BA48" s="38" t="s">
        <v>65</v>
      </c>
      <c r="BB48" s="38" t="s">
        <v>64</v>
      </c>
      <c r="BC48" s="38" t="s">
        <v>65</v>
      </c>
      <c r="BD48" s="38" t="s">
        <v>64</v>
      </c>
      <c r="BE48" s="38" t="s">
        <v>65</v>
      </c>
      <c r="BF48" s="38" t="s">
        <v>64</v>
      </c>
      <c r="BG48" s="38" t="s">
        <v>65</v>
      </c>
      <c r="BH48" s="38" t="s">
        <v>64</v>
      </c>
      <c r="BI48" s="38" t="s">
        <v>193</v>
      </c>
      <c r="BJ48" s="38" t="s">
        <v>64</v>
      </c>
      <c r="BK48" s="38" t="s">
        <v>193</v>
      </c>
      <c r="BL48" s="38" t="s">
        <v>64</v>
      </c>
      <c r="BM48" s="38" t="s">
        <v>193</v>
      </c>
      <c r="BN48" s="38" t="s">
        <v>64</v>
      </c>
      <c r="BO48" s="38" t="s">
        <v>193</v>
      </c>
      <c r="BP48" s="38" t="s">
        <v>64</v>
      </c>
      <c r="BQ48" s="38" t="s">
        <v>65</v>
      </c>
      <c r="BR48" s="38" t="s">
        <v>64</v>
      </c>
      <c r="BS48" s="38" t="s">
        <v>65</v>
      </c>
      <c r="BT48" s="38" t="s">
        <v>64</v>
      </c>
      <c r="BU48" s="38" t="s">
        <v>65</v>
      </c>
      <c r="BV48" s="38" t="s">
        <v>64</v>
      </c>
      <c r="BW48" s="38" t="s">
        <v>65</v>
      </c>
      <c r="BX48" s="38" t="s">
        <v>64</v>
      </c>
      <c r="BY48" s="38" t="s">
        <v>65</v>
      </c>
      <c r="BZ48" s="38" t="s">
        <v>64</v>
      </c>
      <c r="CA48" s="38" t="s">
        <v>65</v>
      </c>
      <c r="CB48" s="38" t="s">
        <v>64</v>
      </c>
      <c r="CC48" s="38" t="s">
        <v>65</v>
      </c>
      <c r="CD48" s="38" t="s">
        <v>64</v>
      </c>
      <c r="CE48" s="38" t="s">
        <v>65</v>
      </c>
      <c r="CF48" s="38" t="s">
        <v>64</v>
      </c>
      <c r="CG48" s="18"/>
      <c r="CH48" s="18"/>
      <c r="CI48" s="18"/>
      <c r="CJ48" s="18"/>
      <c r="CK48" s="21"/>
      <c r="CL48" s="18"/>
    </row>
    <row r="49" spans="1:90" x14ac:dyDescent="0.45">
      <c r="A49" s="22">
        <v>1</v>
      </c>
      <c r="B49" s="23">
        <v>46087</v>
      </c>
      <c r="C49" s="24"/>
      <c r="D49" s="24">
        <f>C49*14</f>
        <v>0</v>
      </c>
      <c r="E49" s="24"/>
      <c r="F49" s="24">
        <f>E49*14</f>
        <v>0</v>
      </c>
      <c r="G49" s="24"/>
      <c r="H49" s="24">
        <f>G49*24</f>
        <v>0</v>
      </c>
      <c r="I49" s="24"/>
      <c r="J49" s="24">
        <f>I49*14</f>
        <v>0</v>
      </c>
      <c r="K49" s="24"/>
      <c r="L49" s="24">
        <f>K49*14</f>
        <v>0</v>
      </c>
      <c r="M49" s="24">
        <v>100</v>
      </c>
      <c r="N49" s="24">
        <f>M49*14</f>
        <v>1400</v>
      </c>
      <c r="O49" s="24"/>
      <c r="P49" s="24">
        <f>O49*24</f>
        <v>0</v>
      </c>
      <c r="Q49" s="24"/>
      <c r="R49" s="24">
        <f>Q49*24</f>
        <v>0</v>
      </c>
      <c r="S49" s="24"/>
      <c r="T49" s="24">
        <f>S49*14</f>
        <v>0</v>
      </c>
      <c r="U49" s="24"/>
      <c r="V49" s="24">
        <f>U49*14</f>
        <v>0</v>
      </c>
      <c r="W49" s="24">
        <v>150</v>
      </c>
      <c r="X49" s="24">
        <f>W49*14</f>
        <v>2100</v>
      </c>
      <c r="Y49" s="5">
        <v>50</v>
      </c>
      <c r="Z49" s="24">
        <f>Y49*14</f>
        <v>700</v>
      </c>
      <c r="AA49" s="24"/>
      <c r="AB49" s="24">
        <f>AA49*14</f>
        <v>0</v>
      </c>
      <c r="AC49" s="24"/>
      <c r="AD49" s="24">
        <f>AC49*12</f>
        <v>0</v>
      </c>
      <c r="AE49" s="24"/>
      <c r="AF49" s="24">
        <f>AE49*12</f>
        <v>0</v>
      </c>
      <c r="AG49" s="24"/>
      <c r="AH49" s="24">
        <f>AG49*12</f>
        <v>0</v>
      </c>
      <c r="AI49" s="24"/>
      <c r="AJ49" s="24">
        <f>AI49*24</f>
        <v>0</v>
      </c>
      <c r="AK49" s="24"/>
      <c r="AL49" s="24">
        <f>AK49*12</f>
        <v>0</v>
      </c>
      <c r="AM49" s="24"/>
      <c r="AN49" s="24">
        <f>AM49*12</f>
        <v>0</v>
      </c>
      <c r="AO49" s="24"/>
      <c r="AP49" s="24">
        <f>AO49*12</f>
        <v>0</v>
      </c>
      <c r="AQ49" s="24"/>
      <c r="AR49" s="24">
        <f>AQ49*12</f>
        <v>0</v>
      </c>
      <c r="AS49" s="24"/>
      <c r="AT49" s="24">
        <f>AS49*12</f>
        <v>0</v>
      </c>
      <c r="AU49" s="24"/>
      <c r="AV49" s="24">
        <f>AU49*12</f>
        <v>0</v>
      </c>
      <c r="AW49" s="24"/>
      <c r="AX49" s="24">
        <f>AW49*24</f>
        <v>0</v>
      </c>
      <c r="AY49" s="24"/>
      <c r="AZ49" s="24">
        <f>AY49*14</f>
        <v>0</v>
      </c>
      <c r="BA49" s="24"/>
      <c r="BB49" s="24">
        <f>BA49*14</f>
        <v>0</v>
      </c>
      <c r="BC49" s="24"/>
      <c r="BD49" s="24">
        <f>BC49*24</f>
        <v>0</v>
      </c>
      <c r="BE49" s="24"/>
      <c r="BF49" s="24">
        <f>BE49*24</f>
        <v>0</v>
      </c>
      <c r="BG49" s="24"/>
      <c r="BH49" s="24">
        <f>BG49*12</f>
        <v>0</v>
      </c>
      <c r="BI49" s="24"/>
      <c r="BJ49" s="24">
        <f>BI49*24</f>
        <v>0</v>
      </c>
      <c r="BK49" s="24"/>
      <c r="BL49" s="24">
        <f>BK49*12</f>
        <v>0</v>
      </c>
      <c r="BM49" s="24"/>
      <c r="BN49" s="24">
        <f>BM49*14</f>
        <v>0</v>
      </c>
      <c r="BO49" s="24"/>
      <c r="BP49" s="24">
        <f>BO49*12</f>
        <v>0</v>
      </c>
      <c r="BQ49" s="24"/>
      <c r="BR49" s="24">
        <f>BQ49*24</f>
        <v>0</v>
      </c>
      <c r="BS49" s="24"/>
      <c r="BT49" s="24">
        <f>BS49*14</f>
        <v>0</v>
      </c>
      <c r="BU49" s="24"/>
      <c r="BV49" s="24">
        <f>BU49*12</f>
        <v>0</v>
      </c>
      <c r="BW49" s="24"/>
      <c r="BX49" s="24">
        <f>BW49*12</f>
        <v>0</v>
      </c>
      <c r="BY49" s="24"/>
      <c r="BZ49" s="24"/>
      <c r="CA49" s="24"/>
      <c r="CB49" s="24"/>
      <c r="CC49" s="24"/>
      <c r="CD49" s="24"/>
      <c r="CE49" s="39">
        <f>CC49+CA49+BY49+BW49+BU49+BS49+BQ49+BO49+BM49+BK49+BI49+BG49+BE49+BC49+BA49+AY49+AW49+AU49+AS49+AQ49+AO49+AM49+AK49+AI49+AG49+AE49+AC49+AA49+Y49+W49+U49+S49+Q49+O49+M49+K49+I49+G49+E49+C49</f>
        <v>300</v>
      </c>
      <c r="CF49" s="39">
        <f>CD49+CB49+BZ49+BX49+BV49+BT49+BR49+BP49+BN49+BL49+BJ49+BH49+BF49+BD49+BB49+AZ49+AX49+AV49+AT49+AR49+AP49+AN49+AL49+AJ49+AH49+AF49+AD49+AB49+Z49+X49+V49+T49+R49+P49+N49+L49+J49+H49+F49+D49</f>
        <v>4200</v>
      </c>
      <c r="CG49" s="6"/>
      <c r="CH49" s="6"/>
      <c r="CI49" s="6"/>
      <c r="CJ49" s="6"/>
      <c r="CK49" s="6"/>
      <c r="CL49" s="6"/>
    </row>
    <row r="50" spans="1:90" x14ac:dyDescent="0.45">
      <c r="A50" s="22">
        <v>2</v>
      </c>
      <c r="B50" s="23">
        <v>46099</v>
      </c>
      <c r="C50" s="24"/>
      <c r="D50" s="24">
        <f t="shared" ref="D50:D63" si="82">C50*14</f>
        <v>0</v>
      </c>
      <c r="E50" s="24"/>
      <c r="F50" s="24">
        <f t="shared" ref="F50:F63" si="83">E50*14</f>
        <v>0</v>
      </c>
      <c r="G50" s="24"/>
      <c r="H50" s="24">
        <f t="shared" ref="H50:H63" si="84">G50*24</f>
        <v>0</v>
      </c>
      <c r="I50" s="24"/>
      <c r="J50" s="24">
        <f t="shared" ref="J50:J63" si="85">I50*14</f>
        <v>0</v>
      </c>
      <c r="K50" s="24"/>
      <c r="L50" s="24">
        <f t="shared" ref="L50:L63" si="86">K50*14</f>
        <v>0</v>
      </c>
      <c r="M50" s="24"/>
      <c r="N50" s="24">
        <f t="shared" ref="N50:N63" si="87">M50*14</f>
        <v>0</v>
      </c>
      <c r="O50" s="24"/>
      <c r="P50" s="24">
        <f t="shared" ref="P50:P63" si="88">O50*24</f>
        <v>0</v>
      </c>
      <c r="Q50" s="24"/>
      <c r="R50" s="24">
        <f t="shared" ref="R50:R63" si="89">Q50*24</f>
        <v>0</v>
      </c>
      <c r="S50" s="24"/>
      <c r="T50" s="24">
        <f t="shared" ref="T50:T63" si="90">S50*14</f>
        <v>0</v>
      </c>
      <c r="U50" s="24"/>
      <c r="V50" s="24">
        <f t="shared" ref="V50:V63" si="91">U50*14</f>
        <v>0</v>
      </c>
      <c r="W50" s="24"/>
      <c r="X50" s="24">
        <f t="shared" ref="X50:X63" si="92">W50*14</f>
        <v>0</v>
      </c>
      <c r="Y50" s="5">
        <v>100</v>
      </c>
      <c r="Z50" s="24">
        <f t="shared" ref="Z50:Z63" si="93">Y50*14</f>
        <v>1400</v>
      </c>
      <c r="AA50" s="24"/>
      <c r="AB50" s="24">
        <f t="shared" ref="AB50:AB63" si="94">AA50*14</f>
        <v>0</v>
      </c>
      <c r="AC50" s="24"/>
      <c r="AD50" s="24">
        <f t="shared" ref="AD50:AD63" si="95">AC50*12</f>
        <v>0</v>
      </c>
      <c r="AE50" s="24"/>
      <c r="AF50" s="24">
        <f t="shared" ref="AF50:AF63" si="96">AE50*12</f>
        <v>0</v>
      </c>
      <c r="AG50" s="24"/>
      <c r="AH50" s="24">
        <f t="shared" ref="AH50:AH63" si="97">AG50*12</f>
        <v>0</v>
      </c>
      <c r="AI50" s="24"/>
      <c r="AJ50" s="24">
        <f t="shared" ref="AJ50:AJ63" si="98">AI50*24</f>
        <v>0</v>
      </c>
      <c r="AK50" s="24"/>
      <c r="AL50" s="24">
        <f t="shared" ref="AL50:AL63" si="99">AK50*12</f>
        <v>0</v>
      </c>
      <c r="AM50" s="24">
        <v>50</v>
      </c>
      <c r="AN50" s="24">
        <f t="shared" ref="AN50:AN63" si="100">AM50*12</f>
        <v>600</v>
      </c>
      <c r="AO50" s="24"/>
      <c r="AP50" s="24">
        <f t="shared" ref="AP50:AP63" si="101">AO50*12</f>
        <v>0</v>
      </c>
      <c r="AQ50" s="24"/>
      <c r="AR50" s="24">
        <f t="shared" ref="AR50:AR63" si="102">AQ50*12</f>
        <v>0</v>
      </c>
      <c r="AS50" s="24"/>
      <c r="AT50" s="24">
        <f t="shared" ref="AT50:AT63" si="103">AS50*12</f>
        <v>0</v>
      </c>
      <c r="AU50" s="24"/>
      <c r="AV50" s="24">
        <f t="shared" ref="AV50:AV63" si="104">AU50*12</f>
        <v>0</v>
      </c>
      <c r="AW50" s="24"/>
      <c r="AX50" s="24">
        <f t="shared" ref="AX50:AX63" si="105">AW50*24</f>
        <v>0</v>
      </c>
      <c r="AY50" s="24"/>
      <c r="AZ50" s="24">
        <f t="shared" ref="AZ50:AZ63" si="106">AY50*14</f>
        <v>0</v>
      </c>
      <c r="BA50" s="24"/>
      <c r="BB50" s="24">
        <f t="shared" ref="BB50:BB63" si="107">BA50*14</f>
        <v>0</v>
      </c>
      <c r="BC50" s="24"/>
      <c r="BD50" s="24">
        <f t="shared" ref="BD50:BD63" si="108">BC50*24</f>
        <v>0</v>
      </c>
      <c r="BE50" s="24"/>
      <c r="BF50" s="24">
        <f t="shared" ref="BF50:BF63" si="109">BE50*24</f>
        <v>0</v>
      </c>
      <c r="BG50" s="24"/>
      <c r="BH50" s="24">
        <f t="shared" ref="BH50:BH63" si="110">BG50*12</f>
        <v>0</v>
      </c>
      <c r="BI50" s="24"/>
      <c r="BJ50" s="24">
        <f t="shared" ref="BJ50:BJ63" si="111">BI50*24</f>
        <v>0</v>
      </c>
      <c r="BK50" s="24"/>
      <c r="BL50" s="24">
        <f t="shared" ref="BL50:BL63" si="112">BK50*12</f>
        <v>0</v>
      </c>
      <c r="BM50" s="24"/>
      <c r="BN50" s="24">
        <f t="shared" ref="BN50:BN63" si="113">BM50*14</f>
        <v>0</v>
      </c>
      <c r="BO50" s="24"/>
      <c r="BP50" s="24">
        <f t="shared" ref="BP50:BP63" si="114">BO50*12</f>
        <v>0</v>
      </c>
      <c r="BQ50" s="24"/>
      <c r="BR50" s="24">
        <f t="shared" ref="BR50:BR63" si="115">BQ50*24</f>
        <v>0</v>
      </c>
      <c r="BS50" s="24"/>
      <c r="BT50" s="24">
        <f t="shared" ref="BT50:BT63" si="116">BS50*14</f>
        <v>0</v>
      </c>
      <c r="BU50" s="24"/>
      <c r="BV50" s="24">
        <f t="shared" ref="BV50:BV63" si="117">BU50*12</f>
        <v>0</v>
      </c>
      <c r="BW50" s="24"/>
      <c r="BX50" s="24">
        <f t="shared" ref="BX50:BX63" si="118">BW50*12</f>
        <v>0</v>
      </c>
      <c r="BY50" s="24"/>
      <c r="BZ50" s="24"/>
      <c r="CA50" s="24"/>
      <c r="CB50" s="24"/>
      <c r="CC50" s="24"/>
      <c r="CD50" s="24"/>
      <c r="CE50" s="39">
        <f t="shared" ref="CE50:CE63" si="119">CC50+CA50+BY50+BW50+BU50+BS50+BQ50+BO50+BM50+BK50+BI50+BG50+BE50+BC50+BA50+AY50+AW50+AU50+AS50+AQ50+AO50+AM50+AK50+AI50+AG50+AE50+AC50+AA50+Y50+W50+U50+S50+Q50+O50+M50+K50+I50+G50+E50+C50</f>
        <v>150</v>
      </c>
      <c r="CF50" s="39">
        <f t="shared" ref="CF50:CF63" si="120">CD50+CB50+BZ50+BX50+BV50+BT50+BR50+BP50+BN50+BL50+BJ50+BH50+BF50+BD50+BB50+AZ50+AX50+AV50+AT50+AR50+AP50+AN50+AL50+AJ50+AH50+AF50+AD50+AB50+Z50+X50+V50+T50+R50+P50+N50+L50+J50+H50+F50+D50</f>
        <v>2000</v>
      </c>
      <c r="CG50" s="6"/>
      <c r="CH50" s="6"/>
      <c r="CI50" s="6"/>
      <c r="CJ50" s="6"/>
      <c r="CK50" s="6"/>
      <c r="CL50" s="6"/>
    </row>
    <row r="51" spans="1:90" x14ac:dyDescent="0.45">
      <c r="A51" s="22">
        <v>3</v>
      </c>
      <c r="B51" s="23"/>
      <c r="C51" s="24"/>
      <c r="D51" s="24">
        <f t="shared" si="82"/>
        <v>0</v>
      </c>
      <c r="E51" s="24"/>
      <c r="F51" s="24">
        <f t="shared" si="83"/>
        <v>0</v>
      </c>
      <c r="G51" s="24"/>
      <c r="H51" s="24">
        <f t="shared" si="84"/>
        <v>0</v>
      </c>
      <c r="I51" s="24"/>
      <c r="J51" s="24">
        <f t="shared" si="85"/>
        <v>0</v>
      </c>
      <c r="K51" s="24"/>
      <c r="L51" s="24">
        <f t="shared" si="86"/>
        <v>0</v>
      </c>
      <c r="M51" s="24"/>
      <c r="N51" s="24">
        <f t="shared" si="87"/>
        <v>0</v>
      </c>
      <c r="O51" s="24"/>
      <c r="P51" s="24">
        <f t="shared" si="88"/>
        <v>0</v>
      </c>
      <c r="Q51" s="24"/>
      <c r="R51" s="24">
        <f t="shared" si="89"/>
        <v>0</v>
      </c>
      <c r="S51" s="24"/>
      <c r="T51" s="24">
        <f t="shared" si="90"/>
        <v>0</v>
      </c>
      <c r="U51" s="24"/>
      <c r="V51" s="24">
        <f t="shared" si="91"/>
        <v>0</v>
      </c>
      <c r="W51" s="24"/>
      <c r="X51" s="24">
        <f t="shared" si="92"/>
        <v>0</v>
      </c>
      <c r="Y51" s="5"/>
      <c r="Z51" s="24">
        <f t="shared" si="93"/>
        <v>0</v>
      </c>
      <c r="AA51" s="24"/>
      <c r="AB51" s="24">
        <f t="shared" si="94"/>
        <v>0</v>
      </c>
      <c r="AC51" s="24"/>
      <c r="AD51" s="24">
        <f t="shared" si="95"/>
        <v>0</v>
      </c>
      <c r="AE51" s="24"/>
      <c r="AF51" s="24">
        <f t="shared" si="96"/>
        <v>0</v>
      </c>
      <c r="AG51" s="24"/>
      <c r="AH51" s="24">
        <f t="shared" si="97"/>
        <v>0</v>
      </c>
      <c r="AI51" s="24"/>
      <c r="AJ51" s="24">
        <f t="shared" si="98"/>
        <v>0</v>
      </c>
      <c r="AK51" s="24"/>
      <c r="AL51" s="24">
        <f t="shared" si="99"/>
        <v>0</v>
      </c>
      <c r="AM51" s="24"/>
      <c r="AN51" s="24">
        <f t="shared" si="100"/>
        <v>0</v>
      </c>
      <c r="AO51" s="24"/>
      <c r="AP51" s="24">
        <f t="shared" si="101"/>
        <v>0</v>
      </c>
      <c r="AQ51" s="24"/>
      <c r="AR51" s="24">
        <f t="shared" si="102"/>
        <v>0</v>
      </c>
      <c r="AS51" s="24"/>
      <c r="AT51" s="24">
        <f t="shared" si="103"/>
        <v>0</v>
      </c>
      <c r="AU51" s="24"/>
      <c r="AV51" s="24">
        <f t="shared" si="104"/>
        <v>0</v>
      </c>
      <c r="AW51" s="24"/>
      <c r="AX51" s="24">
        <f t="shared" si="105"/>
        <v>0</v>
      </c>
      <c r="AY51" s="24"/>
      <c r="AZ51" s="24">
        <f t="shared" si="106"/>
        <v>0</v>
      </c>
      <c r="BA51" s="24"/>
      <c r="BB51" s="24">
        <f t="shared" si="107"/>
        <v>0</v>
      </c>
      <c r="BC51" s="24"/>
      <c r="BD51" s="24">
        <f t="shared" si="108"/>
        <v>0</v>
      </c>
      <c r="BE51" s="24"/>
      <c r="BF51" s="24">
        <f t="shared" si="109"/>
        <v>0</v>
      </c>
      <c r="BG51" s="24"/>
      <c r="BH51" s="24">
        <f t="shared" si="110"/>
        <v>0</v>
      </c>
      <c r="BI51" s="24"/>
      <c r="BJ51" s="24">
        <f t="shared" si="111"/>
        <v>0</v>
      </c>
      <c r="BK51" s="24"/>
      <c r="BL51" s="24">
        <f t="shared" si="112"/>
        <v>0</v>
      </c>
      <c r="BM51" s="24"/>
      <c r="BN51" s="24">
        <f t="shared" si="113"/>
        <v>0</v>
      </c>
      <c r="BO51" s="24"/>
      <c r="BP51" s="24">
        <f t="shared" si="114"/>
        <v>0</v>
      </c>
      <c r="BQ51" s="24"/>
      <c r="BR51" s="24">
        <f t="shared" si="115"/>
        <v>0</v>
      </c>
      <c r="BS51" s="24"/>
      <c r="BT51" s="24">
        <f t="shared" si="116"/>
        <v>0</v>
      </c>
      <c r="BU51" s="24"/>
      <c r="BV51" s="24">
        <f t="shared" si="117"/>
        <v>0</v>
      </c>
      <c r="BW51" s="24"/>
      <c r="BX51" s="24">
        <f t="shared" si="118"/>
        <v>0</v>
      </c>
      <c r="BY51" s="24"/>
      <c r="BZ51" s="24"/>
      <c r="CA51" s="24"/>
      <c r="CB51" s="24"/>
      <c r="CC51" s="24"/>
      <c r="CD51" s="24"/>
      <c r="CE51" s="39">
        <f t="shared" si="119"/>
        <v>0</v>
      </c>
      <c r="CF51" s="39">
        <f t="shared" si="120"/>
        <v>0</v>
      </c>
      <c r="CG51" s="6"/>
      <c r="CH51" s="6"/>
      <c r="CI51" s="6"/>
      <c r="CJ51" s="6"/>
      <c r="CK51" s="6"/>
      <c r="CL51" s="6"/>
    </row>
    <row r="52" spans="1:90" x14ac:dyDescent="0.45">
      <c r="A52" s="22">
        <v>4</v>
      </c>
      <c r="B52" s="23"/>
      <c r="C52" s="24"/>
      <c r="D52" s="24">
        <f t="shared" si="82"/>
        <v>0</v>
      </c>
      <c r="E52" s="24"/>
      <c r="F52" s="24">
        <f t="shared" si="83"/>
        <v>0</v>
      </c>
      <c r="G52" s="24"/>
      <c r="H52" s="24">
        <f t="shared" si="84"/>
        <v>0</v>
      </c>
      <c r="I52" s="24"/>
      <c r="J52" s="24">
        <f t="shared" si="85"/>
        <v>0</v>
      </c>
      <c r="K52" s="24"/>
      <c r="L52" s="24">
        <f t="shared" si="86"/>
        <v>0</v>
      </c>
      <c r="M52" s="24"/>
      <c r="N52" s="24">
        <f t="shared" si="87"/>
        <v>0</v>
      </c>
      <c r="O52" s="24"/>
      <c r="P52" s="24">
        <f t="shared" si="88"/>
        <v>0</v>
      </c>
      <c r="Q52" s="24"/>
      <c r="R52" s="24">
        <f t="shared" si="89"/>
        <v>0</v>
      </c>
      <c r="S52" s="24"/>
      <c r="T52" s="24">
        <f t="shared" si="90"/>
        <v>0</v>
      </c>
      <c r="U52" s="24"/>
      <c r="V52" s="24">
        <f t="shared" si="91"/>
        <v>0</v>
      </c>
      <c r="W52" s="24"/>
      <c r="X52" s="24">
        <f t="shared" si="92"/>
        <v>0</v>
      </c>
      <c r="Y52" s="5"/>
      <c r="Z52" s="24">
        <f t="shared" si="93"/>
        <v>0</v>
      </c>
      <c r="AA52" s="24"/>
      <c r="AB52" s="24">
        <f t="shared" si="94"/>
        <v>0</v>
      </c>
      <c r="AC52" s="24"/>
      <c r="AD52" s="24">
        <f t="shared" si="95"/>
        <v>0</v>
      </c>
      <c r="AE52" s="24"/>
      <c r="AF52" s="24">
        <f t="shared" si="96"/>
        <v>0</v>
      </c>
      <c r="AG52" s="24"/>
      <c r="AH52" s="24">
        <f t="shared" si="97"/>
        <v>0</v>
      </c>
      <c r="AI52" s="24"/>
      <c r="AJ52" s="24">
        <f t="shared" si="98"/>
        <v>0</v>
      </c>
      <c r="AK52" s="24"/>
      <c r="AL52" s="24">
        <f t="shared" si="99"/>
        <v>0</v>
      </c>
      <c r="AM52" s="24"/>
      <c r="AN52" s="24">
        <f t="shared" si="100"/>
        <v>0</v>
      </c>
      <c r="AO52" s="24"/>
      <c r="AP52" s="24">
        <f t="shared" si="101"/>
        <v>0</v>
      </c>
      <c r="AQ52" s="24"/>
      <c r="AR52" s="24">
        <f t="shared" si="102"/>
        <v>0</v>
      </c>
      <c r="AS52" s="24"/>
      <c r="AT52" s="24">
        <f t="shared" si="103"/>
        <v>0</v>
      </c>
      <c r="AU52" s="24"/>
      <c r="AV52" s="24">
        <f t="shared" si="104"/>
        <v>0</v>
      </c>
      <c r="AW52" s="24"/>
      <c r="AX52" s="24">
        <f t="shared" si="105"/>
        <v>0</v>
      </c>
      <c r="AY52" s="24"/>
      <c r="AZ52" s="24">
        <f t="shared" si="106"/>
        <v>0</v>
      </c>
      <c r="BA52" s="24"/>
      <c r="BB52" s="24">
        <f t="shared" si="107"/>
        <v>0</v>
      </c>
      <c r="BC52" s="24"/>
      <c r="BD52" s="24">
        <f t="shared" si="108"/>
        <v>0</v>
      </c>
      <c r="BE52" s="24"/>
      <c r="BF52" s="24">
        <f t="shared" si="109"/>
        <v>0</v>
      </c>
      <c r="BG52" s="24"/>
      <c r="BH52" s="24">
        <f t="shared" si="110"/>
        <v>0</v>
      </c>
      <c r="BI52" s="24"/>
      <c r="BJ52" s="24">
        <f t="shared" si="111"/>
        <v>0</v>
      </c>
      <c r="BK52" s="24"/>
      <c r="BL52" s="24">
        <f t="shared" si="112"/>
        <v>0</v>
      </c>
      <c r="BM52" s="24"/>
      <c r="BN52" s="24">
        <f t="shared" si="113"/>
        <v>0</v>
      </c>
      <c r="BO52" s="24"/>
      <c r="BP52" s="24">
        <f t="shared" si="114"/>
        <v>0</v>
      </c>
      <c r="BQ52" s="24"/>
      <c r="BR52" s="24">
        <f t="shared" si="115"/>
        <v>0</v>
      </c>
      <c r="BS52" s="24"/>
      <c r="BT52" s="24">
        <f t="shared" si="116"/>
        <v>0</v>
      </c>
      <c r="BU52" s="24"/>
      <c r="BV52" s="24">
        <f t="shared" si="117"/>
        <v>0</v>
      </c>
      <c r="BW52" s="24"/>
      <c r="BX52" s="24">
        <f t="shared" si="118"/>
        <v>0</v>
      </c>
      <c r="BY52" s="24"/>
      <c r="BZ52" s="24"/>
      <c r="CA52" s="24"/>
      <c r="CB52" s="24"/>
      <c r="CC52" s="24"/>
      <c r="CD52" s="24"/>
      <c r="CE52" s="39">
        <f t="shared" si="119"/>
        <v>0</v>
      </c>
      <c r="CF52" s="39">
        <f t="shared" si="120"/>
        <v>0</v>
      </c>
      <c r="CG52" s="6"/>
      <c r="CH52" s="6"/>
      <c r="CI52" s="6"/>
      <c r="CJ52" s="6"/>
      <c r="CK52" s="6"/>
      <c r="CL52" s="6"/>
    </row>
    <row r="53" spans="1:90" x14ac:dyDescent="0.45">
      <c r="A53" s="22">
        <v>5</v>
      </c>
      <c r="B53" s="23"/>
      <c r="C53" s="24"/>
      <c r="D53" s="24">
        <f t="shared" si="82"/>
        <v>0</v>
      </c>
      <c r="E53" s="24"/>
      <c r="F53" s="24">
        <f t="shared" si="83"/>
        <v>0</v>
      </c>
      <c r="G53" s="24"/>
      <c r="H53" s="24">
        <f t="shared" si="84"/>
        <v>0</v>
      </c>
      <c r="I53" s="24"/>
      <c r="J53" s="24">
        <f t="shared" si="85"/>
        <v>0</v>
      </c>
      <c r="K53" s="24"/>
      <c r="L53" s="24">
        <f t="shared" si="86"/>
        <v>0</v>
      </c>
      <c r="M53" s="24"/>
      <c r="N53" s="24">
        <f t="shared" si="87"/>
        <v>0</v>
      </c>
      <c r="O53" s="24"/>
      <c r="P53" s="24">
        <f t="shared" si="88"/>
        <v>0</v>
      </c>
      <c r="Q53" s="24"/>
      <c r="R53" s="24">
        <f t="shared" si="89"/>
        <v>0</v>
      </c>
      <c r="S53" s="24"/>
      <c r="T53" s="24">
        <f t="shared" si="90"/>
        <v>0</v>
      </c>
      <c r="U53" s="24"/>
      <c r="V53" s="24">
        <f t="shared" si="91"/>
        <v>0</v>
      </c>
      <c r="W53" s="24"/>
      <c r="X53" s="24">
        <f t="shared" si="92"/>
        <v>0</v>
      </c>
      <c r="Y53" s="5"/>
      <c r="Z53" s="24">
        <f t="shared" si="93"/>
        <v>0</v>
      </c>
      <c r="AA53" s="24"/>
      <c r="AB53" s="24">
        <f t="shared" si="94"/>
        <v>0</v>
      </c>
      <c r="AC53" s="24"/>
      <c r="AD53" s="24">
        <f t="shared" si="95"/>
        <v>0</v>
      </c>
      <c r="AE53" s="24"/>
      <c r="AF53" s="24">
        <f t="shared" si="96"/>
        <v>0</v>
      </c>
      <c r="AG53" s="24"/>
      <c r="AH53" s="24">
        <f t="shared" si="97"/>
        <v>0</v>
      </c>
      <c r="AI53" s="24"/>
      <c r="AJ53" s="24">
        <f t="shared" si="98"/>
        <v>0</v>
      </c>
      <c r="AK53" s="24"/>
      <c r="AL53" s="24">
        <f t="shared" si="99"/>
        <v>0</v>
      </c>
      <c r="AM53" s="24"/>
      <c r="AN53" s="24">
        <f t="shared" si="100"/>
        <v>0</v>
      </c>
      <c r="AO53" s="24"/>
      <c r="AP53" s="24">
        <f t="shared" si="101"/>
        <v>0</v>
      </c>
      <c r="AQ53" s="24"/>
      <c r="AR53" s="24">
        <f t="shared" si="102"/>
        <v>0</v>
      </c>
      <c r="AS53" s="24"/>
      <c r="AT53" s="24">
        <f t="shared" si="103"/>
        <v>0</v>
      </c>
      <c r="AU53" s="24"/>
      <c r="AV53" s="24">
        <f t="shared" si="104"/>
        <v>0</v>
      </c>
      <c r="AW53" s="24"/>
      <c r="AX53" s="24">
        <f t="shared" si="105"/>
        <v>0</v>
      </c>
      <c r="AY53" s="24"/>
      <c r="AZ53" s="24">
        <f t="shared" si="106"/>
        <v>0</v>
      </c>
      <c r="BA53" s="24"/>
      <c r="BB53" s="24">
        <f t="shared" si="107"/>
        <v>0</v>
      </c>
      <c r="BC53" s="24"/>
      <c r="BD53" s="24">
        <f t="shared" si="108"/>
        <v>0</v>
      </c>
      <c r="BE53" s="24"/>
      <c r="BF53" s="24">
        <f t="shared" si="109"/>
        <v>0</v>
      </c>
      <c r="BG53" s="24"/>
      <c r="BH53" s="24">
        <f t="shared" si="110"/>
        <v>0</v>
      </c>
      <c r="BI53" s="24"/>
      <c r="BJ53" s="24">
        <f t="shared" si="111"/>
        <v>0</v>
      </c>
      <c r="BK53" s="24"/>
      <c r="BL53" s="24">
        <f t="shared" si="112"/>
        <v>0</v>
      </c>
      <c r="BM53" s="24"/>
      <c r="BN53" s="24">
        <f t="shared" si="113"/>
        <v>0</v>
      </c>
      <c r="BO53" s="24"/>
      <c r="BP53" s="24">
        <f t="shared" si="114"/>
        <v>0</v>
      </c>
      <c r="BQ53" s="24"/>
      <c r="BR53" s="24">
        <f t="shared" si="115"/>
        <v>0</v>
      </c>
      <c r="BS53" s="24"/>
      <c r="BT53" s="24">
        <f t="shared" si="116"/>
        <v>0</v>
      </c>
      <c r="BU53" s="24"/>
      <c r="BV53" s="24">
        <f t="shared" si="117"/>
        <v>0</v>
      </c>
      <c r="BW53" s="24"/>
      <c r="BX53" s="24">
        <f t="shared" si="118"/>
        <v>0</v>
      </c>
      <c r="BY53" s="24"/>
      <c r="BZ53" s="24"/>
      <c r="CA53" s="24"/>
      <c r="CB53" s="24"/>
      <c r="CC53" s="24"/>
      <c r="CD53" s="24"/>
      <c r="CE53" s="39">
        <f t="shared" si="119"/>
        <v>0</v>
      </c>
      <c r="CF53" s="39">
        <f t="shared" si="120"/>
        <v>0</v>
      </c>
      <c r="CG53" s="6"/>
      <c r="CH53" s="6"/>
      <c r="CI53" s="6"/>
      <c r="CJ53" s="6"/>
      <c r="CK53" s="6"/>
      <c r="CL53" s="6"/>
    </row>
    <row r="54" spans="1:90" x14ac:dyDescent="0.45">
      <c r="A54" s="22">
        <v>6</v>
      </c>
      <c r="B54" s="23"/>
      <c r="C54" s="24"/>
      <c r="D54" s="24">
        <f t="shared" si="82"/>
        <v>0</v>
      </c>
      <c r="E54" s="24"/>
      <c r="F54" s="24">
        <f t="shared" si="83"/>
        <v>0</v>
      </c>
      <c r="G54" s="24"/>
      <c r="H54" s="24">
        <f t="shared" si="84"/>
        <v>0</v>
      </c>
      <c r="I54" s="24"/>
      <c r="J54" s="24">
        <f t="shared" si="85"/>
        <v>0</v>
      </c>
      <c r="K54" s="24"/>
      <c r="L54" s="24">
        <f t="shared" si="86"/>
        <v>0</v>
      </c>
      <c r="M54" s="24"/>
      <c r="N54" s="24">
        <f t="shared" si="87"/>
        <v>0</v>
      </c>
      <c r="O54" s="24"/>
      <c r="P54" s="24">
        <f t="shared" si="88"/>
        <v>0</v>
      </c>
      <c r="Q54" s="24"/>
      <c r="R54" s="24">
        <f t="shared" si="89"/>
        <v>0</v>
      </c>
      <c r="S54" s="24"/>
      <c r="T54" s="24">
        <f t="shared" si="90"/>
        <v>0</v>
      </c>
      <c r="U54" s="24"/>
      <c r="V54" s="24">
        <f t="shared" si="91"/>
        <v>0</v>
      </c>
      <c r="W54" s="24"/>
      <c r="X54" s="24">
        <f t="shared" si="92"/>
        <v>0</v>
      </c>
      <c r="Y54" s="5"/>
      <c r="Z54" s="24">
        <f t="shared" si="93"/>
        <v>0</v>
      </c>
      <c r="AA54" s="24"/>
      <c r="AB54" s="24">
        <f t="shared" si="94"/>
        <v>0</v>
      </c>
      <c r="AC54" s="24"/>
      <c r="AD54" s="24">
        <f t="shared" si="95"/>
        <v>0</v>
      </c>
      <c r="AE54" s="24"/>
      <c r="AF54" s="24">
        <f t="shared" si="96"/>
        <v>0</v>
      </c>
      <c r="AG54" s="24"/>
      <c r="AH54" s="24">
        <f t="shared" si="97"/>
        <v>0</v>
      </c>
      <c r="AI54" s="24"/>
      <c r="AJ54" s="24">
        <f t="shared" si="98"/>
        <v>0</v>
      </c>
      <c r="AK54" s="24"/>
      <c r="AL54" s="24">
        <f t="shared" si="99"/>
        <v>0</v>
      </c>
      <c r="AM54" s="24"/>
      <c r="AN54" s="24">
        <f t="shared" si="100"/>
        <v>0</v>
      </c>
      <c r="AO54" s="24"/>
      <c r="AP54" s="24">
        <f t="shared" si="101"/>
        <v>0</v>
      </c>
      <c r="AQ54" s="24"/>
      <c r="AR54" s="24">
        <f t="shared" si="102"/>
        <v>0</v>
      </c>
      <c r="AS54" s="24"/>
      <c r="AT54" s="24">
        <f t="shared" si="103"/>
        <v>0</v>
      </c>
      <c r="AU54" s="24"/>
      <c r="AV54" s="24">
        <f t="shared" si="104"/>
        <v>0</v>
      </c>
      <c r="AW54" s="24"/>
      <c r="AX54" s="24">
        <f t="shared" si="105"/>
        <v>0</v>
      </c>
      <c r="AY54" s="24"/>
      <c r="AZ54" s="24">
        <f t="shared" si="106"/>
        <v>0</v>
      </c>
      <c r="BA54" s="24"/>
      <c r="BB54" s="24">
        <f t="shared" si="107"/>
        <v>0</v>
      </c>
      <c r="BC54" s="24"/>
      <c r="BD54" s="24">
        <f t="shared" si="108"/>
        <v>0</v>
      </c>
      <c r="BE54" s="24"/>
      <c r="BF54" s="24">
        <f t="shared" si="109"/>
        <v>0</v>
      </c>
      <c r="BG54" s="24"/>
      <c r="BH54" s="24">
        <f t="shared" si="110"/>
        <v>0</v>
      </c>
      <c r="BI54" s="24"/>
      <c r="BJ54" s="24">
        <f t="shared" si="111"/>
        <v>0</v>
      </c>
      <c r="BK54" s="24"/>
      <c r="BL54" s="24">
        <f t="shared" si="112"/>
        <v>0</v>
      </c>
      <c r="BM54" s="24"/>
      <c r="BN54" s="24">
        <f t="shared" si="113"/>
        <v>0</v>
      </c>
      <c r="BO54" s="24"/>
      <c r="BP54" s="24">
        <f t="shared" si="114"/>
        <v>0</v>
      </c>
      <c r="BQ54" s="24"/>
      <c r="BR54" s="24">
        <f t="shared" si="115"/>
        <v>0</v>
      </c>
      <c r="BS54" s="24"/>
      <c r="BT54" s="24">
        <f t="shared" si="116"/>
        <v>0</v>
      </c>
      <c r="BU54" s="24"/>
      <c r="BV54" s="24">
        <f t="shared" si="117"/>
        <v>0</v>
      </c>
      <c r="BW54" s="24"/>
      <c r="BX54" s="24">
        <f t="shared" si="118"/>
        <v>0</v>
      </c>
      <c r="BY54" s="24"/>
      <c r="BZ54" s="24"/>
      <c r="CA54" s="24"/>
      <c r="CB54" s="24"/>
      <c r="CC54" s="24"/>
      <c r="CD54" s="24"/>
      <c r="CE54" s="39">
        <f t="shared" si="119"/>
        <v>0</v>
      </c>
      <c r="CF54" s="39">
        <f t="shared" si="120"/>
        <v>0</v>
      </c>
      <c r="CG54" s="6"/>
      <c r="CH54" s="6"/>
      <c r="CI54" s="6"/>
      <c r="CJ54" s="6"/>
      <c r="CK54" s="6"/>
      <c r="CL54" s="6"/>
    </row>
    <row r="55" spans="1:90" x14ac:dyDescent="0.45">
      <c r="A55" s="22">
        <v>7</v>
      </c>
      <c r="B55" s="23"/>
      <c r="C55" s="24"/>
      <c r="D55" s="24">
        <f t="shared" si="82"/>
        <v>0</v>
      </c>
      <c r="E55" s="24"/>
      <c r="F55" s="24">
        <f t="shared" si="83"/>
        <v>0</v>
      </c>
      <c r="G55" s="24"/>
      <c r="H55" s="24">
        <f t="shared" si="84"/>
        <v>0</v>
      </c>
      <c r="I55" s="24"/>
      <c r="J55" s="24">
        <f t="shared" si="85"/>
        <v>0</v>
      </c>
      <c r="K55" s="24"/>
      <c r="L55" s="24">
        <f t="shared" si="86"/>
        <v>0</v>
      </c>
      <c r="M55" s="24"/>
      <c r="N55" s="24">
        <f t="shared" si="87"/>
        <v>0</v>
      </c>
      <c r="O55" s="24"/>
      <c r="P55" s="24">
        <f t="shared" si="88"/>
        <v>0</v>
      </c>
      <c r="Q55" s="24"/>
      <c r="R55" s="24">
        <f t="shared" si="89"/>
        <v>0</v>
      </c>
      <c r="S55" s="24"/>
      <c r="T55" s="24">
        <f t="shared" si="90"/>
        <v>0</v>
      </c>
      <c r="U55" s="24"/>
      <c r="V55" s="24">
        <f t="shared" si="91"/>
        <v>0</v>
      </c>
      <c r="W55" s="24"/>
      <c r="X55" s="24">
        <f t="shared" si="92"/>
        <v>0</v>
      </c>
      <c r="Y55" s="5"/>
      <c r="Z55" s="24">
        <f t="shared" si="93"/>
        <v>0</v>
      </c>
      <c r="AA55" s="24"/>
      <c r="AB55" s="24">
        <f t="shared" si="94"/>
        <v>0</v>
      </c>
      <c r="AC55" s="24"/>
      <c r="AD55" s="24">
        <f t="shared" si="95"/>
        <v>0</v>
      </c>
      <c r="AE55" s="24"/>
      <c r="AF55" s="24">
        <f t="shared" si="96"/>
        <v>0</v>
      </c>
      <c r="AG55" s="24"/>
      <c r="AH55" s="24">
        <f t="shared" si="97"/>
        <v>0</v>
      </c>
      <c r="AI55" s="24"/>
      <c r="AJ55" s="24">
        <f t="shared" si="98"/>
        <v>0</v>
      </c>
      <c r="AK55" s="24"/>
      <c r="AL55" s="24">
        <f t="shared" si="99"/>
        <v>0</v>
      </c>
      <c r="AM55" s="24"/>
      <c r="AN55" s="24">
        <f t="shared" si="100"/>
        <v>0</v>
      </c>
      <c r="AO55" s="24"/>
      <c r="AP55" s="24">
        <f t="shared" si="101"/>
        <v>0</v>
      </c>
      <c r="AQ55" s="24"/>
      <c r="AR55" s="24">
        <f t="shared" si="102"/>
        <v>0</v>
      </c>
      <c r="AS55" s="24"/>
      <c r="AT55" s="24">
        <f t="shared" si="103"/>
        <v>0</v>
      </c>
      <c r="AU55" s="24"/>
      <c r="AV55" s="24">
        <f t="shared" si="104"/>
        <v>0</v>
      </c>
      <c r="AW55" s="24"/>
      <c r="AX55" s="24">
        <f t="shared" si="105"/>
        <v>0</v>
      </c>
      <c r="AY55" s="24"/>
      <c r="AZ55" s="24">
        <f t="shared" si="106"/>
        <v>0</v>
      </c>
      <c r="BA55" s="24"/>
      <c r="BB55" s="24">
        <f t="shared" si="107"/>
        <v>0</v>
      </c>
      <c r="BC55" s="24"/>
      <c r="BD55" s="24">
        <f t="shared" si="108"/>
        <v>0</v>
      </c>
      <c r="BE55" s="24"/>
      <c r="BF55" s="24">
        <f t="shared" si="109"/>
        <v>0</v>
      </c>
      <c r="BG55" s="24"/>
      <c r="BH55" s="24">
        <f t="shared" si="110"/>
        <v>0</v>
      </c>
      <c r="BI55" s="24"/>
      <c r="BJ55" s="24">
        <f t="shared" si="111"/>
        <v>0</v>
      </c>
      <c r="BK55" s="24"/>
      <c r="BL55" s="24">
        <f t="shared" si="112"/>
        <v>0</v>
      </c>
      <c r="BM55" s="24"/>
      <c r="BN55" s="24">
        <f t="shared" si="113"/>
        <v>0</v>
      </c>
      <c r="BO55" s="24"/>
      <c r="BP55" s="24">
        <f t="shared" si="114"/>
        <v>0</v>
      </c>
      <c r="BQ55" s="24"/>
      <c r="BR55" s="24">
        <f t="shared" si="115"/>
        <v>0</v>
      </c>
      <c r="BS55" s="24"/>
      <c r="BT55" s="24">
        <f t="shared" si="116"/>
        <v>0</v>
      </c>
      <c r="BU55" s="24"/>
      <c r="BV55" s="24">
        <f t="shared" si="117"/>
        <v>0</v>
      </c>
      <c r="BW55" s="24"/>
      <c r="BX55" s="24">
        <f t="shared" si="118"/>
        <v>0</v>
      </c>
      <c r="BY55" s="24"/>
      <c r="BZ55" s="24"/>
      <c r="CA55" s="24"/>
      <c r="CB55" s="24"/>
      <c r="CC55" s="24"/>
      <c r="CD55" s="24"/>
      <c r="CE55" s="39">
        <f t="shared" si="119"/>
        <v>0</v>
      </c>
      <c r="CF55" s="39">
        <f t="shared" si="120"/>
        <v>0</v>
      </c>
      <c r="CG55" s="6"/>
      <c r="CH55" s="6"/>
      <c r="CI55" s="6"/>
      <c r="CJ55" s="6"/>
      <c r="CK55" s="6"/>
      <c r="CL55" s="6"/>
    </row>
    <row r="56" spans="1:90" x14ac:dyDescent="0.45">
      <c r="A56" s="22">
        <v>8</v>
      </c>
      <c r="B56" s="23"/>
      <c r="C56" s="24"/>
      <c r="D56" s="24">
        <f t="shared" si="82"/>
        <v>0</v>
      </c>
      <c r="E56" s="24"/>
      <c r="F56" s="24">
        <f t="shared" si="83"/>
        <v>0</v>
      </c>
      <c r="G56" s="24"/>
      <c r="H56" s="24">
        <f t="shared" si="84"/>
        <v>0</v>
      </c>
      <c r="I56" s="24"/>
      <c r="J56" s="24">
        <f t="shared" si="85"/>
        <v>0</v>
      </c>
      <c r="K56" s="24"/>
      <c r="L56" s="24">
        <f t="shared" si="86"/>
        <v>0</v>
      </c>
      <c r="M56" s="24"/>
      <c r="N56" s="24">
        <f t="shared" si="87"/>
        <v>0</v>
      </c>
      <c r="O56" s="24"/>
      <c r="P56" s="24">
        <f t="shared" si="88"/>
        <v>0</v>
      </c>
      <c r="Q56" s="24"/>
      <c r="R56" s="24">
        <f t="shared" si="89"/>
        <v>0</v>
      </c>
      <c r="S56" s="24"/>
      <c r="T56" s="24">
        <f t="shared" si="90"/>
        <v>0</v>
      </c>
      <c r="U56" s="24"/>
      <c r="V56" s="24">
        <f t="shared" si="91"/>
        <v>0</v>
      </c>
      <c r="W56" s="24"/>
      <c r="X56" s="24">
        <f t="shared" si="92"/>
        <v>0</v>
      </c>
      <c r="Y56" s="5"/>
      <c r="Z56" s="24">
        <f t="shared" si="93"/>
        <v>0</v>
      </c>
      <c r="AA56" s="24"/>
      <c r="AB56" s="24">
        <f t="shared" si="94"/>
        <v>0</v>
      </c>
      <c r="AC56" s="24"/>
      <c r="AD56" s="24">
        <f t="shared" si="95"/>
        <v>0</v>
      </c>
      <c r="AE56" s="24"/>
      <c r="AF56" s="24">
        <f t="shared" si="96"/>
        <v>0</v>
      </c>
      <c r="AG56" s="24"/>
      <c r="AH56" s="24">
        <f t="shared" si="97"/>
        <v>0</v>
      </c>
      <c r="AI56" s="24"/>
      <c r="AJ56" s="24">
        <f t="shared" si="98"/>
        <v>0</v>
      </c>
      <c r="AK56" s="24"/>
      <c r="AL56" s="24">
        <f t="shared" si="99"/>
        <v>0</v>
      </c>
      <c r="AM56" s="24"/>
      <c r="AN56" s="24">
        <f t="shared" si="100"/>
        <v>0</v>
      </c>
      <c r="AO56" s="24"/>
      <c r="AP56" s="24">
        <f t="shared" si="101"/>
        <v>0</v>
      </c>
      <c r="AQ56" s="24"/>
      <c r="AR56" s="24">
        <f t="shared" si="102"/>
        <v>0</v>
      </c>
      <c r="AS56" s="24"/>
      <c r="AT56" s="24">
        <f t="shared" si="103"/>
        <v>0</v>
      </c>
      <c r="AU56" s="24"/>
      <c r="AV56" s="24">
        <f t="shared" si="104"/>
        <v>0</v>
      </c>
      <c r="AW56" s="24"/>
      <c r="AX56" s="24">
        <f t="shared" si="105"/>
        <v>0</v>
      </c>
      <c r="AY56" s="24"/>
      <c r="AZ56" s="24">
        <f t="shared" si="106"/>
        <v>0</v>
      </c>
      <c r="BA56" s="24"/>
      <c r="BB56" s="24">
        <f t="shared" si="107"/>
        <v>0</v>
      </c>
      <c r="BC56" s="24"/>
      <c r="BD56" s="24">
        <f t="shared" si="108"/>
        <v>0</v>
      </c>
      <c r="BE56" s="24"/>
      <c r="BF56" s="24">
        <f t="shared" si="109"/>
        <v>0</v>
      </c>
      <c r="BG56" s="24"/>
      <c r="BH56" s="24">
        <f t="shared" si="110"/>
        <v>0</v>
      </c>
      <c r="BI56" s="24"/>
      <c r="BJ56" s="24">
        <f t="shared" si="111"/>
        <v>0</v>
      </c>
      <c r="BK56" s="24"/>
      <c r="BL56" s="24">
        <f t="shared" si="112"/>
        <v>0</v>
      </c>
      <c r="BM56" s="24"/>
      <c r="BN56" s="24">
        <f t="shared" si="113"/>
        <v>0</v>
      </c>
      <c r="BO56" s="24"/>
      <c r="BP56" s="24">
        <f t="shared" si="114"/>
        <v>0</v>
      </c>
      <c r="BQ56" s="24"/>
      <c r="BR56" s="24">
        <f t="shared" si="115"/>
        <v>0</v>
      </c>
      <c r="BS56" s="24"/>
      <c r="BT56" s="24">
        <f t="shared" si="116"/>
        <v>0</v>
      </c>
      <c r="BU56" s="24"/>
      <c r="BV56" s="24">
        <f t="shared" si="117"/>
        <v>0</v>
      </c>
      <c r="BW56" s="24"/>
      <c r="BX56" s="24">
        <f t="shared" si="118"/>
        <v>0</v>
      </c>
      <c r="BY56" s="24"/>
      <c r="BZ56" s="24"/>
      <c r="CA56" s="24"/>
      <c r="CB56" s="24"/>
      <c r="CC56" s="24"/>
      <c r="CD56" s="24"/>
      <c r="CE56" s="39">
        <f t="shared" si="119"/>
        <v>0</v>
      </c>
      <c r="CF56" s="39">
        <f t="shared" si="120"/>
        <v>0</v>
      </c>
      <c r="CG56" s="6"/>
      <c r="CH56" s="6"/>
      <c r="CI56" s="6"/>
      <c r="CJ56" s="6"/>
      <c r="CK56" s="6"/>
      <c r="CL56" s="6"/>
    </row>
    <row r="57" spans="1:90" x14ac:dyDescent="0.45">
      <c r="A57" s="22">
        <v>9</v>
      </c>
      <c r="B57" s="23"/>
      <c r="C57" s="24"/>
      <c r="D57" s="24">
        <f t="shared" si="82"/>
        <v>0</v>
      </c>
      <c r="E57" s="24"/>
      <c r="F57" s="24">
        <f t="shared" si="83"/>
        <v>0</v>
      </c>
      <c r="G57" s="24"/>
      <c r="H57" s="24">
        <f t="shared" si="84"/>
        <v>0</v>
      </c>
      <c r="I57" s="24"/>
      <c r="J57" s="24">
        <f t="shared" si="85"/>
        <v>0</v>
      </c>
      <c r="K57" s="24"/>
      <c r="L57" s="24">
        <f t="shared" si="86"/>
        <v>0</v>
      </c>
      <c r="M57" s="24"/>
      <c r="N57" s="24">
        <f t="shared" si="87"/>
        <v>0</v>
      </c>
      <c r="O57" s="24"/>
      <c r="P57" s="24">
        <f t="shared" si="88"/>
        <v>0</v>
      </c>
      <c r="Q57" s="24"/>
      <c r="R57" s="24">
        <f t="shared" si="89"/>
        <v>0</v>
      </c>
      <c r="S57" s="24"/>
      <c r="T57" s="24">
        <f t="shared" si="90"/>
        <v>0</v>
      </c>
      <c r="U57" s="24"/>
      <c r="V57" s="24">
        <f t="shared" si="91"/>
        <v>0</v>
      </c>
      <c r="W57" s="24"/>
      <c r="X57" s="24">
        <f t="shared" si="92"/>
        <v>0</v>
      </c>
      <c r="Y57" s="5"/>
      <c r="Z57" s="24">
        <f t="shared" si="93"/>
        <v>0</v>
      </c>
      <c r="AA57" s="24"/>
      <c r="AB57" s="24">
        <f t="shared" si="94"/>
        <v>0</v>
      </c>
      <c r="AC57" s="24"/>
      <c r="AD57" s="24">
        <f t="shared" si="95"/>
        <v>0</v>
      </c>
      <c r="AE57" s="24"/>
      <c r="AF57" s="24">
        <f t="shared" si="96"/>
        <v>0</v>
      </c>
      <c r="AG57" s="24"/>
      <c r="AH57" s="24">
        <f t="shared" si="97"/>
        <v>0</v>
      </c>
      <c r="AI57" s="24"/>
      <c r="AJ57" s="24">
        <f t="shared" si="98"/>
        <v>0</v>
      </c>
      <c r="AK57" s="24"/>
      <c r="AL57" s="24">
        <f t="shared" si="99"/>
        <v>0</v>
      </c>
      <c r="AM57" s="24"/>
      <c r="AN57" s="24">
        <f t="shared" si="100"/>
        <v>0</v>
      </c>
      <c r="AO57" s="24"/>
      <c r="AP57" s="24">
        <f t="shared" si="101"/>
        <v>0</v>
      </c>
      <c r="AQ57" s="24"/>
      <c r="AR57" s="24">
        <f t="shared" si="102"/>
        <v>0</v>
      </c>
      <c r="AS57" s="24"/>
      <c r="AT57" s="24">
        <f t="shared" si="103"/>
        <v>0</v>
      </c>
      <c r="AU57" s="24"/>
      <c r="AV57" s="24">
        <f t="shared" si="104"/>
        <v>0</v>
      </c>
      <c r="AW57" s="24"/>
      <c r="AX57" s="24">
        <f t="shared" si="105"/>
        <v>0</v>
      </c>
      <c r="AY57" s="24"/>
      <c r="AZ57" s="24">
        <f t="shared" si="106"/>
        <v>0</v>
      </c>
      <c r="BA57" s="24"/>
      <c r="BB57" s="24">
        <f t="shared" si="107"/>
        <v>0</v>
      </c>
      <c r="BC57" s="24"/>
      <c r="BD57" s="24">
        <f t="shared" si="108"/>
        <v>0</v>
      </c>
      <c r="BE57" s="24"/>
      <c r="BF57" s="24">
        <f t="shared" si="109"/>
        <v>0</v>
      </c>
      <c r="BG57" s="24"/>
      <c r="BH57" s="24">
        <f t="shared" si="110"/>
        <v>0</v>
      </c>
      <c r="BI57" s="24"/>
      <c r="BJ57" s="24">
        <f t="shared" si="111"/>
        <v>0</v>
      </c>
      <c r="BK57" s="24"/>
      <c r="BL57" s="24">
        <f t="shared" si="112"/>
        <v>0</v>
      </c>
      <c r="BM57" s="24"/>
      <c r="BN57" s="24">
        <f t="shared" si="113"/>
        <v>0</v>
      </c>
      <c r="BO57" s="24"/>
      <c r="BP57" s="24">
        <f t="shared" si="114"/>
        <v>0</v>
      </c>
      <c r="BQ57" s="24"/>
      <c r="BR57" s="24">
        <f t="shared" si="115"/>
        <v>0</v>
      </c>
      <c r="BS57" s="24"/>
      <c r="BT57" s="24">
        <f t="shared" si="116"/>
        <v>0</v>
      </c>
      <c r="BU57" s="24"/>
      <c r="BV57" s="24">
        <f t="shared" si="117"/>
        <v>0</v>
      </c>
      <c r="BW57" s="24"/>
      <c r="BX57" s="24">
        <f t="shared" si="118"/>
        <v>0</v>
      </c>
      <c r="BY57" s="24"/>
      <c r="BZ57" s="24"/>
      <c r="CA57" s="24"/>
      <c r="CB57" s="24"/>
      <c r="CC57" s="24"/>
      <c r="CD57" s="24"/>
      <c r="CE57" s="39">
        <f t="shared" si="119"/>
        <v>0</v>
      </c>
      <c r="CF57" s="39">
        <f t="shared" si="120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10</v>
      </c>
      <c r="B58" s="23"/>
      <c r="C58" s="24"/>
      <c r="D58" s="24">
        <f t="shared" si="82"/>
        <v>0</v>
      </c>
      <c r="E58" s="24"/>
      <c r="F58" s="24">
        <f t="shared" si="83"/>
        <v>0</v>
      </c>
      <c r="G58" s="24"/>
      <c r="H58" s="24">
        <f t="shared" si="84"/>
        <v>0</v>
      </c>
      <c r="I58" s="24"/>
      <c r="J58" s="24">
        <f t="shared" si="85"/>
        <v>0</v>
      </c>
      <c r="K58" s="24"/>
      <c r="L58" s="24">
        <f t="shared" si="86"/>
        <v>0</v>
      </c>
      <c r="M58" s="24"/>
      <c r="N58" s="24">
        <f t="shared" si="87"/>
        <v>0</v>
      </c>
      <c r="O58" s="24"/>
      <c r="P58" s="24">
        <f t="shared" si="88"/>
        <v>0</v>
      </c>
      <c r="Q58" s="24"/>
      <c r="R58" s="24">
        <f t="shared" si="89"/>
        <v>0</v>
      </c>
      <c r="S58" s="24"/>
      <c r="T58" s="24">
        <f t="shared" si="90"/>
        <v>0</v>
      </c>
      <c r="U58" s="24"/>
      <c r="V58" s="24">
        <f t="shared" si="91"/>
        <v>0</v>
      </c>
      <c r="W58" s="24"/>
      <c r="X58" s="24">
        <f t="shared" si="92"/>
        <v>0</v>
      </c>
      <c r="Y58" s="5"/>
      <c r="Z58" s="24">
        <f t="shared" si="93"/>
        <v>0</v>
      </c>
      <c r="AA58" s="24"/>
      <c r="AB58" s="24">
        <f t="shared" si="94"/>
        <v>0</v>
      </c>
      <c r="AC58" s="24"/>
      <c r="AD58" s="24">
        <f t="shared" si="95"/>
        <v>0</v>
      </c>
      <c r="AE58" s="24"/>
      <c r="AF58" s="24">
        <f t="shared" si="96"/>
        <v>0</v>
      </c>
      <c r="AG58" s="24"/>
      <c r="AH58" s="24">
        <f t="shared" si="97"/>
        <v>0</v>
      </c>
      <c r="AI58" s="24"/>
      <c r="AJ58" s="24">
        <f t="shared" si="98"/>
        <v>0</v>
      </c>
      <c r="AK58" s="24"/>
      <c r="AL58" s="24">
        <f t="shared" si="99"/>
        <v>0</v>
      </c>
      <c r="AM58" s="24"/>
      <c r="AN58" s="24">
        <f t="shared" si="100"/>
        <v>0</v>
      </c>
      <c r="AO58" s="24"/>
      <c r="AP58" s="24">
        <f t="shared" si="101"/>
        <v>0</v>
      </c>
      <c r="AQ58" s="24"/>
      <c r="AR58" s="24">
        <f t="shared" si="102"/>
        <v>0</v>
      </c>
      <c r="AS58" s="24"/>
      <c r="AT58" s="24">
        <f t="shared" si="103"/>
        <v>0</v>
      </c>
      <c r="AU58" s="24"/>
      <c r="AV58" s="24">
        <f t="shared" si="104"/>
        <v>0</v>
      </c>
      <c r="AW58" s="24"/>
      <c r="AX58" s="24">
        <f t="shared" si="105"/>
        <v>0</v>
      </c>
      <c r="AY58" s="24"/>
      <c r="AZ58" s="24">
        <f t="shared" si="106"/>
        <v>0</v>
      </c>
      <c r="BA58" s="24"/>
      <c r="BB58" s="24">
        <f t="shared" si="107"/>
        <v>0</v>
      </c>
      <c r="BC58" s="24"/>
      <c r="BD58" s="24">
        <f t="shared" si="108"/>
        <v>0</v>
      </c>
      <c r="BE58" s="24"/>
      <c r="BF58" s="24">
        <f t="shared" si="109"/>
        <v>0</v>
      </c>
      <c r="BG58" s="24"/>
      <c r="BH58" s="24">
        <f t="shared" si="110"/>
        <v>0</v>
      </c>
      <c r="BI58" s="24"/>
      <c r="BJ58" s="24">
        <f t="shared" si="111"/>
        <v>0</v>
      </c>
      <c r="BK58" s="24"/>
      <c r="BL58" s="24">
        <f t="shared" si="112"/>
        <v>0</v>
      </c>
      <c r="BM58" s="24"/>
      <c r="BN58" s="24">
        <f t="shared" si="113"/>
        <v>0</v>
      </c>
      <c r="BO58" s="24"/>
      <c r="BP58" s="24">
        <f t="shared" si="114"/>
        <v>0</v>
      </c>
      <c r="BQ58" s="24"/>
      <c r="BR58" s="24">
        <f t="shared" si="115"/>
        <v>0</v>
      </c>
      <c r="BS58" s="24"/>
      <c r="BT58" s="24">
        <f t="shared" si="116"/>
        <v>0</v>
      </c>
      <c r="BU58" s="24"/>
      <c r="BV58" s="24">
        <f t="shared" si="117"/>
        <v>0</v>
      </c>
      <c r="BW58" s="24"/>
      <c r="BX58" s="24">
        <f t="shared" si="118"/>
        <v>0</v>
      </c>
      <c r="BY58" s="24"/>
      <c r="BZ58" s="24"/>
      <c r="CA58" s="24"/>
      <c r="CB58" s="24"/>
      <c r="CC58" s="24"/>
      <c r="CD58" s="24"/>
      <c r="CE58" s="39">
        <f t="shared" si="119"/>
        <v>0</v>
      </c>
      <c r="CF58" s="39">
        <f t="shared" si="120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11</v>
      </c>
      <c r="B59" s="23"/>
      <c r="C59" s="24"/>
      <c r="D59" s="24">
        <f t="shared" si="82"/>
        <v>0</v>
      </c>
      <c r="E59" s="24"/>
      <c r="F59" s="24">
        <f t="shared" si="83"/>
        <v>0</v>
      </c>
      <c r="G59" s="24"/>
      <c r="H59" s="24">
        <f t="shared" si="84"/>
        <v>0</v>
      </c>
      <c r="I59" s="24"/>
      <c r="J59" s="24">
        <f t="shared" si="85"/>
        <v>0</v>
      </c>
      <c r="K59" s="24"/>
      <c r="L59" s="24">
        <f t="shared" si="86"/>
        <v>0</v>
      </c>
      <c r="M59" s="24"/>
      <c r="N59" s="24">
        <f t="shared" si="87"/>
        <v>0</v>
      </c>
      <c r="O59" s="24"/>
      <c r="P59" s="24">
        <f t="shared" si="88"/>
        <v>0</v>
      </c>
      <c r="Q59" s="24"/>
      <c r="R59" s="24">
        <f t="shared" si="89"/>
        <v>0</v>
      </c>
      <c r="S59" s="24"/>
      <c r="T59" s="24">
        <f t="shared" si="90"/>
        <v>0</v>
      </c>
      <c r="U59" s="24"/>
      <c r="V59" s="24">
        <f t="shared" si="91"/>
        <v>0</v>
      </c>
      <c r="W59" s="24"/>
      <c r="X59" s="24">
        <f t="shared" si="92"/>
        <v>0</v>
      </c>
      <c r="Y59" s="5"/>
      <c r="Z59" s="24">
        <f t="shared" si="93"/>
        <v>0</v>
      </c>
      <c r="AA59" s="24"/>
      <c r="AB59" s="24">
        <f t="shared" si="94"/>
        <v>0</v>
      </c>
      <c r="AC59" s="24"/>
      <c r="AD59" s="24">
        <f t="shared" si="95"/>
        <v>0</v>
      </c>
      <c r="AE59" s="24"/>
      <c r="AF59" s="24">
        <f t="shared" si="96"/>
        <v>0</v>
      </c>
      <c r="AG59" s="24"/>
      <c r="AH59" s="24">
        <f t="shared" si="97"/>
        <v>0</v>
      </c>
      <c r="AI59" s="24"/>
      <c r="AJ59" s="24">
        <f t="shared" si="98"/>
        <v>0</v>
      </c>
      <c r="AK59" s="24"/>
      <c r="AL59" s="24">
        <f t="shared" si="99"/>
        <v>0</v>
      </c>
      <c r="AM59" s="24"/>
      <c r="AN59" s="24">
        <f t="shared" si="100"/>
        <v>0</v>
      </c>
      <c r="AO59" s="24"/>
      <c r="AP59" s="24">
        <f t="shared" si="101"/>
        <v>0</v>
      </c>
      <c r="AQ59" s="24"/>
      <c r="AR59" s="24">
        <f t="shared" si="102"/>
        <v>0</v>
      </c>
      <c r="AS59" s="24"/>
      <c r="AT59" s="24">
        <f t="shared" si="103"/>
        <v>0</v>
      </c>
      <c r="AU59" s="24"/>
      <c r="AV59" s="24">
        <f t="shared" si="104"/>
        <v>0</v>
      </c>
      <c r="AW59" s="24"/>
      <c r="AX59" s="24">
        <f t="shared" si="105"/>
        <v>0</v>
      </c>
      <c r="AY59" s="24"/>
      <c r="AZ59" s="24">
        <f t="shared" si="106"/>
        <v>0</v>
      </c>
      <c r="BA59" s="24"/>
      <c r="BB59" s="24">
        <f t="shared" si="107"/>
        <v>0</v>
      </c>
      <c r="BC59" s="24"/>
      <c r="BD59" s="24">
        <f t="shared" si="108"/>
        <v>0</v>
      </c>
      <c r="BE59" s="24"/>
      <c r="BF59" s="24">
        <f t="shared" si="109"/>
        <v>0</v>
      </c>
      <c r="BG59" s="24"/>
      <c r="BH59" s="24">
        <f t="shared" si="110"/>
        <v>0</v>
      </c>
      <c r="BI59" s="24"/>
      <c r="BJ59" s="24">
        <f t="shared" si="111"/>
        <v>0</v>
      </c>
      <c r="BK59" s="24"/>
      <c r="BL59" s="24">
        <f t="shared" si="112"/>
        <v>0</v>
      </c>
      <c r="BM59" s="24"/>
      <c r="BN59" s="24">
        <f t="shared" si="113"/>
        <v>0</v>
      </c>
      <c r="BO59" s="24"/>
      <c r="BP59" s="24">
        <f t="shared" si="114"/>
        <v>0</v>
      </c>
      <c r="BQ59" s="24"/>
      <c r="BR59" s="24">
        <f t="shared" si="115"/>
        <v>0</v>
      </c>
      <c r="BS59" s="24"/>
      <c r="BT59" s="24">
        <f t="shared" si="116"/>
        <v>0</v>
      </c>
      <c r="BU59" s="24"/>
      <c r="BV59" s="24">
        <f t="shared" si="117"/>
        <v>0</v>
      </c>
      <c r="BW59" s="24"/>
      <c r="BX59" s="24">
        <f t="shared" si="118"/>
        <v>0</v>
      </c>
      <c r="BY59" s="24"/>
      <c r="BZ59" s="24"/>
      <c r="CA59" s="24"/>
      <c r="CB59" s="24"/>
      <c r="CC59" s="24"/>
      <c r="CD59" s="24"/>
      <c r="CE59" s="39">
        <f t="shared" si="119"/>
        <v>0</v>
      </c>
      <c r="CF59" s="39">
        <f t="shared" si="120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12</v>
      </c>
      <c r="B60" s="23"/>
      <c r="C60" s="24"/>
      <c r="D60" s="24">
        <f t="shared" si="82"/>
        <v>0</v>
      </c>
      <c r="E60" s="24"/>
      <c r="F60" s="24">
        <f t="shared" si="83"/>
        <v>0</v>
      </c>
      <c r="G60" s="24"/>
      <c r="H60" s="24">
        <f t="shared" si="84"/>
        <v>0</v>
      </c>
      <c r="I60" s="24"/>
      <c r="J60" s="24">
        <f t="shared" si="85"/>
        <v>0</v>
      </c>
      <c r="K60" s="24"/>
      <c r="L60" s="24">
        <f t="shared" si="86"/>
        <v>0</v>
      </c>
      <c r="M60" s="24"/>
      <c r="N60" s="24">
        <f t="shared" si="87"/>
        <v>0</v>
      </c>
      <c r="O60" s="24"/>
      <c r="P60" s="24">
        <f t="shared" si="88"/>
        <v>0</v>
      </c>
      <c r="Q60" s="24"/>
      <c r="R60" s="24">
        <f t="shared" si="89"/>
        <v>0</v>
      </c>
      <c r="S60" s="24"/>
      <c r="T60" s="24">
        <f t="shared" si="90"/>
        <v>0</v>
      </c>
      <c r="U60" s="24"/>
      <c r="V60" s="24">
        <f t="shared" si="91"/>
        <v>0</v>
      </c>
      <c r="W60" s="24"/>
      <c r="X60" s="24">
        <f t="shared" si="92"/>
        <v>0</v>
      </c>
      <c r="Y60" s="5"/>
      <c r="Z60" s="24">
        <f t="shared" si="93"/>
        <v>0</v>
      </c>
      <c r="AA60" s="24"/>
      <c r="AB60" s="24">
        <f t="shared" si="94"/>
        <v>0</v>
      </c>
      <c r="AC60" s="24"/>
      <c r="AD60" s="24">
        <f t="shared" si="95"/>
        <v>0</v>
      </c>
      <c r="AE60" s="24"/>
      <c r="AF60" s="24">
        <f t="shared" si="96"/>
        <v>0</v>
      </c>
      <c r="AG60" s="24"/>
      <c r="AH60" s="24">
        <f t="shared" si="97"/>
        <v>0</v>
      </c>
      <c r="AI60" s="24"/>
      <c r="AJ60" s="24">
        <f t="shared" si="98"/>
        <v>0</v>
      </c>
      <c r="AK60" s="24"/>
      <c r="AL60" s="24">
        <f t="shared" si="99"/>
        <v>0</v>
      </c>
      <c r="AM60" s="24"/>
      <c r="AN60" s="24">
        <f t="shared" si="100"/>
        <v>0</v>
      </c>
      <c r="AO60" s="24"/>
      <c r="AP60" s="24">
        <f t="shared" si="101"/>
        <v>0</v>
      </c>
      <c r="AQ60" s="24"/>
      <c r="AR60" s="24">
        <f t="shared" si="102"/>
        <v>0</v>
      </c>
      <c r="AS60" s="24"/>
      <c r="AT60" s="24">
        <f t="shared" si="103"/>
        <v>0</v>
      </c>
      <c r="AU60" s="24"/>
      <c r="AV60" s="24">
        <f t="shared" si="104"/>
        <v>0</v>
      </c>
      <c r="AW60" s="24"/>
      <c r="AX60" s="24">
        <f t="shared" si="105"/>
        <v>0</v>
      </c>
      <c r="AY60" s="24"/>
      <c r="AZ60" s="24">
        <f t="shared" si="106"/>
        <v>0</v>
      </c>
      <c r="BA60" s="24"/>
      <c r="BB60" s="24">
        <f t="shared" si="107"/>
        <v>0</v>
      </c>
      <c r="BC60" s="24"/>
      <c r="BD60" s="24">
        <f t="shared" si="108"/>
        <v>0</v>
      </c>
      <c r="BE60" s="24"/>
      <c r="BF60" s="24">
        <f t="shared" si="109"/>
        <v>0</v>
      </c>
      <c r="BG60" s="24"/>
      <c r="BH60" s="24">
        <f t="shared" si="110"/>
        <v>0</v>
      </c>
      <c r="BI60" s="24"/>
      <c r="BJ60" s="24">
        <f t="shared" si="111"/>
        <v>0</v>
      </c>
      <c r="BK60" s="24"/>
      <c r="BL60" s="24">
        <f t="shared" si="112"/>
        <v>0</v>
      </c>
      <c r="BM60" s="24"/>
      <c r="BN60" s="24">
        <f t="shared" si="113"/>
        <v>0</v>
      </c>
      <c r="BO60" s="24"/>
      <c r="BP60" s="24">
        <f t="shared" si="114"/>
        <v>0</v>
      </c>
      <c r="BQ60" s="24"/>
      <c r="BR60" s="24">
        <f t="shared" si="115"/>
        <v>0</v>
      </c>
      <c r="BS60" s="24"/>
      <c r="BT60" s="24">
        <f t="shared" si="116"/>
        <v>0</v>
      </c>
      <c r="BU60" s="24"/>
      <c r="BV60" s="24">
        <f t="shared" si="117"/>
        <v>0</v>
      </c>
      <c r="BW60" s="24"/>
      <c r="BX60" s="24">
        <f t="shared" si="118"/>
        <v>0</v>
      </c>
      <c r="BY60" s="24"/>
      <c r="BZ60" s="24"/>
      <c r="CA60" s="24"/>
      <c r="CB60" s="24"/>
      <c r="CC60" s="24"/>
      <c r="CD60" s="24"/>
      <c r="CE60" s="39">
        <f t="shared" si="119"/>
        <v>0</v>
      </c>
      <c r="CF60" s="39">
        <f t="shared" si="120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13</v>
      </c>
      <c r="B61" s="23"/>
      <c r="C61" s="24"/>
      <c r="D61" s="24">
        <f t="shared" si="82"/>
        <v>0</v>
      </c>
      <c r="E61" s="24"/>
      <c r="F61" s="24">
        <f t="shared" si="83"/>
        <v>0</v>
      </c>
      <c r="G61" s="24"/>
      <c r="H61" s="24">
        <f t="shared" si="84"/>
        <v>0</v>
      </c>
      <c r="I61" s="24"/>
      <c r="J61" s="24">
        <f t="shared" si="85"/>
        <v>0</v>
      </c>
      <c r="K61" s="24"/>
      <c r="L61" s="24">
        <f t="shared" si="86"/>
        <v>0</v>
      </c>
      <c r="M61" s="24"/>
      <c r="N61" s="24">
        <f t="shared" si="87"/>
        <v>0</v>
      </c>
      <c r="O61" s="24"/>
      <c r="P61" s="24">
        <f t="shared" si="88"/>
        <v>0</v>
      </c>
      <c r="Q61" s="24"/>
      <c r="R61" s="24">
        <f t="shared" si="89"/>
        <v>0</v>
      </c>
      <c r="S61" s="24"/>
      <c r="T61" s="24">
        <f t="shared" si="90"/>
        <v>0</v>
      </c>
      <c r="U61" s="24"/>
      <c r="V61" s="24">
        <f t="shared" si="91"/>
        <v>0</v>
      </c>
      <c r="W61" s="24"/>
      <c r="X61" s="24">
        <f t="shared" si="92"/>
        <v>0</v>
      </c>
      <c r="Y61" s="5"/>
      <c r="Z61" s="24">
        <f t="shared" si="93"/>
        <v>0</v>
      </c>
      <c r="AA61" s="24"/>
      <c r="AB61" s="24">
        <f t="shared" si="94"/>
        <v>0</v>
      </c>
      <c r="AC61" s="24"/>
      <c r="AD61" s="24">
        <f t="shared" si="95"/>
        <v>0</v>
      </c>
      <c r="AE61" s="24"/>
      <c r="AF61" s="24">
        <f t="shared" si="96"/>
        <v>0</v>
      </c>
      <c r="AG61" s="24"/>
      <c r="AH61" s="24">
        <f t="shared" si="97"/>
        <v>0</v>
      </c>
      <c r="AI61" s="24"/>
      <c r="AJ61" s="24">
        <f t="shared" si="98"/>
        <v>0</v>
      </c>
      <c r="AK61" s="24"/>
      <c r="AL61" s="24">
        <f t="shared" si="99"/>
        <v>0</v>
      </c>
      <c r="AM61" s="24"/>
      <c r="AN61" s="24">
        <f t="shared" si="100"/>
        <v>0</v>
      </c>
      <c r="AO61" s="24"/>
      <c r="AP61" s="24">
        <f t="shared" si="101"/>
        <v>0</v>
      </c>
      <c r="AQ61" s="24"/>
      <c r="AR61" s="24">
        <f t="shared" si="102"/>
        <v>0</v>
      </c>
      <c r="AS61" s="24"/>
      <c r="AT61" s="24">
        <f t="shared" si="103"/>
        <v>0</v>
      </c>
      <c r="AU61" s="24"/>
      <c r="AV61" s="24">
        <f t="shared" si="104"/>
        <v>0</v>
      </c>
      <c r="AW61" s="24"/>
      <c r="AX61" s="24">
        <f t="shared" si="105"/>
        <v>0</v>
      </c>
      <c r="AY61" s="24"/>
      <c r="AZ61" s="24">
        <f t="shared" si="106"/>
        <v>0</v>
      </c>
      <c r="BA61" s="24"/>
      <c r="BB61" s="24">
        <f t="shared" si="107"/>
        <v>0</v>
      </c>
      <c r="BC61" s="24"/>
      <c r="BD61" s="24">
        <f t="shared" si="108"/>
        <v>0</v>
      </c>
      <c r="BE61" s="24"/>
      <c r="BF61" s="24">
        <f t="shared" si="109"/>
        <v>0</v>
      </c>
      <c r="BG61" s="24"/>
      <c r="BH61" s="24">
        <f t="shared" si="110"/>
        <v>0</v>
      </c>
      <c r="BI61" s="24"/>
      <c r="BJ61" s="24">
        <f t="shared" si="111"/>
        <v>0</v>
      </c>
      <c r="BK61" s="24"/>
      <c r="BL61" s="24">
        <f t="shared" si="112"/>
        <v>0</v>
      </c>
      <c r="BM61" s="24"/>
      <c r="BN61" s="24">
        <f t="shared" si="113"/>
        <v>0</v>
      </c>
      <c r="BO61" s="24"/>
      <c r="BP61" s="24">
        <f t="shared" si="114"/>
        <v>0</v>
      </c>
      <c r="BQ61" s="24"/>
      <c r="BR61" s="24">
        <f t="shared" si="115"/>
        <v>0</v>
      </c>
      <c r="BS61" s="24"/>
      <c r="BT61" s="24">
        <f t="shared" si="116"/>
        <v>0</v>
      </c>
      <c r="BU61" s="24"/>
      <c r="BV61" s="24">
        <f t="shared" si="117"/>
        <v>0</v>
      </c>
      <c r="BW61" s="24"/>
      <c r="BX61" s="24">
        <f t="shared" si="118"/>
        <v>0</v>
      </c>
      <c r="BY61" s="24"/>
      <c r="BZ61" s="24"/>
      <c r="CA61" s="24"/>
      <c r="CB61" s="24"/>
      <c r="CC61" s="24"/>
      <c r="CD61" s="24"/>
      <c r="CE61" s="39">
        <f t="shared" si="119"/>
        <v>0</v>
      </c>
      <c r="CF61" s="39">
        <f t="shared" si="120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14</v>
      </c>
      <c r="B62" s="23"/>
      <c r="C62" s="24"/>
      <c r="D62" s="24">
        <f t="shared" si="82"/>
        <v>0</v>
      </c>
      <c r="E62" s="24"/>
      <c r="F62" s="24">
        <f t="shared" si="83"/>
        <v>0</v>
      </c>
      <c r="G62" s="24"/>
      <c r="H62" s="24">
        <f t="shared" si="84"/>
        <v>0</v>
      </c>
      <c r="I62" s="24"/>
      <c r="J62" s="24">
        <f t="shared" si="85"/>
        <v>0</v>
      </c>
      <c r="K62" s="24"/>
      <c r="L62" s="24">
        <f t="shared" si="86"/>
        <v>0</v>
      </c>
      <c r="M62" s="24"/>
      <c r="N62" s="24">
        <f t="shared" si="87"/>
        <v>0</v>
      </c>
      <c r="O62" s="24"/>
      <c r="P62" s="24">
        <f t="shared" si="88"/>
        <v>0</v>
      </c>
      <c r="Q62" s="24"/>
      <c r="R62" s="24">
        <f t="shared" si="89"/>
        <v>0</v>
      </c>
      <c r="S62" s="24"/>
      <c r="T62" s="24">
        <f t="shared" si="90"/>
        <v>0</v>
      </c>
      <c r="U62" s="24"/>
      <c r="V62" s="24">
        <f t="shared" si="91"/>
        <v>0</v>
      </c>
      <c r="W62" s="24"/>
      <c r="X62" s="24">
        <f t="shared" si="92"/>
        <v>0</v>
      </c>
      <c r="Y62" s="5"/>
      <c r="Z62" s="24">
        <f t="shared" si="93"/>
        <v>0</v>
      </c>
      <c r="AA62" s="24"/>
      <c r="AB62" s="24">
        <f t="shared" si="94"/>
        <v>0</v>
      </c>
      <c r="AC62" s="24"/>
      <c r="AD62" s="24">
        <f t="shared" si="95"/>
        <v>0</v>
      </c>
      <c r="AE62" s="24"/>
      <c r="AF62" s="24">
        <f t="shared" si="96"/>
        <v>0</v>
      </c>
      <c r="AG62" s="24"/>
      <c r="AH62" s="24">
        <f t="shared" si="97"/>
        <v>0</v>
      </c>
      <c r="AI62" s="24"/>
      <c r="AJ62" s="24">
        <f t="shared" si="98"/>
        <v>0</v>
      </c>
      <c r="AK62" s="24"/>
      <c r="AL62" s="24">
        <f t="shared" si="99"/>
        <v>0</v>
      </c>
      <c r="AM62" s="24"/>
      <c r="AN62" s="24">
        <f t="shared" si="100"/>
        <v>0</v>
      </c>
      <c r="AO62" s="24"/>
      <c r="AP62" s="24">
        <f t="shared" si="101"/>
        <v>0</v>
      </c>
      <c r="AQ62" s="24"/>
      <c r="AR62" s="24">
        <f t="shared" si="102"/>
        <v>0</v>
      </c>
      <c r="AS62" s="24"/>
      <c r="AT62" s="24">
        <f t="shared" si="103"/>
        <v>0</v>
      </c>
      <c r="AU62" s="24"/>
      <c r="AV62" s="24">
        <f t="shared" si="104"/>
        <v>0</v>
      </c>
      <c r="AW62" s="24"/>
      <c r="AX62" s="24">
        <f t="shared" si="105"/>
        <v>0</v>
      </c>
      <c r="AY62" s="24"/>
      <c r="AZ62" s="24">
        <f t="shared" si="106"/>
        <v>0</v>
      </c>
      <c r="BA62" s="24"/>
      <c r="BB62" s="24">
        <f t="shared" si="107"/>
        <v>0</v>
      </c>
      <c r="BC62" s="24"/>
      <c r="BD62" s="24">
        <f t="shared" si="108"/>
        <v>0</v>
      </c>
      <c r="BE62" s="24"/>
      <c r="BF62" s="24">
        <f t="shared" si="109"/>
        <v>0</v>
      </c>
      <c r="BG62" s="24"/>
      <c r="BH62" s="24">
        <f t="shared" si="110"/>
        <v>0</v>
      </c>
      <c r="BI62" s="24"/>
      <c r="BJ62" s="24">
        <f t="shared" si="111"/>
        <v>0</v>
      </c>
      <c r="BK62" s="24"/>
      <c r="BL62" s="24">
        <f t="shared" si="112"/>
        <v>0</v>
      </c>
      <c r="BM62" s="24"/>
      <c r="BN62" s="24">
        <f t="shared" si="113"/>
        <v>0</v>
      </c>
      <c r="BO62" s="24"/>
      <c r="BP62" s="24">
        <f t="shared" si="114"/>
        <v>0</v>
      </c>
      <c r="BQ62" s="24"/>
      <c r="BR62" s="24">
        <f t="shared" si="115"/>
        <v>0</v>
      </c>
      <c r="BS62" s="24"/>
      <c r="BT62" s="24">
        <f t="shared" si="116"/>
        <v>0</v>
      </c>
      <c r="BU62" s="24"/>
      <c r="BV62" s="24">
        <f t="shared" si="117"/>
        <v>0</v>
      </c>
      <c r="BW62" s="24"/>
      <c r="BX62" s="24">
        <f t="shared" si="118"/>
        <v>0</v>
      </c>
      <c r="BY62" s="24"/>
      <c r="BZ62" s="24"/>
      <c r="CA62" s="24"/>
      <c r="CB62" s="24"/>
      <c r="CC62" s="24"/>
      <c r="CD62" s="24"/>
      <c r="CE62" s="39">
        <f t="shared" si="119"/>
        <v>0</v>
      </c>
      <c r="CF62" s="39">
        <f t="shared" si="120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15</v>
      </c>
      <c r="B63" s="23"/>
      <c r="C63" s="24"/>
      <c r="D63" s="24">
        <f t="shared" si="82"/>
        <v>0</v>
      </c>
      <c r="E63" s="24"/>
      <c r="F63" s="24">
        <f t="shared" si="83"/>
        <v>0</v>
      </c>
      <c r="G63" s="24"/>
      <c r="H63" s="24">
        <f t="shared" si="84"/>
        <v>0</v>
      </c>
      <c r="I63" s="24"/>
      <c r="J63" s="24">
        <f t="shared" si="85"/>
        <v>0</v>
      </c>
      <c r="K63" s="24"/>
      <c r="L63" s="24">
        <f t="shared" si="86"/>
        <v>0</v>
      </c>
      <c r="M63" s="24"/>
      <c r="N63" s="24">
        <f t="shared" si="87"/>
        <v>0</v>
      </c>
      <c r="O63" s="24"/>
      <c r="P63" s="24">
        <f t="shared" si="88"/>
        <v>0</v>
      </c>
      <c r="Q63" s="24"/>
      <c r="R63" s="24">
        <f t="shared" si="89"/>
        <v>0</v>
      </c>
      <c r="S63" s="24"/>
      <c r="T63" s="24">
        <f t="shared" si="90"/>
        <v>0</v>
      </c>
      <c r="U63" s="24"/>
      <c r="V63" s="24">
        <f t="shared" si="91"/>
        <v>0</v>
      </c>
      <c r="W63" s="24"/>
      <c r="X63" s="24">
        <f t="shared" si="92"/>
        <v>0</v>
      </c>
      <c r="Y63" s="5"/>
      <c r="Z63" s="24">
        <f t="shared" si="93"/>
        <v>0</v>
      </c>
      <c r="AA63" s="24"/>
      <c r="AB63" s="24">
        <f t="shared" si="94"/>
        <v>0</v>
      </c>
      <c r="AC63" s="24"/>
      <c r="AD63" s="24">
        <f t="shared" si="95"/>
        <v>0</v>
      </c>
      <c r="AE63" s="24"/>
      <c r="AF63" s="24">
        <f t="shared" si="96"/>
        <v>0</v>
      </c>
      <c r="AG63" s="24"/>
      <c r="AH63" s="24">
        <f t="shared" si="97"/>
        <v>0</v>
      </c>
      <c r="AI63" s="24"/>
      <c r="AJ63" s="24">
        <f t="shared" si="98"/>
        <v>0</v>
      </c>
      <c r="AK63" s="24"/>
      <c r="AL63" s="24">
        <f t="shared" si="99"/>
        <v>0</v>
      </c>
      <c r="AM63" s="24"/>
      <c r="AN63" s="24">
        <f t="shared" si="100"/>
        <v>0</v>
      </c>
      <c r="AO63" s="24"/>
      <c r="AP63" s="24">
        <f t="shared" si="101"/>
        <v>0</v>
      </c>
      <c r="AQ63" s="24"/>
      <c r="AR63" s="24">
        <f t="shared" si="102"/>
        <v>0</v>
      </c>
      <c r="AS63" s="24"/>
      <c r="AT63" s="24">
        <f t="shared" si="103"/>
        <v>0</v>
      </c>
      <c r="AU63" s="24"/>
      <c r="AV63" s="24">
        <f t="shared" si="104"/>
        <v>0</v>
      </c>
      <c r="AW63" s="24"/>
      <c r="AX63" s="24">
        <f t="shared" si="105"/>
        <v>0</v>
      </c>
      <c r="AY63" s="24"/>
      <c r="AZ63" s="24">
        <f t="shared" si="106"/>
        <v>0</v>
      </c>
      <c r="BA63" s="24"/>
      <c r="BB63" s="24">
        <f t="shared" si="107"/>
        <v>0</v>
      </c>
      <c r="BC63" s="24"/>
      <c r="BD63" s="24">
        <f t="shared" si="108"/>
        <v>0</v>
      </c>
      <c r="BE63" s="24"/>
      <c r="BF63" s="24">
        <f t="shared" si="109"/>
        <v>0</v>
      </c>
      <c r="BG63" s="24"/>
      <c r="BH63" s="24">
        <f t="shared" si="110"/>
        <v>0</v>
      </c>
      <c r="BI63" s="24"/>
      <c r="BJ63" s="24">
        <f t="shared" si="111"/>
        <v>0</v>
      </c>
      <c r="BK63" s="24"/>
      <c r="BL63" s="24">
        <f t="shared" si="112"/>
        <v>0</v>
      </c>
      <c r="BM63" s="24"/>
      <c r="BN63" s="24">
        <f t="shared" si="113"/>
        <v>0</v>
      </c>
      <c r="BO63" s="24"/>
      <c r="BP63" s="24">
        <f t="shared" si="114"/>
        <v>0</v>
      </c>
      <c r="BQ63" s="24"/>
      <c r="BR63" s="24">
        <f t="shared" si="115"/>
        <v>0</v>
      </c>
      <c r="BS63" s="24"/>
      <c r="BT63" s="24">
        <f t="shared" si="116"/>
        <v>0</v>
      </c>
      <c r="BU63" s="24"/>
      <c r="BV63" s="24">
        <f t="shared" si="117"/>
        <v>0</v>
      </c>
      <c r="BW63" s="24"/>
      <c r="BX63" s="24">
        <f t="shared" si="118"/>
        <v>0</v>
      </c>
      <c r="BY63" s="24"/>
      <c r="BZ63" s="24"/>
      <c r="CA63" s="24"/>
      <c r="CB63" s="24"/>
      <c r="CC63" s="24"/>
      <c r="CD63" s="24"/>
      <c r="CE63" s="39">
        <f t="shared" si="119"/>
        <v>0</v>
      </c>
      <c r="CF63" s="39">
        <f t="shared" si="120"/>
        <v>0</v>
      </c>
      <c r="CG63" s="6"/>
      <c r="CH63" s="6"/>
      <c r="CI63" s="6"/>
      <c r="CJ63" s="6"/>
      <c r="CK63" s="6"/>
      <c r="CL63" s="6"/>
    </row>
    <row r="64" spans="1:90" x14ac:dyDescent="0.45">
      <c r="A64" s="25"/>
      <c r="B64" s="26"/>
      <c r="C64" s="27">
        <f t="shared" ref="C64:BN64" si="121">SUM(C49:C63)</f>
        <v>0</v>
      </c>
      <c r="D64" s="27">
        <f t="shared" si="121"/>
        <v>0</v>
      </c>
      <c r="E64" s="27">
        <f t="shared" si="121"/>
        <v>0</v>
      </c>
      <c r="F64" s="27">
        <f t="shared" si="121"/>
        <v>0</v>
      </c>
      <c r="G64" s="27">
        <f t="shared" si="121"/>
        <v>0</v>
      </c>
      <c r="H64" s="27">
        <f t="shared" si="121"/>
        <v>0</v>
      </c>
      <c r="I64" s="27">
        <f t="shared" si="121"/>
        <v>0</v>
      </c>
      <c r="J64" s="27">
        <f t="shared" si="121"/>
        <v>0</v>
      </c>
      <c r="K64" s="27">
        <f t="shared" si="121"/>
        <v>0</v>
      </c>
      <c r="L64" s="27">
        <f t="shared" si="121"/>
        <v>0</v>
      </c>
      <c r="M64" s="27">
        <f t="shared" si="121"/>
        <v>100</v>
      </c>
      <c r="N64" s="27">
        <f t="shared" si="121"/>
        <v>1400</v>
      </c>
      <c r="O64" s="27">
        <f t="shared" si="121"/>
        <v>0</v>
      </c>
      <c r="P64" s="27">
        <f t="shared" si="121"/>
        <v>0</v>
      </c>
      <c r="Q64" s="27">
        <f t="shared" si="121"/>
        <v>0</v>
      </c>
      <c r="R64" s="27">
        <f t="shared" si="121"/>
        <v>0</v>
      </c>
      <c r="S64" s="27">
        <f t="shared" si="121"/>
        <v>0</v>
      </c>
      <c r="T64" s="27">
        <f t="shared" si="121"/>
        <v>0</v>
      </c>
      <c r="U64" s="27">
        <f t="shared" si="121"/>
        <v>0</v>
      </c>
      <c r="V64" s="27">
        <f t="shared" si="121"/>
        <v>0</v>
      </c>
      <c r="W64" s="27">
        <f t="shared" si="121"/>
        <v>150</v>
      </c>
      <c r="X64" s="27">
        <f t="shared" si="121"/>
        <v>2100</v>
      </c>
      <c r="Y64" s="27">
        <f t="shared" si="121"/>
        <v>150</v>
      </c>
      <c r="Z64" s="27">
        <f t="shared" si="121"/>
        <v>2100</v>
      </c>
      <c r="AA64" s="27">
        <f t="shared" si="121"/>
        <v>0</v>
      </c>
      <c r="AB64" s="27">
        <f t="shared" si="121"/>
        <v>0</v>
      </c>
      <c r="AC64" s="27">
        <f t="shared" si="121"/>
        <v>0</v>
      </c>
      <c r="AD64" s="27">
        <f t="shared" si="121"/>
        <v>0</v>
      </c>
      <c r="AE64" s="27">
        <f t="shared" si="121"/>
        <v>0</v>
      </c>
      <c r="AF64" s="27">
        <f t="shared" si="121"/>
        <v>0</v>
      </c>
      <c r="AG64" s="27">
        <f t="shared" si="121"/>
        <v>0</v>
      </c>
      <c r="AH64" s="27">
        <f t="shared" si="121"/>
        <v>0</v>
      </c>
      <c r="AI64" s="27">
        <f t="shared" si="121"/>
        <v>0</v>
      </c>
      <c r="AJ64" s="27">
        <f t="shared" si="121"/>
        <v>0</v>
      </c>
      <c r="AK64" s="27">
        <f t="shared" si="121"/>
        <v>0</v>
      </c>
      <c r="AL64" s="27">
        <f t="shared" si="121"/>
        <v>0</v>
      </c>
      <c r="AM64" s="27">
        <f t="shared" si="121"/>
        <v>50</v>
      </c>
      <c r="AN64" s="27">
        <f t="shared" si="121"/>
        <v>600</v>
      </c>
      <c r="AO64" s="27">
        <f t="shared" si="121"/>
        <v>0</v>
      </c>
      <c r="AP64" s="27">
        <f t="shared" si="121"/>
        <v>0</v>
      </c>
      <c r="AQ64" s="27">
        <f t="shared" si="121"/>
        <v>0</v>
      </c>
      <c r="AR64" s="27">
        <f t="shared" si="121"/>
        <v>0</v>
      </c>
      <c r="AS64" s="27">
        <f t="shared" si="121"/>
        <v>0</v>
      </c>
      <c r="AT64" s="27">
        <f t="shared" si="121"/>
        <v>0</v>
      </c>
      <c r="AU64" s="27">
        <f t="shared" si="121"/>
        <v>0</v>
      </c>
      <c r="AV64" s="27">
        <f t="shared" si="121"/>
        <v>0</v>
      </c>
      <c r="AW64" s="27">
        <f t="shared" si="121"/>
        <v>0</v>
      </c>
      <c r="AX64" s="27">
        <f t="shared" si="121"/>
        <v>0</v>
      </c>
      <c r="AY64" s="27">
        <f t="shared" si="121"/>
        <v>0</v>
      </c>
      <c r="AZ64" s="27">
        <f t="shared" si="121"/>
        <v>0</v>
      </c>
      <c r="BA64" s="27">
        <f t="shared" si="121"/>
        <v>0</v>
      </c>
      <c r="BB64" s="27">
        <f t="shared" si="121"/>
        <v>0</v>
      </c>
      <c r="BC64" s="27">
        <f t="shared" si="121"/>
        <v>0</v>
      </c>
      <c r="BD64" s="27">
        <f t="shared" si="121"/>
        <v>0</v>
      </c>
      <c r="BE64" s="27">
        <f t="shared" si="121"/>
        <v>0</v>
      </c>
      <c r="BF64" s="27">
        <f t="shared" si="121"/>
        <v>0</v>
      </c>
      <c r="BG64" s="27">
        <f t="shared" si="121"/>
        <v>0</v>
      </c>
      <c r="BH64" s="27">
        <f t="shared" si="121"/>
        <v>0</v>
      </c>
      <c r="BI64" s="27">
        <f t="shared" si="121"/>
        <v>0</v>
      </c>
      <c r="BJ64" s="27">
        <f t="shared" si="121"/>
        <v>0</v>
      </c>
      <c r="BK64" s="27">
        <f t="shared" si="121"/>
        <v>0</v>
      </c>
      <c r="BL64" s="27">
        <f t="shared" si="121"/>
        <v>0</v>
      </c>
      <c r="BM64" s="27">
        <f t="shared" si="121"/>
        <v>0</v>
      </c>
      <c r="BN64" s="27">
        <f t="shared" si="121"/>
        <v>0</v>
      </c>
      <c r="BO64" s="27">
        <f t="shared" ref="BO64:CF64" si="122">SUM(BO49:BO63)</f>
        <v>0</v>
      </c>
      <c r="BP64" s="27">
        <f t="shared" si="122"/>
        <v>0</v>
      </c>
      <c r="BQ64" s="27">
        <f t="shared" si="122"/>
        <v>0</v>
      </c>
      <c r="BR64" s="27">
        <f t="shared" si="122"/>
        <v>0</v>
      </c>
      <c r="BS64" s="27">
        <f t="shared" si="122"/>
        <v>0</v>
      </c>
      <c r="BT64" s="27">
        <f t="shared" si="122"/>
        <v>0</v>
      </c>
      <c r="BU64" s="27">
        <f t="shared" si="122"/>
        <v>0</v>
      </c>
      <c r="BV64" s="27">
        <f t="shared" si="122"/>
        <v>0</v>
      </c>
      <c r="BW64" s="27">
        <f t="shared" si="122"/>
        <v>0</v>
      </c>
      <c r="BX64" s="27">
        <f t="shared" si="122"/>
        <v>0</v>
      </c>
      <c r="BY64" s="27">
        <f t="shared" si="122"/>
        <v>0</v>
      </c>
      <c r="BZ64" s="27">
        <f t="shared" si="122"/>
        <v>0</v>
      </c>
      <c r="CA64" s="27">
        <f t="shared" si="122"/>
        <v>0</v>
      </c>
      <c r="CB64" s="27">
        <f t="shared" si="122"/>
        <v>0</v>
      </c>
      <c r="CC64" s="27">
        <f t="shared" si="122"/>
        <v>0</v>
      </c>
      <c r="CD64" s="27">
        <f t="shared" si="122"/>
        <v>0</v>
      </c>
      <c r="CE64" s="42">
        <f t="shared" si="122"/>
        <v>450</v>
      </c>
      <c r="CF64" s="42">
        <f t="shared" si="122"/>
        <v>6200</v>
      </c>
      <c r="CG64" s="6"/>
      <c r="CH64" s="6"/>
      <c r="CI64" s="6"/>
      <c r="CJ64" s="6"/>
      <c r="CK64" s="6"/>
      <c r="CL64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K3:L3"/>
    <mergeCell ref="M3:N3"/>
    <mergeCell ref="O3:P3"/>
    <mergeCell ref="Q3:R3"/>
    <mergeCell ref="S3:T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23:CF23"/>
    <mergeCell ref="A24:A26"/>
    <mergeCell ref="B24:B26"/>
    <mergeCell ref="C24:CF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K25:AL25"/>
    <mergeCell ref="AM25:AN25"/>
    <mergeCell ref="AO25:AP25"/>
    <mergeCell ref="AQ25:AR25"/>
    <mergeCell ref="AS25:AT25"/>
    <mergeCell ref="AA25:AB25"/>
    <mergeCell ref="AC25:AD25"/>
    <mergeCell ref="AE25:AF25"/>
    <mergeCell ref="AG25:AH25"/>
    <mergeCell ref="AI25:AJ25"/>
    <mergeCell ref="BE25:BF25"/>
    <mergeCell ref="BG25:BH25"/>
    <mergeCell ref="BI25:BJ25"/>
    <mergeCell ref="BK25:BL25"/>
    <mergeCell ref="BM25:BN25"/>
    <mergeCell ref="AU25:AV25"/>
    <mergeCell ref="AW25:AX25"/>
    <mergeCell ref="AY25:AZ25"/>
    <mergeCell ref="BA25:BB25"/>
    <mergeCell ref="BC25:BD25"/>
    <mergeCell ref="BY25:BZ25"/>
    <mergeCell ref="CA25:CB25"/>
    <mergeCell ref="CC25:CD25"/>
    <mergeCell ref="CE25:CF25"/>
    <mergeCell ref="BO25:BP25"/>
    <mergeCell ref="BQ25:BR25"/>
    <mergeCell ref="BS25:BT25"/>
    <mergeCell ref="BU25:BV25"/>
    <mergeCell ref="BW25:BX25"/>
    <mergeCell ref="C45:CF45"/>
    <mergeCell ref="A46:A48"/>
    <mergeCell ref="B46:B48"/>
    <mergeCell ref="C46:CF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K47:AL47"/>
    <mergeCell ref="AM47:AN47"/>
    <mergeCell ref="AO47:AP47"/>
    <mergeCell ref="AQ47:AR47"/>
    <mergeCell ref="AS47:AT47"/>
    <mergeCell ref="AA47:AB47"/>
    <mergeCell ref="AC47:AD47"/>
    <mergeCell ref="AE47:AF47"/>
    <mergeCell ref="AG47:AH47"/>
    <mergeCell ref="AI47:AJ47"/>
    <mergeCell ref="BE47:BF47"/>
    <mergeCell ref="BG47:BH47"/>
    <mergeCell ref="BI47:BJ47"/>
    <mergeCell ref="BK47:BL47"/>
    <mergeCell ref="BM47:BN47"/>
    <mergeCell ref="AU47:AV47"/>
    <mergeCell ref="AW47:AX47"/>
    <mergeCell ref="AY47:AZ47"/>
    <mergeCell ref="BA47:BB47"/>
    <mergeCell ref="BC47:BD47"/>
    <mergeCell ref="BY47:BZ47"/>
    <mergeCell ref="CA47:CB47"/>
    <mergeCell ref="CC47:CD47"/>
    <mergeCell ref="CE47:CF47"/>
    <mergeCell ref="BO47:BP47"/>
    <mergeCell ref="BQ47:BR47"/>
    <mergeCell ref="BS47:BT47"/>
    <mergeCell ref="BU47:BV47"/>
    <mergeCell ref="BW47:BX4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41C7-0F5F-4A1C-8594-974F59BAC8A4}">
  <sheetPr>
    <tabColor rgb="FFB2F3FC"/>
  </sheetPr>
  <dimension ref="A1:CL64"/>
  <sheetViews>
    <sheetView topLeftCell="A45" zoomScale="112" zoomScaleNormal="112" workbookViewId="0">
      <pane xSplit="2" ySplit="4" topLeftCell="U49" activePane="bottomRight" state="frozen"/>
      <selection activeCell="A45" sqref="A45"/>
      <selection pane="topRight" activeCell="C45" sqref="C45"/>
      <selection pane="bottomLeft" activeCell="A49" sqref="A49"/>
      <selection pane="bottomRight" activeCell="AK52" sqref="AK52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14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CE20</f>
        <v>100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CF20</f>
        <v>1200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46035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>
        <v>100</v>
      </c>
      <c r="AN5" s="24">
        <f>AM5*12</f>
        <v>1200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100</v>
      </c>
      <c r="CF5" s="39">
        <f>CD5+CB5+BZ5+BX5+BV5+BT5+BR5+BP5+BN5+BL5+BJ5+BH5+BF5+BD5+BB5+AZ5+AX5+AV5+AT5+AR5+AP5+AN5+AL5+AJ5+AH5+AF5+AD5+AB5+Z5+X5+V5+T5+R5+P5+N5+L5+J5+H5+F5+D5</f>
        <v>1200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/>
      <c r="C6" s="24"/>
      <c r="D6" s="24">
        <f t="shared" ref="D6:D19" si="0">C6*14</f>
        <v>0</v>
      </c>
      <c r="E6" s="24"/>
      <c r="F6" s="24">
        <f t="shared" ref="F6:F19" si="1">E6*14</f>
        <v>0</v>
      </c>
      <c r="G6" s="24"/>
      <c r="H6" s="24">
        <f t="shared" ref="H6:H19" si="2">G6*24</f>
        <v>0</v>
      </c>
      <c r="I6" s="24"/>
      <c r="J6" s="24">
        <f t="shared" ref="J6:J19" si="3">I6*14</f>
        <v>0</v>
      </c>
      <c r="K6" s="24"/>
      <c r="L6" s="24">
        <f t="shared" ref="L6:L19" si="4">K6*14</f>
        <v>0</v>
      </c>
      <c r="M6" s="24"/>
      <c r="N6" s="24">
        <f t="shared" ref="N6:N19" si="5">M6*14</f>
        <v>0</v>
      </c>
      <c r="O6" s="24"/>
      <c r="P6" s="24">
        <f t="shared" ref="P6:P19" si="6">O6*24</f>
        <v>0</v>
      </c>
      <c r="Q6" s="24"/>
      <c r="R6" s="24">
        <f t="shared" ref="R6:R19" si="7">Q6*24</f>
        <v>0</v>
      </c>
      <c r="S6" s="24"/>
      <c r="T6" s="24">
        <f t="shared" ref="T6:T19" si="8">S6*14</f>
        <v>0</v>
      </c>
      <c r="U6" s="24"/>
      <c r="V6" s="24">
        <f t="shared" ref="V6:V19" si="9">U6*14</f>
        <v>0</v>
      </c>
      <c r="W6" s="24"/>
      <c r="X6" s="24">
        <f t="shared" ref="X6:X19" si="10">W6*14</f>
        <v>0</v>
      </c>
      <c r="Y6" s="5"/>
      <c r="Z6" s="24">
        <f t="shared" ref="Z6:Z19" si="11">Y6*14</f>
        <v>0</v>
      </c>
      <c r="AA6" s="24"/>
      <c r="AB6" s="24">
        <f t="shared" ref="AB6:AB19" si="12">AA6*14</f>
        <v>0</v>
      </c>
      <c r="AC6" s="24"/>
      <c r="AD6" s="24">
        <f t="shared" ref="AD6:AD19" si="13">AC6*12</f>
        <v>0</v>
      </c>
      <c r="AE6" s="24"/>
      <c r="AF6" s="24">
        <f t="shared" ref="AF6:AF19" si="14">AE6*12</f>
        <v>0</v>
      </c>
      <c r="AG6" s="24"/>
      <c r="AH6" s="24">
        <f t="shared" ref="AH6:AH19" si="15">AG6*12</f>
        <v>0</v>
      </c>
      <c r="AI6" s="24"/>
      <c r="AJ6" s="24">
        <f t="shared" ref="AJ6:AJ19" si="16">AI6*24</f>
        <v>0</v>
      </c>
      <c r="AK6" s="24"/>
      <c r="AL6" s="24">
        <f t="shared" ref="AL6:AL19" si="17">AK6*12</f>
        <v>0</v>
      </c>
      <c r="AM6" s="24"/>
      <c r="AN6" s="24">
        <f t="shared" ref="AN6:AN19" si="18">AM6*12</f>
        <v>0</v>
      </c>
      <c r="AO6" s="24"/>
      <c r="AP6" s="24">
        <f t="shared" ref="AP6:AP19" si="19">AO6*12</f>
        <v>0</v>
      </c>
      <c r="AQ6" s="24"/>
      <c r="AR6" s="24">
        <f t="shared" ref="AR6:AR19" si="20">AQ6*12</f>
        <v>0</v>
      </c>
      <c r="AS6" s="24"/>
      <c r="AT6" s="24">
        <f t="shared" ref="AT6:AT19" si="21">AS6*12</f>
        <v>0</v>
      </c>
      <c r="AU6" s="24"/>
      <c r="AV6" s="24">
        <f t="shared" ref="AV6:AV19" si="22">AU6*12</f>
        <v>0</v>
      </c>
      <c r="AW6" s="24"/>
      <c r="AX6" s="24">
        <f t="shared" ref="AX6:AX19" si="23">AW6*24</f>
        <v>0</v>
      </c>
      <c r="AY6" s="24"/>
      <c r="AZ6" s="24">
        <f t="shared" ref="AZ6:AZ19" si="24">AY6*14</f>
        <v>0</v>
      </c>
      <c r="BA6" s="24"/>
      <c r="BB6" s="24">
        <f t="shared" ref="BB6:BB19" si="25">BA6*14</f>
        <v>0</v>
      </c>
      <c r="BC6" s="24"/>
      <c r="BD6" s="24">
        <f t="shared" ref="BD6:BD19" si="26">BC6*24</f>
        <v>0</v>
      </c>
      <c r="BE6" s="24"/>
      <c r="BF6" s="24">
        <f t="shared" ref="BF6:BF19" si="27">BE6*24</f>
        <v>0</v>
      </c>
      <c r="BG6" s="24"/>
      <c r="BH6" s="24">
        <f t="shared" ref="BH6:BH19" si="28">BG6*12</f>
        <v>0</v>
      </c>
      <c r="BI6" s="24"/>
      <c r="BJ6" s="24">
        <f t="shared" ref="BJ6:BJ19" si="29">BI6*24</f>
        <v>0</v>
      </c>
      <c r="BK6" s="24"/>
      <c r="BL6" s="24">
        <f t="shared" ref="BL6:BL19" si="30">BK6*12</f>
        <v>0</v>
      </c>
      <c r="BM6" s="24"/>
      <c r="BN6" s="24">
        <f t="shared" ref="BN6:BN19" si="31">BM6*14</f>
        <v>0</v>
      </c>
      <c r="BO6" s="24"/>
      <c r="BP6" s="24">
        <f t="shared" ref="BP6:BP19" si="32">BO6*12</f>
        <v>0</v>
      </c>
      <c r="BQ6" s="24"/>
      <c r="BR6" s="24">
        <f t="shared" ref="BR6:BR19" si="33">BQ6*24</f>
        <v>0</v>
      </c>
      <c r="BS6" s="24"/>
      <c r="BT6" s="24">
        <f t="shared" ref="BT6:BT19" si="34">BS6*14</f>
        <v>0</v>
      </c>
      <c r="BU6" s="24"/>
      <c r="BV6" s="24">
        <f t="shared" ref="BV6:BV19" si="35">BU6*12</f>
        <v>0</v>
      </c>
      <c r="BW6" s="24"/>
      <c r="BX6" s="24">
        <f t="shared" ref="BX6:BX19" si="36">BW6*12</f>
        <v>0</v>
      </c>
      <c r="BY6" s="24"/>
      <c r="BZ6" s="24"/>
      <c r="CA6" s="24"/>
      <c r="CB6" s="24"/>
      <c r="CC6" s="24"/>
      <c r="CD6" s="24"/>
      <c r="CE6" s="39">
        <f t="shared" ref="CE6:CF19" si="37">CC6+CA6+BY6+BW6+BU6+BS6+BQ6+BO6+BM6+BK6+BI6+BG6+BE6+BC6+BA6+AY6+AW6+AU6+AS6+AQ6+AO6+AM6+AK6+AI6+AG6+AE6+AC6+AA6+Y6+W6+U6+S6+Q6+O6+M6+K6+I6+G6+E6+C6</f>
        <v>0</v>
      </c>
      <c r="CF6" s="39">
        <f t="shared" si="37"/>
        <v>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/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0</v>
      </c>
      <c r="CF15" s="39">
        <f t="shared" si="37"/>
        <v>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5"/>
      <c r="B20" s="26"/>
      <c r="C20" s="27">
        <f t="shared" ref="C20:AH20" si="38">SUM(C5:C19)</f>
        <v>0</v>
      </c>
      <c r="D20" s="27">
        <f t="shared" si="38"/>
        <v>0</v>
      </c>
      <c r="E20" s="27">
        <f t="shared" si="38"/>
        <v>0</v>
      </c>
      <c r="F20" s="27">
        <f t="shared" si="38"/>
        <v>0</v>
      </c>
      <c r="G20" s="27">
        <f t="shared" si="38"/>
        <v>0</v>
      </c>
      <c r="H20" s="27">
        <f t="shared" si="38"/>
        <v>0</v>
      </c>
      <c r="I20" s="27">
        <f t="shared" si="38"/>
        <v>0</v>
      </c>
      <c r="J20" s="27">
        <f t="shared" si="38"/>
        <v>0</v>
      </c>
      <c r="K20" s="27">
        <f t="shared" si="38"/>
        <v>0</v>
      </c>
      <c r="L20" s="27">
        <f t="shared" si="38"/>
        <v>0</v>
      </c>
      <c r="M20" s="27">
        <f t="shared" si="38"/>
        <v>0</v>
      </c>
      <c r="N20" s="27">
        <f t="shared" si="38"/>
        <v>0</v>
      </c>
      <c r="O20" s="27">
        <f t="shared" si="38"/>
        <v>0</v>
      </c>
      <c r="P20" s="27">
        <f t="shared" si="38"/>
        <v>0</v>
      </c>
      <c r="Q20" s="27">
        <f t="shared" si="38"/>
        <v>0</v>
      </c>
      <c r="R20" s="27">
        <f t="shared" si="38"/>
        <v>0</v>
      </c>
      <c r="S20" s="27">
        <f t="shared" si="38"/>
        <v>0</v>
      </c>
      <c r="T20" s="27">
        <f t="shared" si="38"/>
        <v>0</v>
      </c>
      <c r="U20" s="27">
        <f t="shared" si="38"/>
        <v>0</v>
      </c>
      <c r="V20" s="27">
        <f t="shared" si="38"/>
        <v>0</v>
      </c>
      <c r="W20" s="27">
        <f t="shared" si="38"/>
        <v>0</v>
      </c>
      <c r="X20" s="27">
        <f t="shared" si="38"/>
        <v>0</v>
      </c>
      <c r="Y20" s="27">
        <f t="shared" si="38"/>
        <v>0</v>
      </c>
      <c r="Z20" s="27">
        <f t="shared" si="38"/>
        <v>0</v>
      </c>
      <c r="AA20" s="27">
        <f t="shared" si="38"/>
        <v>0</v>
      </c>
      <c r="AB20" s="27">
        <f t="shared" si="38"/>
        <v>0</v>
      </c>
      <c r="AC20" s="27">
        <f t="shared" si="38"/>
        <v>0</v>
      </c>
      <c r="AD20" s="27">
        <f t="shared" si="38"/>
        <v>0</v>
      </c>
      <c r="AE20" s="27">
        <f t="shared" si="38"/>
        <v>0</v>
      </c>
      <c r="AF20" s="27">
        <f t="shared" si="38"/>
        <v>0</v>
      </c>
      <c r="AG20" s="27">
        <f t="shared" si="38"/>
        <v>0</v>
      </c>
      <c r="AH20" s="27">
        <f t="shared" si="38"/>
        <v>0</v>
      </c>
      <c r="AI20" s="27">
        <f t="shared" ref="AI20:BN20" si="39">SUM(AI5:AI19)</f>
        <v>0</v>
      </c>
      <c r="AJ20" s="27">
        <f t="shared" si="39"/>
        <v>0</v>
      </c>
      <c r="AK20" s="27">
        <f t="shared" si="39"/>
        <v>0</v>
      </c>
      <c r="AL20" s="27">
        <f t="shared" si="39"/>
        <v>0</v>
      </c>
      <c r="AM20" s="27">
        <f t="shared" si="39"/>
        <v>100</v>
      </c>
      <c r="AN20" s="27">
        <f t="shared" si="39"/>
        <v>1200</v>
      </c>
      <c r="AO20" s="27">
        <f t="shared" si="39"/>
        <v>0</v>
      </c>
      <c r="AP20" s="27">
        <f t="shared" si="39"/>
        <v>0</v>
      </c>
      <c r="AQ20" s="27">
        <f t="shared" si="39"/>
        <v>0</v>
      </c>
      <c r="AR20" s="27">
        <f t="shared" si="39"/>
        <v>0</v>
      </c>
      <c r="AS20" s="27">
        <f t="shared" si="39"/>
        <v>0</v>
      </c>
      <c r="AT20" s="27">
        <f t="shared" si="39"/>
        <v>0</v>
      </c>
      <c r="AU20" s="27">
        <f t="shared" si="39"/>
        <v>0</v>
      </c>
      <c r="AV20" s="27">
        <f t="shared" si="39"/>
        <v>0</v>
      </c>
      <c r="AW20" s="27">
        <f t="shared" si="39"/>
        <v>0</v>
      </c>
      <c r="AX20" s="27">
        <f t="shared" si="39"/>
        <v>0</v>
      </c>
      <c r="AY20" s="27">
        <f t="shared" si="39"/>
        <v>0</v>
      </c>
      <c r="AZ20" s="27">
        <f t="shared" si="39"/>
        <v>0</v>
      </c>
      <c r="BA20" s="27">
        <f t="shared" si="39"/>
        <v>0</v>
      </c>
      <c r="BB20" s="27">
        <f t="shared" si="39"/>
        <v>0</v>
      </c>
      <c r="BC20" s="27">
        <f t="shared" si="39"/>
        <v>0</v>
      </c>
      <c r="BD20" s="27">
        <f t="shared" si="39"/>
        <v>0</v>
      </c>
      <c r="BE20" s="27">
        <f t="shared" si="39"/>
        <v>0</v>
      </c>
      <c r="BF20" s="27">
        <f t="shared" si="39"/>
        <v>0</v>
      </c>
      <c r="BG20" s="27">
        <f t="shared" si="39"/>
        <v>0</v>
      </c>
      <c r="BH20" s="27">
        <f t="shared" si="39"/>
        <v>0</v>
      </c>
      <c r="BI20" s="27">
        <f t="shared" si="39"/>
        <v>0</v>
      </c>
      <c r="BJ20" s="27">
        <f t="shared" si="39"/>
        <v>0</v>
      </c>
      <c r="BK20" s="27">
        <f t="shared" si="39"/>
        <v>0</v>
      </c>
      <c r="BL20" s="27">
        <f t="shared" si="39"/>
        <v>0</v>
      </c>
      <c r="BM20" s="27">
        <f t="shared" si="39"/>
        <v>0</v>
      </c>
      <c r="BN20" s="27">
        <f t="shared" si="39"/>
        <v>0</v>
      </c>
      <c r="BO20" s="27">
        <f t="shared" ref="BO20:CF20" si="40">SUM(BO5:BO19)</f>
        <v>0</v>
      </c>
      <c r="BP20" s="27">
        <f t="shared" si="40"/>
        <v>0</v>
      </c>
      <c r="BQ20" s="27">
        <f t="shared" si="40"/>
        <v>0</v>
      </c>
      <c r="BR20" s="27">
        <f t="shared" si="40"/>
        <v>0</v>
      </c>
      <c r="BS20" s="27">
        <f t="shared" si="40"/>
        <v>0</v>
      </c>
      <c r="BT20" s="27">
        <f t="shared" si="40"/>
        <v>0</v>
      </c>
      <c r="BU20" s="27">
        <f t="shared" si="40"/>
        <v>0</v>
      </c>
      <c r="BV20" s="27">
        <f t="shared" si="40"/>
        <v>0</v>
      </c>
      <c r="BW20" s="27">
        <f t="shared" si="40"/>
        <v>0</v>
      </c>
      <c r="BX20" s="27">
        <f t="shared" si="40"/>
        <v>0</v>
      </c>
      <c r="BY20" s="27">
        <f t="shared" si="40"/>
        <v>0</v>
      </c>
      <c r="BZ20" s="27">
        <f t="shared" si="40"/>
        <v>0</v>
      </c>
      <c r="CA20" s="27">
        <f t="shared" si="40"/>
        <v>0</v>
      </c>
      <c r="CB20" s="27">
        <f t="shared" si="40"/>
        <v>0</v>
      </c>
      <c r="CC20" s="27">
        <f t="shared" si="40"/>
        <v>0</v>
      </c>
      <c r="CD20" s="27">
        <f t="shared" si="40"/>
        <v>0</v>
      </c>
      <c r="CE20" s="42">
        <f t="shared" si="40"/>
        <v>100</v>
      </c>
      <c r="CF20" s="42">
        <f t="shared" si="40"/>
        <v>1200</v>
      </c>
      <c r="CG20" s="6"/>
      <c r="CH20" s="6"/>
      <c r="CI20" s="6"/>
      <c r="CJ20" s="6"/>
      <c r="CK20" s="6"/>
      <c r="CL20" s="6"/>
    </row>
    <row r="22" spans="1:90" ht="18" thickBot="1" x14ac:dyDescent="0.5"/>
    <row r="23" spans="1:90" ht="20.25" x14ac:dyDescent="0.45">
      <c r="A23" s="14"/>
      <c r="B23" s="15"/>
      <c r="C23" s="391" t="s">
        <v>14</v>
      </c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1"/>
      <c r="AX23" s="391"/>
      <c r="AY23" s="391"/>
      <c r="AZ23" s="391"/>
      <c r="BA23" s="391"/>
      <c r="BB23" s="391"/>
      <c r="BC23" s="391"/>
      <c r="BD23" s="391"/>
      <c r="BE23" s="391"/>
      <c r="BF23" s="391"/>
      <c r="BG23" s="391"/>
      <c r="BH23" s="391"/>
      <c r="BI23" s="391"/>
      <c r="BJ23" s="391"/>
      <c r="BK23" s="391"/>
      <c r="BL23" s="391"/>
      <c r="BM23" s="391"/>
      <c r="BN23" s="391"/>
      <c r="BO23" s="391"/>
      <c r="BP23" s="391"/>
      <c r="BQ23" s="391"/>
      <c r="BR23" s="391"/>
      <c r="BS23" s="391"/>
      <c r="BT23" s="391"/>
      <c r="BU23" s="391"/>
      <c r="BV23" s="391"/>
      <c r="BW23" s="391"/>
      <c r="BX23" s="391"/>
      <c r="BY23" s="391"/>
      <c r="BZ23" s="391"/>
      <c r="CA23" s="391"/>
      <c r="CB23" s="391"/>
      <c r="CC23" s="391"/>
      <c r="CD23" s="391"/>
      <c r="CE23" s="391"/>
      <c r="CF23" s="391"/>
      <c r="CG23" s="6"/>
      <c r="CH23" s="6" t="s">
        <v>101</v>
      </c>
      <c r="CI23" s="6">
        <f>CE42</f>
        <v>450</v>
      </c>
      <c r="CJ23" s="6"/>
      <c r="CK23" s="16">
        <v>12</v>
      </c>
      <c r="CL23" s="17">
        <v>14</v>
      </c>
    </row>
    <row r="24" spans="1:90" ht="19.5" x14ac:dyDescent="0.45">
      <c r="A24" s="392" t="s">
        <v>60</v>
      </c>
      <c r="B24" s="393" t="s">
        <v>100</v>
      </c>
      <c r="C24" s="395" t="s">
        <v>99</v>
      </c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  <c r="AL24" s="395"/>
      <c r="AM24" s="395"/>
      <c r="AN24" s="395"/>
      <c r="AO24" s="395"/>
      <c r="AP24" s="395"/>
      <c r="AQ24" s="395"/>
      <c r="AR24" s="395"/>
      <c r="AS24" s="395"/>
      <c r="AT24" s="395"/>
      <c r="AU24" s="395"/>
      <c r="AV24" s="395"/>
      <c r="AW24" s="395"/>
      <c r="AX24" s="395"/>
      <c r="AY24" s="395"/>
      <c r="AZ24" s="395"/>
      <c r="BA24" s="395"/>
      <c r="BB24" s="395"/>
      <c r="BC24" s="395"/>
      <c r="BD24" s="395"/>
      <c r="BE24" s="395"/>
      <c r="BF24" s="395"/>
      <c r="BG24" s="395"/>
      <c r="BH24" s="395"/>
      <c r="BI24" s="395"/>
      <c r="BJ24" s="395"/>
      <c r="BK24" s="395"/>
      <c r="BL24" s="395"/>
      <c r="BM24" s="395"/>
      <c r="BN24" s="395"/>
      <c r="BO24" s="395"/>
      <c r="BP24" s="395"/>
      <c r="BQ24" s="395"/>
      <c r="BR24" s="395"/>
      <c r="BS24" s="395"/>
      <c r="BT24" s="395"/>
      <c r="BU24" s="395"/>
      <c r="BV24" s="395"/>
      <c r="BW24" s="395"/>
      <c r="BX24" s="395"/>
      <c r="BY24" s="395"/>
      <c r="BZ24" s="395"/>
      <c r="CA24" s="395"/>
      <c r="CB24" s="395"/>
      <c r="CC24" s="395"/>
      <c r="CD24" s="395"/>
      <c r="CE24" s="395"/>
      <c r="CF24" s="395"/>
      <c r="CG24" s="18"/>
      <c r="CH24" s="6" t="s">
        <v>98</v>
      </c>
      <c r="CI24" s="18">
        <f>CF42</f>
        <v>5900</v>
      </c>
      <c r="CJ24" s="18"/>
      <c r="CK24" s="19">
        <v>24</v>
      </c>
      <c r="CL24" s="20">
        <v>40</v>
      </c>
    </row>
    <row r="25" spans="1:90" ht="78.75" customHeight="1" x14ac:dyDescent="0.45">
      <c r="A25" s="392"/>
      <c r="B25" s="393"/>
      <c r="C25" s="318" t="s">
        <v>97</v>
      </c>
      <c r="D25" s="320"/>
      <c r="E25" s="318" t="s">
        <v>96</v>
      </c>
      <c r="F25" s="320"/>
      <c r="G25" s="315" t="s">
        <v>95</v>
      </c>
      <c r="H25" s="315"/>
      <c r="I25" s="318" t="s">
        <v>94</v>
      </c>
      <c r="J25" s="320"/>
      <c r="K25" s="318" t="s">
        <v>93</v>
      </c>
      <c r="L25" s="320"/>
      <c r="M25" s="318" t="s">
        <v>92</v>
      </c>
      <c r="N25" s="320"/>
      <c r="O25" s="318" t="s">
        <v>91</v>
      </c>
      <c r="P25" s="320"/>
      <c r="Q25" s="318" t="s">
        <v>90</v>
      </c>
      <c r="R25" s="320"/>
      <c r="S25" s="318" t="s">
        <v>89</v>
      </c>
      <c r="T25" s="320"/>
      <c r="U25" s="318" t="s">
        <v>88</v>
      </c>
      <c r="V25" s="320"/>
      <c r="W25" s="318" t="s">
        <v>87</v>
      </c>
      <c r="X25" s="320"/>
      <c r="Y25" s="318" t="s">
        <v>86</v>
      </c>
      <c r="Z25" s="320"/>
      <c r="AA25" s="318" t="s">
        <v>85</v>
      </c>
      <c r="AB25" s="320"/>
      <c r="AC25" s="315" t="s">
        <v>84</v>
      </c>
      <c r="AD25" s="315"/>
      <c r="AE25" s="315" t="s">
        <v>83</v>
      </c>
      <c r="AF25" s="315"/>
      <c r="AG25" s="318" t="s">
        <v>82</v>
      </c>
      <c r="AH25" s="320"/>
      <c r="AI25" s="318" t="s">
        <v>81</v>
      </c>
      <c r="AJ25" s="320"/>
      <c r="AK25" s="315" t="s">
        <v>80</v>
      </c>
      <c r="AL25" s="315"/>
      <c r="AM25" s="315" t="s">
        <v>79</v>
      </c>
      <c r="AN25" s="315"/>
      <c r="AO25" s="315" t="s">
        <v>78</v>
      </c>
      <c r="AP25" s="315"/>
      <c r="AQ25" s="315" t="s">
        <v>77</v>
      </c>
      <c r="AR25" s="315"/>
      <c r="AS25" s="318" t="s">
        <v>76</v>
      </c>
      <c r="AT25" s="320"/>
      <c r="AU25" s="318" t="s">
        <v>75</v>
      </c>
      <c r="AV25" s="320"/>
      <c r="AW25" s="318" t="s">
        <v>74</v>
      </c>
      <c r="AX25" s="320"/>
      <c r="AY25" s="318" t="s">
        <v>73</v>
      </c>
      <c r="AZ25" s="320"/>
      <c r="BA25" s="318" t="s">
        <v>72</v>
      </c>
      <c r="BB25" s="320"/>
      <c r="BC25" s="315" t="s">
        <v>71</v>
      </c>
      <c r="BD25" s="315"/>
      <c r="BE25" s="315" t="s">
        <v>70</v>
      </c>
      <c r="BF25" s="315"/>
      <c r="BG25" s="315" t="s">
        <v>69</v>
      </c>
      <c r="BH25" s="315"/>
      <c r="BI25" s="318" t="s">
        <v>196</v>
      </c>
      <c r="BJ25" s="320"/>
      <c r="BK25" s="318" t="s">
        <v>195</v>
      </c>
      <c r="BL25" s="320"/>
      <c r="BM25" s="318" t="s">
        <v>207</v>
      </c>
      <c r="BN25" s="320"/>
      <c r="BO25" s="318" t="s">
        <v>209</v>
      </c>
      <c r="BP25" s="320"/>
      <c r="BQ25" s="318"/>
      <c r="BR25" s="320"/>
      <c r="BS25" s="318" t="s">
        <v>208</v>
      </c>
      <c r="BT25" s="320"/>
      <c r="BU25" s="318" t="s">
        <v>210</v>
      </c>
      <c r="BV25" s="320"/>
      <c r="BW25" s="318" t="s">
        <v>211</v>
      </c>
      <c r="BX25" s="320"/>
      <c r="BY25" s="318"/>
      <c r="BZ25" s="320"/>
      <c r="CA25" s="318"/>
      <c r="CB25" s="320"/>
      <c r="CC25" s="318"/>
      <c r="CD25" s="320"/>
      <c r="CE25" s="318" t="s">
        <v>68</v>
      </c>
      <c r="CF25" s="320"/>
      <c r="CG25" s="18"/>
      <c r="CH25" s="18"/>
      <c r="CI25" s="18"/>
      <c r="CJ25" s="18"/>
      <c r="CK25" s="18"/>
      <c r="CL25" s="18"/>
    </row>
    <row r="26" spans="1:90" ht="19.5" x14ac:dyDescent="0.45">
      <c r="A26" s="392"/>
      <c r="B26" s="393"/>
      <c r="C26" s="37" t="s">
        <v>65</v>
      </c>
      <c r="D26" s="37" t="s">
        <v>64</v>
      </c>
      <c r="E26" s="38" t="s">
        <v>65</v>
      </c>
      <c r="F26" s="38" t="s">
        <v>64</v>
      </c>
      <c r="G26" s="38" t="s">
        <v>65</v>
      </c>
      <c r="H26" s="38" t="s">
        <v>64</v>
      </c>
      <c r="I26" s="38" t="s">
        <v>65</v>
      </c>
      <c r="J26" s="38" t="s">
        <v>64</v>
      </c>
      <c r="K26" s="38" t="s">
        <v>65</v>
      </c>
      <c r="L26" s="38" t="s">
        <v>64</v>
      </c>
      <c r="M26" s="38" t="s">
        <v>65</v>
      </c>
      <c r="N26" s="38" t="s">
        <v>64</v>
      </c>
      <c r="O26" s="38" t="s">
        <v>65</v>
      </c>
      <c r="P26" s="38" t="s">
        <v>64</v>
      </c>
      <c r="Q26" s="38" t="s">
        <v>65</v>
      </c>
      <c r="R26" s="38" t="s">
        <v>64</v>
      </c>
      <c r="S26" s="38" t="s">
        <v>65</v>
      </c>
      <c r="T26" s="38" t="s">
        <v>64</v>
      </c>
      <c r="U26" s="38" t="s">
        <v>65</v>
      </c>
      <c r="V26" s="38" t="s">
        <v>64</v>
      </c>
      <c r="W26" s="38" t="s">
        <v>65</v>
      </c>
      <c r="X26" s="38" t="s">
        <v>64</v>
      </c>
      <c r="Y26" s="38" t="s">
        <v>65</v>
      </c>
      <c r="Z26" s="38" t="s">
        <v>64</v>
      </c>
      <c r="AA26" s="38" t="s">
        <v>65</v>
      </c>
      <c r="AB26" s="38" t="s">
        <v>64</v>
      </c>
      <c r="AC26" s="38" t="s">
        <v>65</v>
      </c>
      <c r="AD26" s="38" t="s">
        <v>64</v>
      </c>
      <c r="AE26" s="38" t="s">
        <v>65</v>
      </c>
      <c r="AF26" s="38" t="s">
        <v>64</v>
      </c>
      <c r="AG26" s="38" t="s">
        <v>65</v>
      </c>
      <c r="AH26" s="38" t="s">
        <v>64</v>
      </c>
      <c r="AI26" s="38" t="s">
        <v>65</v>
      </c>
      <c r="AJ26" s="38" t="s">
        <v>64</v>
      </c>
      <c r="AK26" s="38" t="s">
        <v>65</v>
      </c>
      <c r="AL26" s="38" t="s">
        <v>64</v>
      </c>
      <c r="AM26" s="38" t="s">
        <v>65</v>
      </c>
      <c r="AN26" s="38" t="s">
        <v>64</v>
      </c>
      <c r="AO26" s="38" t="s">
        <v>65</v>
      </c>
      <c r="AP26" s="38" t="s">
        <v>64</v>
      </c>
      <c r="AQ26" s="38" t="s">
        <v>65</v>
      </c>
      <c r="AR26" s="38" t="s">
        <v>64</v>
      </c>
      <c r="AS26" s="38" t="s">
        <v>65</v>
      </c>
      <c r="AT26" s="38" t="s">
        <v>64</v>
      </c>
      <c r="AU26" s="38" t="s">
        <v>65</v>
      </c>
      <c r="AV26" s="38" t="s">
        <v>64</v>
      </c>
      <c r="AW26" s="38" t="s">
        <v>65</v>
      </c>
      <c r="AX26" s="38" t="s">
        <v>64</v>
      </c>
      <c r="AY26" s="38" t="s">
        <v>65</v>
      </c>
      <c r="AZ26" s="38" t="s">
        <v>64</v>
      </c>
      <c r="BA26" s="38" t="s">
        <v>65</v>
      </c>
      <c r="BB26" s="38" t="s">
        <v>64</v>
      </c>
      <c r="BC26" s="38" t="s">
        <v>65</v>
      </c>
      <c r="BD26" s="38" t="s">
        <v>64</v>
      </c>
      <c r="BE26" s="38" t="s">
        <v>65</v>
      </c>
      <c r="BF26" s="38" t="s">
        <v>64</v>
      </c>
      <c r="BG26" s="38" t="s">
        <v>65</v>
      </c>
      <c r="BH26" s="38" t="s">
        <v>64</v>
      </c>
      <c r="BI26" s="38" t="s">
        <v>193</v>
      </c>
      <c r="BJ26" s="38" t="s">
        <v>64</v>
      </c>
      <c r="BK26" s="38" t="s">
        <v>193</v>
      </c>
      <c r="BL26" s="38" t="s">
        <v>64</v>
      </c>
      <c r="BM26" s="38" t="s">
        <v>193</v>
      </c>
      <c r="BN26" s="38" t="s">
        <v>64</v>
      </c>
      <c r="BO26" s="38" t="s">
        <v>193</v>
      </c>
      <c r="BP26" s="38" t="s">
        <v>64</v>
      </c>
      <c r="BQ26" s="38" t="s">
        <v>65</v>
      </c>
      <c r="BR26" s="38" t="s">
        <v>64</v>
      </c>
      <c r="BS26" s="38" t="s">
        <v>65</v>
      </c>
      <c r="BT26" s="38" t="s">
        <v>64</v>
      </c>
      <c r="BU26" s="38" t="s">
        <v>65</v>
      </c>
      <c r="BV26" s="38" t="s">
        <v>64</v>
      </c>
      <c r="BW26" s="38" t="s">
        <v>65</v>
      </c>
      <c r="BX26" s="38" t="s">
        <v>64</v>
      </c>
      <c r="BY26" s="38" t="s">
        <v>65</v>
      </c>
      <c r="BZ26" s="38" t="s">
        <v>64</v>
      </c>
      <c r="CA26" s="38" t="s">
        <v>65</v>
      </c>
      <c r="CB26" s="38" t="s">
        <v>64</v>
      </c>
      <c r="CC26" s="38" t="s">
        <v>65</v>
      </c>
      <c r="CD26" s="38" t="s">
        <v>64</v>
      </c>
      <c r="CE26" s="38" t="s">
        <v>65</v>
      </c>
      <c r="CF26" s="38" t="s">
        <v>64</v>
      </c>
      <c r="CG26" s="18"/>
      <c r="CH26" s="18"/>
      <c r="CI26" s="18"/>
      <c r="CJ26" s="18"/>
      <c r="CK26" s="21"/>
      <c r="CL26" s="18"/>
    </row>
    <row r="27" spans="1:90" x14ac:dyDescent="0.45">
      <c r="A27" s="22">
        <v>1</v>
      </c>
      <c r="B27" s="23">
        <v>46057</v>
      </c>
      <c r="C27" s="24"/>
      <c r="D27" s="24">
        <f>C27*14</f>
        <v>0</v>
      </c>
      <c r="E27" s="24"/>
      <c r="F27" s="24">
        <f>E27*14</f>
        <v>0</v>
      </c>
      <c r="G27" s="24"/>
      <c r="H27" s="24">
        <f>G27*24</f>
        <v>0</v>
      </c>
      <c r="I27" s="24"/>
      <c r="J27" s="24">
        <f>I27*14</f>
        <v>0</v>
      </c>
      <c r="K27" s="24"/>
      <c r="L27" s="24">
        <f>K27*14</f>
        <v>0</v>
      </c>
      <c r="M27" s="24"/>
      <c r="N27" s="24">
        <f>M27*14</f>
        <v>0</v>
      </c>
      <c r="O27" s="24"/>
      <c r="P27" s="24">
        <f>O27*24</f>
        <v>0</v>
      </c>
      <c r="Q27" s="24"/>
      <c r="R27" s="24">
        <f>Q27*24</f>
        <v>0</v>
      </c>
      <c r="S27" s="24"/>
      <c r="T27" s="24">
        <f>S27*14</f>
        <v>0</v>
      </c>
      <c r="U27" s="24"/>
      <c r="V27" s="24">
        <f>U27*14</f>
        <v>0</v>
      </c>
      <c r="W27" s="24"/>
      <c r="X27" s="24">
        <f>W27*14</f>
        <v>0</v>
      </c>
      <c r="Y27" s="5"/>
      <c r="Z27" s="24">
        <f>Y27*14</f>
        <v>0</v>
      </c>
      <c r="AA27" s="24"/>
      <c r="AB27" s="24">
        <f>AA27*14</f>
        <v>0</v>
      </c>
      <c r="AC27" s="24"/>
      <c r="AD27" s="24">
        <f>AC27*12</f>
        <v>0</v>
      </c>
      <c r="AE27" s="24"/>
      <c r="AF27" s="24">
        <f>AE27*12</f>
        <v>0</v>
      </c>
      <c r="AG27" s="24"/>
      <c r="AH27" s="24">
        <f>AG27*12</f>
        <v>0</v>
      </c>
      <c r="AI27" s="24"/>
      <c r="AJ27" s="24">
        <f>AI27*24</f>
        <v>0</v>
      </c>
      <c r="AK27" s="24"/>
      <c r="AL27" s="24">
        <f>AK27*12</f>
        <v>0</v>
      </c>
      <c r="AM27" s="24">
        <v>100</v>
      </c>
      <c r="AN27" s="24">
        <f>AM27*12</f>
        <v>1200</v>
      </c>
      <c r="AO27" s="24"/>
      <c r="AP27" s="24">
        <f>AO27*12</f>
        <v>0</v>
      </c>
      <c r="AQ27" s="24"/>
      <c r="AR27" s="24">
        <f>AQ27*12</f>
        <v>0</v>
      </c>
      <c r="AS27" s="24"/>
      <c r="AT27" s="24">
        <f>AS27*12</f>
        <v>0</v>
      </c>
      <c r="AU27" s="24"/>
      <c r="AV27" s="24">
        <f>AU27*12</f>
        <v>0</v>
      </c>
      <c r="AW27" s="24"/>
      <c r="AX27" s="24">
        <f>AW27*24</f>
        <v>0</v>
      </c>
      <c r="AY27" s="24"/>
      <c r="AZ27" s="24">
        <f>AY27*14</f>
        <v>0</v>
      </c>
      <c r="BA27" s="24"/>
      <c r="BB27" s="24">
        <f>BA27*14</f>
        <v>0</v>
      </c>
      <c r="BC27" s="24"/>
      <c r="BD27" s="24">
        <f>BC27*24</f>
        <v>0</v>
      </c>
      <c r="BE27" s="24"/>
      <c r="BF27" s="24">
        <f>BE27*24</f>
        <v>0</v>
      </c>
      <c r="BG27" s="24"/>
      <c r="BH27" s="24">
        <f>BG27*12</f>
        <v>0</v>
      </c>
      <c r="BI27" s="24"/>
      <c r="BJ27" s="24">
        <f>BI27*24</f>
        <v>0</v>
      </c>
      <c r="BK27" s="24"/>
      <c r="BL27" s="24">
        <f>BK27*12</f>
        <v>0</v>
      </c>
      <c r="BM27" s="24"/>
      <c r="BN27" s="24">
        <f>BM27*14</f>
        <v>0</v>
      </c>
      <c r="BO27" s="24"/>
      <c r="BP27" s="24">
        <f>BO27*12</f>
        <v>0</v>
      </c>
      <c r="BQ27" s="24"/>
      <c r="BR27" s="24">
        <f>BQ27*24</f>
        <v>0</v>
      </c>
      <c r="BS27" s="24"/>
      <c r="BT27" s="24">
        <f>BS27*14</f>
        <v>0</v>
      </c>
      <c r="BU27" s="24"/>
      <c r="BV27" s="24">
        <f>BU27*12</f>
        <v>0</v>
      </c>
      <c r="BW27" s="24"/>
      <c r="BX27" s="24">
        <f>BW27*12</f>
        <v>0</v>
      </c>
      <c r="BY27" s="24"/>
      <c r="BZ27" s="24"/>
      <c r="CA27" s="24"/>
      <c r="CB27" s="24"/>
      <c r="CC27" s="24"/>
      <c r="CD27" s="24"/>
      <c r="CE27" s="39">
        <f>CC27+CA27+BY27+BW27+BU27+BS27+BQ27+BO27+BM27+BK27+BI27+BG27+BE27+BC27+BA27+AY27+AW27+AU27+AS27+AQ27+AO27+AM27+AK27+AI27+AG27+AE27+AC27+AA27+Y27+W27+U27+S27+Q27+O27+M27+K27+I27+G27+E27+C27</f>
        <v>100</v>
      </c>
      <c r="CF27" s="39">
        <f>CD27+CB27+BZ27+BX27+BV27+BT27+BR27+BP27+BN27+BL27+BJ27+BH27+BF27+BD27+BB27+AZ27+AX27+AV27+AT27+AR27+AP27+AN27+AL27+AJ27+AH27+AF27+AD27+AB27+Z27+X27+V27+T27+R27+P27+N27+L27+J27+H27+F27+D27</f>
        <v>1200</v>
      </c>
      <c r="CG27" s="6"/>
      <c r="CH27" s="6"/>
      <c r="CI27" s="6"/>
      <c r="CJ27" s="6"/>
      <c r="CK27" s="6"/>
      <c r="CL27" s="6"/>
    </row>
    <row r="28" spans="1:90" x14ac:dyDescent="0.45">
      <c r="A28" s="22">
        <v>2</v>
      </c>
      <c r="B28" s="23">
        <v>46062</v>
      </c>
      <c r="C28" s="24"/>
      <c r="D28" s="24">
        <f t="shared" ref="D28:D41" si="41">C28*14</f>
        <v>0</v>
      </c>
      <c r="E28" s="24"/>
      <c r="F28" s="24">
        <f t="shared" ref="F28:F41" si="42">E28*14</f>
        <v>0</v>
      </c>
      <c r="G28" s="24"/>
      <c r="H28" s="24">
        <f t="shared" ref="H28:H41" si="43">G28*24</f>
        <v>0</v>
      </c>
      <c r="I28" s="24"/>
      <c r="J28" s="24">
        <f t="shared" ref="J28:J41" si="44">I28*14</f>
        <v>0</v>
      </c>
      <c r="K28" s="24"/>
      <c r="L28" s="24">
        <f t="shared" ref="L28:L41" si="45">K28*14</f>
        <v>0</v>
      </c>
      <c r="M28" s="24"/>
      <c r="N28" s="24">
        <f t="shared" ref="N28:N41" si="46">M28*14</f>
        <v>0</v>
      </c>
      <c r="O28" s="24"/>
      <c r="P28" s="24">
        <f t="shared" ref="P28:P41" si="47">O28*24</f>
        <v>0</v>
      </c>
      <c r="Q28" s="24"/>
      <c r="R28" s="24">
        <f t="shared" ref="R28:R41" si="48">Q28*24</f>
        <v>0</v>
      </c>
      <c r="S28" s="24">
        <v>100</v>
      </c>
      <c r="T28" s="24">
        <f t="shared" ref="T28:T41" si="49">S28*14</f>
        <v>1400</v>
      </c>
      <c r="U28" s="24"/>
      <c r="V28" s="24">
        <f t="shared" ref="V28:V41" si="50">U28*14</f>
        <v>0</v>
      </c>
      <c r="W28" s="24"/>
      <c r="X28" s="24">
        <f t="shared" ref="X28:X41" si="51">W28*14</f>
        <v>0</v>
      </c>
      <c r="Y28" s="5"/>
      <c r="Z28" s="24">
        <f t="shared" ref="Z28:Z41" si="52">Y28*14</f>
        <v>0</v>
      </c>
      <c r="AA28" s="24"/>
      <c r="AB28" s="24">
        <f t="shared" ref="AB28:AB41" si="53">AA28*14</f>
        <v>0</v>
      </c>
      <c r="AC28" s="24"/>
      <c r="AD28" s="24">
        <f t="shared" ref="AD28:AD41" si="54">AC28*12</f>
        <v>0</v>
      </c>
      <c r="AE28" s="24"/>
      <c r="AF28" s="24">
        <f t="shared" ref="AF28:AF41" si="55">AE28*12</f>
        <v>0</v>
      </c>
      <c r="AG28" s="24"/>
      <c r="AH28" s="24">
        <f t="shared" ref="AH28:AH41" si="56">AG28*12</f>
        <v>0</v>
      </c>
      <c r="AI28" s="24"/>
      <c r="AJ28" s="24">
        <f t="shared" ref="AJ28:AJ41" si="57">AI28*24</f>
        <v>0</v>
      </c>
      <c r="AK28" s="24"/>
      <c r="AL28" s="24">
        <f t="shared" ref="AL28:AL41" si="58">AK28*12</f>
        <v>0</v>
      </c>
      <c r="AM28" s="24"/>
      <c r="AN28" s="24">
        <f t="shared" ref="AN28:AN41" si="59">AM28*12</f>
        <v>0</v>
      </c>
      <c r="AO28" s="24"/>
      <c r="AP28" s="24">
        <f t="shared" ref="AP28:AP41" si="60">AO28*12</f>
        <v>0</v>
      </c>
      <c r="AQ28" s="24"/>
      <c r="AR28" s="24">
        <f t="shared" ref="AR28:AR41" si="61">AQ28*12</f>
        <v>0</v>
      </c>
      <c r="AS28" s="24"/>
      <c r="AT28" s="24">
        <f t="shared" ref="AT28:AT41" si="62">AS28*12</f>
        <v>0</v>
      </c>
      <c r="AU28" s="24"/>
      <c r="AV28" s="24">
        <f t="shared" ref="AV28:AV41" si="63">AU28*12</f>
        <v>0</v>
      </c>
      <c r="AW28" s="24"/>
      <c r="AX28" s="24">
        <f t="shared" ref="AX28:AX41" si="64">AW28*24</f>
        <v>0</v>
      </c>
      <c r="AY28" s="24"/>
      <c r="AZ28" s="24">
        <f t="shared" ref="AZ28:AZ41" si="65">AY28*14</f>
        <v>0</v>
      </c>
      <c r="BA28" s="24"/>
      <c r="BB28" s="24">
        <f t="shared" ref="BB28:BB41" si="66">BA28*14</f>
        <v>0</v>
      </c>
      <c r="BC28" s="24"/>
      <c r="BD28" s="24">
        <f t="shared" ref="BD28:BD41" si="67">BC28*24</f>
        <v>0</v>
      </c>
      <c r="BE28" s="24"/>
      <c r="BF28" s="24">
        <f t="shared" ref="BF28:BF41" si="68">BE28*24</f>
        <v>0</v>
      </c>
      <c r="BG28" s="24"/>
      <c r="BH28" s="24">
        <f t="shared" ref="BH28:BH41" si="69">BG28*12</f>
        <v>0</v>
      </c>
      <c r="BI28" s="24"/>
      <c r="BJ28" s="24">
        <f t="shared" ref="BJ28:BJ41" si="70">BI28*24</f>
        <v>0</v>
      </c>
      <c r="BK28" s="24"/>
      <c r="BL28" s="24">
        <f t="shared" ref="BL28:BL41" si="71">BK28*12</f>
        <v>0</v>
      </c>
      <c r="BM28" s="24"/>
      <c r="BN28" s="24">
        <f t="shared" ref="BN28:BN41" si="72">BM28*14</f>
        <v>0</v>
      </c>
      <c r="BO28" s="24"/>
      <c r="BP28" s="24">
        <f t="shared" ref="BP28:BP41" si="73">BO28*12</f>
        <v>0</v>
      </c>
      <c r="BQ28" s="24"/>
      <c r="BR28" s="24">
        <f t="shared" ref="BR28:BR41" si="74">BQ28*24</f>
        <v>0</v>
      </c>
      <c r="BS28" s="24"/>
      <c r="BT28" s="24">
        <f t="shared" ref="BT28:BT41" si="75">BS28*14</f>
        <v>0</v>
      </c>
      <c r="BU28" s="24"/>
      <c r="BV28" s="24">
        <f t="shared" ref="BV28:BV41" si="76">BU28*12</f>
        <v>0</v>
      </c>
      <c r="BW28" s="24"/>
      <c r="BX28" s="24">
        <f t="shared" ref="BX28:BX41" si="77">BW28*12</f>
        <v>0</v>
      </c>
      <c r="BY28" s="24"/>
      <c r="BZ28" s="24"/>
      <c r="CA28" s="24"/>
      <c r="CB28" s="24"/>
      <c r="CC28" s="24"/>
      <c r="CD28" s="24"/>
      <c r="CE28" s="39">
        <f t="shared" ref="CE28:CE41" si="78">CC28+CA28+BY28+BW28+BU28+BS28+BQ28+BO28+BM28+BK28+BI28+BG28+BE28+BC28+BA28+AY28+AW28+AU28+AS28+AQ28+AO28+AM28+AK28+AI28+AG28+AE28+AC28+AA28+Y28+W28+U28+S28+Q28+O28+M28+K28+I28+G28+E28+C28</f>
        <v>100</v>
      </c>
      <c r="CF28" s="39">
        <f t="shared" ref="CF28:CF41" si="79">CD28+CB28+BZ28+BX28+BV28+BT28+BR28+BP28+BN28+BL28+BJ28+BH28+BF28+BD28+BB28+AZ28+AX28+AV28+AT28+AR28+AP28+AN28+AL28+AJ28+AH28+AF28+AD28+AB28+Z28+X28+V28+T28+R28+P28+N28+L28+J28+H28+F28+D28</f>
        <v>1400</v>
      </c>
      <c r="CG28" s="6"/>
      <c r="CH28" s="6"/>
      <c r="CI28" s="6"/>
      <c r="CJ28" s="6"/>
      <c r="CK28" s="6"/>
      <c r="CL28" s="6"/>
    </row>
    <row r="29" spans="1:90" x14ac:dyDescent="0.45">
      <c r="A29" s="22">
        <v>3</v>
      </c>
      <c r="B29" s="23">
        <v>46065</v>
      </c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/>
      <c r="N29" s="24">
        <f t="shared" si="46"/>
        <v>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>
        <v>50</v>
      </c>
      <c r="X29" s="24">
        <f t="shared" si="51"/>
        <v>700</v>
      </c>
      <c r="Y29" s="5">
        <v>50</v>
      </c>
      <c r="Z29" s="24">
        <f t="shared" si="52"/>
        <v>700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100</v>
      </c>
      <c r="CF29" s="39">
        <f t="shared" si="79"/>
        <v>1400</v>
      </c>
      <c r="CG29" s="6"/>
      <c r="CH29" s="6"/>
      <c r="CI29" s="6"/>
      <c r="CJ29" s="6"/>
      <c r="CK29" s="6"/>
      <c r="CL29" s="6"/>
    </row>
    <row r="30" spans="1:90" x14ac:dyDescent="0.45">
      <c r="A30" s="22">
        <v>4</v>
      </c>
      <c r="B30" s="23">
        <v>46077</v>
      </c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>
        <v>100</v>
      </c>
      <c r="AN30" s="24">
        <f t="shared" si="59"/>
        <v>1200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100</v>
      </c>
      <c r="CF30" s="39">
        <f t="shared" si="79"/>
        <v>1200</v>
      </c>
      <c r="CG30" s="6"/>
      <c r="CH30" s="6"/>
      <c r="CI30" s="6"/>
      <c r="CJ30" s="6"/>
      <c r="CK30" s="6"/>
      <c r="CL30" s="6"/>
    </row>
    <row r="31" spans="1:90" x14ac:dyDescent="0.45">
      <c r="A31" s="22">
        <v>5</v>
      </c>
      <c r="B31" s="23">
        <v>46078</v>
      </c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>
        <v>50</v>
      </c>
      <c r="Z31" s="24">
        <f t="shared" si="52"/>
        <v>700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50</v>
      </c>
      <c r="CF31" s="39">
        <f t="shared" si="79"/>
        <v>700</v>
      </c>
      <c r="CG31" s="6"/>
      <c r="CH31" s="6"/>
      <c r="CI31" s="6"/>
      <c r="CJ31" s="6"/>
      <c r="CK31" s="6"/>
      <c r="CL31" s="6"/>
    </row>
    <row r="32" spans="1:90" x14ac:dyDescent="0.45">
      <c r="A32" s="22">
        <v>6</v>
      </c>
      <c r="B32" s="23"/>
      <c r="C32" s="24"/>
      <c r="D32" s="24">
        <f t="shared" si="41"/>
        <v>0</v>
      </c>
      <c r="E32" s="24"/>
      <c r="F32" s="24">
        <f t="shared" si="42"/>
        <v>0</v>
      </c>
      <c r="G32" s="24"/>
      <c r="H32" s="24">
        <f t="shared" si="43"/>
        <v>0</v>
      </c>
      <c r="I32" s="24"/>
      <c r="J32" s="24">
        <f t="shared" si="44"/>
        <v>0</v>
      </c>
      <c r="K32" s="24"/>
      <c r="L32" s="24">
        <f t="shared" si="45"/>
        <v>0</v>
      </c>
      <c r="M32" s="24"/>
      <c r="N32" s="24">
        <f t="shared" si="46"/>
        <v>0</v>
      </c>
      <c r="O32" s="24"/>
      <c r="P32" s="24">
        <f t="shared" si="47"/>
        <v>0</v>
      </c>
      <c r="Q32" s="24"/>
      <c r="R32" s="24">
        <f t="shared" si="48"/>
        <v>0</v>
      </c>
      <c r="S32" s="24"/>
      <c r="T32" s="24">
        <f t="shared" si="49"/>
        <v>0</v>
      </c>
      <c r="U32" s="24"/>
      <c r="V32" s="24">
        <f t="shared" si="50"/>
        <v>0</v>
      </c>
      <c r="W32" s="24"/>
      <c r="X32" s="24">
        <f t="shared" si="51"/>
        <v>0</v>
      </c>
      <c r="Y32" s="5"/>
      <c r="Z32" s="24">
        <f t="shared" si="52"/>
        <v>0</v>
      </c>
      <c r="AA32" s="24"/>
      <c r="AB32" s="24">
        <f t="shared" si="53"/>
        <v>0</v>
      </c>
      <c r="AC32" s="24"/>
      <c r="AD32" s="24">
        <f t="shared" si="54"/>
        <v>0</v>
      </c>
      <c r="AE32" s="24"/>
      <c r="AF32" s="24">
        <f t="shared" si="55"/>
        <v>0</v>
      </c>
      <c r="AG32" s="24"/>
      <c r="AH32" s="24">
        <f t="shared" si="56"/>
        <v>0</v>
      </c>
      <c r="AI32" s="24"/>
      <c r="AJ32" s="24">
        <f t="shared" si="57"/>
        <v>0</v>
      </c>
      <c r="AK32" s="24"/>
      <c r="AL32" s="24">
        <f t="shared" si="58"/>
        <v>0</v>
      </c>
      <c r="AM32" s="24"/>
      <c r="AN32" s="24">
        <f t="shared" si="59"/>
        <v>0</v>
      </c>
      <c r="AO32" s="24"/>
      <c r="AP32" s="24">
        <f t="shared" si="60"/>
        <v>0</v>
      </c>
      <c r="AQ32" s="24"/>
      <c r="AR32" s="24">
        <f t="shared" si="61"/>
        <v>0</v>
      </c>
      <c r="AS32" s="24"/>
      <c r="AT32" s="24">
        <f t="shared" si="62"/>
        <v>0</v>
      </c>
      <c r="AU32" s="24"/>
      <c r="AV32" s="24">
        <f t="shared" si="63"/>
        <v>0</v>
      </c>
      <c r="AW32" s="24"/>
      <c r="AX32" s="24">
        <f t="shared" si="64"/>
        <v>0</v>
      </c>
      <c r="AY32" s="24"/>
      <c r="AZ32" s="24">
        <f t="shared" si="65"/>
        <v>0</v>
      </c>
      <c r="BA32" s="24"/>
      <c r="BB32" s="24">
        <f t="shared" si="66"/>
        <v>0</v>
      </c>
      <c r="BC32" s="24"/>
      <c r="BD32" s="24">
        <f t="shared" si="67"/>
        <v>0</v>
      </c>
      <c r="BE32" s="24"/>
      <c r="BF32" s="24">
        <f t="shared" si="68"/>
        <v>0</v>
      </c>
      <c r="BG32" s="24"/>
      <c r="BH32" s="24">
        <f t="shared" si="69"/>
        <v>0</v>
      </c>
      <c r="BI32" s="24"/>
      <c r="BJ32" s="24">
        <f t="shared" si="70"/>
        <v>0</v>
      </c>
      <c r="BK32" s="24"/>
      <c r="BL32" s="24">
        <f t="shared" si="71"/>
        <v>0</v>
      </c>
      <c r="BM32" s="24"/>
      <c r="BN32" s="24">
        <f t="shared" si="72"/>
        <v>0</v>
      </c>
      <c r="BO32" s="24"/>
      <c r="BP32" s="24">
        <f t="shared" si="73"/>
        <v>0</v>
      </c>
      <c r="BQ32" s="24"/>
      <c r="BR32" s="24">
        <f t="shared" si="74"/>
        <v>0</v>
      </c>
      <c r="BS32" s="24"/>
      <c r="BT32" s="24">
        <f t="shared" si="75"/>
        <v>0</v>
      </c>
      <c r="BU32" s="24"/>
      <c r="BV32" s="24">
        <f t="shared" si="76"/>
        <v>0</v>
      </c>
      <c r="BW32" s="24"/>
      <c r="BX32" s="24">
        <f t="shared" si="77"/>
        <v>0</v>
      </c>
      <c r="BY32" s="24"/>
      <c r="BZ32" s="24"/>
      <c r="CA32" s="24"/>
      <c r="CB32" s="24"/>
      <c r="CC32" s="24"/>
      <c r="CD32" s="24"/>
      <c r="CE32" s="39">
        <f t="shared" si="78"/>
        <v>0</v>
      </c>
      <c r="CF32" s="39">
        <f t="shared" si="79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7</v>
      </c>
      <c r="B33" s="23"/>
      <c r="C33" s="24"/>
      <c r="D33" s="24">
        <f t="shared" si="41"/>
        <v>0</v>
      </c>
      <c r="E33" s="24"/>
      <c r="F33" s="24">
        <f t="shared" si="42"/>
        <v>0</v>
      </c>
      <c r="G33" s="24"/>
      <c r="H33" s="24">
        <f t="shared" si="43"/>
        <v>0</v>
      </c>
      <c r="I33" s="24"/>
      <c r="J33" s="24">
        <f t="shared" si="44"/>
        <v>0</v>
      </c>
      <c r="K33" s="24"/>
      <c r="L33" s="24">
        <f t="shared" si="45"/>
        <v>0</v>
      </c>
      <c r="M33" s="24"/>
      <c r="N33" s="24">
        <f t="shared" si="46"/>
        <v>0</v>
      </c>
      <c r="O33" s="24"/>
      <c r="P33" s="24">
        <f t="shared" si="47"/>
        <v>0</v>
      </c>
      <c r="Q33" s="24"/>
      <c r="R33" s="24">
        <f t="shared" si="48"/>
        <v>0</v>
      </c>
      <c r="S33" s="24"/>
      <c r="T33" s="24">
        <f t="shared" si="49"/>
        <v>0</v>
      </c>
      <c r="U33" s="24"/>
      <c r="V33" s="24">
        <f t="shared" si="50"/>
        <v>0</v>
      </c>
      <c r="W33" s="24"/>
      <c r="X33" s="24">
        <f t="shared" si="51"/>
        <v>0</v>
      </c>
      <c r="Y33" s="5"/>
      <c r="Z33" s="24">
        <f t="shared" si="52"/>
        <v>0</v>
      </c>
      <c r="AA33" s="24"/>
      <c r="AB33" s="24">
        <f t="shared" si="53"/>
        <v>0</v>
      </c>
      <c r="AC33" s="24"/>
      <c r="AD33" s="24">
        <f t="shared" si="54"/>
        <v>0</v>
      </c>
      <c r="AE33" s="24"/>
      <c r="AF33" s="24">
        <f t="shared" si="55"/>
        <v>0</v>
      </c>
      <c r="AG33" s="24"/>
      <c r="AH33" s="24">
        <f t="shared" si="56"/>
        <v>0</v>
      </c>
      <c r="AI33" s="24"/>
      <c r="AJ33" s="24">
        <f t="shared" si="57"/>
        <v>0</v>
      </c>
      <c r="AK33" s="24"/>
      <c r="AL33" s="24">
        <f t="shared" si="58"/>
        <v>0</v>
      </c>
      <c r="AM33" s="24"/>
      <c r="AN33" s="24">
        <f t="shared" si="59"/>
        <v>0</v>
      </c>
      <c r="AO33" s="24"/>
      <c r="AP33" s="24">
        <f t="shared" si="60"/>
        <v>0</v>
      </c>
      <c r="AQ33" s="24"/>
      <c r="AR33" s="24">
        <f t="shared" si="61"/>
        <v>0</v>
      </c>
      <c r="AS33" s="24"/>
      <c r="AT33" s="24">
        <f t="shared" si="62"/>
        <v>0</v>
      </c>
      <c r="AU33" s="24"/>
      <c r="AV33" s="24">
        <f t="shared" si="63"/>
        <v>0</v>
      </c>
      <c r="AW33" s="24"/>
      <c r="AX33" s="24">
        <f t="shared" si="64"/>
        <v>0</v>
      </c>
      <c r="AY33" s="24"/>
      <c r="AZ33" s="24">
        <f t="shared" si="65"/>
        <v>0</v>
      </c>
      <c r="BA33" s="24"/>
      <c r="BB33" s="24">
        <f t="shared" si="66"/>
        <v>0</v>
      </c>
      <c r="BC33" s="24"/>
      <c r="BD33" s="24">
        <f t="shared" si="67"/>
        <v>0</v>
      </c>
      <c r="BE33" s="24"/>
      <c r="BF33" s="24">
        <f t="shared" si="68"/>
        <v>0</v>
      </c>
      <c r="BG33" s="24"/>
      <c r="BH33" s="24">
        <f t="shared" si="69"/>
        <v>0</v>
      </c>
      <c r="BI33" s="24"/>
      <c r="BJ33" s="24">
        <f t="shared" si="70"/>
        <v>0</v>
      </c>
      <c r="BK33" s="24"/>
      <c r="BL33" s="24">
        <f t="shared" si="71"/>
        <v>0</v>
      </c>
      <c r="BM33" s="24"/>
      <c r="BN33" s="24">
        <f t="shared" si="72"/>
        <v>0</v>
      </c>
      <c r="BO33" s="24"/>
      <c r="BP33" s="24">
        <f t="shared" si="73"/>
        <v>0</v>
      </c>
      <c r="BQ33" s="24"/>
      <c r="BR33" s="24">
        <f t="shared" si="74"/>
        <v>0</v>
      </c>
      <c r="BS33" s="24"/>
      <c r="BT33" s="24">
        <f t="shared" si="75"/>
        <v>0</v>
      </c>
      <c r="BU33" s="24"/>
      <c r="BV33" s="24">
        <f t="shared" si="76"/>
        <v>0</v>
      </c>
      <c r="BW33" s="24"/>
      <c r="BX33" s="24">
        <f t="shared" si="77"/>
        <v>0</v>
      </c>
      <c r="BY33" s="24"/>
      <c r="BZ33" s="24"/>
      <c r="CA33" s="24"/>
      <c r="CB33" s="24"/>
      <c r="CC33" s="24"/>
      <c r="CD33" s="24"/>
      <c r="CE33" s="39">
        <f t="shared" si="78"/>
        <v>0</v>
      </c>
      <c r="CF33" s="39">
        <f t="shared" si="79"/>
        <v>0</v>
      </c>
      <c r="CG33" s="6"/>
      <c r="CH33" s="6"/>
      <c r="CI33" s="6"/>
      <c r="CJ33" s="6"/>
      <c r="CK33" s="6"/>
      <c r="CL33" s="6"/>
    </row>
    <row r="34" spans="1:90" x14ac:dyDescent="0.45">
      <c r="A34" s="22">
        <v>8</v>
      </c>
      <c r="B34" s="23"/>
      <c r="C34" s="24"/>
      <c r="D34" s="24">
        <f t="shared" si="41"/>
        <v>0</v>
      </c>
      <c r="E34" s="24"/>
      <c r="F34" s="24">
        <f t="shared" si="42"/>
        <v>0</v>
      </c>
      <c r="G34" s="24"/>
      <c r="H34" s="24">
        <f t="shared" si="43"/>
        <v>0</v>
      </c>
      <c r="I34" s="24"/>
      <c r="J34" s="24">
        <f t="shared" si="44"/>
        <v>0</v>
      </c>
      <c r="K34" s="24"/>
      <c r="L34" s="24">
        <f t="shared" si="45"/>
        <v>0</v>
      </c>
      <c r="M34" s="24"/>
      <c r="N34" s="24">
        <f t="shared" si="46"/>
        <v>0</v>
      </c>
      <c r="O34" s="24"/>
      <c r="P34" s="24">
        <f t="shared" si="47"/>
        <v>0</v>
      </c>
      <c r="Q34" s="24"/>
      <c r="R34" s="24">
        <f t="shared" si="48"/>
        <v>0</v>
      </c>
      <c r="S34" s="24"/>
      <c r="T34" s="24">
        <f t="shared" si="49"/>
        <v>0</v>
      </c>
      <c r="U34" s="24"/>
      <c r="V34" s="24">
        <f t="shared" si="50"/>
        <v>0</v>
      </c>
      <c r="W34" s="24"/>
      <c r="X34" s="24">
        <f t="shared" si="51"/>
        <v>0</v>
      </c>
      <c r="Y34" s="5"/>
      <c r="Z34" s="24">
        <f t="shared" si="52"/>
        <v>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/>
      <c r="BD34" s="24">
        <f t="shared" si="67"/>
        <v>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/>
      <c r="BL34" s="24">
        <f t="shared" si="71"/>
        <v>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0</v>
      </c>
      <c r="CF34" s="39">
        <f t="shared" si="79"/>
        <v>0</v>
      </c>
      <c r="CG34" s="6"/>
      <c r="CH34" s="6"/>
      <c r="CI34" s="6"/>
      <c r="CJ34" s="6"/>
      <c r="CK34" s="6"/>
      <c r="CL34" s="6"/>
    </row>
    <row r="35" spans="1:90" x14ac:dyDescent="0.45">
      <c r="A35" s="22">
        <v>9</v>
      </c>
      <c r="B35" s="23"/>
      <c r="C35" s="24"/>
      <c r="D35" s="24">
        <f t="shared" si="41"/>
        <v>0</v>
      </c>
      <c r="E35" s="24"/>
      <c r="F35" s="24">
        <f t="shared" si="42"/>
        <v>0</v>
      </c>
      <c r="G35" s="24"/>
      <c r="H35" s="24">
        <f t="shared" si="43"/>
        <v>0</v>
      </c>
      <c r="I35" s="24"/>
      <c r="J35" s="24">
        <f t="shared" si="44"/>
        <v>0</v>
      </c>
      <c r="K35" s="24"/>
      <c r="L35" s="24">
        <f t="shared" si="45"/>
        <v>0</v>
      </c>
      <c r="M35" s="24"/>
      <c r="N35" s="24">
        <f t="shared" si="46"/>
        <v>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/>
      <c r="V35" s="24">
        <f t="shared" si="50"/>
        <v>0</v>
      </c>
      <c r="W35" s="24"/>
      <c r="X35" s="24">
        <f t="shared" si="51"/>
        <v>0</v>
      </c>
      <c r="Y35" s="5"/>
      <c r="Z35" s="24">
        <f t="shared" si="52"/>
        <v>0</v>
      </c>
      <c r="AA35" s="24"/>
      <c r="AB35" s="24">
        <f t="shared" si="53"/>
        <v>0</v>
      </c>
      <c r="AC35" s="24"/>
      <c r="AD35" s="24">
        <f t="shared" si="54"/>
        <v>0</v>
      </c>
      <c r="AE35" s="24"/>
      <c r="AF35" s="24">
        <f t="shared" si="55"/>
        <v>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/>
      <c r="BD35" s="24">
        <f t="shared" si="67"/>
        <v>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0</v>
      </c>
      <c r="CF35" s="39">
        <f t="shared" si="79"/>
        <v>0</v>
      </c>
      <c r="CG35" s="6"/>
      <c r="CH35" s="6"/>
      <c r="CI35" s="6"/>
      <c r="CJ35" s="6"/>
      <c r="CK35" s="6"/>
      <c r="CL35" s="6"/>
    </row>
    <row r="36" spans="1:90" x14ac:dyDescent="0.45">
      <c r="A36" s="22">
        <v>10</v>
      </c>
      <c r="B36" s="23"/>
      <c r="C36" s="24"/>
      <c r="D36" s="24">
        <f t="shared" si="41"/>
        <v>0</v>
      </c>
      <c r="E36" s="24"/>
      <c r="F36" s="24">
        <f t="shared" si="42"/>
        <v>0</v>
      </c>
      <c r="G36" s="24"/>
      <c r="H36" s="24">
        <f t="shared" si="43"/>
        <v>0</v>
      </c>
      <c r="I36" s="24"/>
      <c r="J36" s="24">
        <f t="shared" si="44"/>
        <v>0</v>
      </c>
      <c r="K36" s="24"/>
      <c r="L36" s="24">
        <f t="shared" si="45"/>
        <v>0</v>
      </c>
      <c r="M36" s="24"/>
      <c r="N36" s="24">
        <f t="shared" si="46"/>
        <v>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/>
      <c r="V36" s="24">
        <f t="shared" si="50"/>
        <v>0</v>
      </c>
      <c r="W36" s="24"/>
      <c r="X36" s="24">
        <f t="shared" si="51"/>
        <v>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/>
      <c r="BL36" s="24">
        <f t="shared" si="71"/>
        <v>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0</v>
      </c>
      <c r="CF36" s="39">
        <f t="shared" si="79"/>
        <v>0</v>
      </c>
      <c r="CG36" s="6"/>
      <c r="CH36" s="6"/>
      <c r="CI36" s="6"/>
      <c r="CJ36" s="6"/>
      <c r="CK36" s="6"/>
      <c r="CL36" s="6"/>
    </row>
    <row r="37" spans="1:90" x14ac:dyDescent="0.45">
      <c r="A37" s="22">
        <v>11</v>
      </c>
      <c r="B37" s="23"/>
      <c r="C37" s="24"/>
      <c r="D37" s="24">
        <f t="shared" si="41"/>
        <v>0</v>
      </c>
      <c r="E37" s="24"/>
      <c r="F37" s="24">
        <f t="shared" si="42"/>
        <v>0</v>
      </c>
      <c r="G37" s="24"/>
      <c r="H37" s="24">
        <f t="shared" si="43"/>
        <v>0</v>
      </c>
      <c r="I37" s="24"/>
      <c r="J37" s="24">
        <f t="shared" si="44"/>
        <v>0</v>
      </c>
      <c r="K37" s="24"/>
      <c r="L37" s="24">
        <f t="shared" si="45"/>
        <v>0</v>
      </c>
      <c r="M37" s="24"/>
      <c r="N37" s="24">
        <f t="shared" si="46"/>
        <v>0</v>
      </c>
      <c r="O37" s="24"/>
      <c r="P37" s="24">
        <f t="shared" si="47"/>
        <v>0</v>
      </c>
      <c r="Q37" s="24"/>
      <c r="R37" s="24">
        <f t="shared" si="48"/>
        <v>0</v>
      </c>
      <c r="S37" s="24"/>
      <c r="T37" s="24">
        <f t="shared" si="49"/>
        <v>0</v>
      </c>
      <c r="U37" s="24"/>
      <c r="V37" s="24">
        <f t="shared" si="50"/>
        <v>0</v>
      </c>
      <c r="W37" s="24"/>
      <c r="X37" s="24">
        <f t="shared" si="51"/>
        <v>0</v>
      </c>
      <c r="Y37" s="5"/>
      <c r="Z37" s="24">
        <f t="shared" si="52"/>
        <v>0</v>
      </c>
      <c r="AA37" s="24"/>
      <c r="AB37" s="24">
        <f t="shared" si="53"/>
        <v>0</v>
      </c>
      <c r="AC37" s="24"/>
      <c r="AD37" s="24">
        <f t="shared" si="54"/>
        <v>0</v>
      </c>
      <c r="AE37" s="24"/>
      <c r="AF37" s="24">
        <f t="shared" si="55"/>
        <v>0</v>
      </c>
      <c r="AG37" s="24"/>
      <c r="AH37" s="24">
        <f t="shared" si="56"/>
        <v>0</v>
      </c>
      <c r="AI37" s="24"/>
      <c r="AJ37" s="24">
        <f t="shared" si="57"/>
        <v>0</v>
      </c>
      <c r="AK37" s="24"/>
      <c r="AL37" s="24">
        <f t="shared" si="58"/>
        <v>0</v>
      </c>
      <c r="AM37" s="24"/>
      <c r="AN37" s="24">
        <f t="shared" si="59"/>
        <v>0</v>
      </c>
      <c r="AO37" s="24"/>
      <c r="AP37" s="24">
        <f t="shared" si="60"/>
        <v>0</v>
      </c>
      <c r="AQ37" s="24"/>
      <c r="AR37" s="24">
        <f t="shared" si="61"/>
        <v>0</v>
      </c>
      <c r="AS37" s="24"/>
      <c r="AT37" s="24">
        <f t="shared" si="62"/>
        <v>0</v>
      </c>
      <c r="AU37" s="24"/>
      <c r="AV37" s="24">
        <f t="shared" si="63"/>
        <v>0</v>
      </c>
      <c r="AW37" s="24"/>
      <c r="AX37" s="24">
        <f t="shared" si="64"/>
        <v>0</v>
      </c>
      <c r="AY37" s="24"/>
      <c r="AZ37" s="24">
        <f t="shared" si="65"/>
        <v>0</v>
      </c>
      <c r="BA37" s="24"/>
      <c r="BB37" s="24">
        <f t="shared" si="66"/>
        <v>0</v>
      </c>
      <c r="BC37" s="24"/>
      <c r="BD37" s="24">
        <f t="shared" si="67"/>
        <v>0</v>
      </c>
      <c r="BE37" s="24"/>
      <c r="BF37" s="24">
        <f t="shared" si="68"/>
        <v>0</v>
      </c>
      <c r="BG37" s="24"/>
      <c r="BH37" s="24">
        <f t="shared" si="69"/>
        <v>0</v>
      </c>
      <c r="BI37" s="24"/>
      <c r="BJ37" s="24">
        <f t="shared" si="70"/>
        <v>0</v>
      </c>
      <c r="BK37" s="24"/>
      <c r="BL37" s="24">
        <f t="shared" si="71"/>
        <v>0</v>
      </c>
      <c r="BM37" s="24"/>
      <c r="BN37" s="24">
        <f t="shared" si="72"/>
        <v>0</v>
      </c>
      <c r="BO37" s="24"/>
      <c r="BP37" s="24">
        <f t="shared" si="73"/>
        <v>0</v>
      </c>
      <c r="BQ37" s="24"/>
      <c r="BR37" s="24">
        <f t="shared" si="74"/>
        <v>0</v>
      </c>
      <c r="BS37" s="24"/>
      <c r="BT37" s="24">
        <f t="shared" si="75"/>
        <v>0</v>
      </c>
      <c r="BU37" s="24"/>
      <c r="BV37" s="24">
        <f t="shared" si="76"/>
        <v>0</v>
      </c>
      <c r="BW37" s="24"/>
      <c r="BX37" s="24">
        <f t="shared" si="77"/>
        <v>0</v>
      </c>
      <c r="BY37" s="24"/>
      <c r="BZ37" s="24"/>
      <c r="CA37" s="24"/>
      <c r="CB37" s="24"/>
      <c r="CC37" s="24"/>
      <c r="CD37" s="24"/>
      <c r="CE37" s="39">
        <f t="shared" si="78"/>
        <v>0</v>
      </c>
      <c r="CF37" s="39">
        <f t="shared" si="79"/>
        <v>0</v>
      </c>
      <c r="CG37" s="6"/>
      <c r="CH37" s="6"/>
      <c r="CI37" s="6"/>
      <c r="CJ37" s="6"/>
      <c r="CK37" s="6"/>
      <c r="CL37" s="6"/>
    </row>
    <row r="38" spans="1:90" x14ac:dyDescent="0.45">
      <c r="A38" s="22">
        <v>12</v>
      </c>
      <c r="B38" s="23"/>
      <c r="C38" s="24"/>
      <c r="D38" s="24">
        <f t="shared" si="41"/>
        <v>0</v>
      </c>
      <c r="E38" s="24"/>
      <c r="F38" s="24">
        <f t="shared" si="42"/>
        <v>0</v>
      </c>
      <c r="G38" s="24"/>
      <c r="H38" s="24">
        <f t="shared" si="43"/>
        <v>0</v>
      </c>
      <c r="I38" s="24"/>
      <c r="J38" s="24">
        <f t="shared" si="44"/>
        <v>0</v>
      </c>
      <c r="K38" s="24"/>
      <c r="L38" s="24">
        <f t="shared" si="45"/>
        <v>0</v>
      </c>
      <c r="M38" s="24"/>
      <c r="N38" s="24">
        <f t="shared" si="46"/>
        <v>0</v>
      </c>
      <c r="O38" s="24"/>
      <c r="P38" s="24">
        <f t="shared" si="47"/>
        <v>0</v>
      </c>
      <c r="Q38" s="24"/>
      <c r="R38" s="24">
        <f t="shared" si="48"/>
        <v>0</v>
      </c>
      <c r="S38" s="24"/>
      <c r="T38" s="24">
        <f t="shared" si="49"/>
        <v>0</v>
      </c>
      <c r="U38" s="24"/>
      <c r="V38" s="24">
        <f t="shared" si="50"/>
        <v>0</v>
      </c>
      <c r="W38" s="24"/>
      <c r="X38" s="24">
        <f t="shared" si="51"/>
        <v>0</v>
      </c>
      <c r="Y38" s="5"/>
      <c r="Z38" s="24">
        <f t="shared" si="52"/>
        <v>0</v>
      </c>
      <c r="AA38" s="24"/>
      <c r="AB38" s="24">
        <f t="shared" si="53"/>
        <v>0</v>
      </c>
      <c r="AC38" s="24"/>
      <c r="AD38" s="24">
        <f t="shared" si="54"/>
        <v>0</v>
      </c>
      <c r="AE38" s="24"/>
      <c r="AF38" s="24">
        <f t="shared" si="55"/>
        <v>0</v>
      </c>
      <c r="AG38" s="24"/>
      <c r="AH38" s="24">
        <f t="shared" si="56"/>
        <v>0</v>
      </c>
      <c r="AI38" s="24"/>
      <c r="AJ38" s="24">
        <f t="shared" si="57"/>
        <v>0</v>
      </c>
      <c r="AK38" s="24"/>
      <c r="AL38" s="24">
        <f t="shared" si="58"/>
        <v>0</v>
      </c>
      <c r="AM38" s="24"/>
      <c r="AN38" s="24">
        <f t="shared" si="59"/>
        <v>0</v>
      </c>
      <c r="AO38" s="24"/>
      <c r="AP38" s="24">
        <f t="shared" si="60"/>
        <v>0</v>
      </c>
      <c r="AQ38" s="24"/>
      <c r="AR38" s="24">
        <f t="shared" si="61"/>
        <v>0</v>
      </c>
      <c r="AS38" s="24"/>
      <c r="AT38" s="24">
        <f t="shared" si="62"/>
        <v>0</v>
      </c>
      <c r="AU38" s="24"/>
      <c r="AV38" s="24">
        <f t="shared" si="63"/>
        <v>0</v>
      </c>
      <c r="AW38" s="24"/>
      <c r="AX38" s="24">
        <f t="shared" si="64"/>
        <v>0</v>
      </c>
      <c r="AY38" s="24"/>
      <c r="AZ38" s="24">
        <f t="shared" si="65"/>
        <v>0</v>
      </c>
      <c r="BA38" s="24"/>
      <c r="BB38" s="24">
        <f t="shared" si="66"/>
        <v>0</v>
      </c>
      <c r="BC38" s="24"/>
      <c r="BD38" s="24">
        <f t="shared" si="67"/>
        <v>0</v>
      </c>
      <c r="BE38" s="24"/>
      <c r="BF38" s="24">
        <f t="shared" si="68"/>
        <v>0</v>
      </c>
      <c r="BG38" s="24"/>
      <c r="BH38" s="24">
        <f t="shared" si="69"/>
        <v>0</v>
      </c>
      <c r="BI38" s="24"/>
      <c r="BJ38" s="24">
        <f t="shared" si="70"/>
        <v>0</v>
      </c>
      <c r="BK38" s="24"/>
      <c r="BL38" s="24">
        <f t="shared" si="71"/>
        <v>0</v>
      </c>
      <c r="BM38" s="24"/>
      <c r="BN38" s="24">
        <f t="shared" si="72"/>
        <v>0</v>
      </c>
      <c r="BO38" s="24"/>
      <c r="BP38" s="24">
        <f t="shared" si="73"/>
        <v>0</v>
      </c>
      <c r="BQ38" s="24"/>
      <c r="BR38" s="24">
        <f t="shared" si="74"/>
        <v>0</v>
      </c>
      <c r="BS38" s="24"/>
      <c r="BT38" s="24">
        <f t="shared" si="75"/>
        <v>0</v>
      </c>
      <c r="BU38" s="24"/>
      <c r="BV38" s="24">
        <f t="shared" si="76"/>
        <v>0</v>
      </c>
      <c r="BW38" s="24"/>
      <c r="BX38" s="24">
        <f t="shared" si="77"/>
        <v>0</v>
      </c>
      <c r="BY38" s="24"/>
      <c r="BZ38" s="24"/>
      <c r="CA38" s="24"/>
      <c r="CB38" s="24"/>
      <c r="CC38" s="24"/>
      <c r="CD38" s="24"/>
      <c r="CE38" s="39">
        <f t="shared" si="78"/>
        <v>0</v>
      </c>
      <c r="CF38" s="39">
        <f t="shared" si="79"/>
        <v>0</v>
      </c>
      <c r="CG38" s="6"/>
      <c r="CH38" s="6"/>
      <c r="CI38" s="6"/>
      <c r="CJ38" s="6"/>
      <c r="CK38" s="6"/>
      <c r="CL38" s="6"/>
    </row>
    <row r="39" spans="1:90" x14ac:dyDescent="0.45">
      <c r="A39" s="22">
        <v>13</v>
      </c>
      <c r="B39" s="23"/>
      <c r="C39" s="24"/>
      <c r="D39" s="24">
        <f t="shared" si="41"/>
        <v>0</v>
      </c>
      <c r="E39" s="24"/>
      <c r="F39" s="24">
        <f t="shared" si="42"/>
        <v>0</v>
      </c>
      <c r="G39" s="24"/>
      <c r="H39" s="24">
        <f t="shared" si="43"/>
        <v>0</v>
      </c>
      <c r="I39" s="24"/>
      <c r="J39" s="24">
        <f t="shared" si="44"/>
        <v>0</v>
      </c>
      <c r="K39" s="24"/>
      <c r="L39" s="24">
        <f t="shared" si="45"/>
        <v>0</v>
      </c>
      <c r="M39" s="24"/>
      <c r="N39" s="24">
        <f t="shared" si="46"/>
        <v>0</v>
      </c>
      <c r="O39" s="24"/>
      <c r="P39" s="24">
        <f t="shared" si="47"/>
        <v>0</v>
      </c>
      <c r="Q39" s="24"/>
      <c r="R39" s="24">
        <f t="shared" si="48"/>
        <v>0</v>
      </c>
      <c r="S39" s="24"/>
      <c r="T39" s="24">
        <f t="shared" si="49"/>
        <v>0</v>
      </c>
      <c r="U39" s="24"/>
      <c r="V39" s="24">
        <f t="shared" si="50"/>
        <v>0</v>
      </c>
      <c r="W39" s="24"/>
      <c r="X39" s="24">
        <f t="shared" si="51"/>
        <v>0</v>
      </c>
      <c r="Y39" s="5"/>
      <c r="Z39" s="24">
        <f t="shared" si="52"/>
        <v>0</v>
      </c>
      <c r="AA39" s="24"/>
      <c r="AB39" s="24">
        <f t="shared" si="53"/>
        <v>0</v>
      </c>
      <c r="AC39" s="24"/>
      <c r="AD39" s="24">
        <f t="shared" si="54"/>
        <v>0</v>
      </c>
      <c r="AE39" s="24"/>
      <c r="AF39" s="24">
        <f t="shared" si="55"/>
        <v>0</v>
      </c>
      <c r="AG39" s="24"/>
      <c r="AH39" s="24">
        <f t="shared" si="56"/>
        <v>0</v>
      </c>
      <c r="AI39" s="24"/>
      <c r="AJ39" s="24">
        <f t="shared" si="57"/>
        <v>0</v>
      </c>
      <c r="AK39" s="24"/>
      <c r="AL39" s="24">
        <f t="shared" si="58"/>
        <v>0</v>
      </c>
      <c r="AM39" s="24"/>
      <c r="AN39" s="24">
        <f t="shared" si="59"/>
        <v>0</v>
      </c>
      <c r="AO39" s="24"/>
      <c r="AP39" s="24">
        <f t="shared" si="60"/>
        <v>0</v>
      </c>
      <c r="AQ39" s="24"/>
      <c r="AR39" s="24">
        <f t="shared" si="61"/>
        <v>0</v>
      </c>
      <c r="AS39" s="24"/>
      <c r="AT39" s="24">
        <f t="shared" si="62"/>
        <v>0</v>
      </c>
      <c r="AU39" s="24"/>
      <c r="AV39" s="24">
        <f t="shared" si="63"/>
        <v>0</v>
      </c>
      <c r="AW39" s="24"/>
      <c r="AX39" s="24">
        <f t="shared" si="64"/>
        <v>0</v>
      </c>
      <c r="AY39" s="24"/>
      <c r="AZ39" s="24">
        <f t="shared" si="65"/>
        <v>0</v>
      </c>
      <c r="BA39" s="24"/>
      <c r="BB39" s="24">
        <f t="shared" si="66"/>
        <v>0</v>
      </c>
      <c r="BC39" s="24"/>
      <c r="BD39" s="24">
        <f t="shared" si="67"/>
        <v>0</v>
      </c>
      <c r="BE39" s="24"/>
      <c r="BF39" s="24">
        <f t="shared" si="68"/>
        <v>0</v>
      </c>
      <c r="BG39" s="24"/>
      <c r="BH39" s="24">
        <f t="shared" si="69"/>
        <v>0</v>
      </c>
      <c r="BI39" s="24"/>
      <c r="BJ39" s="24">
        <f t="shared" si="70"/>
        <v>0</v>
      </c>
      <c r="BK39" s="24"/>
      <c r="BL39" s="24">
        <f t="shared" si="71"/>
        <v>0</v>
      </c>
      <c r="BM39" s="24"/>
      <c r="BN39" s="24">
        <f t="shared" si="72"/>
        <v>0</v>
      </c>
      <c r="BO39" s="24"/>
      <c r="BP39" s="24">
        <f t="shared" si="73"/>
        <v>0</v>
      </c>
      <c r="BQ39" s="24"/>
      <c r="BR39" s="24">
        <f t="shared" si="74"/>
        <v>0</v>
      </c>
      <c r="BS39" s="24"/>
      <c r="BT39" s="24">
        <f t="shared" si="75"/>
        <v>0</v>
      </c>
      <c r="BU39" s="24"/>
      <c r="BV39" s="24">
        <f t="shared" si="76"/>
        <v>0</v>
      </c>
      <c r="BW39" s="24"/>
      <c r="BX39" s="24">
        <f t="shared" si="77"/>
        <v>0</v>
      </c>
      <c r="BY39" s="24"/>
      <c r="BZ39" s="24"/>
      <c r="CA39" s="24"/>
      <c r="CB39" s="24"/>
      <c r="CC39" s="24"/>
      <c r="CD39" s="24"/>
      <c r="CE39" s="39">
        <f t="shared" si="78"/>
        <v>0</v>
      </c>
      <c r="CF39" s="39">
        <f t="shared" si="79"/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14</v>
      </c>
      <c r="B40" s="23"/>
      <c r="C40" s="24"/>
      <c r="D40" s="24">
        <f t="shared" si="41"/>
        <v>0</v>
      </c>
      <c r="E40" s="24"/>
      <c r="F40" s="24">
        <f t="shared" si="42"/>
        <v>0</v>
      </c>
      <c r="G40" s="24"/>
      <c r="H40" s="24">
        <f t="shared" si="43"/>
        <v>0</v>
      </c>
      <c r="I40" s="24"/>
      <c r="J40" s="24">
        <f t="shared" si="44"/>
        <v>0</v>
      </c>
      <c r="K40" s="24"/>
      <c r="L40" s="24">
        <f t="shared" si="45"/>
        <v>0</v>
      </c>
      <c r="M40" s="24"/>
      <c r="N40" s="24">
        <f t="shared" si="46"/>
        <v>0</v>
      </c>
      <c r="O40" s="24"/>
      <c r="P40" s="24">
        <f t="shared" si="47"/>
        <v>0</v>
      </c>
      <c r="Q40" s="24"/>
      <c r="R40" s="24">
        <f t="shared" si="48"/>
        <v>0</v>
      </c>
      <c r="S40" s="24"/>
      <c r="T40" s="24">
        <f t="shared" si="49"/>
        <v>0</v>
      </c>
      <c r="U40" s="24"/>
      <c r="V40" s="24">
        <f t="shared" si="50"/>
        <v>0</v>
      </c>
      <c r="W40" s="24"/>
      <c r="X40" s="24">
        <f t="shared" si="51"/>
        <v>0</v>
      </c>
      <c r="Y40" s="5"/>
      <c r="Z40" s="24">
        <f t="shared" si="52"/>
        <v>0</v>
      </c>
      <c r="AA40" s="24"/>
      <c r="AB40" s="24">
        <f t="shared" si="53"/>
        <v>0</v>
      </c>
      <c r="AC40" s="24"/>
      <c r="AD40" s="24">
        <f t="shared" si="54"/>
        <v>0</v>
      </c>
      <c r="AE40" s="24"/>
      <c r="AF40" s="24">
        <f t="shared" si="55"/>
        <v>0</v>
      </c>
      <c r="AG40" s="24"/>
      <c r="AH40" s="24">
        <f t="shared" si="56"/>
        <v>0</v>
      </c>
      <c r="AI40" s="24"/>
      <c r="AJ40" s="24">
        <f t="shared" si="57"/>
        <v>0</v>
      </c>
      <c r="AK40" s="24"/>
      <c r="AL40" s="24">
        <f t="shared" si="58"/>
        <v>0</v>
      </c>
      <c r="AM40" s="24"/>
      <c r="AN40" s="24">
        <f t="shared" si="59"/>
        <v>0</v>
      </c>
      <c r="AO40" s="24"/>
      <c r="AP40" s="24">
        <f t="shared" si="60"/>
        <v>0</v>
      </c>
      <c r="AQ40" s="24"/>
      <c r="AR40" s="24">
        <f t="shared" si="61"/>
        <v>0</v>
      </c>
      <c r="AS40" s="24"/>
      <c r="AT40" s="24">
        <f t="shared" si="62"/>
        <v>0</v>
      </c>
      <c r="AU40" s="24"/>
      <c r="AV40" s="24">
        <f t="shared" si="63"/>
        <v>0</v>
      </c>
      <c r="AW40" s="24"/>
      <c r="AX40" s="24">
        <f t="shared" si="64"/>
        <v>0</v>
      </c>
      <c r="AY40" s="24"/>
      <c r="AZ40" s="24">
        <f t="shared" si="65"/>
        <v>0</v>
      </c>
      <c r="BA40" s="24"/>
      <c r="BB40" s="24">
        <f t="shared" si="66"/>
        <v>0</v>
      </c>
      <c r="BC40" s="24"/>
      <c r="BD40" s="24">
        <f t="shared" si="67"/>
        <v>0</v>
      </c>
      <c r="BE40" s="24"/>
      <c r="BF40" s="24">
        <f t="shared" si="68"/>
        <v>0</v>
      </c>
      <c r="BG40" s="24"/>
      <c r="BH40" s="24">
        <f t="shared" si="69"/>
        <v>0</v>
      </c>
      <c r="BI40" s="24"/>
      <c r="BJ40" s="24">
        <f t="shared" si="70"/>
        <v>0</v>
      </c>
      <c r="BK40" s="24"/>
      <c r="BL40" s="24">
        <f t="shared" si="71"/>
        <v>0</v>
      </c>
      <c r="BM40" s="24"/>
      <c r="BN40" s="24">
        <f t="shared" si="72"/>
        <v>0</v>
      </c>
      <c r="BO40" s="24"/>
      <c r="BP40" s="24">
        <f t="shared" si="73"/>
        <v>0</v>
      </c>
      <c r="BQ40" s="24"/>
      <c r="BR40" s="24">
        <f t="shared" si="74"/>
        <v>0</v>
      </c>
      <c r="BS40" s="24"/>
      <c r="BT40" s="24">
        <f t="shared" si="75"/>
        <v>0</v>
      </c>
      <c r="BU40" s="24"/>
      <c r="BV40" s="24">
        <f t="shared" si="76"/>
        <v>0</v>
      </c>
      <c r="BW40" s="24"/>
      <c r="BX40" s="24">
        <f t="shared" si="77"/>
        <v>0</v>
      </c>
      <c r="BY40" s="24"/>
      <c r="BZ40" s="24"/>
      <c r="CA40" s="24"/>
      <c r="CB40" s="24"/>
      <c r="CC40" s="24"/>
      <c r="CD40" s="24"/>
      <c r="CE40" s="39">
        <f t="shared" si="78"/>
        <v>0</v>
      </c>
      <c r="CF40" s="39">
        <f t="shared" si="79"/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15</v>
      </c>
      <c r="B41" s="23"/>
      <c r="C41" s="24"/>
      <c r="D41" s="24">
        <f t="shared" si="41"/>
        <v>0</v>
      </c>
      <c r="E41" s="24"/>
      <c r="F41" s="24">
        <f t="shared" si="42"/>
        <v>0</v>
      </c>
      <c r="G41" s="24"/>
      <c r="H41" s="24">
        <f t="shared" si="43"/>
        <v>0</v>
      </c>
      <c r="I41" s="24"/>
      <c r="J41" s="24">
        <f t="shared" si="44"/>
        <v>0</v>
      </c>
      <c r="K41" s="24"/>
      <c r="L41" s="24">
        <f t="shared" si="45"/>
        <v>0</v>
      </c>
      <c r="M41" s="24"/>
      <c r="N41" s="24">
        <f t="shared" si="46"/>
        <v>0</v>
      </c>
      <c r="O41" s="24"/>
      <c r="P41" s="24">
        <f t="shared" si="47"/>
        <v>0</v>
      </c>
      <c r="Q41" s="24"/>
      <c r="R41" s="24">
        <f t="shared" si="48"/>
        <v>0</v>
      </c>
      <c r="S41" s="24"/>
      <c r="T41" s="24">
        <f t="shared" si="49"/>
        <v>0</v>
      </c>
      <c r="U41" s="24"/>
      <c r="V41" s="24">
        <f t="shared" si="50"/>
        <v>0</v>
      </c>
      <c r="W41" s="24"/>
      <c r="X41" s="24">
        <f t="shared" si="51"/>
        <v>0</v>
      </c>
      <c r="Y41" s="5"/>
      <c r="Z41" s="24">
        <f t="shared" si="52"/>
        <v>0</v>
      </c>
      <c r="AA41" s="24"/>
      <c r="AB41" s="24">
        <f t="shared" si="53"/>
        <v>0</v>
      </c>
      <c r="AC41" s="24"/>
      <c r="AD41" s="24">
        <f t="shared" si="54"/>
        <v>0</v>
      </c>
      <c r="AE41" s="24"/>
      <c r="AF41" s="24">
        <f t="shared" si="55"/>
        <v>0</v>
      </c>
      <c r="AG41" s="24"/>
      <c r="AH41" s="24">
        <f t="shared" si="56"/>
        <v>0</v>
      </c>
      <c r="AI41" s="24"/>
      <c r="AJ41" s="24">
        <f t="shared" si="57"/>
        <v>0</v>
      </c>
      <c r="AK41" s="24"/>
      <c r="AL41" s="24">
        <f t="shared" si="58"/>
        <v>0</v>
      </c>
      <c r="AM41" s="24"/>
      <c r="AN41" s="24">
        <f t="shared" si="59"/>
        <v>0</v>
      </c>
      <c r="AO41" s="24"/>
      <c r="AP41" s="24">
        <f t="shared" si="60"/>
        <v>0</v>
      </c>
      <c r="AQ41" s="24"/>
      <c r="AR41" s="24">
        <f t="shared" si="61"/>
        <v>0</v>
      </c>
      <c r="AS41" s="24"/>
      <c r="AT41" s="24">
        <f t="shared" si="62"/>
        <v>0</v>
      </c>
      <c r="AU41" s="24"/>
      <c r="AV41" s="24">
        <f t="shared" si="63"/>
        <v>0</v>
      </c>
      <c r="AW41" s="24"/>
      <c r="AX41" s="24">
        <f t="shared" si="64"/>
        <v>0</v>
      </c>
      <c r="AY41" s="24"/>
      <c r="AZ41" s="24">
        <f t="shared" si="65"/>
        <v>0</v>
      </c>
      <c r="BA41" s="24"/>
      <c r="BB41" s="24">
        <f t="shared" si="66"/>
        <v>0</v>
      </c>
      <c r="BC41" s="24"/>
      <c r="BD41" s="24">
        <f t="shared" si="67"/>
        <v>0</v>
      </c>
      <c r="BE41" s="24"/>
      <c r="BF41" s="24">
        <f t="shared" si="68"/>
        <v>0</v>
      </c>
      <c r="BG41" s="24"/>
      <c r="BH41" s="24">
        <f t="shared" si="69"/>
        <v>0</v>
      </c>
      <c r="BI41" s="24"/>
      <c r="BJ41" s="24">
        <f t="shared" si="70"/>
        <v>0</v>
      </c>
      <c r="BK41" s="24"/>
      <c r="BL41" s="24">
        <f t="shared" si="71"/>
        <v>0</v>
      </c>
      <c r="BM41" s="24"/>
      <c r="BN41" s="24">
        <f t="shared" si="72"/>
        <v>0</v>
      </c>
      <c r="BO41" s="24"/>
      <c r="BP41" s="24">
        <f t="shared" si="73"/>
        <v>0</v>
      </c>
      <c r="BQ41" s="24"/>
      <c r="BR41" s="24">
        <f t="shared" si="74"/>
        <v>0</v>
      </c>
      <c r="BS41" s="24"/>
      <c r="BT41" s="24">
        <f t="shared" si="75"/>
        <v>0</v>
      </c>
      <c r="BU41" s="24"/>
      <c r="BV41" s="24">
        <f t="shared" si="76"/>
        <v>0</v>
      </c>
      <c r="BW41" s="24"/>
      <c r="BX41" s="24">
        <f t="shared" si="77"/>
        <v>0</v>
      </c>
      <c r="BY41" s="24"/>
      <c r="BZ41" s="24"/>
      <c r="CA41" s="24"/>
      <c r="CB41" s="24"/>
      <c r="CC41" s="24"/>
      <c r="CD41" s="24"/>
      <c r="CE41" s="39">
        <f t="shared" si="78"/>
        <v>0</v>
      </c>
      <c r="CF41" s="39">
        <f t="shared" si="79"/>
        <v>0</v>
      </c>
      <c r="CG41" s="6"/>
      <c r="CH41" s="6"/>
      <c r="CI41" s="6"/>
      <c r="CJ41" s="6"/>
      <c r="CK41" s="6"/>
      <c r="CL41" s="6"/>
    </row>
    <row r="42" spans="1:90" x14ac:dyDescent="0.45">
      <c r="A42" s="25"/>
      <c r="B42" s="26"/>
      <c r="C42" s="27">
        <f t="shared" ref="C42:BN42" si="80">SUM(C27:C41)</f>
        <v>0</v>
      </c>
      <c r="D42" s="27">
        <f t="shared" si="80"/>
        <v>0</v>
      </c>
      <c r="E42" s="27">
        <f t="shared" si="80"/>
        <v>0</v>
      </c>
      <c r="F42" s="27">
        <f t="shared" si="80"/>
        <v>0</v>
      </c>
      <c r="G42" s="27">
        <f t="shared" si="80"/>
        <v>0</v>
      </c>
      <c r="H42" s="27">
        <f t="shared" si="80"/>
        <v>0</v>
      </c>
      <c r="I42" s="27">
        <f t="shared" si="80"/>
        <v>0</v>
      </c>
      <c r="J42" s="27">
        <f t="shared" si="80"/>
        <v>0</v>
      </c>
      <c r="K42" s="27">
        <f t="shared" si="80"/>
        <v>0</v>
      </c>
      <c r="L42" s="27">
        <f t="shared" si="80"/>
        <v>0</v>
      </c>
      <c r="M42" s="27">
        <f t="shared" si="80"/>
        <v>0</v>
      </c>
      <c r="N42" s="27">
        <f t="shared" si="80"/>
        <v>0</v>
      </c>
      <c r="O42" s="27">
        <f t="shared" si="80"/>
        <v>0</v>
      </c>
      <c r="P42" s="27">
        <f t="shared" si="80"/>
        <v>0</v>
      </c>
      <c r="Q42" s="27">
        <f t="shared" si="80"/>
        <v>0</v>
      </c>
      <c r="R42" s="27">
        <f t="shared" si="80"/>
        <v>0</v>
      </c>
      <c r="S42" s="27">
        <f t="shared" si="80"/>
        <v>100</v>
      </c>
      <c r="T42" s="27">
        <f t="shared" si="80"/>
        <v>1400</v>
      </c>
      <c r="U42" s="27">
        <f t="shared" si="80"/>
        <v>0</v>
      </c>
      <c r="V42" s="27">
        <f t="shared" si="80"/>
        <v>0</v>
      </c>
      <c r="W42" s="27">
        <f t="shared" si="80"/>
        <v>50</v>
      </c>
      <c r="X42" s="27">
        <f t="shared" si="80"/>
        <v>700</v>
      </c>
      <c r="Y42" s="27">
        <f t="shared" si="80"/>
        <v>100</v>
      </c>
      <c r="Z42" s="27">
        <f t="shared" si="80"/>
        <v>1400</v>
      </c>
      <c r="AA42" s="27">
        <f t="shared" si="80"/>
        <v>0</v>
      </c>
      <c r="AB42" s="27">
        <f t="shared" si="80"/>
        <v>0</v>
      </c>
      <c r="AC42" s="27">
        <f t="shared" si="80"/>
        <v>0</v>
      </c>
      <c r="AD42" s="27">
        <f t="shared" si="80"/>
        <v>0</v>
      </c>
      <c r="AE42" s="27">
        <f t="shared" si="80"/>
        <v>0</v>
      </c>
      <c r="AF42" s="27">
        <f t="shared" si="80"/>
        <v>0</v>
      </c>
      <c r="AG42" s="27">
        <f t="shared" si="80"/>
        <v>0</v>
      </c>
      <c r="AH42" s="27">
        <f t="shared" si="80"/>
        <v>0</v>
      </c>
      <c r="AI42" s="27">
        <f t="shared" si="80"/>
        <v>0</v>
      </c>
      <c r="AJ42" s="27">
        <f t="shared" si="80"/>
        <v>0</v>
      </c>
      <c r="AK42" s="27">
        <f t="shared" si="80"/>
        <v>0</v>
      </c>
      <c r="AL42" s="27">
        <f t="shared" si="80"/>
        <v>0</v>
      </c>
      <c r="AM42" s="27">
        <f t="shared" si="80"/>
        <v>200</v>
      </c>
      <c r="AN42" s="27">
        <f t="shared" si="80"/>
        <v>2400</v>
      </c>
      <c r="AO42" s="27">
        <f t="shared" si="80"/>
        <v>0</v>
      </c>
      <c r="AP42" s="27">
        <f t="shared" si="80"/>
        <v>0</v>
      </c>
      <c r="AQ42" s="27">
        <f t="shared" si="80"/>
        <v>0</v>
      </c>
      <c r="AR42" s="27">
        <f t="shared" si="80"/>
        <v>0</v>
      </c>
      <c r="AS42" s="27">
        <f t="shared" si="80"/>
        <v>0</v>
      </c>
      <c r="AT42" s="27">
        <f t="shared" si="80"/>
        <v>0</v>
      </c>
      <c r="AU42" s="27">
        <f t="shared" si="80"/>
        <v>0</v>
      </c>
      <c r="AV42" s="27">
        <f t="shared" si="80"/>
        <v>0</v>
      </c>
      <c r="AW42" s="27">
        <f t="shared" si="80"/>
        <v>0</v>
      </c>
      <c r="AX42" s="27">
        <f t="shared" si="80"/>
        <v>0</v>
      </c>
      <c r="AY42" s="27">
        <f t="shared" si="80"/>
        <v>0</v>
      </c>
      <c r="AZ42" s="27">
        <f t="shared" si="80"/>
        <v>0</v>
      </c>
      <c r="BA42" s="27">
        <f t="shared" si="80"/>
        <v>0</v>
      </c>
      <c r="BB42" s="27">
        <f t="shared" si="80"/>
        <v>0</v>
      </c>
      <c r="BC42" s="27">
        <f t="shared" si="80"/>
        <v>0</v>
      </c>
      <c r="BD42" s="27">
        <f t="shared" si="80"/>
        <v>0</v>
      </c>
      <c r="BE42" s="27">
        <f t="shared" si="80"/>
        <v>0</v>
      </c>
      <c r="BF42" s="27">
        <f t="shared" si="80"/>
        <v>0</v>
      </c>
      <c r="BG42" s="27">
        <f t="shared" si="80"/>
        <v>0</v>
      </c>
      <c r="BH42" s="27">
        <f t="shared" si="80"/>
        <v>0</v>
      </c>
      <c r="BI42" s="27">
        <f t="shared" si="80"/>
        <v>0</v>
      </c>
      <c r="BJ42" s="27">
        <f t="shared" si="80"/>
        <v>0</v>
      </c>
      <c r="BK42" s="27">
        <f t="shared" si="80"/>
        <v>0</v>
      </c>
      <c r="BL42" s="27">
        <f t="shared" si="80"/>
        <v>0</v>
      </c>
      <c r="BM42" s="27">
        <f t="shared" si="80"/>
        <v>0</v>
      </c>
      <c r="BN42" s="27">
        <f t="shared" si="80"/>
        <v>0</v>
      </c>
      <c r="BO42" s="27">
        <f t="shared" ref="BO42:CF42" si="81">SUM(BO27:BO41)</f>
        <v>0</v>
      </c>
      <c r="BP42" s="27">
        <f t="shared" si="81"/>
        <v>0</v>
      </c>
      <c r="BQ42" s="27">
        <f t="shared" si="81"/>
        <v>0</v>
      </c>
      <c r="BR42" s="27">
        <f t="shared" si="81"/>
        <v>0</v>
      </c>
      <c r="BS42" s="27">
        <f t="shared" si="81"/>
        <v>0</v>
      </c>
      <c r="BT42" s="27">
        <f t="shared" si="81"/>
        <v>0</v>
      </c>
      <c r="BU42" s="27">
        <f t="shared" si="81"/>
        <v>0</v>
      </c>
      <c r="BV42" s="27">
        <f t="shared" si="81"/>
        <v>0</v>
      </c>
      <c r="BW42" s="27">
        <f t="shared" si="81"/>
        <v>0</v>
      </c>
      <c r="BX42" s="27">
        <f t="shared" si="81"/>
        <v>0</v>
      </c>
      <c r="BY42" s="27">
        <f t="shared" si="81"/>
        <v>0</v>
      </c>
      <c r="BZ42" s="27">
        <f t="shared" si="81"/>
        <v>0</v>
      </c>
      <c r="CA42" s="27">
        <f t="shared" si="81"/>
        <v>0</v>
      </c>
      <c r="CB42" s="27">
        <f t="shared" si="81"/>
        <v>0</v>
      </c>
      <c r="CC42" s="27">
        <f t="shared" si="81"/>
        <v>0</v>
      </c>
      <c r="CD42" s="27">
        <f t="shared" si="81"/>
        <v>0</v>
      </c>
      <c r="CE42" s="42">
        <f t="shared" si="81"/>
        <v>450</v>
      </c>
      <c r="CF42" s="42">
        <f t="shared" si="81"/>
        <v>5900</v>
      </c>
      <c r="CG42" s="6"/>
      <c r="CH42" s="6"/>
      <c r="CI42" s="6"/>
      <c r="CJ42" s="6"/>
      <c r="CK42" s="6"/>
      <c r="CL42" s="6"/>
    </row>
    <row r="44" spans="1:90" ht="18" thickBot="1" x14ac:dyDescent="0.5"/>
    <row r="45" spans="1:90" ht="20.25" x14ac:dyDescent="0.45">
      <c r="A45" s="14"/>
      <c r="B45" s="15"/>
      <c r="C45" s="391" t="s">
        <v>14</v>
      </c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91"/>
      <c r="X45" s="391"/>
      <c r="Y45" s="391"/>
      <c r="Z45" s="391"/>
      <c r="AA45" s="391"/>
      <c r="AB45" s="391"/>
      <c r="AC45" s="391"/>
      <c r="AD45" s="391"/>
      <c r="AE45" s="391"/>
      <c r="AF45" s="391"/>
      <c r="AG45" s="391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1"/>
      <c r="BH45" s="391"/>
      <c r="BI45" s="391"/>
      <c r="BJ45" s="391"/>
      <c r="BK45" s="391"/>
      <c r="BL45" s="391"/>
      <c r="BM45" s="391"/>
      <c r="BN45" s="391"/>
      <c r="BO45" s="391"/>
      <c r="BP45" s="391"/>
      <c r="BQ45" s="391"/>
      <c r="BR45" s="391"/>
      <c r="BS45" s="391"/>
      <c r="BT45" s="391"/>
      <c r="BU45" s="391"/>
      <c r="BV45" s="391"/>
      <c r="BW45" s="391"/>
      <c r="BX45" s="391"/>
      <c r="BY45" s="391"/>
      <c r="BZ45" s="391"/>
      <c r="CA45" s="391"/>
      <c r="CB45" s="391"/>
      <c r="CC45" s="391"/>
      <c r="CD45" s="391"/>
      <c r="CE45" s="391"/>
      <c r="CF45" s="391"/>
      <c r="CG45" s="6"/>
      <c r="CH45" s="6" t="s">
        <v>101</v>
      </c>
      <c r="CI45" s="6">
        <f>CE64</f>
        <v>403</v>
      </c>
      <c r="CJ45" s="6"/>
      <c r="CK45" s="16">
        <v>12</v>
      </c>
      <c r="CL45" s="17">
        <v>14</v>
      </c>
    </row>
    <row r="46" spans="1:90" ht="19.5" x14ac:dyDescent="0.45">
      <c r="A46" s="392" t="s">
        <v>60</v>
      </c>
      <c r="B46" s="393" t="s">
        <v>100</v>
      </c>
      <c r="C46" s="395" t="s">
        <v>99</v>
      </c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  <c r="BH46" s="395"/>
      <c r="BI46" s="395"/>
      <c r="BJ46" s="395"/>
      <c r="BK46" s="395"/>
      <c r="BL46" s="395"/>
      <c r="BM46" s="395"/>
      <c r="BN46" s="395"/>
      <c r="BO46" s="395"/>
      <c r="BP46" s="395"/>
      <c r="BQ46" s="395"/>
      <c r="BR46" s="395"/>
      <c r="BS46" s="395"/>
      <c r="BT46" s="395"/>
      <c r="BU46" s="395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18"/>
      <c r="CH46" s="6" t="s">
        <v>98</v>
      </c>
      <c r="CI46" s="18">
        <f>CF64</f>
        <v>5436</v>
      </c>
      <c r="CJ46" s="18"/>
      <c r="CK46" s="19">
        <v>24</v>
      </c>
      <c r="CL46" s="20">
        <v>40</v>
      </c>
    </row>
    <row r="47" spans="1:90" ht="78.75" customHeight="1" x14ac:dyDescent="0.45">
      <c r="A47" s="392"/>
      <c r="B47" s="393"/>
      <c r="C47" s="318" t="s">
        <v>97</v>
      </c>
      <c r="D47" s="320"/>
      <c r="E47" s="318" t="s">
        <v>96</v>
      </c>
      <c r="F47" s="320"/>
      <c r="G47" s="315" t="s">
        <v>95</v>
      </c>
      <c r="H47" s="315"/>
      <c r="I47" s="318" t="s">
        <v>94</v>
      </c>
      <c r="J47" s="320"/>
      <c r="K47" s="318" t="s">
        <v>93</v>
      </c>
      <c r="L47" s="320"/>
      <c r="M47" s="318" t="s">
        <v>92</v>
      </c>
      <c r="N47" s="320"/>
      <c r="O47" s="318" t="s">
        <v>91</v>
      </c>
      <c r="P47" s="320"/>
      <c r="Q47" s="318" t="s">
        <v>90</v>
      </c>
      <c r="R47" s="320"/>
      <c r="S47" s="318" t="s">
        <v>89</v>
      </c>
      <c r="T47" s="320"/>
      <c r="U47" s="318" t="s">
        <v>88</v>
      </c>
      <c r="V47" s="320"/>
      <c r="W47" s="318" t="s">
        <v>87</v>
      </c>
      <c r="X47" s="320"/>
      <c r="Y47" s="318" t="s">
        <v>86</v>
      </c>
      <c r="Z47" s="320"/>
      <c r="AA47" s="318" t="s">
        <v>85</v>
      </c>
      <c r="AB47" s="320"/>
      <c r="AC47" s="315" t="s">
        <v>84</v>
      </c>
      <c r="AD47" s="315"/>
      <c r="AE47" s="315" t="s">
        <v>83</v>
      </c>
      <c r="AF47" s="315"/>
      <c r="AG47" s="318" t="s">
        <v>82</v>
      </c>
      <c r="AH47" s="320"/>
      <c r="AI47" s="318" t="s">
        <v>81</v>
      </c>
      <c r="AJ47" s="320"/>
      <c r="AK47" s="315" t="s">
        <v>80</v>
      </c>
      <c r="AL47" s="315"/>
      <c r="AM47" s="315" t="s">
        <v>79</v>
      </c>
      <c r="AN47" s="315"/>
      <c r="AO47" s="315" t="s">
        <v>78</v>
      </c>
      <c r="AP47" s="315"/>
      <c r="AQ47" s="315" t="s">
        <v>77</v>
      </c>
      <c r="AR47" s="315"/>
      <c r="AS47" s="318" t="s">
        <v>76</v>
      </c>
      <c r="AT47" s="320"/>
      <c r="AU47" s="318" t="s">
        <v>75</v>
      </c>
      <c r="AV47" s="320"/>
      <c r="AW47" s="318" t="s">
        <v>74</v>
      </c>
      <c r="AX47" s="320"/>
      <c r="AY47" s="318" t="s">
        <v>73</v>
      </c>
      <c r="AZ47" s="320"/>
      <c r="BA47" s="318" t="s">
        <v>72</v>
      </c>
      <c r="BB47" s="320"/>
      <c r="BC47" s="315" t="s">
        <v>71</v>
      </c>
      <c r="BD47" s="315"/>
      <c r="BE47" s="315" t="s">
        <v>70</v>
      </c>
      <c r="BF47" s="315"/>
      <c r="BG47" s="315" t="s">
        <v>69</v>
      </c>
      <c r="BH47" s="315"/>
      <c r="BI47" s="318" t="s">
        <v>196</v>
      </c>
      <c r="BJ47" s="320"/>
      <c r="BK47" s="318" t="s">
        <v>195</v>
      </c>
      <c r="BL47" s="320"/>
      <c r="BM47" s="318" t="s">
        <v>207</v>
      </c>
      <c r="BN47" s="320"/>
      <c r="BO47" s="318" t="s">
        <v>209</v>
      </c>
      <c r="BP47" s="320"/>
      <c r="BQ47" s="318"/>
      <c r="BR47" s="320"/>
      <c r="BS47" s="318" t="s">
        <v>208</v>
      </c>
      <c r="BT47" s="320"/>
      <c r="BU47" s="318" t="s">
        <v>210</v>
      </c>
      <c r="BV47" s="320"/>
      <c r="BW47" s="318" t="s">
        <v>211</v>
      </c>
      <c r="BX47" s="320"/>
      <c r="BY47" s="318"/>
      <c r="BZ47" s="320"/>
      <c r="CA47" s="318"/>
      <c r="CB47" s="320"/>
      <c r="CC47" s="318"/>
      <c r="CD47" s="320"/>
      <c r="CE47" s="318" t="s">
        <v>68</v>
      </c>
      <c r="CF47" s="320"/>
      <c r="CG47" s="18"/>
      <c r="CH47" s="18"/>
      <c r="CI47" s="18"/>
      <c r="CJ47" s="18"/>
      <c r="CK47" s="18"/>
      <c r="CL47" s="18"/>
    </row>
    <row r="48" spans="1:90" ht="19.5" x14ac:dyDescent="0.45">
      <c r="A48" s="392"/>
      <c r="B48" s="393"/>
      <c r="C48" s="37" t="s">
        <v>65</v>
      </c>
      <c r="D48" s="37" t="s">
        <v>64</v>
      </c>
      <c r="E48" s="38" t="s">
        <v>65</v>
      </c>
      <c r="F48" s="38" t="s">
        <v>64</v>
      </c>
      <c r="G48" s="38" t="s">
        <v>65</v>
      </c>
      <c r="H48" s="38" t="s">
        <v>64</v>
      </c>
      <c r="I48" s="38" t="s">
        <v>65</v>
      </c>
      <c r="J48" s="38" t="s">
        <v>64</v>
      </c>
      <c r="K48" s="38" t="s">
        <v>65</v>
      </c>
      <c r="L48" s="38" t="s">
        <v>64</v>
      </c>
      <c r="M48" s="38" t="s">
        <v>65</v>
      </c>
      <c r="N48" s="38" t="s">
        <v>64</v>
      </c>
      <c r="O48" s="38" t="s">
        <v>65</v>
      </c>
      <c r="P48" s="38" t="s">
        <v>64</v>
      </c>
      <c r="Q48" s="38" t="s">
        <v>65</v>
      </c>
      <c r="R48" s="38" t="s">
        <v>64</v>
      </c>
      <c r="S48" s="38" t="s">
        <v>65</v>
      </c>
      <c r="T48" s="38" t="s">
        <v>64</v>
      </c>
      <c r="U48" s="38" t="s">
        <v>65</v>
      </c>
      <c r="V48" s="38" t="s">
        <v>64</v>
      </c>
      <c r="W48" s="38" t="s">
        <v>65</v>
      </c>
      <c r="X48" s="38" t="s">
        <v>64</v>
      </c>
      <c r="Y48" s="38" t="s">
        <v>65</v>
      </c>
      <c r="Z48" s="38" t="s">
        <v>64</v>
      </c>
      <c r="AA48" s="38" t="s">
        <v>65</v>
      </c>
      <c r="AB48" s="38" t="s">
        <v>64</v>
      </c>
      <c r="AC48" s="38" t="s">
        <v>65</v>
      </c>
      <c r="AD48" s="38" t="s">
        <v>64</v>
      </c>
      <c r="AE48" s="38" t="s">
        <v>65</v>
      </c>
      <c r="AF48" s="38" t="s">
        <v>64</v>
      </c>
      <c r="AG48" s="38" t="s">
        <v>65</v>
      </c>
      <c r="AH48" s="38" t="s">
        <v>64</v>
      </c>
      <c r="AI48" s="38" t="s">
        <v>65</v>
      </c>
      <c r="AJ48" s="38" t="s">
        <v>64</v>
      </c>
      <c r="AK48" s="38" t="s">
        <v>65</v>
      </c>
      <c r="AL48" s="38" t="s">
        <v>64</v>
      </c>
      <c r="AM48" s="38" t="s">
        <v>65</v>
      </c>
      <c r="AN48" s="38" t="s">
        <v>64</v>
      </c>
      <c r="AO48" s="38" t="s">
        <v>65</v>
      </c>
      <c r="AP48" s="38" t="s">
        <v>64</v>
      </c>
      <c r="AQ48" s="38" t="s">
        <v>65</v>
      </c>
      <c r="AR48" s="38" t="s">
        <v>64</v>
      </c>
      <c r="AS48" s="38" t="s">
        <v>65</v>
      </c>
      <c r="AT48" s="38" t="s">
        <v>64</v>
      </c>
      <c r="AU48" s="38" t="s">
        <v>65</v>
      </c>
      <c r="AV48" s="38" t="s">
        <v>64</v>
      </c>
      <c r="AW48" s="38" t="s">
        <v>65</v>
      </c>
      <c r="AX48" s="38" t="s">
        <v>64</v>
      </c>
      <c r="AY48" s="38" t="s">
        <v>65</v>
      </c>
      <c r="AZ48" s="38" t="s">
        <v>64</v>
      </c>
      <c r="BA48" s="38" t="s">
        <v>65</v>
      </c>
      <c r="BB48" s="38" t="s">
        <v>64</v>
      </c>
      <c r="BC48" s="38" t="s">
        <v>65</v>
      </c>
      <c r="BD48" s="38" t="s">
        <v>64</v>
      </c>
      <c r="BE48" s="38" t="s">
        <v>65</v>
      </c>
      <c r="BF48" s="38" t="s">
        <v>64</v>
      </c>
      <c r="BG48" s="38" t="s">
        <v>65</v>
      </c>
      <c r="BH48" s="38" t="s">
        <v>64</v>
      </c>
      <c r="BI48" s="38" t="s">
        <v>193</v>
      </c>
      <c r="BJ48" s="38" t="s">
        <v>64</v>
      </c>
      <c r="BK48" s="38" t="s">
        <v>193</v>
      </c>
      <c r="BL48" s="38" t="s">
        <v>64</v>
      </c>
      <c r="BM48" s="38" t="s">
        <v>193</v>
      </c>
      <c r="BN48" s="38" t="s">
        <v>64</v>
      </c>
      <c r="BO48" s="38" t="s">
        <v>193</v>
      </c>
      <c r="BP48" s="38" t="s">
        <v>64</v>
      </c>
      <c r="BQ48" s="38" t="s">
        <v>65</v>
      </c>
      <c r="BR48" s="38" t="s">
        <v>64</v>
      </c>
      <c r="BS48" s="38" t="s">
        <v>65</v>
      </c>
      <c r="BT48" s="38" t="s">
        <v>64</v>
      </c>
      <c r="BU48" s="38" t="s">
        <v>65</v>
      </c>
      <c r="BV48" s="38" t="s">
        <v>64</v>
      </c>
      <c r="BW48" s="38" t="s">
        <v>65</v>
      </c>
      <c r="BX48" s="38" t="s">
        <v>64</v>
      </c>
      <c r="BY48" s="38" t="s">
        <v>65</v>
      </c>
      <c r="BZ48" s="38" t="s">
        <v>64</v>
      </c>
      <c r="CA48" s="38" t="s">
        <v>65</v>
      </c>
      <c r="CB48" s="38" t="s">
        <v>64</v>
      </c>
      <c r="CC48" s="38" t="s">
        <v>65</v>
      </c>
      <c r="CD48" s="38" t="s">
        <v>64</v>
      </c>
      <c r="CE48" s="38" t="s">
        <v>65</v>
      </c>
      <c r="CF48" s="38" t="s">
        <v>64</v>
      </c>
      <c r="CG48" s="18"/>
      <c r="CH48" s="18"/>
      <c r="CI48" s="18"/>
      <c r="CJ48" s="18"/>
      <c r="CK48" s="21"/>
      <c r="CL48" s="18"/>
    </row>
    <row r="49" spans="1:90" x14ac:dyDescent="0.45">
      <c r="A49" s="22">
        <v>1</v>
      </c>
      <c r="B49" s="23">
        <v>46088</v>
      </c>
      <c r="C49" s="24"/>
      <c r="D49" s="24">
        <f>C49*14</f>
        <v>0</v>
      </c>
      <c r="E49" s="24"/>
      <c r="F49" s="24">
        <f>E49*14</f>
        <v>0</v>
      </c>
      <c r="G49" s="24"/>
      <c r="H49" s="24">
        <f>G49*24</f>
        <v>0</v>
      </c>
      <c r="I49" s="24"/>
      <c r="J49" s="24">
        <f>I49*14</f>
        <v>0</v>
      </c>
      <c r="K49" s="24"/>
      <c r="L49" s="24">
        <f>K49*14</f>
        <v>0</v>
      </c>
      <c r="M49" s="24">
        <v>200</v>
      </c>
      <c r="N49" s="24">
        <f>M49*14</f>
        <v>2800</v>
      </c>
      <c r="O49" s="24"/>
      <c r="P49" s="24">
        <f>O49*24</f>
        <v>0</v>
      </c>
      <c r="Q49" s="24"/>
      <c r="R49" s="24">
        <f>Q49*24</f>
        <v>0</v>
      </c>
      <c r="S49" s="24"/>
      <c r="T49" s="24">
        <f>S49*14</f>
        <v>0</v>
      </c>
      <c r="U49" s="24"/>
      <c r="V49" s="24">
        <f>U49*14</f>
        <v>0</v>
      </c>
      <c r="W49" s="24"/>
      <c r="X49" s="24">
        <f>W49*14</f>
        <v>0</v>
      </c>
      <c r="Y49" s="5"/>
      <c r="Z49" s="24">
        <f>Y49*14</f>
        <v>0</v>
      </c>
      <c r="AA49" s="24"/>
      <c r="AB49" s="24">
        <f>AA49*14</f>
        <v>0</v>
      </c>
      <c r="AC49" s="24"/>
      <c r="AD49" s="24">
        <f>AC49*12</f>
        <v>0</v>
      </c>
      <c r="AE49" s="24"/>
      <c r="AF49" s="24">
        <f>AE49*12</f>
        <v>0</v>
      </c>
      <c r="AG49" s="24"/>
      <c r="AH49" s="24">
        <f>AG49*12</f>
        <v>0</v>
      </c>
      <c r="AI49" s="24"/>
      <c r="AJ49" s="24">
        <f>AI49*24</f>
        <v>0</v>
      </c>
      <c r="AK49" s="24"/>
      <c r="AL49" s="24">
        <f>AK49*12</f>
        <v>0</v>
      </c>
      <c r="AM49" s="24"/>
      <c r="AN49" s="24">
        <f>AM49*12</f>
        <v>0</v>
      </c>
      <c r="AO49" s="24"/>
      <c r="AP49" s="24">
        <f>AO49*12</f>
        <v>0</v>
      </c>
      <c r="AQ49" s="24"/>
      <c r="AR49" s="24">
        <f>AQ49*12</f>
        <v>0</v>
      </c>
      <c r="AS49" s="24"/>
      <c r="AT49" s="24">
        <f>AS49*12</f>
        <v>0</v>
      </c>
      <c r="AU49" s="24"/>
      <c r="AV49" s="24">
        <f>AU49*12</f>
        <v>0</v>
      </c>
      <c r="AW49" s="24"/>
      <c r="AX49" s="24">
        <f>AW49*24</f>
        <v>0</v>
      </c>
      <c r="AY49" s="24"/>
      <c r="AZ49" s="24">
        <f>AY49*14</f>
        <v>0</v>
      </c>
      <c r="BA49" s="24"/>
      <c r="BB49" s="24">
        <f>BA49*14</f>
        <v>0</v>
      </c>
      <c r="BC49" s="24"/>
      <c r="BD49" s="24">
        <f>BC49*24</f>
        <v>0</v>
      </c>
      <c r="BE49" s="24"/>
      <c r="BF49" s="24">
        <f>BE49*24</f>
        <v>0</v>
      </c>
      <c r="BG49" s="24"/>
      <c r="BH49" s="24">
        <f>BG49*12</f>
        <v>0</v>
      </c>
      <c r="BI49" s="24"/>
      <c r="BJ49" s="24">
        <f>BI49*24</f>
        <v>0</v>
      </c>
      <c r="BK49" s="24"/>
      <c r="BL49" s="24">
        <f>BK49*12</f>
        <v>0</v>
      </c>
      <c r="BM49" s="24"/>
      <c r="BN49" s="24">
        <f>BM49*14</f>
        <v>0</v>
      </c>
      <c r="BO49" s="24"/>
      <c r="BP49" s="24">
        <f>BO49*12</f>
        <v>0</v>
      </c>
      <c r="BQ49" s="24"/>
      <c r="BR49" s="24">
        <f>BQ49*24</f>
        <v>0</v>
      </c>
      <c r="BS49" s="24"/>
      <c r="BT49" s="24">
        <f>BS49*14</f>
        <v>0</v>
      </c>
      <c r="BU49" s="24"/>
      <c r="BV49" s="24">
        <f>BU49*12</f>
        <v>0</v>
      </c>
      <c r="BW49" s="24"/>
      <c r="BX49" s="24">
        <f>BW49*12</f>
        <v>0</v>
      </c>
      <c r="BY49" s="24"/>
      <c r="BZ49" s="24"/>
      <c r="CA49" s="24"/>
      <c r="CB49" s="24"/>
      <c r="CC49" s="24"/>
      <c r="CD49" s="24"/>
      <c r="CE49" s="39">
        <f>CC49+CA49+BY49+BW49+BU49+BS49+BQ49+BO49+BM49+BK49+BI49+BG49+BE49+BC49+BA49+AY49+AW49+AU49+AS49+AQ49+AO49+AM49+AK49+AI49+AG49+AE49+AC49+AA49+Y49+W49+U49+S49+Q49+O49+M49+K49+I49+G49+E49+C49</f>
        <v>200</v>
      </c>
      <c r="CF49" s="39">
        <f>CD49+CB49+BZ49+BX49+BV49+BT49+BR49+BP49+BN49+BL49+BJ49+BH49+BF49+BD49+BB49+AZ49+AX49+AV49+AT49+AR49+AP49+AN49+AL49+AJ49+AH49+AF49+AD49+AB49+Z49+X49+V49+T49+R49+P49+N49+L49+J49+H49+F49+D49</f>
        <v>2800</v>
      </c>
      <c r="CG49" s="6"/>
      <c r="CH49" s="6"/>
      <c r="CI49" s="6"/>
      <c r="CJ49" s="6"/>
      <c r="CK49" s="6"/>
      <c r="CL49" s="6"/>
    </row>
    <row r="50" spans="1:90" x14ac:dyDescent="0.45">
      <c r="A50" s="22">
        <v>2</v>
      </c>
      <c r="B50" s="23">
        <v>46098</v>
      </c>
      <c r="C50" s="24"/>
      <c r="D50" s="24">
        <f t="shared" ref="D50:D63" si="82">C50*14</f>
        <v>0</v>
      </c>
      <c r="E50" s="24"/>
      <c r="F50" s="24">
        <f t="shared" ref="F50:F63" si="83">E50*14</f>
        <v>0</v>
      </c>
      <c r="G50" s="24"/>
      <c r="H50" s="24">
        <f t="shared" ref="H50:H63" si="84">G50*24</f>
        <v>0</v>
      </c>
      <c r="I50" s="24"/>
      <c r="J50" s="24">
        <f t="shared" ref="J50:J63" si="85">I50*14</f>
        <v>0</v>
      </c>
      <c r="K50" s="24"/>
      <c r="L50" s="24">
        <f t="shared" ref="L50:L63" si="86">K50*14</f>
        <v>0</v>
      </c>
      <c r="M50" s="24"/>
      <c r="N50" s="24">
        <f t="shared" ref="N50:N63" si="87">M50*14</f>
        <v>0</v>
      </c>
      <c r="O50" s="24"/>
      <c r="P50" s="24">
        <f t="shared" ref="P50:P63" si="88">O50*24</f>
        <v>0</v>
      </c>
      <c r="Q50" s="24"/>
      <c r="R50" s="24">
        <f t="shared" ref="R50:R63" si="89">Q50*24</f>
        <v>0</v>
      </c>
      <c r="S50" s="24"/>
      <c r="T50" s="24">
        <f t="shared" ref="T50:T63" si="90">S50*14</f>
        <v>0</v>
      </c>
      <c r="U50" s="24">
        <v>50</v>
      </c>
      <c r="V50" s="24">
        <f t="shared" ref="V50:V63" si="91">U50*14</f>
        <v>700</v>
      </c>
      <c r="W50" s="24"/>
      <c r="X50" s="24">
        <f t="shared" ref="X50:X63" si="92">W50*14</f>
        <v>0</v>
      </c>
      <c r="Y50" s="5">
        <v>50</v>
      </c>
      <c r="Z50" s="24">
        <f t="shared" ref="Z50:Z63" si="93">Y50*14</f>
        <v>700</v>
      </c>
      <c r="AA50" s="24"/>
      <c r="AB50" s="24">
        <f t="shared" ref="AB50:AB63" si="94">AA50*14</f>
        <v>0</v>
      </c>
      <c r="AC50" s="24"/>
      <c r="AD50" s="24">
        <f t="shared" ref="AD50:AD63" si="95">AC50*12</f>
        <v>0</v>
      </c>
      <c r="AE50" s="24"/>
      <c r="AF50" s="24">
        <f t="shared" ref="AF50:AF63" si="96">AE50*12</f>
        <v>0</v>
      </c>
      <c r="AG50" s="24"/>
      <c r="AH50" s="24">
        <f t="shared" ref="AH50:AH63" si="97">AG50*12</f>
        <v>0</v>
      </c>
      <c r="AI50" s="24"/>
      <c r="AJ50" s="24">
        <f t="shared" ref="AJ50:AJ63" si="98">AI50*24</f>
        <v>0</v>
      </c>
      <c r="AK50" s="24"/>
      <c r="AL50" s="24">
        <f t="shared" ref="AL50:AL63" si="99">AK50*12</f>
        <v>0</v>
      </c>
      <c r="AM50" s="24">
        <v>103</v>
      </c>
      <c r="AN50" s="24">
        <f t="shared" ref="AN50:AN63" si="100">AM50*12</f>
        <v>1236</v>
      </c>
      <c r="AO50" s="24"/>
      <c r="AP50" s="24">
        <f t="shared" ref="AP50:AP63" si="101">AO50*12</f>
        <v>0</v>
      </c>
      <c r="AQ50" s="24"/>
      <c r="AR50" s="24">
        <f t="shared" ref="AR50:AR63" si="102">AQ50*12</f>
        <v>0</v>
      </c>
      <c r="AS50" s="24"/>
      <c r="AT50" s="24">
        <f t="shared" ref="AT50:AT63" si="103">AS50*12</f>
        <v>0</v>
      </c>
      <c r="AU50" s="24"/>
      <c r="AV50" s="24">
        <f t="shared" ref="AV50:AV63" si="104">AU50*12</f>
        <v>0</v>
      </c>
      <c r="AW50" s="24"/>
      <c r="AX50" s="24">
        <f t="shared" ref="AX50:AX63" si="105">AW50*24</f>
        <v>0</v>
      </c>
      <c r="AY50" s="24"/>
      <c r="AZ50" s="24">
        <f t="shared" ref="AZ50:AZ63" si="106">AY50*14</f>
        <v>0</v>
      </c>
      <c r="BA50" s="24"/>
      <c r="BB50" s="24">
        <f t="shared" ref="BB50:BB63" si="107">BA50*14</f>
        <v>0</v>
      </c>
      <c r="BC50" s="24"/>
      <c r="BD50" s="24">
        <f t="shared" ref="BD50:BD63" si="108">BC50*24</f>
        <v>0</v>
      </c>
      <c r="BE50" s="24"/>
      <c r="BF50" s="24">
        <f t="shared" ref="BF50:BF63" si="109">BE50*24</f>
        <v>0</v>
      </c>
      <c r="BG50" s="24"/>
      <c r="BH50" s="24">
        <f t="shared" ref="BH50:BH63" si="110">BG50*12</f>
        <v>0</v>
      </c>
      <c r="BI50" s="24"/>
      <c r="BJ50" s="24">
        <f t="shared" ref="BJ50:BJ63" si="111">BI50*24</f>
        <v>0</v>
      </c>
      <c r="BK50" s="24"/>
      <c r="BL50" s="24">
        <f t="shared" ref="BL50:BL63" si="112">BK50*12</f>
        <v>0</v>
      </c>
      <c r="BM50" s="24"/>
      <c r="BN50" s="24">
        <f t="shared" ref="BN50:BN63" si="113">BM50*14</f>
        <v>0</v>
      </c>
      <c r="BO50" s="24"/>
      <c r="BP50" s="24">
        <f t="shared" ref="BP50:BP63" si="114">BO50*12</f>
        <v>0</v>
      </c>
      <c r="BQ50" s="24"/>
      <c r="BR50" s="24">
        <f t="shared" ref="BR50:BR63" si="115">BQ50*24</f>
        <v>0</v>
      </c>
      <c r="BS50" s="24"/>
      <c r="BT50" s="24">
        <f t="shared" ref="BT50:BT63" si="116">BS50*14</f>
        <v>0</v>
      </c>
      <c r="BU50" s="24"/>
      <c r="BV50" s="24">
        <f t="shared" ref="BV50:BV63" si="117">BU50*12</f>
        <v>0</v>
      </c>
      <c r="BW50" s="24"/>
      <c r="BX50" s="24">
        <f t="shared" ref="BX50:BX63" si="118">BW50*12</f>
        <v>0</v>
      </c>
      <c r="BY50" s="24"/>
      <c r="BZ50" s="24"/>
      <c r="CA50" s="24"/>
      <c r="CB50" s="24"/>
      <c r="CC50" s="24"/>
      <c r="CD50" s="24"/>
      <c r="CE50" s="39">
        <f t="shared" ref="CE50:CE63" si="119">CC50+CA50+BY50+BW50+BU50+BS50+BQ50+BO50+BM50+BK50+BI50+BG50+BE50+BC50+BA50+AY50+AW50+AU50+AS50+AQ50+AO50+AM50+AK50+AI50+AG50+AE50+AC50+AA50+Y50+W50+U50+S50+Q50+O50+M50+K50+I50+G50+E50+C50</f>
        <v>203</v>
      </c>
      <c r="CF50" s="39">
        <f t="shared" ref="CF50:CF63" si="120">CD50+CB50+BZ50+BX50+BV50+BT50+BR50+BP50+BN50+BL50+BJ50+BH50+BF50+BD50+BB50+AZ50+AX50+AV50+AT50+AR50+AP50+AN50+AL50+AJ50+AH50+AF50+AD50+AB50+Z50+X50+V50+T50+R50+P50+N50+L50+J50+H50+F50+D50</f>
        <v>2636</v>
      </c>
      <c r="CG50" s="6"/>
      <c r="CH50" s="6"/>
      <c r="CI50" s="6"/>
      <c r="CJ50" s="6"/>
      <c r="CK50" s="6"/>
      <c r="CL50" s="6"/>
    </row>
    <row r="51" spans="1:90" x14ac:dyDescent="0.45">
      <c r="A51" s="22">
        <v>3</v>
      </c>
      <c r="B51" s="23"/>
      <c r="C51" s="24"/>
      <c r="D51" s="24">
        <f t="shared" si="82"/>
        <v>0</v>
      </c>
      <c r="E51" s="24"/>
      <c r="F51" s="24">
        <f t="shared" si="83"/>
        <v>0</v>
      </c>
      <c r="G51" s="24"/>
      <c r="H51" s="24">
        <f t="shared" si="84"/>
        <v>0</v>
      </c>
      <c r="I51" s="24"/>
      <c r="J51" s="24">
        <f t="shared" si="85"/>
        <v>0</v>
      </c>
      <c r="K51" s="24"/>
      <c r="L51" s="24">
        <f t="shared" si="86"/>
        <v>0</v>
      </c>
      <c r="M51" s="24"/>
      <c r="N51" s="24">
        <f t="shared" si="87"/>
        <v>0</v>
      </c>
      <c r="O51" s="24"/>
      <c r="P51" s="24">
        <f t="shared" si="88"/>
        <v>0</v>
      </c>
      <c r="Q51" s="24"/>
      <c r="R51" s="24">
        <f t="shared" si="89"/>
        <v>0</v>
      </c>
      <c r="S51" s="24"/>
      <c r="T51" s="24">
        <f t="shared" si="90"/>
        <v>0</v>
      </c>
      <c r="U51" s="24"/>
      <c r="V51" s="24">
        <f t="shared" si="91"/>
        <v>0</v>
      </c>
      <c r="W51" s="24"/>
      <c r="X51" s="24">
        <f t="shared" si="92"/>
        <v>0</v>
      </c>
      <c r="Y51" s="5"/>
      <c r="Z51" s="24">
        <f t="shared" si="93"/>
        <v>0</v>
      </c>
      <c r="AA51" s="24"/>
      <c r="AB51" s="24">
        <f t="shared" si="94"/>
        <v>0</v>
      </c>
      <c r="AC51" s="24"/>
      <c r="AD51" s="24">
        <f t="shared" si="95"/>
        <v>0</v>
      </c>
      <c r="AE51" s="24"/>
      <c r="AF51" s="24">
        <f t="shared" si="96"/>
        <v>0</v>
      </c>
      <c r="AG51" s="24"/>
      <c r="AH51" s="24">
        <f t="shared" si="97"/>
        <v>0</v>
      </c>
      <c r="AI51" s="24"/>
      <c r="AJ51" s="24">
        <f t="shared" si="98"/>
        <v>0</v>
      </c>
      <c r="AK51" s="24"/>
      <c r="AL51" s="24">
        <f t="shared" si="99"/>
        <v>0</v>
      </c>
      <c r="AM51" s="24"/>
      <c r="AN51" s="24">
        <f t="shared" si="100"/>
        <v>0</v>
      </c>
      <c r="AO51" s="24"/>
      <c r="AP51" s="24">
        <f t="shared" si="101"/>
        <v>0</v>
      </c>
      <c r="AQ51" s="24"/>
      <c r="AR51" s="24">
        <f t="shared" si="102"/>
        <v>0</v>
      </c>
      <c r="AS51" s="24"/>
      <c r="AT51" s="24">
        <f t="shared" si="103"/>
        <v>0</v>
      </c>
      <c r="AU51" s="24"/>
      <c r="AV51" s="24">
        <f t="shared" si="104"/>
        <v>0</v>
      </c>
      <c r="AW51" s="24"/>
      <c r="AX51" s="24">
        <f t="shared" si="105"/>
        <v>0</v>
      </c>
      <c r="AY51" s="24"/>
      <c r="AZ51" s="24">
        <f t="shared" si="106"/>
        <v>0</v>
      </c>
      <c r="BA51" s="24"/>
      <c r="BB51" s="24">
        <f t="shared" si="107"/>
        <v>0</v>
      </c>
      <c r="BC51" s="24"/>
      <c r="BD51" s="24">
        <f t="shared" si="108"/>
        <v>0</v>
      </c>
      <c r="BE51" s="24"/>
      <c r="BF51" s="24">
        <f t="shared" si="109"/>
        <v>0</v>
      </c>
      <c r="BG51" s="24"/>
      <c r="BH51" s="24">
        <f t="shared" si="110"/>
        <v>0</v>
      </c>
      <c r="BI51" s="24"/>
      <c r="BJ51" s="24">
        <f t="shared" si="111"/>
        <v>0</v>
      </c>
      <c r="BK51" s="24"/>
      <c r="BL51" s="24">
        <f t="shared" si="112"/>
        <v>0</v>
      </c>
      <c r="BM51" s="24"/>
      <c r="BN51" s="24">
        <f t="shared" si="113"/>
        <v>0</v>
      </c>
      <c r="BO51" s="24"/>
      <c r="BP51" s="24">
        <f t="shared" si="114"/>
        <v>0</v>
      </c>
      <c r="BQ51" s="24"/>
      <c r="BR51" s="24">
        <f t="shared" si="115"/>
        <v>0</v>
      </c>
      <c r="BS51" s="24"/>
      <c r="BT51" s="24">
        <f t="shared" si="116"/>
        <v>0</v>
      </c>
      <c r="BU51" s="24"/>
      <c r="BV51" s="24">
        <f t="shared" si="117"/>
        <v>0</v>
      </c>
      <c r="BW51" s="24"/>
      <c r="BX51" s="24">
        <f t="shared" si="118"/>
        <v>0</v>
      </c>
      <c r="BY51" s="24"/>
      <c r="BZ51" s="24"/>
      <c r="CA51" s="24"/>
      <c r="CB51" s="24"/>
      <c r="CC51" s="24"/>
      <c r="CD51" s="24"/>
      <c r="CE51" s="39">
        <f t="shared" si="119"/>
        <v>0</v>
      </c>
      <c r="CF51" s="39">
        <f t="shared" si="120"/>
        <v>0</v>
      </c>
      <c r="CG51" s="6"/>
      <c r="CH51" s="6"/>
      <c r="CI51" s="6"/>
      <c r="CJ51" s="6"/>
      <c r="CK51" s="6"/>
      <c r="CL51" s="6"/>
    </row>
    <row r="52" spans="1:90" x14ac:dyDescent="0.45">
      <c r="A52" s="22">
        <v>4</v>
      </c>
      <c r="B52" s="23"/>
      <c r="C52" s="24"/>
      <c r="D52" s="24">
        <f t="shared" si="82"/>
        <v>0</v>
      </c>
      <c r="E52" s="24"/>
      <c r="F52" s="24">
        <f t="shared" si="83"/>
        <v>0</v>
      </c>
      <c r="G52" s="24"/>
      <c r="H52" s="24">
        <f t="shared" si="84"/>
        <v>0</v>
      </c>
      <c r="I52" s="24"/>
      <c r="J52" s="24">
        <f t="shared" si="85"/>
        <v>0</v>
      </c>
      <c r="K52" s="24"/>
      <c r="L52" s="24">
        <f t="shared" si="86"/>
        <v>0</v>
      </c>
      <c r="M52" s="24"/>
      <c r="N52" s="24">
        <f t="shared" si="87"/>
        <v>0</v>
      </c>
      <c r="O52" s="24"/>
      <c r="P52" s="24">
        <f t="shared" si="88"/>
        <v>0</v>
      </c>
      <c r="Q52" s="24"/>
      <c r="R52" s="24">
        <f t="shared" si="89"/>
        <v>0</v>
      </c>
      <c r="S52" s="24"/>
      <c r="T52" s="24">
        <f t="shared" si="90"/>
        <v>0</v>
      </c>
      <c r="U52" s="24"/>
      <c r="V52" s="24">
        <f t="shared" si="91"/>
        <v>0</v>
      </c>
      <c r="W52" s="24"/>
      <c r="X52" s="24">
        <f t="shared" si="92"/>
        <v>0</v>
      </c>
      <c r="Y52" s="5"/>
      <c r="Z52" s="24">
        <f t="shared" si="93"/>
        <v>0</v>
      </c>
      <c r="AA52" s="24"/>
      <c r="AB52" s="24">
        <f t="shared" si="94"/>
        <v>0</v>
      </c>
      <c r="AC52" s="24"/>
      <c r="AD52" s="24">
        <f t="shared" si="95"/>
        <v>0</v>
      </c>
      <c r="AE52" s="24"/>
      <c r="AF52" s="24">
        <f t="shared" si="96"/>
        <v>0</v>
      </c>
      <c r="AG52" s="24"/>
      <c r="AH52" s="24">
        <f t="shared" si="97"/>
        <v>0</v>
      </c>
      <c r="AI52" s="24"/>
      <c r="AJ52" s="24">
        <f t="shared" si="98"/>
        <v>0</v>
      </c>
      <c r="AK52" s="24"/>
      <c r="AL52" s="24">
        <f t="shared" si="99"/>
        <v>0</v>
      </c>
      <c r="AM52" s="24"/>
      <c r="AN52" s="24">
        <f t="shared" si="100"/>
        <v>0</v>
      </c>
      <c r="AO52" s="24"/>
      <c r="AP52" s="24">
        <f t="shared" si="101"/>
        <v>0</v>
      </c>
      <c r="AQ52" s="24"/>
      <c r="AR52" s="24">
        <f t="shared" si="102"/>
        <v>0</v>
      </c>
      <c r="AS52" s="24"/>
      <c r="AT52" s="24">
        <f t="shared" si="103"/>
        <v>0</v>
      </c>
      <c r="AU52" s="24"/>
      <c r="AV52" s="24">
        <f t="shared" si="104"/>
        <v>0</v>
      </c>
      <c r="AW52" s="24"/>
      <c r="AX52" s="24">
        <f t="shared" si="105"/>
        <v>0</v>
      </c>
      <c r="AY52" s="24"/>
      <c r="AZ52" s="24">
        <f t="shared" si="106"/>
        <v>0</v>
      </c>
      <c r="BA52" s="24"/>
      <c r="BB52" s="24">
        <f t="shared" si="107"/>
        <v>0</v>
      </c>
      <c r="BC52" s="24"/>
      <c r="BD52" s="24">
        <f t="shared" si="108"/>
        <v>0</v>
      </c>
      <c r="BE52" s="24"/>
      <c r="BF52" s="24">
        <f t="shared" si="109"/>
        <v>0</v>
      </c>
      <c r="BG52" s="24"/>
      <c r="BH52" s="24">
        <f t="shared" si="110"/>
        <v>0</v>
      </c>
      <c r="BI52" s="24"/>
      <c r="BJ52" s="24">
        <f t="shared" si="111"/>
        <v>0</v>
      </c>
      <c r="BK52" s="24"/>
      <c r="BL52" s="24">
        <f t="shared" si="112"/>
        <v>0</v>
      </c>
      <c r="BM52" s="24"/>
      <c r="BN52" s="24">
        <f t="shared" si="113"/>
        <v>0</v>
      </c>
      <c r="BO52" s="24"/>
      <c r="BP52" s="24">
        <f t="shared" si="114"/>
        <v>0</v>
      </c>
      <c r="BQ52" s="24"/>
      <c r="BR52" s="24">
        <f t="shared" si="115"/>
        <v>0</v>
      </c>
      <c r="BS52" s="24"/>
      <c r="BT52" s="24">
        <f t="shared" si="116"/>
        <v>0</v>
      </c>
      <c r="BU52" s="24"/>
      <c r="BV52" s="24">
        <f t="shared" si="117"/>
        <v>0</v>
      </c>
      <c r="BW52" s="24"/>
      <c r="BX52" s="24">
        <f t="shared" si="118"/>
        <v>0</v>
      </c>
      <c r="BY52" s="24"/>
      <c r="BZ52" s="24"/>
      <c r="CA52" s="24"/>
      <c r="CB52" s="24"/>
      <c r="CC52" s="24"/>
      <c r="CD52" s="24"/>
      <c r="CE52" s="39">
        <f t="shared" si="119"/>
        <v>0</v>
      </c>
      <c r="CF52" s="39">
        <f t="shared" si="120"/>
        <v>0</v>
      </c>
      <c r="CG52" s="6"/>
      <c r="CH52" s="6"/>
      <c r="CI52" s="6"/>
      <c r="CJ52" s="6"/>
      <c r="CK52" s="6"/>
      <c r="CL52" s="6"/>
    </row>
    <row r="53" spans="1:90" x14ac:dyDescent="0.45">
      <c r="A53" s="22">
        <v>5</v>
      </c>
      <c r="B53" s="23"/>
      <c r="C53" s="24"/>
      <c r="D53" s="24">
        <f t="shared" si="82"/>
        <v>0</v>
      </c>
      <c r="E53" s="24"/>
      <c r="F53" s="24">
        <f t="shared" si="83"/>
        <v>0</v>
      </c>
      <c r="G53" s="24"/>
      <c r="H53" s="24">
        <f t="shared" si="84"/>
        <v>0</v>
      </c>
      <c r="I53" s="24"/>
      <c r="J53" s="24">
        <f t="shared" si="85"/>
        <v>0</v>
      </c>
      <c r="K53" s="24"/>
      <c r="L53" s="24">
        <f t="shared" si="86"/>
        <v>0</v>
      </c>
      <c r="M53" s="24"/>
      <c r="N53" s="24">
        <f t="shared" si="87"/>
        <v>0</v>
      </c>
      <c r="O53" s="24"/>
      <c r="P53" s="24">
        <f t="shared" si="88"/>
        <v>0</v>
      </c>
      <c r="Q53" s="24"/>
      <c r="R53" s="24">
        <f t="shared" si="89"/>
        <v>0</v>
      </c>
      <c r="S53" s="24"/>
      <c r="T53" s="24">
        <f t="shared" si="90"/>
        <v>0</v>
      </c>
      <c r="U53" s="24"/>
      <c r="V53" s="24">
        <f t="shared" si="91"/>
        <v>0</v>
      </c>
      <c r="W53" s="24"/>
      <c r="X53" s="24">
        <f t="shared" si="92"/>
        <v>0</v>
      </c>
      <c r="Y53" s="5"/>
      <c r="Z53" s="24">
        <f t="shared" si="93"/>
        <v>0</v>
      </c>
      <c r="AA53" s="24"/>
      <c r="AB53" s="24">
        <f t="shared" si="94"/>
        <v>0</v>
      </c>
      <c r="AC53" s="24"/>
      <c r="AD53" s="24">
        <f t="shared" si="95"/>
        <v>0</v>
      </c>
      <c r="AE53" s="24"/>
      <c r="AF53" s="24">
        <f t="shared" si="96"/>
        <v>0</v>
      </c>
      <c r="AG53" s="24"/>
      <c r="AH53" s="24">
        <f t="shared" si="97"/>
        <v>0</v>
      </c>
      <c r="AI53" s="24"/>
      <c r="AJ53" s="24">
        <f t="shared" si="98"/>
        <v>0</v>
      </c>
      <c r="AK53" s="24"/>
      <c r="AL53" s="24">
        <f t="shared" si="99"/>
        <v>0</v>
      </c>
      <c r="AM53" s="24"/>
      <c r="AN53" s="24">
        <f t="shared" si="100"/>
        <v>0</v>
      </c>
      <c r="AO53" s="24"/>
      <c r="AP53" s="24">
        <f t="shared" si="101"/>
        <v>0</v>
      </c>
      <c r="AQ53" s="24"/>
      <c r="AR53" s="24">
        <f t="shared" si="102"/>
        <v>0</v>
      </c>
      <c r="AS53" s="24"/>
      <c r="AT53" s="24">
        <f t="shared" si="103"/>
        <v>0</v>
      </c>
      <c r="AU53" s="24"/>
      <c r="AV53" s="24">
        <f t="shared" si="104"/>
        <v>0</v>
      </c>
      <c r="AW53" s="24"/>
      <c r="AX53" s="24">
        <f t="shared" si="105"/>
        <v>0</v>
      </c>
      <c r="AY53" s="24"/>
      <c r="AZ53" s="24">
        <f t="shared" si="106"/>
        <v>0</v>
      </c>
      <c r="BA53" s="24"/>
      <c r="BB53" s="24">
        <f t="shared" si="107"/>
        <v>0</v>
      </c>
      <c r="BC53" s="24"/>
      <c r="BD53" s="24">
        <f t="shared" si="108"/>
        <v>0</v>
      </c>
      <c r="BE53" s="24"/>
      <c r="BF53" s="24">
        <f t="shared" si="109"/>
        <v>0</v>
      </c>
      <c r="BG53" s="24"/>
      <c r="BH53" s="24">
        <f t="shared" si="110"/>
        <v>0</v>
      </c>
      <c r="BI53" s="24"/>
      <c r="BJ53" s="24">
        <f t="shared" si="111"/>
        <v>0</v>
      </c>
      <c r="BK53" s="24"/>
      <c r="BL53" s="24">
        <f t="shared" si="112"/>
        <v>0</v>
      </c>
      <c r="BM53" s="24"/>
      <c r="BN53" s="24">
        <f t="shared" si="113"/>
        <v>0</v>
      </c>
      <c r="BO53" s="24"/>
      <c r="BP53" s="24">
        <f t="shared" si="114"/>
        <v>0</v>
      </c>
      <c r="BQ53" s="24"/>
      <c r="BR53" s="24">
        <f t="shared" si="115"/>
        <v>0</v>
      </c>
      <c r="BS53" s="24"/>
      <c r="BT53" s="24">
        <f t="shared" si="116"/>
        <v>0</v>
      </c>
      <c r="BU53" s="24"/>
      <c r="BV53" s="24">
        <f t="shared" si="117"/>
        <v>0</v>
      </c>
      <c r="BW53" s="24"/>
      <c r="BX53" s="24">
        <f t="shared" si="118"/>
        <v>0</v>
      </c>
      <c r="BY53" s="24"/>
      <c r="BZ53" s="24"/>
      <c r="CA53" s="24"/>
      <c r="CB53" s="24"/>
      <c r="CC53" s="24"/>
      <c r="CD53" s="24"/>
      <c r="CE53" s="39">
        <f t="shared" si="119"/>
        <v>0</v>
      </c>
      <c r="CF53" s="39">
        <f t="shared" si="120"/>
        <v>0</v>
      </c>
      <c r="CG53" s="6"/>
      <c r="CH53" s="6"/>
      <c r="CI53" s="6"/>
      <c r="CJ53" s="6"/>
      <c r="CK53" s="6"/>
      <c r="CL53" s="6"/>
    </row>
    <row r="54" spans="1:90" x14ac:dyDescent="0.45">
      <c r="A54" s="22">
        <v>6</v>
      </c>
      <c r="B54" s="23"/>
      <c r="C54" s="24"/>
      <c r="D54" s="24">
        <f t="shared" si="82"/>
        <v>0</v>
      </c>
      <c r="E54" s="24"/>
      <c r="F54" s="24">
        <f t="shared" si="83"/>
        <v>0</v>
      </c>
      <c r="G54" s="24"/>
      <c r="H54" s="24">
        <f t="shared" si="84"/>
        <v>0</v>
      </c>
      <c r="I54" s="24"/>
      <c r="J54" s="24">
        <f t="shared" si="85"/>
        <v>0</v>
      </c>
      <c r="K54" s="24"/>
      <c r="L54" s="24">
        <f t="shared" si="86"/>
        <v>0</v>
      </c>
      <c r="M54" s="24"/>
      <c r="N54" s="24">
        <f t="shared" si="87"/>
        <v>0</v>
      </c>
      <c r="O54" s="24"/>
      <c r="P54" s="24">
        <f t="shared" si="88"/>
        <v>0</v>
      </c>
      <c r="Q54" s="24"/>
      <c r="R54" s="24">
        <f t="shared" si="89"/>
        <v>0</v>
      </c>
      <c r="S54" s="24"/>
      <c r="T54" s="24">
        <f t="shared" si="90"/>
        <v>0</v>
      </c>
      <c r="U54" s="24"/>
      <c r="V54" s="24">
        <f t="shared" si="91"/>
        <v>0</v>
      </c>
      <c r="W54" s="24"/>
      <c r="X54" s="24">
        <f t="shared" si="92"/>
        <v>0</v>
      </c>
      <c r="Y54" s="5"/>
      <c r="Z54" s="24">
        <f t="shared" si="93"/>
        <v>0</v>
      </c>
      <c r="AA54" s="24"/>
      <c r="AB54" s="24">
        <f t="shared" si="94"/>
        <v>0</v>
      </c>
      <c r="AC54" s="24"/>
      <c r="AD54" s="24">
        <f t="shared" si="95"/>
        <v>0</v>
      </c>
      <c r="AE54" s="24"/>
      <c r="AF54" s="24">
        <f t="shared" si="96"/>
        <v>0</v>
      </c>
      <c r="AG54" s="24"/>
      <c r="AH54" s="24">
        <f t="shared" si="97"/>
        <v>0</v>
      </c>
      <c r="AI54" s="24"/>
      <c r="AJ54" s="24">
        <f t="shared" si="98"/>
        <v>0</v>
      </c>
      <c r="AK54" s="24"/>
      <c r="AL54" s="24">
        <f t="shared" si="99"/>
        <v>0</v>
      </c>
      <c r="AM54" s="24"/>
      <c r="AN54" s="24">
        <f t="shared" si="100"/>
        <v>0</v>
      </c>
      <c r="AO54" s="24"/>
      <c r="AP54" s="24">
        <f t="shared" si="101"/>
        <v>0</v>
      </c>
      <c r="AQ54" s="24"/>
      <c r="AR54" s="24">
        <f t="shared" si="102"/>
        <v>0</v>
      </c>
      <c r="AS54" s="24"/>
      <c r="AT54" s="24">
        <f t="shared" si="103"/>
        <v>0</v>
      </c>
      <c r="AU54" s="24"/>
      <c r="AV54" s="24">
        <f t="shared" si="104"/>
        <v>0</v>
      </c>
      <c r="AW54" s="24"/>
      <c r="AX54" s="24">
        <f t="shared" si="105"/>
        <v>0</v>
      </c>
      <c r="AY54" s="24"/>
      <c r="AZ54" s="24">
        <f t="shared" si="106"/>
        <v>0</v>
      </c>
      <c r="BA54" s="24"/>
      <c r="BB54" s="24">
        <f t="shared" si="107"/>
        <v>0</v>
      </c>
      <c r="BC54" s="24"/>
      <c r="BD54" s="24">
        <f t="shared" si="108"/>
        <v>0</v>
      </c>
      <c r="BE54" s="24"/>
      <c r="BF54" s="24">
        <f t="shared" si="109"/>
        <v>0</v>
      </c>
      <c r="BG54" s="24"/>
      <c r="BH54" s="24">
        <f t="shared" si="110"/>
        <v>0</v>
      </c>
      <c r="BI54" s="24"/>
      <c r="BJ54" s="24">
        <f t="shared" si="111"/>
        <v>0</v>
      </c>
      <c r="BK54" s="24"/>
      <c r="BL54" s="24">
        <f t="shared" si="112"/>
        <v>0</v>
      </c>
      <c r="BM54" s="24"/>
      <c r="BN54" s="24">
        <f t="shared" si="113"/>
        <v>0</v>
      </c>
      <c r="BO54" s="24"/>
      <c r="BP54" s="24">
        <f t="shared" si="114"/>
        <v>0</v>
      </c>
      <c r="BQ54" s="24"/>
      <c r="BR54" s="24">
        <f t="shared" si="115"/>
        <v>0</v>
      </c>
      <c r="BS54" s="24"/>
      <c r="BT54" s="24">
        <f t="shared" si="116"/>
        <v>0</v>
      </c>
      <c r="BU54" s="24"/>
      <c r="BV54" s="24">
        <f t="shared" si="117"/>
        <v>0</v>
      </c>
      <c r="BW54" s="24"/>
      <c r="BX54" s="24">
        <f t="shared" si="118"/>
        <v>0</v>
      </c>
      <c r="BY54" s="24"/>
      <c r="BZ54" s="24"/>
      <c r="CA54" s="24"/>
      <c r="CB54" s="24"/>
      <c r="CC54" s="24"/>
      <c r="CD54" s="24"/>
      <c r="CE54" s="39">
        <f t="shared" si="119"/>
        <v>0</v>
      </c>
      <c r="CF54" s="39">
        <f t="shared" si="120"/>
        <v>0</v>
      </c>
      <c r="CG54" s="6"/>
      <c r="CH54" s="6"/>
      <c r="CI54" s="6"/>
      <c r="CJ54" s="6"/>
      <c r="CK54" s="6"/>
      <c r="CL54" s="6"/>
    </row>
    <row r="55" spans="1:90" x14ac:dyDescent="0.45">
      <c r="A55" s="22">
        <v>7</v>
      </c>
      <c r="B55" s="23"/>
      <c r="C55" s="24"/>
      <c r="D55" s="24">
        <f t="shared" si="82"/>
        <v>0</v>
      </c>
      <c r="E55" s="24"/>
      <c r="F55" s="24">
        <f t="shared" si="83"/>
        <v>0</v>
      </c>
      <c r="G55" s="24"/>
      <c r="H55" s="24">
        <f t="shared" si="84"/>
        <v>0</v>
      </c>
      <c r="I55" s="24"/>
      <c r="J55" s="24">
        <f t="shared" si="85"/>
        <v>0</v>
      </c>
      <c r="K55" s="24"/>
      <c r="L55" s="24">
        <f t="shared" si="86"/>
        <v>0</v>
      </c>
      <c r="M55" s="24"/>
      <c r="N55" s="24">
        <f t="shared" si="87"/>
        <v>0</v>
      </c>
      <c r="O55" s="24"/>
      <c r="P55" s="24">
        <f t="shared" si="88"/>
        <v>0</v>
      </c>
      <c r="Q55" s="24"/>
      <c r="R55" s="24">
        <f t="shared" si="89"/>
        <v>0</v>
      </c>
      <c r="S55" s="24"/>
      <c r="T55" s="24">
        <f t="shared" si="90"/>
        <v>0</v>
      </c>
      <c r="U55" s="24"/>
      <c r="V55" s="24">
        <f t="shared" si="91"/>
        <v>0</v>
      </c>
      <c r="W55" s="24"/>
      <c r="X55" s="24">
        <f t="shared" si="92"/>
        <v>0</v>
      </c>
      <c r="Y55" s="5"/>
      <c r="Z55" s="24">
        <f t="shared" si="93"/>
        <v>0</v>
      </c>
      <c r="AA55" s="24"/>
      <c r="AB55" s="24">
        <f t="shared" si="94"/>
        <v>0</v>
      </c>
      <c r="AC55" s="24"/>
      <c r="AD55" s="24">
        <f t="shared" si="95"/>
        <v>0</v>
      </c>
      <c r="AE55" s="24"/>
      <c r="AF55" s="24">
        <f t="shared" si="96"/>
        <v>0</v>
      </c>
      <c r="AG55" s="24"/>
      <c r="AH55" s="24">
        <f t="shared" si="97"/>
        <v>0</v>
      </c>
      <c r="AI55" s="24"/>
      <c r="AJ55" s="24">
        <f t="shared" si="98"/>
        <v>0</v>
      </c>
      <c r="AK55" s="24"/>
      <c r="AL55" s="24">
        <f t="shared" si="99"/>
        <v>0</v>
      </c>
      <c r="AM55" s="24"/>
      <c r="AN55" s="24">
        <f t="shared" si="100"/>
        <v>0</v>
      </c>
      <c r="AO55" s="24"/>
      <c r="AP55" s="24">
        <f t="shared" si="101"/>
        <v>0</v>
      </c>
      <c r="AQ55" s="24"/>
      <c r="AR55" s="24">
        <f t="shared" si="102"/>
        <v>0</v>
      </c>
      <c r="AS55" s="24"/>
      <c r="AT55" s="24">
        <f t="shared" si="103"/>
        <v>0</v>
      </c>
      <c r="AU55" s="24"/>
      <c r="AV55" s="24">
        <f t="shared" si="104"/>
        <v>0</v>
      </c>
      <c r="AW55" s="24"/>
      <c r="AX55" s="24">
        <f t="shared" si="105"/>
        <v>0</v>
      </c>
      <c r="AY55" s="24"/>
      <c r="AZ55" s="24">
        <f t="shared" si="106"/>
        <v>0</v>
      </c>
      <c r="BA55" s="24"/>
      <c r="BB55" s="24">
        <f t="shared" si="107"/>
        <v>0</v>
      </c>
      <c r="BC55" s="24"/>
      <c r="BD55" s="24">
        <f t="shared" si="108"/>
        <v>0</v>
      </c>
      <c r="BE55" s="24"/>
      <c r="BF55" s="24">
        <f t="shared" si="109"/>
        <v>0</v>
      </c>
      <c r="BG55" s="24"/>
      <c r="BH55" s="24">
        <f t="shared" si="110"/>
        <v>0</v>
      </c>
      <c r="BI55" s="24"/>
      <c r="BJ55" s="24">
        <f t="shared" si="111"/>
        <v>0</v>
      </c>
      <c r="BK55" s="24"/>
      <c r="BL55" s="24">
        <f t="shared" si="112"/>
        <v>0</v>
      </c>
      <c r="BM55" s="24"/>
      <c r="BN55" s="24">
        <f t="shared" si="113"/>
        <v>0</v>
      </c>
      <c r="BO55" s="24"/>
      <c r="BP55" s="24">
        <f t="shared" si="114"/>
        <v>0</v>
      </c>
      <c r="BQ55" s="24"/>
      <c r="BR55" s="24">
        <f t="shared" si="115"/>
        <v>0</v>
      </c>
      <c r="BS55" s="24"/>
      <c r="BT55" s="24">
        <f t="shared" si="116"/>
        <v>0</v>
      </c>
      <c r="BU55" s="24"/>
      <c r="BV55" s="24">
        <f t="shared" si="117"/>
        <v>0</v>
      </c>
      <c r="BW55" s="24"/>
      <c r="BX55" s="24">
        <f t="shared" si="118"/>
        <v>0</v>
      </c>
      <c r="BY55" s="24"/>
      <c r="BZ55" s="24"/>
      <c r="CA55" s="24"/>
      <c r="CB55" s="24"/>
      <c r="CC55" s="24"/>
      <c r="CD55" s="24"/>
      <c r="CE55" s="39">
        <f t="shared" si="119"/>
        <v>0</v>
      </c>
      <c r="CF55" s="39">
        <f t="shared" si="120"/>
        <v>0</v>
      </c>
      <c r="CG55" s="6"/>
      <c r="CH55" s="6"/>
      <c r="CI55" s="6"/>
      <c r="CJ55" s="6"/>
      <c r="CK55" s="6"/>
      <c r="CL55" s="6"/>
    </row>
    <row r="56" spans="1:90" x14ac:dyDescent="0.45">
      <c r="A56" s="22">
        <v>8</v>
      </c>
      <c r="B56" s="23"/>
      <c r="C56" s="24"/>
      <c r="D56" s="24">
        <f t="shared" si="82"/>
        <v>0</v>
      </c>
      <c r="E56" s="24"/>
      <c r="F56" s="24">
        <f t="shared" si="83"/>
        <v>0</v>
      </c>
      <c r="G56" s="24"/>
      <c r="H56" s="24">
        <f t="shared" si="84"/>
        <v>0</v>
      </c>
      <c r="I56" s="24"/>
      <c r="J56" s="24">
        <f t="shared" si="85"/>
        <v>0</v>
      </c>
      <c r="K56" s="24"/>
      <c r="L56" s="24">
        <f t="shared" si="86"/>
        <v>0</v>
      </c>
      <c r="M56" s="24"/>
      <c r="N56" s="24">
        <f t="shared" si="87"/>
        <v>0</v>
      </c>
      <c r="O56" s="24"/>
      <c r="P56" s="24">
        <f t="shared" si="88"/>
        <v>0</v>
      </c>
      <c r="Q56" s="24"/>
      <c r="R56" s="24">
        <f t="shared" si="89"/>
        <v>0</v>
      </c>
      <c r="S56" s="24"/>
      <c r="T56" s="24">
        <f t="shared" si="90"/>
        <v>0</v>
      </c>
      <c r="U56" s="24"/>
      <c r="V56" s="24">
        <f t="shared" si="91"/>
        <v>0</v>
      </c>
      <c r="W56" s="24"/>
      <c r="X56" s="24">
        <f t="shared" si="92"/>
        <v>0</v>
      </c>
      <c r="Y56" s="5"/>
      <c r="Z56" s="24">
        <f t="shared" si="93"/>
        <v>0</v>
      </c>
      <c r="AA56" s="24"/>
      <c r="AB56" s="24">
        <f t="shared" si="94"/>
        <v>0</v>
      </c>
      <c r="AC56" s="24"/>
      <c r="AD56" s="24">
        <f t="shared" si="95"/>
        <v>0</v>
      </c>
      <c r="AE56" s="24"/>
      <c r="AF56" s="24">
        <f t="shared" si="96"/>
        <v>0</v>
      </c>
      <c r="AG56" s="24"/>
      <c r="AH56" s="24">
        <f t="shared" si="97"/>
        <v>0</v>
      </c>
      <c r="AI56" s="24"/>
      <c r="AJ56" s="24">
        <f t="shared" si="98"/>
        <v>0</v>
      </c>
      <c r="AK56" s="24"/>
      <c r="AL56" s="24">
        <f t="shared" si="99"/>
        <v>0</v>
      </c>
      <c r="AM56" s="24"/>
      <c r="AN56" s="24">
        <f t="shared" si="100"/>
        <v>0</v>
      </c>
      <c r="AO56" s="24"/>
      <c r="AP56" s="24">
        <f t="shared" si="101"/>
        <v>0</v>
      </c>
      <c r="AQ56" s="24"/>
      <c r="AR56" s="24">
        <f t="shared" si="102"/>
        <v>0</v>
      </c>
      <c r="AS56" s="24"/>
      <c r="AT56" s="24">
        <f t="shared" si="103"/>
        <v>0</v>
      </c>
      <c r="AU56" s="24"/>
      <c r="AV56" s="24">
        <f t="shared" si="104"/>
        <v>0</v>
      </c>
      <c r="AW56" s="24"/>
      <c r="AX56" s="24">
        <f t="shared" si="105"/>
        <v>0</v>
      </c>
      <c r="AY56" s="24"/>
      <c r="AZ56" s="24">
        <f t="shared" si="106"/>
        <v>0</v>
      </c>
      <c r="BA56" s="24"/>
      <c r="BB56" s="24">
        <f t="shared" si="107"/>
        <v>0</v>
      </c>
      <c r="BC56" s="24"/>
      <c r="BD56" s="24">
        <f t="shared" si="108"/>
        <v>0</v>
      </c>
      <c r="BE56" s="24"/>
      <c r="BF56" s="24">
        <f t="shared" si="109"/>
        <v>0</v>
      </c>
      <c r="BG56" s="24"/>
      <c r="BH56" s="24">
        <f t="shared" si="110"/>
        <v>0</v>
      </c>
      <c r="BI56" s="24"/>
      <c r="BJ56" s="24">
        <f t="shared" si="111"/>
        <v>0</v>
      </c>
      <c r="BK56" s="24"/>
      <c r="BL56" s="24">
        <f t="shared" si="112"/>
        <v>0</v>
      </c>
      <c r="BM56" s="24"/>
      <c r="BN56" s="24">
        <f t="shared" si="113"/>
        <v>0</v>
      </c>
      <c r="BO56" s="24"/>
      <c r="BP56" s="24">
        <f t="shared" si="114"/>
        <v>0</v>
      </c>
      <c r="BQ56" s="24"/>
      <c r="BR56" s="24">
        <f t="shared" si="115"/>
        <v>0</v>
      </c>
      <c r="BS56" s="24"/>
      <c r="BT56" s="24">
        <f t="shared" si="116"/>
        <v>0</v>
      </c>
      <c r="BU56" s="24"/>
      <c r="BV56" s="24">
        <f t="shared" si="117"/>
        <v>0</v>
      </c>
      <c r="BW56" s="24"/>
      <c r="BX56" s="24">
        <f t="shared" si="118"/>
        <v>0</v>
      </c>
      <c r="BY56" s="24"/>
      <c r="BZ56" s="24"/>
      <c r="CA56" s="24"/>
      <c r="CB56" s="24"/>
      <c r="CC56" s="24"/>
      <c r="CD56" s="24"/>
      <c r="CE56" s="39">
        <f t="shared" si="119"/>
        <v>0</v>
      </c>
      <c r="CF56" s="39">
        <f t="shared" si="120"/>
        <v>0</v>
      </c>
      <c r="CG56" s="6"/>
      <c r="CH56" s="6"/>
      <c r="CI56" s="6"/>
      <c r="CJ56" s="6"/>
      <c r="CK56" s="6"/>
      <c r="CL56" s="6"/>
    </row>
    <row r="57" spans="1:90" x14ac:dyDescent="0.45">
      <c r="A57" s="22">
        <v>9</v>
      </c>
      <c r="B57" s="23"/>
      <c r="C57" s="24"/>
      <c r="D57" s="24">
        <f t="shared" si="82"/>
        <v>0</v>
      </c>
      <c r="E57" s="24"/>
      <c r="F57" s="24">
        <f t="shared" si="83"/>
        <v>0</v>
      </c>
      <c r="G57" s="24"/>
      <c r="H57" s="24">
        <f t="shared" si="84"/>
        <v>0</v>
      </c>
      <c r="I57" s="24"/>
      <c r="J57" s="24">
        <f t="shared" si="85"/>
        <v>0</v>
      </c>
      <c r="K57" s="24"/>
      <c r="L57" s="24">
        <f t="shared" si="86"/>
        <v>0</v>
      </c>
      <c r="M57" s="24"/>
      <c r="N57" s="24">
        <f t="shared" si="87"/>
        <v>0</v>
      </c>
      <c r="O57" s="24"/>
      <c r="P57" s="24">
        <f t="shared" si="88"/>
        <v>0</v>
      </c>
      <c r="Q57" s="24"/>
      <c r="R57" s="24">
        <f t="shared" si="89"/>
        <v>0</v>
      </c>
      <c r="S57" s="24"/>
      <c r="T57" s="24">
        <f t="shared" si="90"/>
        <v>0</v>
      </c>
      <c r="U57" s="24"/>
      <c r="V57" s="24">
        <f t="shared" si="91"/>
        <v>0</v>
      </c>
      <c r="W57" s="24"/>
      <c r="X57" s="24">
        <f t="shared" si="92"/>
        <v>0</v>
      </c>
      <c r="Y57" s="5"/>
      <c r="Z57" s="24">
        <f t="shared" si="93"/>
        <v>0</v>
      </c>
      <c r="AA57" s="24"/>
      <c r="AB57" s="24">
        <f t="shared" si="94"/>
        <v>0</v>
      </c>
      <c r="AC57" s="24"/>
      <c r="AD57" s="24">
        <f t="shared" si="95"/>
        <v>0</v>
      </c>
      <c r="AE57" s="24"/>
      <c r="AF57" s="24">
        <f t="shared" si="96"/>
        <v>0</v>
      </c>
      <c r="AG57" s="24"/>
      <c r="AH57" s="24">
        <f t="shared" si="97"/>
        <v>0</v>
      </c>
      <c r="AI57" s="24"/>
      <c r="AJ57" s="24">
        <f t="shared" si="98"/>
        <v>0</v>
      </c>
      <c r="AK57" s="24"/>
      <c r="AL57" s="24">
        <f t="shared" si="99"/>
        <v>0</v>
      </c>
      <c r="AM57" s="24"/>
      <c r="AN57" s="24">
        <f t="shared" si="100"/>
        <v>0</v>
      </c>
      <c r="AO57" s="24"/>
      <c r="AP57" s="24">
        <f t="shared" si="101"/>
        <v>0</v>
      </c>
      <c r="AQ57" s="24"/>
      <c r="AR57" s="24">
        <f t="shared" si="102"/>
        <v>0</v>
      </c>
      <c r="AS57" s="24"/>
      <c r="AT57" s="24">
        <f t="shared" si="103"/>
        <v>0</v>
      </c>
      <c r="AU57" s="24"/>
      <c r="AV57" s="24">
        <f t="shared" si="104"/>
        <v>0</v>
      </c>
      <c r="AW57" s="24"/>
      <c r="AX57" s="24">
        <f t="shared" si="105"/>
        <v>0</v>
      </c>
      <c r="AY57" s="24"/>
      <c r="AZ57" s="24">
        <f t="shared" si="106"/>
        <v>0</v>
      </c>
      <c r="BA57" s="24"/>
      <c r="BB57" s="24">
        <f t="shared" si="107"/>
        <v>0</v>
      </c>
      <c r="BC57" s="24"/>
      <c r="BD57" s="24">
        <f t="shared" si="108"/>
        <v>0</v>
      </c>
      <c r="BE57" s="24"/>
      <c r="BF57" s="24">
        <f t="shared" si="109"/>
        <v>0</v>
      </c>
      <c r="BG57" s="24"/>
      <c r="BH57" s="24">
        <f t="shared" si="110"/>
        <v>0</v>
      </c>
      <c r="BI57" s="24"/>
      <c r="BJ57" s="24">
        <f t="shared" si="111"/>
        <v>0</v>
      </c>
      <c r="BK57" s="24"/>
      <c r="BL57" s="24">
        <f t="shared" si="112"/>
        <v>0</v>
      </c>
      <c r="BM57" s="24"/>
      <c r="BN57" s="24">
        <f t="shared" si="113"/>
        <v>0</v>
      </c>
      <c r="BO57" s="24"/>
      <c r="BP57" s="24">
        <f t="shared" si="114"/>
        <v>0</v>
      </c>
      <c r="BQ57" s="24"/>
      <c r="BR57" s="24">
        <f t="shared" si="115"/>
        <v>0</v>
      </c>
      <c r="BS57" s="24"/>
      <c r="BT57" s="24">
        <f t="shared" si="116"/>
        <v>0</v>
      </c>
      <c r="BU57" s="24"/>
      <c r="BV57" s="24">
        <f t="shared" si="117"/>
        <v>0</v>
      </c>
      <c r="BW57" s="24"/>
      <c r="BX57" s="24">
        <f t="shared" si="118"/>
        <v>0</v>
      </c>
      <c r="BY57" s="24"/>
      <c r="BZ57" s="24"/>
      <c r="CA57" s="24"/>
      <c r="CB57" s="24"/>
      <c r="CC57" s="24"/>
      <c r="CD57" s="24"/>
      <c r="CE57" s="39">
        <f t="shared" si="119"/>
        <v>0</v>
      </c>
      <c r="CF57" s="39">
        <f t="shared" si="120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10</v>
      </c>
      <c r="B58" s="23"/>
      <c r="C58" s="24"/>
      <c r="D58" s="24">
        <f t="shared" si="82"/>
        <v>0</v>
      </c>
      <c r="E58" s="24"/>
      <c r="F58" s="24">
        <f t="shared" si="83"/>
        <v>0</v>
      </c>
      <c r="G58" s="24"/>
      <c r="H58" s="24">
        <f t="shared" si="84"/>
        <v>0</v>
      </c>
      <c r="I58" s="24"/>
      <c r="J58" s="24">
        <f t="shared" si="85"/>
        <v>0</v>
      </c>
      <c r="K58" s="24"/>
      <c r="L58" s="24">
        <f t="shared" si="86"/>
        <v>0</v>
      </c>
      <c r="M58" s="24"/>
      <c r="N58" s="24">
        <f t="shared" si="87"/>
        <v>0</v>
      </c>
      <c r="O58" s="24"/>
      <c r="P58" s="24">
        <f t="shared" si="88"/>
        <v>0</v>
      </c>
      <c r="Q58" s="24"/>
      <c r="R58" s="24">
        <f t="shared" si="89"/>
        <v>0</v>
      </c>
      <c r="S58" s="24"/>
      <c r="T58" s="24">
        <f t="shared" si="90"/>
        <v>0</v>
      </c>
      <c r="U58" s="24"/>
      <c r="V58" s="24">
        <f t="shared" si="91"/>
        <v>0</v>
      </c>
      <c r="W58" s="24"/>
      <c r="X58" s="24">
        <f t="shared" si="92"/>
        <v>0</v>
      </c>
      <c r="Y58" s="5"/>
      <c r="Z58" s="24">
        <f t="shared" si="93"/>
        <v>0</v>
      </c>
      <c r="AA58" s="24"/>
      <c r="AB58" s="24">
        <f t="shared" si="94"/>
        <v>0</v>
      </c>
      <c r="AC58" s="24"/>
      <c r="AD58" s="24">
        <f t="shared" si="95"/>
        <v>0</v>
      </c>
      <c r="AE58" s="24"/>
      <c r="AF58" s="24">
        <f t="shared" si="96"/>
        <v>0</v>
      </c>
      <c r="AG58" s="24"/>
      <c r="AH58" s="24">
        <f t="shared" si="97"/>
        <v>0</v>
      </c>
      <c r="AI58" s="24"/>
      <c r="AJ58" s="24">
        <f t="shared" si="98"/>
        <v>0</v>
      </c>
      <c r="AK58" s="24"/>
      <c r="AL58" s="24">
        <f t="shared" si="99"/>
        <v>0</v>
      </c>
      <c r="AM58" s="24"/>
      <c r="AN58" s="24">
        <f t="shared" si="100"/>
        <v>0</v>
      </c>
      <c r="AO58" s="24"/>
      <c r="AP58" s="24">
        <f t="shared" si="101"/>
        <v>0</v>
      </c>
      <c r="AQ58" s="24"/>
      <c r="AR58" s="24">
        <f t="shared" si="102"/>
        <v>0</v>
      </c>
      <c r="AS58" s="24"/>
      <c r="AT58" s="24">
        <f t="shared" si="103"/>
        <v>0</v>
      </c>
      <c r="AU58" s="24"/>
      <c r="AV58" s="24">
        <f t="shared" si="104"/>
        <v>0</v>
      </c>
      <c r="AW58" s="24"/>
      <c r="AX58" s="24">
        <f t="shared" si="105"/>
        <v>0</v>
      </c>
      <c r="AY58" s="24"/>
      <c r="AZ58" s="24">
        <f t="shared" si="106"/>
        <v>0</v>
      </c>
      <c r="BA58" s="24"/>
      <c r="BB58" s="24">
        <f t="shared" si="107"/>
        <v>0</v>
      </c>
      <c r="BC58" s="24"/>
      <c r="BD58" s="24">
        <f t="shared" si="108"/>
        <v>0</v>
      </c>
      <c r="BE58" s="24"/>
      <c r="BF58" s="24">
        <f t="shared" si="109"/>
        <v>0</v>
      </c>
      <c r="BG58" s="24"/>
      <c r="BH58" s="24">
        <f t="shared" si="110"/>
        <v>0</v>
      </c>
      <c r="BI58" s="24"/>
      <c r="BJ58" s="24">
        <f t="shared" si="111"/>
        <v>0</v>
      </c>
      <c r="BK58" s="24"/>
      <c r="BL58" s="24">
        <f t="shared" si="112"/>
        <v>0</v>
      </c>
      <c r="BM58" s="24"/>
      <c r="BN58" s="24">
        <f t="shared" si="113"/>
        <v>0</v>
      </c>
      <c r="BO58" s="24"/>
      <c r="BP58" s="24">
        <f t="shared" si="114"/>
        <v>0</v>
      </c>
      <c r="BQ58" s="24"/>
      <c r="BR58" s="24">
        <f t="shared" si="115"/>
        <v>0</v>
      </c>
      <c r="BS58" s="24"/>
      <c r="BT58" s="24">
        <f t="shared" si="116"/>
        <v>0</v>
      </c>
      <c r="BU58" s="24"/>
      <c r="BV58" s="24">
        <f t="shared" si="117"/>
        <v>0</v>
      </c>
      <c r="BW58" s="24"/>
      <c r="BX58" s="24">
        <f t="shared" si="118"/>
        <v>0</v>
      </c>
      <c r="BY58" s="24"/>
      <c r="BZ58" s="24"/>
      <c r="CA58" s="24"/>
      <c r="CB58" s="24"/>
      <c r="CC58" s="24"/>
      <c r="CD58" s="24"/>
      <c r="CE58" s="39">
        <f t="shared" si="119"/>
        <v>0</v>
      </c>
      <c r="CF58" s="39">
        <f t="shared" si="120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11</v>
      </c>
      <c r="B59" s="23"/>
      <c r="C59" s="24"/>
      <c r="D59" s="24">
        <f t="shared" si="82"/>
        <v>0</v>
      </c>
      <c r="E59" s="24"/>
      <c r="F59" s="24">
        <f t="shared" si="83"/>
        <v>0</v>
      </c>
      <c r="G59" s="24"/>
      <c r="H59" s="24">
        <f t="shared" si="84"/>
        <v>0</v>
      </c>
      <c r="I59" s="24"/>
      <c r="J59" s="24">
        <f t="shared" si="85"/>
        <v>0</v>
      </c>
      <c r="K59" s="24"/>
      <c r="L59" s="24">
        <f t="shared" si="86"/>
        <v>0</v>
      </c>
      <c r="M59" s="24"/>
      <c r="N59" s="24">
        <f t="shared" si="87"/>
        <v>0</v>
      </c>
      <c r="O59" s="24"/>
      <c r="P59" s="24">
        <f t="shared" si="88"/>
        <v>0</v>
      </c>
      <c r="Q59" s="24"/>
      <c r="R59" s="24">
        <f t="shared" si="89"/>
        <v>0</v>
      </c>
      <c r="S59" s="24"/>
      <c r="T59" s="24">
        <f t="shared" si="90"/>
        <v>0</v>
      </c>
      <c r="U59" s="24"/>
      <c r="V59" s="24">
        <f t="shared" si="91"/>
        <v>0</v>
      </c>
      <c r="W59" s="24"/>
      <c r="X59" s="24">
        <f t="shared" si="92"/>
        <v>0</v>
      </c>
      <c r="Y59" s="5"/>
      <c r="Z59" s="24">
        <f t="shared" si="93"/>
        <v>0</v>
      </c>
      <c r="AA59" s="24"/>
      <c r="AB59" s="24">
        <f t="shared" si="94"/>
        <v>0</v>
      </c>
      <c r="AC59" s="24"/>
      <c r="AD59" s="24">
        <f t="shared" si="95"/>
        <v>0</v>
      </c>
      <c r="AE59" s="24"/>
      <c r="AF59" s="24">
        <f t="shared" si="96"/>
        <v>0</v>
      </c>
      <c r="AG59" s="24"/>
      <c r="AH59" s="24">
        <f t="shared" si="97"/>
        <v>0</v>
      </c>
      <c r="AI59" s="24"/>
      <c r="AJ59" s="24">
        <f t="shared" si="98"/>
        <v>0</v>
      </c>
      <c r="AK59" s="24"/>
      <c r="AL59" s="24">
        <f t="shared" si="99"/>
        <v>0</v>
      </c>
      <c r="AM59" s="24"/>
      <c r="AN59" s="24">
        <f t="shared" si="100"/>
        <v>0</v>
      </c>
      <c r="AO59" s="24"/>
      <c r="AP59" s="24">
        <f t="shared" si="101"/>
        <v>0</v>
      </c>
      <c r="AQ59" s="24"/>
      <c r="AR59" s="24">
        <f t="shared" si="102"/>
        <v>0</v>
      </c>
      <c r="AS59" s="24"/>
      <c r="AT59" s="24">
        <f t="shared" si="103"/>
        <v>0</v>
      </c>
      <c r="AU59" s="24"/>
      <c r="AV59" s="24">
        <f t="shared" si="104"/>
        <v>0</v>
      </c>
      <c r="AW59" s="24"/>
      <c r="AX59" s="24">
        <f t="shared" si="105"/>
        <v>0</v>
      </c>
      <c r="AY59" s="24"/>
      <c r="AZ59" s="24">
        <f t="shared" si="106"/>
        <v>0</v>
      </c>
      <c r="BA59" s="24"/>
      <c r="BB59" s="24">
        <f t="shared" si="107"/>
        <v>0</v>
      </c>
      <c r="BC59" s="24"/>
      <c r="BD59" s="24">
        <f t="shared" si="108"/>
        <v>0</v>
      </c>
      <c r="BE59" s="24"/>
      <c r="BF59" s="24">
        <f t="shared" si="109"/>
        <v>0</v>
      </c>
      <c r="BG59" s="24"/>
      <c r="BH59" s="24">
        <f t="shared" si="110"/>
        <v>0</v>
      </c>
      <c r="BI59" s="24"/>
      <c r="BJ59" s="24">
        <f t="shared" si="111"/>
        <v>0</v>
      </c>
      <c r="BK59" s="24"/>
      <c r="BL59" s="24">
        <f t="shared" si="112"/>
        <v>0</v>
      </c>
      <c r="BM59" s="24"/>
      <c r="BN59" s="24">
        <f t="shared" si="113"/>
        <v>0</v>
      </c>
      <c r="BO59" s="24"/>
      <c r="BP59" s="24">
        <f t="shared" si="114"/>
        <v>0</v>
      </c>
      <c r="BQ59" s="24"/>
      <c r="BR59" s="24">
        <f t="shared" si="115"/>
        <v>0</v>
      </c>
      <c r="BS59" s="24"/>
      <c r="BT59" s="24">
        <f t="shared" si="116"/>
        <v>0</v>
      </c>
      <c r="BU59" s="24"/>
      <c r="BV59" s="24">
        <f t="shared" si="117"/>
        <v>0</v>
      </c>
      <c r="BW59" s="24"/>
      <c r="BX59" s="24">
        <f t="shared" si="118"/>
        <v>0</v>
      </c>
      <c r="BY59" s="24"/>
      <c r="BZ59" s="24"/>
      <c r="CA59" s="24"/>
      <c r="CB59" s="24"/>
      <c r="CC59" s="24"/>
      <c r="CD59" s="24"/>
      <c r="CE59" s="39">
        <f t="shared" si="119"/>
        <v>0</v>
      </c>
      <c r="CF59" s="39">
        <f t="shared" si="120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12</v>
      </c>
      <c r="B60" s="23"/>
      <c r="C60" s="24"/>
      <c r="D60" s="24">
        <f t="shared" si="82"/>
        <v>0</v>
      </c>
      <c r="E60" s="24"/>
      <c r="F60" s="24">
        <f t="shared" si="83"/>
        <v>0</v>
      </c>
      <c r="G60" s="24"/>
      <c r="H60" s="24">
        <f t="shared" si="84"/>
        <v>0</v>
      </c>
      <c r="I60" s="24"/>
      <c r="J60" s="24">
        <f t="shared" si="85"/>
        <v>0</v>
      </c>
      <c r="K60" s="24"/>
      <c r="L60" s="24">
        <f t="shared" si="86"/>
        <v>0</v>
      </c>
      <c r="M60" s="24"/>
      <c r="N60" s="24">
        <f t="shared" si="87"/>
        <v>0</v>
      </c>
      <c r="O60" s="24"/>
      <c r="P60" s="24">
        <f t="shared" si="88"/>
        <v>0</v>
      </c>
      <c r="Q60" s="24"/>
      <c r="R60" s="24">
        <f t="shared" si="89"/>
        <v>0</v>
      </c>
      <c r="S60" s="24"/>
      <c r="T60" s="24">
        <f t="shared" si="90"/>
        <v>0</v>
      </c>
      <c r="U60" s="24"/>
      <c r="V60" s="24">
        <f t="shared" si="91"/>
        <v>0</v>
      </c>
      <c r="W60" s="24"/>
      <c r="X60" s="24">
        <f t="shared" si="92"/>
        <v>0</v>
      </c>
      <c r="Y60" s="5"/>
      <c r="Z60" s="24">
        <f t="shared" si="93"/>
        <v>0</v>
      </c>
      <c r="AA60" s="24"/>
      <c r="AB60" s="24">
        <f t="shared" si="94"/>
        <v>0</v>
      </c>
      <c r="AC60" s="24"/>
      <c r="AD60" s="24">
        <f t="shared" si="95"/>
        <v>0</v>
      </c>
      <c r="AE60" s="24"/>
      <c r="AF60" s="24">
        <f t="shared" si="96"/>
        <v>0</v>
      </c>
      <c r="AG60" s="24"/>
      <c r="AH60" s="24">
        <f t="shared" si="97"/>
        <v>0</v>
      </c>
      <c r="AI60" s="24"/>
      <c r="AJ60" s="24">
        <f t="shared" si="98"/>
        <v>0</v>
      </c>
      <c r="AK60" s="24"/>
      <c r="AL60" s="24">
        <f t="shared" si="99"/>
        <v>0</v>
      </c>
      <c r="AM60" s="24"/>
      <c r="AN60" s="24">
        <f t="shared" si="100"/>
        <v>0</v>
      </c>
      <c r="AO60" s="24"/>
      <c r="AP60" s="24">
        <f t="shared" si="101"/>
        <v>0</v>
      </c>
      <c r="AQ60" s="24"/>
      <c r="AR60" s="24">
        <f t="shared" si="102"/>
        <v>0</v>
      </c>
      <c r="AS60" s="24"/>
      <c r="AT60" s="24">
        <f t="shared" si="103"/>
        <v>0</v>
      </c>
      <c r="AU60" s="24"/>
      <c r="AV60" s="24">
        <f t="shared" si="104"/>
        <v>0</v>
      </c>
      <c r="AW60" s="24"/>
      <c r="AX60" s="24">
        <f t="shared" si="105"/>
        <v>0</v>
      </c>
      <c r="AY60" s="24"/>
      <c r="AZ60" s="24">
        <f t="shared" si="106"/>
        <v>0</v>
      </c>
      <c r="BA60" s="24"/>
      <c r="BB60" s="24">
        <f t="shared" si="107"/>
        <v>0</v>
      </c>
      <c r="BC60" s="24"/>
      <c r="BD60" s="24">
        <f t="shared" si="108"/>
        <v>0</v>
      </c>
      <c r="BE60" s="24"/>
      <c r="BF60" s="24">
        <f t="shared" si="109"/>
        <v>0</v>
      </c>
      <c r="BG60" s="24"/>
      <c r="BH60" s="24">
        <f t="shared" si="110"/>
        <v>0</v>
      </c>
      <c r="BI60" s="24"/>
      <c r="BJ60" s="24">
        <f t="shared" si="111"/>
        <v>0</v>
      </c>
      <c r="BK60" s="24"/>
      <c r="BL60" s="24">
        <f t="shared" si="112"/>
        <v>0</v>
      </c>
      <c r="BM60" s="24"/>
      <c r="BN60" s="24">
        <f t="shared" si="113"/>
        <v>0</v>
      </c>
      <c r="BO60" s="24"/>
      <c r="BP60" s="24">
        <f t="shared" si="114"/>
        <v>0</v>
      </c>
      <c r="BQ60" s="24"/>
      <c r="BR60" s="24">
        <f t="shared" si="115"/>
        <v>0</v>
      </c>
      <c r="BS60" s="24"/>
      <c r="BT60" s="24">
        <f t="shared" si="116"/>
        <v>0</v>
      </c>
      <c r="BU60" s="24"/>
      <c r="BV60" s="24">
        <f t="shared" si="117"/>
        <v>0</v>
      </c>
      <c r="BW60" s="24"/>
      <c r="BX60" s="24">
        <f t="shared" si="118"/>
        <v>0</v>
      </c>
      <c r="BY60" s="24"/>
      <c r="BZ60" s="24"/>
      <c r="CA60" s="24"/>
      <c r="CB60" s="24"/>
      <c r="CC60" s="24"/>
      <c r="CD60" s="24"/>
      <c r="CE60" s="39">
        <f t="shared" si="119"/>
        <v>0</v>
      </c>
      <c r="CF60" s="39">
        <f t="shared" si="120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13</v>
      </c>
      <c r="B61" s="23"/>
      <c r="C61" s="24"/>
      <c r="D61" s="24">
        <f t="shared" si="82"/>
        <v>0</v>
      </c>
      <c r="E61" s="24"/>
      <c r="F61" s="24">
        <f t="shared" si="83"/>
        <v>0</v>
      </c>
      <c r="G61" s="24"/>
      <c r="H61" s="24">
        <f t="shared" si="84"/>
        <v>0</v>
      </c>
      <c r="I61" s="24"/>
      <c r="J61" s="24">
        <f t="shared" si="85"/>
        <v>0</v>
      </c>
      <c r="K61" s="24"/>
      <c r="L61" s="24">
        <f t="shared" si="86"/>
        <v>0</v>
      </c>
      <c r="M61" s="24"/>
      <c r="N61" s="24">
        <f t="shared" si="87"/>
        <v>0</v>
      </c>
      <c r="O61" s="24"/>
      <c r="P61" s="24">
        <f t="shared" si="88"/>
        <v>0</v>
      </c>
      <c r="Q61" s="24"/>
      <c r="R61" s="24">
        <f t="shared" si="89"/>
        <v>0</v>
      </c>
      <c r="S61" s="24"/>
      <c r="T61" s="24">
        <f t="shared" si="90"/>
        <v>0</v>
      </c>
      <c r="U61" s="24"/>
      <c r="V61" s="24">
        <f t="shared" si="91"/>
        <v>0</v>
      </c>
      <c r="W61" s="24"/>
      <c r="X61" s="24">
        <f t="shared" si="92"/>
        <v>0</v>
      </c>
      <c r="Y61" s="5"/>
      <c r="Z61" s="24">
        <f t="shared" si="93"/>
        <v>0</v>
      </c>
      <c r="AA61" s="24"/>
      <c r="AB61" s="24">
        <f t="shared" si="94"/>
        <v>0</v>
      </c>
      <c r="AC61" s="24"/>
      <c r="AD61" s="24">
        <f t="shared" si="95"/>
        <v>0</v>
      </c>
      <c r="AE61" s="24"/>
      <c r="AF61" s="24">
        <f t="shared" si="96"/>
        <v>0</v>
      </c>
      <c r="AG61" s="24"/>
      <c r="AH61" s="24">
        <f t="shared" si="97"/>
        <v>0</v>
      </c>
      <c r="AI61" s="24"/>
      <c r="AJ61" s="24">
        <f t="shared" si="98"/>
        <v>0</v>
      </c>
      <c r="AK61" s="24"/>
      <c r="AL61" s="24">
        <f t="shared" si="99"/>
        <v>0</v>
      </c>
      <c r="AM61" s="24"/>
      <c r="AN61" s="24">
        <f t="shared" si="100"/>
        <v>0</v>
      </c>
      <c r="AO61" s="24"/>
      <c r="AP61" s="24">
        <f t="shared" si="101"/>
        <v>0</v>
      </c>
      <c r="AQ61" s="24"/>
      <c r="AR61" s="24">
        <f t="shared" si="102"/>
        <v>0</v>
      </c>
      <c r="AS61" s="24"/>
      <c r="AT61" s="24">
        <f t="shared" si="103"/>
        <v>0</v>
      </c>
      <c r="AU61" s="24"/>
      <c r="AV61" s="24">
        <f t="shared" si="104"/>
        <v>0</v>
      </c>
      <c r="AW61" s="24"/>
      <c r="AX61" s="24">
        <f t="shared" si="105"/>
        <v>0</v>
      </c>
      <c r="AY61" s="24"/>
      <c r="AZ61" s="24">
        <f t="shared" si="106"/>
        <v>0</v>
      </c>
      <c r="BA61" s="24"/>
      <c r="BB61" s="24">
        <f t="shared" si="107"/>
        <v>0</v>
      </c>
      <c r="BC61" s="24"/>
      <c r="BD61" s="24">
        <f t="shared" si="108"/>
        <v>0</v>
      </c>
      <c r="BE61" s="24"/>
      <c r="BF61" s="24">
        <f t="shared" si="109"/>
        <v>0</v>
      </c>
      <c r="BG61" s="24"/>
      <c r="BH61" s="24">
        <f t="shared" si="110"/>
        <v>0</v>
      </c>
      <c r="BI61" s="24"/>
      <c r="BJ61" s="24">
        <f t="shared" si="111"/>
        <v>0</v>
      </c>
      <c r="BK61" s="24"/>
      <c r="BL61" s="24">
        <f t="shared" si="112"/>
        <v>0</v>
      </c>
      <c r="BM61" s="24"/>
      <c r="BN61" s="24">
        <f t="shared" si="113"/>
        <v>0</v>
      </c>
      <c r="BO61" s="24"/>
      <c r="BP61" s="24">
        <f t="shared" si="114"/>
        <v>0</v>
      </c>
      <c r="BQ61" s="24"/>
      <c r="BR61" s="24">
        <f t="shared" si="115"/>
        <v>0</v>
      </c>
      <c r="BS61" s="24"/>
      <c r="BT61" s="24">
        <f t="shared" si="116"/>
        <v>0</v>
      </c>
      <c r="BU61" s="24"/>
      <c r="BV61" s="24">
        <f t="shared" si="117"/>
        <v>0</v>
      </c>
      <c r="BW61" s="24"/>
      <c r="BX61" s="24">
        <f t="shared" si="118"/>
        <v>0</v>
      </c>
      <c r="BY61" s="24"/>
      <c r="BZ61" s="24"/>
      <c r="CA61" s="24"/>
      <c r="CB61" s="24"/>
      <c r="CC61" s="24"/>
      <c r="CD61" s="24"/>
      <c r="CE61" s="39">
        <f t="shared" si="119"/>
        <v>0</v>
      </c>
      <c r="CF61" s="39">
        <f t="shared" si="120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14</v>
      </c>
      <c r="B62" s="23"/>
      <c r="C62" s="24"/>
      <c r="D62" s="24">
        <f t="shared" si="82"/>
        <v>0</v>
      </c>
      <c r="E62" s="24"/>
      <c r="F62" s="24">
        <f t="shared" si="83"/>
        <v>0</v>
      </c>
      <c r="G62" s="24"/>
      <c r="H62" s="24">
        <f t="shared" si="84"/>
        <v>0</v>
      </c>
      <c r="I62" s="24"/>
      <c r="J62" s="24">
        <f t="shared" si="85"/>
        <v>0</v>
      </c>
      <c r="K62" s="24"/>
      <c r="L62" s="24">
        <f t="shared" si="86"/>
        <v>0</v>
      </c>
      <c r="M62" s="24"/>
      <c r="N62" s="24">
        <f t="shared" si="87"/>
        <v>0</v>
      </c>
      <c r="O62" s="24"/>
      <c r="P62" s="24">
        <f t="shared" si="88"/>
        <v>0</v>
      </c>
      <c r="Q62" s="24"/>
      <c r="R62" s="24">
        <f t="shared" si="89"/>
        <v>0</v>
      </c>
      <c r="S62" s="24"/>
      <c r="T62" s="24">
        <f t="shared" si="90"/>
        <v>0</v>
      </c>
      <c r="U62" s="24"/>
      <c r="V62" s="24">
        <f t="shared" si="91"/>
        <v>0</v>
      </c>
      <c r="W62" s="24"/>
      <c r="X62" s="24">
        <f t="shared" si="92"/>
        <v>0</v>
      </c>
      <c r="Y62" s="5"/>
      <c r="Z62" s="24">
        <f t="shared" si="93"/>
        <v>0</v>
      </c>
      <c r="AA62" s="24"/>
      <c r="AB62" s="24">
        <f t="shared" si="94"/>
        <v>0</v>
      </c>
      <c r="AC62" s="24"/>
      <c r="AD62" s="24">
        <f t="shared" si="95"/>
        <v>0</v>
      </c>
      <c r="AE62" s="24"/>
      <c r="AF62" s="24">
        <f t="shared" si="96"/>
        <v>0</v>
      </c>
      <c r="AG62" s="24"/>
      <c r="AH62" s="24">
        <f t="shared" si="97"/>
        <v>0</v>
      </c>
      <c r="AI62" s="24"/>
      <c r="AJ62" s="24">
        <f t="shared" si="98"/>
        <v>0</v>
      </c>
      <c r="AK62" s="24"/>
      <c r="AL62" s="24">
        <f t="shared" si="99"/>
        <v>0</v>
      </c>
      <c r="AM62" s="24"/>
      <c r="AN62" s="24">
        <f t="shared" si="100"/>
        <v>0</v>
      </c>
      <c r="AO62" s="24"/>
      <c r="AP62" s="24">
        <f t="shared" si="101"/>
        <v>0</v>
      </c>
      <c r="AQ62" s="24"/>
      <c r="AR62" s="24">
        <f t="shared" si="102"/>
        <v>0</v>
      </c>
      <c r="AS62" s="24"/>
      <c r="AT62" s="24">
        <f t="shared" si="103"/>
        <v>0</v>
      </c>
      <c r="AU62" s="24"/>
      <c r="AV62" s="24">
        <f t="shared" si="104"/>
        <v>0</v>
      </c>
      <c r="AW62" s="24"/>
      <c r="AX62" s="24">
        <f t="shared" si="105"/>
        <v>0</v>
      </c>
      <c r="AY62" s="24"/>
      <c r="AZ62" s="24">
        <f t="shared" si="106"/>
        <v>0</v>
      </c>
      <c r="BA62" s="24"/>
      <c r="BB62" s="24">
        <f t="shared" si="107"/>
        <v>0</v>
      </c>
      <c r="BC62" s="24"/>
      <c r="BD62" s="24">
        <f t="shared" si="108"/>
        <v>0</v>
      </c>
      <c r="BE62" s="24"/>
      <c r="BF62" s="24">
        <f t="shared" si="109"/>
        <v>0</v>
      </c>
      <c r="BG62" s="24"/>
      <c r="BH62" s="24">
        <f t="shared" si="110"/>
        <v>0</v>
      </c>
      <c r="BI62" s="24"/>
      <c r="BJ62" s="24">
        <f t="shared" si="111"/>
        <v>0</v>
      </c>
      <c r="BK62" s="24"/>
      <c r="BL62" s="24">
        <f t="shared" si="112"/>
        <v>0</v>
      </c>
      <c r="BM62" s="24"/>
      <c r="BN62" s="24">
        <f t="shared" si="113"/>
        <v>0</v>
      </c>
      <c r="BO62" s="24"/>
      <c r="BP62" s="24">
        <f t="shared" si="114"/>
        <v>0</v>
      </c>
      <c r="BQ62" s="24"/>
      <c r="BR62" s="24">
        <f t="shared" si="115"/>
        <v>0</v>
      </c>
      <c r="BS62" s="24"/>
      <c r="BT62" s="24">
        <f t="shared" si="116"/>
        <v>0</v>
      </c>
      <c r="BU62" s="24"/>
      <c r="BV62" s="24">
        <f t="shared" si="117"/>
        <v>0</v>
      </c>
      <c r="BW62" s="24"/>
      <c r="BX62" s="24">
        <f t="shared" si="118"/>
        <v>0</v>
      </c>
      <c r="BY62" s="24"/>
      <c r="BZ62" s="24"/>
      <c r="CA62" s="24"/>
      <c r="CB62" s="24"/>
      <c r="CC62" s="24"/>
      <c r="CD62" s="24"/>
      <c r="CE62" s="39">
        <f t="shared" si="119"/>
        <v>0</v>
      </c>
      <c r="CF62" s="39">
        <f t="shared" si="120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15</v>
      </c>
      <c r="B63" s="23"/>
      <c r="C63" s="24"/>
      <c r="D63" s="24">
        <f t="shared" si="82"/>
        <v>0</v>
      </c>
      <c r="E63" s="24"/>
      <c r="F63" s="24">
        <f t="shared" si="83"/>
        <v>0</v>
      </c>
      <c r="G63" s="24"/>
      <c r="H63" s="24">
        <f t="shared" si="84"/>
        <v>0</v>
      </c>
      <c r="I63" s="24"/>
      <c r="J63" s="24">
        <f t="shared" si="85"/>
        <v>0</v>
      </c>
      <c r="K63" s="24"/>
      <c r="L63" s="24">
        <f t="shared" si="86"/>
        <v>0</v>
      </c>
      <c r="M63" s="24"/>
      <c r="N63" s="24">
        <f t="shared" si="87"/>
        <v>0</v>
      </c>
      <c r="O63" s="24"/>
      <c r="P63" s="24">
        <f t="shared" si="88"/>
        <v>0</v>
      </c>
      <c r="Q63" s="24"/>
      <c r="R63" s="24">
        <f t="shared" si="89"/>
        <v>0</v>
      </c>
      <c r="S63" s="24"/>
      <c r="T63" s="24">
        <f t="shared" si="90"/>
        <v>0</v>
      </c>
      <c r="U63" s="24"/>
      <c r="V63" s="24">
        <f t="shared" si="91"/>
        <v>0</v>
      </c>
      <c r="W63" s="24"/>
      <c r="X63" s="24">
        <f t="shared" si="92"/>
        <v>0</v>
      </c>
      <c r="Y63" s="5"/>
      <c r="Z63" s="24">
        <f t="shared" si="93"/>
        <v>0</v>
      </c>
      <c r="AA63" s="24"/>
      <c r="AB63" s="24">
        <f t="shared" si="94"/>
        <v>0</v>
      </c>
      <c r="AC63" s="24"/>
      <c r="AD63" s="24">
        <f t="shared" si="95"/>
        <v>0</v>
      </c>
      <c r="AE63" s="24"/>
      <c r="AF63" s="24">
        <f t="shared" si="96"/>
        <v>0</v>
      </c>
      <c r="AG63" s="24"/>
      <c r="AH63" s="24">
        <f t="shared" si="97"/>
        <v>0</v>
      </c>
      <c r="AI63" s="24"/>
      <c r="AJ63" s="24">
        <f t="shared" si="98"/>
        <v>0</v>
      </c>
      <c r="AK63" s="24"/>
      <c r="AL63" s="24">
        <f t="shared" si="99"/>
        <v>0</v>
      </c>
      <c r="AM63" s="24"/>
      <c r="AN63" s="24">
        <f t="shared" si="100"/>
        <v>0</v>
      </c>
      <c r="AO63" s="24"/>
      <c r="AP63" s="24">
        <f t="shared" si="101"/>
        <v>0</v>
      </c>
      <c r="AQ63" s="24"/>
      <c r="AR63" s="24">
        <f t="shared" si="102"/>
        <v>0</v>
      </c>
      <c r="AS63" s="24"/>
      <c r="AT63" s="24">
        <f t="shared" si="103"/>
        <v>0</v>
      </c>
      <c r="AU63" s="24"/>
      <c r="AV63" s="24">
        <f t="shared" si="104"/>
        <v>0</v>
      </c>
      <c r="AW63" s="24"/>
      <c r="AX63" s="24">
        <f t="shared" si="105"/>
        <v>0</v>
      </c>
      <c r="AY63" s="24"/>
      <c r="AZ63" s="24">
        <f t="shared" si="106"/>
        <v>0</v>
      </c>
      <c r="BA63" s="24"/>
      <c r="BB63" s="24">
        <f t="shared" si="107"/>
        <v>0</v>
      </c>
      <c r="BC63" s="24"/>
      <c r="BD63" s="24">
        <f t="shared" si="108"/>
        <v>0</v>
      </c>
      <c r="BE63" s="24"/>
      <c r="BF63" s="24">
        <f t="shared" si="109"/>
        <v>0</v>
      </c>
      <c r="BG63" s="24"/>
      <c r="BH63" s="24">
        <f t="shared" si="110"/>
        <v>0</v>
      </c>
      <c r="BI63" s="24"/>
      <c r="BJ63" s="24">
        <f t="shared" si="111"/>
        <v>0</v>
      </c>
      <c r="BK63" s="24"/>
      <c r="BL63" s="24">
        <f t="shared" si="112"/>
        <v>0</v>
      </c>
      <c r="BM63" s="24"/>
      <c r="BN63" s="24">
        <f t="shared" si="113"/>
        <v>0</v>
      </c>
      <c r="BO63" s="24"/>
      <c r="BP63" s="24">
        <f t="shared" si="114"/>
        <v>0</v>
      </c>
      <c r="BQ63" s="24"/>
      <c r="BR63" s="24">
        <f t="shared" si="115"/>
        <v>0</v>
      </c>
      <c r="BS63" s="24"/>
      <c r="BT63" s="24">
        <f t="shared" si="116"/>
        <v>0</v>
      </c>
      <c r="BU63" s="24"/>
      <c r="BV63" s="24">
        <f t="shared" si="117"/>
        <v>0</v>
      </c>
      <c r="BW63" s="24"/>
      <c r="BX63" s="24">
        <f t="shared" si="118"/>
        <v>0</v>
      </c>
      <c r="BY63" s="24"/>
      <c r="BZ63" s="24"/>
      <c r="CA63" s="24"/>
      <c r="CB63" s="24"/>
      <c r="CC63" s="24"/>
      <c r="CD63" s="24"/>
      <c r="CE63" s="39">
        <f t="shared" si="119"/>
        <v>0</v>
      </c>
      <c r="CF63" s="39">
        <f t="shared" si="120"/>
        <v>0</v>
      </c>
      <c r="CG63" s="6"/>
      <c r="CH63" s="6"/>
      <c r="CI63" s="6"/>
      <c r="CJ63" s="6"/>
      <c r="CK63" s="6"/>
      <c r="CL63" s="6"/>
    </row>
    <row r="64" spans="1:90" x14ac:dyDescent="0.45">
      <c r="A64" s="25"/>
      <c r="B64" s="26"/>
      <c r="C64" s="27">
        <f t="shared" ref="C64:BN64" si="121">SUM(C49:C63)</f>
        <v>0</v>
      </c>
      <c r="D64" s="27">
        <f t="shared" si="121"/>
        <v>0</v>
      </c>
      <c r="E64" s="27">
        <f t="shared" si="121"/>
        <v>0</v>
      </c>
      <c r="F64" s="27">
        <f t="shared" si="121"/>
        <v>0</v>
      </c>
      <c r="G64" s="27">
        <f t="shared" si="121"/>
        <v>0</v>
      </c>
      <c r="H64" s="27">
        <f t="shared" si="121"/>
        <v>0</v>
      </c>
      <c r="I64" s="27">
        <f t="shared" si="121"/>
        <v>0</v>
      </c>
      <c r="J64" s="27">
        <f t="shared" si="121"/>
        <v>0</v>
      </c>
      <c r="K64" s="27">
        <f t="shared" si="121"/>
        <v>0</v>
      </c>
      <c r="L64" s="27">
        <f t="shared" si="121"/>
        <v>0</v>
      </c>
      <c r="M64" s="27">
        <f t="shared" si="121"/>
        <v>200</v>
      </c>
      <c r="N64" s="27">
        <f t="shared" si="121"/>
        <v>2800</v>
      </c>
      <c r="O64" s="27">
        <f t="shared" si="121"/>
        <v>0</v>
      </c>
      <c r="P64" s="27">
        <f t="shared" si="121"/>
        <v>0</v>
      </c>
      <c r="Q64" s="27">
        <f t="shared" si="121"/>
        <v>0</v>
      </c>
      <c r="R64" s="27">
        <f t="shared" si="121"/>
        <v>0</v>
      </c>
      <c r="S64" s="27">
        <f t="shared" si="121"/>
        <v>0</v>
      </c>
      <c r="T64" s="27">
        <f t="shared" si="121"/>
        <v>0</v>
      </c>
      <c r="U64" s="27">
        <f t="shared" si="121"/>
        <v>50</v>
      </c>
      <c r="V64" s="27">
        <f t="shared" si="121"/>
        <v>700</v>
      </c>
      <c r="W64" s="27">
        <f t="shared" si="121"/>
        <v>0</v>
      </c>
      <c r="X64" s="27">
        <f t="shared" si="121"/>
        <v>0</v>
      </c>
      <c r="Y64" s="27">
        <f t="shared" si="121"/>
        <v>50</v>
      </c>
      <c r="Z64" s="27">
        <f t="shared" si="121"/>
        <v>700</v>
      </c>
      <c r="AA64" s="27">
        <f t="shared" si="121"/>
        <v>0</v>
      </c>
      <c r="AB64" s="27">
        <f t="shared" si="121"/>
        <v>0</v>
      </c>
      <c r="AC64" s="27">
        <f t="shared" si="121"/>
        <v>0</v>
      </c>
      <c r="AD64" s="27">
        <f t="shared" si="121"/>
        <v>0</v>
      </c>
      <c r="AE64" s="27">
        <f t="shared" si="121"/>
        <v>0</v>
      </c>
      <c r="AF64" s="27">
        <f t="shared" si="121"/>
        <v>0</v>
      </c>
      <c r="AG64" s="27">
        <f t="shared" si="121"/>
        <v>0</v>
      </c>
      <c r="AH64" s="27">
        <f t="shared" si="121"/>
        <v>0</v>
      </c>
      <c r="AI64" s="27">
        <f t="shared" si="121"/>
        <v>0</v>
      </c>
      <c r="AJ64" s="27">
        <f t="shared" si="121"/>
        <v>0</v>
      </c>
      <c r="AK64" s="27">
        <f t="shared" si="121"/>
        <v>0</v>
      </c>
      <c r="AL64" s="27">
        <f t="shared" si="121"/>
        <v>0</v>
      </c>
      <c r="AM64" s="27">
        <f t="shared" si="121"/>
        <v>103</v>
      </c>
      <c r="AN64" s="27">
        <f t="shared" si="121"/>
        <v>1236</v>
      </c>
      <c r="AO64" s="27">
        <f t="shared" si="121"/>
        <v>0</v>
      </c>
      <c r="AP64" s="27">
        <f t="shared" si="121"/>
        <v>0</v>
      </c>
      <c r="AQ64" s="27">
        <f t="shared" si="121"/>
        <v>0</v>
      </c>
      <c r="AR64" s="27">
        <f t="shared" si="121"/>
        <v>0</v>
      </c>
      <c r="AS64" s="27">
        <f t="shared" si="121"/>
        <v>0</v>
      </c>
      <c r="AT64" s="27">
        <f t="shared" si="121"/>
        <v>0</v>
      </c>
      <c r="AU64" s="27">
        <f t="shared" si="121"/>
        <v>0</v>
      </c>
      <c r="AV64" s="27">
        <f t="shared" si="121"/>
        <v>0</v>
      </c>
      <c r="AW64" s="27">
        <f t="shared" si="121"/>
        <v>0</v>
      </c>
      <c r="AX64" s="27">
        <f t="shared" si="121"/>
        <v>0</v>
      </c>
      <c r="AY64" s="27">
        <f t="shared" si="121"/>
        <v>0</v>
      </c>
      <c r="AZ64" s="27">
        <f t="shared" si="121"/>
        <v>0</v>
      </c>
      <c r="BA64" s="27">
        <f t="shared" si="121"/>
        <v>0</v>
      </c>
      <c r="BB64" s="27">
        <f t="shared" si="121"/>
        <v>0</v>
      </c>
      <c r="BC64" s="27">
        <f t="shared" si="121"/>
        <v>0</v>
      </c>
      <c r="BD64" s="27">
        <f t="shared" si="121"/>
        <v>0</v>
      </c>
      <c r="BE64" s="27">
        <f t="shared" si="121"/>
        <v>0</v>
      </c>
      <c r="BF64" s="27">
        <f t="shared" si="121"/>
        <v>0</v>
      </c>
      <c r="BG64" s="27">
        <f t="shared" si="121"/>
        <v>0</v>
      </c>
      <c r="BH64" s="27">
        <f t="shared" si="121"/>
        <v>0</v>
      </c>
      <c r="BI64" s="27">
        <f t="shared" si="121"/>
        <v>0</v>
      </c>
      <c r="BJ64" s="27">
        <f t="shared" si="121"/>
        <v>0</v>
      </c>
      <c r="BK64" s="27">
        <f t="shared" si="121"/>
        <v>0</v>
      </c>
      <c r="BL64" s="27">
        <f t="shared" si="121"/>
        <v>0</v>
      </c>
      <c r="BM64" s="27">
        <f t="shared" si="121"/>
        <v>0</v>
      </c>
      <c r="BN64" s="27">
        <f t="shared" si="121"/>
        <v>0</v>
      </c>
      <c r="BO64" s="27">
        <f t="shared" ref="BO64:CF64" si="122">SUM(BO49:BO63)</f>
        <v>0</v>
      </c>
      <c r="BP64" s="27">
        <f t="shared" si="122"/>
        <v>0</v>
      </c>
      <c r="BQ64" s="27">
        <f t="shared" si="122"/>
        <v>0</v>
      </c>
      <c r="BR64" s="27">
        <f t="shared" si="122"/>
        <v>0</v>
      </c>
      <c r="BS64" s="27">
        <f t="shared" si="122"/>
        <v>0</v>
      </c>
      <c r="BT64" s="27">
        <f t="shared" si="122"/>
        <v>0</v>
      </c>
      <c r="BU64" s="27">
        <f t="shared" si="122"/>
        <v>0</v>
      </c>
      <c r="BV64" s="27">
        <f t="shared" si="122"/>
        <v>0</v>
      </c>
      <c r="BW64" s="27">
        <f t="shared" si="122"/>
        <v>0</v>
      </c>
      <c r="BX64" s="27">
        <f t="shared" si="122"/>
        <v>0</v>
      </c>
      <c r="BY64" s="27">
        <f t="shared" si="122"/>
        <v>0</v>
      </c>
      <c r="BZ64" s="27">
        <f t="shared" si="122"/>
        <v>0</v>
      </c>
      <c r="CA64" s="27">
        <f t="shared" si="122"/>
        <v>0</v>
      </c>
      <c r="CB64" s="27">
        <f t="shared" si="122"/>
        <v>0</v>
      </c>
      <c r="CC64" s="27">
        <f t="shared" si="122"/>
        <v>0</v>
      </c>
      <c r="CD64" s="27">
        <f t="shared" si="122"/>
        <v>0</v>
      </c>
      <c r="CE64" s="42">
        <f t="shared" si="122"/>
        <v>403</v>
      </c>
      <c r="CF64" s="42">
        <f t="shared" si="122"/>
        <v>5436</v>
      </c>
      <c r="CG64" s="6"/>
      <c r="CH64" s="6"/>
      <c r="CI64" s="6"/>
      <c r="CJ64" s="6"/>
      <c r="CK64" s="6"/>
      <c r="CL64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K3:L3"/>
    <mergeCell ref="M3:N3"/>
    <mergeCell ref="O3:P3"/>
    <mergeCell ref="Q3:R3"/>
    <mergeCell ref="S3:T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23:CF23"/>
    <mergeCell ref="A24:A26"/>
    <mergeCell ref="B24:B26"/>
    <mergeCell ref="C24:CF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K25:AL25"/>
    <mergeCell ref="AM25:AN25"/>
    <mergeCell ref="AO25:AP25"/>
    <mergeCell ref="AQ25:AR25"/>
    <mergeCell ref="AS25:AT25"/>
    <mergeCell ref="AA25:AB25"/>
    <mergeCell ref="AC25:AD25"/>
    <mergeCell ref="AE25:AF25"/>
    <mergeCell ref="AG25:AH25"/>
    <mergeCell ref="AI25:AJ25"/>
    <mergeCell ref="BE25:BF25"/>
    <mergeCell ref="BG25:BH25"/>
    <mergeCell ref="BI25:BJ25"/>
    <mergeCell ref="BK25:BL25"/>
    <mergeCell ref="BM25:BN25"/>
    <mergeCell ref="AU25:AV25"/>
    <mergeCell ref="AW25:AX25"/>
    <mergeCell ref="AY25:AZ25"/>
    <mergeCell ref="BA25:BB25"/>
    <mergeCell ref="BC25:BD25"/>
    <mergeCell ref="BY25:BZ25"/>
    <mergeCell ref="CA25:CB25"/>
    <mergeCell ref="CC25:CD25"/>
    <mergeCell ref="CE25:CF25"/>
    <mergeCell ref="BO25:BP25"/>
    <mergeCell ref="BQ25:BR25"/>
    <mergeCell ref="BS25:BT25"/>
    <mergeCell ref="BU25:BV25"/>
    <mergeCell ref="BW25:BX25"/>
    <mergeCell ref="C45:CF45"/>
    <mergeCell ref="A46:A48"/>
    <mergeCell ref="B46:B48"/>
    <mergeCell ref="C46:CF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K47:AL47"/>
    <mergeCell ref="AM47:AN47"/>
    <mergeCell ref="AO47:AP47"/>
    <mergeCell ref="AQ47:AR47"/>
    <mergeCell ref="AS47:AT47"/>
    <mergeCell ref="AA47:AB47"/>
    <mergeCell ref="AC47:AD47"/>
    <mergeCell ref="AE47:AF47"/>
    <mergeCell ref="AG47:AH47"/>
    <mergeCell ref="AI47:AJ47"/>
    <mergeCell ref="BE47:BF47"/>
    <mergeCell ref="BG47:BH47"/>
    <mergeCell ref="BI47:BJ47"/>
    <mergeCell ref="BK47:BL47"/>
    <mergeCell ref="BM47:BN47"/>
    <mergeCell ref="AU47:AV47"/>
    <mergeCell ref="AW47:AX47"/>
    <mergeCell ref="AY47:AZ47"/>
    <mergeCell ref="BA47:BB47"/>
    <mergeCell ref="BC47:BD47"/>
    <mergeCell ref="BY47:BZ47"/>
    <mergeCell ref="CA47:CB47"/>
    <mergeCell ref="CC47:CD47"/>
    <mergeCell ref="CE47:CF47"/>
    <mergeCell ref="BO47:BP47"/>
    <mergeCell ref="BQ47:BR47"/>
    <mergeCell ref="BS47:BT47"/>
    <mergeCell ref="BU47:BV47"/>
    <mergeCell ref="BW47:BX47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89B9-04E5-48A6-BC1D-D4F2687B3967}">
  <sheetPr>
    <tabColor rgb="FFB2F3FC"/>
  </sheetPr>
  <dimension ref="A1:CL54"/>
  <sheetViews>
    <sheetView topLeftCell="A40" zoomScale="112" zoomScaleNormal="112" workbookViewId="0">
      <pane xSplit="2" ySplit="4" topLeftCell="C44" activePane="bottomRight" state="frozen"/>
      <selection activeCell="A40" sqref="A40"/>
      <selection pane="topRight" activeCell="C40" sqref="C40"/>
      <selection pane="bottomLeft" activeCell="A44" sqref="A44"/>
      <selection pane="bottomRight" activeCell="A45" sqref="A45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231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CE20</f>
        <v>312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CF20</f>
        <v>4248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46027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>
        <v>50</v>
      </c>
      <c r="AN5" s="24">
        <f>AM5*12</f>
        <v>600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50</v>
      </c>
      <c r="CF5" s="39">
        <f>CD5+CB5+BZ5+BX5+BV5+BT5+BR5+BP5+BN5+BL5+BJ5+BH5+BF5+BD5+BB5+AZ5+AX5+AV5+AT5+AR5+AP5+AN5+AL5+AJ5+AH5+AF5+AD5+AB5+Z5+X5+V5+T5+R5+P5+N5+L5+J5+H5+F5+D5</f>
        <v>600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46030</v>
      </c>
      <c r="C6" s="24">
        <v>20</v>
      </c>
      <c r="D6" s="24">
        <f t="shared" ref="D6:D19" si="0">C6*14</f>
        <v>280</v>
      </c>
      <c r="E6" s="24"/>
      <c r="F6" s="24">
        <f t="shared" ref="F6:F19" si="1">E6*14</f>
        <v>0</v>
      </c>
      <c r="G6" s="24"/>
      <c r="H6" s="24">
        <f t="shared" ref="H6:H19" si="2">G6*24</f>
        <v>0</v>
      </c>
      <c r="I6" s="24"/>
      <c r="J6" s="24">
        <f t="shared" ref="J6:J19" si="3">I6*14</f>
        <v>0</v>
      </c>
      <c r="K6" s="24"/>
      <c r="L6" s="24">
        <f t="shared" ref="L6:L19" si="4">K6*14</f>
        <v>0</v>
      </c>
      <c r="M6" s="24">
        <v>30</v>
      </c>
      <c r="N6" s="24">
        <f t="shared" ref="N6:N19" si="5">M6*14</f>
        <v>420</v>
      </c>
      <c r="O6" s="24"/>
      <c r="P6" s="24">
        <f t="shared" ref="P6:P19" si="6">O6*24</f>
        <v>0</v>
      </c>
      <c r="Q6" s="24"/>
      <c r="R6" s="24">
        <f t="shared" ref="R6:R19" si="7">Q6*24</f>
        <v>0</v>
      </c>
      <c r="S6" s="24"/>
      <c r="T6" s="24">
        <f t="shared" ref="T6:T19" si="8">S6*14</f>
        <v>0</v>
      </c>
      <c r="U6" s="24"/>
      <c r="V6" s="24">
        <f t="shared" ref="V6:V19" si="9">U6*14</f>
        <v>0</v>
      </c>
      <c r="W6" s="24"/>
      <c r="X6" s="24">
        <f t="shared" ref="X6:X19" si="10">W6*14</f>
        <v>0</v>
      </c>
      <c r="Y6" s="5"/>
      <c r="Z6" s="24">
        <f t="shared" ref="Z6:Z19" si="11">Y6*14</f>
        <v>0</v>
      </c>
      <c r="AA6" s="24"/>
      <c r="AB6" s="24">
        <f t="shared" ref="AB6:AB19" si="12">AA6*14</f>
        <v>0</v>
      </c>
      <c r="AC6" s="24"/>
      <c r="AD6" s="24">
        <f t="shared" ref="AD6:AD19" si="13">AC6*12</f>
        <v>0</v>
      </c>
      <c r="AE6" s="24"/>
      <c r="AF6" s="24">
        <f t="shared" ref="AF6:AF19" si="14">AE6*12</f>
        <v>0</v>
      </c>
      <c r="AG6" s="24"/>
      <c r="AH6" s="24">
        <f t="shared" ref="AH6:AH19" si="15">AG6*12</f>
        <v>0</v>
      </c>
      <c r="AI6" s="24"/>
      <c r="AJ6" s="24">
        <f t="shared" ref="AJ6:AJ19" si="16">AI6*24</f>
        <v>0</v>
      </c>
      <c r="AK6" s="24"/>
      <c r="AL6" s="24">
        <f t="shared" ref="AL6:AL19" si="17">AK6*12</f>
        <v>0</v>
      </c>
      <c r="AM6" s="24"/>
      <c r="AN6" s="24">
        <f t="shared" ref="AN6:AN19" si="18">AM6*12</f>
        <v>0</v>
      </c>
      <c r="AO6" s="24"/>
      <c r="AP6" s="24">
        <f t="shared" ref="AP6:AP19" si="19">AO6*12</f>
        <v>0</v>
      </c>
      <c r="AQ6" s="24"/>
      <c r="AR6" s="24">
        <f t="shared" ref="AR6:AR19" si="20">AQ6*12</f>
        <v>0</v>
      </c>
      <c r="AS6" s="24"/>
      <c r="AT6" s="24">
        <f t="shared" ref="AT6:AT19" si="21">AS6*12</f>
        <v>0</v>
      </c>
      <c r="AU6" s="24"/>
      <c r="AV6" s="24">
        <f t="shared" ref="AV6:AV19" si="22">AU6*12</f>
        <v>0</v>
      </c>
      <c r="AW6" s="24"/>
      <c r="AX6" s="24">
        <f t="shared" ref="AX6:AX19" si="23">AW6*24</f>
        <v>0</v>
      </c>
      <c r="AY6" s="24"/>
      <c r="AZ6" s="24">
        <f t="shared" ref="AZ6:AZ19" si="24">AY6*14</f>
        <v>0</v>
      </c>
      <c r="BA6" s="24"/>
      <c r="BB6" s="24">
        <f t="shared" ref="BB6:BB19" si="25">BA6*14</f>
        <v>0</v>
      </c>
      <c r="BC6" s="24"/>
      <c r="BD6" s="24">
        <f t="shared" ref="BD6:BD19" si="26">BC6*24</f>
        <v>0</v>
      </c>
      <c r="BE6" s="24"/>
      <c r="BF6" s="24">
        <f t="shared" ref="BF6:BF19" si="27">BE6*24</f>
        <v>0</v>
      </c>
      <c r="BG6" s="24"/>
      <c r="BH6" s="24">
        <f t="shared" ref="BH6:BH19" si="28">BG6*12</f>
        <v>0</v>
      </c>
      <c r="BI6" s="24"/>
      <c r="BJ6" s="24">
        <f t="shared" ref="BJ6:BJ19" si="29">BI6*24</f>
        <v>0</v>
      </c>
      <c r="BK6" s="24"/>
      <c r="BL6" s="24">
        <f t="shared" ref="BL6:BL19" si="30">BK6*12</f>
        <v>0</v>
      </c>
      <c r="BM6" s="24"/>
      <c r="BN6" s="24">
        <f t="shared" ref="BN6:BN19" si="31">BM6*14</f>
        <v>0</v>
      </c>
      <c r="BO6" s="24"/>
      <c r="BP6" s="24">
        <f t="shared" ref="BP6:BP19" si="32">BO6*12</f>
        <v>0</v>
      </c>
      <c r="BQ6" s="24"/>
      <c r="BR6" s="24">
        <f t="shared" ref="BR6:BR19" si="33">BQ6*24</f>
        <v>0</v>
      </c>
      <c r="BS6" s="24"/>
      <c r="BT6" s="24">
        <f t="shared" ref="BT6:BT19" si="34">BS6*14</f>
        <v>0</v>
      </c>
      <c r="BU6" s="24"/>
      <c r="BV6" s="24">
        <f t="shared" ref="BV6:BV19" si="35">BU6*12</f>
        <v>0</v>
      </c>
      <c r="BW6" s="24"/>
      <c r="BX6" s="24">
        <f t="shared" ref="BX6:BX19" si="36">BW6*12</f>
        <v>0</v>
      </c>
      <c r="BY6" s="24"/>
      <c r="BZ6" s="24"/>
      <c r="CA6" s="24"/>
      <c r="CB6" s="24"/>
      <c r="CC6" s="24"/>
      <c r="CD6" s="24"/>
      <c r="CE6" s="39">
        <f t="shared" ref="CE6:CF19" si="37">CC6+CA6+BY6+BW6+BU6+BS6+BQ6+BO6+BM6+BK6+BI6+BG6+BE6+BC6+BA6+AY6+AW6+AU6+AS6+AQ6+AO6+AM6+AK6+AI6+AG6+AE6+AC6+AA6+Y6+W6+U6+S6+Q6+O6+M6+K6+I6+G6+E6+C6</f>
        <v>50</v>
      </c>
      <c r="CF6" s="39">
        <f t="shared" si="37"/>
        <v>700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46041</v>
      </c>
      <c r="C7" s="24">
        <v>30</v>
      </c>
      <c r="D7" s="24">
        <f t="shared" si="0"/>
        <v>420</v>
      </c>
      <c r="E7" s="24"/>
      <c r="F7" s="24">
        <f t="shared" si="1"/>
        <v>0</v>
      </c>
      <c r="G7" s="24">
        <v>2</v>
      </c>
      <c r="H7" s="24">
        <f t="shared" si="2"/>
        <v>48</v>
      </c>
      <c r="I7" s="24"/>
      <c r="J7" s="24">
        <f t="shared" si="3"/>
        <v>0</v>
      </c>
      <c r="K7" s="24"/>
      <c r="L7" s="24">
        <f t="shared" si="4"/>
        <v>0</v>
      </c>
      <c r="M7" s="24">
        <v>50</v>
      </c>
      <c r="N7" s="24">
        <f t="shared" si="5"/>
        <v>700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>
        <v>20</v>
      </c>
      <c r="BX7" s="24">
        <f t="shared" si="36"/>
        <v>240</v>
      </c>
      <c r="BY7" s="24"/>
      <c r="BZ7" s="24"/>
      <c r="CA7" s="24"/>
      <c r="CB7" s="24"/>
      <c r="CC7" s="24"/>
      <c r="CD7" s="24"/>
      <c r="CE7" s="39">
        <f t="shared" si="37"/>
        <v>102</v>
      </c>
      <c r="CF7" s="39">
        <f t="shared" si="37"/>
        <v>1408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46043</v>
      </c>
      <c r="C8" s="24">
        <v>50</v>
      </c>
      <c r="D8" s="24">
        <f t="shared" si="0"/>
        <v>700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50</v>
      </c>
      <c r="CF8" s="39">
        <f t="shared" si="37"/>
        <v>700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46048</v>
      </c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>
        <v>50</v>
      </c>
      <c r="AN9" s="24">
        <f t="shared" si="18"/>
        <v>600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>
        <v>10</v>
      </c>
      <c r="BD9" s="24">
        <f t="shared" si="26"/>
        <v>240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60</v>
      </c>
      <c r="CF9" s="39">
        <f t="shared" si="37"/>
        <v>840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/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0</v>
      </c>
      <c r="CF15" s="39">
        <f t="shared" si="37"/>
        <v>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5"/>
      <c r="B20" s="26"/>
      <c r="C20" s="27">
        <f t="shared" ref="C20:AH20" si="38">SUM(C5:C19)</f>
        <v>100</v>
      </c>
      <c r="D20" s="27">
        <f t="shared" si="38"/>
        <v>1400</v>
      </c>
      <c r="E20" s="27">
        <f t="shared" si="38"/>
        <v>0</v>
      </c>
      <c r="F20" s="27">
        <f t="shared" si="38"/>
        <v>0</v>
      </c>
      <c r="G20" s="27">
        <f t="shared" si="38"/>
        <v>2</v>
      </c>
      <c r="H20" s="27">
        <f t="shared" si="38"/>
        <v>48</v>
      </c>
      <c r="I20" s="27">
        <f t="shared" si="38"/>
        <v>0</v>
      </c>
      <c r="J20" s="27">
        <f t="shared" si="38"/>
        <v>0</v>
      </c>
      <c r="K20" s="27">
        <f t="shared" si="38"/>
        <v>0</v>
      </c>
      <c r="L20" s="27">
        <f t="shared" si="38"/>
        <v>0</v>
      </c>
      <c r="M20" s="27">
        <f t="shared" si="38"/>
        <v>80</v>
      </c>
      <c r="N20" s="27">
        <f t="shared" si="38"/>
        <v>1120</v>
      </c>
      <c r="O20" s="27">
        <f t="shared" si="38"/>
        <v>0</v>
      </c>
      <c r="P20" s="27">
        <f t="shared" si="38"/>
        <v>0</v>
      </c>
      <c r="Q20" s="27">
        <f t="shared" si="38"/>
        <v>0</v>
      </c>
      <c r="R20" s="27">
        <f t="shared" si="38"/>
        <v>0</v>
      </c>
      <c r="S20" s="27">
        <f t="shared" si="38"/>
        <v>0</v>
      </c>
      <c r="T20" s="27">
        <f t="shared" si="38"/>
        <v>0</v>
      </c>
      <c r="U20" s="27">
        <f t="shared" si="38"/>
        <v>0</v>
      </c>
      <c r="V20" s="27">
        <f t="shared" si="38"/>
        <v>0</v>
      </c>
      <c r="W20" s="27">
        <f t="shared" si="38"/>
        <v>0</v>
      </c>
      <c r="X20" s="27">
        <f t="shared" si="38"/>
        <v>0</v>
      </c>
      <c r="Y20" s="27">
        <f t="shared" si="38"/>
        <v>0</v>
      </c>
      <c r="Z20" s="27">
        <f t="shared" si="38"/>
        <v>0</v>
      </c>
      <c r="AA20" s="27">
        <f t="shared" si="38"/>
        <v>0</v>
      </c>
      <c r="AB20" s="27">
        <f t="shared" si="38"/>
        <v>0</v>
      </c>
      <c r="AC20" s="27">
        <f t="shared" si="38"/>
        <v>0</v>
      </c>
      <c r="AD20" s="27">
        <f t="shared" si="38"/>
        <v>0</v>
      </c>
      <c r="AE20" s="27">
        <f t="shared" si="38"/>
        <v>0</v>
      </c>
      <c r="AF20" s="27">
        <f t="shared" si="38"/>
        <v>0</v>
      </c>
      <c r="AG20" s="27">
        <f t="shared" si="38"/>
        <v>0</v>
      </c>
      <c r="AH20" s="27">
        <f t="shared" si="38"/>
        <v>0</v>
      </c>
      <c r="AI20" s="27">
        <f t="shared" ref="AI20:BN20" si="39">SUM(AI5:AI19)</f>
        <v>0</v>
      </c>
      <c r="AJ20" s="27">
        <f t="shared" si="39"/>
        <v>0</v>
      </c>
      <c r="AK20" s="27">
        <f t="shared" si="39"/>
        <v>0</v>
      </c>
      <c r="AL20" s="27">
        <f t="shared" si="39"/>
        <v>0</v>
      </c>
      <c r="AM20" s="27">
        <f t="shared" si="39"/>
        <v>100</v>
      </c>
      <c r="AN20" s="27">
        <f t="shared" si="39"/>
        <v>1200</v>
      </c>
      <c r="AO20" s="27">
        <f t="shared" si="39"/>
        <v>0</v>
      </c>
      <c r="AP20" s="27">
        <f t="shared" si="39"/>
        <v>0</v>
      </c>
      <c r="AQ20" s="27">
        <f t="shared" si="39"/>
        <v>0</v>
      </c>
      <c r="AR20" s="27">
        <f t="shared" si="39"/>
        <v>0</v>
      </c>
      <c r="AS20" s="27">
        <f t="shared" si="39"/>
        <v>0</v>
      </c>
      <c r="AT20" s="27">
        <f t="shared" si="39"/>
        <v>0</v>
      </c>
      <c r="AU20" s="27">
        <f t="shared" si="39"/>
        <v>0</v>
      </c>
      <c r="AV20" s="27">
        <f t="shared" si="39"/>
        <v>0</v>
      </c>
      <c r="AW20" s="27">
        <f t="shared" si="39"/>
        <v>0</v>
      </c>
      <c r="AX20" s="27">
        <f t="shared" si="39"/>
        <v>0</v>
      </c>
      <c r="AY20" s="27">
        <f t="shared" si="39"/>
        <v>0</v>
      </c>
      <c r="AZ20" s="27">
        <f t="shared" si="39"/>
        <v>0</v>
      </c>
      <c r="BA20" s="27">
        <f t="shared" si="39"/>
        <v>0</v>
      </c>
      <c r="BB20" s="27">
        <f t="shared" si="39"/>
        <v>0</v>
      </c>
      <c r="BC20" s="27">
        <f t="shared" si="39"/>
        <v>10</v>
      </c>
      <c r="BD20" s="27">
        <f t="shared" si="39"/>
        <v>240</v>
      </c>
      <c r="BE20" s="27">
        <f t="shared" si="39"/>
        <v>0</v>
      </c>
      <c r="BF20" s="27">
        <f t="shared" si="39"/>
        <v>0</v>
      </c>
      <c r="BG20" s="27">
        <f t="shared" si="39"/>
        <v>0</v>
      </c>
      <c r="BH20" s="27">
        <f t="shared" si="39"/>
        <v>0</v>
      </c>
      <c r="BI20" s="27">
        <f t="shared" si="39"/>
        <v>0</v>
      </c>
      <c r="BJ20" s="27">
        <f t="shared" si="39"/>
        <v>0</v>
      </c>
      <c r="BK20" s="27">
        <f t="shared" si="39"/>
        <v>0</v>
      </c>
      <c r="BL20" s="27">
        <f t="shared" si="39"/>
        <v>0</v>
      </c>
      <c r="BM20" s="27">
        <f t="shared" si="39"/>
        <v>0</v>
      </c>
      <c r="BN20" s="27">
        <f t="shared" si="39"/>
        <v>0</v>
      </c>
      <c r="BO20" s="27">
        <f t="shared" ref="BO20:CF20" si="40">SUM(BO5:BO19)</f>
        <v>0</v>
      </c>
      <c r="BP20" s="27">
        <f t="shared" si="40"/>
        <v>0</v>
      </c>
      <c r="BQ20" s="27">
        <f t="shared" si="40"/>
        <v>0</v>
      </c>
      <c r="BR20" s="27">
        <f t="shared" si="40"/>
        <v>0</v>
      </c>
      <c r="BS20" s="27">
        <f t="shared" si="40"/>
        <v>0</v>
      </c>
      <c r="BT20" s="27">
        <f t="shared" si="40"/>
        <v>0</v>
      </c>
      <c r="BU20" s="27">
        <f t="shared" si="40"/>
        <v>0</v>
      </c>
      <c r="BV20" s="27">
        <f t="shared" si="40"/>
        <v>0</v>
      </c>
      <c r="BW20" s="27">
        <f t="shared" si="40"/>
        <v>20</v>
      </c>
      <c r="BX20" s="27">
        <f t="shared" si="40"/>
        <v>240</v>
      </c>
      <c r="BY20" s="27">
        <f t="shared" si="40"/>
        <v>0</v>
      </c>
      <c r="BZ20" s="27">
        <f t="shared" si="40"/>
        <v>0</v>
      </c>
      <c r="CA20" s="27">
        <f t="shared" si="40"/>
        <v>0</v>
      </c>
      <c r="CB20" s="27">
        <f t="shared" si="40"/>
        <v>0</v>
      </c>
      <c r="CC20" s="27">
        <f t="shared" si="40"/>
        <v>0</v>
      </c>
      <c r="CD20" s="27">
        <f t="shared" si="40"/>
        <v>0</v>
      </c>
      <c r="CE20" s="42">
        <f t="shared" si="40"/>
        <v>312</v>
      </c>
      <c r="CF20" s="42">
        <f t="shared" si="40"/>
        <v>4248</v>
      </c>
      <c r="CG20" s="6"/>
      <c r="CH20" s="6"/>
      <c r="CI20" s="6"/>
      <c r="CJ20" s="6"/>
      <c r="CK20" s="6"/>
      <c r="CL20" s="6"/>
    </row>
    <row r="22" spans="1:90" ht="18" thickBot="1" x14ac:dyDescent="0.5"/>
    <row r="23" spans="1:90" ht="20.25" x14ac:dyDescent="0.45">
      <c r="A23" s="14"/>
      <c r="B23" s="15"/>
      <c r="C23" s="391" t="s">
        <v>231</v>
      </c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1"/>
      <c r="AX23" s="391"/>
      <c r="AY23" s="391"/>
      <c r="AZ23" s="391"/>
      <c r="BA23" s="391"/>
      <c r="BB23" s="391"/>
      <c r="BC23" s="391"/>
      <c r="BD23" s="391"/>
      <c r="BE23" s="391"/>
      <c r="BF23" s="391"/>
      <c r="BG23" s="391"/>
      <c r="BH23" s="391"/>
      <c r="BI23" s="391"/>
      <c r="BJ23" s="391"/>
      <c r="BK23" s="391"/>
      <c r="BL23" s="391"/>
      <c r="BM23" s="391"/>
      <c r="BN23" s="391"/>
      <c r="BO23" s="391"/>
      <c r="BP23" s="391"/>
      <c r="BQ23" s="391"/>
      <c r="BR23" s="391"/>
      <c r="BS23" s="391"/>
      <c r="BT23" s="391"/>
      <c r="BU23" s="391"/>
      <c r="BV23" s="391"/>
      <c r="BW23" s="391"/>
      <c r="BX23" s="391"/>
      <c r="BY23" s="391"/>
      <c r="BZ23" s="391"/>
      <c r="CA23" s="391"/>
      <c r="CB23" s="391"/>
      <c r="CC23" s="391"/>
      <c r="CD23" s="391"/>
      <c r="CE23" s="391"/>
      <c r="CF23" s="391"/>
      <c r="CG23" s="6"/>
      <c r="CH23" s="6" t="s">
        <v>101</v>
      </c>
      <c r="CI23" s="6">
        <f>CE37</f>
        <v>350</v>
      </c>
      <c r="CJ23" s="6"/>
      <c r="CK23" s="16">
        <v>12</v>
      </c>
      <c r="CL23" s="17">
        <v>14</v>
      </c>
    </row>
    <row r="24" spans="1:90" ht="19.5" x14ac:dyDescent="0.45">
      <c r="A24" s="392" t="s">
        <v>60</v>
      </c>
      <c r="B24" s="393" t="s">
        <v>100</v>
      </c>
      <c r="C24" s="395" t="s">
        <v>99</v>
      </c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  <c r="AL24" s="395"/>
      <c r="AM24" s="395"/>
      <c r="AN24" s="395"/>
      <c r="AO24" s="395"/>
      <c r="AP24" s="395"/>
      <c r="AQ24" s="395"/>
      <c r="AR24" s="395"/>
      <c r="AS24" s="395"/>
      <c r="AT24" s="395"/>
      <c r="AU24" s="395"/>
      <c r="AV24" s="395"/>
      <c r="AW24" s="395"/>
      <c r="AX24" s="395"/>
      <c r="AY24" s="395"/>
      <c r="AZ24" s="395"/>
      <c r="BA24" s="395"/>
      <c r="BB24" s="395"/>
      <c r="BC24" s="395"/>
      <c r="BD24" s="395"/>
      <c r="BE24" s="395"/>
      <c r="BF24" s="395"/>
      <c r="BG24" s="395"/>
      <c r="BH24" s="395"/>
      <c r="BI24" s="395"/>
      <c r="BJ24" s="395"/>
      <c r="BK24" s="395"/>
      <c r="BL24" s="395"/>
      <c r="BM24" s="395"/>
      <c r="BN24" s="395"/>
      <c r="BO24" s="395"/>
      <c r="BP24" s="395"/>
      <c r="BQ24" s="395"/>
      <c r="BR24" s="395"/>
      <c r="BS24" s="395"/>
      <c r="BT24" s="395"/>
      <c r="BU24" s="395"/>
      <c r="BV24" s="395"/>
      <c r="BW24" s="395"/>
      <c r="BX24" s="395"/>
      <c r="BY24" s="395"/>
      <c r="BZ24" s="395"/>
      <c r="CA24" s="395"/>
      <c r="CB24" s="395"/>
      <c r="CC24" s="395"/>
      <c r="CD24" s="395"/>
      <c r="CE24" s="395"/>
      <c r="CF24" s="395"/>
      <c r="CG24" s="18"/>
      <c r="CH24" s="6" t="s">
        <v>98</v>
      </c>
      <c r="CI24" s="18">
        <f>CF37</f>
        <v>5000</v>
      </c>
      <c r="CJ24" s="18"/>
      <c r="CK24" s="19">
        <v>24</v>
      </c>
      <c r="CL24" s="20">
        <v>40</v>
      </c>
    </row>
    <row r="25" spans="1:90" ht="78.75" customHeight="1" x14ac:dyDescent="0.45">
      <c r="A25" s="392"/>
      <c r="B25" s="393"/>
      <c r="C25" s="318" t="s">
        <v>97</v>
      </c>
      <c r="D25" s="320"/>
      <c r="E25" s="318" t="s">
        <v>96</v>
      </c>
      <c r="F25" s="320"/>
      <c r="G25" s="315" t="s">
        <v>95</v>
      </c>
      <c r="H25" s="315"/>
      <c r="I25" s="318" t="s">
        <v>94</v>
      </c>
      <c r="J25" s="320"/>
      <c r="K25" s="318" t="s">
        <v>93</v>
      </c>
      <c r="L25" s="320"/>
      <c r="M25" s="318" t="s">
        <v>92</v>
      </c>
      <c r="N25" s="320"/>
      <c r="O25" s="318" t="s">
        <v>91</v>
      </c>
      <c r="P25" s="320"/>
      <c r="Q25" s="318" t="s">
        <v>90</v>
      </c>
      <c r="R25" s="320"/>
      <c r="S25" s="318" t="s">
        <v>89</v>
      </c>
      <c r="T25" s="320"/>
      <c r="U25" s="318" t="s">
        <v>88</v>
      </c>
      <c r="V25" s="320"/>
      <c r="W25" s="318" t="s">
        <v>87</v>
      </c>
      <c r="X25" s="320"/>
      <c r="Y25" s="318" t="s">
        <v>86</v>
      </c>
      <c r="Z25" s="320"/>
      <c r="AA25" s="318" t="s">
        <v>85</v>
      </c>
      <c r="AB25" s="320"/>
      <c r="AC25" s="315" t="s">
        <v>84</v>
      </c>
      <c r="AD25" s="315"/>
      <c r="AE25" s="315" t="s">
        <v>83</v>
      </c>
      <c r="AF25" s="315"/>
      <c r="AG25" s="318" t="s">
        <v>82</v>
      </c>
      <c r="AH25" s="320"/>
      <c r="AI25" s="318" t="s">
        <v>81</v>
      </c>
      <c r="AJ25" s="320"/>
      <c r="AK25" s="315" t="s">
        <v>80</v>
      </c>
      <c r="AL25" s="315"/>
      <c r="AM25" s="315" t="s">
        <v>79</v>
      </c>
      <c r="AN25" s="315"/>
      <c r="AO25" s="315" t="s">
        <v>78</v>
      </c>
      <c r="AP25" s="315"/>
      <c r="AQ25" s="315" t="s">
        <v>77</v>
      </c>
      <c r="AR25" s="315"/>
      <c r="AS25" s="318" t="s">
        <v>76</v>
      </c>
      <c r="AT25" s="320"/>
      <c r="AU25" s="318" t="s">
        <v>75</v>
      </c>
      <c r="AV25" s="320"/>
      <c r="AW25" s="318" t="s">
        <v>74</v>
      </c>
      <c r="AX25" s="320"/>
      <c r="AY25" s="318" t="s">
        <v>73</v>
      </c>
      <c r="AZ25" s="320"/>
      <c r="BA25" s="318" t="s">
        <v>72</v>
      </c>
      <c r="BB25" s="320"/>
      <c r="BC25" s="315" t="s">
        <v>71</v>
      </c>
      <c r="BD25" s="315"/>
      <c r="BE25" s="315" t="s">
        <v>70</v>
      </c>
      <c r="BF25" s="315"/>
      <c r="BG25" s="315" t="s">
        <v>69</v>
      </c>
      <c r="BH25" s="315"/>
      <c r="BI25" s="318" t="s">
        <v>196</v>
      </c>
      <c r="BJ25" s="320"/>
      <c r="BK25" s="318" t="s">
        <v>195</v>
      </c>
      <c r="BL25" s="320"/>
      <c r="BM25" s="318" t="s">
        <v>207</v>
      </c>
      <c r="BN25" s="320"/>
      <c r="BO25" s="318" t="s">
        <v>209</v>
      </c>
      <c r="BP25" s="320"/>
      <c r="BQ25" s="318"/>
      <c r="BR25" s="320"/>
      <c r="BS25" s="318" t="s">
        <v>208</v>
      </c>
      <c r="BT25" s="320"/>
      <c r="BU25" s="318" t="s">
        <v>210</v>
      </c>
      <c r="BV25" s="320"/>
      <c r="BW25" s="318" t="s">
        <v>211</v>
      </c>
      <c r="BX25" s="320"/>
      <c r="BY25" s="318"/>
      <c r="BZ25" s="320"/>
      <c r="CA25" s="318"/>
      <c r="CB25" s="320"/>
      <c r="CC25" s="318"/>
      <c r="CD25" s="320"/>
      <c r="CE25" s="318" t="s">
        <v>68</v>
      </c>
      <c r="CF25" s="320"/>
      <c r="CG25" s="18"/>
      <c r="CH25" s="18"/>
      <c r="CI25" s="18"/>
      <c r="CJ25" s="18"/>
      <c r="CK25" s="18"/>
      <c r="CL25" s="18"/>
    </row>
    <row r="26" spans="1:90" ht="19.5" x14ac:dyDescent="0.45">
      <c r="A26" s="392"/>
      <c r="B26" s="393"/>
      <c r="C26" s="37" t="s">
        <v>65</v>
      </c>
      <c r="D26" s="37" t="s">
        <v>64</v>
      </c>
      <c r="E26" s="38" t="s">
        <v>65</v>
      </c>
      <c r="F26" s="38" t="s">
        <v>64</v>
      </c>
      <c r="G26" s="38" t="s">
        <v>65</v>
      </c>
      <c r="H26" s="38" t="s">
        <v>64</v>
      </c>
      <c r="I26" s="38" t="s">
        <v>65</v>
      </c>
      <c r="J26" s="38" t="s">
        <v>64</v>
      </c>
      <c r="K26" s="38" t="s">
        <v>65</v>
      </c>
      <c r="L26" s="38" t="s">
        <v>64</v>
      </c>
      <c r="M26" s="38" t="s">
        <v>65</v>
      </c>
      <c r="N26" s="38" t="s">
        <v>64</v>
      </c>
      <c r="O26" s="38" t="s">
        <v>65</v>
      </c>
      <c r="P26" s="38" t="s">
        <v>64</v>
      </c>
      <c r="Q26" s="38" t="s">
        <v>65</v>
      </c>
      <c r="R26" s="38" t="s">
        <v>64</v>
      </c>
      <c r="S26" s="38" t="s">
        <v>65</v>
      </c>
      <c r="T26" s="38" t="s">
        <v>64</v>
      </c>
      <c r="U26" s="38" t="s">
        <v>65</v>
      </c>
      <c r="V26" s="38" t="s">
        <v>64</v>
      </c>
      <c r="W26" s="38" t="s">
        <v>65</v>
      </c>
      <c r="X26" s="38" t="s">
        <v>64</v>
      </c>
      <c r="Y26" s="38" t="s">
        <v>65</v>
      </c>
      <c r="Z26" s="38" t="s">
        <v>64</v>
      </c>
      <c r="AA26" s="38" t="s">
        <v>65</v>
      </c>
      <c r="AB26" s="38" t="s">
        <v>64</v>
      </c>
      <c r="AC26" s="38" t="s">
        <v>65</v>
      </c>
      <c r="AD26" s="38" t="s">
        <v>64</v>
      </c>
      <c r="AE26" s="38" t="s">
        <v>65</v>
      </c>
      <c r="AF26" s="38" t="s">
        <v>64</v>
      </c>
      <c r="AG26" s="38" t="s">
        <v>65</v>
      </c>
      <c r="AH26" s="38" t="s">
        <v>64</v>
      </c>
      <c r="AI26" s="38" t="s">
        <v>65</v>
      </c>
      <c r="AJ26" s="38" t="s">
        <v>64</v>
      </c>
      <c r="AK26" s="38" t="s">
        <v>65</v>
      </c>
      <c r="AL26" s="38" t="s">
        <v>64</v>
      </c>
      <c r="AM26" s="38" t="s">
        <v>65</v>
      </c>
      <c r="AN26" s="38" t="s">
        <v>64</v>
      </c>
      <c r="AO26" s="38" t="s">
        <v>65</v>
      </c>
      <c r="AP26" s="38" t="s">
        <v>64</v>
      </c>
      <c r="AQ26" s="38" t="s">
        <v>65</v>
      </c>
      <c r="AR26" s="38" t="s">
        <v>64</v>
      </c>
      <c r="AS26" s="38" t="s">
        <v>65</v>
      </c>
      <c r="AT26" s="38" t="s">
        <v>64</v>
      </c>
      <c r="AU26" s="38" t="s">
        <v>65</v>
      </c>
      <c r="AV26" s="38" t="s">
        <v>64</v>
      </c>
      <c r="AW26" s="38" t="s">
        <v>65</v>
      </c>
      <c r="AX26" s="38" t="s">
        <v>64</v>
      </c>
      <c r="AY26" s="38" t="s">
        <v>65</v>
      </c>
      <c r="AZ26" s="38" t="s">
        <v>64</v>
      </c>
      <c r="BA26" s="38" t="s">
        <v>65</v>
      </c>
      <c r="BB26" s="38" t="s">
        <v>64</v>
      </c>
      <c r="BC26" s="38" t="s">
        <v>65</v>
      </c>
      <c r="BD26" s="38" t="s">
        <v>64</v>
      </c>
      <c r="BE26" s="38" t="s">
        <v>65</v>
      </c>
      <c r="BF26" s="38" t="s">
        <v>64</v>
      </c>
      <c r="BG26" s="38" t="s">
        <v>65</v>
      </c>
      <c r="BH26" s="38" t="s">
        <v>64</v>
      </c>
      <c r="BI26" s="38" t="s">
        <v>193</v>
      </c>
      <c r="BJ26" s="38" t="s">
        <v>64</v>
      </c>
      <c r="BK26" s="38" t="s">
        <v>193</v>
      </c>
      <c r="BL26" s="38" t="s">
        <v>64</v>
      </c>
      <c r="BM26" s="38" t="s">
        <v>193</v>
      </c>
      <c r="BN26" s="38" t="s">
        <v>64</v>
      </c>
      <c r="BO26" s="38" t="s">
        <v>193</v>
      </c>
      <c r="BP26" s="38" t="s">
        <v>64</v>
      </c>
      <c r="BQ26" s="38" t="s">
        <v>65</v>
      </c>
      <c r="BR26" s="38" t="s">
        <v>64</v>
      </c>
      <c r="BS26" s="38" t="s">
        <v>65</v>
      </c>
      <c r="BT26" s="38" t="s">
        <v>64</v>
      </c>
      <c r="BU26" s="38" t="s">
        <v>65</v>
      </c>
      <c r="BV26" s="38" t="s">
        <v>64</v>
      </c>
      <c r="BW26" s="38" t="s">
        <v>65</v>
      </c>
      <c r="BX26" s="38" t="s">
        <v>64</v>
      </c>
      <c r="BY26" s="38" t="s">
        <v>65</v>
      </c>
      <c r="BZ26" s="38" t="s">
        <v>64</v>
      </c>
      <c r="CA26" s="38" t="s">
        <v>65</v>
      </c>
      <c r="CB26" s="38" t="s">
        <v>64</v>
      </c>
      <c r="CC26" s="38" t="s">
        <v>65</v>
      </c>
      <c r="CD26" s="38" t="s">
        <v>64</v>
      </c>
      <c r="CE26" s="38" t="s">
        <v>65</v>
      </c>
      <c r="CF26" s="38" t="s">
        <v>64</v>
      </c>
      <c r="CG26" s="18"/>
      <c r="CH26" s="18"/>
      <c r="CI26" s="18"/>
      <c r="CJ26" s="18"/>
      <c r="CK26" s="21"/>
      <c r="CL26" s="18"/>
    </row>
    <row r="27" spans="1:90" x14ac:dyDescent="0.45">
      <c r="A27" s="22">
        <v>1</v>
      </c>
      <c r="B27" s="23">
        <v>46056</v>
      </c>
      <c r="C27" s="24">
        <v>30</v>
      </c>
      <c r="D27" s="24">
        <f>C27*14</f>
        <v>420</v>
      </c>
      <c r="E27" s="24"/>
      <c r="F27" s="24">
        <f>E27*14</f>
        <v>0</v>
      </c>
      <c r="G27" s="24"/>
      <c r="H27" s="24">
        <f>G27*24</f>
        <v>0</v>
      </c>
      <c r="I27" s="24"/>
      <c r="J27" s="24">
        <f>I27*14</f>
        <v>0</v>
      </c>
      <c r="K27" s="24"/>
      <c r="L27" s="24">
        <f>K27*14</f>
        <v>0</v>
      </c>
      <c r="M27" s="24">
        <v>70</v>
      </c>
      <c r="N27" s="24">
        <f>M27*14</f>
        <v>980</v>
      </c>
      <c r="O27" s="24"/>
      <c r="P27" s="24">
        <f>O27*24</f>
        <v>0</v>
      </c>
      <c r="Q27" s="24"/>
      <c r="R27" s="24">
        <f>Q27*24</f>
        <v>0</v>
      </c>
      <c r="S27" s="24"/>
      <c r="T27" s="24">
        <f>S27*14</f>
        <v>0</v>
      </c>
      <c r="U27" s="24"/>
      <c r="V27" s="24">
        <f>U27*14</f>
        <v>0</v>
      </c>
      <c r="W27" s="24"/>
      <c r="X27" s="24">
        <f>W27*14</f>
        <v>0</v>
      </c>
      <c r="Y27" s="5"/>
      <c r="Z27" s="24">
        <f>Y27*14</f>
        <v>0</v>
      </c>
      <c r="AA27" s="24"/>
      <c r="AB27" s="24">
        <f>AA27*14</f>
        <v>0</v>
      </c>
      <c r="AC27" s="24"/>
      <c r="AD27" s="24">
        <f>AC27*12</f>
        <v>0</v>
      </c>
      <c r="AE27" s="24"/>
      <c r="AF27" s="24">
        <f>AE27*12</f>
        <v>0</v>
      </c>
      <c r="AG27" s="24"/>
      <c r="AH27" s="24">
        <f>AG27*12</f>
        <v>0</v>
      </c>
      <c r="AI27" s="24"/>
      <c r="AJ27" s="24">
        <f>AI27*24</f>
        <v>0</v>
      </c>
      <c r="AK27" s="24"/>
      <c r="AL27" s="24">
        <f>AK27*12</f>
        <v>0</v>
      </c>
      <c r="AM27" s="24"/>
      <c r="AN27" s="24">
        <f>AM27*12</f>
        <v>0</v>
      </c>
      <c r="AO27" s="24"/>
      <c r="AP27" s="24">
        <f>AO27*12</f>
        <v>0</v>
      </c>
      <c r="AQ27" s="24"/>
      <c r="AR27" s="24">
        <f>AQ27*12</f>
        <v>0</v>
      </c>
      <c r="AS27" s="24"/>
      <c r="AT27" s="24">
        <f>AS27*12</f>
        <v>0</v>
      </c>
      <c r="AU27" s="24"/>
      <c r="AV27" s="24">
        <f>AU27*12</f>
        <v>0</v>
      </c>
      <c r="AW27" s="24"/>
      <c r="AX27" s="24">
        <f>AW27*24</f>
        <v>0</v>
      </c>
      <c r="AY27" s="24"/>
      <c r="AZ27" s="24">
        <f>AY27*14</f>
        <v>0</v>
      </c>
      <c r="BA27" s="24"/>
      <c r="BB27" s="24">
        <f>BA27*14</f>
        <v>0</v>
      </c>
      <c r="BC27" s="24"/>
      <c r="BD27" s="24">
        <f>BC27*24</f>
        <v>0</v>
      </c>
      <c r="BE27" s="24"/>
      <c r="BF27" s="24">
        <f>BE27*24</f>
        <v>0</v>
      </c>
      <c r="BG27" s="24"/>
      <c r="BH27" s="24">
        <f>BG27*12</f>
        <v>0</v>
      </c>
      <c r="BI27" s="24"/>
      <c r="BJ27" s="24">
        <f>BI27*24</f>
        <v>0</v>
      </c>
      <c r="BK27" s="24"/>
      <c r="BL27" s="24">
        <f>BK27*12</f>
        <v>0</v>
      </c>
      <c r="BM27" s="24"/>
      <c r="BN27" s="24">
        <f>BM27*14</f>
        <v>0</v>
      </c>
      <c r="BO27" s="24"/>
      <c r="BP27" s="24">
        <f>BO27*12</f>
        <v>0</v>
      </c>
      <c r="BQ27" s="24"/>
      <c r="BR27" s="24">
        <f>BQ27*24</f>
        <v>0</v>
      </c>
      <c r="BS27" s="24"/>
      <c r="BT27" s="24">
        <f>BS27*14</f>
        <v>0</v>
      </c>
      <c r="BU27" s="24"/>
      <c r="BV27" s="24">
        <f>BU27*12</f>
        <v>0</v>
      </c>
      <c r="BW27" s="24"/>
      <c r="BX27" s="24">
        <f>BW27*12</f>
        <v>0</v>
      </c>
      <c r="BY27" s="24"/>
      <c r="BZ27" s="24"/>
      <c r="CA27" s="24"/>
      <c r="CB27" s="24"/>
      <c r="CC27" s="24"/>
      <c r="CD27" s="24"/>
      <c r="CE27" s="39">
        <f>CC27+CA27+BY27+BW27+BU27+BS27+BQ27+BO27+BM27+BK27+BI27+BG27+BE27+BC27+BA27+AY27+AW27+AU27+AS27+AQ27+AO27+AM27+AK27+AI27+AG27+AE27+AC27+AA27+Y27+W27+U27+S27+Q27+O27+M27+K27+I27+G27+E27+C27</f>
        <v>100</v>
      </c>
      <c r="CF27" s="39">
        <f>CD27+CB27+BZ27+BX27+BV27+BT27+BR27+BP27+BN27+BL27+BJ27+BH27+BF27+BD27+BB27+AZ27+AX27+AV27+AT27+AR27+AP27+AN27+AL27+AJ27+AH27+AF27+AD27+AB27+Z27+X27+V27+T27+R27+P27+N27+L27+J27+H27+F27+D27</f>
        <v>1400</v>
      </c>
      <c r="CG27" s="6"/>
      <c r="CH27" s="6"/>
      <c r="CI27" s="6"/>
      <c r="CJ27" s="6"/>
      <c r="CK27" s="6"/>
      <c r="CL27" s="6"/>
    </row>
    <row r="28" spans="1:90" x14ac:dyDescent="0.45">
      <c r="A28" s="22">
        <v>2</v>
      </c>
      <c r="B28" s="23">
        <v>46059</v>
      </c>
      <c r="C28" s="24"/>
      <c r="D28" s="24">
        <f t="shared" ref="D28:D36" si="41">C28*14</f>
        <v>0</v>
      </c>
      <c r="E28" s="24"/>
      <c r="F28" s="24">
        <f t="shared" ref="F28:F36" si="42">E28*14</f>
        <v>0</v>
      </c>
      <c r="G28" s="24"/>
      <c r="H28" s="24">
        <f t="shared" ref="H28:H36" si="43">G28*24</f>
        <v>0</v>
      </c>
      <c r="I28" s="24"/>
      <c r="J28" s="24">
        <f t="shared" ref="J28:J36" si="44">I28*14</f>
        <v>0</v>
      </c>
      <c r="K28" s="24"/>
      <c r="L28" s="24">
        <f t="shared" ref="L28:L36" si="45">K28*14</f>
        <v>0</v>
      </c>
      <c r="M28" s="24"/>
      <c r="N28" s="24">
        <f t="shared" ref="N28:N36" si="46">M28*14</f>
        <v>0</v>
      </c>
      <c r="O28" s="24"/>
      <c r="P28" s="24">
        <f t="shared" ref="P28:P36" si="47">O28*24</f>
        <v>0</v>
      </c>
      <c r="Q28" s="24"/>
      <c r="R28" s="24">
        <f t="shared" ref="R28:R36" si="48">Q28*24</f>
        <v>0</v>
      </c>
      <c r="S28" s="24"/>
      <c r="T28" s="24">
        <f t="shared" ref="T28:T36" si="49">S28*14</f>
        <v>0</v>
      </c>
      <c r="U28" s="24"/>
      <c r="V28" s="24">
        <f t="shared" ref="V28:V36" si="50">U28*14</f>
        <v>0</v>
      </c>
      <c r="W28" s="24"/>
      <c r="X28" s="24">
        <f t="shared" ref="X28:X36" si="51">W28*14</f>
        <v>0</v>
      </c>
      <c r="Y28" s="5"/>
      <c r="Z28" s="24">
        <f t="shared" ref="Z28:Z36" si="52">Y28*14</f>
        <v>0</v>
      </c>
      <c r="AA28" s="24"/>
      <c r="AB28" s="24">
        <f t="shared" ref="AB28:AB36" si="53">AA28*14</f>
        <v>0</v>
      </c>
      <c r="AC28" s="24"/>
      <c r="AD28" s="24">
        <f t="shared" ref="AD28:AD36" si="54">AC28*12</f>
        <v>0</v>
      </c>
      <c r="AE28" s="24"/>
      <c r="AF28" s="24">
        <f t="shared" ref="AF28:AF36" si="55">AE28*12</f>
        <v>0</v>
      </c>
      <c r="AG28" s="24"/>
      <c r="AH28" s="24">
        <f t="shared" ref="AH28:AH36" si="56">AG28*12</f>
        <v>0</v>
      </c>
      <c r="AI28" s="24"/>
      <c r="AJ28" s="24">
        <f t="shared" ref="AJ28:AJ36" si="57">AI28*24</f>
        <v>0</v>
      </c>
      <c r="AK28" s="24"/>
      <c r="AL28" s="24">
        <f t="shared" ref="AL28:AL36" si="58">AK28*12</f>
        <v>0</v>
      </c>
      <c r="AM28" s="24"/>
      <c r="AN28" s="24">
        <f t="shared" ref="AN28:AN36" si="59">AM28*12</f>
        <v>0</v>
      </c>
      <c r="AO28" s="24"/>
      <c r="AP28" s="24">
        <f t="shared" ref="AP28:AP36" si="60">AO28*12</f>
        <v>0</v>
      </c>
      <c r="AQ28" s="24"/>
      <c r="AR28" s="24">
        <f t="shared" ref="AR28:AR36" si="61">AQ28*12</f>
        <v>0</v>
      </c>
      <c r="AS28" s="24"/>
      <c r="AT28" s="24">
        <f t="shared" ref="AT28:AT36" si="62">AS28*12</f>
        <v>0</v>
      </c>
      <c r="AU28" s="24"/>
      <c r="AV28" s="24">
        <f t="shared" ref="AV28:AV36" si="63">AU28*12</f>
        <v>0</v>
      </c>
      <c r="AW28" s="24"/>
      <c r="AX28" s="24">
        <f t="shared" ref="AX28:AX36" si="64">AW28*24</f>
        <v>0</v>
      </c>
      <c r="AY28" s="24"/>
      <c r="AZ28" s="24">
        <f t="shared" ref="AZ28:AZ36" si="65">AY28*14</f>
        <v>0</v>
      </c>
      <c r="BA28" s="24"/>
      <c r="BB28" s="24">
        <f t="shared" ref="BB28:BB36" si="66">BA28*14</f>
        <v>0</v>
      </c>
      <c r="BC28" s="24"/>
      <c r="BD28" s="24">
        <f t="shared" ref="BD28:BD36" si="67">BC28*24</f>
        <v>0</v>
      </c>
      <c r="BE28" s="24"/>
      <c r="BF28" s="24">
        <f t="shared" ref="BF28:BF36" si="68">BE28*24</f>
        <v>0</v>
      </c>
      <c r="BG28" s="24">
        <v>20</v>
      </c>
      <c r="BH28" s="24">
        <f t="shared" ref="BH28:BH36" si="69">BG28*12</f>
        <v>240</v>
      </c>
      <c r="BI28" s="24"/>
      <c r="BJ28" s="24">
        <f t="shared" ref="BJ28:BJ36" si="70">BI28*24</f>
        <v>0</v>
      </c>
      <c r="BK28" s="24"/>
      <c r="BL28" s="24">
        <f t="shared" ref="BL28:BL36" si="71">BK28*12</f>
        <v>0</v>
      </c>
      <c r="BM28" s="24"/>
      <c r="BN28" s="24">
        <f t="shared" ref="BN28:BN36" si="72">BM28*14</f>
        <v>0</v>
      </c>
      <c r="BO28" s="24"/>
      <c r="BP28" s="24">
        <f t="shared" ref="BP28:BP36" si="73">BO28*12</f>
        <v>0</v>
      </c>
      <c r="BQ28" s="24"/>
      <c r="BR28" s="24">
        <f t="shared" ref="BR28:BR36" si="74">BQ28*24</f>
        <v>0</v>
      </c>
      <c r="BS28" s="24"/>
      <c r="BT28" s="24">
        <f t="shared" ref="BT28:BT36" si="75">BS28*14</f>
        <v>0</v>
      </c>
      <c r="BU28" s="24"/>
      <c r="BV28" s="24">
        <f t="shared" ref="BV28:BV36" si="76">BU28*12</f>
        <v>0</v>
      </c>
      <c r="BW28" s="24"/>
      <c r="BX28" s="24">
        <f t="shared" ref="BX28:BX36" si="77">BW28*12</f>
        <v>0</v>
      </c>
      <c r="BY28" s="24"/>
      <c r="BZ28" s="24"/>
      <c r="CA28" s="24"/>
      <c r="CB28" s="24"/>
      <c r="CC28" s="24"/>
      <c r="CD28" s="24"/>
      <c r="CE28" s="39">
        <f t="shared" ref="CE28:CE36" si="78">CC28+CA28+BY28+BW28+BU28+BS28+BQ28+BO28+BM28+BK28+BI28+BG28+BE28+BC28+BA28+AY28+AW28+AU28+AS28+AQ28+AO28+AM28+AK28+AI28+AG28+AE28+AC28+AA28+Y28+W28+U28+S28+Q28+O28+M28+K28+I28+G28+E28+C28</f>
        <v>20</v>
      </c>
      <c r="CF28" s="39">
        <f t="shared" ref="CF28:CF36" si="79">CD28+CB28+BZ28+BX28+BV28+BT28+BR28+BP28+BN28+BL28+BJ28+BH28+BF28+BD28+BB28+AZ28+AX28+AV28+AT28+AR28+AP28+AN28+AL28+AJ28+AH28+AF28+AD28+AB28+Z28+X28+V28+T28+R28+P28+N28+L28+J28+H28+F28+D28</f>
        <v>240</v>
      </c>
      <c r="CG28" s="6"/>
      <c r="CH28" s="6"/>
      <c r="CI28" s="6"/>
      <c r="CJ28" s="6"/>
      <c r="CK28" s="6"/>
      <c r="CL28" s="6"/>
    </row>
    <row r="29" spans="1:90" x14ac:dyDescent="0.45">
      <c r="A29" s="22">
        <v>3</v>
      </c>
      <c r="B29" s="23">
        <v>46066</v>
      </c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>
        <v>50</v>
      </c>
      <c r="N29" s="24">
        <f t="shared" si="46"/>
        <v>700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>
        <v>30</v>
      </c>
      <c r="AN29" s="24">
        <f t="shared" si="59"/>
        <v>360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>
        <v>10</v>
      </c>
      <c r="BD29" s="24">
        <f t="shared" si="67"/>
        <v>240</v>
      </c>
      <c r="BE29" s="24">
        <v>20</v>
      </c>
      <c r="BF29" s="24">
        <f t="shared" si="68"/>
        <v>480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110</v>
      </c>
      <c r="CF29" s="39">
        <f t="shared" si="79"/>
        <v>1780</v>
      </c>
      <c r="CG29" s="6"/>
      <c r="CH29" s="6"/>
      <c r="CI29" s="6"/>
      <c r="CJ29" s="6"/>
      <c r="CK29" s="6"/>
      <c r="CL29" s="6"/>
    </row>
    <row r="30" spans="1:90" x14ac:dyDescent="0.45">
      <c r="A30" s="22">
        <v>4</v>
      </c>
      <c r="B30" s="23">
        <v>46078</v>
      </c>
      <c r="C30" s="24">
        <v>50</v>
      </c>
      <c r="D30" s="24">
        <f t="shared" si="41"/>
        <v>700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>
        <v>20</v>
      </c>
      <c r="N30" s="24">
        <f t="shared" si="46"/>
        <v>280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70</v>
      </c>
      <c r="CF30" s="39">
        <f t="shared" si="79"/>
        <v>980</v>
      </c>
      <c r="CG30" s="6"/>
      <c r="CH30" s="6"/>
      <c r="CI30" s="6"/>
      <c r="CJ30" s="6"/>
      <c r="CK30" s="6"/>
      <c r="CL30" s="6"/>
    </row>
    <row r="31" spans="1:90" x14ac:dyDescent="0.45">
      <c r="A31" s="22">
        <v>5</v>
      </c>
      <c r="B31" s="23">
        <v>46081</v>
      </c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>
        <v>50</v>
      </c>
      <c r="BH31" s="24">
        <f t="shared" si="69"/>
        <v>600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50</v>
      </c>
      <c r="CF31" s="39">
        <f t="shared" si="79"/>
        <v>600</v>
      </c>
      <c r="CG31" s="6"/>
      <c r="CH31" s="6"/>
      <c r="CI31" s="6"/>
      <c r="CJ31" s="6"/>
      <c r="CK31" s="6"/>
      <c r="CL31" s="6"/>
    </row>
    <row r="32" spans="1:90" x14ac:dyDescent="0.45">
      <c r="A32" s="22">
        <v>6</v>
      </c>
      <c r="B32" s="23"/>
      <c r="C32" s="24"/>
      <c r="D32" s="24">
        <f t="shared" si="41"/>
        <v>0</v>
      </c>
      <c r="E32" s="24"/>
      <c r="F32" s="24">
        <f t="shared" si="42"/>
        <v>0</v>
      </c>
      <c r="G32" s="24"/>
      <c r="H32" s="24">
        <f t="shared" si="43"/>
        <v>0</v>
      </c>
      <c r="I32" s="24"/>
      <c r="J32" s="24">
        <f t="shared" si="44"/>
        <v>0</v>
      </c>
      <c r="K32" s="24"/>
      <c r="L32" s="24">
        <f t="shared" si="45"/>
        <v>0</v>
      </c>
      <c r="M32" s="24"/>
      <c r="N32" s="24">
        <f t="shared" si="46"/>
        <v>0</v>
      </c>
      <c r="O32" s="24"/>
      <c r="P32" s="24">
        <f t="shared" si="47"/>
        <v>0</v>
      </c>
      <c r="Q32" s="24"/>
      <c r="R32" s="24">
        <f t="shared" si="48"/>
        <v>0</v>
      </c>
      <c r="S32" s="24"/>
      <c r="T32" s="24">
        <f t="shared" si="49"/>
        <v>0</v>
      </c>
      <c r="U32" s="24"/>
      <c r="V32" s="24">
        <f t="shared" si="50"/>
        <v>0</v>
      </c>
      <c r="W32" s="24"/>
      <c r="X32" s="24">
        <f t="shared" si="51"/>
        <v>0</v>
      </c>
      <c r="Y32" s="5"/>
      <c r="Z32" s="24">
        <f t="shared" si="52"/>
        <v>0</v>
      </c>
      <c r="AA32" s="24"/>
      <c r="AB32" s="24">
        <f t="shared" si="53"/>
        <v>0</v>
      </c>
      <c r="AC32" s="24"/>
      <c r="AD32" s="24">
        <f t="shared" si="54"/>
        <v>0</v>
      </c>
      <c r="AE32" s="24"/>
      <c r="AF32" s="24">
        <f t="shared" si="55"/>
        <v>0</v>
      </c>
      <c r="AG32" s="24"/>
      <c r="AH32" s="24">
        <f t="shared" si="56"/>
        <v>0</v>
      </c>
      <c r="AI32" s="24"/>
      <c r="AJ32" s="24">
        <f t="shared" si="57"/>
        <v>0</v>
      </c>
      <c r="AK32" s="24"/>
      <c r="AL32" s="24">
        <f t="shared" si="58"/>
        <v>0</v>
      </c>
      <c r="AM32" s="24"/>
      <c r="AN32" s="24">
        <f t="shared" si="59"/>
        <v>0</v>
      </c>
      <c r="AO32" s="24"/>
      <c r="AP32" s="24">
        <f t="shared" si="60"/>
        <v>0</v>
      </c>
      <c r="AQ32" s="24"/>
      <c r="AR32" s="24">
        <f t="shared" si="61"/>
        <v>0</v>
      </c>
      <c r="AS32" s="24"/>
      <c r="AT32" s="24">
        <f t="shared" si="62"/>
        <v>0</v>
      </c>
      <c r="AU32" s="24"/>
      <c r="AV32" s="24">
        <f t="shared" si="63"/>
        <v>0</v>
      </c>
      <c r="AW32" s="24"/>
      <c r="AX32" s="24">
        <f t="shared" si="64"/>
        <v>0</v>
      </c>
      <c r="AY32" s="24"/>
      <c r="AZ32" s="24">
        <f t="shared" si="65"/>
        <v>0</v>
      </c>
      <c r="BA32" s="24"/>
      <c r="BB32" s="24">
        <f t="shared" si="66"/>
        <v>0</v>
      </c>
      <c r="BC32" s="24"/>
      <c r="BD32" s="24">
        <f t="shared" si="67"/>
        <v>0</v>
      </c>
      <c r="BE32" s="24"/>
      <c r="BF32" s="24">
        <f t="shared" si="68"/>
        <v>0</v>
      </c>
      <c r="BG32" s="24"/>
      <c r="BH32" s="24">
        <f t="shared" si="69"/>
        <v>0</v>
      </c>
      <c r="BI32" s="24"/>
      <c r="BJ32" s="24">
        <f t="shared" si="70"/>
        <v>0</v>
      </c>
      <c r="BK32" s="24"/>
      <c r="BL32" s="24">
        <f t="shared" si="71"/>
        <v>0</v>
      </c>
      <c r="BM32" s="24"/>
      <c r="BN32" s="24">
        <f t="shared" si="72"/>
        <v>0</v>
      </c>
      <c r="BO32" s="24"/>
      <c r="BP32" s="24">
        <f t="shared" si="73"/>
        <v>0</v>
      </c>
      <c r="BQ32" s="24"/>
      <c r="BR32" s="24">
        <f t="shared" si="74"/>
        <v>0</v>
      </c>
      <c r="BS32" s="24"/>
      <c r="BT32" s="24">
        <f t="shared" si="75"/>
        <v>0</v>
      </c>
      <c r="BU32" s="24"/>
      <c r="BV32" s="24">
        <f t="shared" si="76"/>
        <v>0</v>
      </c>
      <c r="BW32" s="24"/>
      <c r="BX32" s="24">
        <f t="shared" si="77"/>
        <v>0</v>
      </c>
      <c r="BY32" s="24"/>
      <c r="BZ32" s="24"/>
      <c r="CA32" s="24"/>
      <c r="CB32" s="24"/>
      <c r="CC32" s="24"/>
      <c r="CD32" s="24"/>
      <c r="CE32" s="39">
        <f t="shared" si="78"/>
        <v>0</v>
      </c>
      <c r="CF32" s="39">
        <f t="shared" si="79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7</v>
      </c>
      <c r="B33" s="23"/>
      <c r="C33" s="24"/>
      <c r="D33" s="24">
        <f t="shared" si="41"/>
        <v>0</v>
      </c>
      <c r="E33" s="24"/>
      <c r="F33" s="24">
        <f t="shared" si="42"/>
        <v>0</v>
      </c>
      <c r="G33" s="24"/>
      <c r="H33" s="24">
        <f t="shared" si="43"/>
        <v>0</v>
      </c>
      <c r="I33" s="24"/>
      <c r="J33" s="24">
        <f t="shared" si="44"/>
        <v>0</v>
      </c>
      <c r="K33" s="24"/>
      <c r="L33" s="24">
        <f t="shared" si="45"/>
        <v>0</v>
      </c>
      <c r="M33" s="24"/>
      <c r="N33" s="24">
        <f t="shared" si="46"/>
        <v>0</v>
      </c>
      <c r="O33" s="24"/>
      <c r="P33" s="24">
        <f t="shared" si="47"/>
        <v>0</v>
      </c>
      <c r="Q33" s="24"/>
      <c r="R33" s="24">
        <f t="shared" si="48"/>
        <v>0</v>
      </c>
      <c r="S33" s="24"/>
      <c r="T33" s="24">
        <f t="shared" si="49"/>
        <v>0</v>
      </c>
      <c r="U33" s="24"/>
      <c r="V33" s="24">
        <f t="shared" si="50"/>
        <v>0</v>
      </c>
      <c r="W33" s="24"/>
      <c r="X33" s="24">
        <f t="shared" si="51"/>
        <v>0</v>
      </c>
      <c r="Y33" s="5"/>
      <c r="Z33" s="24">
        <f t="shared" si="52"/>
        <v>0</v>
      </c>
      <c r="AA33" s="24"/>
      <c r="AB33" s="24">
        <f t="shared" si="53"/>
        <v>0</v>
      </c>
      <c r="AC33" s="24"/>
      <c r="AD33" s="24">
        <f t="shared" si="54"/>
        <v>0</v>
      </c>
      <c r="AE33" s="24"/>
      <c r="AF33" s="24">
        <f t="shared" si="55"/>
        <v>0</v>
      </c>
      <c r="AG33" s="24"/>
      <c r="AH33" s="24">
        <f t="shared" si="56"/>
        <v>0</v>
      </c>
      <c r="AI33" s="24"/>
      <c r="AJ33" s="24">
        <f t="shared" si="57"/>
        <v>0</v>
      </c>
      <c r="AK33" s="24"/>
      <c r="AL33" s="24">
        <f t="shared" si="58"/>
        <v>0</v>
      </c>
      <c r="AM33" s="24"/>
      <c r="AN33" s="24">
        <f t="shared" si="59"/>
        <v>0</v>
      </c>
      <c r="AO33" s="24"/>
      <c r="AP33" s="24">
        <f t="shared" si="60"/>
        <v>0</v>
      </c>
      <c r="AQ33" s="24"/>
      <c r="AR33" s="24">
        <f t="shared" si="61"/>
        <v>0</v>
      </c>
      <c r="AS33" s="24"/>
      <c r="AT33" s="24">
        <f t="shared" si="62"/>
        <v>0</v>
      </c>
      <c r="AU33" s="24"/>
      <c r="AV33" s="24">
        <f t="shared" si="63"/>
        <v>0</v>
      </c>
      <c r="AW33" s="24"/>
      <c r="AX33" s="24">
        <f t="shared" si="64"/>
        <v>0</v>
      </c>
      <c r="AY33" s="24"/>
      <c r="AZ33" s="24">
        <f t="shared" si="65"/>
        <v>0</v>
      </c>
      <c r="BA33" s="24"/>
      <c r="BB33" s="24">
        <f t="shared" si="66"/>
        <v>0</v>
      </c>
      <c r="BC33" s="24"/>
      <c r="BD33" s="24">
        <f t="shared" si="67"/>
        <v>0</v>
      </c>
      <c r="BE33" s="24"/>
      <c r="BF33" s="24">
        <f t="shared" si="68"/>
        <v>0</v>
      </c>
      <c r="BG33" s="24"/>
      <c r="BH33" s="24">
        <f t="shared" si="69"/>
        <v>0</v>
      </c>
      <c r="BI33" s="24"/>
      <c r="BJ33" s="24">
        <f t="shared" si="70"/>
        <v>0</v>
      </c>
      <c r="BK33" s="24"/>
      <c r="BL33" s="24">
        <f t="shared" si="71"/>
        <v>0</v>
      </c>
      <c r="BM33" s="24"/>
      <c r="BN33" s="24">
        <f t="shared" si="72"/>
        <v>0</v>
      </c>
      <c r="BO33" s="24"/>
      <c r="BP33" s="24">
        <f t="shared" si="73"/>
        <v>0</v>
      </c>
      <c r="BQ33" s="24"/>
      <c r="BR33" s="24">
        <f t="shared" si="74"/>
        <v>0</v>
      </c>
      <c r="BS33" s="24"/>
      <c r="BT33" s="24">
        <f t="shared" si="75"/>
        <v>0</v>
      </c>
      <c r="BU33" s="24"/>
      <c r="BV33" s="24">
        <f t="shared" si="76"/>
        <v>0</v>
      </c>
      <c r="BW33" s="24"/>
      <c r="BX33" s="24">
        <f t="shared" si="77"/>
        <v>0</v>
      </c>
      <c r="BY33" s="24"/>
      <c r="BZ33" s="24"/>
      <c r="CA33" s="24"/>
      <c r="CB33" s="24"/>
      <c r="CC33" s="24"/>
      <c r="CD33" s="24"/>
      <c r="CE33" s="39">
        <f t="shared" si="78"/>
        <v>0</v>
      </c>
      <c r="CF33" s="39">
        <f t="shared" si="79"/>
        <v>0</v>
      </c>
      <c r="CG33" s="6"/>
      <c r="CH33" s="6"/>
      <c r="CI33" s="6"/>
      <c r="CJ33" s="6"/>
      <c r="CK33" s="6"/>
      <c r="CL33" s="6"/>
    </row>
    <row r="34" spans="1:90" x14ac:dyDescent="0.45">
      <c r="A34" s="22">
        <v>8</v>
      </c>
      <c r="B34" s="23"/>
      <c r="C34" s="24"/>
      <c r="D34" s="24">
        <f t="shared" si="41"/>
        <v>0</v>
      </c>
      <c r="E34" s="24"/>
      <c r="F34" s="24">
        <f t="shared" si="42"/>
        <v>0</v>
      </c>
      <c r="G34" s="24"/>
      <c r="H34" s="24">
        <f t="shared" si="43"/>
        <v>0</v>
      </c>
      <c r="I34" s="24"/>
      <c r="J34" s="24">
        <f t="shared" si="44"/>
        <v>0</v>
      </c>
      <c r="K34" s="24"/>
      <c r="L34" s="24">
        <f t="shared" si="45"/>
        <v>0</v>
      </c>
      <c r="M34" s="24"/>
      <c r="N34" s="24">
        <f t="shared" si="46"/>
        <v>0</v>
      </c>
      <c r="O34" s="24"/>
      <c r="P34" s="24">
        <f t="shared" si="47"/>
        <v>0</v>
      </c>
      <c r="Q34" s="24"/>
      <c r="R34" s="24">
        <f t="shared" si="48"/>
        <v>0</v>
      </c>
      <c r="S34" s="24"/>
      <c r="T34" s="24">
        <f t="shared" si="49"/>
        <v>0</v>
      </c>
      <c r="U34" s="24"/>
      <c r="V34" s="24">
        <f t="shared" si="50"/>
        <v>0</v>
      </c>
      <c r="W34" s="24"/>
      <c r="X34" s="24">
        <f t="shared" si="51"/>
        <v>0</v>
      </c>
      <c r="Y34" s="5"/>
      <c r="Z34" s="24">
        <f t="shared" si="52"/>
        <v>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/>
      <c r="BD34" s="24">
        <f t="shared" si="67"/>
        <v>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/>
      <c r="BL34" s="24">
        <f t="shared" si="71"/>
        <v>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0</v>
      </c>
      <c r="CF34" s="39">
        <f t="shared" si="79"/>
        <v>0</v>
      </c>
      <c r="CG34" s="6"/>
      <c r="CH34" s="6"/>
      <c r="CI34" s="6"/>
      <c r="CJ34" s="6"/>
      <c r="CK34" s="6"/>
      <c r="CL34" s="6"/>
    </row>
    <row r="35" spans="1:90" x14ac:dyDescent="0.45">
      <c r="A35" s="22">
        <v>9</v>
      </c>
      <c r="B35" s="23"/>
      <c r="C35" s="24"/>
      <c r="D35" s="24">
        <f t="shared" si="41"/>
        <v>0</v>
      </c>
      <c r="E35" s="24"/>
      <c r="F35" s="24">
        <f t="shared" si="42"/>
        <v>0</v>
      </c>
      <c r="G35" s="24"/>
      <c r="H35" s="24">
        <f t="shared" si="43"/>
        <v>0</v>
      </c>
      <c r="I35" s="24"/>
      <c r="J35" s="24">
        <f t="shared" si="44"/>
        <v>0</v>
      </c>
      <c r="K35" s="24"/>
      <c r="L35" s="24">
        <f t="shared" si="45"/>
        <v>0</v>
      </c>
      <c r="M35" s="24"/>
      <c r="N35" s="24">
        <f t="shared" si="46"/>
        <v>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/>
      <c r="V35" s="24">
        <f t="shared" si="50"/>
        <v>0</v>
      </c>
      <c r="W35" s="24"/>
      <c r="X35" s="24">
        <f t="shared" si="51"/>
        <v>0</v>
      </c>
      <c r="Y35" s="5"/>
      <c r="Z35" s="24">
        <f t="shared" si="52"/>
        <v>0</v>
      </c>
      <c r="AA35" s="24"/>
      <c r="AB35" s="24">
        <f t="shared" si="53"/>
        <v>0</v>
      </c>
      <c r="AC35" s="24"/>
      <c r="AD35" s="24">
        <f t="shared" si="54"/>
        <v>0</v>
      </c>
      <c r="AE35" s="24"/>
      <c r="AF35" s="24">
        <f t="shared" si="55"/>
        <v>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/>
      <c r="BD35" s="24">
        <f t="shared" si="67"/>
        <v>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0</v>
      </c>
      <c r="CF35" s="39">
        <f t="shared" si="79"/>
        <v>0</v>
      </c>
      <c r="CG35" s="6"/>
      <c r="CH35" s="6"/>
      <c r="CI35" s="6"/>
      <c r="CJ35" s="6"/>
      <c r="CK35" s="6"/>
      <c r="CL35" s="6"/>
    </row>
    <row r="36" spans="1:90" x14ac:dyDescent="0.45">
      <c r="A36" s="22">
        <v>10</v>
      </c>
      <c r="B36" s="23"/>
      <c r="C36" s="24"/>
      <c r="D36" s="24">
        <f t="shared" si="41"/>
        <v>0</v>
      </c>
      <c r="E36" s="24"/>
      <c r="F36" s="24">
        <f t="shared" si="42"/>
        <v>0</v>
      </c>
      <c r="G36" s="24"/>
      <c r="H36" s="24">
        <f t="shared" si="43"/>
        <v>0</v>
      </c>
      <c r="I36" s="24"/>
      <c r="J36" s="24">
        <f t="shared" si="44"/>
        <v>0</v>
      </c>
      <c r="K36" s="24"/>
      <c r="L36" s="24">
        <f t="shared" si="45"/>
        <v>0</v>
      </c>
      <c r="M36" s="24"/>
      <c r="N36" s="24">
        <f t="shared" si="46"/>
        <v>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/>
      <c r="V36" s="24">
        <f t="shared" si="50"/>
        <v>0</v>
      </c>
      <c r="W36" s="24"/>
      <c r="X36" s="24">
        <f t="shared" si="51"/>
        <v>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/>
      <c r="BL36" s="24">
        <f t="shared" si="71"/>
        <v>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0</v>
      </c>
      <c r="CF36" s="39">
        <f t="shared" si="79"/>
        <v>0</v>
      </c>
      <c r="CG36" s="6"/>
      <c r="CH36" s="6"/>
      <c r="CI36" s="6"/>
      <c r="CJ36" s="6"/>
      <c r="CK36" s="6"/>
      <c r="CL36" s="6"/>
    </row>
    <row r="37" spans="1:90" x14ac:dyDescent="0.45">
      <c r="A37" s="25"/>
      <c r="B37" s="26"/>
      <c r="C37" s="27">
        <f t="shared" ref="C37:AH37" si="80">SUM(C27:C36)</f>
        <v>80</v>
      </c>
      <c r="D37" s="27">
        <f t="shared" si="80"/>
        <v>1120</v>
      </c>
      <c r="E37" s="27">
        <f t="shared" si="80"/>
        <v>0</v>
      </c>
      <c r="F37" s="27">
        <f t="shared" si="80"/>
        <v>0</v>
      </c>
      <c r="G37" s="27">
        <f t="shared" si="80"/>
        <v>0</v>
      </c>
      <c r="H37" s="27">
        <f t="shared" si="80"/>
        <v>0</v>
      </c>
      <c r="I37" s="27">
        <f t="shared" si="80"/>
        <v>0</v>
      </c>
      <c r="J37" s="27">
        <f t="shared" si="80"/>
        <v>0</v>
      </c>
      <c r="K37" s="27">
        <f t="shared" si="80"/>
        <v>0</v>
      </c>
      <c r="L37" s="27">
        <f t="shared" si="80"/>
        <v>0</v>
      </c>
      <c r="M37" s="27">
        <f t="shared" si="80"/>
        <v>140</v>
      </c>
      <c r="N37" s="27">
        <f t="shared" si="80"/>
        <v>1960</v>
      </c>
      <c r="O37" s="27">
        <f t="shared" si="80"/>
        <v>0</v>
      </c>
      <c r="P37" s="27">
        <f t="shared" si="80"/>
        <v>0</v>
      </c>
      <c r="Q37" s="27">
        <f t="shared" si="80"/>
        <v>0</v>
      </c>
      <c r="R37" s="27">
        <f t="shared" si="80"/>
        <v>0</v>
      </c>
      <c r="S37" s="27">
        <f t="shared" si="80"/>
        <v>0</v>
      </c>
      <c r="T37" s="27">
        <f t="shared" si="80"/>
        <v>0</v>
      </c>
      <c r="U37" s="27">
        <f t="shared" si="80"/>
        <v>0</v>
      </c>
      <c r="V37" s="27">
        <f t="shared" si="80"/>
        <v>0</v>
      </c>
      <c r="W37" s="27">
        <f t="shared" si="80"/>
        <v>0</v>
      </c>
      <c r="X37" s="27">
        <f t="shared" si="80"/>
        <v>0</v>
      </c>
      <c r="Y37" s="27">
        <f t="shared" si="80"/>
        <v>0</v>
      </c>
      <c r="Z37" s="27">
        <f t="shared" si="80"/>
        <v>0</v>
      </c>
      <c r="AA37" s="27">
        <f t="shared" si="80"/>
        <v>0</v>
      </c>
      <c r="AB37" s="27">
        <f t="shared" si="80"/>
        <v>0</v>
      </c>
      <c r="AC37" s="27">
        <f t="shared" si="80"/>
        <v>0</v>
      </c>
      <c r="AD37" s="27">
        <f t="shared" si="80"/>
        <v>0</v>
      </c>
      <c r="AE37" s="27">
        <f t="shared" si="80"/>
        <v>0</v>
      </c>
      <c r="AF37" s="27">
        <f t="shared" si="80"/>
        <v>0</v>
      </c>
      <c r="AG37" s="27">
        <f t="shared" si="80"/>
        <v>0</v>
      </c>
      <c r="AH37" s="27">
        <f t="shared" si="80"/>
        <v>0</v>
      </c>
      <c r="AI37" s="27">
        <f t="shared" ref="AI37:BN37" si="81">SUM(AI27:AI36)</f>
        <v>0</v>
      </c>
      <c r="AJ37" s="27">
        <f t="shared" si="81"/>
        <v>0</v>
      </c>
      <c r="AK37" s="27">
        <f t="shared" si="81"/>
        <v>0</v>
      </c>
      <c r="AL37" s="27">
        <f t="shared" si="81"/>
        <v>0</v>
      </c>
      <c r="AM37" s="27">
        <f t="shared" si="81"/>
        <v>30</v>
      </c>
      <c r="AN37" s="27">
        <f t="shared" si="81"/>
        <v>360</v>
      </c>
      <c r="AO37" s="27">
        <f t="shared" si="81"/>
        <v>0</v>
      </c>
      <c r="AP37" s="27">
        <f t="shared" si="81"/>
        <v>0</v>
      </c>
      <c r="AQ37" s="27">
        <f t="shared" si="81"/>
        <v>0</v>
      </c>
      <c r="AR37" s="27">
        <f t="shared" si="81"/>
        <v>0</v>
      </c>
      <c r="AS37" s="27">
        <f t="shared" si="81"/>
        <v>0</v>
      </c>
      <c r="AT37" s="27">
        <f t="shared" si="81"/>
        <v>0</v>
      </c>
      <c r="AU37" s="27">
        <f t="shared" si="81"/>
        <v>0</v>
      </c>
      <c r="AV37" s="27">
        <f t="shared" si="81"/>
        <v>0</v>
      </c>
      <c r="AW37" s="27">
        <f t="shared" si="81"/>
        <v>0</v>
      </c>
      <c r="AX37" s="27">
        <f t="shared" si="81"/>
        <v>0</v>
      </c>
      <c r="AY37" s="27">
        <f t="shared" si="81"/>
        <v>0</v>
      </c>
      <c r="AZ37" s="27">
        <f t="shared" si="81"/>
        <v>0</v>
      </c>
      <c r="BA37" s="27">
        <f t="shared" si="81"/>
        <v>0</v>
      </c>
      <c r="BB37" s="27">
        <f t="shared" si="81"/>
        <v>0</v>
      </c>
      <c r="BC37" s="27">
        <f t="shared" si="81"/>
        <v>10</v>
      </c>
      <c r="BD37" s="27">
        <f t="shared" si="81"/>
        <v>240</v>
      </c>
      <c r="BE37" s="27">
        <f t="shared" si="81"/>
        <v>20</v>
      </c>
      <c r="BF37" s="27">
        <f t="shared" si="81"/>
        <v>480</v>
      </c>
      <c r="BG37" s="27">
        <f t="shared" si="81"/>
        <v>70</v>
      </c>
      <c r="BH37" s="27">
        <f t="shared" si="81"/>
        <v>840</v>
      </c>
      <c r="BI37" s="27">
        <f t="shared" si="81"/>
        <v>0</v>
      </c>
      <c r="BJ37" s="27">
        <f t="shared" si="81"/>
        <v>0</v>
      </c>
      <c r="BK37" s="27">
        <f t="shared" si="81"/>
        <v>0</v>
      </c>
      <c r="BL37" s="27">
        <f t="shared" si="81"/>
        <v>0</v>
      </c>
      <c r="BM37" s="27">
        <f t="shared" si="81"/>
        <v>0</v>
      </c>
      <c r="BN37" s="27">
        <f t="shared" si="81"/>
        <v>0</v>
      </c>
      <c r="BO37" s="27">
        <f t="shared" ref="BO37:CF37" si="82">SUM(BO27:BO36)</f>
        <v>0</v>
      </c>
      <c r="BP37" s="27">
        <f t="shared" si="82"/>
        <v>0</v>
      </c>
      <c r="BQ37" s="27">
        <f t="shared" si="82"/>
        <v>0</v>
      </c>
      <c r="BR37" s="27">
        <f t="shared" si="82"/>
        <v>0</v>
      </c>
      <c r="BS37" s="27">
        <f t="shared" si="82"/>
        <v>0</v>
      </c>
      <c r="BT37" s="27">
        <f t="shared" si="82"/>
        <v>0</v>
      </c>
      <c r="BU37" s="27">
        <f t="shared" si="82"/>
        <v>0</v>
      </c>
      <c r="BV37" s="27">
        <f t="shared" si="82"/>
        <v>0</v>
      </c>
      <c r="BW37" s="27">
        <f t="shared" si="82"/>
        <v>0</v>
      </c>
      <c r="BX37" s="27">
        <f t="shared" si="82"/>
        <v>0</v>
      </c>
      <c r="BY37" s="27">
        <f t="shared" si="82"/>
        <v>0</v>
      </c>
      <c r="BZ37" s="27">
        <f t="shared" si="82"/>
        <v>0</v>
      </c>
      <c r="CA37" s="27">
        <f t="shared" si="82"/>
        <v>0</v>
      </c>
      <c r="CB37" s="27">
        <f t="shared" si="82"/>
        <v>0</v>
      </c>
      <c r="CC37" s="27">
        <f t="shared" si="82"/>
        <v>0</v>
      </c>
      <c r="CD37" s="27">
        <f t="shared" si="82"/>
        <v>0</v>
      </c>
      <c r="CE37" s="42">
        <f t="shared" si="82"/>
        <v>350</v>
      </c>
      <c r="CF37" s="42">
        <f t="shared" si="82"/>
        <v>5000</v>
      </c>
      <c r="CG37" s="6"/>
      <c r="CH37" s="6"/>
      <c r="CI37" s="6"/>
      <c r="CJ37" s="6"/>
      <c r="CK37" s="6"/>
      <c r="CL37" s="6"/>
    </row>
    <row r="39" spans="1:90" ht="18" thickBot="1" x14ac:dyDescent="0.5"/>
    <row r="40" spans="1:90" ht="20.25" x14ac:dyDescent="0.45">
      <c r="A40" s="14"/>
      <c r="B40" s="15"/>
      <c r="C40" s="391" t="s">
        <v>231</v>
      </c>
      <c r="D40" s="391"/>
      <c r="E40" s="391"/>
      <c r="F40" s="391"/>
      <c r="G40" s="391"/>
      <c r="H40" s="391"/>
      <c r="I40" s="391"/>
      <c r="J40" s="391"/>
      <c r="K40" s="391"/>
      <c r="L40" s="391"/>
      <c r="M40" s="391"/>
      <c r="N40" s="391"/>
      <c r="O40" s="391"/>
      <c r="P40" s="391"/>
      <c r="Q40" s="391"/>
      <c r="R40" s="391"/>
      <c r="S40" s="391"/>
      <c r="T40" s="391"/>
      <c r="U40" s="391"/>
      <c r="V40" s="391"/>
      <c r="W40" s="391"/>
      <c r="X40" s="391"/>
      <c r="Y40" s="391"/>
      <c r="Z40" s="391"/>
      <c r="AA40" s="391"/>
      <c r="AB40" s="391"/>
      <c r="AC40" s="391"/>
      <c r="AD40" s="391"/>
      <c r="AE40" s="391"/>
      <c r="AF40" s="391"/>
      <c r="AG40" s="391"/>
      <c r="AH40" s="391"/>
      <c r="AI40" s="391"/>
      <c r="AJ40" s="391"/>
      <c r="AK40" s="391"/>
      <c r="AL40" s="391"/>
      <c r="AM40" s="391"/>
      <c r="AN40" s="391"/>
      <c r="AO40" s="391"/>
      <c r="AP40" s="391"/>
      <c r="AQ40" s="391"/>
      <c r="AR40" s="391"/>
      <c r="AS40" s="391"/>
      <c r="AT40" s="391"/>
      <c r="AU40" s="391"/>
      <c r="AV40" s="391"/>
      <c r="AW40" s="391"/>
      <c r="AX40" s="391"/>
      <c r="AY40" s="391"/>
      <c r="AZ40" s="391"/>
      <c r="BA40" s="391"/>
      <c r="BB40" s="391"/>
      <c r="BC40" s="391"/>
      <c r="BD40" s="391"/>
      <c r="BE40" s="391"/>
      <c r="BF40" s="391"/>
      <c r="BG40" s="391"/>
      <c r="BH40" s="391"/>
      <c r="BI40" s="391"/>
      <c r="BJ40" s="391"/>
      <c r="BK40" s="391"/>
      <c r="BL40" s="391"/>
      <c r="BM40" s="391"/>
      <c r="BN40" s="391"/>
      <c r="BO40" s="391"/>
      <c r="BP40" s="391"/>
      <c r="BQ40" s="391"/>
      <c r="BR40" s="391"/>
      <c r="BS40" s="391"/>
      <c r="BT40" s="391"/>
      <c r="BU40" s="391"/>
      <c r="BV40" s="391"/>
      <c r="BW40" s="391"/>
      <c r="BX40" s="391"/>
      <c r="BY40" s="391"/>
      <c r="BZ40" s="391"/>
      <c r="CA40" s="391"/>
      <c r="CB40" s="391"/>
      <c r="CC40" s="391"/>
      <c r="CD40" s="391"/>
      <c r="CE40" s="391"/>
      <c r="CF40" s="391"/>
      <c r="CG40" s="6"/>
      <c r="CH40" s="6" t="s">
        <v>101</v>
      </c>
      <c r="CI40" s="6">
        <f>CE54</f>
        <v>150</v>
      </c>
      <c r="CJ40" s="6"/>
      <c r="CK40" s="16">
        <v>12</v>
      </c>
      <c r="CL40" s="17">
        <v>14</v>
      </c>
    </row>
    <row r="41" spans="1:90" ht="19.5" x14ac:dyDescent="0.45">
      <c r="A41" s="392" t="s">
        <v>60</v>
      </c>
      <c r="B41" s="393" t="s">
        <v>100</v>
      </c>
      <c r="C41" s="395" t="s">
        <v>99</v>
      </c>
      <c r="D41" s="395"/>
      <c r="E41" s="395"/>
      <c r="F41" s="395"/>
      <c r="G41" s="395"/>
      <c r="H41" s="395"/>
      <c r="I41" s="395"/>
      <c r="J41" s="395"/>
      <c r="K41" s="395"/>
      <c r="L41" s="395"/>
      <c r="M41" s="395"/>
      <c r="N41" s="395"/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5"/>
      <c r="Z41" s="395"/>
      <c r="AA41" s="395"/>
      <c r="AB41" s="395"/>
      <c r="AC41" s="395"/>
      <c r="AD41" s="395"/>
      <c r="AE41" s="395"/>
      <c r="AF41" s="395"/>
      <c r="AG41" s="395"/>
      <c r="AH41" s="395"/>
      <c r="AI41" s="395"/>
      <c r="AJ41" s="395"/>
      <c r="AK41" s="395"/>
      <c r="AL41" s="395"/>
      <c r="AM41" s="395"/>
      <c r="AN41" s="395"/>
      <c r="AO41" s="395"/>
      <c r="AP41" s="395"/>
      <c r="AQ41" s="395"/>
      <c r="AR41" s="395"/>
      <c r="AS41" s="395"/>
      <c r="AT41" s="395"/>
      <c r="AU41" s="395"/>
      <c r="AV41" s="395"/>
      <c r="AW41" s="395"/>
      <c r="AX41" s="395"/>
      <c r="AY41" s="395"/>
      <c r="AZ41" s="395"/>
      <c r="BA41" s="395"/>
      <c r="BB41" s="395"/>
      <c r="BC41" s="395"/>
      <c r="BD41" s="395"/>
      <c r="BE41" s="395"/>
      <c r="BF41" s="395"/>
      <c r="BG41" s="395"/>
      <c r="BH41" s="395"/>
      <c r="BI41" s="395"/>
      <c r="BJ41" s="395"/>
      <c r="BK41" s="395"/>
      <c r="BL41" s="395"/>
      <c r="BM41" s="395"/>
      <c r="BN41" s="395"/>
      <c r="BO41" s="395"/>
      <c r="BP41" s="395"/>
      <c r="BQ41" s="395"/>
      <c r="BR41" s="395"/>
      <c r="BS41" s="395"/>
      <c r="BT41" s="395"/>
      <c r="BU41" s="395"/>
      <c r="BV41" s="395"/>
      <c r="BW41" s="395"/>
      <c r="BX41" s="395"/>
      <c r="BY41" s="395"/>
      <c r="BZ41" s="395"/>
      <c r="CA41" s="395"/>
      <c r="CB41" s="395"/>
      <c r="CC41" s="395"/>
      <c r="CD41" s="395"/>
      <c r="CE41" s="395"/>
      <c r="CF41" s="395"/>
      <c r="CG41" s="18"/>
      <c r="CH41" s="6" t="s">
        <v>98</v>
      </c>
      <c r="CI41" s="18">
        <f>CF54</f>
        <v>2000</v>
      </c>
      <c r="CJ41" s="18"/>
      <c r="CK41" s="19">
        <v>24</v>
      </c>
      <c r="CL41" s="20">
        <v>40</v>
      </c>
    </row>
    <row r="42" spans="1:90" ht="78.75" customHeight="1" x14ac:dyDescent="0.45">
      <c r="A42" s="392"/>
      <c r="B42" s="393"/>
      <c r="C42" s="318" t="s">
        <v>97</v>
      </c>
      <c r="D42" s="320"/>
      <c r="E42" s="318" t="s">
        <v>96</v>
      </c>
      <c r="F42" s="320"/>
      <c r="G42" s="315" t="s">
        <v>95</v>
      </c>
      <c r="H42" s="315"/>
      <c r="I42" s="318" t="s">
        <v>94</v>
      </c>
      <c r="J42" s="320"/>
      <c r="K42" s="318" t="s">
        <v>93</v>
      </c>
      <c r="L42" s="320"/>
      <c r="M42" s="318" t="s">
        <v>92</v>
      </c>
      <c r="N42" s="320"/>
      <c r="O42" s="318" t="s">
        <v>91</v>
      </c>
      <c r="P42" s="320"/>
      <c r="Q42" s="318" t="s">
        <v>90</v>
      </c>
      <c r="R42" s="320"/>
      <c r="S42" s="318" t="s">
        <v>89</v>
      </c>
      <c r="T42" s="320"/>
      <c r="U42" s="318" t="s">
        <v>88</v>
      </c>
      <c r="V42" s="320"/>
      <c r="W42" s="318" t="s">
        <v>87</v>
      </c>
      <c r="X42" s="320"/>
      <c r="Y42" s="318" t="s">
        <v>86</v>
      </c>
      <c r="Z42" s="320"/>
      <c r="AA42" s="318" t="s">
        <v>85</v>
      </c>
      <c r="AB42" s="320"/>
      <c r="AC42" s="315" t="s">
        <v>84</v>
      </c>
      <c r="AD42" s="315"/>
      <c r="AE42" s="315" t="s">
        <v>83</v>
      </c>
      <c r="AF42" s="315"/>
      <c r="AG42" s="318" t="s">
        <v>82</v>
      </c>
      <c r="AH42" s="320"/>
      <c r="AI42" s="318" t="s">
        <v>81</v>
      </c>
      <c r="AJ42" s="320"/>
      <c r="AK42" s="315" t="s">
        <v>80</v>
      </c>
      <c r="AL42" s="315"/>
      <c r="AM42" s="315" t="s">
        <v>79</v>
      </c>
      <c r="AN42" s="315"/>
      <c r="AO42" s="315" t="s">
        <v>78</v>
      </c>
      <c r="AP42" s="315"/>
      <c r="AQ42" s="315" t="s">
        <v>77</v>
      </c>
      <c r="AR42" s="315"/>
      <c r="AS42" s="318" t="s">
        <v>76</v>
      </c>
      <c r="AT42" s="320"/>
      <c r="AU42" s="318" t="s">
        <v>75</v>
      </c>
      <c r="AV42" s="320"/>
      <c r="AW42" s="318" t="s">
        <v>74</v>
      </c>
      <c r="AX42" s="320"/>
      <c r="AY42" s="318" t="s">
        <v>73</v>
      </c>
      <c r="AZ42" s="320"/>
      <c r="BA42" s="318" t="s">
        <v>72</v>
      </c>
      <c r="BB42" s="320"/>
      <c r="BC42" s="315" t="s">
        <v>71</v>
      </c>
      <c r="BD42" s="315"/>
      <c r="BE42" s="315" t="s">
        <v>70</v>
      </c>
      <c r="BF42" s="315"/>
      <c r="BG42" s="315" t="s">
        <v>69</v>
      </c>
      <c r="BH42" s="315"/>
      <c r="BI42" s="318" t="s">
        <v>196</v>
      </c>
      <c r="BJ42" s="320"/>
      <c r="BK42" s="318" t="s">
        <v>195</v>
      </c>
      <c r="BL42" s="320"/>
      <c r="BM42" s="318" t="s">
        <v>207</v>
      </c>
      <c r="BN42" s="320"/>
      <c r="BO42" s="318" t="s">
        <v>209</v>
      </c>
      <c r="BP42" s="320"/>
      <c r="BQ42" s="318"/>
      <c r="BR42" s="320"/>
      <c r="BS42" s="318" t="s">
        <v>208</v>
      </c>
      <c r="BT42" s="320"/>
      <c r="BU42" s="318" t="s">
        <v>210</v>
      </c>
      <c r="BV42" s="320"/>
      <c r="BW42" s="318" t="s">
        <v>211</v>
      </c>
      <c r="BX42" s="320"/>
      <c r="BY42" s="318"/>
      <c r="BZ42" s="320"/>
      <c r="CA42" s="318"/>
      <c r="CB42" s="320"/>
      <c r="CC42" s="318"/>
      <c r="CD42" s="320"/>
      <c r="CE42" s="318" t="s">
        <v>68</v>
      </c>
      <c r="CF42" s="320"/>
      <c r="CG42" s="18"/>
      <c r="CH42" s="18"/>
      <c r="CI42" s="18"/>
      <c r="CJ42" s="18"/>
      <c r="CK42" s="18"/>
      <c r="CL42" s="18"/>
    </row>
    <row r="43" spans="1:90" ht="19.5" x14ac:dyDescent="0.45">
      <c r="A43" s="392"/>
      <c r="B43" s="393"/>
      <c r="C43" s="37" t="s">
        <v>65</v>
      </c>
      <c r="D43" s="37" t="s">
        <v>64</v>
      </c>
      <c r="E43" s="38" t="s">
        <v>65</v>
      </c>
      <c r="F43" s="38" t="s">
        <v>64</v>
      </c>
      <c r="G43" s="38" t="s">
        <v>65</v>
      </c>
      <c r="H43" s="38" t="s">
        <v>64</v>
      </c>
      <c r="I43" s="38" t="s">
        <v>65</v>
      </c>
      <c r="J43" s="38" t="s">
        <v>64</v>
      </c>
      <c r="K43" s="38" t="s">
        <v>65</v>
      </c>
      <c r="L43" s="38" t="s">
        <v>64</v>
      </c>
      <c r="M43" s="38" t="s">
        <v>65</v>
      </c>
      <c r="N43" s="38" t="s">
        <v>64</v>
      </c>
      <c r="O43" s="38" t="s">
        <v>65</v>
      </c>
      <c r="P43" s="38" t="s">
        <v>64</v>
      </c>
      <c r="Q43" s="38" t="s">
        <v>65</v>
      </c>
      <c r="R43" s="38" t="s">
        <v>64</v>
      </c>
      <c r="S43" s="38" t="s">
        <v>65</v>
      </c>
      <c r="T43" s="38" t="s">
        <v>64</v>
      </c>
      <c r="U43" s="38" t="s">
        <v>65</v>
      </c>
      <c r="V43" s="38" t="s">
        <v>64</v>
      </c>
      <c r="W43" s="38" t="s">
        <v>65</v>
      </c>
      <c r="X43" s="38" t="s">
        <v>64</v>
      </c>
      <c r="Y43" s="38" t="s">
        <v>65</v>
      </c>
      <c r="Z43" s="38" t="s">
        <v>64</v>
      </c>
      <c r="AA43" s="38" t="s">
        <v>65</v>
      </c>
      <c r="AB43" s="38" t="s">
        <v>64</v>
      </c>
      <c r="AC43" s="38" t="s">
        <v>65</v>
      </c>
      <c r="AD43" s="38" t="s">
        <v>64</v>
      </c>
      <c r="AE43" s="38" t="s">
        <v>65</v>
      </c>
      <c r="AF43" s="38" t="s">
        <v>64</v>
      </c>
      <c r="AG43" s="38" t="s">
        <v>65</v>
      </c>
      <c r="AH43" s="38" t="s">
        <v>64</v>
      </c>
      <c r="AI43" s="38" t="s">
        <v>65</v>
      </c>
      <c r="AJ43" s="38" t="s">
        <v>64</v>
      </c>
      <c r="AK43" s="38" t="s">
        <v>65</v>
      </c>
      <c r="AL43" s="38" t="s">
        <v>64</v>
      </c>
      <c r="AM43" s="38" t="s">
        <v>65</v>
      </c>
      <c r="AN43" s="38" t="s">
        <v>64</v>
      </c>
      <c r="AO43" s="38" t="s">
        <v>65</v>
      </c>
      <c r="AP43" s="38" t="s">
        <v>64</v>
      </c>
      <c r="AQ43" s="38" t="s">
        <v>65</v>
      </c>
      <c r="AR43" s="38" t="s">
        <v>64</v>
      </c>
      <c r="AS43" s="38" t="s">
        <v>65</v>
      </c>
      <c r="AT43" s="38" t="s">
        <v>64</v>
      </c>
      <c r="AU43" s="38" t="s">
        <v>65</v>
      </c>
      <c r="AV43" s="38" t="s">
        <v>64</v>
      </c>
      <c r="AW43" s="38" t="s">
        <v>65</v>
      </c>
      <c r="AX43" s="38" t="s">
        <v>64</v>
      </c>
      <c r="AY43" s="38" t="s">
        <v>65</v>
      </c>
      <c r="AZ43" s="38" t="s">
        <v>64</v>
      </c>
      <c r="BA43" s="38" t="s">
        <v>65</v>
      </c>
      <c r="BB43" s="38" t="s">
        <v>64</v>
      </c>
      <c r="BC43" s="38" t="s">
        <v>65</v>
      </c>
      <c r="BD43" s="38" t="s">
        <v>64</v>
      </c>
      <c r="BE43" s="38" t="s">
        <v>65</v>
      </c>
      <c r="BF43" s="38" t="s">
        <v>64</v>
      </c>
      <c r="BG43" s="38" t="s">
        <v>65</v>
      </c>
      <c r="BH43" s="38" t="s">
        <v>64</v>
      </c>
      <c r="BI43" s="38" t="s">
        <v>193</v>
      </c>
      <c r="BJ43" s="38" t="s">
        <v>64</v>
      </c>
      <c r="BK43" s="38" t="s">
        <v>193</v>
      </c>
      <c r="BL43" s="38" t="s">
        <v>64</v>
      </c>
      <c r="BM43" s="38" t="s">
        <v>193</v>
      </c>
      <c r="BN43" s="38" t="s">
        <v>64</v>
      </c>
      <c r="BO43" s="38" t="s">
        <v>193</v>
      </c>
      <c r="BP43" s="38" t="s">
        <v>64</v>
      </c>
      <c r="BQ43" s="38" t="s">
        <v>65</v>
      </c>
      <c r="BR43" s="38" t="s">
        <v>64</v>
      </c>
      <c r="BS43" s="38" t="s">
        <v>65</v>
      </c>
      <c r="BT43" s="38" t="s">
        <v>64</v>
      </c>
      <c r="BU43" s="38" t="s">
        <v>65</v>
      </c>
      <c r="BV43" s="38" t="s">
        <v>64</v>
      </c>
      <c r="BW43" s="38" t="s">
        <v>65</v>
      </c>
      <c r="BX43" s="38" t="s">
        <v>64</v>
      </c>
      <c r="BY43" s="38" t="s">
        <v>65</v>
      </c>
      <c r="BZ43" s="38" t="s">
        <v>64</v>
      </c>
      <c r="CA43" s="38" t="s">
        <v>65</v>
      </c>
      <c r="CB43" s="38" t="s">
        <v>64</v>
      </c>
      <c r="CC43" s="38" t="s">
        <v>65</v>
      </c>
      <c r="CD43" s="38" t="s">
        <v>64</v>
      </c>
      <c r="CE43" s="38" t="s">
        <v>65</v>
      </c>
      <c r="CF43" s="38" t="s">
        <v>64</v>
      </c>
      <c r="CG43" s="18"/>
      <c r="CH43" s="18"/>
      <c r="CI43" s="18"/>
      <c r="CJ43" s="18"/>
      <c r="CK43" s="21"/>
      <c r="CL43" s="18"/>
    </row>
    <row r="44" spans="1:90" x14ac:dyDescent="0.45">
      <c r="A44" s="22">
        <v>1</v>
      </c>
      <c r="B44" s="23">
        <v>46088</v>
      </c>
      <c r="C44" s="24">
        <v>30</v>
      </c>
      <c r="D44" s="24">
        <f>C44*14</f>
        <v>420</v>
      </c>
      <c r="E44" s="24"/>
      <c r="F44" s="24">
        <f>E44*14</f>
        <v>0</v>
      </c>
      <c r="G44" s="24"/>
      <c r="H44" s="24">
        <f>G44*24</f>
        <v>0</v>
      </c>
      <c r="I44" s="24"/>
      <c r="J44" s="24">
        <f>I44*14</f>
        <v>0</v>
      </c>
      <c r="K44" s="24"/>
      <c r="L44" s="24">
        <f>K44*14</f>
        <v>0</v>
      </c>
      <c r="M44" s="24">
        <v>70</v>
      </c>
      <c r="N44" s="24">
        <f>M44*14</f>
        <v>980</v>
      </c>
      <c r="O44" s="24"/>
      <c r="P44" s="24">
        <f>O44*24</f>
        <v>0</v>
      </c>
      <c r="Q44" s="24"/>
      <c r="R44" s="24">
        <f>Q44*24</f>
        <v>0</v>
      </c>
      <c r="S44" s="24"/>
      <c r="T44" s="24">
        <f>S44*14</f>
        <v>0</v>
      </c>
      <c r="U44" s="24"/>
      <c r="V44" s="24">
        <f>U44*14</f>
        <v>0</v>
      </c>
      <c r="W44" s="24"/>
      <c r="X44" s="24">
        <f>W44*14</f>
        <v>0</v>
      </c>
      <c r="Y44" s="5"/>
      <c r="Z44" s="24">
        <f>Y44*14</f>
        <v>0</v>
      </c>
      <c r="AA44" s="24"/>
      <c r="AB44" s="24">
        <f>AA44*14</f>
        <v>0</v>
      </c>
      <c r="AC44" s="24"/>
      <c r="AD44" s="24">
        <f>AC44*12</f>
        <v>0</v>
      </c>
      <c r="AE44" s="24"/>
      <c r="AF44" s="24">
        <f>AE44*12</f>
        <v>0</v>
      </c>
      <c r="AG44" s="24"/>
      <c r="AH44" s="24">
        <f>AG44*12</f>
        <v>0</v>
      </c>
      <c r="AI44" s="24"/>
      <c r="AJ44" s="24">
        <f>AI44*24</f>
        <v>0</v>
      </c>
      <c r="AK44" s="24"/>
      <c r="AL44" s="24">
        <f>AK44*12</f>
        <v>0</v>
      </c>
      <c r="AM44" s="24">
        <v>30</v>
      </c>
      <c r="AN44" s="24">
        <f>AM44*12</f>
        <v>360</v>
      </c>
      <c r="AO44" s="24"/>
      <c r="AP44" s="24">
        <f>AO44*12</f>
        <v>0</v>
      </c>
      <c r="AQ44" s="24"/>
      <c r="AR44" s="24">
        <f>AQ44*12</f>
        <v>0</v>
      </c>
      <c r="AS44" s="24"/>
      <c r="AT44" s="24">
        <f>AS44*12</f>
        <v>0</v>
      </c>
      <c r="AU44" s="24"/>
      <c r="AV44" s="24">
        <f>AU44*12</f>
        <v>0</v>
      </c>
      <c r="AW44" s="24"/>
      <c r="AX44" s="24">
        <f>AW44*24</f>
        <v>0</v>
      </c>
      <c r="AY44" s="24"/>
      <c r="AZ44" s="24">
        <f>AY44*14</f>
        <v>0</v>
      </c>
      <c r="BA44" s="24"/>
      <c r="BB44" s="24">
        <f>BA44*14</f>
        <v>0</v>
      </c>
      <c r="BC44" s="24"/>
      <c r="BD44" s="24">
        <f>BC44*24</f>
        <v>0</v>
      </c>
      <c r="BE44" s="24"/>
      <c r="BF44" s="24">
        <f>BE44*24</f>
        <v>0</v>
      </c>
      <c r="BG44" s="24">
        <v>20</v>
      </c>
      <c r="BH44" s="24">
        <f>BG44*12</f>
        <v>240</v>
      </c>
      <c r="BI44" s="24"/>
      <c r="BJ44" s="24">
        <f>BI44*24</f>
        <v>0</v>
      </c>
      <c r="BK44" s="24"/>
      <c r="BL44" s="24">
        <f>BK44*12</f>
        <v>0</v>
      </c>
      <c r="BM44" s="24"/>
      <c r="BN44" s="24">
        <f>BM44*14</f>
        <v>0</v>
      </c>
      <c r="BO44" s="24"/>
      <c r="BP44" s="24">
        <f>BO44*12</f>
        <v>0</v>
      </c>
      <c r="BQ44" s="24"/>
      <c r="BR44" s="24">
        <f>BQ44*24</f>
        <v>0</v>
      </c>
      <c r="BS44" s="24"/>
      <c r="BT44" s="24">
        <f>BS44*14</f>
        <v>0</v>
      </c>
      <c r="BU44" s="24"/>
      <c r="BV44" s="24">
        <f>BU44*12</f>
        <v>0</v>
      </c>
      <c r="BW44" s="24"/>
      <c r="BX44" s="24">
        <f>BW44*12</f>
        <v>0</v>
      </c>
      <c r="BY44" s="24"/>
      <c r="BZ44" s="24"/>
      <c r="CA44" s="24"/>
      <c r="CB44" s="24"/>
      <c r="CC44" s="24"/>
      <c r="CD44" s="24"/>
      <c r="CE44" s="39">
        <f>CC44+CA44+BY44+BW44+BU44+BS44+BQ44+BO44+BM44+BK44+BI44+BG44+BE44+BC44+BA44+AY44+AW44+AU44+AS44+AQ44+AO44+AM44+AK44+AI44+AG44+AE44+AC44+AA44+Y44+W44+U44+S44+Q44+O44+M44+K44+I44+G44+E44+C44</f>
        <v>150</v>
      </c>
      <c r="CF44" s="39">
        <f>CD44+CB44+BZ44+BX44+BV44+BT44+BR44+BP44+BN44+BL44+BJ44+BH44+BF44+BD44+BB44+AZ44+AX44+AV44+AT44+AR44+AP44+AN44+AL44+AJ44+AH44+AF44+AD44+AB44+Z44+X44+V44+T44+R44+P44+N44+L44+J44+H44+F44+D44</f>
        <v>2000</v>
      </c>
      <c r="CG44" s="6"/>
      <c r="CH44" s="6"/>
      <c r="CI44" s="6"/>
      <c r="CJ44" s="6"/>
      <c r="CK44" s="6"/>
      <c r="CL44" s="6"/>
    </row>
    <row r="45" spans="1:90" x14ac:dyDescent="0.45">
      <c r="A45" s="22">
        <v>2</v>
      </c>
      <c r="B45" s="23"/>
      <c r="C45" s="24"/>
      <c r="D45" s="24">
        <f t="shared" ref="D45:D53" si="83">C45*14</f>
        <v>0</v>
      </c>
      <c r="E45" s="24"/>
      <c r="F45" s="24">
        <f t="shared" ref="F45:F53" si="84">E45*14</f>
        <v>0</v>
      </c>
      <c r="G45" s="24"/>
      <c r="H45" s="24">
        <f t="shared" ref="H45:H53" si="85">G45*24</f>
        <v>0</v>
      </c>
      <c r="I45" s="24"/>
      <c r="J45" s="24">
        <f t="shared" ref="J45:J53" si="86">I45*14</f>
        <v>0</v>
      </c>
      <c r="K45" s="24"/>
      <c r="L45" s="24">
        <f t="shared" ref="L45:L53" si="87">K45*14</f>
        <v>0</v>
      </c>
      <c r="M45" s="24"/>
      <c r="N45" s="24">
        <f t="shared" ref="N45:N53" si="88">M45*14</f>
        <v>0</v>
      </c>
      <c r="O45" s="24"/>
      <c r="P45" s="24">
        <f t="shared" ref="P45:P53" si="89">O45*24</f>
        <v>0</v>
      </c>
      <c r="Q45" s="24"/>
      <c r="R45" s="24">
        <f t="shared" ref="R45:R53" si="90">Q45*24</f>
        <v>0</v>
      </c>
      <c r="S45" s="24"/>
      <c r="T45" s="24">
        <f t="shared" ref="T45:T53" si="91">S45*14</f>
        <v>0</v>
      </c>
      <c r="U45" s="24"/>
      <c r="V45" s="24">
        <f t="shared" ref="V45:V53" si="92">U45*14</f>
        <v>0</v>
      </c>
      <c r="W45" s="24"/>
      <c r="X45" s="24">
        <f t="shared" ref="X45:X53" si="93">W45*14</f>
        <v>0</v>
      </c>
      <c r="Y45" s="5"/>
      <c r="Z45" s="24">
        <f t="shared" ref="Z45:Z53" si="94">Y45*14</f>
        <v>0</v>
      </c>
      <c r="AA45" s="24"/>
      <c r="AB45" s="24">
        <f t="shared" ref="AB45:AB53" si="95">AA45*14</f>
        <v>0</v>
      </c>
      <c r="AC45" s="24"/>
      <c r="AD45" s="24">
        <f t="shared" ref="AD45:AD53" si="96">AC45*12</f>
        <v>0</v>
      </c>
      <c r="AE45" s="24"/>
      <c r="AF45" s="24">
        <f t="shared" ref="AF45:AF53" si="97">AE45*12</f>
        <v>0</v>
      </c>
      <c r="AG45" s="24"/>
      <c r="AH45" s="24">
        <f t="shared" ref="AH45:AH53" si="98">AG45*12</f>
        <v>0</v>
      </c>
      <c r="AI45" s="24"/>
      <c r="AJ45" s="24">
        <f t="shared" ref="AJ45:AJ53" si="99">AI45*24</f>
        <v>0</v>
      </c>
      <c r="AK45" s="24"/>
      <c r="AL45" s="24">
        <f t="shared" ref="AL45:AL53" si="100">AK45*12</f>
        <v>0</v>
      </c>
      <c r="AM45" s="24"/>
      <c r="AN45" s="24">
        <f t="shared" ref="AN45:AN53" si="101">AM45*12</f>
        <v>0</v>
      </c>
      <c r="AO45" s="24"/>
      <c r="AP45" s="24">
        <f t="shared" ref="AP45:AP53" si="102">AO45*12</f>
        <v>0</v>
      </c>
      <c r="AQ45" s="24"/>
      <c r="AR45" s="24">
        <f t="shared" ref="AR45:AR53" si="103">AQ45*12</f>
        <v>0</v>
      </c>
      <c r="AS45" s="24"/>
      <c r="AT45" s="24">
        <f t="shared" ref="AT45:AT53" si="104">AS45*12</f>
        <v>0</v>
      </c>
      <c r="AU45" s="24"/>
      <c r="AV45" s="24">
        <f t="shared" ref="AV45:AV53" si="105">AU45*12</f>
        <v>0</v>
      </c>
      <c r="AW45" s="24"/>
      <c r="AX45" s="24">
        <f t="shared" ref="AX45:AX53" si="106">AW45*24</f>
        <v>0</v>
      </c>
      <c r="AY45" s="24"/>
      <c r="AZ45" s="24">
        <f t="shared" ref="AZ45:AZ53" si="107">AY45*14</f>
        <v>0</v>
      </c>
      <c r="BA45" s="24"/>
      <c r="BB45" s="24">
        <f t="shared" ref="BB45:BB53" si="108">BA45*14</f>
        <v>0</v>
      </c>
      <c r="BC45" s="24"/>
      <c r="BD45" s="24">
        <f t="shared" ref="BD45:BD53" si="109">BC45*24</f>
        <v>0</v>
      </c>
      <c r="BE45" s="24"/>
      <c r="BF45" s="24">
        <f t="shared" ref="BF45:BF53" si="110">BE45*24</f>
        <v>0</v>
      </c>
      <c r="BG45" s="24"/>
      <c r="BH45" s="24">
        <f t="shared" ref="BH45:BH53" si="111">BG45*12</f>
        <v>0</v>
      </c>
      <c r="BI45" s="24"/>
      <c r="BJ45" s="24">
        <f t="shared" ref="BJ45:BJ53" si="112">BI45*24</f>
        <v>0</v>
      </c>
      <c r="BK45" s="24"/>
      <c r="BL45" s="24">
        <f t="shared" ref="BL45:BL53" si="113">BK45*12</f>
        <v>0</v>
      </c>
      <c r="BM45" s="24"/>
      <c r="BN45" s="24">
        <f t="shared" ref="BN45:BN53" si="114">BM45*14</f>
        <v>0</v>
      </c>
      <c r="BO45" s="24"/>
      <c r="BP45" s="24">
        <f t="shared" ref="BP45:BP53" si="115">BO45*12</f>
        <v>0</v>
      </c>
      <c r="BQ45" s="24"/>
      <c r="BR45" s="24">
        <f t="shared" ref="BR45:BR53" si="116">BQ45*24</f>
        <v>0</v>
      </c>
      <c r="BS45" s="24"/>
      <c r="BT45" s="24">
        <f t="shared" ref="BT45:BT53" si="117">BS45*14</f>
        <v>0</v>
      </c>
      <c r="BU45" s="24"/>
      <c r="BV45" s="24">
        <f t="shared" ref="BV45:BV53" si="118">BU45*12</f>
        <v>0</v>
      </c>
      <c r="BW45" s="24"/>
      <c r="BX45" s="24">
        <f t="shared" ref="BX45:BX53" si="119">BW45*12</f>
        <v>0</v>
      </c>
      <c r="BY45" s="24"/>
      <c r="BZ45" s="24"/>
      <c r="CA45" s="24"/>
      <c r="CB45" s="24"/>
      <c r="CC45" s="24"/>
      <c r="CD45" s="24"/>
      <c r="CE45" s="39">
        <f t="shared" ref="CE45:CE53" si="120">CC45+CA45+BY45+BW45+BU45+BS45+BQ45+BO45+BM45+BK45+BI45+BG45+BE45+BC45+BA45+AY45+AW45+AU45+AS45+AQ45+AO45+AM45+AK45+AI45+AG45+AE45+AC45+AA45+Y45+W45+U45+S45+Q45+O45+M45+K45+I45+G45+E45+C45</f>
        <v>0</v>
      </c>
      <c r="CF45" s="39">
        <f t="shared" ref="CF45:CF53" si="121">CD45+CB45+BZ45+BX45+BV45+BT45+BR45+BP45+BN45+BL45+BJ45+BH45+BF45+BD45+BB45+AZ45+AX45+AV45+AT45+AR45+AP45+AN45+AL45+AJ45+AH45+AF45+AD45+AB45+Z45+X45+V45+T45+R45+P45+N45+L45+J45+H45+F45+D45</f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3</v>
      </c>
      <c r="B46" s="23"/>
      <c r="C46" s="24"/>
      <c r="D46" s="24">
        <f t="shared" si="83"/>
        <v>0</v>
      </c>
      <c r="E46" s="24"/>
      <c r="F46" s="24">
        <f t="shared" si="84"/>
        <v>0</v>
      </c>
      <c r="G46" s="24"/>
      <c r="H46" s="24">
        <f t="shared" si="85"/>
        <v>0</v>
      </c>
      <c r="I46" s="24"/>
      <c r="J46" s="24">
        <f t="shared" si="86"/>
        <v>0</v>
      </c>
      <c r="K46" s="24"/>
      <c r="L46" s="24">
        <f t="shared" si="87"/>
        <v>0</v>
      </c>
      <c r="M46" s="24"/>
      <c r="N46" s="24">
        <f t="shared" si="88"/>
        <v>0</v>
      </c>
      <c r="O46" s="24"/>
      <c r="P46" s="24">
        <f t="shared" si="89"/>
        <v>0</v>
      </c>
      <c r="Q46" s="24"/>
      <c r="R46" s="24">
        <f t="shared" si="90"/>
        <v>0</v>
      </c>
      <c r="S46" s="24"/>
      <c r="T46" s="24">
        <f t="shared" si="91"/>
        <v>0</v>
      </c>
      <c r="U46" s="24"/>
      <c r="V46" s="24">
        <f t="shared" si="92"/>
        <v>0</v>
      </c>
      <c r="W46" s="24"/>
      <c r="X46" s="24">
        <f t="shared" si="93"/>
        <v>0</v>
      </c>
      <c r="Y46" s="5"/>
      <c r="Z46" s="24">
        <f t="shared" si="94"/>
        <v>0</v>
      </c>
      <c r="AA46" s="24"/>
      <c r="AB46" s="24">
        <f t="shared" si="95"/>
        <v>0</v>
      </c>
      <c r="AC46" s="24"/>
      <c r="AD46" s="24">
        <f t="shared" si="96"/>
        <v>0</v>
      </c>
      <c r="AE46" s="24"/>
      <c r="AF46" s="24">
        <f t="shared" si="97"/>
        <v>0</v>
      </c>
      <c r="AG46" s="24"/>
      <c r="AH46" s="24">
        <f t="shared" si="98"/>
        <v>0</v>
      </c>
      <c r="AI46" s="24"/>
      <c r="AJ46" s="24">
        <f t="shared" si="99"/>
        <v>0</v>
      </c>
      <c r="AK46" s="24"/>
      <c r="AL46" s="24">
        <f t="shared" si="100"/>
        <v>0</v>
      </c>
      <c r="AM46" s="24"/>
      <c r="AN46" s="24">
        <f t="shared" si="101"/>
        <v>0</v>
      </c>
      <c r="AO46" s="24"/>
      <c r="AP46" s="24">
        <f t="shared" si="102"/>
        <v>0</v>
      </c>
      <c r="AQ46" s="24"/>
      <c r="AR46" s="24">
        <f t="shared" si="103"/>
        <v>0</v>
      </c>
      <c r="AS46" s="24"/>
      <c r="AT46" s="24">
        <f t="shared" si="104"/>
        <v>0</v>
      </c>
      <c r="AU46" s="24"/>
      <c r="AV46" s="24">
        <f t="shared" si="105"/>
        <v>0</v>
      </c>
      <c r="AW46" s="24"/>
      <c r="AX46" s="24">
        <f t="shared" si="106"/>
        <v>0</v>
      </c>
      <c r="AY46" s="24"/>
      <c r="AZ46" s="24">
        <f t="shared" si="107"/>
        <v>0</v>
      </c>
      <c r="BA46" s="24"/>
      <c r="BB46" s="24">
        <f t="shared" si="108"/>
        <v>0</v>
      </c>
      <c r="BC46" s="24"/>
      <c r="BD46" s="24">
        <f t="shared" si="109"/>
        <v>0</v>
      </c>
      <c r="BE46" s="24"/>
      <c r="BF46" s="24">
        <f t="shared" si="110"/>
        <v>0</v>
      </c>
      <c r="BG46" s="24"/>
      <c r="BH46" s="24">
        <f t="shared" si="111"/>
        <v>0</v>
      </c>
      <c r="BI46" s="24"/>
      <c r="BJ46" s="24">
        <f t="shared" si="112"/>
        <v>0</v>
      </c>
      <c r="BK46" s="24"/>
      <c r="BL46" s="24">
        <f t="shared" si="113"/>
        <v>0</v>
      </c>
      <c r="BM46" s="24"/>
      <c r="BN46" s="24">
        <f t="shared" si="114"/>
        <v>0</v>
      </c>
      <c r="BO46" s="24"/>
      <c r="BP46" s="24">
        <f t="shared" si="115"/>
        <v>0</v>
      </c>
      <c r="BQ46" s="24"/>
      <c r="BR46" s="24">
        <f t="shared" si="116"/>
        <v>0</v>
      </c>
      <c r="BS46" s="24"/>
      <c r="BT46" s="24">
        <f t="shared" si="117"/>
        <v>0</v>
      </c>
      <c r="BU46" s="24"/>
      <c r="BV46" s="24">
        <f t="shared" si="118"/>
        <v>0</v>
      </c>
      <c r="BW46" s="24"/>
      <c r="BX46" s="24">
        <f t="shared" si="119"/>
        <v>0</v>
      </c>
      <c r="BY46" s="24"/>
      <c r="BZ46" s="24"/>
      <c r="CA46" s="24"/>
      <c r="CB46" s="24"/>
      <c r="CC46" s="24"/>
      <c r="CD46" s="24"/>
      <c r="CE46" s="39">
        <f t="shared" si="120"/>
        <v>0</v>
      </c>
      <c r="CF46" s="39">
        <f t="shared" si="121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4</v>
      </c>
      <c r="B47" s="23"/>
      <c r="C47" s="24"/>
      <c r="D47" s="24">
        <f t="shared" si="83"/>
        <v>0</v>
      </c>
      <c r="E47" s="24"/>
      <c r="F47" s="24">
        <f t="shared" si="84"/>
        <v>0</v>
      </c>
      <c r="G47" s="24"/>
      <c r="H47" s="24">
        <f t="shared" si="85"/>
        <v>0</v>
      </c>
      <c r="I47" s="24"/>
      <c r="J47" s="24">
        <f t="shared" si="86"/>
        <v>0</v>
      </c>
      <c r="K47" s="24"/>
      <c r="L47" s="24">
        <f t="shared" si="87"/>
        <v>0</v>
      </c>
      <c r="M47" s="24"/>
      <c r="N47" s="24">
        <f t="shared" si="88"/>
        <v>0</v>
      </c>
      <c r="O47" s="24"/>
      <c r="P47" s="24">
        <f t="shared" si="89"/>
        <v>0</v>
      </c>
      <c r="Q47" s="24"/>
      <c r="R47" s="24">
        <f t="shared" si="90"/>
        <v>0</v>
      </c>
      <c r="S47" s="24"/>
      <c r="T47" s="24">
        <f t="shared" si="91"/>
        <v>0</v>
      </c>
      <c r="U47" s="24"/>
      <c r="V47" s="24">
        <f t="shared" si="92"/>
        <v>0</v>
      </c>
      <c r="W47" s="24"/>
      <c r="X47" s="24">
        <f t="shared" si="93"/>
        <v>0</v>
      </c>
      <c r="Y47" s="5"/>
      <c r="Z47" s="24">
        <f t="shared" si="94"/>
        <v>0</v>
      </c>
      <c r="AA47" s="24"/>
      <c r="AB47" s="24">
        <f t="shared" si="95"/>
        <v>0</v>
      </c>
      <c r="AC47" s="24"/>
      <c r="AD47" s="24">
        <f t="shared" si="96"/>
        <v>0</v>
      </c>
      <c r="AE47" s="24"/>
      <c r="AF47" s="24">
        <f t="shared" si="97"/>
        <v>0</v>
      </c>
      <c r="AG47" s="24"/>
      <c r="AH47" s="24">
        <f t="shared" si="98"/>
        <v>0</v>
      </c>
      <c r="AI47" s="24"/>
      <c r="AJ47" s="24">
        <f t="shared" si="99"/>
        <v>0</v>
      </c>
      <c r="AK47" s="24"/>
      <c r="AL47" s="24">
        <f t="shared" si="100"/>
        <v>0</v>
      </c>
      <c r="AM47" s="24"/>
      <c r="AN47" s="24">
        <f t="shared" si="101"/>
        <v>0</v>
      </c>
      <c r="AO47" s="24"/>
      <c r="AP47" s="24">
        <f t="shared" si="102"/>
        <v>0</v>
      </c>
      <c r="AQ47" s="24"/>
      <c r="AR47" s="24">
        <f t="shared" si="103"/>
        <v>0</v>
      </c>
      <c r="AS47" s="24"/>
      <c r="AT47" s="24">
        <f t="shared" si="104"/>
        <v>0</v>
      </c>
      <c r="AU47" s="24"/>
      <c r="AV47" s="24">
        <f t="shared" si="105"/>
        <v>0</v>
      </c>
      <c r="AW47" s="24"/>
      <c r="AX47" s="24">
        <f t="shared" si="106"/>
        <v>0</v>
      </c>
      <c r="AY47" s="24"/>
      <c r="AZ47" s="24">
        <f t="shared" si="107"/>
        <v>0</v>
      </c>
      <c r="BA47" s="24"/>
      <c r="BB47" s="24">
        <f t="shared" si="108"/>
        <v>0</v>
      </c>
      <c r="BC47" s="24"/>
      <c r="BD47" s="24">
        <f t="shared" si="109"/>
        <v>0</v>
      </c>
      <c r="BE47" s="24"/>
      <c r="BF47" s="24">
        <f t="shared" si="110"/>
        <v>0</v>
      </c>
      <c r="BG47" s="24"/>
      <c r="BH47" s="24">
        <f t="shared" si="111"/>
        <v>0</v>
      </c>
      <c r="BI47" s="24"/>
      <c r="BJ47" s="24">
        <f t="shared" si="112"/>
        <v>0</v>
      </c>
      <c r="BK47" s="24"/>
      <c r="BL47" s="24">
        <f t="shared" si="113"/>
        <v>0</v>
      </c>
      <c r="BM47" s="24"/>
      <c r="BN47" s="24">
        <f t="shared" si="114"/>
        <v>0</v>
      </c>
      <c r="BO47" s="24"/>
      <c r="BP47" s="24">
        <f t="shared" si="115"/>
        <v>0</v>
      </c>
      <c r="BQ47" s="24"/>
      <c r="BR47" s="24">
        <f t="shared" si="116"/>
        <v>0</v>
      </c>
      <c r="BS47" s="24"/>
      <c r="BT47" s="24">
        <f t="shared" si="117"/>
        <v>0</v>
      </c>
      <c r="BU47" s="24"/>
      <c r="BV47" s="24">
        <f t="shared" si="118"/>
        <v>0</v>
      </c>
      <c r="BW47" s="24"/>
      <c r="BX47" s="24">
        <f t="shared" si="119"/>
        <v>0</v>
      </c>
      <c r="BY47" s="24"/>
      <c r="BZ47" s="24"/>
      <c r="CA47" s="24"/>
      <c r="CB47" s="24"/>
      <c r="CC47" s="24"/>
      <c r="CD47" s="24"/>
      <c r="CE47" s="39">
        <f t="shared" si="120"/>
        <v>0</v>
      </c>
      <c r="CF47" s="39">
        <f t="shared" si="121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5</v>
      </c>
      <c r="B48" s="23"/>
      <c r="C48" s="24"/>
      <c r="D48" s="24">
        <f t="shared" si="83"/>
        <v>0</v>
      </c>
      <c r="E48" s="24"/>
      <c r="F48" s="24">
        <f t="shared" si="84"/>
        <v>0</v>
      </c>
      <c r="G48" s="24"/>
      <c r="H48" s="24">
        <f t="shared" si="85"/>
        <v>0</v>
      </c>
      <c r="I48" s="24"/>
      <c r="J48" s="24">
        <f t="shared" si="86"/>
        <v>0</v>
      </c>
      <c r="K48" s="24"/>
      <c r="L48" s="24">
        <f t="shared" si="87"/>
        <v>0</v>
      </c>
      <c r="M48" s="24"/>
      <c r="N48" s="24">
        <f t="shared" si="88"/>
        <v>0</v>
      </c>
      <c r="O48" s="24"/>
      <c r="P48" s="24">
        <f t="shared" si="89"/>
        <v>0</v>
      </c>
      <c r="Q48" s="24"/>
      <c r="R48" s="24">
        <f t="shared" si="90"/>
        <v>0</v>
      </c>
      <c r="S48" s="24"/>
      <c r="T48" s="24">
        <f t="shared" si="91"/>
        <v>0</v>
      </c>
      <c r="U48" s="24"/>
      <c r="V48" s="24">
        <f t="shared" si="92"/>
        <v>0</v>
      </c>
      <c r="W48" s="24"/>
      <c r="X48" s="24">
        <f t="shared" si="93"/>
        <v>0</v>
      </c>
      <c r="Y48" s="5"/>
      <c r="Z48" s="24">
        <f t="shared" si="94"/>
        <v>0</v>
      </c>
      <c r="AA48" s="24"/>
      <c r="AB48" s="24">
        <f t="shared" si="95"/>
        <v>0</v>
      </c>
      <c r="AC48" s="24"/>
      <c r="AD48" s="24">
        <f t="shared" si="96"/>
        <v>0</v>
      </c>
      <c r="AE48" s="24"/>
      <c r="AF48" s="24">
        <f t="shared" si="97"/>
        <v>0</v>
      </c>
      <c r="AG48" s="24"/>
      <c r="AH48" s="24">
        <f t="shared" si="98"/>
        <v>0</v>
      </c>
      <c r="AI48" s="24"/>
      <c r="AJ48" s="24">
        <f t="shared" si="99"/>
        <v>0</v>
      </c>
      <c r="AK48" s="24"/>
      <c r="AL48" s="24">
        <f t="shared" si="100"/>
        <v>0</v>
      </c>
      <c r="AM48" s="24"/>
      <c r="AN48" s="24">
        <f t="shared" si="101"/>
        <v>0</v>
      </c>
      <c r="AO48" s="24"/>
      <c r="AP48" s="24">
        <f t="shared" si="102"/>
        <v>0</v>
      </c>
      <c r="AQ48" s="24"/>
      <c r="AR48" s="24">
        <f t="shared" si="103"/>
        <v>0</v>
      </c>
      <c r="AS48" s="24"/>
      <c r="AT48" s="24">
        <f t="shared" si="104"/>
        <v>0</v>
      </c>
      <c r="AU48" s="24"/>
      <c r="AV48" s="24">
        <f t="shared" si="105"/>
        <v>0</v>
      </c>
      <c r="AW48" s="24"/>
      <c r="AX48" s="24">
        <f t="shared" si="106"/>
        <v>0</v>
      </c>
      <c r="AY48" s="24"/>
      <c r="AZ48" s="24">
        <f t="shared" si="107"/>
        <v>0</v>
      </c>
      <c r="BA48" s="24"/>
      <c r="BB48" s="24">
        <f t="shared" si="108"/>
        <v>0</v>
      </c>
      <c r="BC48" s="24"/>
      <c r="BD48" s="24">
        <f t="shared" si="109"/>
        <v>0</v>
      </c>
      <c r="BE48" s="24"/>
      <c r="BF48" s="24">
        <f t="shared" si="110"/>
        <v>0</v>
      </c>
      <c r="BG48" s="24"/>
      <c r="BH48" s="24">
        <f t="shared" si="111"/>
        <v>0</v>
      </c>
      <c r="BI48" s="24"/>
      <c r="BJ48" s="24">
        <f t="shared" si="112"/>
        <v>0</v>
      </c>
      <c r="BK48" s="24"/>
      <c r="BL48" s="24">
        <f t="shared" si="113"/>
        <v>0</v>
      </c>
      <c r="BM48" s="24"/>
      <c r="BN48" s="24">
        <f t="shared" si="114"/>
        <v>0</v>
      </c>
      <c r="BO48" s="24"/>
      <c r="BP48" s="24">
        <f t="shared" si="115"/>
        <v>0</v>
      </c>
      <c r="BQ48" s="24"/>
      <c r="BR48" s="24">
        <f t="shared" si="116"/>
        <v>0</v>
      </c>
      <c r="BS48" s="24"/>
      <c r="BT48" s="24">
        <f t="shared" si="117"/>
        <v>0</v>
      </c>
      <c r="BU48" s="24"/>
      <c r="BV48" s="24">
        <f t="shared" si="118"/>
        <v>0</v>
      </c>
      <c r="BW48" s="24"/>
      <c r="BX48" s="24">
        <f t="shared" si="119"/>
        <v>0</v>
      </c>
      <c r="BY48" s="24"/>
      <c r="BZ48" s="24"/>
      <c r="CA48" s="24"/>
      <c r="CB48" s="24"/>
      <c r="CC48" s="24"/>
      <c r="CD48" s="24"/>
      <c r="CE48" s="39">
        <f t="shared" si="120"/>
        <v>0</v>
      </c>
      <c r="CF48" s="39">
        <f t="shared" si="121"/>
        <v>0</v>
      </c>
      <c r="CG48" s="6"/>
      <c r="CH48" s="6"/>
      <c r="CI48" s="6"/>
      <c r="CJ48" s="6"/>
      <c r="CK48" s="6"/>
      <c r="CL48" s="6"/>
    </row>
    <row r="49" spans="1:90" x14ac:dyDescent="0.45">
      <c r="A49" s="22">
        <v>6</v>
      </c>
      <c r="B49" s="23"/>
      <c r="C49" s="24"/>
      <c r="D49" s="24">
        <f t="shared" si="83"/>
        <v>0</v>
      </c>
      <c r="E49" s="24"/>
      <c r="F49" s="24">
        <f t="shared" si="84"/>
        <v>0</v>
      </c>
      <c r="G49" s="24"/>
      <c r="H49" s="24">
        <f t="shared" si="85"/>
        <v>0</v>
      </c>
      <c r="I49" s="24"/>
      <c r="J49" s="24">
        <f t="shared" si="86"/>
        <v>0</v>
      </c>
      <c r="K49" s="24"/>
      <c r="L49" s="24">
        <f t="shared" si="87"/>
        <v>0</v>
      </c>
      <c r="M49" s="24"/>
      <c r="N49" s="24">
        <f t="shared" si="88"/>
        <v>0</v>
      </c>
      <c r="O49" s="24"/>
      <c r="P49" s="24">
        <f t="shared" si="89"/>
        <v>0</v>
      </c>
      <c r="Q49" s="24"/>
      <c r="R49" s="24">
        <f t="shared" si="90"/>
        <v>0</v>
      </c>
      <c r="S49" s="24"/>
      <c r="T49" s="24">
        <f t="shared" si="91"/>
        <v>0</v>
      </c>
      <c r="U49" s="24"/>
      <c r="V49" s="24">
        <f t="shared" si="92"/>
        <v>0</v>
      </c>
      <c r="W49" s="24"/>
      <c r="X49" s="24">
        <f t="shared" si="93"/>
        <v>0</v>
      </c>
      <c r="Y49" s="5"/>
      <c r="Z49" s="24">
        <f t="shared" si="94"/>
        <v>0</v>
      </c>
      <c r="AA49" s="24"/>
      <c r="AB49" s="24">
        <f t="shared" si="95"/>
        <v>0</v>
      </c>
      <c r="AC49" s="24"/>
      <c r="AD49" s="24">
        <f t="shared" si="96"/>
        <v>0</v>
      </c>
      <c r="AE49" s="24"/>
      <c r="AF49" s="24">
        <f t="shared" si="97"/>
        <v>0</v>
      </c>
      <c r="AG49" s="24"/>
      <c r="AH49" s="24">
        <f t="shared" si="98"/>
        <v>0</v>
      </c>
      <c r="AI49" s="24"/>
      <c r="AJ49" s="24">
        <f t="shared" si="99"/>
        <v>0</v>
      </c>
      <c r="AK49" s="24"/>
      <c r="AL49" s="24">
        <f t="shared" si="100"/>
        <v>0</v>
      </c>
      <c r="AM49" s="24"/>
      <c r="AN49" s="24">
        <f t="shared" si="101"/>
        <v>0</v>
      </c>
      <c r="AO49" s="24"/>
      <c r="AP49" s="24">
        <f t="shared" si="102"/>
        <v>0</v>
      </c>
      <c r="AQ49" s="24"/>
      <c r="AR49" s="24">
        <f t="shared" si="103"/>
        <v>0</v>
      </c>
      <c r="AS49" s="24"/>
      <c r="AT49" s="24">
        <f t="shared" si="104"/>
        <v>0</v>
      </c>
      <c r="AU49" s="24"/>
      <c r="AV49" s="24">
        <f t="shared" si="105"/>
        <v>0</v>
      </c>
      <c r="AW49" s="24"/>
      <c r="AX49" s="24">
        <f t="shared" si="106"/>
        <v>0</v>
      </c>
      <c r="AY49" s="24"/>
      <c r="AZ49" s="24">
        <f t="shared" si="107"/>
        <v>0</v>
      </c>
      <c r="BA49" s="24"/>
      <c r="BB49" s="24">
        <f t="shared" si="108"/>
        <v>0</v>
      </c>
      <c r="BC49" s="24"/>
      <c r="BD49" s="24">
        <f t="shared" si="109"/>
        <v>0</v>
      </c>
      <c r="BE49" s="24"/>
      <c r="BF49" s="24">
        <f t="shared" si="110"/>
        <v>0</v>
      </c>
      <c r="BG49" s="24"/>
      <c r="BH49" s="24">
        <f t="shared" si="111"/>
        <v>0</v>
      </c>
      <c r="BI49" s="24"/>
      <c r="BJ49" s="24">
        <f t="shared" si="112"/>
        <v>0</v>
      </c>
      <c r="BK49" s="24"/>
      <c r="BL49" s="24">
        <f t="shared" si="113"/>
        <v>0</v>
      </c>
      <c r="BM49" s="24"/>
      <c r="BN49" s="24">
        <f t="shared" si="114"/>
        <v>0</v>
      </c>
      <c r="BO49" s="24"/>
      <c r="BP49" s="24">
        <f t="shared" si="115"/>
        <v>0</v>
      </c>
      <c r="BQ49" s="24"/>
      <c r="BR49" s="24">
        <f t="shared" si="116"/>
        <v>0</v>
      </c>
      <c r="BS49" s="24"/>
      <c r="BT49" s="24">
        <f t="shared" si="117"/>
        <v>0</v>
      </c>
      <c r="BU49" s="24"/>
      <c r="BV49" s="24">
        <f t="shared" si="118"/>
        <v>0</v>
      </c>
      <c r="BW49" s="24"/>
      <c r="BX49" s="24">
        <f t="shared" si="119"/>
        <v>0</v>
      </c>
      <c r="BY49" s="24"/>
      <c r="BZ49" s="24"/>
      <c r="CA49" s="24"/>
      <c r="CB49" s="24"/>
      <c r="CC49" s="24"/>
      <c r="CD49" s="24"/>
      <c r="CE49" s="39">
        <f t="shared" si="120"/>
        <v>0</v>
      </c>
      <c r="CF49" s="39">
        <f t="shared" si="121"/>
        <v>0</v>
      </c>
      <c r="CG49" s="6"/>
      <c r="CH49" s="6"/>
      <c r="CI49" s="6"/>
      <c r="CJ49" s="6"/>
      <c r="CK49" s="6"/>
      <c r="CL49" s="6"/>
    </row>
    <row r="50" spans="1:90" x14ac:dyDescent="0.45">
      <c r="A50" s="22">
        <v>7</v>
      </c>
      <c r="B50" s="23"/>
      <c r="C50" s="24"/>
      <c r="D50" s="24">
        <f t="shared" si="83"/>
        <v>0</v>
      </c>
      <c r="E50" s="24"/>
      <c r="F50" s="24">
        <f t="shared" si="84"/>
        <v>0</v>
      </c>
      <c r="G50" s="24"/>
      <c r="H50" s="24">
        <f t="shared" si="85"/>
        <v>0</v>
      </c>
      <c r="I50" s="24"/>
      <c r="J50" s="24">
        <f t="shared" si="86"/>
        <v>0</v>
      </c>
      <c r="K50" s="24"/>
      <c r="L50" s="24">
        <f t="shared" si="87"/>
        <v>0</v>
      </c>
      <c r="M50" s="24"/>
      <c r="N50" s="24">
        <f t="shared" si="88"/>
        <v>0</v>
      </c>
      <c r="O50" s="24"/>
      <c r="P50" s="24">
        <f t="shared" si="89"/>
        <v>0</v>
      </c>
      <c r="Q50" s="24"/>
      <c r="R50" s="24">
        <f t="shared" si="90"/>
        <v>0</v>
      </c>
      <c r="S50" s="24"/>
      <c r="T50" s="24">
        <f t="shared" si="91"/>
        <v>0</v>
      </c>
      <c r="U50" s="24"/>
      <c r="V50" s="24">
        <f t="shared" si="92"/>
        <v>0</v>
      </c>
      <c r="W50" s="24"/>
      <c r="X50" s="24">
        <f t="shared" si="93"/>
        <v>0</v>
      </c>
      <c r="Y50" s="5"/>
      <c r="Z50" s="24">
        <f t="shared" si="94"/>
        <v>0</v>
      </c>
      <c r="AA50" s="24"/>
      <c r="AB50" s="24">
        <f t="shared" si="95"/>
        <v>0</v>
      </c>
      <c r="AC50" s="24"/>
      <c r="AD50" s="24">
        <f t="shared" si="96"/>
        <v>0</v>
      </c>
      <c r="AE50" s="24"/>
      <c r="AF50" s="24">
        <f t="shared" si="97"/>
        <v>0</v>
      </c>
      <c r="AG50" s="24"/>
      <c r="AH50" s="24">
        <f t="shared" si="98"/>
        <v>0</v>
      </c>
      <c r="AI50" s="24"/>
      <c r="AJ50" s="24">
        <f t="shared" si="99"/>
        <v>0</v>
      </c>
      <c r="AK50" s="24"/>
      <c r="AL50" s="24">
        <f t="shared" si="100"/>
        <v>0</v>
      </c>
      <c r="AM50" s="24"/>
      <c r="AN50" s="24">
        <f t="shared" si="101"/>
        <v>0</v>
      </c>
      <c r="AO50" s="24"/>
      <c r="AP50" s="24">
        <f t="shared" si="102"/>
        <v>0</v>
      </c>
      <c r="AQ50" s="24"/>
      <c r="AR50" s="24">
        <f t="shared" si="103"/>
        <v>0</v>
      </c>
      <c r="AS50" s="24"/>
      <c r="AT50" s="24">
        <f t="shared" si="104"/>
        <v>0</v>
      </c>
      <c r="AU50" s="24"/>
      <c r="AV50" s="24">
        <f t="shared" si="105"/>
        <v>0</v>
      </c>
      <c r="AW50" s="24"/>
      <c r="AX50" s="24">
        <f t="shared" si="106"/>
        <v>0</v>
      </c>
      <c r="AY50" s="24"/>
      <c r="AZ50" s="24">
        <f t="shared" si="107"/>
        <v>0</v>
      </c>
      <c r="BA50" s="24"/>
      <c r="BB50" s="24">
        <f t="shared" si="108"/>
        <v>0</v>
      </c>
      <c r="BC50" s="24"/>
      <c r="BD50" s="24">
        <f t="shared" si="109"/>
        <v>0</v>
      </c>
      <c r="BE50" s="24"/>
      <c r="BF50" s="24">
        <f t="shared" si="110"/>
        <v>0</v>
      </c>
      <c r="BG50" s="24"/>
      <c r="BH50" s="24">
        <f t="shared" si="111"/>
        <v>0</v>
      </c>
      <c r="BI50" s="24"/>
      <c r="BJ50" s="24">
        <f t="shared" si="112"/>
        <v>0</v>
      </c>
      <c r="BK50" s="24"/>
      <c r="BL50" s="24">
        <f t="shared" si="113"/>
        <v>0</v>
      </c>
      <c r="BM50" s="24"/>
      <c r="BN50" s="24">
        <f t="shared" si="114"/>
        <v>0</v>
      </c>
      <c r="BO50" s="24"/>
      <c r="BP50" s="24">
        <f t="shared" si="115"/>
        <v>0</v>
      </c>
      <c r="BQ50" s="24"/>
      <c r="BR50" s="24">
        <f t="shared" si="116"/>
        <v>0</v>
      </c>
      <c r="BS50" s="24"/>
      <c r="BT50" s="24">
        <f t="shared" si="117"/>
        <v>0</v>
      </c>
      <c r="BU50" s="24"/>
      <c r="BV50" s="24">
        <f t="shared" si="118"/>
        <v>0</v>
      </c>
      <c r="BW50" s="24"/>
      <c r="BX50" s="24">
        <f t="shared" si="119"/>
        <v>0</v>
      </c>
      <c r="BY50" s="24"/>
      <c r="BZ50" s="24"/>
      <c r="CA50" s="24"/>
      <c r="CB50" s="24"/>
      <c r="CC50" s="24"/>
      <c r="CD50" s="24"/>
      <c r="CE50" s="39">
        <f t="shared" si="120"/>
        <v>0</v>
      </c>
      <c r="CF50" s="39">
        <f t="shared" si="121"/>
        <v>0</v>
      </c>
      <c r="CG50" s="6"/>
      <c r="CH50" s="6"/>
      <c r="CI50" s="6"/>
      <c r="CJ50" s="6"/>
      <c r="CK50" s="6"/>
      <c r="CL50" s="6"/>
    </row>
    <row r="51" spans="1:90" x14ac:dyDescent="0.45">
      <c r="A51" s="22">
        <v>8</v>
      </c>
      <c r="B51" s="23"/>
      <c r="C51" s="24"/>
      <c r="D51" s="24">
        <f t="shared" si="83"/>
        <v>0</v>
      </c>
      <c r="E51" s="24"/>
      <c r="F51" s="24">
        <f t="shared" si="84"/>
        <v>0</v>
      </c>
      <c r="G51" s="24"/>
      <c r="H51" s="24">
        <f t="shared" si="85"/>
        <v>0</v>
      </c>
      <c r="I51" s="24"/>
      <c r="J51" s="24">
        <f t="shared" si="86"/>
        <v>0</v>
      </c>
      <c r="K51" s="24"/>
      <c r="L51" s="24">
        <f t="shared" si="87"/>
        <v>0</v>
      </c>
      <c r="M51" s="24"/>
      <c r="N51" s="24">
        <f t="shared" si="88"/>
        <v>0</v>
      </c>
      <c r="O51" s="24"/>
      <c r="P51" s="24">
        <f t="shared" si="89"/>
        <v>0</v>
      </c>
      <c r="Q51" s="24"/>
      <c r="R51" s="24">
        <f t="shared" si="90"/>
        <v>0</v>
      </c>
      <c r="S51" s="24"/>
      <c r="T51" s="24">
        <f t="shared" si="91"/>
        <v>0</v>
      </c>
      <c r="U51" s="24"/>
      <c r="V51" s="24">
        <f t="shared" si="92"/>
        <v>0</v>
      </c>
      <c r="W51" s="24"/>
      <c r="X51" s="24">
        <f t="shared" si="93"/>
        <v>0</v>
      </c>
      <c r="Y51" s="5"/>
      <c r="Z51" s="24">
        <f t="shared" si="94"/>
        <v>0</v>
      </c>
      <c r="AA51" s="24"/>
      <c r="AB51" s="24">
        <f t="shared" si="95"/>
        <v>0</v>
      </c>
      <c r="AC51" s="24"/>
      <c r="AD51" s="24">
        <f t="shared" si="96"/>
        <v>0</v>
      </c>
      <c r="AE51" s="24"/>
      <c r="AF51" s="24">
        <f t="shared" si="97"/>
        <v>0</v>
      </c>
      <c r="AG51" s="24"/>
      <c r="AH51" s="24">
        <f t="shared" si="98"/>
        <v>0</v>
      </c>
      <c r="AI51" s="24"/>
      <c r="AJ51" s="24">
        <f t="shared" si="99"/>
        <v>0</v>
      </c>
      <c r="AK51" s="24"/>
      <c r="AL51" s="24">
        <f t="shared" si="100"/>
        <v>0</v>
      </c>
      <c r="AM51" s="24"/>
      <c r="AN51" s="24">
        <f t="shared" si="101"/>
        <v>0</v>
      </c>
      <c r="AO51" s="24"/>
      <c r="AP51" s="24">
        <f t="shared" si="102"/>
        <v>0</v>
      </c>
      <c r="AQ51" s="24"/>
      <c r="AR51" s="24">
        <f t="shared" si="103"/>
        <v>0</v>
      </c>
      <c r="AS51" s="24"/>
      <c r="AT51" s="24">
        <f t="shared" si="104"/>
        <v>0</v>
      </c>
      <c r="AU51" s="24"/>
      <c r="AV51" s="24">
        <f t="shared" si="105"/>
        <v>0</v>
      </c>
      <c r="AW51" s="24"/>
      <c r="AX51" s="24">
        <f t="shared" si="106"/>
        <v>0</v>
      </c>
      <c r="AY51" s="24"/>
      <c r="AZ51" s="24">
        <f t="shared" si="107"/>
        <v>0</v>
      </c>
      <c r="BA51" s="24"/>
      <c r="BB51" s="24">
        <f t="shared" si="108"/>
        <v>0</v>
      </c>
      <c r="BC51" s="24"/>
      <c r="BD51" s="24">
        <f t="shared" si="109"/>
        <v>0</v>
      </c>
      <c r="BE51" s="24"/>
      <c r="BF51" s="24">
        <f t="shared" si="110"/>
        <v>0</v>
      </c>
      <c r="BG51" s="24"/>
      <c r="BH51" s="24">
        <f t="shared" si="111"/>
        <v>0</v>
      </c>
      <c r="BI51" s="24"/>
      <c r="BJ51" s="24">
        <f t="shared" si="112"/>
        <v>0</v>
      </c>
      <c r="BK51" s="24"/>
      <c r="BL51" s="24">
        <f t="shared" si="113"/>
        <v>0</v>
      </c>
      <c r="BM51" s="24"/>
      <c r="BN51" s="24">
        <f t="shared" si="114"/>
        <v>0</v>
      </c>
      <c r="BO51" s="24"/>
      <c r="BP51" s="24">
        <f t="shared" si="115"/>
        <v>0</v>
      </c>
      <c r="BQ51" s="24"/>
      <c r="BR51" s="24">
        <f t="shared" si="116"/>
        <v>0</v>
      </c>
      <c r="BS51" s="24"/>
      <c r="BT51" s="24">
        <f t="shared" si="117"/>
        <v>0</v>
      </c>
      <c r="BU51" s="24"/>
      <c r="BV51" s="24">
        <f t="shared" si="118"/>
        <v>0</v>
      </c>
      <c r="BW51" s="24"/>
      <c r="BX51" s="24">
        <f t="shared" si="119"/>
        <v>0</v>
      </c>
      <c r="BY51" s="24"/>
      <c r="BZ51" s="24"/>
      <c r="CA51" s="24"/>
      <c r="CB51" s="24"/>
      <c r="CC51" s="24"/>
      <c r="CD51" s="24"/>
      <c r="CE51" s="39">
        <f t="shared" si="120"/>
        <v>0</v>
      </c>
      <c r="CF51" s="39">
        <f t="shared" si="121"/>
        <v>0</v>
      </c>
      <c r="CG51" s="6"/>
      <c r="CH51" s="6"/>
      <c r="CI51" s="6"/>
      <c r="CJ51" s="6"/>
      <c r="CK51" s="6"/>
      <c r="CL51" s="6"/>
    </row>
    <row r="52" spans="1:90" x14ac:dyDescent="0.45">
      <c r="A52" s="22">
        <v>9</v>
      </c>
      <c r="B52" s="23"/>
      <c r="C52" s="24"/>
      <c r="D52" s="24">
        <f t="shared" si="83"/>
        <v>0</v>
      </c>
      <c r="E52" s="24"/>
      <c r="F52" s="24">
        <f t="shared" si="84"/>
        <v>0</v>
      </c>
      <c r="G52" s="24"/>
      <c r="H52" s="24">
        <f t="shared" si="85"/>
        <v>0</v>
      </c>
      <c r="I52" s="24"/>
      <c r="J52" s="24">
        <f t="shared" si="86"/>
        <v>0</v>
      </c>
      <c r="K52" s="24"/>
      <c r="L52" s="24">
        <f t="shared" si="87"/>
        <v>0</v>
      </c>
      <c r="M52" s="24"/>
      <c r="N52" s="24">
        <f t="shared" si="88"/>
        <v>0</v>
      </c>
      <c r="O52" s="24"/>
      <c r="P52" s="24">
        <f t="shared" si="89"/>
        <v>0</v>
      </c>
      <c r="Q52" s="24"/>
      <c r="R52" s="24">
        <f t="shared" si="90"/>
        <v>0</v>
      </c>
      <c r="S52" s="24"/>
      <c r="T52" s="24">
        <f t="shared" si="91"/>
        <v>0</v>
      </c>
      <c r="U52" s="24"/>
      <c r="V52" s="24">
        <f t="shared" si="92"/>
        <v>0</v>
      </c>
      <c r="W52" s="24"/>
      <c r="X52" s="24">
        <f t="shared" si="93"/>
        <v>0</v>
      </c>
      <c r="Y52" s="5"/>
      <c r="Z52" s="24">
        <f t="shared" si="94"/>
        <v>0</v>
      </c>
      <c r="AA52" s="24"/>
      <c r="AB52" s="24">
        <f t="shared" si="95"/>
        <v>0</v>
      </c>
      <c r="AC52" s="24"/>
      <c r="AD52" s="24">
        <f t="shared" si="96"/>
        <v>0</v>
      </c>
      <c r="AE52" s="24"/>
      <c r="AF52" s="24">
        <f t="shared" si="97"/>
        <v>0</v>
      </c>
      <c r="AG52" s="24"/>
      <c r="AH52" s="24">
        <f t="shared" si="98"/>
        <v>0</v>
      </c>
      <c r="AI52" s="24"/>
      <c r="AJ52" s="24">
        <f t="shared" si="99"/>
        <v>0</v>
      </c>
      <c r="AK52" s="24"/>
      <c r="AL52" s="24">
        <f t="shared" si="100"/>
        <v>0</v>
      </c>
      <c r="AM52" s="24"/>
      <c r="AN52" s="24">
        <f t="shared" si="101"/>
        <v>0</v>
      </c>
      <c r="AO52" s="24"/>
      <c r="AP52" s="24">
        <f t="shared" si="102"/>
        <v>0</v>
      </c>
      <c r="AQ52" s="24"/>
      <c r="AR52" s="24">
        <f t="shared" si="103"/>
        <v>0</v>
      </c>
      <c r="AS52" s="24"/>
      <c r="AT52" s="24">
        <f t="shared" si="104"/>
        <v>0</v>
      </c>
      <c r="AU52" s="24"/>
      <c r="AV52" s="24">
        <f t="shared" si="105"/>
        <v>0</v>
      </c>
      <c r="AW52" s="24"/>
      <c r="AX52" s="24">
        <f t="shared" si="106"/>
        <v>0</v>
      </c>
      <c r="AY52" s="24"/>
      <c r="AZ52" s="24">
        <f t="shared" si="107"/>
        <v>0</v>
      </c>
      <c r="BA52" s="24"/>
      <c r="BB52" s="24">
        <f t="shared" si="108"/>
        <v>0</v>
      </c>
      <c r="BC52" s="24"/>
      <c r="BD52" s="24">
        <f t="shared" si="109"/>
        <v>0</v>
      </c>
      <c r="BE52" s="24"/>
      <c r="BF52" s="24">
        <f t="shared" si="110"/>
        <v>0</v>
      </c>
      <c r="BG52" s="24"/>
      <c r="BH52" s="24">
        <f t="shared" si="111"/>
        <v>0</v>
      </c>
      <c r="BI52" s="24"/>
      <c r="BJ52" s="24">
        <f t="shared" si="112"/>
        <v>0</v>
      </c>
      <c r="BK52" s="24"/>
      <c r="BL52" s="24">
        <f t="shared" si="113"/>
        <v>0</v>
      </c>
      <c r="BM52" s="24"/>
      <c r="BN52" s="24">
        <f t="shared" si="114"/>
        <v>0</v>
      </c>
      <c r="BO52" s="24"/>
      <c r="BP52" s="24">
        <f t="shared" si="115"/>
        <v>0</v>
      </c>
      <c r="BQ52" s="24"/>
      <c r="BR52" s="24">
        <f t="shared" si="116"/>
        <v>0</v>
      </c>
      <c r="BS52" s="24"/>
      <c r="BT52" s="24">
        <f t="shared" si="117"/>
        <v>0</v>
      </c>
      <c r="BU52" s="24"/>
      <c r="BV52" s="24">
        <f t="shared" si="118"/>
        <v>0</v>
      </c>
      <c r="BW52" s="24"/>
      <c r="BX52" s="24">
        <f t="shared" si="119"/>
        <v>0</v>
      </c>
      <c r="BY52" s="24"/>
      <c r="BZ52" s="24"/>
      <c r="CA52" s="24"/>
      <c r="CB52" s="24"/>
      <c r="CC52" s="24"/>
      <c r="CD52" s="24"/>
      <c r="CE52" s="39">
        <f t="shared" si="120"/>
        <v>0</v>
      </c>
      <c r="CF52" s="39">
        <f t="shared" si="121"/>
        <v>0</v>
      </c>
      <c r="CG52" s="6"/>
      <c r="CH52" s="6"/>
      <c r="CI52" s="6"/>
      <c r="CJ52" s="6"/>
      <c r="CK52" s="6"/>
      <c r="CL52" s="6"/>
    </row>
    <row r="53" spans="1:90" x14ac:dyDescent="0.45">
      <c r="A53" s="22">
        <v>10</v>
      </c>
      <c r="B53" s="23"/>
      <c r="C53" s="24"/>
      <c r="D53" s="24">
        <f t="shared" si="83"/>
        <v>0</v>
      </c>
      <c r="E53" s="24"/>
      <c r="F53" s="24">
        <f t="shared" si="84"/>
        <v>0</v>
      </c>
      <c r="G53" s="24"/>
      <c r="H53" s="24">
        <f t="shared" si="85"/>
        <v>0</v>
      </c>
      <c r="I53" s="24"/>
      <c r="J53" s="24">
        <f t="shared" si="86"/>
        <v>0</v>
      </c>
      <c r="K53" s="24"/>
      <c r="L53" s="24">
        <f t="shared" si="87"/>
        <v>0</v>
      </c>
      <c r="M53" s="24"/>
      <c r="N53" s="24">
        <f t="shared" si="88"/>
        <v>0</v>
      </c>
      <c r="O53" s="24"/>
      <c r="P53" s="24">
        <f t="shared" si="89"/>
        <v>0</v>
      </c>
      <c r="Q53" s="24"/>
      <c r="R53" s="24">
        <f t="shared" si="90"/>
        <v>0</v>
      </c>
      <c r="S53" s="24"/>
      <c r="T53" s="24">
        <f t="shared" si="91"/>
        <v>0</v>
      </c>
      <c r="U53" s="24"/>
      <c r="V53" s="24">
        <f t="shared" si="92"/>
        <v>0</v>
      </c>
      <c r="W53" s="24"/>
      <c r="X53" s="24">
        <f t="shared" si="93"/>
        <v>0</v>
      </c>
      <c r="Y53" s="5"/>
      <c r="Z53" s="24">
        <f t="shared" si="94"/>
        <v>0</v>
      </c>
      <c r="AA53" s="24"/>
      <c r="AB53" s="24">
        <f t="shared" si="95"/>
        <v>0</v>
      </c>
      <c r="AC53" s="24"/>
      <c r="AD53" s="24">
        <f t="shared" si="96"/>
        <v>0</v>
      </c>
      <c r="AE53" s="24"/>
      <c r="AF53" s="24">
        <f t="shared" si="97"/>
        <v>0</v>
      </c>
      <c r="AG53" s="24"/>
      <c r="AH53" s="24">
        <f t="shared" si="98"/>
        <v>0</v>
      </c>
      <c r="AI53" s="24"/>
      <c r="AJ53" s="24">
        <f t="shared" si="99"/>
        <v>0</v>
      </c>
      <c r="AK53" s="24"/>
      <c r="AL53" s="24">
        <f t="shared" si="100"/>
        <v>0</v>
      </c>
      <c r="AM53" s="24"/>
      <c r="AN53" s="24">
        <f t="shared" si="101"/>
        <v>0</v>
      </c>
      <c r="AO53" s="24"/>
      <c r="AP53" s="24">
        <f t="shared" si="102"/>
        <v>0</v>
      </c>
      <c r="AQ53" s="24"/>
      <c r="AR53" s="24">
        <f t="shared" si="103"/>
        <v>0</v>
      </c>
      <c r="AS53" s="24"/>
      <c r="AT53" s="24">
        <f t="shared" si="104"/>
        <v>0</v>
      </c>
      <c r="AU53" s="24"/>
      <c r="AV53" s="24">
        <f t="shared" si="105"/>
        <v>0</v>
      </c>
      <c r="AW53" s="24"/>
      <c r="AX53" s="24">
        <f t="shared" si="106"/>
        <v>0</v>
      </c>
      <c r="AY53" s="24"/>
      <c r="AZ53" s="24">
        <f t="shared" si="107"/>
        <v>0</v>
      </c>
      <c r="BA53" s="24"/>
      <c r="BB53" s="24">
        <f t="shared" si="108"/>
        <v>0</v>
      </c>
      <c r="BC53" s="24"/>
      <c r="BD53" s="24">
        <f t="shared" si="109"/>
        <v>0</v>
      </c>
      <c r="BE53" s="24"/>
      <c r="BF53" s="24">
        <f t="shared" si="110"/>
        <v>0</v>
      </c>
      <c r="BG53" s="24"/>
      <c r="BH53" s="24">
        <f t="shared" si="111"/>
        <v>0</v>
      </c>
      <c r="BI53" s="24"/>
      <c r="BJ53" s="24">
        <f t="shared" si="112"/>
        <v>0</v>
      </c>
      <c r="BK53" s="24"/>
      <c r="BL53" s="24">
        <f t="shared" si="113"/>
        <v>0</v>
      </c>
      <c r="BM53" s="24"/>
      <c r="BN53" s="24">
        <f t="shared" si="114"/>
        <v>0</v>
      </c>
      <c r="BO53" s="24"/>
      <c r="BP53" s="24">
        <f t="shared" si="115"/>
        <v>0</v>
      </c>
      <c r="BQ53" s="24"/>
      <c r="BR53" s="24">
        <f t="shared" si="116"/>
        <v>0</v>
      </c>
      <c r="BS53" s="24"/>
      <c r="BT53" s="24">
        <f t="shared" si="117"/>
        <v>0</v>
      </c>
      <c r="BU53" s="24"/>
      <c r="BV53" s="24">
        <f t="shared" si="118"/>
        <v>0</v>
      </c>
      <c r="BW53" s="24"/>
      <c r="BX53" s="24">
        <f t="shared" si="119"/>
        <v>0</v>
      </c>
      <c r="BY53" s="24"/>
      <c r="BZ53" s="24"/>
      <c r="CA53" s="24"/>
      <c r="CB53" s="24"/>
      <c r="CC53" s="24"/>
      <c r="CD53" s="24"/>
      <c r="CE53" s="39">
        <f t="shared" si="120"/>
        <v>0</v>
      </c>
      <c r="CF53" s="39">
        <f t="shared" si="121"/>
        <v>0</v>
      </c>
      <c r="CG53" s="6"/>
      <c r="CH53" s="6"/>
      <c r="CI53" s="6"/>
      <c r="CJ53" s="6"/>
      <c r="CK53" s="6"/>
      <c r="CL53" s="6"/>
    </row>
    <row r="54" spans="1:90" x14ac:dyDescent="0.45">
      <c r="A54" s="25"/>
      <c r="B54" s="26"/>
      <c r="C54" s="27">
        <f t="shared" ref="C54:BN54" si="122">SUM(C44:C53)</f>
        <v>30</v>
      </c>
      <c r="D54" s="27">
        <f t="shared" si="122"/>
        <v>420</v>
      </c>
      <c r="E54" s="27">
        <f t="shared" si="122"/>
        <v>0</v>
      </c>
      <c r="F54" s="27">
        <f t="shared" si="122"/>
        <v>0</v>
      </c>
      <c r="G54" s="27">
        <f t="shared" si="122"/>
        <v>0</v>
      </c>
      <c r="H54" s="27">
        <f t="shared" si="122"/>
        <v>0</v>
      </c>
      <c r="I54" s="27">
        <f t="shared" si="122"/>
        <v>0</v>
      </c>
      <c r="J54" s="27">
        <f t="shared" si="122"/>
        <v>0</v>
      </c>
      <c r="K54" s="27">
        <f t="shared" si="122"/>
        <v>0</v>
      </c>
      <c r="L54" s="27">
        <f t="shared" si="122"/>
        <v>0</v>
      </c>
      <c r="M54" s="27">
        <f t="shared" si="122"/>
        <v>70</v>
      </c>
      <c r="N54" s="27">
        <f t="shared" si="122"/>
        <v>980</v>
      </c>
      <c r="O54" s="27">
        <f t="shared" si="122"/>
        <v>0</v>
      </c>
      <c r="P54" s="27">
        <f t="shared" si="122"/>
        <v>0</v>
      </c>
      <c r="Q54" s="27">
        <f t="shared" si="122"/>
        <v>0</v>
      </c>
      <c r="R54" s="27">
        <f t="shared" si="122"/>
        <v>0</v>
      </c>
      <c r="S54" s="27">
        <f t="shared" si="122"/>
        <v>0</v>
      </c>
      <c r="T54" s="27">
        <f t="shared" si="122"/>
        <v>0</v>
      </c>
      <c r="U54" s="27">
        <f t="shared" si="122"/>
        <v>0</v>
      </c>
      <c r="V54" s="27">
        <f t="shared" si="122"/>
        <v>0</v>
      </c>
      <c r="W54" s="27">
        <f t="shared" si="122"/>
        <v>0</v>
      </c>
      <c r="X54" s="27">
        <f t="shared" si="122"/>
        <v>0</v>
      </c>
      <c r="Y54" s="27">
        <f t="shared" si="122"/>
        <v>0</v>
      </c>
      <c r="Z54" s="27">
        <f t="shared" si="122"/>
        <v>0</v>
      </c>
      <c r="AA54" s="27">
        <f t="shared" si="122"/>
        <v>0</v>
      </c>
      <c r="AB54" s="27">
        <f t="shared" si="122"/>
        <v>0</v>
      </c>
      <c r="AC54" s="27">
        <f t="shared" si="122"/>
        <v>0</v>
      </c>
      <c r="AD54" s="27">
        <f t="shared" si="122"/>
        <v>0</v>
      </c>
      <c r="AE54" s="27">
        <f t="shared" si="122"/>
        <v>0</v>
      </c>
      <c r="AF54" s="27">
        <f t="shared" si="122"/>
        <v>0</v>
      </c>
      <c r="AG54" s="27">
        <f t="shared" si="122"/>
        <v>0</v>
      </c>
      <c r="AH54" s="27">
        <f t="shared" si="122"/>
        <v>0</v>
      </c>
      <c r="AI54" s="27">
        <f t="shared" si="122"/>
        <v>0</v>
      </c>
      <c r="AJ54" s="27">
        <f t="shared" si="122"/>
        <v>0</v>
      </c>
      <c r="AK54" s="27">
        <f t="shared" si="122"/>
        <v>0</v>
      </c>
      <c r="AL54" s="27">
        <f t="shared" si="122"/>
        <v>0</v>
      </c>
      <c r="AM54" s="27">
        <f t="shared" si="122"/>
        <v>30</v>
      </c>
      <c r="AN54" s="27">
        <f t="shared" si="122"/>
        <v>360</v>
      </c>
      <c r="AO54" s="27">
        <f t="shared" si="122"/>
        <v>0</v>
      </c>
      <c r="AP54" s="27">
        <f t="shared" si="122"/>
        <v>0</v>
      </c>
      <c r="AQ54" s="27">
        <f t="shared" si="122"/>
        <v>0</v>
      </c>
      <c r="AR54" s="27">
        <f t="shared" si="122"/>
        <v>0</v>
      </c>
      <c r="AS54" s="27">
        <f t="shared" si="122"/>
        <v>0</v>
      </c>
      <c r="AT54" s="27">
        <f t="shared" si="122"/>
        <v>0</v>
      </c>
      <c r="AU54" s="27">
        <f t="shared" si="122"/>
        <v>0</v>
      </c>
      <c r="AV54" s="27">
        <f t="shared" si="122"/>
        <v>0</v>
      </c>
      <c r="AW54" s="27">
        <f t="shared" si="122"/>
        <v>0</v>
      </c>
      <c r="AX54" s="27">
        <f t="shared" si="122"/>
        <v>0</v>
      </c>
      <c r="AY54" s="27">
        <f t="shared" si="122"/>
        <v>0</v>
      </c>
      <c r="AZ54" s="27">
        <f t="shared" si="122"/>
        <v>0</v>
      </c>
      <c r="BA54" s="27">
        <f t="shared" si="122"/>
        <v>0</v>
      </c>
      <c r="BB54" s="27">
        <f t="shared" si="122"/>
        <v>0</v>
      </c>
      <c r="BC54" s="27">
        <f t="shared" si="122"/>
        <v>0</v>
      </c>
      <c r="BD54" s="27">
        <f t="shared" si="122"/>
        <v>0</v>
      </c>
      <c r="BE54" s="27">
        <f t="shared" si="122"/>
        <v>0</v>
      </c>
      <c r="BF54" s="27">
        <f t="shared" si="122"/>
        <v>0</v>
      </c>
      <c r="BG54" s="27">
        <f t="shared" si="122"/>
        <v>20</v>
      </c>
      <c r="BH54" s="27">
        <f t="shared" si="122"/>
        <v>240</v>
      </c>
      <c r="BI54" s="27">
        <f t="shared" si="122"/>
        <v>0</v>
      </c>
      <c r="BJ54" s="27">
        <f t="shared" si="122"/>
        <v>0</v>
      </c>
      <c r="BK54" s="27">
        <f t="shared" si="122"/>
        <v>0</v>
      </c>
      <c r="BL54" s="27">
        <f t="shared" si="122"/>
        <v>0</v>
      </c>
      <c r="BM54" s="27">
        <f t="shared" si="122"/>
        <v>0</v>
      </c>
      <c r="BN54" s="27">
        <f t="shared" si="122"/>
        <v>0</v>
      </c>
      <c r="BO54" s="27">
        <f t="shared" ref="BO54:CF54" si="123">SUM(BO44:BO53)</f>
        <v>0</v>
      </c>
      <c r="BP54" s="27">
        <f t="shared" si="123"/>
        <v>0</v>
      </c>
      <c r="BQ54" s="27">
        <f t="shared" si="123"/>
        <v>0</v>
      </c>
      <c r="BR54" s="27">
        <f t="shared" si="123"/>
        <v>0</v>
      </c>
      <c r="BS54" s="27">
        <f t="shared" si="123"/>
        <v>0</v>
      </c>
      <c r="BT54" s="27">
        <f t="shared" si="123"/>
        <v>0</v>
      </c>
      <c r="BU54" s="27">
        <f t="shared" si="123"/>
        <v>0</v>
      </c>
      <c r="BV54" s="27">
        <f t="shared" si="123"/>
        <v>0</v>
      </c>
      <c r="BW54" s="27">
        <f t="shared" si="123"/>
        <v>0</v>
      </c>
      <c r="BX54" s="27">
        <f t="shared" si="123"/>
        <v>0</v>
      </c>
      <c r="BY54" s="27">
        <f t="shared" si="123"/>
        <v>0</v>
      </c>
      <c r="BZ54" s="27">
        <f t="shared" si="123"/>
        <v>0</v>
      </c>
      <c r="CA54" s="27">
        <f t="shared" si="123"/>
        <v>0</v>
      </c>
      <c r="CB54" s="27">
        <f t="shared" si="123"/>
        <v>0</v>
      </c>
      <c r="CC54" s="27">
        <f t="shared" si="123"/>
        <v>0</v>
      </c>
      <c r="CD54" s="27">
        <f t="shared" si="123"/>
        <v>0</v>
      </c>
      <c r="CE54" s="42">
        <f t="shared" si="123"/>
        <v>150</v>
      </c>
      <c r="CF54" s="42">
        <f t="shared" si="123"/>
        <v>2000</v>
      </c>
      <c r="CG54" s="6"/>
      <c r="CH54" s="6"/>
      <c r="CI54" s="6"/>
      <c r="CJ54" s="6"/>
      <c r="CK54" s="6"/>
      <c r="CL54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S3:AT3"/>
    <mergeCell ref="W3:X3"/>
    <mergeCell ref="AI3:AJ3"/>
    <mergeCell ref="AK3:AL3"/>
    <mergeCell ref="AM3:AN3"/>
    <mergeCell ref="AO3:AP3"/>
    <mergeCell ref="AQ3:AR3"/>
    <mergeCell ref="Y3:Z3"/>
    <mergeCell ref="AA3:AB3"/>
    <mergeCell ref="AC3:AD3"/>
    <mergeCell ref="AE3:AF3"/>
    <mergeCell ref="AG3:AH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23:CF23"/>
    <mergeCell ref="A24:A26"/>
    <mergeCell ref="B24:B26"/>
    <mergeCell ref="C24:CF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K25:AL25"/>
    <mergeCell ref="AM25:AN25"/>
    <mergeCell ref="AO25:AP25"/>
    <mergeCell ref="AQ25:AR25"/>
    <mergeCell ref="AS25:AT25"/>
    <mergeCell ref="AA25:AB25"/>
    <mergeCell ref="AC25:AD25"/>
    <mergeCell ref="AE25:AF25"/>
    <mergeCell ref="AG25:AH25"/>
    <mergeCell ref="AI25:AJ25"/>
    <mergeCell ref="BE25:BF25"/>
    <mergeCell ref="BG25:BH25"/>
    <mergeCell ref="BI25:BJ25"/>
    <mergeCell ref="BK25:BL25"/>
    <mergeCell ref="BM25:BN25"/>
    <mergeCell ref="AU25:AV25"/>
    <mergeCell ref="AW25:AX25"/>
    <mergeCell ref="AY25:AZ25"/>
    <mergeCell ref="BA25:BB25"/>
    <mergeCell ref="BC25:BD25"/>
    <mergeCell ref="BY25:BZ25"/>
    <mergeCell ref="CA25:CB25"/>
    <mergeCell ref="CC25:CD25"/>
    <mergeCell ref="CE25:CF25"/>
    <mergeCell ref="BO25:BP25"/>
    <mergeCell ref="BQ25:BR25"/>
    <mergeCell ref="BS25:BT25"/>
    <mergeCell ref="BU25:BV25"/>
    <mergeCell ref="BW25:BX25"/>
    <mergeCell ref="C40:CF40"/>
    <mergeCell ref="A41:A43"/>
    <mergeCell ref="B41:B43"/>
    <mergeCell ref="C41:CF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K42:AL42"/>
    <mergeCell ref="AM42:AN42"/>
    <mergeCell ref="AO42:AP42"/>
    <mergeCell ref="AQ42:AR42"/>
    <mergeCell ref="AS42:AT42"/>
    <mergeCell ref="AA42:AB42"/>
    <mergeCell ref="AC42:AD42"/>
    <mergeCell ref="AE42:AF42"/>
    <mergeCell ref="AG42:AH42"/>
    <mergeCell ref="AI42:AJ42"/>
    <mergeCell ref="BE42:BF42"/>
    <mergeCell ref="BG42:BH42"/>
    <mergeCell ref="BI42:BJ42"/>
    <mergeCell ref="BK42:BL42"/>
    <mergeCell ref="BM42:BN42"/>
    <mergeCell ref="AU42:AV42"/>
    <mergeCell ref="AW42:AX42"/>
    <mergeCell ref="AY42:AZ42"/>
    <mergeCell ref="BA42:BB42"/>
    <mergeCell ref="BC42:BD42"/>
    <mergeCell ref="BY42:BZ42"/>
    <mergeCell ref="CA42:CB42"/>
    <mergeCell ref="CC42:CD42"/>
    <mergeCell ref="CE42:CF42"/>
    <mergeCell ref="BO42:BP42"/>
    <mergeCell ref="BQ42:BR42"/>
    <mergeCell ref="BS42:BT42"/>
    <mergeCell ref="BU42:BV42"/>
    <mergeCell ref="BW42:BX4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07C0-900B-4191-B8BF-9B3772A827C5}">
  <sheetPr>
    <tabColor rgb="FFB2F3FC"/>
  </sheetPr>
  <dimension ref="A1:CL50"/>
  <sheetViews>
    <sheetView topLeftCell="A36" zoomScale="112" zoomScaleNormal="112" workbookViewId="0">
      <pane xSplit="2" ySplit="4" topLeftCell="C40" activePane="bottomRight" state="frozen"/>
      <selection activeCell="A36" sqref="A36"/>
      <selection pane="topRight" activeCell="C36" sqref="C36"/>
      <selection pane="bottomLeft" activeCell="A40" sqref="A40"/>
      <selection pane="bottomRight" activeCell="A42" sqref="A42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213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250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3400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46045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200</v>
      </c>
      <c r="N5" s="24">
        <f>M5*14</f>
        <v>2800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>
        <v>50</v>
      </c>
      <c r="BH5" s="24">
        <f>BG5*12</f>
        <v>600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250</v>
      </c>
      <c r="CF5" s="39">
        <f>CD5+CB5+BZ5+BX5+BV5+BT5+BR5+BP5+BN5+BL5+BJ5+BH5+BF5+BD5+BB5+AZ5+AX5+AV5+AT5+AR5+AP5+AN5+AL5+AJ5+AH5+AF5+AD5+AB5+Z5+X5+V5+T5+R5+P5+N5+L5+J5+H5+F5+D5</f>
        <v>3400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/>
      <c r="C6" s="24"/>
      <c r="D6" s="24">
        <f t="shared" ref="D6:D14" si="0">C6*14</f>
        <v>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/>
      <c r="N6" s="24">
        <f t="shared" ref="N6:N14" si="5">M6*14</f>
        <v>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0</v>
      </c>
      <c r="CF6" s="39">
        <f t="shared" si="37"/>
        <v>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AH15" si="38">SUM(C5:C14)</f>
        <v>0</v>
      </c>
      <c r="D15" s="27">
        <f t="shared" si="38"/>
        <v>0</v>
      </c>
      <c r="E15" s="27">
        <f t="shared" si="38"/>
        <v>0</v>
      </c>
      <c r="F15" s="27">
        <f t="shared" si="38"/>
        <v>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200</v>
      </c>
      <c r="N15" s="27">
        <f t="shared" si="38"/>
        <v>2800</v>
      </c>
      <c r="O15" s="27">
        <f t="shared" si="38"/>
        <v>0</v>
      </c>
      <c r="P15" s="27">
        <f t="shared" si="38"/>
        <v>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0</v>
      </c>
      <c r="X15" s="27">
        <f t="shared" si="38"/>
        <v>0</v>
      </c>
      <c r="Y15" s="27">
        <f t="shared" si="38"/>
        <v>0</v>
      </c>
      <c r="Z15" s="27">
        <f t="shared" si="38"/>
        <v>0</v>
      </c>
      <c r="AA15" s="27">
        <f t="shared" si="38"/>
        <v>0</v>
      </c>
      <c r="AB15" s="27">
        <f t="shared" si="38"/>
        <v>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ref="AI15:BN15" si="39">SUM(AI5:AI14)</f>
        <v>0</v>
      </c>
      <c r="AJ15" s="27">
        <f t="shared" si="39"/>
        <v>0</v>
      </c>
      <c r="AK15" s="27">
        <f t="shared" si="39"/>
        <v>0</v>
      </c>
      <c r="AL15" s="27">
        <f t="shared" si="39"/>
        <v>0</v>
      </c>
      <c r="AM15" s="27">
        <f t="shared" si="39"/>
        <v>0</v>
      </c>
      <c r="AN15" s="27">
        <f t="shared" si="39"/>
        <v>0</v>
      </c>
      <c r="AO15" s="27">
        <f t="shared" si="39"/>
        <v>0</v>
      </c>
      <c r="AP15" s="27">
        <f t="shared" si="39"/>
        <v>0</v>
      </c>
      <c r="AQ15" s="27">
        <f t="shared" si="39"/>
        <v>0</v>
      </c>
      <c r="AR15" s="27">
        <f t="shared" si="39"/>
        <v>0</v>
      </c>
      <c r="AS15" s="27">
        <f t="shared" si="39"/>
        <v>0</v>
      </c>
      <c r="AT15" s="27">
        <f t="shared" si="39"/>
        <v>0</v>
      </c>
      <c r="AU15" s="27">
        <f t="shared" si="39"/>
        <v>0</v>
      </c>
      <c r="AV15" s="27">
        <f t="shared" si="39"/>
        <v>0</v>
      </c>
      <c r="AW15" s="27">
        <f t="shared" si="39"/>
        <v>0</v>
      </c>
      <c r="AX15" s="27">
        <f t="shared" si="39"/>
        <v>0</v>
      </c>
      <c r="AY15" s="27">
        <f t="shared" si="39"/>
        <v>0</v>
      </c>
      <c r="AZ15" s="27">
        <f t="shared" si="39"/>
        <v>0</v>
      </c>
      <c r="BA15" s="27">
        <f t="shared" si="39"/>
        <v>0</v>
      </c>
      <c r="BB15" s="27">
        <f t="shared" si="39"/>
        <v>0</v>
      </c>
      <c r="BC15" s="27">
        <f t="shared" si="39"/>
        <v>0</v>
      </c>
      <c r="BD15" s="27">
        <f t="shared" si="39"/>
        <v>0</v>
      </c>
      <c r="BE15" s="27">
        <f t="shared" si="39"/>
        <v>0</v>
      </c>
      <c r="BF15" s="27">
        <f t="shared" si="39"/>
        <v>0</v>
      </c>
      <c r="BG15" s="27">
        <f t="shared" si="39"/>
        <v>50</v>
      </c>
      <c r="BH15" s="27">
        <f t="shared" si="39"/>
        <v>600</v>
      </c>
      <c r="BI15" s="27">
        <f t="shared" si="39"/>
        <v>0</v>
      </c>
      <c r="BJ15" s="27">
        <f t="shared" si="39"/>
        <v>0</v>
      </c>
      <c r="BK15" s="27">
        <f t="shared" si="39"/>
        <v>0</v>
      </c>
      <c r="BL15" s="27">
        <f t="shared" si="39"/>
        <v>0</v>
      </c>
      <c r="BM15" s="27">
        <f t="shared" si="39"/>
        <v>0</v>
      </c>
      <c r="BN15" s="27">
        <f t="shared" si="39"/>
        <v>0</v>
      </c>
      <c r="BO15" s="27">
        <f t="shared" ref="BO15:CF15" si="40">SUM(BO5:BO14)</f>
        <v>0</v>
      </c>
      <c r="BP15" s="27">
        <f t="shared" si="40"/>
        <v>0</v>
      </c>
      <c r="BQ15" s="27">
        <f t="shared" si="40"/>
        <v>0</v>
      </c>
      <c r="BR15" s="27">
        <f t="shared" si="40"/>
        <v>0</v>
      </c>
      <c r="BS15" s="27">
        <f t="shared" si="40"/>
        <v>0</v>
      </c>
      <c r="BT15" s="27">
        <f t="shared" si="40"/>
        <v>0</v>
      </c>
      <c r="BU15" s="27">
        <f t="shared" si="40"/>
        <v>0</v>
      </c>
      <c r="BV15" s="27">
        <f t="shared" si="40"/>
        <v>0</v>
      </c>
      <c r="BW15" s="27">
        <f t="shared" si="40"/>
        <v>0</v>
      </c>
      <c r="BX15" s="27">
        <f t="shared" si="40"/>
        <v>0</v>
      </c>
      <c r="BY15" s="27">
        <f t="shared" si="40"/>
        <v>0</v>
      </c>
      <c r="BZ15" s="27">
        <f t="shared" si="40"/>
        <v>0</v>
      </c>
      <c r="CA15" s="27">
        <f t="shared" si="40"/>
        <v>0</v>
      </c>
      <c r="CB15" s="27">
        <f t="shared" si="40"/>
        <v>0</v>
      </c>
      <c r="CC15" s="27">
        <f t="shared" si="40"/>
        <v>0</v>
      </c>
      <c r="CD15" s="27">
        <f t="shared" si="40"/>
        <v>0</v>
      </c>
      <c r="CE15" s="42">
        <f t="shared" si="40"/>
        <v>250</v>
      </c>
      <c r="CF15" s="42">
        <f t="shared" si="40"/>
        <v>3400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213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0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/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/>
      <c r="N22" s="24">
        <f>M22*14</f>
        <v>0</v>
      </c>
      <c r="O22" s="24"/>
      <c r="P22" s="24">
        <f>O22*24</f>
        <v>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0</v>
      </c>
      <c r="CF22" s="39">
        <f>CD22+CB22+BZ22+BX22+BV22+BT22+BR22+BP22+BN22+BL22+BJ22+BH22+BF22+BD22+BB22+AZ22+AX22+AV22+AT22+AR22+AP22+AN22+AL22+AJ22+AH22+AF22+AD22+AB22+Z22+X22+V22+T22+R22+P22+N22+L22+J22+H22+F22+D22</f>
        <v>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/>
      <c r="C23" s="24"/>
      <c r="D23" s="24">
        <f t="shared" ref="D23:D31" si="41">C23*14</f>
        <v>0</v>
      </c>
      <c r="E23" s="24"/>
      <c r="F23" s="24">
        <f t="shared" ref="F23:F31" si="42">E23*14</f>
        <v>0</v>
      </c>
      <c r="G23" s="24"/>
      <c r="H23" s="24">
        <f t="shared" ref="H23:H31" si="43">G23*24</f>
        <v>0</v>
      </c>
      <c r="I23" s="24"/>
      <c r="J23" s="24">
        <f t="shared" ref="J23:J31" si="44">I23*14</f>
        <v>0</v>
      </c>
      <c r="K23" s="24"/>
      <c r="L23" s="24">
        <f t="shared" ref="L23:L31" si="45">K23*14</f>
        <v>0</v>
      </c>
      <c r="M23" s="24"/>
      <c r="N23" s="24">
        <f t="shared" ref="N23:N31" si="46">M23*14</f>
        <v>0</v>
      </c>
      <c r="O23" s="24"/>
      <c r="P23" s="24">
        <f t="shared" ref="P23:P31" si="47">O23*24</f>
        <v>0</v>
      </c>
      <c r="Q23" s="24"/>
      <c r="R23" s="24">
        <f t="shared" ref="R23:R31" si="48">Q23*24</f>
        <v>0</v>
      </c>
      <c r="S23" s="24"/>
      <c r="T23" s="24">
        <f t="shared" ref="T23:T31" si="49">S23*14</f>
        <v>0</v>
      </c>
      <c r="U23" s="24"/>
      <c r="V23" s="24">
        <f t="shared" ref="V23:V31" si="50">U23*14</f>
        <v>0</v>
      </c>
      <c r="W23" s="24"/>
      <c r="X23" s="24">
        <f t="shared" ref="X23:X31" si="51">W23*14</f>
        <v>0</v>
      </c>
      <c r="Y23" s="5"/>
      <c r="Z23" s="24">
        <f t="shared" ref="Z23:Z31" si="52">Y23*14</f>
        <v>0</v>
      </c>
      <c r="AA23" s="24"/>
      <c r="AB23" s="24">
        <f t="shared" ref="AB23:AB31" si="53">AA23*14</f>
        <v>0</v>
      </c>
      <c r="AC23" s="24"/>
      <c r="AD23" s="24">
        <f t="shared" ref="AD23:AD31" si="54">AC23*12</f>
        <v>0</v>
      </c>
      <c r="AE23" s="24"/>
      <c r="AF23" s="24">
        <f t="shared" ref="AF23:AF31" si="55">AE23*12</f>
        <v>0</v>
      </c>
      <c r="AG23" s="24"/>
      <c r="AH23" s="24">
        <f t="shared" ref="AH23:AH31" si="56">AG23*12</f>
        <v>0</v>
      </c>
      <c r="AI23" s="24"/>
      <c r="AJ23" s="24">
        <f t="shared" ref="AJ23:AJ31" si="57">AI23*24</f>
        <v>0</v>
      </c>
      <c r="AK23" s="24"/>
      <c r="AL23" s="24">
        <f t="shared" ref="AL23:AL31" si="58">AK23*12</f>
        <v>0</v>
      </c>
      <c r="AM23" s="24"/>
      <c r="AN23" s="24">
        <f t="shared" ref="AN23:AN31" si="59">AM23*12</f>
        <v>0</v>
      </c>
      <c r="AO23" s="24"/>
      <c r="AP23" s="24">
        <f t="shared" ref="AP23:AP31" si="60">AO23*12</f>
        <v>0</v>
      </c>
      <c r="AQ23" s="24"/>
      <c r="AR23" s="24">
        <f t="shared" ref="AR23:AR31" si="61">AQ23*12</f>
        <v>0</v>
      </c>
      <c r="AS23" s="24"/>
      <c r="AT23" s="24">
        <f t="shared" ref="AT23:AT31" si="62">AS23*12</f>
        <v>0</v>
      </c>
      <c r="AU23" s="24"/>
      <c r="AV23" s="24">
        <f t="shared" ref="AV23:AV31" si="63">AU23*12</f>
        <v>0</v>
      </c>
      <c r="AW23" s="24"/>
      <c r="AX23" s="24">
        <f t="shared" ref="AX23:AX31" si="64">AW23*24</f>
        <v>0</v>
      </c>
      <c r="AY23" s="24"/>
      <c r="AZ23" s="24">
        <f t="shared" ref="AZ23:AZ31" si="65">AY23*14</f>
        <v>0</v>
      </c>
      <c r="BA23" s="24"/>
      <c r="BB23" s="24">
        <f t="shared" ref="BB23:BB31" si="66">BA23*14</f>
        <v>0</v>
      </c>
      <c r="BC23" s="24"/>
      <c r="BD23" s="24">
        <f t="shared" ref="BD23:BD31" si="67">BC23*24</f>
        <v>0</v>
      </c>
      <c r="BE23" s="24"/>
      <c r="BF23" s="24">
        <f t="shared" ref="BF23:BF31" si="68">BE23*24</f>
        <v>0</v>
      </c>
      <c r="BG23" s="24"/>
      <c r="BH23" s="24">
        <f t="shared" ref="BH23:BH31" si="69">BG23*12</f>
        <v>0</v>
      </c>
      <c r="BI23" s="24"/>
      <c r="BJ23" s="24">
        <f t="shared" ref="BJ23:BJ31" si="70">BI23*24</f>
        <v>0</v>
      </c>
      <c r="BK23" s="24"/>
      <c r="BL23" s="24">
        <f t="shared" ref="BL23:BL31" si="71">BK23*12</f>
        <v>0</v>
      </c>
      <c r="BM23" s="24"/>
      <c r="BN23" s="24">
        <f t="shared" ref="BN23:BN31" si="72">BM23*14</f>
        <v>0</v>
      </c>
      <c r="BO23" s="24"/>
      <c r="BP23" s="24">
        <f t="shared" ref="BP23:BP31" si="73">BO23*12</f>
        <v>0</v>
      </c>
      <c r="BQ23" s="24"/>
      <c r="BR23" s="24">
        <f t="shared" ref="BR23:BR31" si="74">BQ23*24</f>
        <v>0</v>
      </c>
      <c r="BS23" s="24"/>
      <c r="BT23" s="24">
        <f t="shared" ref="BT23:BT31" si="75">BS23*14</f>
        <v>0</v>
      </c>
      <c r="BU23" s="24"/>
      <c r="BV23" s="24">
        <f t="shared" ref="BV23:BV31" si="76">BU23*12</f>
        <v>0</v>
      </c>
      <c r="BW23" s="24"/>
      <c r="BX23" s="24">
        <f t="shared" ref="BX23:BX31" si="77">BW23*12</f>
        <v>0</v>
      </c>
      <c r="BY23" s="24"/>
      <c r="BZ23" s="24"/>
      <c r="CA23" s="24"/>
      <c r="CB23" s="24"/>
      <c r="CC23" s="24"/>
      <c r="CD23" s="24"/>
      <c r="CE23" s="39">
        <f t="shared" ref="CE23:CE31" si="78">CC23+CA23+BY23+BW23+BU23+BS23+BQ23+BO23+BM23+BK23+BI23+BG23+BE23+BC23+BA23+AY23+AW23+AU23+AS23+AQ23+AO23+AM23+AK23+AI23+AG23+AE23+AC23+AA23+Y23+W23+U23+S23+Q23+O23+M23+K23+I23+G23+E23+C23</f>
        <v>0</v>
      </c>
      <c r="CF23" s="39">
        <f t="shared" ref="CF23:CF31" si="79">CD23+CB23+BZ23+BX23+BV23+BT23+BR23+BP23+BN23+BL23+BJ23+BH23+BF23+BD23+BB23+AZ23+AX23+AV23+AT23+AR23+AP23+AN23+AL23+AJ23+AH23+AF23+AD23+AB23+Z23+X23+V23+T23+R23+P23+N23+L23+J23+H23+F23+D23</f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1"/>
        <v>0</v>
      </c>
      <c r="E24" s="24"/>
      <c r="F24" s="24">
        <f t="shared" si="42"/>
        <v>0</v>
      </c>
      <c r="G24" s="24"/>
      <c r="H24" s="24">
        <f t="shared" si="43"/>
        <v>0</v>
      </c>
      <c r="I24" s="24"/>
      <c r="J24" s="24">
        <f t="shared" si="44"/>
        <v>0</v>
      </c>
      <c r="K24" s="24"/>
      <c r="L24" s="24">
        <f t="shared" si="45"/>
        <v>0</v>
      </c>
      <c r="M24" s="24"/>
      <c r="N24" s="24">
        <f t="shared" si="46"/>
        <v>0</v>
      </c>
      <c r="O24" s="24"/>
      <c r="P24" s="24">
        <f t="shared" si="47"/>
        <v>0</v>
      </c>
      <c r="Q24" s="24"/>
      <c r="R24" s="24">
        <f t="shared" si="48"/>
        <v>0</v>
      </c>
      <c r="S24" s="24"/>
      <c r="T24" s="24">
        <f t="shared" si="49"/>
        <v>0</v>
      </c>
      <c r="U24" s="24"/>
      <c r="V24" s="24">
        <f t="shared" si="50"/>
        <v>0</v>
      </c>
      <c r="W24" s="24"/>
      <c r="X24" s="24">
        <f t="shared" si="51"/>
        <v>0</v>
      </c>
      <c r="Y24" s="5"/>
      <c r="Z24" s="24">
        <f t="shared" si="52"/>
        <v>0</v>
      </c>
      <c r="AA24" s="24"/>
      <c r="AB24" s="24">
        <f t="shared" si="53"/>
        <v>0</v>
      </c>
      <c r="AC24" s="24"/>
      <c r="AD24" s="24">
        <f t="shared" si="54"/>
        <v>0</v>
      </c>
      <c r="AE24" s="24"/>
      <c r="AF24" s="24">
        <f t="shared" si="55"/>
        <v>0</v>
      </c>
      <c r="AG24" s="24"/>
      <c r="AH24" s="24">
        <f t="shared" si="56"/>
        <v>0</v>
      </c>
      <c r="AI24" s="24"/>
      <c r="AJ24" s="24">
        <f t="shared" si="57"/>
        <v>0</v>
      </c>
      <c r="AK24" s="24"/>
      <c r="AL24" s="24">
        <f t="shared" si="58"/>
        <v>0</v>
      </c>
      <c r="AM24" s="24"/>
      <c r="AN24" s="24">
        <f t="shared" si="59"/>
        <v>0</v>
      </c>
      <c r="AO24" s="24"/>
      <c r="AP24" s="24">
        <f t="shared" si="60"/>
        <v>0</v>
      </c>
      <c r="AQ24" s="24"/>
      <c r="AR24" s="24">
        <f t="shared" si="61"/>
        <v>0</v>
      </c>
      <c r="AS24" s="24"/>
      <c r="AT24" s="24">
        <f t="shared" si="62"/>
        <v>0</v>
      </c>
      <c r="AU24" s="24"/>
      <c r="AV24" s="24">
        <f t="shared" si="63"/>
        <v>0</v>
      </c>
      <c r="AW24" s="24"/>
      <c r="AX24" s="24">
        <f t="shared" si="64"/>
        <v>0</v>
      </c>
      <c r="AY24" s="24"/>
      <c r="AZ24" s="24">
        <f t="shared" si="65"/>
        <v>0</v>
      </c>
      <c r="BA24" s="24"/>
      <c r="BB24" s="24">
        <f t="shared" si="66"/>
        <v>0</v>
      </c>
      <c r="BC24" s="24"/>
      <c r="BD24" s="24">
        <f t="shared" si="67"/>
        <v>0</v>
      </c>
      <c r="BE24" s="24"/>
      <c r="BF24" s="24">
        <f t="shared" si="68"/>
        <v>0</v>
      </c>
      <c r="BG24" s="24"/>
      <c r="BH24" s="24">
        <f t="shared" si="69"/>
        <v>0</v>
      </c>
      <c r="BI24" s="24"/>
      <c r="BJ24" s="24">
        <f t="shared" si="70"/>
        <v>0</v>
      </c>
      <c r="BK24" s="24"/>
      <c r="BL24" s="24">
        <f t="shared" si="71"/>
        <v>0</v>
      </c>
      <c r="BM24" s="24"/>
      <c r="BN24" s="24">
        <f t="shared" si="72"/>
        <v>0</v>
      </c>
      <c r="BO24" s="24"/>
      <c r="BP24" s="24">
        <f t="shared" si="73"/>
        <v>0</v>
      </c>
      <c r="BQ24" s="24"/>
      <c r="BR24" s="24">
        <f t="shared" si="74"/>
        <v>0</v>
      </c>
      <c r="BS24" s="24"/>
      <c r="BT24" s="24">
        <f t="shared" si="75"/>
        <v>0</v>
      </c>
      <c r="BU24" s="24"/>
      <c r="BV24" s="24">
        <f t="shared" si="76"/>
        <v>0</v>
      </c>
      <c r="BW24" s="24"/>
      <c r="BX24" s="24">
        <f t="shared" si="77"/>
        <v>0</v>
      </c>
      <c r="BY24" s="24"/>
      <c r="BZ24" s="24"/>
      <c r="CA24" s="24"/>
      <c r="CB24" s="24"/>
      <c r="CC24" s="24"/>
      <c r="CD24" s="24"/>
      <c r="CE24" s="39">
        <f t="shared" si="78"/>
        <v>0</v>
      </c>
      <c r="CF24" s="39">
        <f t="shared" si="79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1"/>
        <v>0</v>
      </c>
      <c r="E25" s="24"/>
      <c r="F25" s="24">
        <f t="shared" si="42"/>
        <v>0</v>
      </c>
      <c r="G25" s="24"/>
      <c r="H25" s="24">
        <f t="shared" si="43"/>
        <v>0</v>
      </c>
      <c r="I25" s="24"/>
      <c r="J25" s="24">
        <f t="shared" si="44"/>
        <v>0</v>
      </c>
      <c r="K25" s="24"/>
      <c r="L25" s="24">
        <f t="shared" si="45"/>
        <v>0</v>
      </c>
      <c r="M25" s="24"/>
      <c r="N25" s="24">
        <f t="shared" si="46"/>
        <v>0</v>
      </c>
      <c r="O25" s="24"/>
      <c r="P25" s="24">
        <f t="shared" si="47"/>
        <v>0</v>
      </c>
      <c r="Q25" s="24"/>
      <c r="R25" s="24">
        <f t="shared" si="48"/>
        <v>0</v>
      </c>
      <c r="S25" s="24"/>
      <c r="T25" s="24">
        <f t="shared" si="49"/>
        <v>0</v>
      </c>
      <c r="U25" s="24"/>
      <c r="V25" s="24">
        <f t="shared" si="50"/>
        <v>0</v>
      </c>
      <c r="W25" s="24"/>
      <c r="X25" s="24">
        <f t="shared" si="51"/>
        <v>0</v>
      </c>
      <c r="Y25" s="5"/>
      <c r="Z25" s="24">
        <f t="shared" si="52"/>
        <v>0</v>
      </c>
      <c r="AA25" s="24"/>
      <c r="AB25" s="24">
        <f t="shared" si="53"/>
        <v>0</v>
      </c>
      <c r="AC25" s="24"/>
      <c r="AD25" s="24">
        <f t="shared" si="54"/>
        <v>0</v>
      </c>
      <c r="AE25" s="24"/>
      <c r="AF25" s="24">
        <f t="shared" si="55"/>
        <v>0</v>
      </c>
      <c r="AG25" s="24"/>
      <c r="AH25" s="24">
        <f t="shared" si="56"/>
        <v>0</v>
      </c>
      <c r="AI25" s="24"/>
      <c r="AJ25" s="24">
        <f t="shared" si="57"/>
        <v>0</v>
      </c>
      <c r="AK25" s="24"/>
      <c r="AL25" s="24">
        <f t="shared" si="58"/>
        <v>0</v>
      </c>
      <c r="AM25" s="24"/>
      <c r="AN25" s="24">
        <f t="shared" si="59"/>
        <v>0</v>
      </c>
      <c r="AO25" s="24"/>
      <c r="AP25" s="24">
        <f t="shared" si="60"/>
        <v>0</v>
      </c>
      <c r="AQ25" s="24"/>
      <c r="AR25" s="24">
        <f t="shared" si="61"/>
        <v>0</v>
      </c>
      <c r="AS25" s="24"/>
      <c r="AT25" s="24">
        <f t="shared" si="62"/>
        <v>0</v>
      </c>
      <c r="AU25" s="24"/>
      <c r="AV25" s="24">
        <f t="shared" si="63"/>
        <v>0</v>
      </c>
      <c r="AW25" s="24"/>
      <c r="AX25" s="24">
        <f t="shared" si="64"/>
        <v>0</v>
      </c>
      <c r="AY25" s="24"/>
      <c r="AZ25" s="24">
        <f t="shared" si="65"/>
        <v>0</v>
      </c>
      <c r="BA25" s="24"/>
      <c r="BB25" s="24">
        <f t="shared" si="66"/>
        <v>0</v>
      </c>
      <c r="BC25" s="24"/>
      <c r="BD25" s="24">
        <f t="shared" si="67"/>
        <v>0</v>
      </c>
      <c r="BE25" s="24"/>
      <c r="BF25" s="24">
        <f t="shared" si="68"/>
        <v>0</v>
      </c>
      <c r="BG25" s="24"/>
      <c r="BH25" s="24">
        <f t="shared" si="69"/>
        <v>0</v>
      </c>
      <c r="BI25" s="24"/>
      <c r="BJ25" s="24">
        <f t="shared" si="70"/>
        <v>0</v>
      </c>
      <c r="BK25" s="24"/>
      <c r="BL25" s="24">
        <f t="shared" si="71"/>
        <v>0</v>
      </c>
      <c r="BM25" s="24"/>
      <c r="BN25" s="24">
        <f t="shared" si="72"/>
        <v>0</v>
      </c>
      <c r="BO25" s="24"/>
      <c r="BP25" s="24">
        <f t="shared" si="73"/>
        <v>0</v>
      </c>
      <c r="BQ25" s="24"/>
      <c r="BR25" s="24">
        <f t="shared" si="74"/>
        <v>0</v>
      </c>
      <c r="BS25" s="24"/>
      <c r="BT25" s="24">
        <f t="shared" si="75"/>
        <v>0</v>
      </c>
      <c r="BU25" s="24"/>
      <c r="BV25" s="24">
        <f t="shared" si="76"/>
        <v>0</v>
      </c>
      <c r="BW25" s="24"/>
      <c r="BX25" s="24">
        <f t="shared" si="77"/>
        <v>0</v>
      </c>
      <c r="BY25" s="24"/>
      <c r="BZ25" s="24"/>
      <c r="CA25" s="24"/>
      <c r="CB25" s="24"/>
      <c r="CC25" s="24"/>
      <c r="CD25" s="24"/>
      <c r="CE25" s="39">
        <f t="shared" si="78"/>
        <v>0</v>
      </c>
      <c r="CF25" s="39">
        <f t="shared" si="79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1"/>
        <v>0</v>
      </c>
      <c r="E26" s="24"/>
      <c r="F26" s="24">
        <f t="shared" si="42"/>
        <v>0</v>
      </c>
      <c r="G26" s="24"/>
      <c r="H26" s="24">
        <f t="shared" si="43"/>
        <v>0</v>
      </c>
      <c r="I26" s="24"/>
      <c r="J26" s="24">
        <f t="shared" si="44"/>
        <v>0</v>
      </c>
      <c r="K26" s="24"/>
      <c r="L26" s="24">
        <f t="shared" si="45"/>
        <v>0</v>
      </c>
      <c r="M26" s="24"/>
      <c r="N26" s="24">
        <f t="shared" si="46"/>
        <v>0</v>
      </c>
      <c r="O26" s="24"/>
      <c r="P26" s="24">
        <f t="shared" si="47"/>
        <v>0</v>
      </c>
      <c r="Q26" s="24"/>
      <c r="R26" s="24">
        <f t="shared" si="48"/>
        <v>0</v>
      </c>
      <c r="S26" s="24"/>
      <c r="T26" s="24">
        <f t="shared" si="49"/>
        <v>0</v>
      </c>
      <c r="U26" s="24"/>
      <c r="V26" s="24">
        <f t="shared" si="50"/>
        <v>0</v>
      </c>
      <c r="W26" s="24"/>
      <c r="X26" s="24">
        <f t="shared" si="51"/>
        <v>0</v>
      </c>
      <c r="Y26" s="5"/>
      <c r="Z26" s="24">
        <f t="shared" si="52"/>
        <v>0</v>
      </c>
      <c r="AA26" s="24"/>
      <c r="AB26" s="24">
        <f t="shared" si="53"/>
        <v>0</v>
      </c>
      <c r="AC26" s="24"/>
      <c r="AD26" s="24">
        <f t="shared" si="54"/>
        <v>0</v>
      </c>
      <c r="AE26" s="24"/>
      <c r="AF26" s="24">
        <f t="shared" si="55"/>
        <v>0</v>
      </c>
      <c r="AG26" s="24"/>
      <c r="AH26" s="24">
        <f t="shared" si="56"/>
        <v>0</v>
      </c>
      <c r="AI26" s="24"/>
      <c r="AJ26" s="24">
        <f t="shared" si="57"/>
        <v>0</v>
      </c>
      <c r="AK26" s="24"/>
      <c r="AL26" s="24">
        <f t="shared" si="58"/>
        <v>0</v>
      </c>
      <c r="AM26" s="24"/>
      <c r="AN26" s="24">
        <f t="shared" si="59"/>
        <v>0</v>
      </c>
      <c r="AO26" s="24"/>
      <c r="AP26" s="24">
        <f t="shared" si="60"/>
        <v>0</v>
      </c>
      <c r="AQ26" s="24"/>
      <c r="AR26" s="24">
        <f t="shared" si="61"/>
        <v>0</v>
      </c>
      <c r="AS26" s="24"/>
      <c r="AT26" s="24">
        <f t="shared" si="62"/>
        <v>0</v>
      </c>
      <c r="AU26" s="24"/>
      <c r="AV26" s="24">
        <f t="shared" si="63"/>
        <v>0</v>
      </c>
      <c r="AW26" s="24"/>
      <c r="AX26" s="24">
        <f t="shared" si="64"/>
        <v>0</v>
      </c>
      <c r="AY26" s="24"/>
      <c r="AZ26" s="24">
        <f t="shared" si="65"/>
        <v>0</v>
      </c>
      <c r="BA26" s="24"/>
      <c r="BB26" s="24">
        <f t="shared" si="66"/>
        <v>0</v>
      </c>
      <c r="BC26" s="24"/>
      <c r="BD26" s="24">
        <f t="shared" si="67"/>
        <v>0</v>
      </c>
      <c r="BE26" s="24"/>
      <c r="BF26" s="24">
        <f t="shared" si="68"/>
        <v>0</v>
      </c>
      <c r="BG26" s="24"/>
      <c r="BH26" s="24">
        <f t="shared" si="69"/>
        <v>0</v>
      </c>
      <c r="BI26" s="24"/>
      <c r="BJ26" s="24">
        <f t="shared" si="70"/>
        <v>0</v>
      </c>
      <c r="BK26" s="24"/>
      <c r="BL26" s="24">
        <f t="shared" si="71"/>
        <v>0</v>
      </c>
      <c r="BM26" s="24"/>
      <c r="BN26" s="24">
        <f t="shared" si="72"/>
        <v>0</v>
      </c>
      <c r="BO26" s="24"/>
      <c r="BP26" s="24">
        <f t="shared" si="73"/>
        <v>0</v>
      </c>
      <c r="BQ26" s="24"/>
      <c r="BR26" s="24">
        <f t="shared" si="74"/>
        <v>0</v>
      </c>
      <c r="BS26" s="24"/>
      <c r="BT26" s="24">
        <f t="shared" si="75"/>
        <v>0</v>
      </c>
      <c r="BU26" s="24"/>
      <c r="BV26" s="24">
        <f t="shared" si="76"/>
        <v>0</v>
      </c>
      <c r="BW26" s="24"/>
      <c r="BX26" s="24">
        <f t="shared" si="77"/>
        <v>0</v>
      </c>
      <c r="BY26" s="24"/>
      <c r="BZ26" s="24"/>
      <c r="CA26" s="24"/>
      <c r="CB26" s="24"/>
      <c r="CC26" s="24"/>
      <c r="CD26" s="24"/>
      <c r="CE26" s="39">
        <f t="shared" si="78"/>
        <v>0</v>
      </c>
      <c r="CF26" s="39">
        <f t="shared" si="79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1"/>
        <v>0</v>
      </c>
      <c r="E27" s="24"/>
      <c r="F27" s="24">
        <f t="shared" si="42"/>
        <v>0</v>
      </c>
      <c r="G27" s="24"/>
      <c r="H27" s="24">
        <f t="shared" si="43"/>
        <v>0</v>
      </c>
      <c r="I27" s="24"/>
      <c r="J27" s="24">
        <f t="shared" si="44"/>
        <v>0</v>
      </c>
      <c r="K27" s="24"/>
      <c r="L27" s="24">
        <f t="shared" si="45"/>
        <v>0</v>
      </c>
      <c r="M27" s="24"/>
      <c r="N27" s="24">
        <f t="shared" si="46"/>
        <v>0</v>
      </c>
      <c r="O27" s="24"/>
      <c r="P27" s="24">
        <f t="shared" si="47"/>
        <v>0</v>
      </c>
      <c r="Q27" s="24"/>
      <c r="R27" s="24">
        <f t="shared" si="48"/>
        <v>0</v>
      </c>
      <c r="S27" s="24"/>
      <c r="T27" s="24">
        <f t="shared" si="49"/>
        <v>0</v>
      </c>
      <c r="U27" s="24"/>
      <c r="V27" s="24">
        <f t="shared" si="50"/>
        <v>0</v>
      </c>
      <c r="W27" s="24"/>
      <c r="X27" s="24">
        <f t="shared" si="51"/>
        <v>0</v>
      </c>
      <c r="Y27" s="5"/>
      <c r="Z27" s="24">
        <f t="shared" si="52"/>
        <v>0</v>
      </c>
      <c r="AA27" s="24"/>
      <c r="AB27" s="24">
        <f t="shared" si="53"/>
        <v>0</v>
      </c>
      <c r="AC27" s="24"/>
      <c r="AD27" s="24">
        <f t="shared" si="54"/>
        <v>0</v>
      </c>
      <c r="AE27" s="24"/>
      <c r="AF27" s="24">
        <f t="shared" si="55"/>
        <v>0</v>
      </c>
      <c r="AG27" s="24"/>
      <c r="AH27" s="24">
        <f t="shared" si="56"/>
        <v>0</v>
      </c>
      <c r="AI27" s="24"/>
      <c r="AJ27" s="24">
        <f t="shared" si="57"/>
        <v>0</v>
      </c>
      <c r="AK27" s="24"/>
      <c r="AL27" s="24">
        <f t="shared" si="58"/>
        <v>0</v>
      </c>
      <c r="AM27" s="24"/>
      <c r="AN27" s="24">
        <f t="shared" si="59"/>
        <v>0</v>
      </c>
      <c r="AO27" s="24"/>
      <c r="AP27" s="24">
        <f t="shared" si="60"/>
        <v>0</v>
      </c>
      <c r="AQ27" s="24"/>
      <c r="AR27" s="24">
        <f t="shared" si="61"/>
        <v>0</v>
      </c>
      <c r="AS27" s="24"/>
      <c r="AT27" s="24">
        <f t="shared" si="62"/>
        <v>0</v>
      </c>
      <c r="AU27" s="24"/>
      <c r="AV27" s="24">
        <f t="shared" si="63"/>
        <v>0</v>
      </c>
      <c r="AW27" s="24"/>
      <c r="AX27" s="24">
        <f t="shared" si="64"/>
        <v>0</v>
      </c>
      <c r="AY27" s="24"/>
      <c r="AZ27" s="24">
        <f t="shared" si="65"/>
        <v>0</v>
      </c>
      <c r="BA27" s="24"/>
      <c r="BB27" s="24">
        <f t="shared" si="66"/>
        <v>0</v>
      </c>
      <c r="BC27" s="24"/>
      <c r="BD27" s="24">
        <f t="shared" si="67"/>
        <v>0</v>
      </c>
      <c r="BE27" s="24"/>
      <c r="BF27" s="24">
        <f t="shared" si="68"/>
        <v>0</v>
      </c>
      <c r="BG27" s="24"/>
      <c r="BH27" s="24">
        <f t="shared" si="69"/>
        <v>0</v>
      </c>
      <c r="BI27" s="24"/>
      <c r="BJ27" s="24">
        <f t="shared" si="70"/>
        <v>0</v>
      </c>
      <c r="BK27" s="24"/>
      <c r="BL27" s="24">
        <f t="shared" si="71"/>
        <v>0</v>
      </c>
      <c r="BM27" s="24"/>
      <c r="BN27" s="24">
        <f t="shared" si="72"/>
        <v>0</v>
      </c>
      <c r="BO27" s="24"/>
      <c r="BP27" s="24">
        <f t="shared" si="73"/>
        <v>0</v>
      </c>
      <c r="BQ27" s="24"/>
      <c r="BR27" s="24">
        <f t="shared" si="74"/>
        <v>0</v>
      </c>
      <c r="BS27" s="24"/>
      <c r="BT27" s="24">
        <f t="shared" si="75"/>
        <v>0</v>
      </c>
      <c r="BU27" s="24"/>
      <c r="BV27" s="24">
        <f t="shared" si="76"/>
        <v>0</v>
      </c>
      <c r="BW27" s="24"/>
      <c r="BX27" s="24">
        <f t="shared" si="77"/>
        <v>0</v>
      </c>
      <c r="BY27" s="24"/>
      <c r="BZ27" s="24"/>
      <c r="CA27" s="24"/>
      <c r="CB27" s="24"/>
      <c r="CC27" s="24"/>
      <c r="CD27" s="24"/>
      <c r="CE27" s="39">
        <f t="shared" si="78"/>
        <v>0</v>
      </c>
      <c r="CF27" s="39">
        <f t="shared" si="79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1"/>
        <v>0</v>
      </c>
      <c r="E28" s="24"/>
      <c r="F28" s="24">
        <f t="shared" si="42"/>
        <v>0</v>
      </c>
      <c r="G28" s="24"/>
      <c r="H28" s="24">
        <f t="shared" si="43"/>
        <v>0</v>
      </c>
      <c r="I28" s="24"/>
      <c r="J28" s="24">
        <f t="shared" si="44"/>
        <v>0</v>
      </c>
      <c r="K28" s="24"/>
      <c r="L28" s="24">
        <f t="shared" si="45"/>
        <v>0</v>
      </c>
      <c r="M28" s="24"/>
      <c r="N28" s="24">
        <f t="shared" si="46"/>
        <v>0</v>
      </c>
      <c r="O28" s="24"/>
      <c r="P28" s="24">
        <f t="shared" si="47"/>
        <v>0</v>
      </c>
      <c r="Q28" s="24"/>
      <c r="R28" s="24">
        <f t="shared" si="48"/>
        <v>0</v>
      </c>
      <c r="S28" s="24"/>
      <c r="T28" s="24">
        <f t="shared" si="49"/>
        <v>0</v>
      </c>
      <c r="U28" s="24"/>
      <c r="V28" s="24">
        <f t="shared" si="50"/>
        <v>0</v>
      </c>
      <c r="W28" s="24"/>
      <c r="X28" s="24">
        <f t="shared" si="51"/>
        <v>0</v>
      </c>
      <c r="Y28" s="5"/>
      <c r="Z28" s="24">
        <f t="shared" si="52"/>
        <v>0</v>
      </c>
      <c r="AA28" s="24"/>
      <c r="AB28" s="24">
        <f t="shared" si="53"/>
        <v>0</v>
      </c>
      <c r="AC28" s="24"/>
      <c r="AD28" s="24">
        <f t="shared" si="54"/>
        <v>0</v>
      </c>
      <c r="AE28" s="24"/>
      <c r="AF28" s="24">
        <f t="shared" si="55"/>
        <v>0</v>
      </c>
      <c r="AG28" s="24"/>
      <c r="AH28" s="24">
        <f t="shared" si="56"/>
        <v>0</v>
      </c>
      <c r="AI28" s="24"/>
      <c r="AJ28" s="24">
        <f t="shared" si="57"/>
        <v>0</v>
      </c>
      <c r="AK28" s="24"/>
      <c r="AL28" s="24">
        <f t="shared" si="58"/>
        <v>0</v>
      </c>
      <c r="AM28" s="24"/>
      <c r="AN28" s="24">
        <f t="shared" si="59"/>
        <v>0</v>
      </c>
      <c r="AO28" s="24"/>
      <c r="AP28" s="24">
        <f t="shared" si="60"/>
        <v>0</v>
      </c>
      <c r="AQ28" s="24"/>
      <c r="AR28" s="24">
        <f t="shared" si="61"/>
        <v>0</v>
      </c>
      <c r="AS28" s="24"/>
      <c r="AT28" s="24">
        <f t="shared" si="62"/>
        <v>0</v>
      </c>
      <c r="AU28" s="24"/>
      <c r="AV28" s="24">
        <f t="shared" si="63"/>
        <v>0</v>
      </c>
      <c r="AW28" s="24"/>
      <c r="AX28" s="24">
        <f t="shared" si="64"/>
        <v>0</v>
      </c>
      <c r="AY28" s="24"/>
      <c r="AZ28" s="24">
        <f t="shared" si="65"/>
        <v>0</v>
      </c>
      <c r="BA28" s="24"/>
      <c r="BB28" s="24">
        <f t="shared" si="66"/>
        <v>0</v>
      </c>
      <c r="BC28" s="24"/>
      <c r="BD28" s="24">
        <f t="shared" si="67"/>
        <v>0</v>
      </c>
      <c r="BE28" s="24"/>
      <c r="BF28" s="24">
        <f t="shared" si="68"/>
        <v>0</v>
      </c>
      <c r="BG28" s="24"/>
      <c r="BH28" s="24">
        <f t="shared" si="69"/>
        <v>0</v>
      </c>
      <c r="BI28" s="24"/>
      <c r="BJ28" s="24">
        <f t="shared" si="70"/>
        <v>0</v>
      </c>
      <c r="BK28" s="24"/>
      <c r="BL28" s="24">
        <f t="shared" si="71"/>
        <v>0</v>
      </c>
      <c r="BM28" s="24"/>
      <c r="BN28" s="24">
        <f t="shared" si="72"/>
        <v>0</v>
      </c>
      <c r="BO28" s="24"/>
      <c r="BP28" s="24">
        <f t="shared" si="73"/>
        <v>0</v>
      </c>
      <c r="BQ28" s="24"/>
      <c r="BR28" s="24">
        <f t="shared" si="74"/>
        <v>0</v>
      </c>
      <c r="BS28" s="24"/>
      <c r="BT28" s="24">
        <f t="shared" si="75"/>
        <v>0</v>
      </c>
      <c r="BU28" s="24"/>
      <c r="BV28" s="24">
        <f t="shared" si="76"/>
        <v>0</v>
      </c>
      <c r="BW28" s="24"/>
      <c r="BX28" s="24">
        <f t="shared" si="77"/>
        <v>0</v>
      </c>
      <c r="BY28" s="24"/>
      <c r="BZ28" s="24"/>
      <c r="CA28" s="24"/>
      <c r="CB28" s="24"/>
      <c r="CC28" s="24"/>
      <c r="CD28" s="24"/>
      <c r="CE28" s="39">
        <f t="shared" si="78"/>
        <v>0</v>
      </c>
      <c r="CF28" s="39">
        <f t="shared" si="79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/>
      <c r="N29" s="24">
        <f t="shared" si="46"/>
        <v>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0</v>
      </c>
      <c r="CF29" s="39">
        <f t="shared" si="79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0</v>
      </c>
      <c r="CF30" s="39">
        <f t="shared" si="79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80">SUM(C22:C31)</f>
        <v>0</v>
      </c>
      <c r="D32" s="27">
        <f t="shared" si="80"/>
        <v>0</v>
      </c>
      <c r="E32" s="27">
        <f t="shared" si="80"/>
        <v>0</v>
      </c>
      <c r="F32" s="27">
        <f t="shared" si="80"/>
        <v>0</v>
      </c>
      <c r="G32" s="27">
        <f t="shared" si="80"/>
        <v>0</v>
      </c>
      <c r="H32" s="27">
        <f t="shared" si="80"/>
        <v>0</v>
      </c>
      <c r="I32" s="27">
        <f t="shared" si="80"/>
        <v>0</v>
      </c>
      <c r="J32" s="27">
        <f t="shared" si="80"/>
        <v>0</v>
      </c>
      <c r="K32" s="27">
        <f t="shared" si="80"/>
        <v>0</v>
      </c>
      <c r="L32" s="27">
        <f t="shared" si="80"/>
        <v>0</v>
      </c>
      <c r="M32" s="27">
        <f t="shared" si="80"/>
        <v>0</v>
      </c>
      <c r="N32" s="27">
        <f t="shared" si="80"/>
        <v>0</v>
      </c>
      <c r="O32" s="27">
        <f t="shared" si="80"/>
        <v>0</v>
      </c>
      <c r="P32" s="27">
        <f t="shared" si="80"/>
        <v>0</v>
      </c>
      <c r="Q32" s="27">
        <f t="shared" si="80"/>
        <v>0</v>
      </c>
      <c r="R32" s="27">
        <f t="shared" si="80"/>
        <v>0</v>
      </c>
      <c r="S32" s="27">
        <f t="shared" si="80"/>
        <v>0</v>
      </c>
      <c r="T32" s="27">
        <f t="shared" si="80"/>
        <v>0</v>
      </c>
      <c r="U32" s="27">
        <f t="shared" si="80"/>
        <v>0</v>
      </c>
      <c r="V32" s="27">
        <f t="shared" si="80"/>
        <v>0</v>
      </c>
      <c r="W32" s="27">
        <f t="shared" si="80"/>
        <v>0</v>
      </c>
      <c r="X32" s="27">
        <f t="shared" si="80"/>
        <v>0</v>
      </c>
      <c r="Y32" s="27">
        <f t="shared" si="80"/>
        <v>0</v>
      </c>
      <c r="Z32" s="27">
        <f t="shared" si="80"/>
        <v>0</v>
      </c>
      <c r="AA32" s="27">
        <f t="shared" si="80"/>
        <v>0</v>
      </c>
      <c r="AB32" s="27">
        <f t="shared" si="80"/>
        <v>0</v>
      </c>
      <c r="AC32" s="27">
        <f t="shared" si="80"/>
        <v>0</v>
      </c>
      <c r="AD32" s="27">
        <f t="shared" si="80"/>
        <v>0</v>
      </c>
      <c r="AE32" s="27">
        <f t="shared" si="80"/>
        <v>0</v>
      </c>
      <c r="AF32" s="27">
        <f t="shared" si="80"/>
        <v>0</v>
      </c>
      <c r="AG32" s="27">
        <f t="shared" si="80"/>
        <v>0</v>
      </c>
      <c r="AH32" s="27">
        <f t="shared" si="80"/>
        <v>0</v>
      </c>
      <c r="AI32" s="27">
        <f t="shared" si="80"/>
        <v>0</v>
      </c>
      <c r="AJ32" s="27">
        <f t="shared" si="80"/>
        <v>0</v>
      </c>
      <c r="AK32" s="27">
        <f t="shared" si="80"/>
        <v>0</v>
      </c>
      <c r="AL32" s="27">
        <f t="shared" si="80"/>
        <v>0</v>
      </c>
      <c r="AM32" s="27">
        <f t="shared" si="80"/>
        <v>0</v>
      </c>
      <c r="AN32" s="27">
        <f t="shared" si="80"/>
        <v>0</v>
      </c>
      <c r="AO32" s="27">
        <f t="shared" si="80"/>
        <v>0</v>
      </c>
      <c r="AP32" s="27">
        <f t="shared" si="80"/>
        <v>0</v>
      </c>
      <c r="AQ32" s="27">
        <f t="shared" si="80"/>
        <v>0</v>
      </c>
      <c r="AR32" s="27">
        <f t="shared" si="80"/>
        <v>0</v>
      </c>
      <c r="AS32" s="27">
        <f t="shared" si="80"/>
        <v>0</v>
      </c>
      <c r="AT32" s="27">
        <f t="shared" si="80"/>
        <v>0</v>
      </c>
      <c r="AU32" s="27">
        <f t="shared" si="80"/>
        <v>0</v>
      </c>
      <c r="AV32" s="27">
        <f t="shared" si="80"/>
        <v>0</v>
      </c>
      <c r="AW32" s="27">
        <f t="shared" si="80"/>
        <v>0</v>
      </c>
      <c r="AX32" s="27">
        <f t="shared" si="80"/>
        <v>0</v>
      </c>
      <c r="AY32" s="27">
        <f t="shared" si="80"/>
        <v>0</v>
      </c>
      <c r="AZ32" s="27">
        <f t="shared" si="80"/>
        <v>0</v>
      </c>
      <c r="BA32" s="27">
        <f t="shared" si="80"/>
        <v>0</v>
      </c>
      <c r="BB32" s="27">
        <f t="shared" si="80"/>
        <v>0</v>
      </c>
      <c r="BC32" s="27">
        <f t="shared" si="80"/>
        <v>0</v>
      </c>
      <c r="BD32" s="27">
        <f t="shared" si="80"/>
        <v>0</v>
      </c>
      <c r="BE32" s="27">
        <f t="shared" si="80"/>
        <v>0</v>
      </c>
      <c r="BF32" s="27">
        <f t="shared" si="80"/>
        <v>0</v>
      </c>
      <c r="BG32" s="27">
        <f t="shared" si="80"/>
        <v>0</v>
      </c>
      <c r="BH32" s="27">
        <f t="shared" si="80"/>
        <v>0</v>
      </c>
      <c r="BI32" s="27">
        <f t="shared" si="80"/>
        <v>0</v>
      </c>
      <c r="BJ32" s="27">
        <f t="shared" si="80"/>
        <v>0</v>
      </c>
      <c r="BK32" s="27">
        <f t="shared" si="80"/>
        <v>0</v>
      </c>
      <c r="BL32" s="27">
        <f t="shared" si="80"/>
        <v>0</v>
      </c>
      <c r="BM32" s="27">
        <f t="shared" si="80"/>
        <v>0</v>
      </c>
      <c r="BN32" s="27">
        <f t="shared" si="80"/>
        <v>0</v>
      </c>
      <c r="BO32" s="27">
        <f t="shared" ref="BO32:CF32" si="81">SUM(BO22:BO31)</f>
        <v>0</v>
      </c>
      <c r="BP32" s="27">
        <f t="shared" si="81"/>
        <v>0</v>
      </c>
      <c r="BQ32" s="27">
        <f t="shared" si="81"/>
        <v>0</v>
      </c>
      <c r="BR32" s="27">
        <f t="shared" si="81"/>
        <v>0</v>
      </c>
      <c r="BS32" s="27">
        <f t="shared" si="81"/>
        <v>0</v>
      </c>
      <c r="BT32" s="27">
        <f t="shared" si="81"/>
        <v>0</v>
      </c>
      <c r="BU32" s="27">
        <f t="shared" si="81"/>
        <v>0</v>
      </c>
      <c r="BV32" s="27">
        <f t="shared" si="81"/>
        <v>0</v>
      </c>
      <c r="BW32" s="27">
        <f t="shared" si="81"/>
        <v>0</v>
      </c>
      <c r="BX32" s="27">
        <f t="shared" si="81"/>
        <v>0</v>
      </c>
      <c r="BY32" s="27">
        <f t="shared" si="81"/>
        <v>0</v>
      </c>
      <c r="BZ32" s="27">
        <f t="shared" si="81"/>
        <v>0</v>
      </c>
      <c r="CA32" s="27">
        <f t="shared" si="81"/>
        <v>0</v>
      </c>
      <c r="CB32" s="27">
        <f t="shared" si="81"/>
        <v>0</v>
      </c>
      <c r="CC32" s="27">
        <f t="shared" si="81"/>
        <v>0</v>
      </c>
      <c r="CD32" s="27">
        <f t="shared" si="81"/>
        <v>0</v>
      </c>
      <c r="CE32" s="42">
        <f t="shared" si="81"/>
        <v>0</v>
      </c>
      <c r="CF32" s="42">
        <f t="shared" si="81"/>
        <v>0</v>
      </c>
      <c r="CG32" s="6"/>
      <c r="CH32" s="6"/>
      <c r="CI32" s="6"/>
      <c r="CJ32" s="6"/>
      <c r="CK32" s="6"/>
      <c r="CL32" s="6"/>
    </row>
    <row r="35" spans="1:90" ht="18" thickBot="1" x14ac:dyDescent="0.5"/>
    <row r="36" spans="1:90" ht="20.25" x14ac:dyDescent="0.45">
      <c r="A36" s="14"/>
      <c r="B36" s="15"/>
      <c r="C36" s="391" t="s">
        <v>213</v>
      </c>
      <c r="D36" s="391"/>
      <c r="E36" s="391"/>
      <c r="F36" s="391"/>
      <c r="G36" s="391"/>
      <c r="H36" s="391"/>
      <c r="I36" s="391"/>
      <c r="J36" s="391"/>
      <c r="K36" s="391"/>
      <c r="L36" s="391"/>
      <c r="M36" s="391"/>
      <c r="N36" s="391"/>
      <c r="O36" s="391"/>
      <c r="P36" s="391"/>
      <c r="Q36" s="391"/>
      <c r="R36" s="391"/>
      <c r="S36" s="391"/>
      <c r="T36" s="391"/>
      <c r="U36" s="391"/>
      <c r="V36" s="391"/>
      <c r="W36" s="391"/>
      <c r="X36" s="391"/>
      <c r="Y36" s="391"/>
      <c r="Z36" s="391"/>
      <c r="AA36" s="391"/>
      <c r="AB36" s="391"/>
      <c r="AC36" s="391"/>
      <c r="AD36" s="391"/>
      <c r="AE36" s="391"/>
      <c r="AF36" s="391"/>
      <c r="AG36" s="391"/>
      <c r="AH36" s="391"/>
      <c r="AI36" s="391"/>
      <c r="AJ36" s="391"/>
      <c r="AK36" s="391"/>
      <c r="AL36" s="391"/>
      <c r="AM36" s="391"/>
      <c r="AN36" s="391"/>
      <c r="AO36" s="391"/>
      <c r="AP36" s="391"/>
      <c r="AQ36" s="391"/>
      <c r="AR36" s="391"/>
      <c r="AS36" s="391"/>
      <c r="AT36" s="391"/>
      <c r="AU36" s="391"/>
      <c r="AV36" s="391"/>
      <c r="AW36" s="391"/>
      <c r="AX36" s="391"/>
      <c r="AY36" s="391"/>
      <c r="AZ36" s="391"/>
      <c r="BA36" s="391"/>
      <c r="BB36" s="391"/>
      <c r="BC36" s="391"/>
      <c r="BD36" s="391"/>
      <c r="BE36" s="391"/>
      <c r="BF36" s="391"/>
      <c r="BG36" s="391"/>
      <c r="BH36" s="391"/>
      <c r="BI36" s="391"/>
      <c r="BJ36" s="391"/>
      <c r="BK36" s="391"/>
      <c r="BL36" s="391"/>
      <c r="BM36" s="391"/>
      <c r="BN36" s="391"/>
      <c r="BO36" s="391"/>
      <c r="BP36" s="391"/>
      <c r="BQ36" s="391"/>
      <c r="BR36" s="391"/>
      <c r="BS36" s="391"/>
      <c r="BT36" s="391"/>
      <c r="BU36" s="391"/>
      <c r="BV36" s="391"/>
      <c r="BW36" s="391"/>
      <c r="BX36" s="391"/>
      <c r="BY36" s="391"/>
      <c r="BZ36" s="391"/>
      <c r="CA36" s="391"/>
      <c r="CB36" s="391"/>
      <c r="CC36" s="391"/>
      <c r="CD36" s="391"/>
      <c r="CE36" s="391"/>
      <c r="CF36" s="391"/>
      <c r="CG36" s="6"/>
      <c r="CH36" s="6" t="s">
        <v>101</v>
      </c>
      <c r="CI36" s="6">
        <f>CE50</f>
        <v>600</v>
      </c>
      <c r="CJ36" s="6"/>
      <c r="CK36" s="16">
        <v>12</v>
      </c>
      <c r="CL36" s="17">
        <v>14</v>
      </c>
    </row>
    <row r="37" spans="1:90" ht="19.5" x14ac:dyDescent="0.45">
      <c r="A37" s="392" t="s">
        <v>60</v>
      </c>
      <c r="B37" s="393" t="s">
        <v>100</v>
      </c>
      <c r="C37" s="395" t="s">
        <v>99</v>
      </c>
      <c r="D37" s="395"/>
      <c r="E37" s="395"/>
      <c r="F37" s="395"/>
      <c r="G37" s="395"/>
      <c r="H37" s="395"/>
      <c r="I37" s="395"/>
      <c r="J37" s="395"/>
      <c r="K37" s="395"/>
      <c r="L37" s="395"/>
      <c r="M37" s="395"/>
      <c r="N37" s="395"/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  <c r="AA37" s="395"/>
      <c r="AB37" s="395"/>
      <c r="AC37" s="395"/>
      <c r="AD37" s="395"/>
      <c r="AE37" s="395"/>
      <c r="AF37" s="395"/>
      <c r="AG37" s="395"/>
      <c r="AH37" s="395"/>
      <c r="AI37" s="395"/>
      <c r="AJ37" s="395"/>
      <c r="AK37" s="395"/>
      <c r="AL37" s="395"/>
      <c r="AM37" s="395"/>
      <c r="AN37" s="395"/>
      <c r="AO37" s="395"/>
      <c r="AP37" s="395"/>
      <c r="AQ37" s="395"/>
      <c r="AR37" s="395"/>
      <c r="AS37" s="395"/>
      <c r="AT37" s="395"/>
      <c r="AU37" s="395"/>
      <c r="AV37" s="395"/>
      <c r="AW37" s="395"/>
      <c r="AX37" s="395"/>
      <c r="AY37" s="395"/>
      <c r="AZ37" s="395"/>
      <c r="BA37" s="395"/>
      <c r="BB37" s="395"/>
      <c r="BC37" s="395"/>
      <c r="BD37" s="395"/>
      <c r="BE37" s="395"/>
      <c r="BF37" s="395"/>
      <c r="BG37" s="395"/>
      <c r="BH37" s="395"/>
      <c r="BI37" s="395"/>
      <c r="BJ37" s="395"/>
      <c r="BK37" s="395"/>
      <c r="BL37" s="395"/>
      <c r="BM37" s="395"/>
      <c r="BN37" s="395"/>
      <c r="BO37" s="395"/>
      <c r="BP37" s="395"/>
      <c r="BQ37" s="395"/>
      <c r="BR37" s="395"/>
      <c r="BS37" s="395"/>
      <c r="BT37" s="395"/>
      <c r="BU37" s="395"/>
      <c r="BV37" s="395"/>
      <c r="BW37" s="395"/>
      <c r="BX37" s="395"/>
      <c r="BY37" s="395"/>
      <c r="BZ37" s="395"/>
      <c r="CA37" s="395"/>
      <c r="CB37" s="395"/>
      <c r="CC37" s="395"/>
      <c r="CD37" s="395"/>
      <c r="CE37" s="395"/>
      <c r="CF37" s="395"/>
      <c r="CG37" s="18"/>
      <c r="CH37" s="6" t="s">
        <v>98</v>
      </c>
      <c r="CI37" s="18">
        <f>CF50</f>
        <v>8400</v>
      </c>
      <c r="CJ37" s="18"/>
      <c r="CK37" s="19">
        <v>24</v>
      </c>
      <c r="CL37" s="20">
        <v>40</v>
      </c>
    </row>
    <row r="38" spans="1:90" ht="78.75" customHeight="1" x14ac:dyDescent="0.45">
      <c r="A38" s="392"/>
      <c r="B38" s="393"/>
      <c r="C38" s="318" t="s">
        <v>97</v>
      </c>
      <c r="D38" s="320"/>
      <c r="E38" s="318" t="s">
        <v>96</v>
      </c>
      <c r="F38" s="320"/>
      <c r="G38" s="315" t="s">
        <v>95</v>
      </c>
      <c r="H38" s="315"/>
      <c r="I38" s="318" t="s">
        <v>94</v>
      </c>
      <c r="J38" s="320"/>
      <c r="K38" s="318" t="s">
        <v>93</v>
      </c>
      <c r="L38" s="320"/>
      <c r="M38" s="318" t="s">
        <v>92</v>
      </c>
      <c r="N38" s="320"/>
      <c r="O38" s="318" t="s">
        <v>91</v>
      </c>
      <c r="P38" s="320"/>
      <c r="Q38" s="318" t="s">
        <v>90</v>
      </c>
      <c r="R38" s="320"/>
      <c r="S38" s="318" t="s">
        <v>89</v>
      </c>
      <c r="T38" s="320"/>
      <c r="U38" s="318" t="s">
        <v>88</v>
      </c>
      <c r="V38" s="320"/>
      <c r="W38" s="318" t="s">
        <v>87</v>
      </c>
      <c r="X38" s="320"/>
      <c r="Y38" s="318" t="s">
        <v>86</v>
      </c>
      <c r="Z38" s="320"/>
      <c r="AA38" s="318" t="s">
        <v>85</v>
      </c>
      <c r="AB38" s="320"/>
      <c r="AC38" s="315" t="s">
        <v>84</v>
      </c>
      <c r="AD38" s="315"/>
      <c r="AE38" s="315" t="s">
        <v>83</v>
      </c>
      <c r="AF38" s="315"/>
      <c r="AG38" s="318" t="s">
        <v>82</v>
      </c>
      <c r="AH38" s="320"/>
      <c r="AI38" s="318" t="s">
        <v>81</v>
      </c>
      <c r="AJ38" s="320"/>
      <c r="AK38" s="315" t="s">
        <v>80</v>
      </c>
      <c r="AL38" s="315"/>
      <c r="AM38" s="315" t="s">
        <v>79</v>
      </c>
      <c r="AN38" s="315"/>
      <c r="AO38" s="315" t="s">
        <v>78</v>
      </c>
      <c r="AP38" s="315"/>
      <c r="AQ38" s="315" t="s">
        <v>77</v>
      </c>
      <c r="AR38" s="315"/>
      <c r="AS38" s="318" t="s">
        <v>76</v>
      </c>
      <c r="AT38" s="320"/>
      <c r="AU38" s="318" t="s">
        <v>75</v>
      </c>
      <c r="AV38" s="320"/>
      <c r="AW38" s="318" t="s">
        <v>74</v>
      </c>
      <c r="AX38" s="320"/>
      <c r="AY38" s="318" t="s">
        <v>73</v>
      </c>
      <c r="AZ38" s="320"/>
      <c r="BA38" s="318" t="s">
        <v>72</v>
      </c>
      <c r="BB38" s="320"/>
      <c r="BC38" s="315" t="s">
        <v>71</v>
      </c>
      <c r="BD38" s="315"/>
      <c r="BE38" s="315" t="s">
        <v>70</v>
      </c>
      <c r="BF38" s="315"/>
      <c r="BG38" s="315" t="s">
        <v>69</v>
      </c>
      <c r="BH38" s="315"/>
      <c r="BI38" s="318" t="s">
        <v>196</v>
      </c>
      <c r="BJ38" s="320"/>
      <c r="BK38" s="318" t="s">
        <v>195</v>
      </c>
      <c r="BL38" s="320"/>
      <c r="BM38" s="318" t="s">
        <v>207</v>
      </c>
      <c r="BN38" s="320"/>
      <c r="BO38" s="318" t="s">
        <v>209</v>
      </c>
      <c r="BP38" s="320"/>
      <c r="BQ38" s="318"/>
      <c r="BR38" s="320"/>
      <c r="BS38" s="318" t="s">
        <v>208</v>
      </c>
      <c r="BT38" s="320"/>
      <c r="BU38" s="318" t="s">
        <v>210</v>
      </c>
      <c r="BV38" s="320"/>
      <c r="BW38" s="318" t="s">
        <v>211</v>
      </c>
      <c r="BX38" s="320"/>
      <c r="BY38" s="318"/>
      <c r="BZ38" s="320"/>
      <c r="CA38" s="318"/>
      <c r="CB38" s="320"/>
      <c r="CC38" s="318"/>
      <c r="CD38" s="320"/>
      <c r="CE38" s="318" t="s">
        <v>68</v>
      </c>
      <c r="CF38" s="320"/>
      <c r="CG38" s="18"/>
      <c r="CH38" s="18"/>
      <c r="CI38" s="18"/>
      <c r="CJ38" s="18"/>
      <c r="CK38" s="18"/>
      <c r="CL38" s="18"/>
    </row>
    <row r="39" spans="1:90" ht="19.5" x14ac:dyDescent="0.45">
      <c r="A39" s="392"/>
      <c r="B39" s="393"/>
      <c r="C39" s="37" t="s">
        <v>65</v>
      </c>
      <c r="D39" s="37" t="s">
        <v>64</v>
      </c>
      <c r="E39" s="38" t="s">
        <v>65</v>
      </c>
      <c r="F39" s="38" t="s">
        <v>64</v>
      </c>
      <c r="G39" s="38" t="s">
        <v>65</v>
      </c>
      <c r="H39" s="38" t="s">
        <v>64</v>
      </c>
      <c r="I39" s="38" t="s">
        <v>65</v>
      </c>
      <c r="J39" s="38" t="s">
        <v>64</v>
      </c>
      <c r="K39" s="38" t="s">
        <v>65</v>
      </c>
      <c r="L39" s="38" t="s">
        <v>64</v>
      </c>
      <c r="M39" s="38" t="s">
        <v>65</v>
      </c>
      <c r="N39" s="38" t="s">
        <v>64</v>
      </c>
      <c r="O39" s="38" t="s">
        <v>65</v>
      </c>
      <c r="P39" s="38" t="s">
        <v>64</v>
      </c>
      <c r="Q39" s="38" t="s">
        <v>65</v>
      </c>
      <c r="R39" s="38" t="s">
        <v>64</v>
      </c>
      <c r="S39" s="38" t="s">
        <v>65</v>
      </c>
      <c r="T39" s="38" t="s">
        <v>64</v>
      </c>
      <c r="U39" s="38" t="s">
        <v>65</v>
      </c>
      <c r="V39" s="38" t="s">
        <v>64</v>
      </c>
      <c r="W39" s="38" t="s">
        <v>65</v>
      </c>
      <c r="X39" s="38" t="s">
        <v>64</v>
      </c>
      <c r="Y39" s="38" t="s">
        <v>65</v>
      </c>
      <c r="Z39" s="38" t="s">
        <v>64</v>
      </c>
      <c r="AA39" s="38" t="s">
        <v>65</v>
      </c>
      <c r="AB39" s="38" t="s">
        <v>64</v>
      </c>
      <c r="AC39" s="38" t="s">
        <v>65</v>
      </c>
      <c r="AD39" s="38" t="s">
        <v>64</v>
      </c>
      <c r="AE39" s="38" t="s">
        <v>65</v>
      </c>
      <c r="AF39" s="38" t="s">
        <v>64</v>
      </c>
      <c r="AG39" s="38" t="s">
        <v>65</v>
      </c>
      <c r="AH39" s="38" t="s">
        <v>64</v>
      </c>
      <c r="AI39" s="38" t="s">
        <v>65</v>
      </c>
      <c r="AJ39" s="38" t="s">
        <v>64</v>
      </c>
      <c r="AK39" s="38" t="s">
        <v>65</v>
      </c>
      <c r="AL39" s="38" t="s">
        <v>64</v>
      </c>
      <c r="AM39" s="38" t="s">
        <v>65</v>
      </c>
      <c r="AN39" s="38" t="s">
        <v>64</v>
      </c>
      <c r="AO39" s="38" t="s">
        <v>65</v>
      </c>
      <c r="AP39" s="38" t="s">
        <v>64</v>
      </c>
      <c r="AQ39" s="38" t="s">
        <v>65</v>
      </c>
      <c r="AR39" s="38" t="s">
        <v>64</v>
      </c>
      <c r="AS39" s="38" t="s">
        <v>65</v>
      </c>
      <c r="AT39" s="38" t="s">
        <v>64</v>
      </c>
      <c r="AU39" s="38" t="s">
        <v>65</v>
      </c>
      <c r="AV39" s="38" t="s">
        <v>64</v>
      </c>
      <c r="AW39" s="38" t="s">
        <v>65</v>
      </c>
      <c r="AX39" s="38" t="s">
        <v>64</v>
      </c>
      <c r="AY39" s="38" t="s">
        <v>65</v>
      </c>
      <c r="AZ39" s="38" t="s">
        <v>64</v>
      </c>
      <c r="BA39" s="38" t="s">
        <v>65</v>
      </c>
      <c r="BB39" s="38" t="s">
        <v>64</v>
      </c>
      <c r="BC39" s="38" t="s">
        <v>65</v>
      </c>
      <c r="BD39" s="38" t="s">
        <v>64</v>
      </c>
      <c r="BE39" s="38" t="s">
        <v>65</v>
      </c>
      <c r="BF39" s="38" t="s">
        <v>64</v>
      </c>
      <c r="BG39" s="38" t="s">
        <v>65</v>
      </c>
      <c r="BH39" s="38" t="s">
        <v>64</v>
      </c>
      <c r="BI39" s="38" t="s">
        <v>193</v>
      </c>
      <c r="BJ39" s="38" t="s">
        <v>64</v>
      </c>
      <c r="BK39" s="38" t="s">
        <v>193</v>
      </c>
      <c r="BL39" s="38" t="s">
        <v>64</v>
      </c>
      <c r="BM39" s="38" t="s">
        <v>193</v>
      </c>
      <c r="BN39" s="38" t="s">
        <v>64</v>
      </c>
      <c r="BO39" s="38" t="s">
        <v>193</v>
      </c>
      <c r="BP39" s="38" t="s">
        <v>64</v>
      </c>
      <c r="BQ39" s="38" t="s">
        <v>65</v>
      </c>
      <c r="BR39" s="38" t="s">
        <v>64</v>
      </c>
      <c r="BS39" s="38" t="s">
        <v>65</v>
      </c>
      <c r="BT39" s="38" t="s">
        <v>64</v>
      </c>
      <c r="BU39" s="38" t="s">
        <v>65</v>
      </c>
      <c r="BV39" s="38" t="s">
        <v>64</v>
      </c>
      <c r="BW39" s="38" t="s">
        <v>65</v>
      </c>
      <c r="BX39" s="38" t="s">
        <v>64</v>
      </c>
      <c r="BY39" s="38" t="s">
        <v>65</v>
      </c>
      <c r="BZ39" s="38" t="s">
        <v>64</v>
      </c>
      <c r="CA39" s="38" t="s">
        <v>65</v>
      </c>
      <c r="CB39" s="38" t="s">
        <v>64</v>
      </c>
      <c r="CC39" s="38" t="s">
        <v>65</v>
      </c>
      <c r="CD39" s="38" t="s">
        <v>64</v>
      </c>
      <c r="CE39" s="38" t="s">
        <v>65</v>
      </c>
      <c r="CF39" s="38" t="s">
        <v>64</v>
      </c>
      <c r="CG39" s="18"/>
      <c r="CH39" s="18"/>
      <c r="CI39" s="18"/>
      <c r="CJ39" s="18"/>
      <c r="CK39" s="21"/>
      <c r="CL39" s="18"/>
    </row>
    <row r="40" spans="1:90" x14ac:dyDescent="0.45">
      <c r="A40" s="22">
        <v>1</v>
      </c>
      <c r="B40" s="23">
        <v>46086</v>
      </c>
      <c r="C40" s="24"/>
      <c r="D40" s="24">
        <f>C40*14</f>
        <v>0</v>
      </c>
      <c r="E40" s="24"/>
      <c r="F40" s="24">
        <f>E40*14</f>
        <v>0</v>
      </c>
      <c r="G40" s="24"/>
      <c r="H40" s="24">
        <f>G40*24</f>
        <v>0</v>
      </c>
      <c r="I40" s="24"/>
      <c r="J40" s="24">
        <f>I40*14</f>
        <v>0</v>
      </c>
      <c r="K40" s="24"/>
      <c r="L40" s="24">
        <f>K40*14</f>
        <v>0</v>
      </c>
      <c r="M40" s="24">
        <v>400</v>
      </c>
      <c r="N40" s="24">
        <f>M40*14</f>
        <v>5600</v>
      </c>
      <c r="O40" s="24"/>
      <c r="P40" s="24">
        <f>O40*24</f>
        <v>0</v>
      </c>
      <c r="Q40" s="24"/>
      <c r="R40" s="24">
        <f>Q40*24</f>
        <v>0</v>
      </c>
      <c r="S40" s="24"/>
      <c r="T40" s="24">
        <f>S40*14</f>
        <v>0</v>
      </c>
      <c r="U40" s="24"/>
      <c r="V40" s="24">
        <f>U40*14</f>
        <v>0</v>
      </c>
      <c r="W40" s="24"/>
      <c r="X40" s="24">
        <f>W40*14</f>
        <v>0</v>
      </c>
      <c r="Y40" s="5"/>
      <c r="Z40" s="24">
        <f>Y40*14</f>
        <v>0</v>
      </c>
      <c r="AA40" s="24"/>
      <c r="AB40" s="24">
        <f>AA40*14</f>
        <v>0</v>
      </c>
      <c r="AC40" s="24"/>
      <c r="AD40" s="24">
        <f>AC40*12</f>
        <v>0</v>
      </c>
      <c r="AE40" s="24"/>
      <c r="AF40" s="24">
        <f>AE40*12</f>
        <v>0</v>
      </c>
      <c r="AG40" s="24"/>
      <c r="AH40" s="24">
        <f>AG40*12</f>
        <v>0</v>
      </c>
      <c r="AI40" s="24"/>
      <c r="AJ40" s="24">
        <f>AI40*24</f>
        <v>0</v>
      </c>
      <c r="AK40" s="24"/>
      <c r="AL40" s="24">
        <f>AK40*12</f>
        <v>0</v>
      </c>
      <c r="AM40" s="24"/>
      <c r="AN40" s="24">
        <f>AM40*12</f>
        <v>0</v>
      </c>
      <c r="AO40" s="24"/>
      <c r="AP40" s="24">
        <f>AO40*12</f>
        <v>0</v>
      </c>
      <c r="AQ40" s="24"/>
      <c r="AR40" s="24">
        <f>AQ40*12</f>
        <v>0</v>
      </c>
      <c r="AS40" s="24"/>
      <c r="AT40" s="24">
        <f>AS40*12</f>
        <v>0</v>
      </c>
      <c r="AU40" s="24"/>
      <c r="AV40" s="24">
        <f>AU40*12</f>
        <v>0</v>
      </c>
      <c r="AW40" s="24"/>
      <c r="AX40" s="24">
        <f>AW40*24</f>
        <v>0</v>
      </c>
      <c r="AY40" s="24"/>
      <c r="AZ40" s="24">
        <f>AY40*14</f>
        <v>0</v>
      </c>
      <c r="BA40" s="24"/>
      <c r="BB40" s="24">
        <f>BA40*14</f>
        <v>0</v>
      </c>
      <c r="BC40" s="24"/>
      <c r="BD40" s="24">
        <f>BC40*24</f>
        <v>0</v>
      </c>
      <c r="BE40" s="24"/>
      <c r="BF40" s="24">
        <f>BE40*24</f>
        <v>0</v>
      </c>
      <c r="BG40" s="24"/>
      <c r="BH40" s="24">
        <f>BG40*12</f>
        <v>0</v>
      </c>
      <c r="BI40" s="24"/>
      <c r="BJ40" s="24">
        <f>BI40*24</f>
        <v>0</v>
      </c>
      <c r="BK40" s="24"/>
      <c r="BL40" s="24">
        <f>BK40*12</f>
        <v>0</v>
      </c>
      <c r="BM40" s="24"/>
      <c r="BN40" s="24">
        <f>BM40*14</f>
        <v>0</v>
      </c>
      <c r="BO40" s="24"/>
      <c r="BP40" s="24">
        <f>BO40*12</f>
        <v>0</v>
      </c>
      <c r="BQ40" s="24"/>
      <c r="BR40" s="24">
        <f>BQ40*24</f>
        <v>0</v>
      </c>
      <c r="BS40" s="24"/>
      <c r="BT40" s="24">
        <f>BS40*14</f>
        <v>0</v>
      </c>
      <c r="BU40" s="24"/>
      <c r="BV40" s="24">
        <f>BU40*12</f>
        <v>0</v>
      </c>
      <c r="BW40" s="24"/>
      <c r="BX40" s="24">
        <f>BW40*12</f>
        <v>0</v>
      </c>
      <c r="BY40" s="24"/>
      <c r="BZ40" s="24"/>
      <c r="CA40" s="24"/>
      <c r="CB40" s="24"/>
      <c r="CC40" s="24"/>
      <c r="CD40" s="24"/>
      <c r="CE40" s="39">
        <f>CC40+CA40+BY40+BW40+BU40+BS40+BQ40+BO40+BM40+BK40+BI40+BG40+BE40+BC40+BA40+AY40+AW40+AU40+AS40+AQ40+AO40+AM40+AK40+AI40+AG40+AE40+AC40+AA40+Y40+W40+U40+S40+Q40+O40+M40+K40+I40+G40+E40+C40</f>
        <v>400</v>
      </c>
      <c r="CF40" s="39">
        <f>CD40+CB40+BZ40+BX40+BV40+BT40+BR40+BP40+BN40+BL40+BJ40+BH40+BF40+BD40+BB40+AZ40+AX40+AV40+AT40+AR40+AP40+AN40+AL40+AJ40+AH40+AF40+AD40+AB40+Z40+X40+V40+T40+R40+P40+N40+L40+J40+H40+F40+D40</f>
        <v>5600</v>
      </c>
      <c r="CG40" s="6"/>
      <c r="CH40" s="6"/>
      <c r="CI40" s="6"/>
      <c r="CJ40" s="6"/>
      <c r="CK40" s="6"/>
      <c r="CL40" s="6"/>
    </row>
    <row r="41" spans="1:90" x14ac:dyDescent="0.45">
      <c r="A41" s="22">
        <v>2</v>
      </c>
      <c r="B41" s="23">
        <v>46092</v>
      </c>
      <c r="C41" s="24"/>
      <c r="D41" s="24">
        <f t="shared" ref="D41:D49" si="82">C41*14</f>
        <v>0</v>
      </c>
      <c r="E41" s="24"/>
      <c r="F41" s="24">
        <f t="shared" ref="F41:F49" si="83">E41*14</f>
        <v>0</v>
      </c>
      <c r="G41" s="24"/>
      <c r="H41" s="24">
        <f t="shared" ref="H41:H49" si="84">G41*24</f>
        <v>0</v>
      </c>
      <c r="I41" s="24"/>
      <c r="J41" s="24">
        <f t="shared" ref="J41:J49" si="85">I41*14</f>
        <v>0</v>
      </c>
      <c r="K41" s="24"/>
      <c r="L41" s="24">
        <f t="shared" ref="L41:L49" si="86">K41*14</f>
        <v>0</v>
      </c>
      <c r="M41" s="24">
        <v>200</v>
      </c>
      <c r="N41" s="24">
        <f t="shared" ref="N41:N49" si="87">M41*14</f>
        <v>2800</v>
      </c>
      <c r="O41" s="24"/>
      <c r="P41" s="24">
        <f t="shared" ref="P41:P49" si="88">O41*24</f>
        <v>0</v>
      </c>
      <c r="Q41" s="24"/>
      <c r="R41" s="24">
        <f t="shared" ref="R41:R49" si="89">Q41*24</f>
        <v>0</v>
      </c>
      <c r="S41" s="24"/>
      <c r="T41" s="24">
        <f t="shared" ref="T41:T49" si="90">S41*14</f>
        <v>0</v>
      </c>
      <c r="U41" s="24"/>
      <c r="V41" s="24">
        <f t="shared" ref="V41:V49" si="91">U41*14</f>
        <v>0</v>
      </c>
      <c r="W41" s="24"/>
      <c r="X41" s="24">
        <f t="shared" ref="X41:X49" si="92">W41*14</f>
        <v>0</v>
      </c>
      <c r="Y41" s="5"/>
      <c r="Z41" s="24">
        <f t="shared" ref="Z41:Z49" si="93">Y41*14</f>
        <v>0</v>
      </c>
      <c r="AA41" s="24"/>
      <c r="AB41" s="24">
        <f t="shared" ref="AB41:AB49" si="94">AA41*14</f>
        <v>0</v>
      </c>
      <c r="AC41" s="24"/>
      <c r="AD41" s="24">
        <f t="shared" ref="AD41:AD49" si="95">AC41*12</f>
        <v>0</v>
      </c>
      <c r="AE41" s="24"/>
      <c r="AF41" s="24">
        <f t="shared" ref="AF41:AF49" si="96">AE41*12</f>
        <v>0</v>
      </c>
      <c r="AG41" s="24"/>
      <c r="AH41" s="24">
        <f t="shared" ref="AH41:AH49" si="97">AG41*12</f>
        <v>0</v>
      </c>
      <c r="AI41" s="24"/>
      <c r="AJ41" s="24">
        <f t="shared" ref="AJ41:AJ49" si="98">AI41*24</f>
        <v>0</v>
      </c>
      <c r="AK41" s="24"/>
      <c r="AL41" s="24">
        <f t="shared" ref="AL41:AL49" si="99">AK41*12</f>
        <v>0</v>
      </c>
      <c r="AM41" s="24"/>
      <c r="AN41" s="24">
        <f t="shared" ref="AN41:AN49" si="100">AM41*12</f>
        <v>0</v>
      </c>
      <c r="AO41" s="24"/>
      <c r="AP41" s="24">
        <f t="shared" ref="AP41:AP49" si="101">AO41*12</f>
        <v>0</v>
      </c>
      <c r="AQ41" s="24"/>
      <c r="AR41" s="24">
        <f t="shared" ref="AR41:AR49" si="102">AQ41*12</f>
        <v>0</v>
      </c>
      <c r="AS41" s="24"/>
      <c r="AT41" s="24">
        <f t="shared" ref="AT41:AT49" si="103">AS41*12</f>
        <v>0</v>
      </c>
      <c r="AU41" s="24"/>
      <c r="AV41" s="24">
        <f t="shared" ref="AV41:AV49" si="104">AU41*12</f>
        <v>0</v>
      </c>
      <c r="AW41" s="24"/>
      <c r="AX41" s="24">
        <f t="shared" ref="AX41:AX49" si="105">AW41*24</f>
        <v>0</v>
      </c>
      <c r="AY41" s="24"/>
      <c r="AZ41" s="24">
        <f t="shared" ref="AZ41:AZ49" si="106">AY41*14</f>
        <v>0</v>
      </c>
      <c r="BA41" s="24"/>
      <c r="BB41" s="24">
        <f t="shared" ref="BB41:BB49" si="107">BA41*14</f>
        <v>0</v>
      </c>
      <c r="BC41" s="24"/>
      <c r="BD41" s="24">
        <f t="shared" ref="BD41:BD49" si="108">BC41*24</f>
        <v>0</v>
      </c>
      <c r="BE41" s="24"/>
      <c r="BF41" s="24">
        <f t="shared" ref="BF41:BF49" si="109">BE41*24</f>
        <v>0</v>
      </c>
      <c r="BG41" s="24"/>
      <c r="BH41" s="24">
        <f t="shared" ref="BH41:BH49" si="110">BG41*12</f>
        <v>0</v>
      </c>
      <c r="BI41" s="24"/>
      <c r="BJ41" s="24">
        <f t="shared" ref="BJ41:BJ49" si="111">BI41*24</f>
        <v>0</v>
      </c>
      <c r="BK41" s="24"/>
      <c r="BL41" s="24">
        <f t="shared" ref="BL41:BL49" si="112">BK41*12</f>
        <v>0</v>
      </c>
      <c r="BM41" s="24"/>
      <c r="BN41" s="24">
        <f t="shared" ref="BN41:BN49" si="113">BM41*14</f>
        <v>0</v>
      </c>
      <c r="BO41" s="24"/>
      <c r="BP41" s="24">
        <f t="shared" ref="BP41:BP49" si="114">BO41*12</f>
        <v>0</v>
      </c>
      <c r="BQ41" s="24"/>
      <c r="BR41" s="24">
        <f t="shared" ref="BR41:BR49" si="115">BQ41*24</f>
        <v>0</v>
      </c>
      <c r="BS41" s="24"/>
      <c r="BT41" s="24">
        <f t="shared" ref="BT41:BT49" si="116">BS41*14</f>
        <v>0</v>
      </c>
      <c r="BU41" s="24"/>
      <c r="BV41" s="24">
        <f t="shared" ref="BV41:BV49" si="117">BU41*12</f>
        <v>0</v>
      </c>
      <c r="BW41" s="24"/>
      <c r="BX41" s="24">
        <f t="shared" ref="BX41:BX49" si="118">BW41*12</f>
        <v>0</v>
      </c>
      <c r="BY41" s="24"/>
      <c r="BZ41" s="24"/>
      <c r="CA41" s="24"/>
      <c r="CB41" s="24"/>
      <c r="CC41" s="24"/>
      <c r="CD41" s="24"/>
      <c r="CE41" s="39">
        <f t="shared" ref="CE41:CE49" si="119">CC41+CA41+BY41+BW41+BU41+BS41+BQ41+BO41+BM41+BK41+BI41+BG41+BE41+BC41+BA41+AY41+AW41+AU41+AS41+AQ41+AO41+AM41+AK41+AI41+AG41+AE41+AC41+AA41+Y41+W41+U41+S41+Q41+O41+M41+K41+I41+G41+E41+C41</f>
        <v>200</v>
      </c>
      <c r="CF41" s="39">
        <f t="shared" ref="CF41:CF49" si="120">CD41+CB41+BZ41+BX41+BV41+BT41+BR41+BP41+BN41+BL41+BJ41+BH41+BF41+BD41+BB41+AZ41+AX41+AV41+AT41+AR41+AP41+AN41+AL41+AJ41+AH41+AF41+AD41+AB41+Z41+X41+V41+T41+R41+P41+N41+L41+J41+H41+F41+D41</f>
        <v>2800</v>
      </c>
      <c r="CG41" s="6"/>
      <c r="CH41" s="6"/>
      <c r="CI41" s="6"/>
      <c r="CJ41" s="6"/>
      <c r="CK41" s="6"/>
      <c r="CL41" s="6"/>
    </row>
    <row r="42" spans="1:90" x14ac:dyDescent="0.45">
      <c r="A42" s="22">
        <v>3</v>
      </c>
      <c r="B42" s="23"/>
      <c r="C42" s="24"/>
      <c r="D42" s="24">
        <f t="shared" si="82"/>
        <v>0</v>
      </c>
      <c r="E42" s="24"/>
      <c r="F42" s="24">
        <f t="shared" si="83"/>
        <v>0</v>
      </c>
      <c r="G42" s="24"/>
      <c r="H42" s="24">
        <f t="shared" si="84"/>
        <v>0</v>
      </c>
      <c r="I42" s="24"/>
      <c r="J42" s="24">
        <f t="shared" si="85"/>
        <v>0</v>
      </c>
      <c r="K42" s="24"/>
      <c r="L42" s="24">
        <f t="shared" si="86"/>
        <v>0</v>
      </c>
      <c r="M42" s="24"/>
      <c r="N42" s="24">
        <f t="shared" si="87"/>
        <v>0</v>
      </c>
      <c r="O42" s="24"/>
      <c r="P42" s="24">
        <f t="shared" si="88"/>
        <v>0</v>
      </c>
      <c r="Q42" s="24"/>
      <c r="R42" s="24">
        <f t="shared" si="89"/>
        <v>0</v>
      </c>
      <c r="S42" s="24"/>
      <c r="T42" s="24">
        <f t="shared" si="90"/>
        <v>0</v>
      </c>
      <c r="U42" s="24"/>
      <c r="V42" s="24">
        <f t="shared" si="91"/>
        <v>0</v>
      </c>
      <c r="W42" s="24"/>
      <c r="X42" s="24">
        <f t="shared" si="92"/>
        <v>0</v>
      </c>
      <c r="Y42" s="5"/>
      <c r="Z42" s="24">
        <f t="shared" si="93"/>
        <v>0</v>
      </c>
      <c r="AA42" s="24"/>
      <c r="AB42" s="24">
        <f t="shared" si="94"/>
        <v>0</v>
      </c>
      <c r="AC42" s="24"/>
      <c r="AD42" s="24">
        <f t="shared" si="95"/>
        <v>0</v>
      </c>
      <c r="AE42" s="24"/>
      <c r="AF42" s="24">
        <f t="shared" si="96"/>
        <v>0</v>
      </c>
      <c r="AG42" s="24"/>
      <c r="AH42" s="24">
        <f t="shared" si="97"/>
        <v>0</v>
      </c>
      <c r="AI42" s="24"/>
      <c r="AJ42" s="24">
        <f t="shared" si="98"/>
        <v>0</v>
      </c>
      <c r="AK42" s="24"/>
      <c r="AL42" s="24">
        <f t="shared" si="99"/>
        <v>0</v>
      </c>
      <c r="AM42" s="24"/>
      <c r="AN42" s="24">
        <f t="shared" si="100"/>
        <v>0</v>
      </c>
      <c r="AO42" s="24"/>
      <c r="AP42" s="24">
        <f t="shared" si="101"/>
        <v>0</v>
      </c>
      <c r="AQ42" s="24"/>
      <c r="AR42" s="24">
        <f t="shared" si="102"/>
        <v>0</v>
      </c>
      <c r="AS42" s="24"/>
      <c r="AT42" s="24">
        <f t="shared" si="103"/>
        <v>0</v>
      </c>
      <c r="AU42" s="24"/>
      <c r="AV42" s="24">
        <f t="shared" si="104"/>
        <v>0</v>
      </c>
      <c r="AW42" s="24"/>
      <c r="AX42" s="24">
        <f t="shared" si="105"/>
        <v>0</v>
      </c>
      <c r="AY42" s="24"/>
      <c r="AZ42" s="24">
        <f t="shared" si="106"/>
        <v>0</v>
      </c>
      <c r="BA42" s="24"/>
      <c r="BB42" s="24">
        <f t="shared" si="107"/>
        <v>0</v>
      </c>
      <c r="BC42" s="24"/>
      <c r="BD42" s="24">
        <f t="shared" si="108"/>
        <v>0</v>
      </c>
      <c r="BE42" s="24"/>
      <c r="BF42" s="24">
        <f t="shared" si="109"/>
        <v>0</v>
      </c>
      <c r="BG42" s="24"/>
      <c r="BH42" s="24">
        <f t="shared" si="110"/>
        <v>0</v>
      </c>
      <c r="BI42" s="24"/>
      <c r="BJ42" s="24">
        <f t="shared" si="111"/>
        <v>0</v>
      </c>
      <c r="BK42" s="24"/>
      <c r="BL42" s="24">
        <f t="shared" si="112"/>
        <v>0</v>
      </c>
      <c r="BM42" s="24"/>
      <c r="BN42" s="24">
        <f t="shared" si="113"/>
        <v>0</v>
      </c>
      <c r="BO42" s="24"/>
      <c r="BP42" s="24">
        <f t="shared" si="114"/>
        <v>0</v>
      </c>
      <c r="BQ42" s="24"/>
      <c r="BR42" s="24">
        <f t="shared" si="115"/>
        <v>0</v>
      </c>
      <c r="BS42" s="24"/>
      <c r="BT42" s="24">
        <f t="shared" si="116"/>
        <v>0</v>
      </c>
      <c r="BU42" s="24"/>
      <c r="BV42" s="24">
        <f t="shared" si="117"/>
        <v>0</v>
      </c>
      <c r="BW42" s="24"/>
      <c r="BX42" s="24">
        <f t="shared" si="118"/>
        <v>0</v>
      </c>
      <c r="BY42" s="24"/>
      <c r="BZ42" s="24"/>
      <c r="CA42" s="24"/>
      <c r="CB42" s="24"/>
      <c r="CC42" s="24"/>
      <c r="CD42" s="24"/>
      <c r="CE42" s="39">
        <f t="shared" si="119"/>
        <v>0</v>
      </c>
      <c r="CF42" s="39">
        <f t="shared" si="120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4</v>
      </c>
      <c r="B43" s="23"/>
      <c r="C43" s="24"/>
      <c r="D43" s="24">
        <f t="shared" si="82"/>
        <v>0</v>
      </c>
      <c r="E43" s="24"/>
      <c r="F43" s="24">
        <f t="shared" si="83"/>
        <v>0</v>
      </c>
      <c r="G43" s="24"/>
      <c r="H43" s="24">
        <f t="shared" si="84"/>
        <v>0</v>
      </c>
      <c r="I43" s="24"/>
      <c r="J43" s="24">
        <f t="shared" si="85"/>
        <v>0</v>
      </c>
      <c r="K43" s="24"/>
      <c r="L43" s="24">
        <f t="shared" si="86"/>
        <v>0</v>
      </c>
      <c r="M43" s="24"/>
      <c r="N43" s="24">
        <f t="shared" si="87"/>
        <v>0</v>
      </c>
      <c r="O43" s="24"/>
      <c r="P43" s="24">
        <f t="shared" si="88"/>
        <v>0</v>
      </c>
      <c r="Q43" s="24"/>
      <c r="R43" s="24">
        <f t="shared" si="89"/>
        <v>0</v>
      </c>
      <c r="S43" s="24"/>
      <c r="T43" s="24">
        <f t="shared" si="90"/>
        <v>0</v>
      </c>
      <c r="U43" s="24"/>
      <c r="V43" s="24">
        <f t="shared" si="91"/>
        <v>0</v>
      </c>
      <c r="W43" s="24"/>
      <c r="X43" s="24">
        <f t="shared" si="92"/>
        <v>0</v>
      </c>
      <c r="Y43" s="5"/>
      <c r="Z43" s="24">
        <f t="shared" si="93"/>
        <v>0</v>
      </c>
      <c r="AA43" s="24"/>
      <c r="AB43" s="24">
        <f t="shared" si="94"/>
        <v>0</v>
      </c>
      <c r="AC43" s="24"/>
      <c r="AD43" s="24">
        <f t="shared" si="95"/>
        <v>0</v>
      </c>
      <c r="AE43" s="24"/>
      <c r="AF43" s="24">
        <f t="shared" si="96"/>
        <v>0</v>
      </c>
      <c r="AG43" s="24"/>
      <c r="AH43" s="24">
        <f t="shared" si="97"/>
        <v>0</v>
      </c>
      <c r="AI43" s="24"/>
      <c r="AJ43" s="24">
        <f t="shared" si="98"/>
        <v>0</v>
      </c>
      <c r="AK43" s="24"/>
      <c r="AL43" s="24">
        <f t="shared" si="99"/>
        <v>0</v>
      </c>
      <c r="AM43" s="24"/>
      <c r="AN43" s="24">
        <f t="shared" si="100"/>
        <v>0</v>
      </c>
      <c r="AO43" s="24"/>
      <c r="AP43" s="24">
        <f t="shared" si="101"/>
        <v>0</v>
      </c>
      <c r="AQ43" s="24"/>
      <c r="AR43" s="24">
        <f t="shared" si="102"/>
        <v>0</v>
      </c>
      <c r="AS43" s="24"/>
      <c r="AT43" s="24">
        <f t="shared" si="103"/>
        <v>0</v>
      </c>
      <c r="AU43" s="24"/>
      <c r="AV43" s="24">
        <f t="shared" si="104"/>
        <v>0</v>
      </c>
      <c r="AW43" s="24"/>
      <c r="AX43" s="24">
        <f t="shared" si="105"/>
        <v>0</v>
      </c>
      <c r="AY43" s="24"/>
      <c r="AZ43" s="24">
        <f t="shared" si="106"/>
        <v>0</v>
      </c>
      <c r="BA43" s="24"/>
      <c r="BB43" s="24">
        <f t="shared" si="107"/>
        <v>0</v>
      </c>
      <c r="BC43" s="24"/>
      <c r="BD43" s="24">
        <f t="shared" si="108"/>
        <v>0</v>
      </c>
      <c r="BE43" s="24"/>
      <c r="BF43" s="24">
        <f t="shared" si="109"/>
        <v>0</v>
      </c>
      <c r="BG43" s="24"/>
      <c r="BH43" s="24">
        <f t="shared" si="110"/>
        <v>0</v>
      </c>
      <c r="BI43" s="24"/>
      <c r="BJ43" s="24">
        <f t="shared" si="111"/>
        <v>0</v>
      </c>
      <c r="BK43" s="24"/>
      <c r="BL43" s="24">
        <f t="shared" si="112"/>
        <v>0</v>
      </c>
      <c r="BM43" s="24"/>
      <c r="BN43" s="24">
        <f t="shared" si="113"/>
        <v>0</v>
      </c>
      <c r="BO43" s="24"/>
      <c r="BP43" s="24">
        <f t="shared" si="114"/>
        <v>0</v>
      </c>
      <c r="BQ43" s="24"/>
      <c r="BR43" s="24">
        <f t="shared" si="115"/>
        <v>0</v>
      </c>
      <c r="BS43" s="24"/>
      <c r="BT43" s="24">
        <f t="shared" si="116"/>
        <v>0</v>
      </c>
      <c r="BU43" s="24"/>
      <c r="BV43" s="24">
        <f t="shared" si="117"/>
        <v>0</v>
      </c>
      <c r="BW43" s="24"/>
      <c r="BX43" s="24">
        <f t="shared" si="118"/>
        <v>0</v>
      </c>
      <c r="BY43" s="24"/>
      <c r="BZ43" s="24"/>
      <c r="CA43" s="24"/>
      <c r="CB43" s="24"/>
      <c r="CC43" s="24"/>
      <c r="CD43" s="24"/>
      <c r="CE43" s="39">
        <f t="shared" si="119"/>
        <v>0</v>
      </c>
      <c r="CF43" s="39">
        <f t="shared" si="120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5</v>
      </c>
      <c r="B44" s="23"/>
      <c r="C44" s="24"/>
      <c r="D44" s="24">
        <f t="shared" si="82"/>
        <v>0</v>
      </c>
      <c r="E44" s="24"/>
      <c r="F44" s="24">
        <f t="shared" si="83"/>
        <v>0</v>
      </c>
      <c r="G44" s="24"/>
      <c r="H44" s="24">
        <f t="shared" si="84"/>
        <v>0</v>
      </c>
      <c r="I44" s="24"/>
      <c r="J44" s="24">
        <f t="shared" si="85"/>
        <v>0</v>
      </c>
      <c r="K44" s="24"/>
      <c r="L44" s="24">
        <f t="shared" si="86"/>
        <v>0</v>
      </c>
      <c r="M44" s="24"/>
      <c r="N44" s="24">
        <f t="shared" si="87"/>
        <v>0</v>
      </c>
      <c r="O44" s="24"/>
      <c r="P44" s="24">
        <f t="shared" si="88"/>
        <v>0</v>
      </c>
      <c r="Q44" s="24"/>
      <c r="R44" s="24">
        <f t="shared" si="89"/>
        <v>0</v>
      </c>
      <c r="S44" s="24"/>
      <c r="T44" s="24">
        <f t="shared" si="90"/>
        <v>0</v>
      </c>
      <c r="U44" s="24"/>
      <c r="V44" s="24">
        <f t="shared" si="91"/>
        <v>0</v>
      </c>
      <c r="W44" s="24"/>
      <c r="X44" s="24">
        <f t="shared" si="92"/>
        <v>0</v>
      </c>
      <c r="Y44" s="5"/>
      <c r="Z44" s="24">
        <f t="shared" si="93"/>
        <v>0</v>
      </c>
      <c r="AA44" s="24"/>
      <c r="AB44" s="24">
        <f t="shared" si="94"/>
        <v>0</v>
      </c>
      <c r="AC44" s="24"/>
      <c r="AD44" s="24">
        <f t="shared" si="95"/>
        <v>0</v>
      </c>
      <c r="AE44" s="24"/>
      <c r="AF44" s="24">
        <f t="shared" si="96"/>
        <v>0</v>
      </c>
      <c r="AG44" s="24"/>
      <c r="AH44" s="24">
        <f t="shared" si="97"/>
        <v>0</v>
      </c>
      <c r="AI44" s="24"/>
      <c r="AJ44" s="24">
        <f t="shared" si="98"/>
        <v>0</v>
      </c>
      <c r="AK44" s="24"/>
      <c r="AL44" s="24">
        <f t="shared" si="99"/>
        <v>0</v>
      </c>
      <c r="AM44" s="24"/>
      <c r="AN44" s="24">
        <f t="shared" si="100"/>
        <v>0</v>
      </c>
      <c r="AO44" s="24"/>
      <c r="AP44" s="24">
        <f t="shared" si="101"/>
        <v>0</v>
      </c>
      <c r="AQ44" s="24"/>
      <c r="AR44" s="24">
        <f t="shared" si="102"/>
        <v>0</v>
      </c>
      <c r="AS44" s="24"/>
      <c r="AT44" s="24">
        <f t="shared" si="103"/>
        <v>0</v>
      </c>
      <c r="AU44" s="24"/>
      <c r="AV44" s="24">
        <f t="shared" si="104"/>
        <v>0</v>
      </c>
      <c r="AW44" s="24"/>
      <c r="AX44" s="24">
        <f t="shared" si="105"/>
        <v>0</v>
      </c>
      <c r="AY44" s="24"/>
      <c r="AZ44" s="24">
        <f t="shared" si="106"/>
        <v>0</v>
      </c>
      <c r="BA44" s="24"/>
      <c r="BB44" s="24">
        <f t="shared" si="107"/>
        <v>0</v>
      </c>
      <c r="BC44" s="24"/>
      <c r="BD44" s="24">
        <f t="shared" si="108"/>
        <v>0</v>
      </c>
      <c r="BE44" s="24"/>
      <c r="BF44" s="24">
        <f t="shared" si="109"/>
        <v>0</v>
      </c>
      <c r="BG44" s="24"/>
      <c r="BH44" s="24">
        <f t="shared" si="110"/>
        <v>0</v>
      </c>
      <c r="BI44" s="24"/>
      <c r="BJ44" s="24">
        <f t="shared" si="111"/>
        <v>0</v>
      </c>
      <c r="BK44" s="24"/>
      <c r="BL44" s="24">
        <f t="shared" si="112"/>
        <v>0</v>
      </c>
      <c r="BM44" s="24"/>
      <c r="BN44" s="24">
        <f t="shared" si="113"/>
        <v>0</v>
      </c>
      <c r="BO44" s="24"/>
      <c r="BP44" s="24">
        <f t="shared" si="114"/>
        <v>0</v>
      </c>
      <c r="BQ44" s="24"/>
      <c r="BR44" s="24">
        <f t="shared" si="115"/>
        <v>0</v>
      </c>
      <c r="BS44" s="24"/>
      <c r="BT44" s="24">
        <f t="shared" si="116"/>
        <v>0</v>
      </c>
      <c r="BU44" s="24"/>
      <c r="BV44" s="24">
        <f t="shared" si="117"/>
        <v>0</v>
      </c>
      <c r="BW44" s="24"/>
      <c r="BX44" s="24">
        <f t="shared" si="118"/>
        <v>0</v>
      </c>
      <c r="BY44" s="24"/>
      <c r="BZ44" s="24"/>
      <c r="CA44" s="24"/>
      <c r="CB44" s="24"/>
      <c r="CC44" s="24"/>
      <c r="CD44" s="24"/>
      <c r="CE44" s="39">
        <f t="shared" si="119"/>
        <v>0</v>
      </c>
      <c r="CF44" s="39">
        <f t="shared" si="120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6</v>
      </c>
      <c r="B45" s="23"/>
      <c r="C45" s="24"/>
      <c r="D45" s="24">
        <f t="shared" si="82"/>
        <v>0</v>
      </c>
      <c r="E45" s="24"/>
      <c r="F45" s="24">
        <f t="shared" si="83"/>
        <v>0</v>
      </c>
      <c r="G45" s="24"/>
      <c r="H45" s="24">
        <f t="shared" si="84"/>
        <v>0</v>
      </c>
      <c r="I45" s="24"/>
      <c r="J45" s="24">
        <f t="shared" si="85"/>
        <v>0</v>
      </c>
      <c r="K45" s="24"/>
      <c r="L45" s="24">
        <f t="shared" si="86"/>
        <v>0</v>
      </c>
      <c r="M45" s="24"/>
      <c r="N45" s="24">
        <f t="shared" si="87"/>
        <v>0</v>
      </c>
      <c r="O45" s="24"/>
      <c r="P45" s="24">
        <f t="shared" si="88"/>
        <v>0</v>
      </c>
      <c r="Q45" s="24"/>
      <c r="R45" s="24">
        <f t="shared" si="89"/>
        <v>0</v>
      </c>
      <c r="S45" s="24"/>
      <c r="T45" s="24">
        <f t="shared" si="90"/>
        <v>0</v>
      </c>
      <c r="U45" s="24"/>
      <c r="V45" s="24">
        <f t="shared" si="91"/>
        <v>0</v>
      </c>
      <c r="W45" s="24"/>
      <c r="X45" s="24">
        <f t="shared" si="92"/>
        <v>0</v>
      </c>
      <c r="Y45" s="5"/>
      <c r="Z45" s="24">
        <f t="shared" si="93"/>
        <v>0</v>
      </c>
      <c r="AA45" s="24"/>
      <c r="AB45" s="24">
        <f t="shared" si="94"/>
        <v>0</v>
      </c>
      <c r="AC45" s="24"/>
      <c r="AD45" s="24">
        <f t="shared" si="95"/>
        <v>0</v>
      </c>
      <c r="AE45" s="24"/>
      <c r="AF45" s="24">
        <f t="shared" si="96"/>
        <v>0</v>
      </c>
      <c r="AG45" s="24"/>
      <c r="AH45" s="24">
        <f t="shared" si="97"/>
        <v>0</v>
      </c>
      <c r="AI45" s="24"/>
      <c r="AJ45" s="24">
        <f t="shared" si="98"/>
        <v>0</v>
      </c>
      <c r="AK45" s="24"/>
      <c r="AL45" s="24">
        <f t="shared" si="99"/>
        <v>0</v>
      </c>
      <c r="AM45" s="24"/>
      <c r="AN45" s="24">
        <f t="shared" si="100"/>
        <v>0</v>
      </c>
      <c r="AO45" s="24"/>
      <c r="AP45" s="24">
        <f t="shared" si="101"/>
        <v>0</v>
      </c>
      <c r="AQ45" s="24"/>
      <c r="AR45" s="24">
        <f t="shared" si="102"/>
        <v>0</v>
      </c>
      <c r="AS45" s="24"/>
      <c r="AT45" s="24">
        <f t="shared" si="103"/>
        <v>0</v>
      </c>
      <c r="AU45" s="24"/>
      <c r="AV45" s="24">
        <f t="shared" si="104"/>
        <v>0</v>
      </c>
      <c r="AW45" s="24"/>
      <c r="AX45" s="24">
        <f t="shared" si="105"/>
        <v>0</v>
      </c>
      <c r="AY45" s="24"/>
      <c r="AZ45" s="24">
        <f t="shared" si="106"/>
        <v>0</v>
      </c>
      <c r="BA45" s="24"/>
      <c r="BB45" s="24">
        <f t="shared" si="107"/>
        <v>0</v>
      </c>
      <c r="BC45" s="24"/>
      <c r="BD45" s="24">
        <f t="shared" si="108"/>
        <v>0</v>
      </c>
      <c r="BE45" s="24"/>
      <c r="BF45" s="24">
        <f t="shared" si="109"/>
        <v>0</v>
      </c>
      <c r="BG45" s="24"/>
      <c r="BH45" s="24">
        <f t="shared" si="110"/>
        <v>0</v>
      </c>
      <c r="BI45" s="24"/>
      <c r="BJ45" s="24">
        <f t="shared" si="111"/>
        <v>0</v>
      </c>
      <c r="BK45" s="24"/>
      <c r="BL45" s="24">
        <f t="shared" si="112"/>
        <v>0</v>
      </c>
      <c r="BM45" s="24"/>
      <c r="BN45" s="24">
        <f t="shared" si="113"/>
        <v>0</v>
      </c>
      <c r="BO45" s="24"/>
      <c r="BP45" s="24">
        <f t="shared" si="114"/>
        <v>0</v>
      </c>
      <c r="BQ45" s="24"/>
      <c r="BR45" s="24">
        <f t="shared" si="115"/>
        <v>0</v>
      </c>
      <c r="BS45" s="24"/>
      <c r="BT45" s="24">
        <f t="shared" si="116"/>
        <v>0</v>
      </c>
      <c r="BU45" s="24"/>
      <c r="BV45" s="24">
        <f t="shared" si="117"/>
        <v>0</v>
      </c>
      <c r="BW45" s="24"/>
      <c r="BX45" s="24">
        <f t="shared" si="118"/>
        <v>0</v>
      </c>
      <c r="BY45" s="24"/>
      <c r="BZ45" s="24"/>
      <c r="CA45" s="24"/>
      <c r="CB45" s="24"/>
      <c r="CC45" s="24"/>
      <c r="CD45" s="24"/>
      <c r="CE45" s="39">
        <f t="shared" si="119"/>
        <v>0</v>
      </c>
      <c r="CF45" s="39">
        <f t="shared" si="120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7</v>
      </c>
      <c r="B46" s="23"/>
      <c r="C46" s="24"/>
      <c r="D46" s="24">
        <f t="shared" si="82"/>
        <v>0</v>
      </c>
      <c r="E46" s="24"/>
      <c r="F46" s="24">
        <f t="shared" si="83"/>
        <v>0</v>
      </c>
      <c r="G46" s="24"/>
      <c r="H46" s="24">
        <f t="shared" si="84"/>
        <v>0</v>
      </c>
      <c r="I46" s="24"/>
      <c r="J46" s="24">
        <f t="shared" si="85"/>
        <v>0</v>
      </c>
      <c r="K46" s="24"/>
      <c r="L46" s="24">
        <f t="shared" si="86"/>
        <v>0</v>
      </c>
      <c r="M46" s="24"/>
      <c r="N46" s="24">
        <f t="shared" si="87"/>
        <v>0</v>
      </c>
      <c r="O46" s="24"/>
      <c r="P46" s="24">
        <f t="shared" si="88"/>
        <v>0</v>
      </c>
      <c r="Q46" s="24"/>
      <c r="R46" s="24">
        <f t="shared" si="89"/>
        <v>0</v>
      </c>
      <c r="S46" s="24"/>
      <c r="T46" s="24">
        <f t="shared" si="90"/>
        <v>0</v>
      </c>
      <c r="U46" s="24"/>
      <c r="V46" s="24">
        <f t="shared" si="91"/>
        <v>0</v>
      </c>
      <c r="W46" s="24"/>
      <c r="X46" s="24">
        <f t="shared" si="92"/>
        <v>0</v>
      </c>
      <c r="Y46" s="5"/>
      <c r="Z46" s="24">
        <f t="shared" si="93"/>
        <v>0</v>
      </c>
      <c r="AA46" s="24"/>
      <c r="AB46" s="24">
        <f t="shared" si="94"/>
        <v>0</v>
      </c>
      <c r="AC46" s="24"/>
      <c r="AD46" s="24">
        <f t="shared" si="95"/>
        <v>0</v>
      </c>
      <c r="AE46" s="24"/>
      <c r="AF46" s="24">
        <f t="shared" si="96"/>
        <v>0</v>
      </c>
      <c r="AG46" s="24"/>
      <c r="AH46" s="24">
        <f t="shared" si="97"/>
        <v>0</v>
      </c>
      <c r="AI46" s="24"/>
      <c r="AJ46" s="24">
        <f t="shared" si="98"/>
        <v>0</v>
      </c>
      <c r="AK46" s="24"/>
      <c r="AL46" s="24">
        <f t="shared" si="99"/>
        <v>0</v>
      </c>
      <c r="AM46" s="24"/>
      <c r="AN46" s="24">
        <f t="shared" si="100"/>
        <v>0</v>
      </c>
      <c r="AO46" s="24"/>
      <c r="AP46" s="24">
        <f t="shared" si="101"/>
        <v>0</v>
      </c>
      <c r="AQ46" s="24"/>
      <c r="AR46" s="24">
        <f t="shared" si="102"/>
        <v>0</v>
      </c>
      <c r="AS46" s="24"/>
      <c r="AT46" s="24">
        <f t="shared" si="103"/>
        <v>0</v>
      </c>
      <c r="AU46" s="24"/>
      <c r="AV46" s="24">
        <f t="shared" si="104"/>
        <v>0</v>
      </c>
      <c r="AW46" s="24"/>
      <c r="AX46" s="24">
        <f t="shared" si="105"/>
        <v>0</v>
      </c>
      <c r="AY46" s="24"/>
      <c r="AZ46" s="24">
        <f t="shared" si="106"/>
        <v>0</v>
      </c>
      <c r="BA46" s="24"/>
      <c r="BB46" s="24">
        <f t="shared" si="107"/>
        <v>0</v>
      </c>
      <c r="BC46" s="24"/>
      <c r="BD46" s="24">
        <f t="shared" si="108"/>
        <v>0</v>
      </c>
      <c r="BE46" s="24"/>
      <c r="BF46" s="24">
        <f t="shared" si="109"/>
        <v>0</v>
      </c>
      <c r="BG46" s="24"/>
      <c r="BH46" s="24">
        <f t="shared" si="110"/>
        <v>0</v>
      </c>
      <c r="BI46" s="24"/>
      <c r="BJ46" s="24">
        <f t="shared" si="111"/>
        <v>0</v>
      </c>
      <c r="BK46" s="24"/>
      <c r="BL46" s="24">
        <f t="shared" si="112"/>
        <v>0</v>
      </c>
      <c r="BM46" s="24"/>
      <c r="BN46" s="24">
        <f t="shared" si="113"/>
        <v>0</v>
      </c>
      <c r="BO46" s="24"/>
      <c r="BP46" s="24">
        <f t="shared" si="114"/>
        <v>0</v>
      </c>
      <c r="BQ46" s="24"/>
      <c r="BR46" s="24">
        <f t="shared" si="115"/>
        <v>0</v>
      </c>
      <c r="BS46" s="24"/>
      <c r="BT46" s="24">
        <f t="shared" si="116"/>
        <v>0</v>
      </c>
      <c r="BU46" s="24"/>
      <c r="BV46" s="24">
        <f t="shared" si="117"/>
        <v>0</v>
      </c>
      <c r="BW46" s="24"/>
      <c r="BX46" s="24">
        <f t="shared" si="118"/>
        <v>0</v>
      </c>
      <c r="BY46" s="24"/>
      <c r="BZ46" s="24"/>
      <c r="CA46" s="24"/>
      <c r="CB46" s="24"/>
      <c r="CC46" s="24"/>
      <c r="CD46" s="24"/>
      <c r="CE46" s="39">
        <f t="shared" si="119"/>
        <v>0</v>
      </c>
      <c r="CF46" s="39">
        <f t="shared" si="120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8</v>
      </c>
      <c r="B47" s="23"/>
      <c r="C47" s="24"/>
      <c r="D47" s="24">
        <f t="shared" si="82"/>
        <v>0</v>
      </c>
      <c r="E47" s="24"/>
      <c r="F47" s="24">
        <f t="shared" si="83"/>
        <v>0</v>
      </c>
      <c r="G47" s="24"/>
      <c r="H47" s="24">
        <f t="shared" si="84"/>
        <v>0</v>
      </c>
      <c r="I47" s="24"/>
      <c r="J47" s="24">
        <f t="shared" si="85"/>
        <v>0</v>
      </c>
      <c r="K47" s="24"/>
      <c r="L47" s="24">
        <f t="shared" si="86"/>
        <v>0</v>
      </c>
      <c r="M47" s="24"/>
      <c r="N47" s="24">
        <f t="shared" si="87"/>
        <v>0</v>
      </c>
      <c r="O47" s="24"/>
      <c r="P47" s="24">
        <f t="shared" si="88"/>
        <v>0</v>
      </c>
      <c r="Q47" s="24"/>
      <c r="R47" s="24">
        <f t="shared" si="89"/>
        <v>0</v>
      </c>
      <c r="S47" s="24"/>
      <c r="T47" s="24">
        <f t="shared" si="90"/>
        <v>0</v>
      </c>
      <c r="U47" s="24"/>
      <c r="V47" s="24">
        <f t="shared" si="91"/>
        <v>0</v>
      </c>
      <c r="W47" s="24"/>
      <c r="X47" s="24">
        <f t="shared" si="92"/>
        <v>0</v>
      </c>
      <c r="Y47" s="5"/>
      <c r="Z47" s="24">
        <f t="shared" si="93"/>
        <v>0</v>
      </c>
      <c r="AA47" s="24"/>
      <c r="AB47" s="24">
        <f t="shared" si="94"/>
        <v>0</v>
      </c>
      <c r="AC47" s="24"/>
      <c r="AD47" s="24">
        <f t="shared" si="95"/>
        <v>0</v>
      </c>
      <c r="AE47" s="24"/>
      <c r="AF47" s="24">
        <f t="shared" si="96"/>
        <v>0</v>
      </c>
      <c r="AG47" s="24"/>
      <c r="AH47" s="24">
        <f t="shared" si="97"/>
        <v>0</v>
      </c>
      <c r="AI47" s="24"/>
      <c r="AJ47" s="24">
        <f t="shared" si="98"/>
        <v>0</v>
      </c>
      <c r="AK47" s="24"/>
      <c r="AL47" s="24">
        <f t="shared" si="99"/>
        <v>0</v>
      </c>
      <c r="AM47" s="24"/>
      <c r="AN47" s="24">
        <f t="shared" si="100"/>
        <v>0</v>
      </c>
      <c r="AO47" s="24"/>
      <c r="AP47" s="24">
        <f t="shared" si="101"/>
        <v>0</v>
      </c>
      <c r="AQ47" s="24"/>
      <c r="AR47" s="24">
        <f t="shared" si="102"/>
        <v>0</v>
      </c>
      <c r="AS47" s="24"/>
      <c r="AT47" s="24">
        <f t="shared" si="103"/>
        <v>0</v>
      </c>
      <c r="AU47" s="24"/>
      <c r="AV47" s="24">
        <f t="shared" si="104"/>
        <v>0</v>
      </c>
      <c r="AW47" s="24"/>
      <c r="AX47" s="24">
        <f t="shared" si="105"/>
        <v>0</v>
      </c>
      <c r="AY47" s="24"/>
      <c r="AZ47" s="24">
        <f t="shared" si="106"/>
        <v>0</v>
      </c>
      <c r="BA47" s="24"/>
      <c r="BB47" s="24">
        <f t="shared" si="107"/>
        <v>0</v>
      </c>
      <c r="BC47" s="24"/>
      <c r="BD47" s="24">
        <f t="shared" si="108"/>
        <v>0</v>
      </c>
      <c r="BE47" s="24"/>
      <c r="BF47" s="24">
        <f t="shared" si="109"/>
        <v>0</v>
      </c>
      <c r="BG47" s="24"/>
      <c r="BH47" s="24">
        <f t="shared" si="110"/>
        <v>0</v>
      </c>
      <c r="BI47" s="24"/>
      <c r="BJ47" s="24">
        <f t="shared" si="111"/>
        <v>0</v>
      </c>
      <c r="BK47" s="24"/>
      <c r="BL47" s="24">
        <f t="shared" si="112"/>
        <v>0</v>
      </c>
      <c r="BM47" s="24"/>
      <c r="BN47" s="24">
        <f t="shared" si="113"/>
        <v>0</v>
      </c>
      <c r="BO47" s="24"/>
      <c r="BP47" s="24">
        <f t="shared" si="114"/>
        <v>0</v>
      </c>
      <c r="BQ47" s="24"/>
      <c r="BR47" s="24">
        <f t="shared" si="115"/>
        <v>0</v>
      </c>
      <c r="BS47" s="24"/>
      <c r="BT47" s="24">
        <f t="shared" si="116"/>
        <v>0</v>
      </c>
      <c r="BU47" s="24"/>
      <c r="BV47" s="24">
        <f t="shared" si="117"/>
        <v>0</v>
      </c>
      <c r="BW47" s="24"/>
      <c r="BX47" s="24">
        <f t="shared" si="118"/>
        <v>0</v>
      </c>
      <c r="BY47" s="24"/>
      <c r="BZ47" s="24"/>
      <c r="CA47" s="24"/>
      <c r="CB47" s="24"/>
      <c r="CC47" s="24"/>
      <c r="CD47" s="24"/>
      <c r="CE47" s="39">
        <f t="shared" si="119"/>
        <v>0</v>
      </c>
      <c r="CF47" s="39">
        <f t="shared" si="120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9</v>
      </c>
      <c r="B48" s="23"/>
      <c r="C48" s="24"/>
      <c r="D48" s="24">
        <f t="shared" si="82"/>
        <v>0</v>
      </c>
      <c r="E48" s="24"/>
      <c r="F48" s="24">
        <f t="shared" si="83"/>
        <v>0</v>
      </c>
      <c r="G48" s="24"/>
      <c r="H48" s="24">
        <f t="shared" si="84"/>
        <v>0</v>
      </c>
      <c r="I48" s="24"/>
      <c r="J48" s="24">
        <f t="shared" si="85"/>
        <v>0</v>
      </c>
      <c r="K48" s="24"/>
      <c r="L48" s="24">
        <f t="shared" si="86"/>
        <v>0</v>
      </c>
      <c r="M48" s="24"/>
      <c r="N48" s="24">
        <f t="shared" si="87"/>
        <v>0</v>
      </c>
      <c r="O48" s="24"/>
      <c r="P48" s="24">
        <f t="shared" si="88"/>
        <v>0</v>
      </c>
      <c r="Q48" s="24"/>
      <c r="R48" s="24">
        <f t="shared" si="89"/>
        <v>0</v>
      </c>
      <c r="S48" s="24"/>
      <c r="T48" s="24">
        <f t="shared" si="90"/>
        <v>0</v>
      </c>
      <c r="U48" s="24"/>
      <c r="V48" s="24">
        <f t="shared" si="91"/>
        <v>0</v>
      </c>
      <c r="W48" s="24"/>
      <c r="X48" s="24">
        <f t="shared" si="92"/>
        <v>0</v>
      </c>
      <c r="Y48" s="5"/>
      <c r="Z48" s="24">
        <f t="shared" si="93"/>
        <v>0</v>
      </c>
      <c r="AA48" s="24"/>
      <c r="AB48" s="24">
        <f t="shared" si="94"/>
        <v>0</v>
      </c>
      <c r="AC48" s="24"/>
      <c r="AD48" s="24">
        <f t="shared" si="95"/>
        <v>0</v>
      </c>
      <c r="AE48" s="24"/>
      <c r="AF48" s="24">
        <f t="shared" si="96"/>
        <v>0</v>
      </c>
      <c r="AG48" s="24"/>
      <c r="AH48" s="24">
        <f t="shared" si="97"/>
        <v>0</v>
      </c>
      <c r="AI48" s="24"/>
      <c r="AJ48" s="24">
        <f t="shared" si="98"/>
        <v>0</v>
      </c>
      <c r="AK48" s="24"/>
      <c r="AL48" s="24">
        <f t="shared" si="99"/>
        <v>0</v>
      </c>
      <c r="AM48" s="24"/>
      <c r="AN48" s="24">
        <f t="shared" si="100"/>
        <v>0</v>
      </c>
      <c r="AO48" s="24"/>
      <c r="AP48" s="24">
        <f t="shared" si="101"/>
        <v>0</v>
      </c>
      <c r="AQ48" s="24"/>
      <c r="AR48" s="24">
        <f t="shared" si="102"/>
        <v>0</v>
      </c>
      <c r="AS48" s="24"/>
      <c r="AT48" s="24">
        <f t="shared" si="103"/>
        <v>0</v>
      </c>
      <c r="AU48" s="24"/>
      <c r="AV48" s="24">
        <f t="shared" si="104"/>
        <v>0</v>
      </c>
      <c r="AW48" s="24"/>
      <c r="AX48" s="24">
        <f t="shared" si="105"/>
        <v>0</v>
      </c>
      <c r="AY48" s="24"/>
      <c r="AZ48" s="24">
        <f t="shared" si="106"/>
        <v>0</v>
      </c>
      <c r="BA48" s="24"/>
      <c r="BB48" s="24">
        <f t="shared" si="107"/>
        <v>0</v>
      </c>
      <c r="BC48" s="24"/>
      <c r="BD48" s="24">
        <f t="shared" si="108"/>
        <v>0</v>
      </c>
      <c r="BE48" s="24"/>
      <c r="BF48" s="24">
        <f t="shared" si="109"/>
        <v>0</v>
      </c>
      <c r="BG48" s="24"/>
      <c r="BH48" s="24">
        <f t="shared" si="110"/>
        <v>0</v>
      </c>
      <c r="BI48" s="24"/>
      <c r="BJ48" s="24">
        <f t="shared" si="111"/>
        <v>0</v>
      </c>
      <c r="BK48" s="24"/>
      <c r="BL48" s="24">
        <f t="shared" si="112"/>
        <v>0</v>
      </c>
      <c r="BM48" s="24"/>
      <c r="BN48" s="24">
        <f t="shared" si="113"/>
        <v>0</v>
      </c>
      <c r="BO48" s="24"/>
      <c r="BP48" s="24">
        <f t="shared" si="114"/>
        <v>0</v>
      </c>
      <c r="BQ48" s="24"/>
      <c r="BR48" s="24">
        <f t="shared" si="115"/>
        <v>0</v>
      </c>
      <c r="BS48" s="24"/>
      <c r="BT48" s="24">
        <f t="shared" si="116"/>
        <v>0</v>
      </c>
      <c r="BU48" s="24"/>
      <c r="BV48" s="24">
        <f t="shared" si="117"/>
        <v>0</v>
      </c>
      <c r="BW48" s="24"/>
      <c r="BX48" s="24">
        <f t="shared" si="118"/>
        <v>0</v>
      </c>
      <c r="BY48" s="24"/>
      <c r="BZ48" s="24"/>
      <c r="CA48" s="24"/>
      <c r="CB48" s="24"/>
      <c r="CC48" s="24"/>
      <c r="CD48" s="24"/>
      <c r="CE48" s="39">
        <f t="shared" si="119"/>
        <v>0</v>
      </c>
      <c r="CF48" s="39">
        <f t="shared" si="120"/>
        <v>0</v>
      </c>
      <c r="CG48" s="6"/>
      <c r="CH48" s="6"/>
      <c r="CI48" s="6"/>
      <c r="CJ48" s="6"/>
      <c r="CK48" s="6"/>
      <c r="CL48" s="6"/>
    </row>
    <row r="49" spans="1:90" x14ac:dyDescent="0.45">
      <c r="A49" s="22">
        <v>10</v>
      </c>
      <c r="B49" s="23"/>
      <c r="C49" s="24"/>
      <c r="D49" s="24">
        <f t="shared" si="82"/>
        <v>0</v>
      </c>
      <c r="E49" s="24"/>
      <c r="F49" s="24">
        <f t="shared" si="83"/>
        <v>0</v>
      </c>
      <c r="G49" s="24"/>
      <c r="H49" s="24">
        <f t="shared" si="84"/>
        <v>0</v>
      </c>
      <c r="I49" s="24"/>
      <c r="J49" s="24">
        <f t="shared" si="85"/>
        <v>0</v>
      </c>
      <c r="K49" s="24"/>
      <c r="L49" s="24">
        <f t="shared" si="86"/>
        <v>0</v>
      </c>
      <c r="M49" s="24"/>
      <c r="N49" s="24">
        <f t="shared" si="87"/>
        <v>0</v>
      </c>
      <c r="O49" s="24"/>
      <c r="P49" s="24">
        <f t="shared" si="88"/>
        <v>0</v>
      </c>
      <c r="Q49" s="24"/>
      <c r="R49" s="24">
        <f t="shared" si="89"/>
        <v>0</v>
      </c>
      <c r="S49" s="24"/>
      <c r="T49" s="24">
        <f t="shared" si="90"/>
        <v>0</v>
      </c>
      <c r="U49" s="24"/>
      <c r="V49" s="24">
        <f t="shared" si="91"/>
        <v>0</v>
      </c>
      <c r="W49" s="24"/>
      <c r="X49" s="24">
        <f t="shared" si="92"/>
        <v>0</v>
      </c>
      <c r="Y49" s="5"/>
      <c r="Z49" s="24">
        <f t="shared" si="93"/>
        <v>0</v>
      </c>
      <c r="AA49" s="24"/>
      <c r="AB49" s="24">
        <f t="shared" si="94"/>
        <v>0</v>
      </c>
      <c r="AC49" s="24"/>
      <c r="AD49" s="24">
        <f t="shared" si="95"/>
        <v>0</v>
      </c>
      <c r="AE49" s="24"/>
      <c r="AF49" s="24">
        <f t="shared" si="96"/>
        <v>0</v>
      </c>
      <c r="AG49" s="24"/>
      <c r="AH49" s="24">
        <f t="shared" si="97"/>
        <v>0</v>
      </c>
      <c r="AI49" s="24"/>
      <c r="AJ49" s="24">
        <f t="shared" si="98"/>
        <v>0</v>
      </c>
      <c r="AK49" s="24"/>
      <c r="AL49" s="24">
        <f t="shared" si="99"/>
        <v>0</v>
      </c>
      <c r="AM49" s="24"/>
      <c r="AN49" s="24">
        <f t="shared" si="100"/>
        <v>0</v>
      </c>
      <c r="AO49" s="24"/>
      <c r="AP49" s="24">
        <f t="shared" si="101"/>
        <v>0</v>
      </c>
      <c r="AQ49" s="24"/>
      <c r="AR49" s="24">
        <f t="shared" si="102"/>
        <v>0</v>
      </c>
      <c r="AS49" s="24"/>
      <c r="AT49" s="24">
        <f t="shared" si="103"/>
        <v>0</v>
      </c>
      <c r="AU49" s="24"/>
      <c r="AV49" s="24">
        <f t="shared" si="104"/>
        <v>0</v>
      </c>
      <c r="AW49" s="24"/>
      <c r="AX49" s="24">
        <f t="shared" si="105"/>
        <v>0</v>
      </c>
      <c r="AY49" s="24"/>
      <c r="AZ49" s="24">
        <f t="shared" si="106"/>
        <v>0</v>
      </c>
      <c r="BA49" s="24"/>
      <c r="BB49" s="24">
        <f t="shared" si="107"/>
        <v>0</v>
      </c>
      <c r="BC49" s="24"/>
      <c r="BD49" s="24">
        <f t="shared" si="108"/>
        <v>0</v>
      </c>
      <c r="BE49" s="24"/>
      <c r="BF49" s="24">
        <f t="shared" si="109"/>
        <v>0</v>
      </c>
      <c r="BG49" s="24"/>
      <c r="BH49" s="24">
        <f t="shared" si="110"/>
        <v>0</v>
      </c>
      <c r="BI49" s="24"/>
      <c r="BJ49" s="24">
        <f t="shared" si="111"/>
        <v>0</v>
      </c>
      <c r="BK49" s="24"/>
      <c r="BL49" s="24">
        <f t="shared" si="112"/>
        <v>0</v>
      </c>
      <c r="BM49" s="24"/>
      <c r="BN49" s="24">
        <f t="shared" si="113"/>
        <v>0</v>
      </c>
      <c r="BO49" s="24"/>
      <c r="BP49" s="24">
        <f t="shared" si="114"/>
        <v>0</v>
      </c>
      <c r="BQ49" s="24"/>
      <c r="BR49" s="24">
        <f t="shared" si="115"/>
        <v>0</v>
      </c>
      <c r="BS49" s="24"/>
      <c r="BT49" s="24">
        <f t="shared" si="116"/>
        <v>0</v>
      </c>
      <c r="BU49" s="24"/>
      <c r="BV49" s="24">
        <f t="shared" si="117"/>
        <v>0</v>
      </c>
      <c r="BW49" s="24"/>
      <c r="BX49" s="24">
        <f t="shared" si="118"/>
        <v>0</v>
      </c>
      <c r="BY49" s="24"/>
      <c r="BZ49" s="24"/>
      <c r="CA49" s="24"/>
      <c r="CB49" s="24"/>
      <c r="CC49" s="24"/>
      <c r="CD49" s="24"/>
      <c r="CE49" s="39">
        <f t="shared" si="119"/>
        <v>0</v>
      </c>
      <c r="CF49" s="39">
        <f t="shared" si="120"/>
        <v>0</v>
      </c>
      <c r="CG49" s="6"/>
      <c r="CH49" s="6"/>
      <c r="CI49" s="6"/>
      <c r="CJ49" s="6"/>
      <c r="CK49" s="6"/>
      <c r="CL49" s="6"/>
    </row>
    <row r="50" spans="1:90" x14ac:dyDescent="0.45">
      <c r="A50" s="25"/>
      <c r="B50" s="26"/>
      <c r="C50" s="27">
        <f t="shared" ref="C50:BN50" si="121">SUM(C40:C49)</f>
        <v>0</v>
      </c>
      <c r="D50" s="27">
        <f t="shared" si="121"/>
        <v>0</v>
      </c>
      <c r="E50" s="27">
        <f t="shared" si="121"/>
        <v>0</v>
      </c>
      <c r="F50" s="27">
        <f t="shared" si="121"/>
        <v>0</v>
      </c>
      <c r="G50" s="27">
        <f t="shared" si="121"/>
        <v>0</v>
      </c>
      <c r="H50" s="27">
        <f t="shared" si="121"/>
        <v>0</v>
      </c>
      <c r="I50" s="27">
        <f t="shared" si="121"/>
        <v>0</v>
      </c>
      <c r="J50" s="27">
        <f t="shared" si="121"/>
        <v>0</v>
      </c>
      <c r="K50" s="27">
        <f t="shared" si="121"/>
        <v>0</v>
      </c>
      <c r="L50" s="27">
        <f t="shared" si="121"/>
        <v>0</v>
      </c>
      <c r="M50" s="27">
        <f t="shared" si="121"/>
        <v>600</v>
      </c>
      <c r="N50" s="27">
        <f t="shared" si="121"/>
        <v>8400</v>
      </c>
      <c r="O50" s="27">
        <f t="shared" si="121"/>
        <v>0</v>
      </c>
      <c r="P50" s="27">
        <f t="shared" si="121"/>
        <v>0</v>
      </c>
      <c r="Q50" s="27">
        <f t="shared" si="121"/>
        <v>0</v>
      </c>
      <c r="R50" s="27">
        <f t="shared" si="121"/>
        <v>0</v>
      </c>
      <c r="S50" s="27">
        <f t="shared" si="121"/>
        <v>0</v>
      </c>
      <c r="T50" s="27">
        <f t="shared" si="121"/>
        <v>0</v>
      </c>
      <c r="U50" s="27">
        <f t="shared" si="121"/>
        <v>0</v>
      </c>
      <c r="V50" s="27">
        <f t="shared" si="121"/>
        <v>0</v>
      </c>
      <c r="W50" s="27">
        <f t="shared" si="121"/>
        <v>0</v>
      </c>
      <c r="X50" s="27">
        <f t="shared" si="121"/>
        <v>0</v>
      </c>
      <c r="Y50" s="27">
        <f t="shared" si="121"/>
        <v>0</v>
      </c>
      <c r="Z50" s="27">
        <f t="shared" si="121"/>
        <v>0</v>
      </c>
      <c r="AA50" s="27">
        <f t="shared" si="121"/>
        <v>0</v>
      </c>
      <c r="AB50" s="27">
        <f t="shared" si="121"/>
        <v>0</v>
      </c>
      <c r="AC50" s="27">
        <f t="shared" si="121"/>
        <v>0</v>
      </c>
      <c r="AD50" s="27">
        <f t="shared" si="121"/>
        <v>0</v>
      </c>
      <c r="AE50" s="27">
        <f t="shared" si="121"/>
        <v>0</v>
      </c>
      <c r="AF50" s="27">
        <f t="shared" si="121"/>
        <v>0</v>
      </c>
      <c r="AG50" s="27">
        <f t="shared" si="121"/>
        <v>0</v>
      </c>
      <c r="AH50" s="27">
        <f t="shared" si="121"/>
        <v>0</v>
      </c>
      <c r="AI50" s="27">
        <f t="shared" si="121"/>
        <v>0</v>
      </c>
      <c r="AJ50" s="27">
        <f t="shared" si="121"/>
        <v>0</v>
      </c>
      <c r="AK50" s="27">
        <f t="shared" si="121"/>
        <v>0</v>
      </c>
      <c r="AL50" s="27">
        <f t="shared" si="121"/>
        <v>0</v>
      </c>
      <c r="AM50" s="27">
        <f t="shared" si="121"/>
        <v>0</v>
      </c>
      <c r="AN50" s="27">
        <f t="shared" si="121"/>
        <v>0</v>
      </c>
      <c r="AO50" s="27">
        <f t="shared" si="121"/>
        <v>0</v>
      </c>
      <c r="AP50" s="27">
        <f t="shared" si="121"/>
        <v>0</v>
      </c>
      <c r="AQ50" s="27">
        <f t="shared" si="121"/>
        <v>0</v>
      </c>
      <c r="AR50" s="27">
        <f t="shared" si="121"/>
        <v>0</v>
      </c>
      <c r="AS50" s="27">
        <f t="shared" si="121"/>
        <v>0</v>
      </c>
      <c r="AT50" s="27">
        <f t="shared" si="121"/>
        <v>0</v>
      </c>
      <c r="AU50" s="27">
        <f t="shared" si="121"/>
        <v>0</v>
      </c>
      <c r="AV50" s="27">
        <f t="shared" si="121"/>
        <v>0</v>
      </c>
      <c r="AW50" s="27">
        <f t="shared" si="121"/>
        <v>0</v>
      </c>
      <c r="AX50" s="27">
        <f t="shared" si="121"/>
        <v>0</v>
      </c>
      <c r="AY50" s="27">
        <f t="shared" si="121"/>
        <v>0</v>
      </c>
      <c r="AZ50" s="27">
        <f t="shared" si="121"/>
        <v>0</v>
      </c>
      <c r="BA50" s="27">
        <f t="shared" si="121"/>
        <v>0</v>
      </c>
      <c r="BB50" s="27">
        <f t="shared" si="121"/>
        <v>0</v>
      </c>
      <c r="BC50" s="27">
        <f t="shared" si="121"/>
        <v>0</v>
      </c>
      <c r="BD50" s="27">
        <f t="shared" si="121"/>
        <v>0</v>
      </c>
      <c r="BE50" s="27">
        <f t="shared" si="121"/>
        <v>0</v>
      </c>
      <c r="BF50" s="27">
        <f t="shared" si="121"/>
        <v>0</v>
      </c>
      <c r="BG50" s="27">
        <f t="shared" si="121"/>
        <v>0</v>
      </c>
      <c r="BH50" s="27">
        <f t="shared" si="121"/>
        <v>0</v>
      </c>
      <c r="BI50" s="27">
        <f t="shared" si="121"/>
        <v>0</v>
      </c>
      <c r="BJ50" s="27">
        <f t="shared" si="121"/>
        <v>0</v>
      </c>
      <c r="BK50" s="27">
        <f t="shared" si="121"/>
        <v>0</v>
      </c>
      <c r="BL50" s="27">
        <f t="shared" si="121"/>
        <v>0</v>
      </c>
      <c r="BM50" s="27">
        <f t="shared" si="121"/>
        <v>0</v>
      </c>
      <c r="BN50" s="27">
        <f t="shared" si="121"/>
        <v>0</v>
      </c>
      <c r="BO50" s="27">
        <f t="shared" ref="BO50:CF50" si="122">SUM(BO40:BO49)</f>
        <v>0</v>
      </c>
      <c r="BP50" s="27">
        <f t="shared" si="122"/>
        <v>0</v>
      </c>
      <c r="BQ50" s="27">
        <f t="shared" si="122"/>
        <v>0</v>
      </c>
      <c r="BR50" s="27">
        <f t="shared" si="122"/>
        <v>0</v>
      </c>
      <c r="BS50" s="27">
        <f t="shared" si="122"/>
        <v>0</v>
      </c>
      <c r="BT50" s="27">
        <f t="shared" si="122"/>
        <v>0</v>
      </c>
      <c r="BU50" s="27">
        <f t="shared" si="122"/>
        <v>0</v>
      </c>
      <c r="BV50" s="27">
        <f t="shared" si="122"/>
        <v>0</v>
      </c>
      <c r="BW50" s="27">
        <f t="shared" si="122"/>
        <v>0</v>
      </c>
      <c r="BX50" s="27">
        <f t="shared" si="122"/>
        <v>0</v>
      </c>
      <c r="BY50" s="27">
        <f t="shared" si="122"/>
        <v>0</v>
      </c>
      <c r="BZ50" s="27">
        <f t="shared" si="122"/>
        <v>0</v>
      </c>
      <c r="CA50" s="27">
        <f t="shared" si="122"/>
        <v>0</v>
      </c>
      <c r="CB50" s="27">
        <f t="shared" si="122"/>
        <v>0</v>
      </c>
      <c r="CC50" s="27">
        <f t="shared" si="122"/>
        <v>0</v>
      </c>
      <c r="CD50" s="27">
        <f t="shared" si="122"/>
        <v>0</v>
      </c>
      <c r="CE50" s="42">
        <f t="shared" si="122"/>
        <v>600</v>
      </c>
      <c r="CF50" s="42">
        <f t="shared" si="122"/>
        <v>8400</v>
      </c>
      <c r="CG50" s="6"/>
      <c r="CH50" s="6"/>
      <c r="CI50" s="6"/>
      <c r="CJ50" s="6"/>
      <c r="CK50" s="6"/>
      <c r="CL50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K3:L3"/>
    <mergeCell ref="M3:N3"/>
    <mergeCell ref="O3:P3"/>
    <mergeCell ref="Q3:R3"/>
    <mergeCell ref="S3:T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6:CF36"/>
    <mergeCell ref="A37:A39"/>
    <mergeCell ref="B37:B39"/>
    <mergeCell ref="C37:CF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K38:AL38"/>
    <mergeCell ref="AM38:AN38"/>
    <mergeCell ref="AO38:AP38"/>
    <mergeCell ref="AQ38:AR38"/>
    <mergeCell ref="AS38:AT38"/>
    <mergeCell ref="AA38:AB38"/>
    <mergeCell ref="AC38:AD38"/>
    <mergeCell ref="AE38:AF38"/>
    <mergeCell ref="AG38:AH38"/>
    <mergeCell ref="AI38:AJ38"/>
    <mergeCell ref="BE38:BF38"/>
    <mergeCell ref="BG38:BH38"/>
    <mergeCell ref="BI38:BJ38"/>
    <mergeCell ref="BK38:BL38"/>
    <mergeCell ref="BM38:BN38"/>
    <mergeCell ref="AU38:AV38"/>
    <mergeCell ref="AW38:AX38"/>
    <mergeCell ref="AY38:AZ38"/>
    <mergeCell ref="BA38:BB38"/>
    <mergeCell ref="BC38:BD38"/>
    <mergeCell ref="BY38:BZ38"/>
    <mergeCell ref="CA38:CB38"/>
    <mergeCell ref="CC38:CD38"/>
    <mergeCell ref="CE38:CF38"/>
    <mergeCell ref="BO38:BP38"/>
    <mergeCell ref="BQ38:BR38"/>
    <mergeCell ref="BS38:BT38"/>
    <mergeCell ref="BU38:BV38"/>
    <mergeCell ref="BW38:BX38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2C1A-78FC-42E5-BBD0-D9845AAAC628}">
  <sheetPr>
    <tabColor rgb="FFDEF650"/>
  </sheetPr>
  <dimension ref="A1:CL106"/>
  <sheetViews>
    <sheetView topLeftCell="A73" zoomScale="112" zoomScaleNormal="112" workbookViewId="0">
      <pane xSplit="2" ySplit="4" topLeftCell="C77" activePane="bottomRight" state="frozen"/>
      <selection activeCell="A73" sqref="A73"/>
      <selection pane="topRight" activeCell="C73" sqref="C73"/>
      <selection pane="bottomLeft" activeCell="A77" sqref="A77"/>
      <selection pane="bottomRight" activeCell="G82" sqref="G82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57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CE34</f>
        <v>2180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CF34</f>
        <v>39280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46024</v>
      </c>
      <c r="C5" s="24"/>
      <c r="D5" s="24">
        <f>C5*14</f>
        <v>0</v>
      </c>
      <c r="E5" s="24"/>
      <c r="F5" s="24">
        <f>E5*14</f>
        <v>0</v>
      </c>
      <c r="G5" s="24">
        <v>120</v>
      </c>
      <c r="H5" s="24">
        <f>G5*24</f>
        <v>2880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120</v>
      </c>
      <c r="CF5" s="39">
        <f>CD5+CB5+BZ5+BX5+BV5+BT5+BR5+BP5+BN5+BL5+BJ5+BH5+BF5+BD5+BB5+AZ5+AX5+AV5+AT5+AR5+AP5+AN5+AL5+AJ5+AH5+AF5+AD5+AB5+Z5+X5+V5+T5+R5+P5+N5+L5+J5+H5+F5+D5</f>
        <v>2880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46027</v>
      </c>
      <c r="C6" s="24"/>
      <c r="D6" s="24">
        <f t="shared" ref="D6:D33" si="0">C6*14</f>
        <v>0</v>
      </c>
      <c r="E6" s="24"/>
      <c r="F6" s="24">
        <f t="shared" ref="F6:F33" si="1">E6*14</f>
        <v>0</v>
      </c>
      <c r="G6" s="24">
        <v>50</v>
      </c>
      <c r="H6" s="24">
        <f t="shared" ref="H6:H33" si="2">G6*24</f>
        <v>1200</v>
      </c>
      <c r="I6" s="24"/>
      <c r="J6" s="24">
        <f t="shared" ref="J6:J33" si="3">I6*14</f>
        <v>0</v>
      </c>
      <c r="K6" s="24"/>
      <c r="L6" s="24">
        <f t="shared" ref="L6:L33" si="4">K6*14</f>
        <v>0</v>
      </c>
      <c r="M6" s="24"/>
      <c r="N6" s="24">
        <f t="shared" ref="N6:N33" si="5">M6*14</f>
        <v>0</v>
      </c>
      <c r="O6" s="24"/>
      <c r="P6" s="24">
        <f t="shared" ref="P6:P33" si="6">O6*24</f>
        <v>0</v>
      </c>
      <c r="Q6" s="24"/>
      <c r="R6" s="24">
        <f t="shared" ref="R6:R33" si="7">Q6*24</f>
        <v>0</v>
      </c>
      <c r="S6" s="24"/>
      <c r="T6" s="24">
        <f t="shared" ref="T6:T33" si="8">S6*14</f>
        <v>0</v>
      </c>
      <c r="U6" s="24"/>
      <c r="V6" s="24">
        <f t="shared" ref="V6:V33" si="9">U6*14</f>
        <v>0</v>
      </c>
      <c r="W6" s="24">
        <v>100</v>
      </c>
      <c r="X6" s="24">
        <f t="shared" ref="X6:X33" si="10">W6*14</f>
        <v>1400</v>
      </c>
      <c r="Y6" s="5"/>
      <c r="Z6" s="24">
        <f t="shared" ref="Z6:Z33" si="11">Y6*14</f>
        <v>0</v>
      </c>
      <c r="AA6" s="24"/>
      <c r="AB6" s="24">
        <f t="shared" ref="AB6:AB33" si="12">AA6*14</f>
        <v>0</v>
      </c>
      <c r="AC6" s="24"/>
      <c r="AD6" s="24">
        <f t="shared" ref="AD6:AD33" si="13">AC6*12</f>
        <v>0</v>
      </c>
      <c r="AE6" s="24"/>
      <c r="AF6" s="24">
        <f t="shared" ref="AF6:AF33" si="14">AE6*12</f>
        <v>0</v>
      </c>
      <c r="AG6" s="24"/>
      <c r="AH6" s="24">
        <f t="shared" ref="AH6:AH32" si="15">AG6*12</f>
        <v>0</v>
      </c>
      <c r="AI6" s="24"/>
      <c r="AJ6" s="24">
        <f t="shared" ref="AJ6:AJ32" si="16">AI6*24</f>
        <v>0</v>
      </c>
      <c r="AK6" s="24"/>
      <c r="AL6" s="24">
        <f t="shared" ref="AL6:AL33" si="17">AK6*12</f>
        <v>0</v>
      </c>
      <c r="AM6" s="24"/>
      <c r="AN6" s="24">
        <f t="shared" ref="AN6:AN33" si="18">AM6*12</f>
        <v>0</v>
      </c>
      <c r="AO6" s="24"/>
      <c r="AP6" s="24">
        <f t="shared" ref="AP6:AP33" si="19">AO6*12</f>
        <v>0</v>
      </c>
      <c r="AQ6" s="24"/>
      <c r="AR6" s="24">
        <f t="shared" ref="AR6:AR33" si="20">AQ6*12</f>
        <v>0</v>
      </c>
      <c r="AS6" s="24"/>
      <c r="AT6" s="24">
        <f t="shared" ref="AT6:AT33" si="21">AS6*12</f>
        <v>0</v>
      </c>
      <c r="AU6" s="24"/>
      <c r="AV6" s="24">
        <f t="shared" ref="AV6:AV33" si="22">AU6*12</f>
        <v>0</v>
      </c>
      <c r="AW6" s="24"/>
      <c r="AX6" s="24">
        <f t="shared" ref="AX6:AX33" si="23">AW6*24</f>
        <v>0</v>
      </c>
      <c r="AY6" s="24"/>
      <c r="AZ6" s="24">
        <f t="shared" ref="AZ6:AZ33" si="24">AY6*14</f>
        <v>0</v>
      </c>
      <c r="BA6" s="24"/>
      <c r="BB6" s="24">
        <f t="shared" ref="BB6:BB33" si="25">BA6*14</f>
        <v>0</v>
      </c>
      <c r="BC6" s="24"/>
      <c r="BD6" s="24">
        <f t="shared" ref="BD6:BD33" si="26">BC6*24</f>
        <v>0</v>
      </c>
      <c r="BE6" s="24"/>
      <c r="BF6" s="24">
        <f t="shared" ref="BF6:BF33" si="27">BE6*24</f>
        <v>0</v>
      </c>
      <c r="BG6" s="24"/>
      <c r="BH6" s="24">
        <f t="shared" ref="BH6:BH33" si="28">BG6*12</f>
        <v>0</v>
      </c>
      <c r="BI6" s="24"/>
      <c r="BJ6" s="24">
        <f t="shared" ref="BJ6:BJ33" si="29">BI6*24</f>
        <v>0</v>
      </c>
      <c r="BK6" s="24"/>
      <c r="BL6" s="24">
        <f t="shared" ref="BL6:BL33" si="30">BK6*12</f>
        <v>0</v>
      </c>
      <c r="BM6" s="24"/>
      <c r="BN6" s="24">
        <f t="shared" ref="BN6:BN33" si="31">BM6*14</f>
        <v>0</v>
      </c>
      <c r="BO6" s="24"/>
      <c r="BP6" s="24">
        <f t="shared" ref="BP6:BP33" si="32">BO6*12</f>
        <v>0</v>
      </c>
      <c r="BQ6" s="24"/>
      <c r="BR6" s="24">
        <f t="shared" ref="BR6:BR33" si="33">BQ6*24</f>
        <v>0</v>
      </c>
      <c r="BS6" s="24"/>
      <c r="BT6" s="24">
        <f t="shared" ref="BT6:BT33" si="34">BS6*14</f>
        <v>0</v>
      </c>
      <c r="BU6" s="24"/>
      <c r="BV6" s="24">
        <f t="shared" ref="BV6:BV33" si="35">BU6*12</f>
        <v>0</v>
      </c>
      <c r="BW6" s="24"/>
      <c r="BX6" s="24">
        <f t="shared" ref="BX6:BX33" si="36">BW6*12</f>
        <v>0</v>
      </c>
      <c r="BY6" s="24"/>
      <c r="BZ6" s="24"/>
      <c r="CA6" s="24"/>
      <c r="CB6" s="24"/>
      <c r="CC6" s="24"/>
      <c r="CD6" s="24"/>
      <c r="CE6" s="39">
        <f t="shared" ref="CE6:CF33" si="37">CC6+CA6+BY6+BW6+BU6+BS6+BQ6+BO6+BM6+BK6+BI6+BG6+BE6+BC6+BA6+AY6+AW6+AU6+AS6+AQ6+AO6+AM6+AK6+AI6+AG6+AE6+AC6+AA6+Y6+W6+U6+S6+Q6+O6+M6+K6+I6+G6+E6+C6</f>
        <v>150</v>
      </c>
      <c r="CF6" s="39">
        <f t="shared" si="37"/>
        <v>2600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46030</v>
      </c>
      <c r="C7" s="24"/>
      <c r="D7" s="24">
        <f t="shared" si="0"/>
        <v>0</v>
      </c>
      <c r="E7" s="24"/>
      <c r="F7" s="24">
        <f t="shared" si="1"/>
        <v>0</v>
      </c>
      <c r="G7" s="24">
        <v>100</v>
      </c>
      <c r="H7" s="24">
        <f t="shared" si="2"/>
        <v>2400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100</v>
      </c>
      <c r="CF7" s="39">
        <f t="shared" si="37"/>
        <v>2400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46031</v>
      </c>
      <c r="C8" s="24">
        <v>30</v>
      </c>
      <c r="D8" s="24">
        <f t="shared" si="0"/>
        <v>420</v>
      </c>
      <c r="E8" s="24">
        <v>30</v>
      </c>
      <c r="F8" s="24">
        <f t="shared" si="1"/>
        <v>420</v>
      </c>
      <c r="G8" s="24">
        <v>130</v>
      </c>
      <c r="H8" s="24">
        <f t="shared" si="2"/>
        <v>3120</v>
      </c>
      <c r="I8" s="24"/>
      <c r="J8" s="24">
        <f t="shared" si="3"/>
        <v>0</v>
      </c>
      <c r="K8" s="24"/>
      <c r="L8" s="24">
        <f t="shared" si="4"/>
        <v>0</v>
      </c>
      <c r="M8" s="24">
        <v>30</v>
      </c>
      <c r="N8" s="24">
        <f t="shared" si="5"/>
        <v>420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>
        <v>20</v>
      </c>
      <c r="X8" s="24">
        <f t="shared" si="10"/>
        <v>280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240</v>
      </c>
      <c r="CF8" s="39">
        <f t="shared" si="37"/>
        <v>4660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46032</v>
      </c>
      <c r="C9" s="24"/>
      <c r="D9" s="24">
        <f t="shared" si="0"/>
        <v>0</v>
      </c>
      <c r="E9" s="24">
        <v>100</v>
      </c>
      <c r="F9" s="24">
        <f t="shared" si="1"/>
        <v>1400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>
        <v>100</v>
      </c>
      <c r="V9" s="24">
        <f t="shared" si="9"/>
        <v>1400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200</v>
      </c>
      <c r="CF9" s="39">
        <f t="shared" si="37"/>
        <v>2800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>
        <v>46036</v>
      </c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>
        <v>30</v>
      </c>
      <c r="R10" s="24">
        <f t="shared" si="7"/>
        <v>720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30</v>
      </c>
      <c r="CF10" s="39">
        <f t="shared" si="37"/>
        <v>720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>
        <v>46037</v>
      </c>
      <c r="C11" s="24"/>
      <c r="D11" s="24">
        <f t="shared" si="0"/>
        <v>0</v>
      </c>
      <c r="E11" s="24">
        <v>50</v>
      </c>
      <c r="F11" s="24">
        <f t="shared" si="1"/>
        <v>700</v>
      </c>
      <c r="G11" s="24">
        <v>170</v>
      </c>
      <c r="H11" s="24">
        <f t="shared" si="2"/>
        <v>4080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>
        <v>160</v>
      </c>
      <c r="V11" s="24">
        <f t="shared" si="9"/>
        <v>2240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380</v>
      </c>
      <c r="CF11" s="39">
        <f t="shared" si="37"/>
        <v>7020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>
        <v>46038</v>
      </c>
      <c r="C12" s="24">
        <v>30</v>
      </c>
      <c r="D12" s="24">
        <f t="shared" si="0"/>
        <v>420</v>
      </c>
      <c r="E12" s="24">
        <v>70</v>
      </c>
      <c r="F12" s="24">
        <f t="shared" si="1"/>
        <v>980</v>
      </c>
      <c r="G12" s="24"/>
      <c r="H12" s="24">
        <f t="shared" si="2"/>
        <v>0</v>
      </c>
      <c r="I12" s="24">
        <v>100</v>
      </c>
      <c r="J12" s="24">
        <f t="shared" si="3"/>
        <v>1400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200</v>
      </c>
      <c r="CF12" s="39">
        <f t="shared" si="37"/>
        <v>2800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>
        <v>46039</v>
      </c>
      <c r="C13" s="24">
        <v>10</v>
      </c>
      <c r="D13" s="24">
        <f t="shared" si="0"/>
        <v>140</v>
      </c>
      <c r="E13" s="24"/>
      <c r="F13" s="24">
        <f t="shared" si="1"/>
        <v>0</v>
      </c>
      <c r="G13" s="24">
        <v>20</v>
      </c>
      <c r="H13" s="24">
        <f t="shared" si="2"/>
        <v>480</v>
      </c>
      <c r="I13" s="24"/>
      <c r="J13" s="24">
        <f t="shared" si="3"/>
        <v>0</v>
      </c>
      <c r="K13" s="24"/>
      <c r="L13" s="24">
        <f t="shared" si="4"/>
        <v>0</v>
      </c>
      <c r="M13" s="24">
        <v>20</v>
      </c>
      <c r="N13" s="24">
        <f t="shared" si="5"/>
        <v>280</v>
      </c>
      <c r="O13" s="24"/>
      <c r="P13" s="24">
        <f t="shared" si="6"/>
        <v>0</v>
      </c>
      <c r="Q13" s="24">
        <v>30</v>
      </c>
      <c r="R13" s="24">
        <f t="shared" si="7"/>
        <v>720</v>
      </c>
      <c r="S13" s="24"/>
      <c r="T13" s="24">
        <f t="shared" si="8"/>
        <v>0</v>
      </c>
      <c r="U13" s="24"/>
      <c r="V13" s="24">
        <f t="shared" si="9"/>
        <v>0</v>
      </c>
      <c r="W13" s="24">
        <v>50</v>
      </c>
      <c r="X13" s="24">
        <f t="shared" si="10"/>
        <v>700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130</v>
      </c>
      <c r="CF13" s="39">
        <f t="shared" si="37"/>
        <v>2320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>
        <v>46042</v>
      </c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>
        <v>100</v>
      </c>
      <c r="J14" s="24">
        <f t="shared" si="3"/>
        <v>1400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100</v>
      </c>
      <c r="CF14" s="39">
        <f t="shared" si="37"/>
        <v>1400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>
        <v>46044</v>
      </c>
      <c r="C15" s="24">
        <v>20</v>
      </c>
      <c r="D15" s="24">
        <f t="shared" si="0"/>
        <v>280</v>
      </c>
      <c r="E15" s="24">
        <v>50</v>
      </c>
      <c r="F15" s="24">
        <f t="shared" si="1"/>
        <v>700</v>
      </c>
      <c r="G15" s="24">
        <v>50</v>
      </c>
      <c r="H15" s="24">
        <f t="shared" si="2"/>
        <v>1200</v>
      </c>
      <c r="I15" s="24"/>
      <c r="J15" s="24">
        <f t="shared" si="3"/>
        <v>0</v>
      </c>
      <c r="K15" s="24"/>
      <c r="L15" s="24">
        <f t="shared" si="4"/>
        <v>0</v>
      </c>
      <c r="M15" s="24">
        <v>50</v>
      </c>
      <c r="N15" s="24">
        <f t="shared" si="5"/>
        <v>700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>
        <v>30</v>
      </c>
      <c r="X15" s="24">
        <f t="shared" si="10"/>
        <v>420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200</v>
      </c>
      <c r="CF15" s="39">
        <f t="shared" si="37"/>
        <v>3300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>
        <v>46046</v>
      </c>
      <c r="C16" s="24"/>
      <c r="D16" s="24">
        <f t="shared" si="0"/>
        <v>0</v>
      </c>
      <c r="E16" s="24"/>
      <c r="F16" s="24">
        <f t="shared" si="1"/>
        <v>0</v>
      </c>
      <c r="G16" s="24">
        <v>10</v>
      </c>
      <c r="H16" s="24">
        <f t="shared" si="2"/>
        <v>240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>
        <v>10</v>
      </c>
      <c r="V16" s="24">
        <f t="shared" si="9"/>
        <v>140</v>
      </c>
      <c r="W16" s="24">
        <v>20</v>
      </c>
      <c r="X16" s="24">
        <f t="shared" si="10"/>
        <v>280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>
        <v>20</v>
      </c>
      <c r="BH16" s="24">
        <f t="shared" si="28"/>
        <v>240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60</v>
      </c>
      <c r="CF16" s="39">
        <f t="shared" si="37"/>
        <v>900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>
        <v>46049</v>
      </c>
      <c r="C17" s="24"/>
      <c r="D17" s="24">
        <f t="shared" si="0"/>
        <v>0</v>
      </c>
      <c r="E17" s="24"/>
      <c r="F17" s="24">
        <f t="shared" si="1"/>
        <v>0</v>
      </c>
      <c r="G17" s="24">
        <v>120</v>
      </c>
      <c r="H17" s="24">
        <f t="shared" si="2"/>
        <v>2880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120</v>
      </c>
      <c r="CF17" s="39">
        <f t="shared" si="37"/>
        <v>2880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>
        <v>46050</v>
      </c>
      <c r="C18" s="24"/>
      <c r="D18" s="24">
        <f t="shared" si="0"/>
        <v>0</v>
      </c>
      <c r="E18" s="24">
        <v>20</v>
      </c>
      <c r="F18" s="24">
        <f t="shared" si="1"/>
        <v>280</v>
      </c>
      <c r="G18" s="24">
        <v>50</v>
      </c>
      <c r="H18" s="24">
        <f t="shared" si="2"/>
        <v>1200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>
        <v>30</v>
      </c>
      <c r="V18" s="24">
        <f t="shared" si="9"/>
        <v>420</v>
      </c>
      <c r="W18" s="24">
        <v>50</v>
      </c>
      <c r="X18" s="24">
        <f t="shared" si="10"/>
        <v>700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150</v>
      </c>
      <c r="CF18" s="39">
        <f t="shared" si="37"/>
        <v>2600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2">
        <v>16</v>
      </c>
      <c r="B20" s="23"/>
      <c r="C20" s="24"/>
      <c r="D20" s="24">
        <f t="shared" si="0"/>
        <v>0</v>
      </c>
      <c r="E20" s="24"/>
      <c r="F20" s="24">
        <f t="shared" si="1"/>
        <v>0</v>
      </c>
      <c r="G20" s="24"/>
      <c r="H20" s="24">
        <f t="shared" si="2"/>
        <v>0</v>
      </c>
      <c r="I20" s="24"/>
      <c r="J20" s="24">
        <f t="shared" si="3"/>
        <v>0</v>
      </c>
      <c r="K20" s="24"/>
      <c r="L20" s="24">
        <f t="shared" si="4"/>
        <v>0</v>
      </c>
      <c r="M20" s="24"/>
      <c r="N20" s="24">
        <f t="shared" si="5"/>
        <v>0</v>
      </c>
      <c r="O20" s="24"/>
      <c r="P20" s="24">
        <f t="shared" si="6"/>
        <v>0</v>
      </c>
      <c r="Q20" s="24"/>
      <c r="R20" s="24">
        <f t="shared" si="7"/>
        <v>0</v>
      </c>
      <c r="S20" s="24"/>
      <c r="T20" s="24">
        <f t="shared" si="8"/>
        <v>0</v>
      </c>
      <c r="U20" s="24"/>
      <c r="V20" s="24">
        <f t="shared" si="9"/>
        <v>0</v>
      </c>
      <c r="W20" s="24"/>
      <c r="X20" s="24">
        <f t="shared" si="10"/>
        <v>0</v>
      </c>
      <c r="Y20" s="5"/>
      <c r="Z20" s="24">
        <f t="shared" si="11"/>
        <v>0</v>
      </c>
      <c r="AA20" s="24"/>
      <c r="AB20" s="24">
        <f t="shared" si="12"/>
        <v>0</v>
      </c>
      <c r="AC20" s="24"/>
      <c r="AD20" s="24">
        <f t="shared" si="13"/>
        <v>0</v>
      </c>
      <c r="AE20" s="24"/>
      <c r="AF20" s="24">
        <f t="shared" si="14"/>
        <v>0</v>
      </c>
      <c r="AG20" s="24"/>
      <c r="AH20" s="24">
        <f t="shared" si="15"/>
        <v>0</v>
      </c>
      <c r="AI20" s="24"/>
      <c r="AJ20" s="24">
        <f t="shared" si="16"/>
        <v>0</v>
      </c>
      <c r="AK20" s="24"/>
      <c r="AL20" s="24">
        <f t="shared" si="17"/>
        <v>0</v>
      </c>
      <c r="AM20" s="24"/>
      <c r="AN20" s="24">
        <f t="shared" si="18"/>
        <v>0</v>
      </c>
      <c r="AO20" s="24"/>
      <c r="AP20" s="24">
        <f t="shared" si="19"/>
        <v>0</v>
      </c>
      <c r="AQ20" s="24"/>
      <c r="AR20" s="24">
        <f t="shared" si="20"/>
        <v>0</v>
      </c>
      <c r="AS20" s="24"/>
      <c r="AT20" s="24">
        <f t="shared" si="21"/>
        <v>0</v>
      </c>
      <c r="AU20" s="24"/>
      <c r="AV20" s="24">
        <f t="shared" si="22"/>
        <v>0</v>
      </c>
      <c r="AW20" s="24"/>
      <c r="AX20" s="24">
        <f t="shared" si="23"/>
        <v>0</v>
      </c>
      <c r="AY20" s="24"/>
      <c r="AZ20" s="24">
        <f t="shared" si="24"/>
        <v>0</v>
      </c>
      <c r="BA20" s="24"/>
      <c r="BB20" s="24">
        <f t="shared" si="25"/>
        <v>0</v>
      </c>
      <c r="BC20" s="24"/>
      <c r="BD20" s="24">
        <f t="shared" si="26"/>
        <v>0</v>
      </c>
      <c r="BE20" s="24"/>
      <c r="BF20" s="24">
        <f t="shared" si="27"/>
        <v>0</v>
      </c>
      <c r="BG20" s="24"/>
      <c r="BH20" s="24">
        <f t="shared" si="28"/>
        <v>0</v>
      </c>
      <c r="BI20" s="24"/>
      <c r="BJ20" s="24">
        <f t="shared" si="29"/>
        <v>0</v>
      </c>
      <c r="BK20" s="24"/>
      <c r="BL20" s="24">
        <f t="shared" si="30"/>
        <v>0</v>
      </c>
      <c r="BM20" s="24"/>
      <c r="BN20" s="24">
        <f t="shared" si="31"/>
        <v>0</v>
      </c>
      <c r="BO20" s="24"/>
      <c r="BP20" s="24">
        <f t="shared" si="32"/>
        <v>0</v>
      </c>
      <c r="BQ20" s="24"/>
      <c r="BR20" s="24">
        <f t="shared" si="33"/>
        <v>0</v>
      </c>
      <c r="BS20" s="24"/>
      <c r="BT20" s="24">
        <f t="shared" si="34"/>
        <v>0</v>
      </c>
      <c r="BU20" s="24"/>
      <c r="BV20" s="24">
        <f t="shared" si="35"/>
        <v>0</v>
      </c>
      <c r="BW20" s="24"/>
      <c r="BX20" s="24">
        <f t="shared" si="36"/>
        <v>0</v>
      </c>
      <c r="BY20" s="24"/>
      <c r="BZ20" s="24"/>
      <c r="CA20" s="24"/>
      <c r="CB20" s="24"/>
      <c r="CC20" s="24"/>
      <c r="CD20" s="24"/>
      <c r="CE20" s="39">
        <f t="shared" si="37"/>
        <v>0</v>
      </c>
      <c r="CF20" s="39">
        <f t="shared" si="37"/>
        <v>0</v>
      </c>
      <c r="CG20" s="6"/>
      <c r="CH20" s="6"/>
      <c r="CI20" s="6"/>
      <c r="CJ20" s="6"/>
      <c r="CK20" s="6"/>
      <c r="CL20" s="6"/>
    </row>
    <row r="21" spans="1:90" x14ac:dyDescent="0.45">
      <c r="A21" s="22">
        <v>17</v>
      </c>
      <c r="B21" s="23"/>
      <c r="C21" s="24"/>
      <c r="D21" s="24">
        <f t="shared" si="0"/>
        <v>0</v>
      </c>
      <c r="E21" s="24"/>
      <c r="F21" s="24">
        <f t="shared" si="1"/>
        <v>0</v>
      </c>
      <c r="G21" s="24"/>
      <c r="H21" s="24">
        <f t="shared" si="2"/>
        <v>0</v>
      </c>
      <c r="I21" s="24"/>
      <c r="J21" s="24">
        <f t="shared" si="3"/>
        <v>0</v>
      </c>
      <c r="K21" s="24"/>
      <c r="L21" s="24">
        <f t="shared" si="4"/>
        <v>0</v>
      </c>
      <c r="M21" s="24"/>
      <c r="N21" s="24">
        <f t="shared" si="5"/>
        <v>0</v>
      </c>
      <c r="O21" s="24"/>
      <c r="P21" s="24">
        <f t="shared" si="6"/>
        <v>0</v>
      </c>
      <c r="Q21" s="24"/>
      <c r="R21" s="24">
        <f t="shared" si="7"/>
        <v>0</v>
      </c>
      <c r="S21" s="24"/>
      <c r="T21" s="24">
        <f t="shared" si="8"/>
        <v>0</v>
      </c>
      <c r="U21" s="24"/>
      <c r="V21" s="24">
        <f t="shared" si="9"/>
        <v>0</v>
      </c>
      <c r="W21" s="24"/>
      <c r="X21" s="24">
        <f t="shared" si="10"/>
        <v>0</v>
      </c>
      <c r="Y21" s="5"/>
      <c r="Z21" s="24">
        <f t="shared" si="11"/>
        <v>0</v>
      </c>
      <c r="AA21" s="24"/>
      <c r="AB21" s="24">
        <f t="shared" si="12"/>
        <v>0</v>
      </c>
      <c r="AC21" s="24"/>
      <c r="AD21" s="24">
        <f t="shared" si="13"/>
        <v>0</v>
      </c>
      <c r="AE21" s="24"/>
      <c r="AF21" s="24">
        <f t="shared" si="14"/>
        <v>0</v>
      </c>
      <c r="AG21" s="24"/>
      <c r="AH21" s="24">
        <f t="shared" si="15"/>
        <v>0</v>
      </c>
      <c r="AI21" s="24"/>
      <c r="AJ21" s="24">
        <f t="shared" si="16"/>
        <v>0</v>
      </c>
      <c r="AK21" s="24"/>
      <c r="AL21" s="24">
        <f t="shared" si="17"/>
        <v>0</v>
      </c>
      <c r="AM21" s="24"/>
      <c r="AN21" s="24">
        <f t="shared" si="18"/>
        <v>0</v>
      </c>
      <c r="AO21" s="24"/>
      <c r="AP21" s="24">
        <f t="shared" si="19"/>
        <v>0</v>
      </c>
      <c r="AQ21" s="24"/>
      <c r="AR21" s="24">
        <f t="shared" si="20"/>
        <v>0</v>
      </c>
      <c r="AS21" s="24"/>
      <c r="AT21" s="24">
        <f t="shared" si="21"/>
        <v>0</v>
      </c>
      <c r="AU21" s="24"/>
      <c r="AV21" s="24">
        <f t="shared" si="22"/>
        <v>0</v>
      </c>
      <c r="AW21" s="24"/>
      <c r="AX21" s="24">
        <f t="shared" si="23"/>
        <v>0</v>
      </c>
      <c r="AY21" s="24"/>
      <c r="AZ21" s="24">
        <f t="shared" si="24"/>
        <v>0</v>
      </c>
      <c r="BA21" s="24"/>
      <c r="BB21" s="24">
        <f t="shared" si="25"/>
        <v>0</v>
      </c>
      <c r="BC21" s="24"/>
      <c r="BD21" s="24">
        <f t="shared" si="26"/>
        <v>0</v>
      </c>
      <c r="BE21" s="24"/>
      <c r="BF21" s="24">
        <f t="shared" si="27"/>
        <v>0</v>
      </c>
      <c r="BG21" s="24"/>
      <c r="BH21" s="24">
        <f t="shared" si="28"/>
        <v>0</v>
      </c>
      <c r="BI21" s="24"/>
      <c r="BJ21" s="24">
        <f t="shared" si="29"/>
        <v>0</v>
      </c>
      <c r="BK21" s="24"/>
      <c r="BL21" s="24">
        <f t="shared" si="30"/>
        <v>0</v>
      </c>
      <c r="BM21" s="24"/>
      <c r="BN21" s="24">
        <f t="shared" si="31"/>
        <v>0</v>
      </c>
      <c r="BO21" s="24"/>
      <c r="BP21" s="24">
        <f t="shared" si="32"/>
        <v>0</v>
      </c>
      <c r="BQ21" s="24"/>
      <c r="BR21" s="24">
        <f t="shared" si="33"/>
        <v>0</v>
      </c>
      <c r="BS21" s="24"/>
      <c r="BT21" s="24">
        <f t="shared" si="34"/>
        <v>0</v>
      </c>
      <c r="BU21" s="24"/>
      <c r="BV21" s="24">
        <f t="shared" si="35"/>
        <v>0</v>
      </c>
      <c r="BW21" s="24"/>
      <c r="BX21" s="24">
        <f t="shared" si="36"/>
        <v>0</v>
      </c>
      <c r="BY21" s="24"/>
      <c r="BZ21" s="24"/>
      <c r="CA21" s="24"/>
      <c r="CB21" s="24"/>
      <c r="CC21" s="24"/>
      <c r="CD21" s="24"/>
      <c r="CE21" s="39">
        <f t="shared" si="37"/>
        <v>0</v>
      </c>
      <c r="CF21" s="39">
        <f t="shared" si="37"/>
        <v>0</v>
      </c>
      <c r="CG21" s="6"/>
      <c r="CH21" s="6"/>
      <c r="CI21" s="6"/>
      <c r="CJ21" s="6"/>
      <c r="CK21" s="6"/>
      <c r="CL21" s="6"/>
    </row>
    <row r="22" spans="1:90" x14ac:dyDescent="0.45">
      <c r="A22" s="22">
        <v>18</v>
      </c>
      <c r="B22" s="23"/>
      <c r="C22" s="24"/>
      <c r="D22" s="24">
        <f t="shared" si="0"/>
        <v>0</v>
      </c>
      <c r="E22" s="24"/>
      <c r="F22" s="24">
        <f t="shared" si="1"/>
        <v>0</v>
      </c>
      <c r="G22" s="24"/>
      <c r="H22" s="24">
        <f t="shared" si="2"/>
        <v>0</v>
      </c>
      <c r="I22" s="24"/>
      <c r="J22" s="24">
        <f t="shared" si="3"/>
        <v>0</v>
      </c>
      <c r="K22" s="24"/>
      <c r="L22" s="24">
        <f t="shared" si="4"/>
        <v>0</v>
      </c>
      <c r="M22" s="24"/>
      <c r="N22" s="24">
        <f t="shared" si="5"/>
        <v>0</v>
      </c>
      <c r="O22" s="24"/>
      <c r="P22" s="24">
        <f t="shared" si="6"/>
        <v>0</v>
      </c>
      <c r="Q22" s="24"/>
      <c r="R22" s="24">
        <f t="shared" si="7"/>
        <v>0</v>
      </c>
      <c r="S22" s="24"/>
      <c r="T22" s="24">
        <f t="shared" si="8"/>
        <v>0</v>
      </c>
      <c r="U22" s="24"/>
      <c r="V22" s="24">
        <f t="shared" si="9"/>
        <v>0</v>
      </c>
      <c r="W22" s="24"/>
      <c r="X22" s="24">
        <f t="shared" si="10"/>
        <v>0</v>
      </c>
      <c r="Y22" s="24"/>
      <c r="Z22" s="24">
        <f t="shared" si="11"/>
        <v>0</v>
      </c>
      <c r="AA22" s="24"/>
      <c r="AB22" s="24">
        <f t="shared" si="12"/>
        <v>0</v>
      </c>
      <c r="AC22" s="24"/>
      <c r="AD22" s="24">
        <f t="shared" si="13"/>
        <v>0</v>
      </c>
      <c r="AE22" s="24"/>
      <c r="AF22" s="24">
        <f t="shared" si="14"/>
        <v>0</v>
      </c>
      <c r="AG22" s="24"/>
      <c r="AH22" s="24">
        <f t="shared" si="15"/>
        <v>0</v>
      </c>
      <c r="AI22" s="24"/>
      <c r="AJ22" s="24">
        <f t="shared" si="16"/>
        <v>0</v>
      </c>
      <c r="AK22" s="24"/>
      <c r="AL22" s="24">
        <f t="shared" si="17"/>
        <v>0</v>
      </c>
      <c r="AM22" s="24"/>
      <c r="AN22" s="24">
        <f t="shared" si="18"/>
        <v>0</v>
      </c>
      <c r="AO22" s="24"/>
      <c r="AP22" s="24">
        <f t="shared" si="19"/>
        <v>0</v>
      </c>
      <c r="AQ22" s="24"/>
      <c r="AR22" s="24">
        <f t="shared" si="20"/>
        <v>0</v>
      </c>
      <c r="AS22" s="24"/>
      <c r="AT22" s="24">
        <f t="shared" si="21"/>
        <v>0</v>
      </c>
      <c r="AU22" s="24"/>
      <c r="AV22" s="24">
        <f t="shared" si="22"/>
        <v>0</v>
      </c>
      <c r="AW22" s="24"/>
      <c r="AX22" s="24">
        <f t="shared" si="23"/>
        <v>0</v>
      </c>
      <c r="AY22" s="24"/>
      <c r="AZ22" s="24">
        <f t="shared" si="24"/>
        <v>0</v>
      </c>
      <c r="BA22" s="24"/>
      <c r="BB22" s="24">
        <f t="shared" si="25"/>
        <v>0</v>
      </c>
      <c r="BC22" s="24"/>
      <c r="BD22" s="24">
        <f t="shared" si="26"/>
        <v>0</v>
      </c>
      <c r="BE22" s="24"/>
      <c r="BF22" s="24">
        <f t="shared" si="27"/>
        <v>0</v>
      </c>
      <c r="BG22" s="24"/>
      <c r="BH22" s="24">
        <f t="shared" si="28"/>
        <v>0</v>
      </c>
      <c r="BI22" s="24"/>
      <c r="BJ22" s="24">
        <f t="shared" si="29"/>
        <v>0</v>
      </c>
      <c r="BK22" s="24"/>
      <c r="BL22" s="24">
        <f t="shared" si="30"/>
        <v>0</v>
      </c>
      <c r="BM22" s="24"/>
      <c r="BN22" s="24">
        <f t="shared" si="31"/>
        <v>0</v>
      </c>
      <c r="BO22" s="24"/>
      <c r="BP22" s="24">
        <f t="shared" si="32"/>
        <v>0</v>
      </c>
      <c r="BQ22" s="24"/>
      <c r="BR22" s="24">
        <f t="shared" si="33"/>
        <v>0</v>
      </c>
      <c r="BS22" s="24"/>
      <c r="BT22" s="24">
        <f t="shared" si="34"/>
        <v>0</v>
      </c>
      <c r="BU22" s="24"/>
      <c r="BV22" s="24">
        <f t="shared" si="35"/>
        <v>0</v>
      </c>
      <c r="BW22" s="24"/>
      <c r="BX22" s="24">
        <f t="shared" si="36"/>
        <v>0</v>
      </c>
      <c r="BY22" s="24"/>
      <c r="BZ22" s="24"/>
      <c r="CA22" s="24"/>
      <c r="CB22" s="24"/>
      <c r="CC22" s="24"/>
      <c r="CD22" s="24"/>
      <c r="CE22" s="39">
        <f t="shared" si="37"/>
        <v>0</v>
      </c>
      <c r="CF22" s="39">
        <f t="shared" si="37"/>
        <v>0</v>
      </c>
      <c r="CG22" s="6"/>
      <c r="CH22" s="6"/>
      <c r="CI22" s="6"/>
      <c r="CJ22" s="6"/>
      <c r="CK22" s="6"/>
      <c r="CL22" s="6"/>
    </row>
    <row r="23" spans="1:90" x14ac:dyDescent="0.45">
      <c r="A23" s="22">
        <v>19</v>
      </c>
      <c r="B23" s="23"/>
      <c r="C23" s="24"/>
      <c r="D23" s="24">
        <f t="shared" si="0"/>
        <v>0</v>
      </c>
      <c r="E23" s="24"/>
      <c r="F23" s="24">
        <f t="shared" si="1"/>
        <v>0</v>
      </c>
      <c r="G23" s="24"/>
      <c r="H23" s="24">
        <f t="shared" si="2"/>
        <v>0</v>
      </c>
      <c r="I23" s="24"/>
      <c r="J23" s="24">
        <f t="shared" si="3"/>
        <v>0</v>
      </c>
      <c r="K23" s="24"/>
      <c r="L23" s="24">
        <f t="shared" si="4"/>
        <v>0</v>
      </c>
      <c r="M23" s="24"/>
      <c r="N23" s="24">
        <f t="shared" si="5"/>
        <v>0</v>
      </c>
      <c r="O23" s="24"/>
      <c r="P23" s="24">
        <f t="shared" si="6"/>
        <v>0</v>
      </c>
      <c r="Q23" s="24"/>
      <c r="R23" s="24">
        <f t="shared" si="7"/>
        <v>0</v>
      </c>
      <c r="S23" s="24"/>
      <c r="T23" s="24">
        <f t="shared" si="8"/>
        <v>0</v>
      </c>
      <c r="U23" s="24"/>
      <c r="V23" s="24">
        <f t="shared" si="9"/>
        <v>0</v>
      </c>
      <c r="W23" s="24"/>
      <c r="X23" s="24">
        <f t="shared" si="10"/>
        <v>0</v>
      </c>
      <c r="Y23" s="24"/>
      <c r="Z23" s="24">
        <f t="shared" si="11"/>
        <v>0</v>
      </c>
      <c r="AA23" s="24"/>
      <c r="AB23" s="24">
        <f t="shared" si="12"/>
        <v>0</v>
      </c>
      <c r="AC23" s="24"/>
      <c r="AD23" s="24">
        <f t="shared" si="13"/>
        <v>0</v>
      </c>
      <c r="AE23" s="24"/>
      <c r="AF23" s="24">
        <f t="shared" si="14"/>
        <v>0</v>
      </c>
      <c r="AG23" s="24"/>
      <c r="AH23" s="24">
        <f t="shared" si="15"/>
        <v>0</v>
      </c>
      <c r="AI23" s="24"/>
      <c r="AJ23" s="24">
        <f t="shared" si="16"/>
        <v>0</v>
      </c>
      <c r="AK23" s="24"/>
      <c r="AL23" s="24">
        <f t="shared" si="17"/>
        <v>0</v>
      </c>
      <c r="AM23" s="24"/>
      <c r="AN23" s="24">
        <f t="shared" si="18"/>
        <v>0</v>
      </c>
      <c r="AO23" s="24"/>
      <c r="AP23" s="24">
        <f t="shared" si="19"/>
        <v>0</v>
      </c>
      <c r="AQ23" s="24"/>
      <c r="AR23" s="24">
        <f t="shared" si="20"/>
        <v>0</v>
      </c>
      <c r="AS23" s="24"/>
      <c r="AT23" s="24">
        <f t="shared" si="21"/>
        <v>0</v>
      </c>
      <c r="AU23" s="24"/>
      <c r="AV23" s="24">
        <f t="shared" si="22"/>
        <v>0</v>
      </c>
      <c r="AW23" s="24"/>
      <c r="AX23" s="24">
        <f t="shared" si="23"/>
        <v>0</v>
      </c>
      <c r="AY23" s="24"/>
      <c r="AZ23" s="24">
        <f t="shared" si="24"/>
        <v>0</v>
      </c>
      <c r="BA23" s="24"/>
      <c r="BB23" s="24">
        <f t="shared" si="25"/>
        <v>0</v>
      </c>
      <c r="BC23" s="24"/>
      <c r="BD23" s="24">
        <f t="shared" si="26"/>
        <v>0</v>
      </c>
      <c r="BE23" s="24"/>
      <c r="BF23" s="24">
        <f t="shared" si="27"/>
        <v>0</v>
      </c>
      <c r="BG23" s="24"/>
      <c r="BH23" s="24">
        <f t="shared" si="28"/>
        <v>0</v>
      </c>
      <c r="BI23" s="24"/>
      <c r="BJ23" s="24">
        <f t="shared" si="29"/>
        <v>0</v>
      </c>
      <c r="BK23" s="24"/>
      <c r="BL23" s="24">
        <f t="shared" si="30"/>
        <v>0</v>
      </c>
      <c r="BM23" s="24"/>
      <c r="BN23" s="24">
        <f t="shared" si="31"/>
        <v>0</v>
      </c>
      <c r="BO23" s="24"/>
      <c r="BP23" s="24">
        <f t="shared" si="32"/>
        <v>0</v>
      </c>
      <c r="BQ23" s="24"/>
      <c r="BR23" s="24">
        <f t="shared" si="33"/>
        <v>0</v>
      </c>
      <c r="BS23" s="24"/>
      <c r="BT23" s="24">
        <f t="shared" si="34"/>
        <v>0</v>
      </c>
      <c r="BU23" s="24"/>
      <c r="BV23" s="24">
        <f t="shared" si="35"/>
        <v>0</v>
      </c>
      <c r="BW23" s="24"/>
      <c r="BX23" s="24">
        <f t="shared" si="36"/>
        <v>0</v>
      </c>
      <c r="BY23" s="24"/>
      <c r="BZ23" s="24"/>
      <c r="CA23" s="24"/>
      <c r="CB23" s="24"/>
      <c r="CC23" s="24"/>
      <c r="CD23" s="24"/>
      <c r="CE23" s="39">
        <f t="shared" si="37"/>
        <v>0</v>
      </c>
      <c r="CF23" s="39">
        <f t="shared" si="37"/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20</v>
      </c>
      <c r="B24" s="23"/>
      <c r="C24" s="24"/>
      <c r="D24" s="24">
        <f t="shared" si="0"/>
        <v>0</v>
      </c>
      <c r="E24" s="24"/>
      <c r="F24" s="24">
        <f t="shared" si="1"/>
        <v>0</v>
      </c>
      <c r="G24" s="24"/>
      <c r="H24" s="24">
        <f t="shared" si="2"/>
        <v>0</v>
      </c>
      <c r="I24" s="24"/>
      <c r="J24" s="24">
        <f t="shared" si="3"/>
        <v>0</v>
      </c>
      <c r="K24" s="24"/>
      <c r="L24" s="24">
        <f t="shared" si="4"/>
        <v>0</v>
      </c>
      <c r="M24" s="24"/>
      <c r="N24" s="24">
        <f t="shared" si="5"/>
        <v>0</v>
      </c>
      <c r="O24" s="24"/>
      <c r="P24" s="24">
        <f t="shared" si="6"/>
        <v>0</v>
      </c>
      <c r="Q24" s="24"/>
      <c r="R24" s="24">
        <f t="shared" si="7"/>
        <v>0</v>
      </c>
      <c r="S24" s="24"/>
      <c r="T24" s="24">
        <f t="shared" si="8"/>
        <v>0</v>
      </c>
      <c r="U24" s="24"/>
      <c r="V24" s="24">
        <f t="shared" si="9"/>
        <v>0</v>
      </c>
      <c r="W24" s="24"/>
      <c r="X24" s="24">
        <f t="shared" si="10"/>
        <v>0</v>
      </c>
      <c r="Y24" s="24"/>
      <c r="Z24" s="24">
        <f t="shared" si="11"/>
        <v>0</v>
      </c>
      <c r="AA24" s="24"/>
      <c r="AB24" s="24">
        <f t="shared" si="12"/>
        <v>0</v>
      </c>
      <c r="AC24" s="24"/>
      <c r="AD24" s="24">
        <f t="shared" si="13"/>
        <v>0</v>
      </c>
      <c r="AE24" s="24"/>
      <c r="AF24" s="24">
        <f t="shared" si="14"/>
        <v>0</v>
      </c>
      <c r="AG24" s="24"/>
      <c r="AH24" s="24">
        <f t="shared" si="15"/>
        <v>0</v>
      </c>
      <c r="AI24" s="24"/>
      <c r="AJ24" s="24">
        <f t="shared" si="16"/>
        <v>0</v>
      </c>
      <c r="AK24" s="24"/>
      <c r="AL24" s="24">
        <f t="shared" si="17"/>
        <v>0</v>
      </c>
      <c r="AM24" s="24"/>
      <c r="AN24" s="24">
        <f t="shared" si="18"/>
        <v>0</v>
      </c>
      <c r="AO24" s="24"/>
      <c r="AP24" s="24">
        <f t="shared" si="19"/>
        <v>0</v>
      </c>
      <c r="AQ24" s="24"/>
      <c r="AR24" s="24">
        <f t="shared" si="20"/>
        <v>0</v>
      </c>
      <c r="AS24" s="24"/>
      <c r="AT24" s="24">
        <f t="shared" si="21"/>
        <v>0</v>
      </c>
      <c r="AU24" s="24"/>
      <c r="AV24" s="24">
        <f t="shared" si="22"/>
        <v>0</v>
      </c>
      <c r="AW24" s="24"/>
      <c r="AX24" s="24">
        <f t="shared" si="23"/>
        <v>0</v>
      </c>
      <c r="AY24" s="24"/>
      <c r="AZ24" s="24">
        <f t="shared" si="24"/>
        <v>0</v>
      </c>
      <c r="BA24" s="24"/>
      <c r="BB24" s="24">
        <f t="shared" si="25"/>
        <v>0</v>
      </c>
      <c r="BC24" s="24"/>
      <c r="BD24" s="24">
        <f t="shared" si="26"/>
        <v>0</v>
      </c>
      <c r="BE24" s="24"/>
      <c r="BF24" s="24">
        <f t="shared" si="27"/>
        <v>0</v>
      </c>
      <c r="BG24" s="24"/>
      <c r="BH24" s="24">
        <f t="shared" si="28"/>
        <v>0</v>
      </c>
      <c r="BI24" s="24"/>
      <c r="BJ24" s="24">
        <f t="shared" si="29"/>
        <v>0</v>
      </c>
      <c r="BK24" s="24"/>
      <c r="BL24" s="24">
        <f t="shared" si="30"/>
        <v>0</v>
      </c>
      <c r="BM24" s="24"/>
      <c r="BN24" s="24">
        <f t="shared" si="31"/>
        <v>0</v>
      </c>
      <c r="BO24" s="24"/>
      <c r="BP24" s="24">
        <f t="shared" si="32"/>
        <v>0</v>
      </c>
      <c r="BQ24" s="24"/>
      <c r="BR24" s="24">
        <f t="shared" si="33"/>
        <v>0</v>
      </c>
      <c r="BS24" s="24"/>
      <c r="BT24" s="24">
        <f t="shared" si="34"/>
        <v>0</v>
      </c>
      <c r="BU24" s="24"/>
      <c r="BV24" s="24">
        <f t="shared" si="35"/>
        <v>0</v>
      </c>
      <c r="BW24" s="24"/>
      <c r="BX24" s="24">
        <f t="shared" si="36"/>
        <v>0</v>
      </c>
      <c r="BY24" s="24"/>
      <c r="BZ24" s="24"/>
      <c r="CA24" s="24"/>
      <c r="CB24" s="24"/>
      <c r="CC24" s="24"/>
      <c r="CD24" s="24"/>
      <c r="CE24" s="39">
        <f t="shared" si="37"/>
        <v>0</v>
      </c>
      <c r="CF24" s="39">
        <f t="shared" si="37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21</v>
      </c>
      <c r="B25" s="23"/>
      <c r="C25" s="24"/>
      <c r="D25" s="24">
        <f t="shared" si="0"/>
        <v>0</v>
      </c>
      <c r="E25" s="24"/>
      <c r="F25" s="24">
        <f t="shared" si="1"/>
        <v>0</v>
      </c>
      <c r="G25" s="24"/>
      <c r="H25" s="24">
        <f t="shared" si="2"/>
        <v>0</v>
      </c>
      <c r="I25" s="24"/>
      <c r="J25" s="24">
        <f t="shared" si="3"/>
        <v>0</v>
      </c>
      <c r="K25" s="24"/>
      <c r="L25" s="24">
        <f t="shared" si="4"/>
        <v>0</v>
      </c>
      <c r="M25" s="24"/>
      <c r="N25" s="24">
        <f t="shared" si="5"/>
        <v>0</v>
      </c>
      <c r="O25" s="24"/>
      <c r="P25" s="24">
        <f t="shared" si="6"/>
        <v>0</v>
      </c>
      <c r="Q25" s="24"/>
      <c r="R25" s="24">
        <f t="shared" si="7"/>
        <v>0</v>
      </c>
      <c r="S25" s="24"/>
      <c r="T25" s="24">
        <f t="shared" si="8"/>
        <v>0</v>
      </c>
      <c r="U25" s="24"/>
      <c r="V25" s="24">
        <f t="shared" si="9"/>
        <v>0</v>
      </c>
      <c r="W25" s="24"/>
      <c r="X25" s="24">
        <f t="shared" si="10"/>
        <v>0</v>
      </c>
      <c r="Y25" s="24"/>
      <c r="Z25" s="24">
        <f t="shared" si="11"/>
        <v>0</v>
      </c>
      <c r="AA25" s="24"/>
      <c r="AB25" s="24">
        <f t="shared" si="12"/>
        <v>0</v>
      </c>
      <c r="AC25" s="24"/>
      <c r="AD25" s="24">
        <f t="shared" si="13"/>
        <v>0</v>
      </c>
      <c r="AE25" s="24"/>
      <c r="AF25" s="24">
        <f t="shared" si="14"/>
        <v>0</v>
      </c>
      <c r="AG25" s="24"/>
      <c r="AH25" s="24">
        <f t="shared" si="15"/>
        <v>0</v>
      </c>
      <c r="AI25" s="24"/>
      <c r="AJ25" s="24">
        <f t="shared" si="16"/>
        <v>0</v>
      </c>
      <c r="AK25" s="24"/>
      <c r="AL25" s="24">
        <f t="shared" si="17"/>
        <v>0</v>
      </c>
      <c r="AM25" s="24"/>
      <c r="AN25" s="24">
        <f t="shared" si="18"/>
        <v>0</v>
      </c>
      <c r="AO25" s="24"/>
      <c r="AP25" s="24">
        <f t="shared" si="19"/>
        <v>0</v>
      </c>
      <c r="AQ25" s="24"/>
      <c r="AR25" s="24">
        <f t="shared" si="20"/>
        <v>0</v>
      </c>
      <c r="AS25" s="24"/>
      <c r="AT25" s="24">
        <f t="shared" si="21"/>
        <v>0</v>
      </c>
      <c r="AU25" s="24"/>
      <c r="AV25" s="24">
        <f t="shared" si="22"/>
        <v>0</v>
      </c>
      <c r="AW25" s="24"/>
      <c r="AX25" s="24">
        <f t="shared" si="23"/>
        <v>0</v>
      </c>
      <c r="AY25" s="24"/>
      <c r="AZ25" s="24">
        <f t="shared" si="24"/>
        <v>0</v>
      </c>
      <c r="BA25" s="24"/>
      <c r="BB25" s="24">
        <f t="shared" si="25"/>
        <v>0</v>
      </c>
      <c r="BC25" s="24"/>
      <c r="BD25" s="24">
        <f t="shared" si="26"/>
        <v>0</v>
      </c>
      <c r="BE25" s="24"/>
      <c r="BF25" s="24">
        <f t="shared" si="27"/>
        <v>0</v>
      </c>
      <c r="BG25" s="24"/>
      <c r="BH25" s="24">
        <f t="shared" si="28"/>
        <v>0</v>
      </c>
      <c r="BI25" s="24"/>
      <c r="BJ25" s="24">
        <f t="shared" si="29"/>
        <v>0</v>
      </c>
      <c r="BK25" s="24"/>
      <c r="BL25" s="24">
        <f t="shared" si="30"/>
        <v>0</v>
      </c>
      <c r="BM25" s="24"/>
      <c r="BN25" s="24">
        <f t="shared" si="31"/>
        <v>0</v>
      </c>
      <c r="BO25" s="24"/>
      <c r="BP25" s="24">
        <f t="shared" si="32"/>
        <v>0</v>
      </c>
      <c r="BQ25" s="24"/>
      <c r="BR25" s="24">
        <f t="shared" si="33"/>
        <v>0</v>
      </c>
      <c r="BS25" s="24"/>
      <c r="BT25" s="24">
        <f t="shared" si="34"/>
        <v>0</v>
      </c>
      <c r="BU25" s="24"/>
      <c r="BV25" s="24">
        <f t="shared" si="35"/>
        <v>0</v>
      </c>
      <c r="BW25" s="24"/>
      <c r="BX25" s="24">
        <f t="shared" si="36"/>
        <v>0</v>
      </c>
      <c r="BY25" s="24"/>
      <c r="BZ25" s="24"/>
      <c r="CA25" s="24"/>
      <c r="CB25" s="24"/>
      <c r="CC25" s="24"/>
      <c r="CD25" s="24"/>
      <c r="CE25" s="39">
        <f t="shared" si="37"/>
        <v>0</v>
      </c>
      <c r="CF25" s="39">
        <f t="shared" si="37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22</v>
      </c>
      <c r="B26" s="23"/>
      <c r="C26" s="24"/>
      <c r="D26" s="24">
        <f t="shared" si="0"/>
        <v>0</v>
      </c>
      <c r="E26" s="24"/>
      <c r="F26" s="24">
        <f t="shared" si="1"/>
        <v>0</v>
      </c>
      <c r="G26" s="24"/>
      <c r="H26" s="24">
        <f t="shared" si="2"/>
        <v>0</v>
      </c>
      <c r="I26" s="24"/>
      <c r="J26" s="24">
        <f t="shared" si="3"/>
        <v>0</v>
      </c>
      <c r="K26" s="24"/>
      <c r="L26" s="24">
        <f t="shared" si="4"/>
        <v>0</v>
      </c>
      <c r="M26" s="24"/>
      <c r="N26" s="24">
        <f t="shared" si="5"/>
        <v>0</v>
      </c>
      <c r="O26" s="24"/>
      <c r="P26" s="24">
        <f t="shared" si="6"/>
        <v>0</v>
      </c>
      <c r="Q26" s="24"/>
      <c r="R26" s="24">
        <f t="shared" si="7"/>
        <v>0</v>
      </c>
      <c r="S26" s="24"/>
      <c r="T26" s="24">
        <f t="shared" si="8"/>
        <v>0</v>
      </c>
      <c r="U26" s="24"/>
      <c r="V26" s="24">
        <f t="shared" si="9"/>
        <v>0</v>
      </c>
      <c r="W26" s="24"/>
      <c r="X26" s="24">
        <f t="shared" si="10"/>
        <v>0</v>
      </c>
      <c r="Y26" s="24"/>
      <c r="Z26" s="24">
        <f t="shared" si="11"/>
        <v>0</v>
      </c>
      <c r="AA26" s="24"/>
      <c r="AB26" s="24">
        <f t="shared" si="12"/>
        <v>0</v>
      </c>
      <c r="AC26" s="24"/>
      <c r="AD26" s="24">
        <f t="shared" si="13"/>
        <v>0</v>
      </c>
      <c r="AE26" s="24"/>
      <c r="AF26" s="24">
        <f t="shared" si="14"/>
        <v>0</v>
      </c>
      <c r="AG26" s="24"/>
      <c r="AH26" s="24">
        <f t="shared" si="15"/>
        <v>0</v>
      </c>
      <c r="AI26" s="24"/>
      <c r="AJ26" s="24">
        <f t="shared" si="16"/>
        <v>0</v>
      </c>
      <c r="AK26" s="24"/>
      <c r="AL26" s="24">
        <f t="shared" si="17"/>
        <v>0</v>
      </c>
      <c r="AM26" s="24"/>
      <c r="AN26" s="24">
        <f t="shared" si="18"/>
        <v>0</v>
      </c>
      <c r="AO26" s="24"/>
      <c r="AP26" s="24">
        <f t="shared" si="19"/>
        <v>0</v>
      </c>
      <c r="AQ26" s="24"/>
      <c r="AR26" s="24">
        <f t="shared" si="20"/>
        <v>0</v>
      </c>
      <c r="AS26" s="24"/>
      <c r="AT26" s="24">
        <f t="shared" si="21"/>
        <v>0</v>
      </c>
      <c r="AU26" s="24"/>
      <c r="AV26" s="24">
        <f t="shared" si="22"/>
        <v>0</v>
      </c>
      <c r="AW26" s="24"/>
      <c r="AX26" s="24">
        <f t="shared" si="23"/>
        <v>0</v>
      </c>
      <c r="AY26" s="24"/>
      <c r="AZ26" s="24">
        <f t="shared" si="24"/>
        <v>0</v>
      </c>
      <c r="BA26" s="24"/>
      <c r="BB26" s="24">
        <f t="shared" si="25"/>
        <v>0</v>
      </c>
      <c r="BC26" s="24"/>
      <c r="BD26" s="24">
        <f t="shared" si="26"/>
        <v>0</v>
      </c>
      <c r="BE26" s="24"/>
      <c r="BF26" s="24">
        <f t="shared" si="27"/>
        <v>0</v>
      </c>
      <c r="BG26" s="24"/>
      <c r="BH26" s="24">
        <f t="shared" si="28"/>
        <v>0</v>
      </c>
      <c r="BI26" s="24"/>
      <c r="BJ26" s="24">
        <f t="shared" si="29"/>
        <v>0</v>
      </c>
      <c r="BK26" s="24"/>
      <c r="BL26" s="24">
        <f t="shared" si="30"/>
        <v>0</v>
      </c>
      <c r="BM26" s="24"/>
      <c r="BN26" s="24">
        <f t="shared" si="31"/>
        <v>0</v>
      </c>
      <c r="BO26" s="24"/>
      <c r="BP26" s="24">
        <f t="shared" si="32"/>
        <v>0</v>
      </c>
      <c r="BQ26" s="24"/>
      <c r="BR26" s="24">
        <f t="shared" si="33"/>
        <v>0</v>
      </c>
      <c r="BS26" s="24"/>
      <c r="BT26" s="24">
        <f t="shared" si="34"/>
        <v>0</v>
      </c>
      <c r="BU26" s="24"/>
      <c r="BV26" s="24">
        <f t="shared" si="35"/>
        <v>0</v>
      </c>
      <c r="BW26" s="24"/>
      <c r="BX26" s="24">
        <f t="shared" si="36"/>
        <v>0</v>
      </c>
      <c r="BY26" s="24"/>
      <c r="BZ26" s="24"/>
      <c r="CA26" s="24"/>
      <c r="CB26" s="24"/>
      <c r="CC26" s="24"/>
      <c r="CD26" s="24"/>
      <c r="CE26" s="39">
        <f t="shared" si="37"/>
        <v>0</v>
      </c>
      <c r="CF26" s="39">
        <f t="shared" si="37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23</v>
      </c>
      <c r="B27" s="23"/>
      <c r="C27" s="24"/>
      <c r="D27" s="24">
        <f t="shared" si="0"/>
        <v>0</v>
      </c>
      <c r="E27" s="24"/>
      <c r="F27" s="24">
        <f t="shared" si="1"/>
        <v>0</v>
      </c>
      <c r="G27" s="24"/>
      <c r="H27" s="24">
        <f t="shared" si="2"/>
        <v>0</v>
      </c>
      <c r="I27" s="24"/>
      <c r="J27" s="24">
        <f t="shared" si="3"/>
        <v>0</v>
      </c>
      <c r="K27" s="24"/>
      <c r="L27" s="24">
        <f t="shared" si="4"/>
        <v>0</v>
      </c>
      <c r="M27" s="24"/>
      <c r="N27" s="24">
        <f t="shared" si="5"/>
        <v>0</v>
      </c>
      <c r="O27" s="24"/>
      <c r="P27" s="24">
        <f t="shared" si="6"/>
        <v>0</v>
      </c>
      <c r="Q27" s="24"/>
      <c r="R27" s="24">
        <f t="shared" si="7"/>
        <v>0</v>
      </c>
      <c r="S27" s="24"/>
      <c r="T27" s="24">
        <f t="shared" si="8"/>
        <v>0</v>
      </c>
      <c r="U27" s="24"/>
      <c r="V27" s="24">
        <f t="shared" si="9"/>
        <v>0</v>
      </c>
      <c r="W27" s="24"/>
      <c r="X27" s="24">
        <f t="shared" si="10"/>
        <v>0</v>
      </c>
      <c r="Y27" s="24"/>
      <c r="Z27" s="24">
        <f t="shared" si="11"/>
        <v>0</v>
      </c>
      <c r="AA27" s="24"/>
      <c r="AB27" s="24">
        <f t="shared" si="12"/>
        <v>0</v>
      </c>
      <c r="AC27" s="24"/>
      <c r="AD27" s="24">
        <f t="shared" si="13"/>
        <v>0</v>
      </c>
      <c r="AE27" s="24"/>
      <c r="AF27" s="24">
        <f t="shared" si="14"/>
        <v>0</v>
      </c>
      <c r="AG27" s="24"/>
      <c r="AH27" s="24">
        <f t="shared" si="15"/>
        <v>0</v>
      </c>
      <c r="AI27" s="24"/>
      <c r="AJ27" s="24">
        <f t="shared" si="16"/>
        <v>0</v>
      </c>
      <c r="AK27" s="24"/>
      <c r="AL27" s="24">
        <f t="shared" si="17"/>
        <v>0</v>
      </c>
      <c r="AM27" s="24"/>
      <c r="AN27" s="24">
        <f t="shared" si="18"/>
        <v>0</v>
      </c>
      <c r="AO27" s="24"/>
      <c r="AP27" s="24">
        <f t="shared" si="19"/>
        <v>0</v>
      </c>
      <c r="AQ27" s="24"/>
      <c r="AR27" s="24">
        <f t="shared" si="20"/>
        <v>0</v>
      </c>
      <c r="AS27" s="24"/>
      <c r="AT27" s="24">
        <f t="shared" si="21"/>
        <v>0</v>
      </c>
      <c r="AU27" s="24"/>
      <c r="AV27" s="24">
        <f t="shared" si="22"/>
        <v>0</v>
      </c>
      <c r="AW27" s="24"/>
      <c r="AX27" s="24">
        <f t="shared" si="23"/>
        <v>0</v>
      </c>
      <c r="AY27" s="24"/>
      <c r="AZ27" s="24">
        <f t="shared" si="24"/>
        <v>0</v>
      </c>
      <c r="BA27" s="24"/>
      <c r="BB27" s="24">
        <f t="shared" si="25"/>
        <v>0</v>
      </c>
      <c r="BC27" s="24"/>
      <c r="BD27" s="24">
        <f t="shared" si="26"/>
        <v>0</v>
      </c>
      <c r="BE27" s="24"/>
      <c r="BF27" s="24">
        <f t="shared" si="27"/>
        <v>0</v>
      </c>
      <c r="BG27" s="24"/>
      <c r="BH27" s="24">
        <f t="shared" si="28"/>
        <v>0</v>
      </c>
      <c r="BI27" s="24"/>
      <c r="BJ27" s="24">
        <f t="shared" si="29"/>
        <v>0</v>
      </c>
      <c r="BK27" s="24"/>
      <c r="BL27" s="24">
        <f t="shared" si="30"/>
        <v>0</v>
      </c>
      <c r="BM27" s="24"/>
      <c r="BN27" s="24">
        <f t="shared" si="31"/>
        <v>0</v>
      </c>
      <c r="BO27" s="24"/>
      <c r="BP27" s="24">
        <f t="shared" si="32"/>
        <v>0</v>
      </c>
      <c r="BQ27" s="24"/>
      <c r="BR27" s="24">
        <f t="shared" si="33"/>
        <v>0</v>
      </c>
      <c r="BS27" s="24"/>
      <c r="BT27" s="24">
        <f t="shared" si="34"/>
        <v>0</v>
      </c>
      <c r="BU27" s="24"/>
      <c r="BV27" s="24">
        <f t="shared" si="35"/>
        <v>0</v>
      </c>
      <c r="BW27" s="24"/>
      <c r="BX27" s="24">
        <f t="shared" si="36"/>
        <v>0</v>
      </c>
      <c r="BY27" s="24"/>
      <c r="BZ27" s="24"/>
      <c r="CA27" s="24"/>
      <c r="CB27" s="24"/>
      <c r="CC27" s="24"/>
      <c r="CD27" s="24"/>
      <c r="CE27" s="39">
        <f t="shared" si="37"/>
        <v>0</v>
      </c>
      <c r="CF27" s="39">
        <f t="shared" si="37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24</v>
      </c>
      <c r="B28" s="23"/>
      <c r="C28" s="24"/>
      <c r="D28" s="24">
        <f t="shared" si="0"/>
        <v>0</v>
      </c>
      <c r="E28" s="24"/>
      <c r="F28" s="24">
        <f t="shared" si="1"/>
        <v>0</v>
      </c>
      <c r="G28" s="24"/>
      <c r="H28" s="24">
        <f t="shared" si="2"/>
        <v>0</v>
      </c>
      <c r="I28" s="24"/>
      <c r="J28" s="24">
        <f t="shared" si="3"/>
        <v>0</v>
      </c>
      <c r="K28" s="24"/>
      <c r="L28" s="24">
        <f t="shared" si="4"/>
        <v>0</v>
      </c>
      <c r="M28" s="24"/>
      <c r="N28" s="24">
        <f t="shared" si="5"/>
        <v>0</v>
      </c>
      <c r="O28" s="24"/>
      <c r="P28" s="24">
        <f t="shared" si="6"/>
        <v>0</v>
      </c>
      <c r="Q28" s="24"/>
      <c r="R28" s="24">
        <f t="shared" si="7"/>
        <v>0</v>
      </c>
      <c r="S28" s="24"/>
      <c r="T28" s="24">
        <f t="shared" si="8"/>
        <v>0</v>
      </c>
      <c r="U28" s="24"/>
      <c r="V28" s="24">
        <f t="shared" si="9"/>
        <v>0</v>
      </c>
      <c r="W28" s="24"/>
      <c r="X28" s="24">
        <f t="shared" si="10"/>
        <v>0</v>
      </c>
      <c r="Y28" s="24"/>
      <c r="Z28" s="24">
        <f t="shared" si="11"/>
        <v>0</v>
      </c>
      <c r="AA28" s="24"/>
      <c r="AB28" s="24">
        <f t="shared" si="12"/>
        <v>0</v>
      </c>
      <c r="AC28" s="24"/>
      <c r="AD28" s="24">
        <f t="shared" si="13"/>
        <v>0</v>
      </c>
      <c r="AE28" s="24"/>
      <c r="AF28" s="24">
        <f t="shared" si="14"/>
        <v>0</v>
      </c>
      <c r="AG28" s="24"/>
      <c r="AH28" s="24">
        <f t="shared" si="15"/>
        <v>0</v>
      </c>
      <c r="AI28" s="24"/>
      <c r="AJ28" s="24">
        <f t="shared" si="16"/>
        <v>0</v>
      </c>
      <c r="AK28" s="24"/>
      <c r="AL28" s="24">
        <f t="shared" si="17"/>
        <v>0</v>
      </c>
      <c r="AM28" s="24"/>
      <c r="AN28" s="24">
        <f t="shared" si="18"/>
        <v>0</v>
      </c>
      <c r="AO28" s="24"/>
      <c r="AP28" s="24">
        <f t="shared" si="19"/>
        <v>0</v>
      </c>
      <c r="AQ28" s="24"/>
      <c r="AR28" s="24">
        <f t="shared" si="20"/>
        <v>0</v>
      </c>
      <c r="AS28" s="24"/>
      <c r="AT28" s="24">
        <f t="shared" si="21"/>
        <v>0</v>
      </c>
      <c r="AU28" s="24"/>
      <c r="AV28" s="24">
        <f t="shared" si="22"/>
        <v>0</v>
      </c>
      <c r="AW28" s="24"/>
      <c r="AX28" s="24">
        <f t="shared" si="23"/>
        <v>0</v>
      </c>
      <c r="AY28" s="24"/>
      <c r="AZ28" s="24">
        <f t="shared" si="24"/>
        <v>0</v>
      </c>
      <c r="BA28" s="24"/>
      <c r="BB28" s="24">
        <f t="shared" si="25"/>
        <v>0</v>
      </c>
      <c r="BC28" s="24"/>
      <c r="BD28" s="24">
        <f t="shared" si="26"/>
        <v>0</v>
      </c>
      <c r="BE28" s="24"/>
      <c r="BF28" s="24">
        <f t="shared" si="27"/>
        <v>0</v>
      </c>
      <c r="BG28" s="24"/>
      <c r="BH28" s="24">
        <f t="shared" si="28"/>
        <v>0</v>
      </c>
      <c r="BI28" s="24"/>
      <c r="BJ28" s="24">
        <f t="shared" si="29"/>
        <v>0</v>
      </c>
      <c r="BK28" s="24"/>
      <c r="BL28" s="24">
        <f t="shared" si="30"/>
        <v>0</v>
      </c>
      <c r="BM28" s="24"/>
      <c r="BN28" s="24">
        <f t="shared" si="31"/>
        <v>0</v>
      </c>
      <c r="BO28" s="24"/>
      <c r="BP28" s="24">
        <f t="shared" si="32"/>
        <v>0</v>
      </c>
      <c r="BQ28" s="24"/>
      <c r="BR28" s="24">
        <f t="shared" si="33"/>
        <v>0</v>
      </c>
      <c r="BS28" s="24"/>
      <c r="BT28" s="24">
        <f t="shared" si="34"/>
        <v>0</v>
      </c>
      <c r="BU28" s="24"/>
      <c r="BV28" s="24">
        <f t="shared" si="35"/>
        <v>0</v>
      </c>
      <c r="BW28" s="24"/>
      <c r="BX28" s="24">
        <f t="shared" si="36"/>
        <v>0</v>
      </c>
      <c r="BY28" s="24"/>
      <c r="BZ28" s="24"/>
      <c r="CA28" s="24"/>
      <c r="CB28" s="24"/>
      <c r="CC28" s="24"/>
      <c r="CD28" s="24"/>
      <c r="CE28" s="39">
        <f t="shared" si="37"/>
        <v>0</v>
      </c>
      <c r="CF28" s="39">
        <f t="shared" si="37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25</v>
      </c>
      <c r="B29" s="23"/>
      <c r="C29" s="24"/>
      <c r="D29" s="24">
        <f t="shared" si="0"/>
        <v>0</v>
      </c>
      <c r="E29" s="24"/>
      <c r="F29" s="24">
        <f t="shared" si="1"/>
        <v>0</v>
      </c>
      <c r="G29" s="24"/>
      <c r="H29" s="24">
        <f t="shared" si="2"/>
        <v>0</v>
      </c>
      <c r="I29" s="24"/>
      <c r="J29" s="24">
        <f t="shared" si="3"/>
        <v>0</v>
      </c>
      <c r="K29" s="24"/>
      <c r="L29" s="24">
        <f t="shared" si="4"/>
        <v>0</v>
      </c>
      <c r="M29" s="24"/>
      <c r="N29" s="24">
        <f t="shared" si="5"/>
        <v>0</v>
      </c>
      <c r="O29" s="24"/>
      <c r="P29" s="24">
        <f t="shared" si="6"/>
        <v>0</v>
      </c>
      <c r="Q29" s="24"/>
      <c r="R29" s="24">
        <f t="shared" si="7"/>
        <v>0</v>
      </c>
      <c r="S29" s="24"/>
      <c r="T29" s="24">
        <f t="shared" si="8"/>
        <v>0</v>
      </c>
      <c r="U29" s="24"/>
      <c r="V29" s="24">
        <f t="shared" si="9"/>
        <v>0</v>
      </c>
      <c r="W29" s="24"/>
      <c r="X29" s="24">
        <f t="shared" si="10"/>
        <v>0</v>
      </c>
      <c r="Y29" s="24"/>
      <c r="Z29" s="24">
        <f t="shared" si="11"/>
        <v>0</v>
      </c>
      <c r="AA29" s="24"/>
      <c r="AB29" s="24">
        <f t="shared" si="12"/>
        <v>0</v>
      </c>
      <c r="AC29" s="24"/>
      <c r="AD29" s="24">
        <f t="shared" si="13"/>
        <v>0</v>
      </c>
      <c r="AE29" s="24"/>
      <c r="AF29" s="24">
        <f t="shared" si="14"/>
        <v>0</v>
      </c>
      <c r="AG29" s="24"/>
      <c r="AH29" s="24">
        <f t="shared" si="15"/>
        <v>0</v>
      </c>
      <c r="AI29" s="24"/>
      <c r="AJ29" s="24">
        <f t="shared" si="16"/>
        <v>0</v>
      </c>
      <c r="AK29" s="24"/>
      <c r="AL29" s="24">
        <f t="shared" si="17"/>
        <v>0</v>
      </c>
      <c r="AM29" s="24"/>
      <c r="AN29" s="24">
        <f t="shared" si="18"/>
        <v>0</v>
      </c>
      <c r="AO29" s="24"/>
      <c r="AP29" s="24">
        <f t="shared" si="19"/>
        <v>0</v>
      </c>
      <c r="AQ29" s="24"/>
      <c r="AR29" s="24">
        <f t="shared" si="20"/>
        <v>0</v>
      </c>
      <c r="AS29" s="24"/>
      <c r="AT29" s="24">
        <f t="shared" si="21"/>
        <v>0</v>
      </c>
      <c r="AU29" s="24"/>
      <c r="AV29" s="24">
        <f t="shared" si="22"/>
        <v>0</v>
      </c>
      <c r="AW29" s="24"/>
      <c r="AX29" s="24">
        <f t="shared" si="23"/>
        <v>0</v>
      </c>
      <c r="AY29" s="24"/>
      <c r="AZ29" s="24">
        <f t="shared" si="24"/>
        <v>0</v>
      </c>
      <c r="BA29" s="24"/>
      <c r="BB29" s="24">
        <f t="shared" si="25"/>
        <v>0</v>
      </c>
      <c r="BC29" s="24"/>
      <c r="BD29" s="24">
        <f t="shared" si="26"/>
        <v>0</v>
      </c>
      <c r="BE29" s="24"/>
      <c r="BF29" s="24">
        <f t="shared" si="27"/>
        <v>0</v>
      </c>
      <c r="BG29" s="24"/>
      <c r="BH29" s="24">
        <f t="shared" si="28"/>
        <v>0</v>
      </c>
      <c r="BI29" s="24"/>
      <c r="BJ29" s="24">
        <f t="shared" si="29"/>
        <v>0</v>
      </c>
      <c r="BK29" s="24"/>
      <c r="BL29" s="24">
        <f t="shared" si="30"/>
        <v>0</v>
      </c>
      <c r="BM29" s="24"/>
      <c r="BN29" s="24">
        <f t="shared" si="31"/>
        <v>0</v>
      </c>
      <c r="BO29" s="24"/>
      <c r="BP29" s="24">
        <f t="shared" si="32"/>
        <v>0</v>
      </c>
      <c r="BQ29" s="24"/>
      <c r="BR29" s="24">
        <f t="shared" si="33"/>
        <v>0</v>
      </c>
      <c r="BS29" s="24"/>
      <c r="BT29" s="24">
        <f t="shared" si="34"/>
        <v>0</v>
      </c>
      <c r="BU29" s="24"/>
      <c r="BV29" s="24">
        <f t="shared" si="35"/>
        <v>0</v>
      </c>
      <c r="BW29" s="24"/>
      <c r="BX29" s="24">
        <f t="shared" si="36"/>
        <v>0</v>
      </c>
      <c r="BY29" s="24"/>
      <c r="BZ29" s="24"/>
      <c r="CA29" s="24"/>
      <c r="CB29" s="24"/>
      <c r="CC29" s="24"/>
      <c r="CD29" s="24"/>
      <c r="CE29" s="39">
        <f t="shared" si="37"/>
        <v>0</v>
      </c>
      <c r="CF29" s="39">
        <f t="shared" si="37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26</v>
      </c>
      <c r="B30" s="23"/>
      <c r="C30" s="24"/>
      <c r="D30" s="24">
        <f t="shared" si="0"/>
        <v>0</v>
      </c>
      <c r="E30" s="24"/>
      <c r="F30" s="24">
        <f t="shared" si="1"/>
        <v>0</v>
      </c>
      <c r="G30" s="24"/>
      <c r="H30" s="24">
        <f t="shared" si="2"/>
        <v>0</v>
      </c>
      <c r="I30" s="24"/>
      <c r="J30" s="24">
        <f t="shared" si="3"/>
        <v>0</v>
      </c>
      <c r="K30" s="24"/>
      <c r="L30" s="24">
        <f t="shared" si="4"/>
        <v>0</v>
      </c>
      <c r="M30" s="24"/>
      <c r="N30" s="24">
        <f t="shared" si="5"/>
        <v>0</v>
      </c>
      <c r="O30" s="24"/>
      <c r="P30" s="24">
        <f t="shared" si="6"/>
        <v>0</v>
      </c>
      <c r="Q30" s="24"/>
      <c r="R30" s="24">
        <f t="shared" si="7"/>
        <v>0</v>
      </c>
      <c r="S30" s="24"/>
      <c r="T30" s="24">
        <f t="shared" si="8"/>
        <v>0</v>
      </c>
      <c r="U30" s="24"/>
      <c r="V30" s="24">
        <f t="shared" si="9"/>
        <v>0</v>
      </c>
      <c r="W30" s="24"/>
      <c r="X30" s="24">
        <f t="shared" si="10"/>
        <v>0</v>
      </c>
      <c r="Y30" s="24"/>
      <c r="Z30" s="24">
        <f t="shared" si="11"/>
        <v>0</v>
      </c>
      <c r="AA30" s="24"/>
      <c r="AB30" s="24">
        <f t="shared" si="12"/>
        <v>0</v>
      </c>
      <c r="AC30" s="24"/>
      <c r="AD30" s="24">
        <f t="shared" si="13"/>
        <v>0</v>
      </c>
      <c r="AE30" s="24"/>
      <c r="AF30" s="24">
        <f t="shared" si="14"/>
        <v>0</v>
      </c>
      <c r="AG30" s="24"/>
      <c r="AH30" s="24">
        <f t="shared" si="15"/>
        <v>0</v>
      </c>
      <c r="AI30" s="24"/>
      <c r="AJ30" s="24">
        <f t="shared" si="16"/>
        <v>0</v>
      </c>
      <c r="AK30" s="24"/>
      <c r="AL30" s="24">
        <f t="shared" si="17"/>
        <v>0</v>
      </c>
      <c r="AM30" s="24"/>
      <c r="AN30" s="24">
        <f t="shared" si="18"/>
        <v>0</v>
      </c>
      <c r="AO30" s="24"/>
      <c r="AP30" s="24">
        <f t="shared" si="19"/>
        <v>0</v>
      </c>
      <c r="AQ30" s="24"/>
      <c r="AR30" s="24">
        <f t="shared" si="20"/>
        <v>0</v>
      </c>
      <c r="AS30" s="24"/>
      <c r="AT30" s="24">
        <f t="shared" si="21"/>
        <v>0</v>
      </c>
      <c r="AU30" s="24"/>
      <c r="AV30" s="24">
        <f t="shared" si="22"/>
        <v>0</v>
      </c>
      <c r="AW30" s="24"/>
      <c r="AX30" s="24">
        <f t="shared" si="23"/>
        <v>0</v>
      </c>
      <c r="AY30" s="24"/>
      <c r="AZ30" s="24">
        <f t="shared" si="24"/>
        <v>0</v>
      </c>
      <c r="BA30" s="24"/>
      <c r="BB30" s="24">
        <f t="shared" si="25"/>
        <v>0</v>
      </c>
      <c r="BC30" s="24"/>
      <c r="BD30" s="24">
        <f t="shared" si="26"/>
        <v>0</v>
      </c>
      <c r="BE30" s="24"/>
      <c r="BF30" s="24">
        <f t="shared" si="27"/>
        <v>0</v>
      </c>
      <c r="BG30" s="24"/>
      <c r="BH30" s="24">
        <f t="shared" si="28"/>
        <v>0</v>
      </c>
      <c r="BI30" s="24"/>
      <c r="BJ30" s="24">
        <f t="shared" si="29"/>
        <v>0</v>
      </c>
      <c r="BK30" s="24"/>
      <c r="BL30" s="24">
        <f t="shared" si="30"/>
        <v>0</v>
      </c>
      <c r="BM30" s="24"/>
      <c r="BN30" s="24">
        <f t="shared" si="31"/>
        <v>0</v>
      </c>
      <c r="BO30" s="24"/>
      <c r="BP30" s="24">
        <f t="shared" si="32"/>
        <v>0</v>
      </c>
      <c r="BQ30" s="24"/>
      <c r="BR30" s="24">
        <f t="shared" si="33"/>
        <v>0</v>
      </c>
      <c r="BS30" s="24"/>
      <c r="BT30" s="24">
        <f t="shared" si="34"/>
        <v>0</v>
      </c>
      <c r="BU30" s="24"/>
      <c r="BV30" s="24">
        <f t="shared" si="35"/>
        <v>0</v>
      </c>
      <c r="BW30" s="24"/>
      <c r="BX30" s="24">
        <f t="shared" si="36"/>
        <v>0</v>
      </c>
      <c r="BY30" s="24"/>
      <c r="BZ30" s="24"/>
      <c r="CA30" s="24"/>
      <c r="CB30" s="24"/>
      <c r="CC30" s="24"/>
      <c r="CD30" s="24"/>
      <c r="CE30" s="39">
        <f t="shared" si="37"/>
        <v>0</v>
      </c>
      <c r="CF30" s="39">
        <f t="shared" si="37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27</v>
      </c>
      <c r="B31" s="23"/>
      <c r="C31" s="24"/>
      <c r="D31" s="24">
        <f t="shared" si="0"/>
        <v>0</v>
      </c>
      <c r="E31" s="24"/>
      <c r="F31" s="24">
        <f t="shared" si="1"/>
        <v>0</v>
      </c>
      <c r="G31" s="24"/>
      <c r="H31" s="24">
        <f t="shared" si="2"/>
        <v>0</v>
      </c>
      <c r="I31" s="24"/>
      <c r="J31" s="24">
        <f t="shared" si="3"/>
        <v>0</v>
      </c>
      <c r="K31" s="24"/>
      <c r="L31" s="24">
        <f t="shared" si="4"/>
        <v>0</v>
      </c>
      <c r="M31" s="24"/>
      <c r="N31" s="24">
        <f t="shared" si="5"/>
        <v>0</v>
      </c>
      <c r="O31" s="24"/>
      <c r="P31" s="24">
        <f t="shared" si="6"/>
        <v>0</v>
      </c>
      <c r="Q31" s="24"/>
      <c r="R31" s="24">
        <f t="shared" si="7"/>
        <v>0</v>
      </c>
      <c r="S31" s="24"/>
      <c r="T31" s="24">
        <f t="shared" si="8"/>
        <v>0</v>
      </c>
      <c r="U31" s="24"/>
      <c r="V31" s="24">
        <f t="shared" si="9"/>
        <v>0</v>
      </c>
      <c r="W31" s="24"/>
      <c r="X31" s="24">
        <f t="shared" si="10"/>
        <v>0</v>
      </c>
      <c r="Y31" s="24"/>
      <c r="Z31" s="24">
        <f t="shared" si="11"/>
        <v>0</v>
      </c>
      <c r="AA31" s="24"/>
      <c r="AB31" s="24">
        <f t="shared" si="12"/>
        <v>0</v>
      </c>
      <c r="AC31" s="24"/>
      <c r="AD31" s="24">
        <f t="shared" si="13"/>
        <v>0</v>
      </c>
      <c r="AE31" s="24"/>
      <c r="AF31" s="24">
        <f t="shared" si="14"/>
        <v>0</v>
      </c>
      <c r="AG31" s="24"/>
      <c r="AH31" s="24">
        <f t="shared" si="15"/>
        <v>0</v>
      </c>
      <c r="AI31" s="24"/>
      <c r="AJ31" s="24">
        <f t="shared" si="16"/>
        <v>0</v>
      </c>
      <c r="AK31" s="24"/>
      <c r="AL31" s="24">
        <f t="shared" si="17"/>
        <v>0</v>
      </c>
      <c r="AM31" s="24"/>
      <c r="AN31" s="24">
        <f t="shared" si="18"/>
        <v>0</v>
      </c>
      <c r="AO31" s="24"/>
      <c r="AP31" s="24">
        <f t="shared" si="19"/>
        <v>0</v>
      </c>
      <c r="AQ31" s="24"/>
      <c r="AR31" s="24">
        <f t="shared" si="20"/>
        <v>0</v>
      </c>
      <c r="AS31" s="24"/>
      <c r="AT31" s="24">
        <f t="shared" si="21"/>
        <v>0</v>
      </c>
      <c r="AU31" s="24"/>
      <c r="AV31" s="24">
        <f t="shared" si="22"/>
        <v>0</v>
      </c>
      <c r="AW31" s="24"/>
      <c r="AX31" s="24">
        <f t="shared" si="23"/>
        <v>0</v>
      </c>
      <c r="AY31" s="24"/>
      <c r="AZ31" s="24">
        <f t="shared" si="24"/>
        <v>0</v>
      </c>
      <c r="BA31" s="24"/>
      <c r="BB31" s="24">
        <f t="shared" si="25"/>
        <v>0</v>
      </c>
      <c r="BC31" s="24"/>
      <c r="BD31" s="24">
        <f t="shared" si="26"/>
        <v>0</v>
      </c>
      <c r="BE31" s="24"/>
      <c r="BF31" s="24">
        <f t="shared" si="27"/>
        <v>0</v>
      </c>
      <c r="BG31" s="24"/>
      <c r="BH31" s="24">
        <f t="shared" si="28"/>
        <v>0</v>
      </c>
      <c r="BI31" s="24"/>
      <c r="BJ31" s="24">
        <f t="shared" si="29"/>
        <v>0</v>
      </c>
      <c r="BK31" s="24"/>
      <c r="BL31" s="24">
        <f t="shared" si="30"/>
        <v>0</v>
      </c>
      <c r="BM31" s="24"/>
      <c r="BN31" s="24">
        <f t="shared" si="31"/>
        <v>0</v>
      </c>
      <c r="BO31" s="24"/>
      <c r="BP31" s="24">
        <f t="shared" si="32"/>
        <v>0</v>
      </c>
      <c r="BQ31" s="24"/>
      <c r="BR31" s="24">
        <f t="shared" si="33"/>
        <v>0</v>
      </c>
      <c r="BS31" s="24"/>
      <c r="BT31" s="24">
        <f t="shared" si="34"/>
        <v>0</v>
      </c>
      <c r="BU31" s="24"/>
      <c r="BV31" s="24">
        <f t="shared" si="35"/>
        <v>0</v>
      </c>
      <c r="BW31" s="24"/>
      <c r="BX31" s="24">
        <f t="shared" si="36"/>
        <v>0</v>
      </c>
      <c r="BY31" s="24"/>
      <c r="BZ31" s="24"/>
      <c r="CA31" s="24"/>
      <c r="CB31" s="24"/>
      <c r="CC31" s="24"/>
      <c r="CD31" s="24"/>
      <c r="CE31" s="39">
        <f t="shared" si="37"/>
        <v>0</v>
      </c>
      <c r="CF31" s="39">
        <f t="shared" si="37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28</v>
      </c>
      <c r="B32" s="23"/>
      <c r="C32" s="24"/>
      <c r="D32" s="24">
        <f t="shared" si="0"/>
        <v>0</v>
      </c>
      <c r="E32" s="24"/>
      <c r="F32" s="24">
        <f t="shared" si="1"/>
        <v>0</v>
      </c>
      <c r="G32" s="24"/>
      <c r="H32" s="24">
        <f t="shared" si="2"/>
        <v>0</v>
      </c>
      <c r="I32" s="24"/>
      <c r="J32" s="24">
        <f t="shared" si="3"/>
        <v>0</v>
      </c>
      <c r="K32" s="24"/>
      <c r="L32" s="24">
        <f t="shared" si="4"/>
        <v>0</v>
      </c>
      <c r="M32" s="24"/>
      <c r="N32" s="24">
        <f t="shared" si="5"/>
        <v>0</v>
      </c>
      <c r="O32" s="24"/>
      <c r="P32" s="24">
        <f t="shared" si="6"/>
        <v>0</v>
      </c>
      <c r="Q32" s="24"/>
      <c r="R32" s="24">
        <f t="shared" si="7"/>
        <v>0</v>
      </c>
      <c r="S32" s="24"/>
      <c r="T32" s="24">
        <f t="shared" si="8"/>
        <v>0</v>
      </c>
      <c r="U32" s="24"/>
      <c r="V32" s="24">
        <f t="shared" si="9"/>
        <v>0</v>
      </c>
      <c r="W32" s="24"/>
      <c r="X32" s="24">
        <f t="shared" si="10"/>
        <v>0</v>
      </c>
      <c r="Y32" s="24"/>
      <c r="Z32" s="24">
        <f t="shared" si="11"/>
        <v>0</v>
      </c>
      <c r="AA32" s="24"/>
      <c r="AB32" s="24">
        <f t="shared" si="12"/>
        <v>0</v>
      </c>
      <c r="AC32" s="24"/>
      <c r="AD32" s="24">
        <f t="shared" si="13"/>
        <v>0</v>
      </c>
      <c r="AE32" s="24"/>
      <c r="AF32" s="24">
        <f t="shared" si="14"/>
        <v>0</v>
      </c>
      <c r="AG32" s="24"/>
      <c r="AH32" s="24">
        <f t="shared" si="15"/>
        <v>0</v>
      </c>
      <c r="AI32" s="24"/>
      <c r="AJ32" s="24">
        <f t="shared" si="16"/>
        <v>0</v>
      </c>
      <c r="AK32" s="24"/>
      <c r="AL32" s="24">
        <f t="shared" si="17"/>
        <v>0</v>
      </c>
      <c r="AM32" s="24"/>
      <c r="AN32" s="24">
        <f t="shared" si="18"/>
        <v>0</v>
      </c>
      <c r="AO32" s="24"/>
      <c r="AP32" s="24">
        <f t="shared" si="19"/>
        <v>0</v>
      </c>
      <c r="AQ32" s="24"/>
      <c r="AR32" s="24">
        <f t="shared" si="20"/>
        <v>0</v>
      </c>
      <c r="AS32" s="24"/>
      <c r="AT32" s="24">
        <f t="shared" si="21"/>
        <v>0</v>
      </c>
      <c r="AU32" s="24"/>
      <c r="AV32" s="24">
        <f t="shared" si="22"/>
        <v>0</v>
      </c>
      <c r="AW32" s="24"/>
      <c r="AX32" s="24">
        <f t="shared" si="23"/>
        <v>0</v>
      </c>
      <c r="AY32" s="24"/>
      <c r="AZ32" s="24">
        <f t="shared" si="24"/>
        <v>0</v>
      </c>
      <c r="BA32" s="24"/>
      <c r="BB32" s="24">
        <f t="shared" si="25"/>
        <v>0</v>
      </c>
      <c r="BC32" s="24"/>
      <c r="BD32" s="24">
        <f t="shared" si="26"/>
        <v>0</v>
      </c>
      <c r="BE32" s="24"/>
      <c r="BF32" s="24">
        <f t="shared" si="27"/>
        <v>0</v>
      </c>
      <c r="BG32" s="24"/>
      <c r="BH32" s="24">
        <f t="shared" si="28"/>
        <v>0</v>
      </c>
      <c r="BI32" s="24"/>
      <c r="BJ32" s="24">
        <f t="shared" si="29"/>
        <v>0</v>
      </c>
      <c r="BK32" s="24"/>
      <c r="BL32" s="24">
        <f t="shared" si="30"/>
        <v>0</v>
      </c>
      <c r="BM32" s="24"/>
      <c r="BN32" s="24">
        <f t="shared" si="31"/>
        <v>0</v>
      </c>
      <c r="BO32" s="24"/>
      <c r="BP32" s="24">
        <f t="shared" si="32"/>
        <v>0</v>
      </c>
      <c r="BQ32" s="24"/>
      <c r="BR32" s="24">
        <f t="shared" si="33"/>
        <v>0</v>
      </c>
      <c r="BS32" s="24"/>
      <c r="BT32" s="24">
        <f t="shared" si="34"/>
        <v>0</v>
      </c>
      <c r="BU32" s="24"/>
      <c r="BV32" s="24">
        <f t="shared" si="35"/>
        <v>0</v>
      </c>
      <c r="BW32" s="24"/>
      <c r="BX32" s="24">
        <f t="shared" si="36"/>
        <v>0</v>
      </c>
      <c r="BY32" s="24"/>
      <c r="BZ32" s="24"/>
      <c r="CA32" s="24"/>
      <c r="CB32" s="24"/>
      <c r="CC32" s="24"/>
      <c r="CD32" s="24"/>
      <c r="CE32" s="39">
        <f t="shared" si="37"/>
        <v>0</v>
      </c>
      <c r="CF32" s="39">
        <f t="shared" si="37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29</v>
      </c>
      <c r="B33" s="22"/>
      <c r="C33" s="24"/>
      <c r="D33" s="24">
        <f t="shared" si="0"/>
        <v>0</v>
      </c>
      <c r="E33" s="24"/>
      <c r="F33" s="24">
        <f t="shared" si="1"/>
        <v>0</v>
      </c>
      <c r="G33" s="24"/>
      <c r="H33" s="24">
        <f t="shared" si="2"/>
        <v>0</v>
      </c>
      <c r="I33" s="24"/>
      <c r="J33" s="24">
        <f t="shared" si="3"/>
        <v>0</v>
      </c>
      <c r="K33" s="24"/>
      <c r="L33" s="24">
        <f t="shared" si="4"/>
        <v>0</v>
      </c>
      <c r="M33" s="24"/>
      <c r="N33" s="24">
        <f t="shared" si="5"/>
        <v>0</v>
      </c>
      <c r="O33" s="24"/>
      <c r="P33" s="24">
        <f t="shared" si="6"/>
        <v>0</v>
      </c>
      <c r="Q33" s="24"/>
      <c r="R33" s="24">
        <f t="shared" si="7"/>
        <v>0</v>
      </c>
      <c r="S33" s="24"/>
      <c r="T33" s="24">
        <f t="shared" si="8"/>
        <v>0</v>
      </c>
      <c r="U33" s="24"/>
      <c r="V33" s="24">
        <f t="shared" si="9"/>
        <v>0</v>
      </c>
      <c r="W33" s="24"/>
      <c r="X33" s="24">
        <f t="shared" si="10"/>
        <v>0</v>
      </c>
      <c r="Y33" s="24"/>
      <c r="Z33" s="24">
        <f t="shared" si="11"/>
        <v>0</v>
      </c>
      <c r="AA33" s="24"/>
      <c r="AB33" s="24">
        <f t="shared" si="12"/>
        <v>0</v>
      </c>
      <c r="AC33" s="24"/>
      <c r="AD33" s="24">
        <f t="shared" si="13"/>
        <v>0</v>
      </c>
      <c r="AE33" s="24"/>
      <c r="AF33" s="24">
        <f t="shared" si="14"/>
        <v>0</v>
      </c>
      <c r="AG33" s="24"/>
      <c r="AH33" s="24"/>
      <c r="AI33" s="24"/>
      <c r="AJ33" s="24"/>
      <c r="AK33" s="24"/>
      <c r="AL33" s="24">
        <f t="shared" si="17"/>
        <v>0</v>
      </c>
      <c r="AM33" s="24"/>
      <c r="AN33" s="24">
        <f t="shared" si="18"/>
        <v>0</v>
      </c>
      <c r="AO33" s="24"/>
      <c r="AP33" s="24">
        <f t="shared" si="19"/>
        <v>0</v>
      </c>
      <c r="AQ33" s="24"/>
      <c r="AR33" s="24">
        <f t="shared" si="20"/>
        <v>0</v>
      </c>
      <c r="AS33" s="24"/>
      <c r="AT33" s="24">
        <f t="shared" si="21"/>
        <v>0</v>
      </c>
      <c r="AU33" s="24"/>
      <c r="AV33" s="24">
        <f t="shared" si="22"/>
        <v>0</v>
      </c>
      <c r="AW33" s="24"/>
      <c r="AX33" s="24">
        <f t="shared" si="23"/>
        <v>0</v>
      </c>
      <c r="AY33" s="24"/>
      <c r="AZ33" s="24">
        <f t="shared" si="24"/>
        <v>0</v>
      </c>
      <c r="BA33" s="24"/>
      <c r="BB33" s="24">
        <f t="shared" si="25"/>
        <v>0</v>
      </c>
      <c r="BC33" s="24"/>
      <c r="BD33" s="24">
        <f t="shared" si="26"/>
        <v>0</v>
      </c>
      <c r="BE33" s="24"/>
      <c r="BF33" s="24">
        <f t="shared" si="27"/>
        <v>0</v>
      </c>
      <c r="BG33" s="24"/>
      <c r="BH33" s="24">
        <f t="shared" si="28"/>
        <v>0</v>
      </c>
      <c r="BI33" s="24"/>
      <c r="BJ33" s="24">
        <f t="shared" si="29"/>
        <v>0</v>
      </c>
      <c r="BK33" s="24"/>
      <c r="BL33" s="24">
        <f t="shared" si="30"/>
        <v>0</v>
      </c>
      <c r="BM33" s="24"/>
      <c r="BN33" s="24">
        <f t="shared" si="31"/>
        <v>0</v>
      </c>
      <c r="BO33" s="24"/>
      <c r="BP33" s="24">
        <f t="shared" si="32"/>
        <v>0</v>
      </c>
      <c r="BQ33" s="24"/>
      <c r="BR33" s="24">
        <f t="shared" si="33"/>
        <v>0</v>
      </c>
      <c r="BS33" s="24"/>
      <c r="BT33" s="24">
        <f t="shared" si="34"/>
        <v>0</v>
      </c>
      <c r="BU33" s="24"/>
      <c r="BV33" s="24">
        <f t="shared" si="35"/>
        <v>0</v>
      </c>
      <c r="BW33" s="24"/>
      <c r="BX33" s="24">
        <f t="shared" si="36"/>
        <v>0</v>
      </c>
      <c r="BY33" s="24"/>
      <c r="BZ33" s="24"/>
      <c r="CA33" s="24"/>
      <c r="CB33" s="24"/>
      <c r="CC33" s="24"/>
      <c r="CD33" s="24"/>
      <c r="CE33" s="39">
        <f t="shared" si="37"/>
        <v>0</v>
      </c>
      <c r="CF33" s="39">
        <f t="shared" si="37"/>
        <v>0</v>
      </c>
      <c r="CG33" s="6"/>
      <c r="CH33" s="6"/>
      <c r="CI33" s="6"/>
      <c r="CJ33" s="6"/>
      <c r="CK33" s="6"/>
      <c r="CL33" s="6"/>
    </row>
    <row r="34" spans="1:90" x14ac:dyDescent="0.45">
      <c r="A34" s="25"/>
      <c r="B34" s="26"/>
      <c r="C34" s="27">
        <f>SUM(C5:C33)</f>
        <v>90</v>
      </c>
      <c r="D34" s="27">
        <f t="shared" ref="D34:BO34" si="38">SUM(D5:D33)</f>
        <v>1260</v>
      </c>
      <c r="E34" s="27">
        <f t="shared" si="38"/>
        <v>320</v>
      </c>
      <c r="F34" s="27">
        <f t="shared" si="38"/>
        <v>4480</v>
      </c>
      <c r="G34" s="27">
        <f t="shared" si="38"/>
        <v>820</v>
      </c>
      <c r="H34" s="27">
        <f t="shared" si="38"/>
        <v>19680</v>
      </c>
      <c r="I34" s="27">
        <f t="shared" si="38"/>
        <v>200</v>
      </c>
      <c r="J34" s="27">
        <f t="shared" si="38"/>
        <v>2800</v>
      </c>
      <c r="K34" s="27">
        <f t="shared" si="38"/>
        <v>0</v>
      </c>
      <c r="L34" s="27">
        <f t="shared" si="38"/>
        <v>0</v>
      </c>
      <c r="M34" s="27">
        <f t="shared" si="38"/>
        <v>100</v>
      </c>
      <c r="N34" s="27">
        <f t="shared" si="38"/>
        <v>1400</v>
      </c>
      <c r="O34" s="27">
        <f t="shared" si="38"/>
        <v>0</v>
      </c>
      <c r="P34" s="27">
        <f t="shared" si="38"/>
        <v>0</v>
      </c>
      <c r="Q34" s="27">
        <f t="shared" si="38"/>
        <v>60</v>
      </c>
      <c r="R34" s="27">
        <f t="shared" si="38"/>
        <v>1440</v>
      </c>
      <c r="S34" s="27">
        <f t="shared" si="38"/>
        <v>0</v>
      </c>
      <c r="T34" s="27">
        <f t="shared" si="38"/>
        <v>0</v>
      </c>
      <c r="U34" s="27">
        <f t="shared" si="38"/>
        <v>300</v>
      </c>
      <c r="V34" s="27">
        <f t="shared" si="38"/>
        <v>4200</v>
      </c>
      <c r="W34" s="27">
        <f t="shared" si="38"/>
        <v>270</v>
      </c>
      <c r="X34" s="27">
        <f t="shared" si="38"/>
        <v>3780</v>
      </c>
      <c r="Y34" s="27">
        <f t="shared" si="38"/>
        <v>0</v>
      </c>
      <c r="Z34" s="27">
        <f t="shared" si="38"/>
        <v>0</v>
      </c>
      <c r="AA34" s="27">
        <f t="shared" si="38"/>
        <v>0</v>
      </c>
      <c r="AB34" s="27">
        <f t="shared" si="38"/>
        <v>0</v>
      </c>
      <c r="AC34" s="27">
        <f t="shared" si="38"/>
        <v>0</v>
      </c>
      <c r="AD34" s="27">
        <f t="shared" si="38"/>
        <v>0</v>
      </c>
      <c r="AE34" s="27">
        <f t="shared" si="38"/>
        <v>0</v>
      </c>
      <c r="AF34" s="27">
        <f t="shared" si="38"/>
        <v>0</v>
      </c>
      <c r="AG34" s="27">
        <f t="shared" si="38"/>
        <v>0</v>
      </c>
      <c r="AH34" s="27">
        <f t="shared" si="38"/>
        <v>0</v>
      </c>
      <c r="AI34" s="27">
        <f t="shared" si="38"/>
        <v>0</v>
      </c>
      <c r="AJ34" s="27">
        <f t="shared" si="38"/>
        <v>0</v>
      </c>
      <c r="AK34" s="27">
        <f t="shared" si="38"/>
        <v>0</v>
      </c>
      <c r="AL34" s="27">
        <f t="shared" si="38"/>
        <v>0</v>
      </c>
      <c r="AM34" s="27">
        <f t="shared" si="38"/>
        <v>0</v>
      </c>
      <c r="AN34" s="27">
        <f t="shared" si="38"/>
        <v>0</v>
      </c>
      <c r="AO34" s="27">
        <f t="shared" si="38"/>
        <v>0</v>
      </c>
      <c r="AP34" s="27">
        <f t="shared" si="38"/>
        <v>0</v>
      </c>
      <c r="AQ34" s="27">
        <f t="shared" si="38"/>
        <v>0</v>
      </c>
      <c r="AR34" s="27">
        <f t="shared" si="38"/>
        <v>0</v>
      </c>
      <c r="AS34" s="27">
        <f t="shared" si="38"/>
        <v>0</v>
      </c>
      <c r="AT34" s="27">
        <f t="shared" si="38"/>
        <v>0</v>
      </c>
      <c r="AU34" s="27">
        <f t="shared" si="38"/>
        <v>0</v>
      </c>
      <c r="AV34" s="27">
        <f t="shared" si="38"/>
        <v>0</v>
      </c>
      <c r="AW34" s="27">
        <f t="shared" si="38"/>
        <v>0</v>
      </c>
      <c r="AX34" s="27">
        <f t="shared" si="38"/>
        <v>0</v>
      </c>
      <c r="AY34" s="27">
        <f t="shared" si="38"/>
        <v>0</v>
      </c>
      <c r="AZ34" s="27">
        <f t="shared" si="38"/>
        <v>0</v>
      </c>
      <c r="BA34" s="27">
        <f t="shared" si="38"/>
        <v>0</v>
      </c>
      <c r="BB34" s="27">
        <f t="shared" si="38"/>
        <v>0</v>
      </c>
      <c r="BC34" s="27">
        <f t="shared" si="38"/>
        <v>0</v>
      </c>
      <c r="BD34" s="27">
        <f t="shared" si="38"/>
        <v>0</v>
      </c>
      <c r="BE34" s="27">
        <f t="shared" si="38"/>
        <v>0</v>
      </c>
      <c r="BF34" s="27">
        <f t="shared" si="38"/>
        <v>0</v>
      </c>
      <c r="BG34" s="27">
        <f t="shared" si="38"/>
        <v>20</v>
      </c>
      <c r="BH34" s="27">
        <f t="shared" si="38"/>
        <v>240</v>
      </c>
      <c r="BI34" s="27">
        <f t="shared" si="38"/>
        <v>0</v>
      </c>
      <c r="BJ34" s="27">
        <f t="shared" si="38"/>
        <v>0</v>
      </c>
      <c r="BK34" s="27">
        <f t="shared" si="38"/>
        <v>0</v>
      </c>
      <c r="BL34" s="27">
        <f t="shared" si="38"/>
        <v>0</v>
      </c>
      <c r="BM34" s="27">
        <f t="shared" si="38"/>
        <v>0</v>
      </c>
      <c r="BN34" s="27">
        <f t="shared" si="38"/>
        <v>0</v>
      </c>
      <c r="BO34" s="27">
        <f t="shared" si="38"/>
        <v>0</v>
      </c>
      <c r="BP34" s="27">
        <f t="shared" ref="BP34:CF34" si="39">SUM(BP5:BP33)</f>
        <v>0</v>
      </c>
      <c r="BQ34" s="27">
        <f t="shared" si="39"/>
        <v>0</v>
      </c>
      <c r="BR34" s="27">
        <f t="shared" si="39"/>
        <v>0</v>
      </c>
      <c r="BS34" s="27">
        <f t="shared" si="39"/>
        <v>0</v>
      </c>
      <c r="BT34" s="27">
        <f t="shared" si="39"/>
        <v>0</v>
      </c>
      <c r="BU34" s="27">
        <f t="shared" si="39"/>
        <v>0</v>
      </c>
      <c r="BV34" s="27">
        <f t="shared" si="39"/>
        <v>0</v>
      </c>
      <c r="BW34" s="27">
        <f t="shared" si="39"/>
        <v>0</v>
      </c>
      <c r="BX34" s="27">
        <f t="shared" si="39"/>
        <v>0</v>
      </c>
      <c r="BY34" s="27">
        <f t="shared" si="39"/>
        <v>0</v>
      </c>
      <c r="BZ34" s="27">
        <f t="shared" si="39"/>
        <v>0</v>
      </c>
      <c r="CA34" s="27">
        <f t="shared" si="39"/>
        <v>0</v>
      </c>
      <c r="CB34" s="27">
        <f t="shared" si="39"/>
        <v>0</v>
      </c>
      <c r="CC34" s="27">
        <f t="shared" si="39"/>
        <v>0</v>
      </c>
      <c r="CD34" s="27">
        <f t="shared" si="39"/>
        <v>0</v>
      </c>
      <c r="CE34" s="42">
        <f t="shared" si="39"/>
        <v>2180</v>
      </c>
      <c r="CF34" s="42">
        <f t="shared" si="39"/>
        <v>39280</v>
      </c>
      <c r="CG34" s="6"/>
      <c r="CH34" s="6"/>
      <c r="CI34" s="6"/>
      <c r="CJ34" s="6"/>
      <c r="CK34" s="6"/>
      <c r="CL34" s="6"/>
    </row>
    <row r="36" spans="1:90" ht="18" thickBot="1" x14ac:dyDescent="0.5"/>
    <row r="37" spans="1:90" ht="20.25" x14ac:dyDescent="0.45">
      <c r="A37" s="14"/>
      <c r="B37" s="15"/>
      <c r="C37" s="391" t="s">
        <v>57</v>
      </c>
      <c r="D37" s="391"/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391"/>
      <c r="AA37" s="391"/>
      <c r="AB37" s="391"/>
      <c r="AC37" s="391"/>
      <c r="AD37" s="391"/>
      <c r="AE37" s="391"/>
      <c r="AF37" s="391"/>
      <c r="AG37" s="391"/>
      <c r="AH37" s="391"/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1"/>
      <c r="BH37" s="391"/>
      <c r="BI37" s="391"/>
      <c r="BJ37" s="391"/>
      <c r="BK37" s="391"/>
      <c r="BL37" s="391"/>
      <c r="BM37" s="391"/>
      <c r="BN37" s="391"/>
      <c r="BO37" s="391"/>
      <c r="BP37" s="391"/>
      <c r="BQ37" s="391"/>
      <c r="BR37" s="391"/>
      <c r="BS37" s="391"/>
      <c r="BT37" s="391"/>
      <c r="BU37" s="391"/>
      <c r="BV37" s="391"/>
      <c r="BW37" s="391"/>
      <c r="BX37" s="391"/>
      <c r="BY37" s="391"/>
      <c r="BZ37" s="391"/>
      <c r="CA37" s="391"/>
      <c r="CB37" s="391"/>
      <c r="CC37" s="391"/>
      <c r="CD37" s="391"/>
      <c r="CE37" s="391"/>
      <c r="CF37" s="391"/>
      <c r="CG37" s="6"/>
      <c r="CH37" s="6" t="s">
        <v>101</v>
      </c>
      <c r="CI37" s="6">
        <f>CE70</f>
        <v>2010</v>
      </c>
      <c r="CJ37" s="6"/>
      <c r="CK37" s="16">
        <v>12</v>
      </c>
      <c r="CL37" s="17">
        <v>14</v>
      </c>
    </row>
    <row r="38" spans="1:90" ht="19.5" x14ac:dyDescent="0.45">
      <c r="A38" s="392" t="s">
        <v>60</v>
      </c>
      <c r="B38" s="393" t="s">
        <v>100</v>
      </c>
      <c r="C38" s="395" t="s">
        <v>99</v>
      </c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395"/>
      <c r="AH38" s="395"/>
      <c r="AI38" s="395"/>
      <c r="AJ38" s="395"/>
      <c r="AK38" s="395"/>
      <c r="AL38" s="395"/>
      <c r="AM38" s="395"/>
      <c r="AN38" s="395"/>
      <c r="AO38" s="395"/>
      <c r="AP38" s="395"/>
      <c r="AQ38" s="395"/>
      <c r="AR38" s="395"/>
      <c r="AS38" s="395"/>
      <c r="AT38" s="395"/>
      <c r="AU38" s="395"/>
      <c r="AV38" s="395"/>
      <c r="AW38" s="395"/>
      <c r="AX38" s="395"/>
      <c r="AY38" s="395"/>
      <c r="AZ38" s="395"/>
      <c r="BA38" s="395"/>
      <c r="BB38" s="395"/>
      <c r="BC38" s="395"/>
      <c r="BD38" s="395"/>
      <c r="BE38" s="395"/>
      <c r="BF38" s="395"/>
      <c r="BG38" s="395"/>
      <c r="BH38" s="395"/>
      <c r="BI38" s="395"/>
      <c r="BJ38" s="395"/>
      <c r="BK38" s="395"/>
      <c r="BL38" s="395"/>
      <c r="BM38" s="395"/>
      <c r="BN38" s="395"/>
      <c r="BO38" s="395"/>
      <c r="BP38" s="395"/>
      <c r="BQ38" s="395"/>
      <c r="BR38" s="395"/>
      <c r="BS38" s="395"/>
      <c r="BT38" s="395"/>
      <c r="BU38" s="395"/>
      <c r="BV38" s="395"/>
      <c r="BW38" s="395"/>
      <c r="BX38" s="395"/>
      <c r="BY38" s="395"/>
      <c r="BZ38" s="395"/>
      <c r="CA38" s="395"/>
      <c r="CB38" s="395"/>
      <c r="CC38" s="395"/>
      <c r="CD38" s="395"/>
      <c r="CE38" s="395"/>
      <c r="CF38" s="395"/>
      <c r="CG38" s="18"/>
      <c r="CH38" s="6" t="s">
        <v>98</v>
      </c>
      <c r="CI38" s="18">
        <f>CF70</f>
        <v>34040</v>
      </c>
      <c r="CJ38" s="18"/>
      <c r="CK38" s="19">
        <v>24</v>
      </c>
      <c r="CL38" s="20">
        <v>40</v>
      </c>
    </row>
    <row r="39" spans="1:90" ht="78.75" customHeight="1" x14ac:dyDescent="0.45">
      <c r="A39" s="392"/>
      <c r="B39" s="393"/>
      <c r="C39" s="318" t="s">
        <v>97</v>
      </c>
      <c r="D39" s="320"/>
      <c r="E39" s="318" t="s">
        <v>96</v>
      </c>
      <c r="F39" s="320"/>
      <c r="G39" s="315" t="s">
        <v>95</v>
      </c>
      <c r="H39" s="315"/>
      <c r="I39" s="318" t="s">
        <v>94</v>
      </c>
      <c r="J39" s="320"/>
      <c r="K39" s="318" t="s">
        <v>93</v>
      </c>
      <c r="L39" s="320"/>
      <c r="M39" s="318" t="s">
        <v>92</v>
      </c>
      <c r="N39" s="320"/>
      <c r="O39" s="318" t="s">
        <v>91</v>
      </c>
      <c r="P39" s="320"/>
      <c r="Q39" s="318" t="s">
        <v>90</v>
      </c>
      <c r="R39" s="320"/>
      <c r="S39" s="318" t="s">
        <v>89</v>
      </c>
      <c r="T39" s="320"/>
      <c r="U39" s="318" t="s">
        <v>88</v>
      </c>
      <c r="V39" s="320"/>
      <c r="W39" s="318" t="s">
        <v>87</v>
      </c>
      <c r="X39" s="320"/>
      <c r="Y39" s="318" t="s">
        <v>86</v>
      </c>
      <c r="Z39" s="320"/>
      <c r="AA39" s="318" t="s">
        <v>85</v>
      </c>
      <c r="AB39" s="320"/>
      <c r="AC39" s="315" t="s">
        <v>84</v>
      </c>
      <c r="AD39" s="315"/>
      <c r="AE39" s="315" t="s">
        <v>83</v>
      </c>
      <c r="AF39" s="315"/>
      <c r="AG39" s="318" t="s">
        <v>82</v>
      </c>
      <c r="AH39" s="320"/>
      <c r="AI39" s="318" t="s">
        <v>81</v>
      </c>
      <c r="AJ39" s="320"/>
      <c r="AK39" s="315" t="s">
        <v>80</v>
      </c>
      <c r="AL39" s="315"/>
      <c r="AM39" s="315" t="s">
        <v>79</v>
      </c>
      <c r="AN39" s="315"/>
      <c r="AO39" s="315" t="s">
        <v>78</v>
      </c>
      <c r="AP39" s="315"/>
      <c r="AQ39" s="315" t="s">
        <v>77</v>
      </c>
      <c r="AR39" s="315"/>
      <c r="AS39" s="318" t="s">
        <v>76</v>
      </c>
      <c r="AT39" s="320"/>
      <c r="AU39" s="318" t="s">
        <v>75</v>
      </c>
      <c r="AV39" s="320"/>
      <c r="AW39" s="318" t="s">
        <v>74</v>
      </c>
      <c r="AX39" s="320"/>
      <c r="AY39" s="318" t="s">
        <v>73</v>
      </c>
      <c r="AZ39" s="320"/>
      <c r="BA39" s="318" t="s">
        <v>72</v>
      </c>
      <c r="BB39" s="320"/>
      <c r="BC39" s="315" t="s">
        <v>71</v>
      </c>
      <c r="BD39" s="315"/>
      <c r="BE39" s="315" t="s">
        <v>70</v>
      </c>
      <c r="BF39" s="315"/>
      <c r="BG39" s="315" t="s">
        <v>69</v>
      </c>
      <c r="BH39" s="315"/>
      <c r="BI39" s="318" t="s">
        <v>196</v>
      </c>
      <c r="BJ39" s="320"/>
      <c r="BK39" s="318" t="s">
        <v>195</v>
      </c>
      <c r="BL39" s="320"/>
      <c r="BM39" s="318" t="s">
        <v>207</v>
      </c>
      <c r="BN39" s="320"/>
      <c r="BO39" s="318" t="s">
        <v>209</v>
      </c>
      <c r="BP39" s="320"/>
      <c r="BQ39" s="318"/>
      <c r="BR39" s="320"/>
      <c r="BS39" s="318" t="s">
        <v>208</v>
      </c>
      <c r="BT39" s="320"/>
      <c r="BU39" s="318" t="s">
        <v>210</v>
      </c>
      <c r="BV39" s="320"/>
      <c r="BW39" s="318" t="s">
        <v>211</v>
      </c>
      <c r="BX39" s="320"/>
      <c r="BY39" s="318"/>
      <c r="BZ39" s="320"/>
      <c r="CA39" s="318"/>
      <c r="CB39" s="320"/>
      <c r="CC39" s="318"/>
      <c r="CD39" s="320"/>
      <c r="CE39" s="318" t="s">
        <v>68</v>
      </c>
      <c r="CF39" s="320"/>
      <c r="CG39" s="18"/>
      <c r="CH39" s="18"/>
      <c r="CI39" s="18"/>
      <c r="CJ39" s="18"/>
      <c r="CK39" s="18"/>
      <c r="CL39" s="18"/>
    </row>
    <row r="40" spans="1:90" ht="19.5" x14ac:dyDescent="0.45">
      <c r="A40" s="392"/>
      <c r="B40" s="393"/>
      <c r="C40" s="37" t="s">
        <v>65</v>
      </c>
      <c r="D40" s="37" t="s">
        <v>64</v>
      </c>
      <c r="E40" s="38" t="s">
        <v>65</v>
      </c>
      <c r="F40" s="38" t="s">
        <v>64</v>
      </c>
      <c r="G40" s="38" t="s">
        <v>65</v>
      </c>
      <c r="H40" s="38" t="s">
        <v>64</v>
      </c>
      <c r="I40" s="38" t="s">
        <v>65</v>
      </c>
      <c r="J40" s="38" t="s">
        <v>64</v>
      </c>
      <c r="K40" s="38" t="s">
        <v>65</v>
      </c>
      <c r="L40" s="38" t="s">
        <v>64</v>
      </c>
      <c r="M40" s="38" t="s">
        <v>65</v>
      </c>
      <c r="N40" s="38" t="s">
        <v>64</v>
      </c>
      <c r="O40" s="38" t="s">
        <v>65</v>
      </c>
      <c r="P40" s="38" t="s">
        <v>64</v>
      </c>
      <c r="Q40" s="38" t="s">
        <v>65</v>
      </c>
      <c r="R40" s="38" t="s">
        <v>64</v>
      </c>
      <c r="S40" s="38" t="s">
        <v>65</v>
      </c>
      <c r="T40" s="38" t="s">
        <v>64</v>
      </c>
      <c r="U40" s="38" t="s">
        <v>65</v>
      </c>
      <c r="V40" s="38" t="s">
        <v>64</v>
      </c>
      <c r="W40" s="38" t="s">
        <v>65</v>
      </c>
      <c r="X40" s="38" t="s">
        <v>64</v>
      </c>
      <c r="Y40" s="38" t="s">
        <v>65</v>
      </c>
      <c r="Z40" s="38" t="s">
        <v>64</v>
      </c>
      <c r="AA40" s="38" t="s">
        <v>65</v>
      </c>
      <c r="AB40" s="38" t="s">
        <v>64</v>
      </c>
      <c r="AC40" s="38" t="s">
        <v>65</v>
      </c>
      <c r="AD40" s="38" t="s">
        <v>64</v>
      </c>
      <c r="AE40" s="38" t="s">
        <v>65</v>
      </c>
      <c r="AF40" s="38" t="s">
        <v>64</v>
      </c>
      <c r="AG40" s="38" t="s">
        <v>65</v>
      </c>
      <c r="AH40" s="38" t="s">
        <v>64</v>
      </c>
      <c r="AI40" s="38" t="s">
        <v>65</v>
      </c>
      <c r="AJ40" s="38" t="s">
        <v>64</v>
      </c>
      <c r="AK40" s="38" t="s">
        <v>65</v>
      </c>
      <c r="AL40" s="38" t="s">
        <v>64</v>
      </c>
      <c r="AM40" s="38" t="s">
        <v>65</v>
      </c>
      <c r="AN40" s="38" t="s">
        <v>64</v>
      </c>
      <c r="AO40" s="38" t="s">
        <v>65</v>
      </c>
      <c r="AP40" s="38" t="s">
        <v>64</v>
      </c>
      <c r="AQ40" s="38" t="s">
        <v>65</v>
      </c>
      <c r="AR40" s="38" t="s">
        <v>64</v>
      </c>
      <c r="AS40" s="38" t="s">
        <v>65</v>
      </c>
      <c r="AT40" s="38" t="s">
        <v>64</v>
      </c>
      <c r="AU40" s="38" t="s">
        <v>65</v>
      </c>
      <c r="AV40" s="38" t="s">
        <v>64</v>
      </c>
      <c r="AW40" s="38" t="s">
        <v>65</v>
      </c>
      <c r="AX40" s="38" t="s">
        <v>64</v>
      </c>
      <c r="AY40" s="38" t="s">
        <v>65</v>
      </c>
      <c r="AZ40" s="38" t="s">
        <v>64</v>
      </c>
      <c r="BA40" s="38" t="s">
        <v>65</v>
      </c>
      <c r="BB40" s="38" t="s">
        <v>64</v>
      </c>
      <c r="BC40" s="38" t="s">
        <v>65</v>
      </c>
      <c r="BD40" s="38" t="s">
        <v>64</v>
      </c>
      <c r="BE40" s="38" t="s">
        <v>65</v>
      </c>
      <c r="BF40" s="38" t="s">
        <v>64</v>
      </c>
      <c r="BG40" s="38" t="s">
        <v>65</v>
      </c>
      <c r="BH40" s="38" t="s">
        <v>64</v>
      </c>
      <c r="BI40" s="38" t="s">
        <v>193</v>
      </c>
      <c r="BJ40" s="38" t="s">
        <v>64</v>
      </c>
      <c r="BK40" s="38" t="s">
        <v>193</v>
      </c>
      <c r="BL40" s="38" t="s">
        <v>64</v>
      </c>
      <c r="BM40" s="38" t="s">
        <v>193</v>
      </c>
      <c r="BN40" s="38" t="s">
        <v>64</v>
      </c>
      <c r="BO40" s="38" t="s">
        <v>193</v>
      </c>
      <c r="BP40" s="38" t="s">
        <v>64</v>
      </c>
      <c r="BQ40" s="38" t="s">
        <v>65</v>
      </c>
      <c r="BR40" s="38" t="s">
        <v>64</v>
      </c>
      <c r="BS40" s="38" t="s">
        <v>65</v>
      </c>
      <c r="BT40" s="38" t="s">
        <v>64</v>
      </c>
      <c r="BU40" s="38" t="s">
        <v>65</v>
      </c>
      <c r="BV40" s="38" t="s">
        <v>64</v>
      </c>
      <c r="BW40" s="38" t="s">
        <v>65</v>
      </c>
      <c r="BX40" s="38" t="s">
        <v>64</v>
      </c>
      <c r="BY40" s="38" t="s">
        <v>65</v>
      </c>
      <c r="BZ40" s="38" t="s">
        <v>64</v>
      </c>
      <c r="CA40" s="38" t="s">
        <v>65</v>
      </c>
      <c r="CB40" s="38" t="s">
        <v>64</v>
      </c>
      <c r="CC40" s="38" t="s">
        <v>65</v>
      </c>
      <c r="CD40" s="38" t="s">
        <v>64</v>
      </c>
      <c r="CE40" s="38" t="s">
        <v>65</v>
      </c>
      <c r="CF40" s="38" t="s">
        <v>64</v>
      </c>
      <c r="CG40" s="18"/>
      <c r="CH40" s="18"/>
      <c r="CI40" s="18"/>
      <c r="CJ40" s="18"/>
      <c r="CK40" s="21"/>
      <c r="CL40" s="18"/>
    </row>
    <row r="41" spans="1:90" x14ac:dyDescent="0.45">
      <c r="A41" s="22">
        <v>1</v>
      </c>
      <c r="B41" s="23">
        <v>46055</v>
      </c>
      <c r="C41" s="24">
        <v>50</v>
      </c>
      <c r="D41" s="24">
        <f>C41*14</f>
        <v>700</v>
      </c>
      <c r="E41" s="24"/>
      <c r="F41" s="24">
        <f>E41*14</f>
        <v>0</v>
      </c>
      <c r="G41" s="24">
        <v>50</v>
      </c>
      <c r="H41" s="24">
        <f>G41*24</f>
        <v>1200</v>
      </c>
      <c r="I41" s="24"/>
      <c r="J41" s="24">
        <f>I41*14</f>
        <v>0</v>
      </c>
      <c r="K41" s="24"/>
      <c r="L41" s="24">
        <f>K41*14</f>
        <v>0</v>
      </c>
      <c r="M41" s="24"/>
      <c r="N41" s="24">
        <f>M41*14</f>
        <v>0</v>
      </c>
      <c r="O41" s="24"/>
      <c r="P41" s="24">
        <f>O41*24</f>
        <v>0</v>
      </c>
      <c r="Q41" s="24"/>
      <c r="R41" s="24">
        <f>Q41*24</f>
        <v>0</v>
      </c>
      <c r="S41" s="24"/>
      <c r="T41" s="24">
        <f>S41*14</f>
        <v>0</v>
      </c>
      <c r="U41" s="24">
        <v>50</v>
      </c>
      <c r="V41" s="24">
        <f>U41*14</f>
        <v>700</v>
      </c>
      <c r="W41" s="24">
        <v>50</v>
      </c>
      <c r="X41" s="24">
        <f>W41*14</f>
        <v>700</v>
      </c>
      <c r="Y41" s="5"/>
      <c r="Z41" s="24">
        <f>Y41*14</f>
        <v>0</v>
      </c>
      <c r="AA41" s="24"/>
      <c r="AB41" s="24">
        <f>AA41*14</f>
        <v>0</v>
      </c>
      <c r="AC41" s="24"/>
      <c r="AD41" s="24">
        <f>AC41*12</f>
        <v>0</v>
      </c>
      <c r="AE41" s="24"/>
      <c r="AF41" s="24">
        <f>AE41*12</f>
        <v>0</v>
      </c>
      <c r="AG41" s="24"/>
      <c r="AH41" s="24">
        <f>AG41*12</f>
        <v>0</v>
      </c>
      <c r="AI41" s="24"/>
      <c r="AJ41" s="24">
        <f>AI41*24</f>
        <v>0</v>
      </c>
      <c r="AK41" s="24"/>
      <c r="AL41" s="24">
        <f>AK41*12</f>
        <v>0</v>
      </c>
      <c r="AM41" s="24"/>
      <c r="AN41" s="24">
        <f>AM41*12</f>
        <v>0</v>
      </c>
      <c r="AO41" s="24"/>
      <c r="AP41" s="24">
        <f>AO41*12</f>
        <v>0</v>
      </c>
      <c r="AQ41" s="24"/>
      <c r="AR41" s="24">
        <f>AQ41*12</f>
        <v>0</v>
      </c>
      <c r="AS41" s="24"/>
      <c r="AT41" s="24">
        <f>AS41*12</f>
        <v>0</v>
      </c>
      <c r="AU41" s="24"/>
      <c r="AV41" s="24">
        <f>AU41*12</f>
        <v>0</v>
      </c>
      <c r="AW41" s="24"/>
      <c r="AX41" s="24">
        <f>AW41*24</f>
        <v>0</v>
      </c>
      <c r="AY41" s="24"/>
      <c r="AZ41" s="24">
        <f>AY41*14</f>
        <v>0</v>
      </c>
      <c r="BA41" s="24"/>
      <c r="BB41" s="24">
        <f>BA41*14</f>
        <v>0</v>
      </c>
      <c r="BC41" s="24"/>
      <c r="BD41" s="24">
        <f>BC41*24</f>
        <v>0</v>
      </c>
      <c r="BE41" s="24"/>
      <c r="BF41" s="24">
        <f>BE41*24</f>
        <v>0</v>
      </c>
      <c r="BG41" s="24"/>
      <c r="BH41" s="24">
        <f>BG41*12</f>
        <v>0</v>
      </c>
      <c r="BI41" s="24"/>
      <c r="BJ41" s="24">
        <f>BI41*24</f>
        <v>0</v>
      </c>
      <c r="BK41" s="24"/>
      <c r="BL41" s="24">
        <f>BK41*12</f>
        <v>0</v>
      </c>
      <c r="BM41" s="24"/>
      <c r="BN41" s="24">
        <f>BM41*14</f>
        <v>0</v>
      </c>
      <c r="BO41" s="24"/>
      <c r="BP41" s="24">
        <f>BO41*12</f>
        <v>0</v>
      </c>
      <c r="BQ41" s="24"/>
      <c r="BR41" s="24">
        <f>BQ41*24</f>
        <v>0</v>
      </c>
      <c r="BS41" s="24"/>
      <c r="BT41" s="24">
        <f>BS41*14</f>
        <v>0</v>
      </c>
      <c r="BU41" s="24"/>
      <c r="BV41" s="24">
        <f>BU41*12</f>
        <v>0</v>
      </c>
      <c r="BW41" s="24"/>
      <c r="BX41" s="24">
        <f>BW41*12</f>
        <v>0</v>
      </c>
      <c r="BY41" s="24"/>
      <c r="BZ41" s="24"/>
      <c r="CA41" s="24"/>
      <c r="CB41" s="24"/>
      <c r="CC41" s="24"/>
      <c r="CD41" s="24"/>
      <c r="CE41" s="39">
        <f>CC41+CA41+BY41+BW41+BU41+BS41+BQ41+BO41+BM41+BK41+BI41+BG41+BE41+BC41+BA41+AY41+AW41+AU41+AS41+AQ41+AO41+AM41+AK41+AI41+AG41+AE41+AC41+AA41+Y41+W41+U41+S41+Q41+O41+M41+K41+I41+G41+E41+C41</f>
        <v>200</v>
      </c>
      <c r="CF41" s="39">
        <f>CD41+CB41+BZ41+BX41+BV41+BT41+BR41+BP41+BN41+BL41+BJ41+BH41+BF41+BD41+BB41+AZ41+AX41+AV41+AT41+AR41+AP41+AN41+AL41+AJ41+AH41+AF41+AD41+AB41+Z41+X41+V41+T41+R41+P41+N41+L41+J41+H41+F41+D41</f>
        <v>3300</v>
      </c>
      <c r="CG41" s="6"/>
      <c r="CH41" s="6"/>
      <c r="CI41" s="6"/>
      <c r="CJ41" s="6"/>
      <c r="CK41" s="6"/>
      <c r="CL41" s="6"/>
    </row>
    <row r="42" spans="1:90" x14ac:dyDescent="0.45">
      <c r="A42" s="22">
        <v>2</v>
      </c>
      <c r="B42" s="23">
        <v>46057</v>
      </c>
      <c r="C42" s="24">
        <v>50</v>
      </c>
      <c r="D42" s="24">
        <f t="shared" ref="D42:D69" si="40">C42*14</f>
        <v>700</v>
      </c>
      <c r="E42" s="24">
        <v>150</v>
      </c>
      <c r="F42" s="24">
        <f t="shared" ref="F42:F69" si="41">E42*14</f>
        <v>2100</v>
      </c>
      <c r="G42" s="24"/>
      <c r="H42" s="24">
        <f t="shared" ref="H42:H69" si="42">G42*24</f>
        <v>0</v>
      </c>
      <c r="I42" s="24"/>
      <c r="J42" s="24">
        <f t="shared" ref="J42:J69" si="43">I42*14</f>
        <v>0</v>
      </c>
      <c r="K42" s="24"/>
      <c r="L42" s="24">
        <f t="shared" ref="L42:L69" si="44">K42*14</f>
        <v>0</v>
      </c>
      <c r="M42" s="24"/>
      <c r="N42" s="24">
        <f t="shared" ref="N42:N69" si="45">M42*14</f>
        <v>0</v>
      </c>
      <c r="O42" s="24"/>
      <c r="P42" s="24">
        <f t="shared" ref="P42:P69" si="46">O42*24</f>
        <v>0</v>
      </c>
      <c r="Q42" s="24"/>
      <c r="R42" s="24">
        <f t="shared" ref="R42:R69" si="47">Q42*24</f>
        <v>0</v>
      </c>
      <c r="S42" s="24"/>
      <c r="T42" s="24">
        <f t="shared" ref="T42:T69" si="48">S42*14</f>
        <v>0</v>
      </c>
      <c r="U42" s="24"/>
      <c r="V42" s="24">
        <f t="shared" ref="V42:V69" si="49">U42*14</f>
        <v>0</v>
      </c>
      <c r="W42" s="24"/>
      <c r="X42" s="24">
        <f t="shared" ref="X42:X69" si="50">W42*14</f>
        <v>0</v>
      </c>
      <c r="Y42" s="5"/>
      <c r="Z42" s="24">
        <f t="shared" ref="Z42:Z69" si="51">Y42*14</f>
        <v>0</v>
      </c>
      <c r="AA42" s="24"/>
      <c r="AB42" s="24">
        <f t="shared" ref="AB42:AB69" si="52">AA42*14</f>
        <v>0</v>
      </c>
      <c r="AC42" s="24"/>
      <c r="AD42" s="24">
        <f t="shared" ref="AD42:AD69" si="53">AC42*12</f>
        <v>0</v>
      </c>
      <c r="AE42" s="24"/>
      <c r="AF42" s="24">
        <f t="shared" ref="AF42:AF69" si="54">AE42*12</f>
        <v>0</v>
      </c>
      <c r="AG42" s="24"/>
      <c r="AH42" s="24">
        <f t="shared" ref="AH42:AH68" si="55">AG42*12</f>
        <v>0</v>
      </c>
      <c r="AI42" s="24"/>
      <c r="AJ42" s="24">
        <f t="shared" ref="AJ42:AJ68" si="56">AI42*24</f>
        <v>0</v>
      </c>
      <c r="AK42" s="24"/>
      <c r="AL42" s="24">
        <f t="shared" ref="AL42:AL69" si="57">AK42*12</f>
        <v>0</v>
      </c>
      <c r="AM42" s="24"/>
      <c r="AN42" s="24">
        <f t="shared" ref="AN42:AN69" si="58">AM42*12</f>
        <v>0</v>
      </c>
      <c r="AO42" s="24"/>
      <c r="AP42" s="24">
        <f t="shared" ref="AP42:AP69" si="59">AO42*12</f>
        <v>0</v>
      </c>
      <c r="AQ42" s="24"/>
      <c r="AR42" s="24">
        <f t="shared" ref="AR42:AR69" si="60">AQ42*12</f>
        <v>0</v>
      </c>
      <c r="AS42" s="24"/>
      <c r="AT42" s="24">
        <f t="shared" ref="AT42:AT69" si="61">AS42*12</f>
        <v>0</v>
      </c>
      <c r="AU42" s="24"/>
      <c r="AV42" s="24">
        <f t="shared" ref="AV42:AV69" si="62">AU42*12</f>
        <v>0</v>
      </c>
      <c r="AW42" s="24"/>
      <c r="AX42" s="24">
        <f t="shared" ref="AX42:AX69" si="63">AW42*24</f>
        <v>0</v>
      </c>
      <c r="AY42" s="24"/>
      <c r="AZ42" s="24">
        <f t="shared" ref="AZ42:AZ69" si="64">AY42*14</f>
        <v>0</v>
      </c>
      <c r="BA42" s="24"/>
      <c r="BB42" s="24">
        <f t="shared" ref="BB42:BB69" si="65">BA42*14</f>
        <v>0</v>
      </c>
      <c r="BC42" s="24"/>
      <c r="BD42" s="24">
        <f t="shared" ref="BD42:BD69" si="66">BC42*24</f>
        <v>0</v>
      </c>
      <c r="BE42" s="24"/>
      <c r="BF42" s="24">
        <f t="shared" ref="BF42:BF69" si="67">BE42*24</f>
        <v>0</v>
      </c>
      <c r="BG42" s="24"/>
      <c r="BH42" s="24">
        <f t="shared" ref="BH42:BH69" si="68">BG42*12</f>
        <v>0</v>
      </c>
      <c r="BI42" s="24"/>
      <c r="BJ42" s="24">
        <f t="shared" ref="BJ42:BJ69" si="69">BI42*24</f>
        <v>0</v>
      </c>
      <c r="BK42" s="24"/>
      <c r="BL42" s="24">
        <f t="shared" ref="BL42:BL69" si="70">BK42*12</f>
        <v>0</v>
      </c>
      <c r="BM42" s="24"/>
      <c r="BN42" s="24">
        <f t="shared" ref="BN42:BN69" si="71">BM42*14</f>
        <v>0</v>
      </c>
      <c r="BO42" s="24"/>
      <c r="BP42" s="24">
        <f t="shared" ref="BP42:BP69" si="72">BO42*12</f>
        <v>0</v>
      </c>
      <c r="BQ42" s="24"/>
      <c r="BR42" s="24">
        <f t="shared" ref="BR42:BR69" si="73">BQ42*24</f>
        <v>0</v>
      </c>
      <c r="BS42" s="24"/>
      <c r="BT42" s="24">
        <f t="shared" ref="BT42:BT69" si="74">BS42*14</f>
        <v>0</v>
      </c>
      <c r="BU42" s="24"/>
      <c r="BV42" s="24">
        <f t="shared" ref="BV42:BV69" si="75">BU42*12</f>
        <v>0</v>
      </c>
      <c r="BW42" s="24"/>
      <c r="BX42" s="24">
        <f t="shared" ref="BX42:BX69" si="76">BW42*12</f>
        <v>0</v>
      </c>
      <c r="BY42" s="24"/>
      <c r="BZ42" s="24"/>
      <c r="CA42" s="24"/>
      <c r="CB42" s="24"/>
      <c r="CC42" s="24"/>
      <c r="CD42" s="24"/>
      <c r="CE42" s="39">
        <f t="shared" ref="CE42:CE69" si="77">CC42+CA42+BY42+BW42+BU42+BS42+BQ42+BO42+BM42+BK42+BI42+BG42+BE42+BC42+BA42+AY42+AW42+AU42+AS42+AQ42+AO42+AM42+AK42+AI42+AG42+AE42+AC42+AA42+Y42+W42+U42+S42+Q42+O42+M42+K42+I42+G42+E42+C42</f>
        <v>200</v>
      </c>
      <c r="CF42" s="39">
        <f t="shared" ref="CF42:CF69" si="78">CD42+CB42+BZ42+BX42+BV42+BT42+BR42+BP42+BN42+BL42+BJ42+BH42+BF42+BD42+BB42+AZ42+AX42+AV42+AT42+AR42+AP42+AN42+AL42+AJ42+AH42+AF42+AD42+AB42+Z42+X42+V42+T42+R42+P42+N42+L42+J42+H42+F42+D42</f>
        <v>2800</v>
      </c>
      <c r="CG42" s="6"/>
      <c r="CH42" s="6"/>
      <c r="CI42" s="6"/>
      <c r="CJ42" s="6"/>
      <c r="CK42" s="6"/>
      <c r="CL42" s="6"/>
    </row>
    <row r="43" spans="1:90" x14ac:dyDescent="0.45">
      <c r="A43" s="22">
        <v>3</v>
      </c>
      <c r="B43" s="23">
        <v>46059</v>
      </c>
      <c r="C43" s="24"/>
      <c r="D43" s="24">
        <f t="shared" si="40"/>
        <v>0</v>
      </c>
      <c r="E43" s="24"/>
      <c r="F43" s="24">
        <f t="shared" si="41"/>
        <v>0</v>
      </c>
      <c r="G43" s="24">
        <v>30</v>
      </c>
      <c r="H43" s="24">
        <f t="shared" si="42"/>
        <v>720</v>
      </c>
      <c r="I43" s="24"/>
      <c r="J43" s="24">
        <f t="shared" si="43"/>
        <v>0</v>
      </c>
      <c r="K43" s="24"/>
      <c r="L43" s="24">
        <f t="shared" si="44"/>
        <v>0</v>
      </c>
      <c r="M43" s="24">
        <v>50</v>
      </c>
      <c r="N43" s="24">
        <f t="shared" si="45"/>
        <v>700</v>
      </c>
      <c r="O43" s="24"/>
      <c r="P43" s="24">
        <f t="shared" si="46"/>
        <v>0</v>
      </c>
      <c r="Q43" s="24"/>
      <c r="R43" s="24">
        <f t="shared" si="47"/>
        <v>0</v>
      </c>
      <c r="S43" s="24"/>
      <c r="T43" s="24">
        <f t="shared" si="48"/>
        <v>0</v>
      </c>
      <c r="U43" s="24"/>
      <c r="V43" s="24">
        <f t="shared" si="49"/>
        <v>0</v>
      </c>
      <c r="W43" s="24"/>
      <c r="X43" s="24">
        <f t="shared" si="50"/>
        <v>0</v>
      </c>
      <c r="Y43" s="5"/>
      <c r="Z43" s="24">
        <f t="shared" si="51"/>
        <v>0</v>
      </c>
      <c r="AA43" s="24"/>
      <c r="AB43" s="24">
        <f t="shared" si="52"/>
        <v>0</v>
      </c>
      <c r="AC43" s="24"/>
      <c r="AD43" s="24">
        <f t="shared" si="53"/>
        <v>0</v>
      </c>
      <c r="AE43" s="24"/>
      <c r="AF43" s="24">
        <f t="shared" si="54"/>
        <v>0</v>
      </c>
      <c r="AG43" s="24"/>
      <c r="AH43" s="24">
        <f t="shared" si="55"/>
        <v>0</v>
      </c>
      <c r="AI43" s="24"/>
      <c r="AJ43" s="24">
        <f t="shared" si="56"/>
        <v>0</v>
      </c>
      <c r="AK43" s="24"/>
      <c r="AL43" s="24">
        <f t="shared" si="57"/>
        <v>0</v>
      </c>
      <c r="AM43" s="24">
        <v>20</v>
      </c>
      <c r="AN43" s="24">
        <f t="shared" si="58"/>
        <v>240</v>
      </c>
      <c r="AO43" s="24"/>
      <c r="AP43" s="24">
        <f t="shared" si="59"/>
        <v>0</v>
      </c>
      <c r="AQ43" s="24"/>
      <c r="AR43" s="24">
        <f t="shared" si="60"/>
        <v>0</v>
      </c>
      <c r="AS43" s="24"/>
      <c r="AT43" s="24">
        <f t="shared" si="61"/>
        <v>0</v>
      </c>
      <c r="AU43" s="24"/>
      <c r="AV43" s="24">
        <f t="shared" si="62"/>
        <v>0</v>
      </c>
      <c r="AW43" s="24"/>
      <c r="AX43" s="24">
        <f t="shared" si="63"/>
        <v>0</v>
      </c>
      <c r="AY43" s="24"/>
      <c r="AZ43" s="24">
        <f t="shared" si="64"/>
        <v>0</v>
      </c>
      <c r="BA43" s="24"/>
      <c r="BB43" s="24">
        <f t="shared" si="65"/>
        <v>0</v>
      </c>
      <c r="BC43" s="24"/>
      <c r="BD43" s="24">
        <f t="shared" si="66"/>
        <v>0</v>
      </c>
      <c r="BE43" s="24"/>
      <c r="BF43" s="24">
        <f t="shared" si="67"/>
        <v>0</v>
      </c>
      <c r="BG43" s="24"/>
      <c r="BH43" s="24">
        <f t="shared" si="68"/>
        <v>0</v>
      </c>
      <c r="BI43" s="24"/>
      <c r="BJ43" s="24">
        <f t="shared" si="69"/>
        <v>0</v>
      </c>
      <c r="BK43" s="24"/>
      <c r="BL43" s="24">
        <f t="shared" si="70"/>
        <v>0</v>
      </c>
      <c r="BM43" s="24"/>
      <c r="BN43" s="24">
        <f t="shared" si="71"/>
        <v>0</v>
      </c>
      <c r="BO43" s="24"/>
      <c r="BP43" s="24">
        <f t="shared" si="72"/>
        <v>0</v>
      </c>
      <c r="BQ43" s="24"/>
      <c r="BR43" s="24">
        <f t="shared" si="73"/>
        <v>0</v>
      </c>
      <c r="BS43" s="24"/>
      <c r="BT43" s="24">
        <f t="shared" si="74"/>
        <v>0</v>
      </c>
      <c r="BU43" s="24"/>
      <c r="BV43" s="24">
        <f t="shared" si="75"/>
        <v>0</v>
      </c>
      <c r="BW43" s="24"/>
      <c r="BX43" s="24">
        <f t="shared" si="76"/>
        <v>0</v>
      </c>
      <c r="BY43" s="24"/>
      <c r="BZ43" s="24"/>
      <c r="CA43" s="24"/>
      <c r="CB43" s="24"/>
      <c r="CC43" s="24"/>
      <c r="CD43" s="24"/>
      <c r="CE43" s="39">
        <f t="shared" si="77"/>
        <v>100</v>
      </c>
      <c r="CF43" s="39">
        <f t="shared" si="78"/>
        <v>1660</v>
      </c>
      <c r="CG43" s="6"/>
      <c r="CH43" s="6"/>
      <c r="CI43" s="6"/>
      <c r="CJ43" s="6"/>
      <c r="CK43" s="6"/>
      <c r="CL43" s="6"/>
    </row>
    <row r="44" spans="1:90" x14ac:dyDescent="0.45">
      <c r="A44" s="22">
        <v>4</v>
      </c>
      <c r="B44" s="23">
        <v>46060</v>
      </c>
      <c r="C44" s="24"/>
      <c r="D44" s="24">
        <f t="shared" si="40"/>
        <v>0</v>
      </c>
      <c r="E44" s="24">
        <v>150</v>
      </c>
      <c r="F44" s="24">
        <f t="shared" si="41"/>
        <v>2100</v>
      </c>
      <c r="G44" s="24"/>
      <c r="H44" s="24">
        <f t="shared" si="42"/>
        <v>0</v>
      </c>
      <c r="I44" s="24"/>
      <c r="J44" s="24">
        <f t="shared" si="43"/>
        <v>0</v>
      </c>
      <c r="K44" s="24"/>
      <c r="L44" s="24">
        <f t="shared" si="44"/>
        <v>0</v>
      </c>
      <c r="M44" s="24"/>
      <c r="N44" s="24">
        <f t="shared" si="45"/>
        <v>0</v>
      </c>
      <c r="O44" s="24"/>
      <c r="P44" s="24">
        <f t="shared" si="46"/>
        <v>0</v>
      </c>
      <c r="Q44" s="24"/>
      <c r="R44" s="24">
        <f t="shared" si="47"/>
        <v>0</v>
      </c>
      <c r="S44" s="24"/>
      <c r="T44" s="24">
        <f t="shared" si="48"/>
        <v>0</v>
      </c>
      <c r="U44" s="24"/>
      <c r="V44" s="24">
        <f t="shared" si="49"/>
        <v>0</v>
      </c>
      <c r="W44" s="24">
        <v>100</v>
      </c>
      <c r="X44" s="24">
        <f t="shared" si="50"/>
        <v>1400</v>
      </c>
      <c r="Y44" s="5"/>
      <c r="Z44" s="24">
        <f t="shared" si="51"/>
        <v>0</v>
      </c>
      <c r="AA44" s="24"/>
      <c r="AB44" s="24">
        <f t="shared" si="52"/>
        <v>0</v>
      </c>
      <c r="AC44" s="24"/>
      <c r="AD44" s="24">
        <f t="shared" si="53"/>
        <v>0</v>
      </c>
      <c r="AE44" s="24"/>
      <c r="AF44" s="24">
        <f t="shared" si="54"/>
        <v>0</v>
      </c>
      <c r="AG44" s="24"/>
      <c r="AH44" s="24">
        <f t="shared" si="55"/>
        <v>0</v>
      </c>
      <c r="AI44" s="24"/>
      <c r="AJ44" s="24">
        <f t="shared" si="56"/>
        <v>0</v>
      </c>
      <c r="AK44" s="24"/>
      <c r="AL44" s="24">
        <f t="shared" si="57"/>
        <v>0</v>
      </c>
      <c r="AM44" s="24"/>
      <c r="AN44" s="24">
        <f t="shared" si="58"/>
        <v>0</v>
      </c>
      <c r="AO44" s="24"/>
      <c r="AP44" s="24">
        <f t="shared" si="59"/>
        <v>0</v>
      </c>
      <c r="AQ44" s="24"/>
      <c r="AR44" s="24">
        <f t="shared" si="60"/>
        <v>0</v>
      </c>
      <c r="AS44" s="24"/>
      <c r="AT44" s="24">
        <f t="shared" si="61"/>
        <v>0</v>
      </c>
      <c r="AU44" s="24"/>
      <c r="AV44" s="24">
        <f t="shared" si="62"/>
        <v>0</v>
      </c>
      <c r="AW44" s="24"/>
      <c r="AX44" s="24">
        <f t="shared" si="63"/>
        <v>0</v>
      </c>
      <c r="AY44" s="24"/>
      <c r="AZ44" s="24">
        <f t="shared" si="64"/>
        <v>0</v>
      </c>
      <c r="BA44" s="24"/>
      <c r="BB44" s="24">
        <f t="shared" si="65"/>
        <v>0</v>
      </c>
      <c r="BC44" s="24"/>
      <c r="BD44" s="24">
        <f t="shared" si="66"/>
        <v>0</v>
      </c>
      <c r="BE44" s="24"/>
      <c r="BF44" s="24">
        <f t="shared" si="67"/>
        <v>0</v>
      </c>
      <c r="BG44" s="24"/>
      <c r="BH44" s="24">
        <f t="shared" si="68"/>
        <v>0</v>
      </c>
      <c r="BI44" s="24"/>
      <c r="BJ44" s="24">
        <f t="shared" si="69"/>
        <v>0</v>
      </c>
      <c r="BK44" s="24"/>
      <c r="BL44" s="24">
        <f t="shared" si="70"/>
        <v>0</v>
      </c>
      <c r="BM44" s="24"/>
      <c r="BN44" s="24">
        <f t="shared" si="71"/>
        <v>0</v>
      </c>
      <c r="BO44" s="24"/>
      <c r="BP44" s="24">
        <f t="shared" si="72"/>
        <v>0</v>
      </c>
      <c r="BQ44" s="24"/>
      <c r="BR44" s="24">
        <f t="shared" si="73"/>
        <v>0</v>
      </c>
      <c r="BS44" s="24"/>
      <c r="BT44" s="24">
        <f t="shared" si="74"/>
        <v>0</v>
      </c>
      <c r="BU44" s="24"/>
      <c r="BV44" s="24">
        <f t="shared" si="75"/>
        <v>0</v>
      </c>
      <c r="BW44" s="24"/>
      <c r="BX44" s="24">
        <f t="shared" si="76"/>
        <v>0</v>
      </c>
      <c r="BY44" s="24"/>
      <c r="BZ44" s="24"/>
      <c r="CA44" s="24"/>
      <c r="CB44" s="24"/>
      <c r="CC44" s="24"/>
      <c r="CD44" s="24"/>
      <c r="CE44" s="39">
        <f t="shared" si="77"/>
        <v>250</v>
      </c>
      <c r="CF44" s="39">
        <f t="shared" si="78"/>
        <v>3500</v>
      </c>
      <c r="CG44" s="6"/>
      <c r="CH44" s="6"/>
      <c r="CI44" s="6"/>
      <c r="CJ44" s="6"/>
      <c r="CK44" s="6"/>
      <c r="CL44" s="6"/>
    </row>
    <row r="45" spans="1:90" x14ac:dyDescent="0.45">
      <c r="A45" s="22">
        <v>5</v>
      </c>
      <c r="B45" s="23">
        <v>46062</v>
      </c>
      <c r="C45" s="24"/>
      <c r="D45" s="24">
        <f t="shared" si="40"/>
        <v>0</v>
      </c>
      <c r="E45" s="24"/>
      <c r="F45" s="24">
        <f t="shared" si="41"/>
        <v>0</v>
      </c>
      <c r="G45" s="24"/>
      <c r="H45" s="24">
        <f t="shared" si="42"/>
        <v>0</v>
      </c>
      <c r="I45" s="24"/>
      <c r="J45" s="24">
        <f t="shared" si="43"/>
        <v>0</v>
      </c>
      <c r="K45" s="24"/>
      <c r="L45" s="24">
        <f t="shared" si="44"/>
        <v>0</v>
      </c>
      <c r="M45" s="24"/>
      <c r="N45" s="24">
        <f t="shared" si="45"/>
        <v>0</v>
      </c>
      <c r="O45" s="24"/>
      <c r="P45" s="24">
        <f t="shared" si="46"/>
        <v>0</v>
      </c>
      <c r="Q45" s="24"/>
      <c r="R45" s="24">
        <f t="shared" si="47"/>
        <v>0</v>
      </c>
      <c r="S45" s="24"/>
      <c r="T45" s="24">
        <f t="shared" si="48"/>
        <v>0</v>
      </c>
      <c r="U45" s="24"/>
      <c r="V45" s="24">
        <f t="shared" si="49"/>
        <v>0</v>
      </c>
      <c r="W45" s="24"/>
      <c r="X45" s="24">
        <f t="shared" si="50"/>
        <v>0</v>
      </c>
      <c r="Y45" s="5"/>
      <c r="Z45" s="24">
        <f t="shared" si="51"/>
        <v>0</v>
      </c>
      <c r="AA45" s="24"/>
      <c r="AB45" s="24">
        <f t="shared" si="52"/>
        <v>0</v>
      </c>
      <c r="AC45" s="24"/>
      <c r="AD45" s="24">
        <f t="shared" si="53"/>
        <v>0</v>
      </c>
      <c r="AE45" s="24"/>
      <c r="AF45" s="24">
        <f t="shared" si="54"/>
        <v>0</v>
      </c>
      <c r="AG45" s="24"/>
      <c r="AH45" s="24">
        <f t="shared" si="55"/>
        <v>0</v>
      </c>
      <c r="AI45" s="24"/>
      <c r="AJ45" s="24">
        <f t="shared" si="56"/>
        <v>0</v>
      </c>
      <c r="AK45" s="24"/>
      <c r="AL45" s="24">
        <f t="shared" si="57"/>
        <v>0</v>
      </c>
      <c r="AM45" s="24"/>
      <c r="AN45" s="24">
        <f t="shared" si="58"/>
        <v>0</v>
      </c>
      <c r="AO45" s="24"/>
      <c r="AP45" s="24">
        <f t="shared" si="59"/>
        <v>0</v>
      </c>
      <c r="AQ45" s="24"/>
      <c r="AR45" s="24">
        <f t="shared" si="60"/>
        <v>0</v>
      </c>
      <c r="AS45" s="24"/>
      <c r="AT45" s="24">
        <f t="shared" si="61"/>
        <v>0</v>
      </c>
      <c r="AU45" s="24"/>
      <c r="AV45" s="24">
        <f t="shared" si="62"/>
        <v>0</v>
      </c>
      <c r="AW45" s="24">
        <v>30</v>
      </c>
      <c r="AX45" s="24">
        <f t="shared" si="63"/>
        <v>720</v>
      </c>
      <c r="AY45" s="24"/>
      <c r="AZ45" s="24">
        <f t="shared" si="64"/>
        <v>0</v>
      </c>
      <c r="BA45" s="24"/>
      <c r="BB45" s="24">
        <f t="shared" si="65"/>
        <v>0</v>
      </c>
      <c r="BC45" s="24"/>
      <c r="BD45" s="24">
        <f t="shared" si="66"/>
        <v>0</v>
      </c>
      <c r="BE45" s="24"/>
      <c r="BF45" s="24">
        <f t="shared" si="67"/>
        <v>0</v>
      </c>
      <c r="BG45" s="24"/>
      <c r="BH45" s="24">
        <f t="shared" si="68"/>
        <v>0</v>
      </c>
      <c r="BI45" s="24"/>
      <c r="BJ45" s="24">
        <f t="shared" si="69"/>
        <v>0</v>
      </c>
      <c r="BK45" s="24"/>
      <c r="BL45" s="24">
        <f t="shared" si="70"/>
        <v>0</v>
      </c>
      <c r="BM45" s="24"/>
      <c r="BN45" s="24">
        <f t="shared" si="71"/>
        <v>0</v>
      </c>
      <c r="BO45" s="24"/>
      <c r="BP45" s="24">
        <f t="shared" si="72"/>
        <v>0</v>
      </c>
      <c r="BQ45" s="24"/>
      <c r="BR45" s="24">
        <f t="shared" si="73"/>
        <v>0</v>
      </c>
      <c r="BS45" s="24">
        <v>30</v>
      </c>
      <c r="BT45" s="24">
        <f t="shared" si="74"/>
        <v>420</v>
      </c>
      <c r="BU45" s="24"/>
      <c r="BV45" s="24">
        <f t="shared" si="75"/>
        <v>0</v>
      </c>
      <c r="BW45" s="24"/>
      <c r="BX45" s="24">
        <f t="shared" si="76"/>
        <v>0</v>
      </c>
      <c r="BY45" s="24"/>
      <c r="BZ45" s="24"/>
      <c r="CA45" s="24"/>
      <c r="CB45" s="24"/>
      <c r="CC45" s="24"/>
      <c r="CD45" s="24"/>
      <c r="CE45" s="39">
        <f t="shared" si="77"/>
        <v>60</v>
      </c>
      <c r="CF45" s="39">
        <f t="shared" si="78"/>
        <v>1140</v>
      </c>
      <c r="CG45" s="6"/>
      <c r="CH45" s="6"/>
      <c r="CI45" s="6"/>
      <c r="CJ45" s="6"/>
      <c r="CK45" s="6"/>
      <c r="CL45" s="6"/>
    </row>
    <row r="46" spans="1:90" x14ac:dyDescent="0.45">
      <c r="A46" s="22">
        <v>6</v>
      </c>
      <c r="B46" s="23">
        <v>46064</v>
      </c>
      <c r="C46" s="24"/>
      <c r="D46" s="24">
        <f t="shared" si="40"/>
        <v>0</v>
      </c>
      <c r="E46" s="24"/>
      <c r="F46" s="24">
        <f t="shared" si="41"/>
        <v>0</v>
      </c>
      <c r="G46" s="24">
        <v>120</v>
      </c>
      <c r="H46" s="24">
        <f t="shared" si="42"/>
        <v>2880</v>
      </c>
      <c r="I46" s="24"/>
      <c r="J46" s="24">
        <f t="shared" si="43"/>
        <v>0</v>
      </c>
      <c r="K46" s="24"/>
      <c r="L46" s="24">
        <f t="shared" si="44"/>
        <v>0</v>
      </c>
      <c r="M46" s="24"/>
      <c r="N46" s="24">
        <f t="shared" si="45"/>
        <v>0</v>
      </c>
      <c r="O46" s="24"/>
      <c r="P46" s="24">
        <f t="shared" si="46"/>
        <v>0</v>
      </c>
      <c r="Q46" s="24"/>
      <c r="R46" s="24">
        <f t="shared" si="47"/>
        <v>0</v>
      </c>
      <c r="S46" s="24"/>
      <c r="T46" s="24">
        <f t="shared" si="48"/>
        <v>0</v>
      </c>
      <c r="U46" s="24"/>
      <c r="V46" s="24">
        <f t="shared" si="49"/>
        <v>0</v>
      </c>
      <c r="W46" s="24">
        <v>20</v>
      </c>
      <c r="X46" s="24">
        <f t="shared" si="50"/>
        <v>280</v>
      </c>
      <c r="Y46" s="5"/>
      <c r="Z46" s="24">
        <f t="shared" si="51"/>
        <v>0</v>
      </c>
      <c r="AA46" s="24"/>
      <c r="AB46" s="24">
        <f t="shared" si="52"/>
        <v>0</v>
      </c>
      <c r="AC46" s="24"/>
      <c r="AD46" s="24">
        <f t="shared" si="53"/>
        <v>0</v>
      </c>
      <c r="AE46" s="24"/>
      <c r="AF46" s="24">
        <f t="shared" si="54"/>
        <v>0</v>
      </c>
      <c r="AG46" s="24"/>
      <c r="AH46" s="24">
        <f t="shared" si="55"/>
        <v>0</v>
      </c>
      <c r="AI46" s="24"/>
      <c r="AJ46" s="24">
        <f t="shared" si="56"/>
        <v>0</v>
      </c>
      <c r="AK46" s="24"/>
      <c r="AL46" s="24">
        <f t="shared" si="57"/>
        <v>0</v>
      </c>
      <c r="AM46" s="24"/>
      <c r="AN46" s="24">
        <f t="shared" si="58"/>
        <v>0</v>
      </c>
      <c r="AO46" s="24"/>
      <c r="AP46" s="24">
        <f t="shared" si="59"/>
        <v>0</v>
      </c>
      <c r="AQ46" s="24"/>
      <c r="AR46" s="24">
        <f t="shared" si="60"/>
        <v>0</v>
      </c>
      <c r="AS46" s="24"/>
      <c r="AT46" s="24">
        <f t="shared" si="61"/>
        <v>0</v>
      </c>
      <c r="AU46" s="24"/>
      <c r="AV46" s="24">
        <f t="shared" si="62"/>
        <v>0</v>
      </c>
      <c r="AW46" s="24"/>
      <c r="AX46" s="24">
        <f t="shared" si="63"/>
        <v>0</v>
      </c>
      <c r="AY46" s="24"/>
      <c r="AZ46" s="24">
        <f t="shared" si="64"/>
        <v>0</v>
      </c>
      <c r="BA46" s="24"/>
      <c r="BB46" s="24">
        <f t="shared" si="65"/>
        <v>0</v>
      </c>
      <c r="BC46" s="24"/>
      <c r="BD46" s="24">
        <f t="shared" si="66"/>
        <v>0</v>
      </c>
      <c r="BE46" s="24"/>
      <c r="BF46" s="24">
        <f t="shared" si="67"/>
        <v>0</v>
      </c>
      <c r="BG46" s="24"/>
      <c r="BH46" s="24">
        <f t="shared" si="68"/>
        <v>0</v>
      </c>
      <c r="BI46" s="24"/>
      <c r="BJ46" s="24">
        <f t="shared" si="69"/>
        <v>0</v>
      </c>
      <c r="BK46" s="24"/>
      <c r="BL46" s="24">
        <f t="shared" si="70"/>
        <v>0</v>
      </c>
      <c r="BM46" s="24"/>
      <c r="BN46" s="24">
        <f t="shared" si="71"/>
        <v>0</v>
      </c>
      <c r="BO46" s="24"/>
      <c r="BP46" s="24">
        <f t="shared" si="72"/>
        <v>0</v>
      </c>
      <c r="BQ46" s="24"/>
      <c r="BR46" s="24">
        <f t="shared" si="73"/>
        <v>0</v>
      </c>
      <c r="BS46" s="24"/>
      <c r="BT46" s="24">
        <f t="shared" si="74"/>
        <v>0</v>
      </c>
      <c r="BU46" s="24"/>
      <c r="BV46" s="24">
        <f t="shared" si="75"/>
        <v>0</v>
      </c>
      <c r="BW46" s="24"/>
      <c r="BX46" s="24">
        <f t="shared" si="76"/>
        <v>0</v>
      </c>
      <c r="BY46" s="24"/>
      <c r="BZ46" s="24"/>
      <c r="CA46" s="24"/>
      <c r="CB46" s="24"/>
      <c r="CC46" s="24"/>
      <c r="CD46" s="24"/>
      <c r="CE46" s="39">
        <f t="shared" si="77"/>
        <v>140</v>
      </c>
      <c r="CF46" s="39">
        <f t="shared" si="78"/>
        <v>3160</v>
      </c>
      <c r="CG46" s="6"/>
      <c r="CH46" s="6"/>
      <c r="CI46" s="6"/>
      <c r="CJ46" s="6"/>
      <c r="CK46" s="6"/>
      <c r="CL46" s="6"/>
    </row>
    <row r="47" spans="1:90" x14ac:dyDescent="0.45">
      <c r="A47" s="22">
        <v>7</v>
      </c>
      <c r="B47" s="23">
        <v>46065</v>
      </c>
      <c r="C47" s="24"/>
      <c r="D47" s="24">
        <f t="shared" si="40"/>
        <v>0</v>
      </c>
      <c r="E47" s="24">
        <v>100</v>
      </c>
      <c r="F47" s="24">
        <f t="shared" si="41"/>
        <v>1400</v>
      </c>
      <c r="G47" s="24">
        <v>30</v>
      </c>
      <c r="H47" s="24">
        <f t="shared" si="42"/>
        <v>720</v>
      </c>
      <c r="I47" s="24"/>
      <c r="J47" s="24">
        <f t="shared" si="43"/>
        <v>0</v>
      </c>
      <c r="K47" s="24"/>
      <c r="L47" s="24">
        <f t="shared" si="44"/>
        <v>0</v>
      </c>
      <c r="M47" s="24"/>
      <c r="N47" s="24">
        <f t="shared" si="45"/>
        <v>0</v>
      </c>
      <c r="O47" s="24"/>
      <c r="P47" s="24">
        <f t="shared" si="46"/>
        <v>0</v>
      </c>
      <c r="Q47" s="24">
        <v>20</v>
      </c>
      <c r="R47" s="24">
        <f t="shared" si="47"/>
        <v>480</v>
      </c>
      <c r="S47" s="24"/>
      <c r="T47" s="24">
        <f t="shared" si="48"/>
        <v>0</v>
      </c>
      <c r="U47" s="24"/>
      <c r="V47" s="24">
        <f t="shared" si="49"/>
        <v>0</v>
      </c>
      <c r="W47" s="24">
        <v>100</v>
      </c>
      <c r="X47" s="24">
        <f t="shared" si="50"/>
        <v>1400</v>
      </c>
      <c r="Y47" s="5"/>
      <c r="Z47" s="24">
        <f t="shared" si="51"/>
        <v>0</v>
      </c>
      <c r="AA47" s="24"/>
      <c r="AB47" s="24">
        <f t="shared" si="52"/>
        <v>0</v>
      </c>
      <c r="AC47" s="24"/>
      <c r="AD47" s="24">
        <f t="shared" si="53"/>
        <v>0</v>
      </c>
      <c r="AE47" s="24"/>
      <c r="AF47" s="24">
        <f t="shared" si="54"/>
        <v>0</v>
      </c>
      <c r="AG47" s="24"/>
      <c r="AH47" s="24">
        <f t="shared" si="55"/>
        <v>0</v>
      </c>
      <c r="AI47" s="24"/>
      <c r="AJ47" s="24">
        <f t="shared" si="56"/>
        <v>0</v>
      </c>
      <c r="AK47" s="24"/>
      <c r="AL47" s="24">
        <f t="shared" si="57"/>
        <v>0</v>
      </c>
      <c r="AM47" s="24"/>
      <c r="AN47" s="24">
        <f t="shared" si="58"/>
        <v>0</v>
      </c>
      <c r="AO47" s="24"/>
      <c r="AP47" s="24">
        <f t="shared" si="59"/>
        <v>0</v>
      </c>
      <c r="AQ47" s="24"/>
      <c r="AR47" s="24">
        <f t="shared" si="60"/>
        <v>0</v>
      </c>
      <c r="AS47" s="24"/>
      <c r="AT47" s="24">
        <f t="shared" si="61"/>
        <v>0</v>
      </c>
      <c r="AU47" s="24"/>
      <c r="AV47" s="24">
        <f t="shared" si="62"/>
        <v>0</v>
      </c>
      <c r="AW47" s="24"/>
      <c r="AX47" s="24">
        <f t="shared" si="63"/>
        <v>0</v>
      </c>
      <c r="AY47" s="24"/>
      <c r="AZ47" s="24">
        <f t="shared" si="64"/>
        <v>0</v>
      </c>
      <c r="BA47" s="24"/>
      <c r="BB47" s="24">
        <f t="shared" si="65"/>
        <v>0</v>
      </c>
      <c r="BC47" s="24"/>
      <c r="BD47" s="24">
        <f t="shared" si="66"/>
        <v>0</v>
      </c>
      <c r="BE47" s="24"/>
      <c r="BF47" s="24">
        <f t="shared" si="67"/>
        <v>0</v>
      </c>
      <c r="BG47" s="24"/>
      <c r="BH47" s="24">
        <f t="shared" si="68"/>
        <v>0</v>
      </c>
      <c r="BI47" s="24"/>
      <c r="BJ47" s="24">
        <f t="shared" si="69"/>
        <v>0</v>
      </c>
      <c r="BK47" s="24"/>
      <c r="BL47" s="24">
        <f t="shared" si="70"/>
        <v>0</v>
      </c>
      <c r="BM47" s="24"/>
      <c r="BN47" s="24">
        <f t="shared" si="71"/>
        <v>0</v>
      </c>
      <c r="BO47" s="24"/>
      <c r="BP47" s="24">
        <f t="shared" si="72"/>
        <v>0</v>
      </c>
      <c r="BQ47" s="24"/>
      <c r="BR47" s="24">
        <f t="shared" si="73"/>
        <v>0</v>
      </c>
      <c r="BS47" s="24"/>
      <c r="BT47" s="24">
        <f t="shared" si="74"/>
        <v>0</v>
      </c>
      <c r="BU47" s="24"/>
      <c r="BV47" s="24">
        <f t="shared" si="75"/>
        <v>0</v>
      </c>
      <c r="BW47" s="24"/>
      <c r="BX47" s="24">
        <f t="shared" si="76"/>
        <v>0</v>
      </c>
      <c r="BY47" s="24"/>
      <c r="BZ47" s="24"/>
      <c r="CA47" s="24"/>
      <c r="CB47" s="24"/>
      <c r="CC47" s="24"/>
      <c r="CD47" s="24"/>
      <c r="CE47" s="39">
        <f t="shared" si="77"/>
        <v>250</v>
      </c>
      <c r="CF47" s="39">
        <f t="shared" si="78"/>
        <v>4000</v>
      </c>
      <c r="CG47" s="6"/>
      <c r="CH47" s="6"/>
      <c r="CI47" s="6"/>
      <c r="CJ47" s="6"/>
      <c r="CK47" s="6"/>
      <c r="CL47" s="6"/>
    </row>
    <row r="48" spans="1:90" x14ac:dyDescent="0.45">
      <c r="A48" s="22">
        <v>8</v>
      </c>
      <c r="B48" s="23">
        <v>46072</v>
      </c>
      <c r="C48" s="24">
        <v>50</v>
      </c>
      <c r="D48" s="24">
        <f t="shared" si="40"/>
        <v>700</v>
      </c>
      <c r="E48" s="24"/>
      <c r="F48" s="24">
        <f t="shared" si="41"/>
        <v>0</v>
      </c>
      <c r="G48" s="24">
        <v>50</v>
      </c>
      <c r="H48" s="24">
        <f t="shared" si="42"/>
        <v>1200</v>
      </c>
      <c r="I48" s="24"/>
      <c r="J48" s="24">
        <f t="shared" si="43"/>
        <v>0</v>
      </c>
      <c r="K48" s="24"/>
      <c r="L48" s="24">
        <f t="shared" si="44"/>
        <v>0</v>
      </c>
      <c r="M48" s="24">
        <v>50</v>
      </c>
      <c r="N48" s="24">
        <f t="shared" si="45"/>
        <v>700</v>
      </c>
      <c r="O48" s="24"/>
      <c r="P48" s="24">
        <f t="shared" si="46"/>
        <v>0</v>
      </c>
      <c r="Q48" s="24"/>
      <c r="R48" s="24">
        <f t="shared" si="47"/>
        <v>0</v>
      </c>
      <c r="S48" s="24"/>
      <c r="T48" s="24">
        <f t="shared" si="48"/>
        <v>0</v>
      </c>
      <c r="U48" s="24"/>
      <c r="V48" s="24">
        <f t="shared" si="49"/>
        <v>0</v>
      </c>
      <c r="W48" s="24"/>
      <c r="X48" s="24">
        <f t="shared" si="50"/>
        <v>0</v>
      </c>
      <c r="Y48" s="5"/>
      <c r="Z48" s="24">
        <f t="shared" si="51"/>
        <v>0</v>
      </c>
      <c r="AA48" s="24"/>
      <c r="AB48" s="24">
        <f t="shared" si="52"/>
        <v>0</v>
      </c>
      <c r="AC48" s="24"/>
      <c r="AD48" s="24">
        <f t="shared" si="53"/>
        <v>0</v>
      </c>
      <c r="AE48" s="24"/>
      <c r="AF48" s="24">
        <f t="shared" si="54"/>
        <v>0</v>
      </c>
      <c r="AG48" s="24"/>
      <c r="AH48" s="24">
        <f t="shared" si="55"/>
        <v>0</v>
      </c>
      <c r="AI48" s="24"/>
      <c r="AJ48" s="24">
        <f t="shared" si="56"/>
        <v>0</v>
      </c>
      <c r="AK48" s="24"/>
      <c r="AL48" s="24">
        <f t="shared" si="57"/>
        <v>0</v>
      </c>
      <c r="AM48" s="24"/>
      <c r="AN48" s="24">
        <f t="shared" si="58"/>
        <v>0</v>
      </c>
      <c r="AO48" s="24"/>
      <c r="AP48" s="24">
        <f t="shared" si="59"/>
        <v>0</v>
      </c>
      <c r="AQ48" s="24"/>
      <c r="AR48" s="24">
        <f t="shared" si="60"/>
        <v>0</v>
      </c>
      <c r="AS48" s="24"/>
      <c r="AT48" s="24">
        <f t="shared" si="61"/>
        <v>0</v>
      </c>
      <c r="AU48" s="24"/>
      <c r="AV48" s="24">
        <f t="shared" si="62"/>
        <v>0</v>
      </c>
      <c r="AW48" s="24"/>
      <c r="AX48" s="24">
        <f t="shared" si="63"/>
        <v>0</v>
      </c>
      <c r="AY48" s="24"/>
      <c r="AZ48" s="24">
        <f t="shared" si="64"/>
        <v>0</v>
      </c>
      <c r="BA48" s="24"/>
      <c r="BB48" s="24">
        <f t="shared" si="65"/>
        <v>0</v>
      </c>
      <c r="BC48" s="24"/>
      <c r="BD48" s="24">
        <f t="shared" si="66"/>
        <v>0</v>
      </c>
      <c r="BE48" s="24"/>
      <c r="BF48" s="24">
        <f t="shared" si="67"/>
        <v>0</v>
      </c>
      <c r="BG48" s="24"/>
      <c r="BH48" s="24">
        <f t="shared" si="68"/>
        <v>0</v>
      </c>
      <c r="BI48" s="24"/>
      <c r="BJ48" s="24">
        <f t="shared" si="69"/>
        <v>0</v>
      </c>
      <c r="BK48" s="24"/>
      <c r="BL48" s="24">
        <f t="shared" si="70"/>
        <v>0</v>
      </c>
      <c r="BM48" s="24"/>
      <c r="BN48" s="24">
        <f t="shared" si="71"/>
        <v>0</v>
      </c>
      <c r="BO48" s="24"/>
      <c r="BP48" s="24">
        <f t="shared" si="72"/>
        <v>0</v>
      </c>
      <c r="BQ48" s="24"/>
      <c r="BR48" s="24">
        <f t="shared" si="73"/>
        <v>0</v>
      </c>
      <c r="BS48" s="24"/>
      <c r="BT48" s="24">
        <f t="shared" si="74"/>
        <v>0</v>
      </c>
      <c r="BU48" s="24"/>
      <c r="BV48" s="24">
        <f t="shared" si="75"/>
        <v>0</v>
      </c>
      <c r="BW48" s="24"/>
      <c r="BX48" s="24">
        <f t="shared" si="76"/>
        <v>0</v>
      </c>
      <c r="BY48" s="24"/>
      <c r="BZ48" s="24"/>
      <c r="CA48" s="24"/>
      <c r="CB48" s="24"/>
      <c r="CC48" s="24"/>
      <c r="CD48" s="24"/>
      <c r="CE48" s="39">
        <f t="shared" si="77"/>
        <v>150</v>
      </c>
      <c r="CF48" s="39">
        <f t="shared" si="78"/>
        <v>2600</v>
      </c>
      <c r="CG48" s="6"/>
      <c r="CH48" s="6"/>
      <c r="CI48" s="6"/>
      <c r="CJ48" s="6"/>
      <c r="CK48" s="6"/>
      <c r="CL48" s="6"/>
    </row>
    <row r="49" spans="1:90" x14ac:dyDescent="0.45">
      <c r="A49" s="22">
        <v>9</v>
      </c>
      <c r="B49" s="23">
        <v>46073</v>
      </c>
      <c r="C49" s="24"/>
      <c r="D49" s="24">
        <f t="shared" si="40"/>
        <v>0</v>
      </c>
      <c r="E49" s="24"/>
      <c r="F49" s="24">
        <f t="shared" si="41"/>
        <v>0</v>
      </c>
      <c r="G49" s="24">
        <v>100</v>
      </c>
      <c r="H49" s="24">
        <f t="shared" si="42"/>
        <v>2400</v>
      </c>
      <c r="I49" s="24"/>
      <c r="J49" s="24">
        <f t="shared" si="43"/>
        <v>0</v>
      </c>
      <c r="K49" s="24"/>
      <c r="L49" s="24">
        <f t="shared" si="44"/>
        <v>0</v>
      </c>
      <c r="M49" s="24"/>
      <c r="N49" s="24">
        <f t="shared" si="45"/>
        <v>0</v>
      </c>
      <c r="O49" s="24"/>
      <c r="P49" s="24">
        <f t="shared" si="46"/>
        <v>0</v>
      </c>
      <c r="Q49" s="24"/>
      <c r="R49" s="24">
        <f t="shared" si="47"/>
        <v>0</v>
      </c>
      <c r="S49" s="24"/>
      <c r="T49" s="24">
        <f t="shared" si="48"/>
        <v>0</v>
      </c>
      <c r="U49" s="24"/>
      <c r="V49" s="24">
        <f t="shared" si="49"/>
        <v>0</v>
      </c>
      <c r="W49" s="24"/>
      <c r="X49" s="24">
        <f t="shared" si="50"/>
        <v>0</v>
      </c>
      <c r="Y49" s="5"/>
      <c r="Z49" s="24">
        <f t="shared" si="51"/>
        <v>0</v>
      </c>
      <c r="AA49" s="24"/>
      <c r="AB49" s="24">
        <f t="shared" si="52"/>
        <v>0</v>
      </c>
      <c r="AC49" s="24"/>
      <c r="AD49" s="24">
        <f t="shared" si="53"/>
        <v>0</v>
      </c>
      <c r="AE49" s="24"/>
      <c r="AF49" s="24">
        <f t="shared" si="54"/>
        <v>0</v>
      </c>
      <c r="AG49" s="24"/>
      <c r="AH49" s="24">
        <f t="shared" si="55"/>
        <v>0</v>
      </c>
      <c r="AI49" s="24"/>
      <c r="AJ49" s="24">
        <f t="shared" si="56"/>
        <v>0</v>
      </c>
      <c r="AK49" s="24"/>
      <c r="AL49" s="24">
        <f t="shared" si="57"/>
        <v>0</v>
      </c>
      <c r="AM49" s="24"/>
      <c r="AN49" s="24">
        <f t="shared" si="58"/>
        <v>0</v>
      </c>
      <c r="AO49" s="24"/>
      <c r="AP49" s="24">
        <f t="shared" si="59"/>
        <v>0</v>
      </c>
      <c r="AQ49" s="24"/>
      <c r="AR49" s="24">
        <f t="shared" si="60"/>
        <v>0</v>
      </c>
      <c r="AS49" s="24"/>
      <c r="AT49" s="24">
        <f t="shared" si="61"/>
        <v>0</v>
      </c>
      <c r="AU49" s="24"/>
      <c r="AV49" s="24">
        <f t="shared" si="62"/>
        <v>0</v>
      </c>
      <c r="AW49" s="24"/>
      <c r="AX49" s="24">
        <f t="shared" si="63"/>
        <v>0</v>
      </c>
      <c r="AY49" s="24"/>
      <c r="AZ49" s="24">
        <f t="shared" si="64"/>
        <v>0</v>
      </c>
      <c r="BA49" s="24"/>
      <c r="BB49" s="24">
        <f t="shared" si="65"/>
        <v>0</v>
      </c>
      <c r="BC49" s="24"/>
      <c r="BD49" s="24">
        <f t="shared" si="66"/>
        <v>0</v>
      </c>
      <c r="BE49" s="24"/>
      <c r="BF49" s="24">
        <f t="shared" si="67"/>
        <v>0</v>
      </c>
      <c r="BG49" s="24"/>
      <c r="BH49" s="24">
        <f t="shared" si="68"/>
        <v>0</v>
      </c>
      <c r="BI49" s="24"/>
      <c r="BJ49" s="24">
        <f t="shared" si="69"/>
        <v>0</v>
      </c>
      <c r="BK49" s="24"/>
      <c r="BL49" s="24">
        <f t="shared" si="70"/>
        <v>0</v>
      </c>
      <c r="BM49" s="24"/>
      <c r="BN49" s="24">
        <f t="shared" si="71"/>
        <v>0</v>
      </c>
      <c r="BO49" s="24"/>
      <c r="BP49" s="24">
        <f t="shared" si="72"/>
        <v>0</v>
      </c>
      <c r="BQ49" s="24"/>
      <c r="BR49" s="24">
        <f t="shared" si="73"/>
        <v>0</v>
      </c>
      <c r="BS49" s="24">
        <v>50</v>
      </c>
      <c r="BT49" s="24">
        <f t="shared" si="74"/>
        <v>700</v>
      </c>
      <c r="BU49" s="24"/>
      <c r="BV49" s="24">
        <f t="shared" si="75"/>
        <v>0</v>
      </c>
      <c r="BW49" s="24"/>
      <c r="BX49" s="24">
        <f t="shared" si="76"/>
        <v>0</v>
      </c>
      <c r="BY49" s="24"/>
      <c r="BZ49" s="24"/>
      <c r="CA49" s="24"/>
      <c r="CB49" s="24"/>
      <c r="CC49" s="24"/>
      <c r="CD49" s="24"/>
      <c r="CE49" s="39">
        <f t="shared" si="77"/>
        <v>150</v>
      </c>
      <c r="CF49" s="39">
        <f t="shared" si="78"/>
        <v>3100</v>
      </c>
      <c r="CG49" s="6"/>
      <c r="CH49" s="6"/>
      <c r="CI49" s="6"/>
      <c r="CJ49" s="6"/>
      <c r="CK49" s="6"/>
      <c r="CL49" s="6"/>
    </row>
    <row r="50" spans="1:90" x14ac:dyDescent="0.45">
      <c r="A50" s="22">
        <v>10</v>
      </c>
      <c r="B50" s="23">
        <v>46076</v>
      </c>
      <c r="C50" s="24"/>
      <c r="D50" s="24">
        <f t="shared" si="40"/>
        <v>0</v>
      </c>
      <c r="E50" s="24">
        <v>20</v>
      </c>
      <c r="F50" s="24">
        <f t="shared" si="41"/>
        <v>280</v>
      </c>
      <c r="G50" s="24">
        <v>120</v>
      </c>
      <c r="H50" s="24">
        <f t="shared" si="42"/>
        <v>2880</v>
      </c>
      <c r="I50" s="24"/>
      <c r="J50" s="24">
        <f t="shared" si="43"/>
        <v>0</v>
      </c>
      <c r="K50" s="24"/>
      <c r="L50" s="24">
        <f t="shared" si="44"/>
        <v>0</v>
      </c>
      <c r="M50" s="24"/>
      <c r="N50" s="24">
        <f t="shared" si="45"/>
        <v>0</v>
      </c>
      <c r="O50" s="24"/>
      <c r="P50" s="24">
        <f t="shared" si="46"/>
        <v>0</v>
      </c>
      <c r="Q50" s="24"/>
      <c r="R50" s="24">
        <f t="shared" si="47"/>
        <v>0</v>
      </c>
      <c r="S50" s="24"/>
      <c r="T50" s="24">
        <f t="shared" si="48"/>
        <v>0</v>
      </c>
      <c r="U50" s="24"/>
      <c r="V50" s="24">
        <f t="shared" si="49"/>
        <v>0</v>
      </c>
      <c r="W50" s="24"/>
      <c r="X50" s="24">
        <f t="shared" si="50"/>
        <v>0</v>
      </c>
      <c r="Y50" s="5"/>
      <c r="Z50" s="24">
        <f t="shared" si="51"/>
        <v>0</v>
      </c>
      <c r="AA50" s="24"/>
      <c r="AB50" s="24">
        <f t="shared" si="52"/>
        <v>0</v>
      </c>
      <c r="AC50" s="24"/>
      <c r="AD50" s="24">
        <f t="shared" si="53"/>
        <v>0</v>
      </c>
      <c r="AE50" s="24"/>
      <c r="AF50" s="24">
        <f t="shared" si="54"/>
        <v>0</v>
      </c>
      <c r="AG50" s="24"/>
      <c r="AH50" s="24">
        <f t="shared" si="55"/>
        <v>0</v>
      </c>
      <c r="AI50" s="24"/>
      <c r="AJ50" s="24">
        <f t="shared" si="56"/>
        <v>0</v>
      </c>
      <c r="AK50" s="24"/>
      <c r="AL50" s="24">
        <f t="shared" si="57"/>
        <v>0</v>
      </c>
      <c r="AM50" s="24"/>
      <c r="AN50" s="24">
        <f t="shared" si="58"/>
        <v>0</v>
      </c>
      <c r="AO50" s="24"/>
      <c r="AP50" s="24">
        <f t="shared" si="59"/>
        <v>0</v>
      </c>
      <c r="AQ50" s="24"/>
      <c r="AR50" s="24">
        <f t="shared" si="60"/>
        <v>0</v>
      </c>
      <c r="AS50" s="24"/>
      <c r="AT50" s="24">
        <f t="shared" si="61"/>
        <v>0</v>
      </c>
      <c r="AU50" s="24"/>
      <c r="AV50" s="24">
        <f t="shared" si="62"/>
        <v>0</v>
      </c>
      <c r="AW50" s="24"/>
      <c r="AX50" s="24">
        <f t="shared" si="63"/>
        <v>0</v>
      </c>
      <c r="AY50" s="24"/>
      <c r="AZ50" s="24">
        <f t="shared" si="64"/>
        <v>0</v>
      </c>
      <c r="BA50" s="24"/>
      <c r="BB50" s="24">
        <f t="shared" si="65"/>
        <v>0</v>
      </c>
      <c r="BC50" s="24"/>
      <c r="BD50" s="24">
        <f t="shared" si="66"/>
        <v>0</v>
      </c>
      <c r="BE50" s="24"/>
      <c r="BF50" s="24">
        <f t="shared" si="67"/>
        <v>0</v>
      </c>
      <c r="BG50" s="24"/>
      <c r="BH50" s="24">
        <f t="shared" si="68"/>
        <v>0</v>
      </c>
      <c r="BI50" s="24"/>
      <c r="BJ50" s="24">
        <f t="shared" si="69"/>
        <v>0</v>
      </c>
      <c r="BK50" s="24"/>
      <c r="BL50" s="24">
        <f t="shared" si="70"/>
        <v>0</v>
      </c>
      <c r="BM50" s="24"/>
      <c r="BN50" s="24">
        <f t="shared" si="71"/>
        <v>0</v>
      </c>
      <c r="BO50" s="24"/>
      <c r="BP50" s="24">
        <f t="shared" si="72"/>
        <v>0</v>
      </c>
      <c r="BQ50" s="24"/>
      <c r="BR50" s="24">
        <f t="shared" si="73"/>
        <v>0</v>
      </c>
      <c r="BS50" s="24"/>
      <c r="BT50" s="24">
        <f t="shared" si="74"/>
        <v>0</v>
      </c>
      <c r="BU50" s="24"/>
      <c r="BV50" s="24">
        <f t="shared" si="75"/>
        <v>0</v>
      </c>
      <c r="BW50" s="24"/>
      <c r="BX50" s="24">
        <f t="shared" si="76"/>
        <v>0</v>
      </c>
      <c r="BY50" s="24"/>
      <c r="BZ50" s="24"/>
      <c r="CA50" s="24"/>
      <c r="CB50" s="24"/>
      <c r="CC50" s="24"/>
      <c r="CD50" s="24"/>
      <c r="CE50" s="39">
        <f t="shared" si="77"/>
        <v>140</v>
      </c>
      <c r="CF50" s="39">
        <f t="shared" si="78"/>
        <v>3160</v>
      </c>
      <c r="CG50" s="6"/>
      <c r="CH50" s="6"/>
      <c r="CI50" s="6"/>
      <c r="CJ50" s="6"/>
      <c r="CK50" s="6"/>
      <c r="CL50" s="6"/>
    </row>
    <row r="51" spans="1:90" x14ac:dyDescent="0.45">
      <c r="A51" s="22">
        <v>11</v>
      </c>
      <c r="B51" s="23">
        <v>46078</v>
      </c>
      <c r="C51" s="24">
        <v>50</v>
      </c>
      <c r="D51" s="24">
        <f t="shared" si="40"/>
        <v>700</v>
      </c>
      <c r="E51" s="24">
        <v>50</v>
      </c>
      <c r="F51" s="24">
        <f t="shared" si="41"/>
        <v>700</v>
      </c>
      <c r="G51" s="24">
        <v>60</v>
      </c>
      <c r="H51" s="24">
        <f t="shared" si="42"/>
        <v>1440</v>
      </c>
      <c r="I51" s="24"/>
      <c r="J51" s="24">
        <f t="shared" si="43"/>
        <v>0</v>
      </c>
      <c r="K51" s="24"/>
      <c r="L51" s="24">
        <f t="shared" si="44"/>
        <v>0</v>
      </c>
      <c r="M51" s="24">
        <v>70</v>
      </c>
      <c r="N51" s="24">
        <f t="shared" si="45"/>
        <v>980</v>
      </c>
      <c r="O51" s="24"/>
      <c r="P51" s="24">
        <f t="shared" si="46"/>
        <v>0</v>
      </c>
      <c r="Q51" s="24"/>
      <c r="R51" s="24">
        <f t="shared" si="47"/>
        <v>0</v>
      </c>
      <c r="S51" s="24"/>
      <c r="T51" s="24">
        <f t="shared" si="48"/>
        <v>0</v>
      </c>
      <c r="U51" s="24">
        <v>30</v>
      </c>
      <c r="V51" s="24">
        <f t="shared" si="49"/>
        <v>420</v>
      </c>
      <c r="W51" s="24">
        <v>30</v>
      </c>
      <c r="X51" s="24">
        <f t="shared" si="50"/>
        <v>420</v>
      </c>
      <c r="Y51" s="5"/>
      <c r="Z51" s="24">
        <f t="shared" si="51"/>
        <v>0</v>
      </c>
      <c r="AA51" s="24"/>
      <c r="AB51" s="24">
        <f t="shared" si="52"/>
        <v>0</v>
      </c>
      <c r="AC51" s="24"/>
      <c r="AD51" s="24">
        <f t="shared" si="53"/>
        <v>0</v>
      </c>
      <c r="AE51" s="24"/>
      <c r="AF51" s="24">
        <f t="shared" si="54"/>
        <v>0</v>
      </c>
      <c r="AG51" s="24"/>
      <c r="AH51" s="24">
        <f t="shared" si="55"/>
        <v>0</v>
      </c>
      <c r="AI51" s="24"/>
      <c r="AJ51" s="24">
        <f t="shared" si="56"/>
        <v>0</v>
      </c>
      <c r="AK51" s="24"/>
      <c r="AL51" s="24">
        <f t="shared" si="57"/>
        <v>0</v>
      </c>
      <c r="AM51" s="24"/>
      <c r="AN51" s="24">
        <f t="shared" si="58"/>
        <v>0</v>
      </c>
      <c r="AO51" s="24"/>
      <c r="AP51" s="24">
        <f t="shared" si="59"/>
        <v>0</v>
      </c>
      <c r="AQ51" s="24"/>
      <c r="AR51" s="24">
        <f t="shared" si="60"/>
        <v>0</v>
      </c>
      <c r="AS51" s="24"/>
      <c r="AT51" s="24">
        <f t="shared" si="61"/>
        <v>0</v>
      </c>
      <c r="AU51" s="24"/>
      <c r="AV51" s="24">
        <f t="shared" si="62"/>
        <v>0</v>
      </c>
      <c r="AW51" s="24"/>
      <c r="AX51" s="24">
        <f t="shared" si="63"/>
        <v>0</v>
      </c>
      <c r="AY51" s="24"/>
      <c r="AZ51" s="24">
        <f t="shared" si="64"/>
        <v>0</v>
      </c>
      <c r="BA51" s="24"/>
      <c r="BB51" s="24">
        <f t="shared" si="65"/>
        <v>0</v>
      </c>
      <c r="BC51" s="24"/>
      <c r="BD51" s="24">
        <f t="shared" si="66"/>
        <v>0</v>
      </c>
      <c r="BE51" s="24"/>
      <c r="BF51" s="24">
        <f t="shared" si="67"/>
        <v>0</v>
      </c>
      <c r="BG51" s="24"/>
      <c r="BH51" s="24">
        <f t="shared" si="68"/>
        <v>0</v>
      </c>
      <c r="BI51" s="24"/>
      <c r="BJ51" s="24">
        <f t="shared" si="69"/>
        <v>0</v>
      </c>
      <c r="BK51" s="24"/>
      <c r="BL51" s="24">
        <f t="shared" si="70"/>
        <v>0</v>
      </c>
      <c r="BM51" s="24"/>
      <c r="BN51" s="24">
        <f t="shared" si="71"/>
        <v>0</v>
      </c>
      <c r="BO51" s="24"/>
      <c r="BP51" s="24">
        <f t="shared" si="72"/>
        <v>0</v>
      </c>
      <c r="BQ51" s="24"/>
      <c r="BR51" s="24">
        <f t="shared" si="73"/>
        <v>0</v>
      </c>
      <c r="BS51" s="24"/>
      <c r="BT51" s="24">
        <f t="shared" si="74"/>
        <v>0</v>
      </c>
      <c r="BU51" s="24"/>
      <c r="BV51" s="24">
        <f t="shared" si="75"/>
        <v>0</v>
      </c>
      <c r="BW51" s="24"/>
      <c r="BX51" s="24">
        <f t="shared" si="76"/>
        <v>0</v>
      </c>
      <c r="BY51" s="24"/>
      <c r="BZ51" s="24"/>
      <c r="CA51" s="24"/>
      <c r="CB51" s="24"/>
      <c r="CC51" s="24"/>
      <c r="CD51" s="24"/>
      <c r="CE51" s="39">
        <f t="shared" si="77"/>
        <v>290</v>
      </c>
      <c r="CF51" s="39">
        <f t="shared" si="78"/>
        <v>4660</v>
      </c>
      <c r="CG51" s="6"/>
      <c r="CH51" s="6"/>
      <c r="CI51" s="6"/>
      <c r="CJ51" s="6"/>
      <c r="CK51" s="6"/>
      <c r="CL51" s="6"/>
    </row>
    <row r="52" spans="1:90" x14ac:dyDescent="0.45">
      <c r="A52" s="22">
        <v>12</v>
      </c>
      <c r="B52" s="23">
        <v>46081</v>
      </c>
      <c r="C52" s="24"/>
      <c r="D52" s="24">
        <f t="shared" si="40"/>
        <v>0</v>
      </c>
      <c r="E52" s="24"/>
      <c r="F52" s="24">
        <f t="shared" si="41"/>
        <v>0</v>
      </c>
      <c r="G52" s="24"/>
      <c r="H52" s="24">
        <f t="shared" si="42"/>
        <v>0</v>
      </c>
      <c r="I52" s="24"/>
      <c r="J52" s="24">
        <f t="shared" si="43"/>
        <v>0</v>
      </c>
      <c r="K52" s="24"/>
      <c r="L52" s="24">
        <f t="shared" si="44"/>
        <v>0</v>
      </c>
      <c r="M52" s="24"/>
      <c r="N52" s="24">
        <f t="shared" si="45"/>
        <v>0</v>
      </c>
      <c r="O52" s="24"/>
      <c r="P52" s="24">
        <f t="shared" si="46"/>
        <v>0</v>
      </c>
      <c r="Q52" s="24"/>
      <c r="R52" s="24">
        <f t="shared" si="47"/>
        <v>0</v>
      </c>
      <c r="S52" s="24"/>
      <c r="T52" s="24">
        <f t="shared" si="48"/>
        <v>0</v>
      </c>
      <c r="U52" s="24"/>
      <c r="V52" s="24">
        <f t="shared" si="49"/>
        <v>0</v>
      </c>
      <c r="W52" s="24"/>
      <c r="X52" s="24">
        <f t="shared" si="50"/>
        <v>0</v>
      </c>
      <c r="Y52" s="5"/>
      <c r="Z52" s="24">
        <f t="shared" si="51"/>
        <v>0</v>
      </c>
      <c r="AA52" s="24"/>
      <c r="AB52" s="24">
        <f t="shared" si="52"/>
        <v>0</v>
      </c>
      <c r="AC52" s="24"/>
      <c r="AD52" s="24">
        <f t="shared" si="53"/>
        <v>0</v>
      </c>
      <c r="AE52" s="24"/>
      <c r="AF52" s="24">
        <f t="shared" si="54"/>
        <v>0</v>
      </c>
      <c r="AG52" s="24"/>
      <c r="AH52" s="24">
        <f t="shared" si="55"/>
        <v>0</v>
      </c>
      <c r="AI52" s="24"/>
      <c r="AJ52" s="24">
        <f t="shared" si="56"/>
        <v>0</v>
      </c>
      <c r="AK52" s="24"/>
      <c r="AL52" s="24">
        <f t="shared" si="57"/>
        <v>0</v>
      </c>
      <c r="AM52" s="24">
        <v>50</v>
      </c>
      <c r="AN52" s="24">
        <f t="shared" si="58"/>
        <v>600</v>
      </c>
      <c r="AO52" s="24"/>
      <c r="AP52" s="24">
        <f t="shared" si="59"/>
        <v>0</v>
      </c>
      <c r="AQ52" s="24"/>
      <c r="AR52" s="24">
        <f t="shared" si="60"/>
        <v>0</v>
      </c>
      <c r="AS52" s="24"/>
      <c r="AT52" s="24">
        <f t="shared" si="61"/>
        <v>0</v>
      </c>
      <c r="AU52" s="24"/>
      <c r="AV52" s="24">
        <f t="shared" si="62"/>
        <v>0</v>
      </c>
      <c r="AW52" s="24"/>
      <c r="AX52" s="24">
        <f t="shared" si="63"/>
        <v>0</v>
      </c>
      <c r="AY52" s="24"/>
      <c r="AZ52" s="24">
        <f t="shared" si="64"/>
        <v>0</v>
      </c>
      <c r="BA52" s="24"/>
      <c r="BB52" s="24">
        <f t="shared" si="65"/>
        <v>0</v>
      </c>
      <c r="BC52" s="24"/>
      <c r="BD52" s="24">
        <f t="shared" si="66"/>
        <v>0</v>
      </c>
      <c r="BE52" s="24"/>
      <c r="BF52" s="24">
        <f t="shared" si="67"/>
        <v>0</v>
      </c>
      <c r="BG52" s="24">
        <v>30</v>
      </c>
      <c r="BH52" s="24">
        <f t="shared" si="68"/>
        <v>360</v>
      </c>
      <c r="BI52" s="24"/>
      <c r="BJ52" s="24">
        <f t="shared" si="69"/>
        <v>0</v>
      </c>
      <c r="BK52" s="24"/>
      <c r="BL52" s="24">
        <f t="shared" si="70"/>
        <v>0</v>
      </c>
      <c r="BM52" s="24"/>
      <c r="BN52" s="24">
        <f t="shared" si="71"/>
        <v>0</v>
      </c>
      <c r="BO52" s="24"/>
      <c r="BP52" s="24">
        <f t="shared" si="72"/>
        <v>0</v>
      </c>
      <c r="BQ52" s="24"/>
      <c r="BR52" s="24">
        <f t="shared" si="73"/>
        <v>0</v>
      </c>
      <c r="BS52" s="24"/>
      <c r="BT52" s="24">
        <f t="shared" si="74"/>
        <v>0</v>
      </c>
      <c r="BU52" s="24"/>
      <c r="BV52" s="24">
        <f t="shared" si="75"/>
        <v>0</v>
      </c>
      <c r="BW52" s="24"/>
      <c r="BX52" s="24">
        <f t="shared" si="76"/>
        <v>0</v>
      </c>
      <c r="BY52" s="24"/>
      <c r="BZ52" s="24"/>
      <c r="CA52" s="24"/>
      <c r="CB52" s="24"/>
      <c r="CC52" s="24"/>
      <c r="CD52" s="24"/>
      <c r="CE52" s="39">
        <f t="shared" si="77"/>
        <v>80</v>
      </c>
      <c r="CF52" s="39">
        <f t="shared" si="78"/>
        <v>960</v>
      </c>
      <c r="CG52" s="6"/>
      <c r="CH52" s="6"/>
      <c r="CI52" s="6"/>
      <c r="CJ52" s="6"/>
      <c r="CK52" s="6"/>
      <c r="CL52" s="6"/>
    </row>
    <row r="53" spans="1:90" x14ac:dyDescent="0.45">
      <c r="A53" s="22">
        <v>13</v>
      </c>
      <c r="B53" s="23"/>
      <c r="C53" s="24"/>
      <c r="D53" s="24">
        <f t="shared" si="40"/>
        <v>0</v>
      </c>
      <c r="E53" s="24"/>
      <c r="F53" s="24">
        <f t="shared" si="41"/>
        <v>0</v>
      </c>
      <c r="G53" s="24"/>
      <c r="H53" s="24">
        <f t="shared" si="42"/>
        <v>0</v>
      </c>
      <c r="I53" s="24"/>
      <c r="J53" s="24">
        <f t="shared" si="43"/>
        <v>0</v>
      </c>
      <c r="K53" s="24"/>
      <c r="L53" s="24">
        <f t="shared" si="44"/>
        <v>0</v>
      </c>
      <c r="M53" s="24"/>
      <c r="N53" s="24">
        <f t="shared" si="45"/>
        <v>0</v>
      </c>
      <c r="O53" s="24"/>
      <c r="P53" s="24">
        <f t="shared" si="46"/>
        <v>0</v>
      </c>
      <c r="Q53" s="24"/>
      <c r="R53" s="24">
        <f t="shared" si="47"/>
        <v>0</v>
      </c>
      <c r="S53" s="24"/>
      <c r="T53" s="24">
        <f t="shared" si="48"/>
        <v>0</v>
      </c>
      <c r="U53" s="24"/>
      <c r="V53" s="24">
        <f t="shared" si="49"/>
        <v>0</v>
      </c>
      <c r="W53" s="24"/>
      <c r="X53" s="24">
        <f t="shared" si="50"/>
        <v>0</v>
      </c>
      <c r="Y53" s="5"/>
      <c r="Z53" s="24">
        <f t="shared" si="51"/>
        <v>0</v>
      </c>
      <c r="AA53" s="24"/>
      <c r="AB53" s="24">
        <f t="shared" si="52"/>
        <v>0</v>
      </c>
      <c r="AC53" s="24"/>
      <c r="AD53" s="24">
        <f t="shared" si="53"/>
        <v>0</v>
      </c>
      <c r="AE53" s="24"/>
      <c r="AF53" s="24">
        <f t="shared" si="54"/>
        <v>0</v>
      </c>
      <c r="AG53" s="24"/>
      <c r="AH53" s="24">
        <f t="shared" si="55"/>
        <v>0</v>
      </c>
      <c r="AI53" s="24"/>
      <c r="AJ53" s="24">
        <f t="shared" si="56"/>
        <v>0</v>
      </c>
      <c r="AK53" s="24"/>
      <c r="AL53" s="24">
        <f t="shared" si="57"/>
        <v>0</v>
      </c>
      <c r="AM53" s="24"/>
      <c r="AN53" s="24">
        <f t="shared" si="58"/>
        <v>0</v>
      </c>
      <c r="AO53" s="24"/>
      <c r="AP53" s="24">
        <f t="shared" si="59"/>
        <v>0</v>
      </c>
      <c r="AQ53" s="24"/>
      <c r="AR53" s="24">
        <f t="shared" si="60"/>
        <v>0</v>
      </c>
      <c r="AS53" s="24"/>
      <c r="AT53" s="24">
        <f t="shared" si="61"/>
        <v>0</v>
      </c>
      <c r="AU53" s="24"/>
      <c r="AV53" s="24">
        <f t="shared" si="62"/>
        <v>0</v>
      </c>
      <c r="AW53" s="24"/>
      <c r="AX53" s="24">
        <f t="shared" si="63"/>
        <v>0</v>
      </c>
      <c r="AY53" s="24"/>
      <c r="AZ53" s="24">
        <f t="shared" si="64"/>
        <v>0</v>
      </c>
      <c r="BA53" s="24"/>
      <c r="BB53" s="24">
        <f t="shared" si="65"/>
        <v>0</v>
      </c>
      <c r="BC53" s="24"/>
      <c r="BD53" s="24">
        <f t="shared" si="66"/>
        <v>0</v>
      </c>
      <c r="BE53" s="24"/>
      <c r="BF53" s="24">
        <f t="shared" si="67"/>
        <v>0</v>
      </c>
      <c r="BG53" s="24"/>
      <c r="BH53" s="24">
        <f t="shared" si="68"/>
        <v>0</v>
      </c>
      <c r="BI53" s="24"/>
      <c r="BJ53" s="24">
        <f t="shared" si="69"/>
        <v>0</v>
      </c>
      <c r="BK53" s="24"/>
      <c r="BL53" s="24">
        <f t="shared" si="70"/>
        <v>0</v>
      </c>
      <c r="BM53" s="24"/>
      <c r="BN53" s="24">
        <f t="shared" si="71"/>
        <v>0</v>
      </c>
      <c r="BO53" s="24"/>
      <c r="BP53" s="24">
        <f t="shared" si="72"/>
        <v>0</v>
      </c>
      <c r="BQ53" s="24"/>
      <c r="BR53" s="24">
        <f t="shared" si="73"/>
        <v>0</v>
      </c>
      <c r="BS53" s="24"/>
      <c r="BT53" s="24">
        <f t="shared" si="74"/>
        <v>0</v>
      </c>
      <c r="BU53" s="24"/>
      <c r="BV53" s="24">
        <f t="shared" si="75"/>
        <v>0</v>
      </c>
      <c r="BW53" s="24"/>
      <c r="BX53" s="24">
        <f t="shared" si="76"/>
        <v>0</v>
      </c>
      <c r="BY53" s="24"/>
      <c r="BZ53" s="24"/>
      <c r="CA53" s="24"/>
      <c r="CB53" s="24"/>
      <c r="CC53" s="24"/>
      <c r="CD53" s="24"/>
      <c r="CE53" s="39">
        <f t="shared" si="77"/>
        <v>0</v>
      </c>
      <c r="CF53" s="39">
        <f t="shared" si="78"/>
        <v>0</v>
      </c>
      <c r="CG53" s="6"/>
      <c r="CH53" s="6"/>
      <c r="CI53" s="6"/>
      <c r="CJ53" s="6"/>
      <c r="CK53" s="6"/>
      <c r="CL53" s="6"/>
    </row>
    <row r="54" spans="1:90" x14ac:dyDescent="0.45">
      <c r="A54" s="22">
        <v>14</v>
      </c>
      <c r="B54" s="23"/>
      <c r="C54" s="24"/>
      <c r="D54" s="24">
        <f t="shared" si="40"/>
        <v>0</v>
      </c>
      <c r="E54" s="24"/>
      <c r="F54" s="24">
        <f t="shared" si="41"/>
        <v>0</v>
      </c>
      <c r="G54" s="24"/>
      <c r="H54" s="24">
        <f t="shared" si="42"/>
        <v>0</v>
      </c>
      <c r="I54" s="24"/>
      <c r="J54" s="24">
        <f t="shared" si="43"/>
        <v>0</v>
      </c>
      <c r="K54" s="24"/>
      <c r="L54" s="24">
        <f t="shared" si="44"/>
        <v>0</v>
      </c>
      <c r="M54" s="24"/>
      <c r="N54" s="24">
        <f t="shared" si="45"/>
        <v>0</v>
      </c>
      <c r="O54" s="24"/>
      <c r="P54" s="24">
        <f t="shared" si="46"/>
        <v>0</v>
      </c>
      <c r="Q54" s="24"/>
      <c r="R54" s="24">
        <f t="shared" si="47"/>
        <v>0</v>
      </c>
      <c r="S54" s="24"/>
      <c r="T54" s="24">
        <f t="shared" si="48"/>
        <v>0</v>
      </c>
      <c r="U54" s="24"/>
      <c r="V54" s="24">
        <f t="shared" si="49"/>
        <v>0</v>
      </c>
      <c r="W54" s="24"/>
      <c r="X54" s="24">
        <f t="shared" si="50"/>
        <v>0</v>
      </c>
      <c r="Y54" s="5"/>
      <c r="Z54" s="24">
        <f t="shared" si="51"/>
        <v>0</v>
      </c>
      <c r="AA54" s="24"/>
      <c r="AB54" s="24">
        <f t="shared" si="52"/>
        <v>0</v>
      </c>
      <c r="AC54" s="24"/>
      <c r="AD54" s="24">
        <f t="shared" si="53"/>
        <v>0</v>
      </c>
      <c r="AE54" s="24"/>
      <c r="AF54" s="24">
        <f t="shared" si="54"/>
        <v>0</v>
      </c>
      <c r="AG54" s="24"/>
      <c r="AH54" s="24">
        <f t="shared" si="55"/>
        <v>0</v>
      </c>
      <c r="AI54" s="24"/>
      <c r="AJ54" s="24">
        <f t="shared" si="56"/>
        <v>0</v>
      </c>
      <c r="AK54" s="24"/>
      <c r="AL54" s="24">
        <f t="shared" si="57"/>
        <v>0</v>
      </c>
      <c r="AM54" s="24"/>
      <c r="AN54" s="24">
        <f t="shared" si="58"/>
        <v>0</v>
      </c>
      <c r="AO54" s="24"/>
      <c r="AP54" s="24">
        <f t="shared" si="59"/>
        <v>0</v>
      </c>
      <c r="AQ54" s="24"/>
      <c r="AR54" s="24">
        <f t="shared" si="60"/>
        <v>0</v>
      </c>
      <c r="AS54" s="24"/>
      <c r="AT54" s="24">
        <f t="shared" si="61"/>
        <v>0</v>
      </c>
      <c r="AU54" s="24"/>
      <c r="AV54" s="24">
        <f t="shared" si="62"/>
        <v>0</v>
      </c>
      <c r="AW54" s="24"/>
      <c r="AX54" s="24">
        <f t="shared" si="63"/>
        <v>0</v>
      </c>
      <c r="AY54" s="24"/>
      <c r="AZ54" s="24">
        <f t="shared" si="64"/>
        <v>0</v>
      </c>
      <c r="BA54" s="24"/>
      <c r="BB54" s="24">
        <f t="shared" si="65"/>
        <v>0</v>
      </c>
      <c r="BC54" s="24"/>
      <c r="BD54" s="24">
        <f t="shared" si="66"/>
        <v>0</v>
      </c>
      <c r="BE54" s="24"/>
      <c r="BF54" s="24">
        <f t="shared" si="67"/>
        <v>0</v>
      </c>
      <c r="BG54" s="24"/>
      <c r="BH54" s="24">
        <f t="shared" si="68"/>
        <v>0</v>
      </c>
      <c r="BI54" s="24"/>
      <c r="BJ54" s="24">
        <f t="shared" si="69"/>
        <v>0</v>
      </c>
      <c r="BK54" s="24"/>
      <c r="BL54" s="24">
        <f t="shared" si="70"/>
        <v>0</v>
      </c>
      <c r="BM54" s="24"/>
      <c r="BN54" s="24">
        <f t="shared" si="71"/>
        <v>0</v>
      </c>
      <c r="BO54" s="24"/>
      <c r="BP54" s="24">
        <f t="shared" si="72"/>
        <v>0</v>
      </c>
      <c r="BQ54" s="24"/>
      <c r="BR54" s="24">
        <f t="shared" si="73"/>
        <v>0</v>
      </c>
      <c r="BS54" s="24"/>
      <c r="BT54" s="24">
        <f t="shared" si="74"/>
        <v>0</v>
      </c>
      <c r="BU54" s="24"/>
      <c r="BV54" s="24">
        <f t="shared" si="75"/>
        <v>0</v>
      </c>
      <c r="BW54" s="24"/>
      <c r="BX54" s="24">
        <f t="shared" si="76"/>
        <v>0</v>
      </c>
      <c r="BY54" s="24"/>
      <c r="BZ54" s="24"/>
      <c r="CA54" s="24"/>
      <c r="CB54" s="24"/>
      <c r="CC54" s="24"/>
      <c r="CD54" s="24"/>
      <c r="CE54" s="39">
        <f t="shared" si="77"/>
        <v>0</v>
      </c>
      <c r="CF54" s="39">
        <f t="shared" si="78"/>
        <v>0</v>
      </c>
      <c r="CG54" s="6"/>
      <c r="CH54" s="6"/>
      <c r="CI54" s="6"/>
      <c r="CJ54" s="6"/>
      <c r="CK54" s="6"/>
      <c r="CL54" s="6"/>
    </row>
    <row r="55" spans="1:90" x14ac:dyDescent="0.45">
      <c r="A55" s="22">
        <v>15</v>
      </c>
      <c r="B55" s="23"/>
      <c r="C55" s="24"/>
      <c r="D55" s="24">
        <f t="shared" si="40"/>
        <v>0</v>
      </c>
      <c r="E55" s="24"/>
      <c r="F55" s="24">
        <f t="shared" si="41"/>
        <v>0</v>
      </c>
      <c r="G55" s="24"/>
      <c r="H55" s="24">
        <f t="shared" si="42"/>
        <v>0</v>
      </c>
      <c r="I55" s="24"/>
      <c r="J55" s="24">
        <f t="shared" si="43"/>
        <v>0</v>
      </c>
      <c r="K55" s="24"/>
      <c r="L55" s="24">
        <f t="shared" si="44"/>
        <v>0</v>
      </c>
      <c r="M55" s="24"/>
      <c r="N55" s="24">
        <f t="shared" si="45"/>
        <v>0</v>
      </c>
      <c r="O55" s="24"/>
      <c r="P55" s="24">
        <f t="shared" si="46"/>
        <v>0</v>
      </c>
      <c r="Q55" s="24"/>
      <c r="R55" s="24">
        <f t="shared" si="47"/>
        <v>0</v>
      </c>
      <c r="S55" s="24"/>
      <c r="T55" s="24">
        <f t="shared" si="48"/>
        <v>0</v>
      </c>
      <c r="U55" s="24"/>
      <c r="V55" s="24">
        <f t="shared" si="49"/>
        <v>0</v>
      </c>
      <c r="W55" s="24"/>
      <c r="X55" s="24">
        <f t="shared" si="50"/>
        <v>0</v>
      </c>
      <c r="Y55" s="5"/>
      <c r="Z55" s="24">
        <f t="shared" si="51"/>
        <v>0</v>
      </c>
      <c r="AA55" s="24"/>
      <c r="AB55" s="24">
        <f t="shared" si="52"/>
        <v>0</v>
      </c>
      <c r="AC55" s="24"/>
      <c r="AD55" s="24">
        <f t="shared" si="53"/>
        <v>0</v>
      </c>
      <c r="AE55" s="24"/>
      <c r="AF55" s="24">
        <f t="shared" si="54"/>
        <v>0</v>
      </c>
      <c r="AG55" s="24"/>
      <c r="AH55" s="24">
        <f t="shared" si="55"/>
        <v>0</v>
      </c>
      <c r="AI55" s="24"/>
      <c r="AJ55" s="24">
        <f t="shared" si="56"/>
        <v>0</v>
      </c>
      <c r="AK55" s="24"/>
      <c r="AL55" s="24">
        <f t="shared" si="57"/>
        <v>0</v>
      </c>
      <c r="AM55" s="24"/>
      <c r="AN55" s="24">
        <f t="shared" si="58"/>
        <v>0</v>
      </c>
      <c r="AO55" s="24"/>
      <c r="AP55" s="24">
        <f t="shared" si="59"/>
        <v>0</v>
      </c>
      <c r="AQ55" s="24"/>
      <c r="AR55" s="24">
        <f t="shared" si="60"/>
        <v>0</v>
      </c>
      <c r="AS55" s="24"/>
      <c r="AT55" s="24">
        <f t="shared" si="61"/>
        <v>0</v>
      </c>
      <c r="AU55" s="24"/>
      <c r="AV55" s="24">
        <f t="shared" si="62"/>
        <v>0</v>
      </c>
      <c r="AW55" s="24"/>
      <c r="AX55" s="24">
        <f t="shared" si="63"/>
        <v>0</v>
      </c>
      <c r="AY55" s="24"/>
      <c r="AZ55" s="24">
        <f t="shared" si="64"/>
        <v>0</v>
      </c>
      <c r="BA55" s="24"/>
      <c r="BB55" s="24">
        <f t="shared" si="65"/>
        <v>0</v>
      </c>
      <c r="BC55" s="24"/>
      <c r="BD55" s="24">
        <f t="shared" si="66"/>
        <v>0</v>
      </c>
      <c r="BE55" s="24"/>
      <c r="BF55" s="24">
        <f t="shared" si="67"/>
        <v>0</v>
      </c>
      <c r="BG55" s="24"/>
      <c r="BH55" s="24">
        <f t="shared" si="68"/>
        <v>0</v>
      </c>
      <c r="BI55" s="24"/>
      <c r="BJ55" s="24">
        <f t="shared" si="69"/>
        <v>0</v>
      </c>
      <c r="BK55" s="24"/>
      <c r="BL55" s="24">
        <f t="shared" si="70"/>
        <v>0</v>
      </c>
      <c r="BM55" s="24"/>
      <c r="BN55" s="24">
        <f t="shared" si="71"/>
        <v>0</v>
      </c>
      <c r="BO55" s="24"/>
      <c r="BP55" s="24">
        <f t="shared" si="72"/>
        <v>0</v>
      </c>
      <c r="BQ55" s="24"/>
      <c r="BR55" s="24">
        <f t="shared" si="73"/>
        <v>0</v>
      </c>
      <c r="BS55" s="24"/>
      <c r="BT55" s="24">
        <f t="shared" si="74"/>
        <v>0</v>
      </c>
      <c r="BU55" s="24"/>
      <c r="BV55" s="24">
        <f t="shared" si="75"/>
        <v>0</v>
      </c>
      <c r="BW55" s="24"/>
      <c r="BX55" s="24">
        <f t="shared" si="76"/>
        <v>0</v>
      </c>
      <c r="BY55" s="24"/>
      <c r="BZ55" s="24"/>
      <c r="CA55" s="24"/>
      <c r="CB55" s="24"/>
      <c r="CC55" s="24"/>
      <c r="CD55" s="24"/>
      <c r="CE55" s="39">
        <f t="shared" si="77"/>
        <v>0</v>
      </c>
      <c r="CF55" s="39">
        <f t="shared" si="78"/>
        <v>0</v>
      </c>
      <c r="CG55" s="6"/>
      <c r="CH55" s="6"/>
      <c r="CI55" s="6"/>
      <c r="CJ55" s="6"/>
      <c r="CK55" s="6"/>
      <c r="CL55" s="6"/>
    </row>
    <row r="56" spans="1:90" x14ac:dyDescent="0.45">
      <c r="A56" s="22">
        <v>16</v>
      </c>
      <c r="B56" s="23"/>
      <c r="C56" s="24"/>
      <c r="D56" s="24">
        <f t="shared" si="40"/>
        <v>0</v>
      </c>
      <c r="E56" s="24"/>
      <c r="F56" s="24">
        <f t="shared" si="41"/>
        <v>0</v>
      </c>
      <c r="G56" s="24"/>
      <c r="H56" s="24">
        <f t="shared" si="42"/>
        <v>0</v>
      </c>
      <c r="I56" s="24"/>
      <c r="J56" s="24">
        <f t="shared" si="43"/>
        <v>0</v>
      </c>
      <c r="K56" s="24"/>
      <c r="L56" s="24">
        <f t="shared" si="44"/>
        <v>0</v>
      </c>
      <c r="M56" s="24"/>
      <c r="N56" s="24">
        <f t="shared" si="45"/>
        <v>0</v>
      </c>
      <c r="O56" s="24"/>
      <c r="P56" s="24">
        <f t="shared" si="46"/>
        <v>0</v>
      </c>
      <c r="Q56" s="24"/>
      <c r="R56" s="24">
        <f t="shared" si="47"/>
        <v>0</v>
      </c>
      <c r="S56" s="24"/>
      <c r="T56" s="24">
        <f t="shared" si="48"/>
        <v>0</v>
      </c>
      <c r="U56" s="24"/>
      <c r="V56" s="24">
        <f t="shared" si="49"/>
        <v>0</v>
      </c>
      <c r="W56" s="24"/>
      <c r="X56" s="24">
        <f t="shared" si="50"/>
        <v>0</v>
      </c>
      <c r="Y56" s="5"/>
      <c r="Z56" s="24">
        <f t="shared" si="51"/>
        <v>0</v>
      </c>
      <c r="AA56" s="24"/>
      <c r="AB56" s="24">
        <f t="shared" si="52"/>
        <v>0</v>
      </c>
      <c r="AC56" s="24"/>
      <c r="AD56" s="24">
        <f t="shared" si="53"/>
        <v>0</v>
      </c>
      <c r="AE56" s="24"/>
      <c r="AF56" s="24">
        <f t="shared" si="54"/>
        <v>0</v>
      </c>
      <c r="AG56" s="24"/>
      <c r="AH56" s="24">
        <f t="shared" si="55"/>
        <v>0</v>
      </c>
      <c r="AI56" s="24"/>
      <c r="AJ56" s="24">
        <f t="shared" si="56"/>
        <v>0</v>
      </c>
      <c r="AK56" s="24"/>
      <c r="AL56" s="24">
        <f t="shared" si="57"/>
        <v>0</v>
      </c>
      <c r="AM56" s="24"/>
      <c r="AN56" s="24">
        <f t="shared" si="58"/>
        <v>0</v>
      </c>
      <c r="AO56" s="24"/>
      <c r="AP56" s="24">
        <f t="shared" si="59"/>
        <v>0</v>
      </c>
      <c r="AQ56" s="24"/>
      <c r="AR56" s="24">
        <f t="shared" si="60"/>
        <v>0</v>
      </c>
      <c r="AS56" s="24"/>
      <c r="AT56" s="24">
        <f t="shared" si="61"/>
        <v>0</v>
      </c>
      <c r="AU56" s="24"/>
      <c r="AV56" s="24">
        <f t="shared" si="62"/>
        <v>0</v>
      </c>
      <c r="AW56" s="24"/>
      <c r="AX56" s="24">
        <f t="shared" si="63"/>
        <v>0</v>
      </c>
      <c r="AY56" s="24"/>
      <c r="AZ56" s="24">
        <f t="shared" si="64"/>
        <v>0</v>
      </c>
      <c r="BA56" s="24"/>
      <c r="BB56" s="24">
        <f t="shared" si="65"/>
        <v>0</v>
      </c>
      <c r="BC56" s="24"/>
      <c r="BD56" s="24">
        <f t="shared" si="66"/>
        <v>0</v>
      </c>
      <c r="BE56" s="24"/>
      <c r="BF56" s="24">
        <f t="shared" si="67"/>
        <v>0</v>
      </c>
      <c r="BG56" s="24"/>
      <c r="BH56" s="24">
        <f t="shared" si="68"/>
        <v>0</v>
      </c>
      <c r="BI56" s="24"/>
      <c r="BJ56" s="24">
        <f t="shared" si="69"/>
        <v>0</v>
      </c>
      <c r="BK56" s="24"/>
      <c r="BL56" s="24">
        <f t="shared" si="70"/>
        <v>0</v>
      </c>
      <c r="BM56" s="24"/>
      <c r="BN56" s="24">
        <f t="shared" si="71"/>
        <v>0</v>
      </c>
      <c r="BO56" s="24"/>
      <c r="BP56" s="24">
        <f t="shared" si="72"/>
        <v>0</v>
      </c>
      <c r="BQ56" s="24"/>
      <c r="BR56" s="24">
        <f t="shared" si="73"/>
        <v>0</v>
      </c>
      <c r="BS56" s="24"/>
      <c r="BT56" s="24">
        <f t="shared" si="74"/>
        <v>0</v>
      </c>
      <c r="BU56" s="24"/>
      <c r="BV56" s="24">
        <f t="shared" si="75"/>
        <v>0</v>
      </c>
      <c r="BW56" s="24"/>
      <c r="BX56" s="24">
        <f t="shared" si="76"/>
        <v>0</v>
      </c>
      <c r="BY56" s="24"/>
      <c r="BZ56" s="24"/>
      <c r="CA56" s="24"/>
      <c r="CB56" s="24"/>
      <c r="CC56" s="24"/>
      <c r="CD56" s="24"/>
      <c r="CE56" s="39">
        <f t="shared" si="77"/>
        <v>0</v>
      </c>
      <c r="CF56" s="39">
        <f t="shared" si="78"/>
        <v>0</v>
      </c>
      <c r="CG56" s="6"/>
      <c r="CH56" s="6"/>
      <c r="CI56" s="6"/>
      <c r="CJ56" s="6"/>
      <c r="CK56" s="6"/>
      <c r="CL56" s="6"/>
    </row>
    <row r="57" spans="1:90" x14ac:dyDescent="0.45">
      <c r="A57" s="22">
        <v>17</v>
      </c>
      <c r="B57" s="23"/>
      <c r="C57" s="24"/>
      <c r="D57" s="24">
        <f t="shared" si="40"/>
        <v>0</v>
      </c>
      <c r="E57" s="24"/>
      <c r="F57" s="24">
        <f t="shared" si="41"/>
        <v>0</v>
      </c>
      <c r="G57" s="24"/>
      <c r="H57" s="24">
        <f t="shared" si="42"/>
        <v>0</v>
      </c>
      <c r="I57" s="24"/>
      <c r="J57" s="24">
        <f t="shared" si="43"/>
        <v>0</v>
      </c>
      <c r="K57" s="24"/>
      <c r="L57" s="24">
        <f t="shared" si="44"/>
        <v>0</v>
      </c>
      <c r="M57" s="24"/>
      <c r="N57" s="24">
        <f t="shared" si="45"/>
        <v>0</v>
      </c>
      <c r="O57" s="24"/>
      <c r="P57" s="24">
        <f t="shared" si="46"/>
        <v>0</v>
      </c>
      <c r="Q57" s="24"/>
      <c r="R57" s="24">
        <f t="shared" si="47"/>
        <v>0</v>
      </c>
      <c r="S57" s="24"/>
      <c r="T57" s="24">
        <f t="shared" si="48"/>
        <v>0</v>
      </c>
      <c r="U57" s="24"/>
      <c r="V57" s="24">
        <f t="shared" si="49"/>
        <v>0</v>
      </c>
      <c r="W57" s="24"/>
      <c r="X57" s="24">
        <f t="shared" si="50"/>
        <v>0</v>
      </c>
      <c r="Y57" s="5"/>
      <c r="Z57" s="24">
        <f t="shared" si="51"/>
        <v>0</v>
      </c>
      <c r="AA57" s="24"/>
      <c r="AB57" s="24">
        <f t="shared" si="52"/>
        <v>0</v>
      </c>
      <c r="AC57" s="24"/>
      <c r="AD57" s="24">
        <f t="shared" si="53"/>
        <v>0</v>
      </c>
      <c r="AE57" s="24"/>
      <c r="AF57" s="24">
        <f t="shared" si="54"/>
        <v>0</v>
      </c>
      <c r="AG57" s="24"/>
      <c r="AH57" s="24">
        <f t="shared" si="55"/>
        <v>0</v>
      </c>
      <c r="AI57" s="24"/>
      <c r="AJ57" s="24">
        <f t="shared" si="56"/>
        <v>0</v>
      </c>
      <c r="AK57" s="24"/>
      <c r="AL57" s="24">
        <f t="shared" si="57"/>
        <v>0</v>
      </c>
      <c r="AM57" s="24"/>
      <c r="AN57" s="24">
        <f t="shared" si="58"/>
        <v>0</v>
      </c>
      <c r="AO57" s="24"/>
      <c r="AP57" s="24">
        <f t="shared" si="59"/>
        <v>0</v>
      </c>
      <c r="AQ57" s="24"/>
      <c r="AR57" s="24">
        <f t="shared" si="60"/>
        <v>0</v>
      </c>
      <c r="AS57" s="24"/>
      <c r="AT57" s="24">
        <f t="shared" si="61"/>
        <v>0</v>
      </c>
      <c r="AU57" s="24"/>
      <c r="AV57" s="24">
        <f t="shared" si="62"/>
        <v>0</v>
      </c>
      <c r="AW57" s="24"/>
      <c r="AX57" s="24">
        <f t="shared" si="63"/>
        <v>0</v>
      </c>
      <c r="AY57" s="24"/>
      <c r="AZ57" s="24">
        <f t="shared" si="64"/>
        <v>0</v>
      </c>
      <c r="BA57" s="24"/>
      <c r="BB57" s="24">
        <f t="shared" si="65"/>
        <v>0</v>
      </c>
      <c r="BC57" s="24"/>
      <c r="BD57" s="24">
        <f t="shared" si="66"/>
        <v>0</v>
      </c>
      <c r="BE57" s="24"/>
      <c r="BF57" s="24">
        <f t="shared" si="67"/>
        <v>0</v>
      </c>
      <c r="BG57" s="24"/>
      <c r="BH57" s="24">
        <f t="shared" si="68"/>
        <v>0</v>
      </c>
      <c r="BI57" s="24"/>
      <c r="BJ57" s="24">
        <f t="shared" si="69"/>
        <v>0</v>
      </c>
      <c r="BK57" s="24"/>
      <c r="BL57" s="24">
        <f t="shared" si="70"/>
        <v>0</v>
      </c>
      <c r="BM57" s="24"/>
      <c r="BN57" s="24">
        <f t="shared" si="71"/>
        <v>0</v>
      </c>
      <c r="BO57" s="24"/>
      <c r="BP57" s="24">
        <f t="shared" si="72"/>
        <v>0</v>
      </c>
      <c r="BQ57" s="24"/>
      <c r="BR57" s="24">
        <f t="shared" si="73"/>
        <v>0</v>
      </c>
      <c r="BS57" s="24"/>
      <c r="BT57" s="24">
        <f t="shared" si="74"/>
        <v>0</v>
      </c>
      <c r="BU57" s="24"/>
      <c r="BV57" s="24">
        <f t="shared" si="75"/>
        <v>0</v>
      </c>
      <c r="BW57" s="24"/>
      <c r="BX57" s="24">
        <f t="shared" si="76"/>
        <v>0</v>
      </c>
      <c r="BY57" s="24"/>
      <c r="BZ57" s="24"/>
      <c r="CA57" s="24"/>
      <c r="CB57" s="24"/>
      <c r="CC57" s="24"/>
      <c r="CD57" s="24"/>
      <c r="CE57" s="39">
        <f t="shared" si="77"/>
        <v>0</v>
      </c>
      <c r="CF57" s="39">
        <f t="shared" si="78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18</v>
      </c>
      <c r="B58" s="23"/>
      <c r="C58" s="24"/>
      <c r="D58" s="24">
        <f t="shared" si="40"/>
        <v>0</v>
      </c>
      <c r="E58" s="24"/>
      <c r="F58" s="24">
        <f t="shared" si="41"/>
        <v>0</v>
      </c>
      <c r="G58" s="24"/>
      <c r="H58" s="24">
        <f t="shared" si="42"/>
        <v>0</v>
      </c>
      <c r="I58" s="24"/>
      <c r="J58" s="24">
        <f t="shared" si="43"/>
        <v>0</v>
      </c>
      <c r="K58" s="24"/>
      <c r="L58" s="24">
        <f t="shared" si="44"/>
        <v>0</v>
      </c>
      <c r="M58" s="24"/>
      <c r="N58" s="24">
        <f t="shared" si="45"/>
        <v>0</v>
      </c>
      <c r="O58" s="24"/>
      <c r="P58" s="24">
        <f t="shared" si="46"/>
        <v>0</v>
      </c>
      <c r="Q58" s="24"/>
      <c r="R58" s="24">
        <f t="shared" si="47"/>
        <v>0</v>
      </c>
      <c r="S58" s="24"/>
      <c r="T58" s="24">
        <f t="shared" si="48"/>
        <v>0</v>
      </c>
      <c r="U58" s="24"/>
      <c r="V58" s="24">
        <f t="shared" si="49"/>
        <v>0</v>
      </c>
      <c r="W58" s="24"/>
      <c r="X58" s="24">
        <f t="shared" si="50"/>
        <v>0</v>
      </c>
      <c r="Y58" s="24"/>
      <c r="Z58" s="24">
        <f t="shared" si="51"/>
        <v>0</v>
      </c>
      <c r="AA58" s="24"/>
      <c r="AB58" s="24">
        <f t="shared" si="52"/>
        <v>0</v>
      </c>
      <c r="AC58" s="24"/>
      <c r="AD58" s="24">
        <f t="shared" si="53"/>
        <v>0</v>
      </c>
      <c r="AE58" s="24"/>
      <c r="AF58" s="24">
        <f t="shared" si="54"/>
        <v>0</v>
      </c>
      <c r="AG58" s="24"/>
      <c r="AH58" s="24">
        <f t="shared" si="55"/>
        <v>0</v>
      </c>
      <c r="AI58" s="24"/>
      <c r="AJ58" s="24">
        <f t="shared" si="56"/>
        <v>0</v>
      </c>
      <c r="AK58" s="24"/>
      <c r="AL58" s="24">
        <f t="shared" si="57"/>
        <v>0</v>
      </c>
      <c r="AM58" s="24"/>
      <c r="AN58" s="24">
        <f t="shared" si="58"/>
        <v>0</v>
      </c>
      <c r="AO58" s="24"/>
      <c r="AP58" s="24">
        <f t="shared" si="59"/>
        <v>0</v>
      </c>
      <c r="AQ58" s="24"/>
      <c r="AR58" s="24">
        <f t="shared" si="60"/>
        <v>0</v>
      </c>
      <c r="AS58" s="24"/>
      <c r="AT58" s="24">
        <f t="shared" si="61"/>
        <v>0</v>
      </c>
      <c r="AU58" s="24"/>
      <c r="AV58" s="24">
        <f t="shared" si="62"/>
        <v>0</v>
      </c>
      <c r="AW58" s="24"/>
      <c r="AX58" s="24">
        <f t="shared" si="63"/>
        <v>0</v>
      </c>
      <c r="AY58" s="24"/>
      <c r="AZ58" s="24">
        <f t="shared" si="64"/>
        <v>0</v>
      </c>
      <c r="BA58" s="24"/>
      <c r="BB58" s="24">
        <f t="shared" si="65"/>
        <v>0</v>
      </c>
      <c r="BC58" s="24"/>
      <c r="BD58" s="24">
        <f t="shared" si="66"/>
        <v>0</v>
      </c>
      <c r="BE58" s="24"/>
      <c r="BF58" s="24">
        <f t="shared" si="67"/>
        <v>0</v>
      </c>
      <c r="BG58" s="24"/>
      <c r="BH58" s="24">
        <f t="shared" si="68"/>
        <v>0</v>
      </c>
      <c r="BI58" s="24"/>
      <c r="BJ58" s="24">
        <f t="shared" si="69"/>
        <v>0</v>
      </c>
      <c r="BK58" s="24"/>
      <c r="BL58" s="24">
        <f t="shared" si="70"/>
        <v>0</v>
      </c>
      <c r="BM58" s="24"/>
      <c r="BN58" s="24">
        <f t="shared" si="71"/>
        <v>0</v>
      </c>
      <c r="BO58" s="24"/>
      <c r="BP58" s="24">
        <f t="shared" si="72"/>
        <v>0</v>
      </c>
      <c r="BQ58" s="24"/>
      <c r="BR58" s="24">
        <f t="shared" si="73"/>
        <v>0</v>
      </c>
      <c r="BS58" s="24"/>
      <c r="BT58" s="24">
        <f t="shared" si="74"/>
        <v>0</v>
      </c>
      <c r="BU58" s="24"/>
      <c r="BV58" s="24">
        <f t="shared" si="75"/>
        <v>0</v>
      </c>
      <c r="BW58" s="24"/>
      <c r="BX58" s="24">
        <f t="shared" si="76"/>
        <v>0</v>
      </c>
      <c r="BY58" s="24"/>
      <c r="BZ58" s="24"/>
      <c r="CA58" s="24"/>
      <c r="CB58" s="24"/>
      <c r="CC58" s="24"/>
      <c r="CD58" s="24"/>
      <c r="CE58" s="39">
        <f t="shared" si="77"/>
        <v>0</v>
      </c>
      <c r="CF58" s="39">
        <f t="shared" si="78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19</v>
      </c>
      <c r="B59" s="23"/>
      <c r="C59" s="24"/>
      <c r="D59" s="24">
        <f t="shared" si="40"/>
        <v>0</v>
      </c>
      <c r="E59" s="24"/>
      <c r="F59" s="24">
        <f t="shared" si="41"/>
        <v>0</v>
      </c>
      <c r="G59" s="24"/>
      <c r="H59" s="24">
        <f t="shared" si="42"/>
        <v>0</v>
      </c>
      <c r="I59" s="24"/>
      <c r="J59" s="24">
        <f t="shared" si="43"/>
        <v>0</v>
      </c>
      <c r="K59" s="24"/>
      <c r="L59" s="24">
        <f t="shared" si="44"/>
        <v>0</v>
      </c>
      <c r="M59" s="24"/>
      <c r="N59" s="24">
        <f t="shared" si="45"/>
        <v>0</v>
      </c>
      <c r="O59" s="24"/>
      <c r="P59" s="24">
        <f t="shared" si="46"/>
        <v>0</v>
      </c>
      <c r="Q59" s="24"/>
      <c r="R59" s="24">
        <f t="shared" si="47"/>
        <v>0</v>
      </c>
      <c r="S59" s="24"/>
      <c r="T59" s="24">
        <f t="shared" si="48"/>
        <v>0</v>
      </c>
      <c r="U59" s="24"/>
      <c r="V59" s="24">
        <f t="shared" si="49"/>
        <v>0</v>
      </c>
      <c r="W59" s="24"/>
      <c r="X59" s="24">
        <f t="shared" si="50"/>
        <v>0</v>
      </c>
      <c r="Y59" s="24"/>
      <c r="Z59" s="24">
        <f t="shared" si="51"/>
        <v>0</v>
      </c>
      <c r="AA59" s="24"/>
      <c r="AB59" s="24">
        <f t="shared" si="52"/>
        <v>0</v>
      </c>
      <c r="AC59" s="24"/>
      <c r="AD59" s="24">
        <f t="shared" si="53"/>
        <v>0</v>
      </c>
      <c r="AE59" s="24"/>
      <c r="AF59" s="24">
        <f t="shared" si="54"/>
        <v>0</v>
      </c>
      <c r="AG59" s="24"/>
      <c r="AH59" s="24">
        <f t="shared" si="55"/>
        <v>0</v>
      </c>
      <c r="AI59" s="24"/>
      <c r="AJ59" s="24">
        <f t="shared" si="56"/>
        <v>0</v>
      </c>
      <c r="AK59" s="24"/>
      <c r="AL59" s="24">
        <f t="shared" si="57"/>
        <v>0</v>
      </c>
      <c r="AM59" s="24"/>
      <c r="AN59" s="24">
        <f t="shared" si="58"/>
        <v>0</v>
      </c>
      <c r="AO59" s="24"/>
      <c r="AP59" s="24">
        <f t="shared" si="59"/>
        <v>0</v>
      </c>
      <c r="AQ59" s="24"/>
      <c r="AR59" s="24">
        <f t="shared" si="60"/>
        <v>0</v>
      </c>
      <c r="AS59" s="24"/>
      <c r="AT59" s="24">
        <f t="shared" si="61"/>
        <v>0</v>
      </c>
      <c r="AU59" s="24"/>
      <c r="AV59" s="24">
        <f t="shared" si="62"/>
        <v>0</v>
      </c>
      <c r="AW59" s="24"/>
      <c r="AX59" s="24">
        <f t="shared" si="63"/>
        <v>0</v>
      </c>
      <c r="AY59" s="24"/>
      <c r="AZ59" s="24">
        <f t="shared" si="64"/>
        <v>0</v>
      </c>
      <c r="BA59" s="24"/>
      <c r="BB59" s="24">
        <f t="shared" si="65"/>
        <v>0</v>
      </c>
      <c r="BC59" s="24"/>
      <c r="BD59" s="24">
        <f t="shared" si="66"/>
        <v>0</v>
      </c>
      <c r="BE59" s="24"/>
      <c r="BF59" s="24">
        <f t="shared" si="67"/>
        <v>0</v>
      </c>
      <c r="BG59" s="24"/>
      <c r="BH59" s="24">
        <f t="shared" si="68"/>
        <v>0</v>
      </c>
      <c r="BI59" s="24"/>
      <c r="BJ59" s="24">
        <f t="shared" si="69"/>
        <v>0</v>
      </c>
      <c r="BK59" s="24"/>
      <c r="BL59" s="24">
        <f t="shared" si="70"/>
        <v>0</v>
      </c>
      <c r="BM59" s="24"/>
      <c r="BN59" s="24">
        <f t="shared" si="71"/>
        <v>0</v>
      </c>
      <c r="BO59" s="24"/>
      <c r="BP59" s="24">
        <f t="shared" si="72"/>
        <v>0</v>
      </c>
      <c r="BQ59" s="24"/>
      <c r="BR59" s="24">
        <f t="shared" si="73"/>
        <v>0</v>
      </c>
      <c r="BS59" s="24"/>
      <c r="BT59" s="24">
        <f t="shared" si="74"/>
        <v>0</v>
      </c>
      <c r="BU59" s="24"/>
      <c r="BV59" s="24">
        <f t="shared" si="75"/>
        <v>0</v>
      </c>
      <c r="BW59" s="24"/>
      <c r="BX59" s="24">
        <f t="shared" si="76"/>
        <v>0</v>
      </c>
      <c r="BY59" s="24"/>
      <c r="BZ59" s="24"/>
      <c r="CA59" s="24"/>
      <c r="CB59" s="24"/>
      <c r="CC59" s="24"/>
      <c r="CD59" s="24"/>
      <c r="CE59" s="39">
        <f t="shared" si="77"/>
        <v>0</v>
      </c>
      <c r="CF59" s="39">
        <f t="shared" si="78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20</v>
      </c>
      <c r="B60" s="23"/>
      <c r="C60" s="24"/>
      <c r="D60" s="24">
        <f t="shared" si="40"/>
        <v>0</v>
      </c>
      <c r="E60" s="24"/>
      <c r="F60" s="24">
        <f t="shared" si="41"/>
        <v>0</v>
      </c>
      <c r="G60" s="24"/>
      <c r="H60" s="24">
        <f t="shared" si="42"/>
        <v>0</v>
      </c>
      <c r="I60" s="24"/>
      <c r="J60" s="24">
        <f t="shared" si="43"/>
        <v>0</v>
      </c>
      <c r="K60" s="24"/>
      <c r="L60" s="24">
        <f t="shared" si="44"/>
        <v>0</v>
      </c>
      <c r="M60" s="24"/>
      <c r="N60" s="24">
        <f t="shared" si="45"/>
        <v>0</v>
      </c>
      <c r="O60" s="24"/>
      <c r="P60" s="24">
        <f t="shared" si="46"/>
        <v>0</v>
      </c>
      <c r="Q60" s="24"/>
      <c r="R60" s="24">
        <f t="shared" si="47"/>
        <v>0</v>
      </c>
      <c r="S60" s="24"/>
      <c r="T60" s="24">
        <f t="shared" si="48"/>
        <v>0</v>
      </c>
      <c r="U60" s="24"/>
      <c r="V60" s="24">
        <f t="shared" si="49"/>
        <v>0</v>
      </c>
      <c r="W60" s="24"/>
      <c r="X60" s="24">
        <f t="shared" si="50"/>
        <v>0</v>
      </c>
      <c r="Y60" s="24"/>
      <c r="Z60" s="24">
        <f t="shared" si="51"/>
        <v>0</v>
      </c>
      <c r="AA60" s="24"/>
      <c r="AB60" s="24">
        <f t="shared" si="52"/>
        <v>0</v>
      </c>
      <c r="AC60" s="24"/>
      <c r="AD60" s="24">
        <f t="shared" si="53"/>
        <v>0</v>
      </c>
      <c r="AE60" s="24"/>
      <c r="AF60" s="24">
        <f t="shared" si="54"/>
        <v>0</v>
      </c>
      <c r="AG60" s="24"/>
      <c r="AH60" s="24">
        <f t="shared" si="55"/>
        <v>0</v>
      </c>
      <c r="AI60" s="24"/>
      <c r="AJ60" s="24">
        <f t="shared" si="56"/>
        <v>0</v>
      </c>
      <c r="AK60" s="24"/>
      <c r="AL60" s="24">
        <f t="shared" si="57"/>
        <v>0</v>
      </c>
      <c r="AM60" s="24"/>
      <c r="AN60" s="24">
        <f t="shared" si="58"/>
        <v>0</v>
      </c>
      <c r="AO60" s="24"/>
      <c r="AP60" s="24">
        <f t="shared" si="59"/>
        <v>0</v>
      </c>
      <c r="AQ60" s="24"/>
      <c r="AR60" s="24">
        <f t="shared" si="60"/>
        <v>0</v>
      </c>
      <c r="AS60" s="24"/>
      <c r="AT60" s="24">
        <f t="shared" si="61"/>
        <v>0</v>
      </c>
      <c r="AU60" s="24"/>
      <c r="AV60" s="24">
        <f t="shared" si="62"/>
        <v>0</v>
      </c>
      <c r="AW60" s="24"/>
      <c r="AX60" s="24">
        <f t="shared" si="63"/>
        <v>0</v>
      </c>
      <c r="AY60" s="24"/>
      <c r="AZ60" s="24">
        <f t="shared" si="64"/>
        <v>0</v>
      </c>
      <c r="BA60" s="24"/>
      <c r="BB60" s="24">
        <f t="shared" si="65"/>
        <v>0</v>
      </c>
      <c r="BC60" s="24"/>
      <c r="BD60" s="24">
        <f t="shared" si="66"/>
        <v>0</v>
      </c>
      <c r="BE60" s="24"/>
      <c r="BF60" s="24">
        <f t="shared" si="67"/>
        <v>0</v>
      </c>
      <c r="BG60" s="24"/>
      <c r="BH60" s="24">
        <f t="shared" si="68"/>
        <v>0</v>
      </c>
      <c r="BI60" s="24"/>
      <c r="BJ60" s="24">
        <f t="shared" si="69"/>
        <v>0</v>
      </c>
      <c r="BK60" s="24"/>
      <c r="BL60" s="24">
        <f t="shared" si="70"/>
        <v>0</v>
      </c>
      <c r="BM60" s="24"/>
      <c r="BN60" s="24">
        <f t="shared" si="71"/>
        <v>0</v>
      </c>
      <c r="BO60" s="24"/>
      <c r="BP60" s="24">
        <f t="shared" si="72"/>
        <v>0</v>
      </c>
      <c r="BQ60" s="24"/>
      <c r="BR60" s="24">
        <f t="shared" si="73"/>
        <v>0</v>
      </c>
      <c r="BS60" s="24"/>
      <c r="BT60" s="24">
        <f t="shared" si="74"/>
        <v>0</v>
      </c>
      <c r="BU60" s="24"/>
      <c r="BV60" s="24">
        <f t="shared" si="75"/>
        <v>0</v>
      </c>
      <c r="BW60" s="24"/>
      <c r="BX60" s="24">
        <f t="shared" si="76"/>
        <v>0</v>
      </c>
      <c r="BY60" s="24"/>
      <c r="BZ60" s="24"/>
      <c r="CA60" s="24"/>
      <c r="CB60" s="24"/>
      <c r="CC60" s="24"/>
      <c r="CD60" s="24"/>
      <c r="CE60" s="39">
        <f t="shared" si="77"/>
        <v>0</v>
      </c>
      <c r="CF60" s="39">
        <f t="shared" si="78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21</v>
      </c>
      <c r="B61" s="23"/>
      <c r="C61" s="24"/>
      <c r="D61" s="24">
        <f t="shared" si="40"/>
        <v>0</v>
      </c>
      <c r="E61" s="24"/>
      <c r="F61" s="24">
        <f t="shared" si="41"/>
        <v>0</v>
      </c>
      <c r="G61" s="24"/>
      <c r="H61" s="24">
        <f t="shared" si="42"/>
        <v>0</v>
      </c>
      <c r="I61" s="24"/>
      <c r="J61" s="24">
        <f t="shared" si="43"/>
        <v>0</v>
      </c>
      <c r="K61" s="24"/>
      <c r="L61" s="24">
        <f t="shared" si="44"/>
        <v>0</v>
      </c>
      <c r="M61" s="24"/>
      <c r="N61" s="24">
        <f t="shared" si="45"/>
        <v>0</v>
      </c>
      <c r="O61" s="24"/>
      <c r="P61" s="24">
        <f t="shared" si="46"/>
        <v>0</v>
      </c>
      <c r="Q61" s="24"/>
      <c r="R61" s="24">
        <f t="shared" si="47"/>
        <v>0</v>
      </c>
      <c r="S61" s="24"/>
      <c r="T61" s="24">
        <f t="shared" si="48"/>
        <v>0</v>
      </c>
      <c r="U61" s="24"/>
      <c r="V61" s="24">
        <f t="shared" si="49"/>
        <v>0</v>
      </c>
      <c r="W61" s="24"/>
      <c r="X61" s="24">
        <f t="shared" si="50"/>
        <v>0</v>
      </c>
      <c r="Y61" s="24"/>
      <c r="Z61" s="24">
        <f t="shared" si="51"/>
        <v>0</v>
      </c>
      <c r="AA61" s="24"/>
      <c r="AB61" s="24">
        <f t="shared" si="52"/>
        <v>0</v>
      </c>
      <c r="AC61" s="24"/>
      <c r="AD61" s="24">
        <f t="shared" si="53"/>
        <v>0</v>
      </c>
      <c r="AE61" s="24"/>
      <c r="AF61" s="24">
        <f t="shared" si="54"/>
        <v>0</v>
      </c>
      <c r="AG61" s="24"/>
      <c r="AH61" s="24">
        <f t="shared" si="55"/>
        <v>0</v>
      </c>
      <c r="AI61" s="24"/>
      <c r="AJ61" s="24">
        <f t="shared" si="56"/>
        <v>0</v>
      </c>
      <c r="AK61" s="24"/>
      <c r="AL61" s="24">
        <f t="shared" si="57"/>
        <v>0</v>
      </c>
      <c r="AM61" s="24"/>
      <c r="AN61" s="24">
        <f t="shared" si="58"/>
        <v>0</v>
      </c>
      <c r="AO61" s="24"/>
      <c r="AP61" s="24">
        <f t="shared" si="59"/>
        <v>0</v>
      </c>
      <c r="AQ61" s="24"/>
      <c r="AR61" s="24">
        <f t="shared" si="60"/>
        <v>0</v>
      </c>
      <c r="AS61" s="24"/>
      <c r="AT61" s="24">
        <f t="shared" si="61"/>
        <v>0</v>
      </c>
      <c r="AU61" s="24"/>
      <c r="AV61" s="24">
        <f t="shared" si="62"/>
        <v>0</v>
      </c>
      <c r="AW61" s="24"/>
      <c r="AX61" s="24">
        <f t="shared" si="63"/>
        <v>0</v>
      </c>
      <c r="AY61" s="24"/>
      <c r="AZ61" s="24">
        <f t="shared" si="64"/>
        <v>0</v>
      </c>
      <c r="BA61" s="24"/>
      <c r="BB61" s="24">
        <f t="shared" si="65"/>
        <v>0</v>
      </c>
      <c r="BC61" s="24"/>
      <c r="BD61" s="24">
        <f t="shared" si="66"/>
        <v>0</v>
      </c>
      <c r="BE61" s="24"/>
      <c r="BF61" s="24">
        <f t="shared" si="67"/>
        <v>0</v>
      </c>
      <c r="BG61" s="24"/>
      <c r="BH61" s="24">
        <f t="shared" si="68"/>
        <v>0</v>
      </c>
      <c r="BI61" s="24"/>
      <c r="BJ61" s="24">
        <f t="shared" si="69"/>
        <v>0</v>
      </c>
      <c r="BK61" s="24"/>
      <c r="BL61" s="24">
        <f t="shared" si="70"/>
        <v>0</v>
      </c>
      <c r="BM61" s="24"/>
      <c r="BN61" s="24">
        <f t="shared" si="71"/>
        <v>0</v>
      </c>
      <c r="BO61" s="24"/>
      <c r="BP61" s="24">
        <f t="shared" si="72"/>
        <v>0</v>
      </c>
      <c r="BQ61" s="24"/>
      <c r="BR61" s="24">
        <f t="shared" si="73"/>
        <v>0</v>
      </c>
      <c r="BS61" s="24"/>
      <c r="BT61" s="24">
        <f t="shared" si="74"/>
        <v>0</v>
      </c>
      <c r="BU61" s="24"/>
      <c r="BV61" s="24">
        <f t="shared" si="75"/>
        <v>0</v>
      </c>
      <c r="BW61" s="24"/>
      <c r="BX61" s="24">
        <f t="shared" si="76"/>
        <v>0</v>
      </c>
      <c r="BY61" s="24"/>
      <c r="BZ61" s="24"/>
      <c r="CA61" s="24"/>
      <c r="CB61" s="24"/>
      <c r="CC61" s="24"/>
      <c r="CD61" s="24"/>
      <c r="CE61" s="39">
        <f t="shared" si="77"/>
        <v>0</v>
      </c>
      <c r="CF61" s="39">
        <f t="shared" si="78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22</v>
      </c>
      <c r="B62" s="23"/>
      <c r="C62" s="24"/>
      <c r="D62" s="24">
        <f t="shared" si="40"/>
        <v>0</v>
      </c>
      <c r="E62" s="24"/>
      <c r="F62" s="24">
        <f t="shared" si="41"/>
        <v>0</v>
      </c>
      <c r="G62" s="24"/>
      <c r="H62" s="24">
        <f t="shared" si="42"/>
        <v>0</v>
      </c>
      <c r="I62" s="24"/>
      <c r="J62" s="24">
        <f t="shared" si="43"/>
        <v>0</v>
      </c>
      <c r="K62" s="24"/>
      <c r="L62" s="24">
        <f t="shared" si="44"/>
        <v>0</v>
      </c>
      <c r="M62" s="24"/>
      <c r="N62" s="24">
        <f t="shared" si="45"/>
        <v>0</v>
      </c>
      <c r="O62" s="24"/>
      <c r="P62" s="24">
        <f t="shared" si="46"/>
        <v>0</v>
      </c>
      <c r="Q62" s="24"/>
      <c r="R62" s="24">
        <f t="shared" si="47"/>
        <v>0</v>
      </c>
      <c r="S62" s="24"/>
      <c r="T62" s="24">
        <f t="shared" si="48"/>
        <v>0</v>
      </c>
      <c r="U62" s="24"/>
      <c r="V62" s="24">
        <f t="shared" si="49"/>
        <v>0</v>
      </c>
      <c r="W62" s="24"/>
      <c r="X62" s="24">
        <f t="shared" si="50"/>
        <v>0</v>
      </c>
      <c r="Y62" s="24"/>
      <c r="Z62" s="24">
        <f t="shared" si="51"/>
        <v>0</v>
      </c>
      <c r="AA62" s="24"/>
      <c r="AB62" s="24">
        <f t="shared" si="52"/>
        <v>0</v>
      </c>
      <c r="AC62" s="24"/>
      <c r="AD62" s="24">
        <f t="shared" si="53"/>
        <v>0</v>
      </c>
      <c r="AE62" s="24"/>
      <c r="AF62" s="24">
        <f t="shared" si="54"/>
        <v>0</v>
      </c>
      <c r="AG62" s="24"/>
      <c r="AH62" s="24">
        <f t="shared" si="55"/>
        <v>0</v>
      </c>
      <c r="AI62" s="24"/>
      <c r="AJ62" s="24">
        <f t="shared" si="56"/>
        <v>0</v>
      </c>
      <c r="AK62" s="24"/>
      <c r="AL62" s="24">
        <f t="shared" si="57"/>
        <v>0</v>
      </c>
      <c r="AM62" s="24"/>
      <c r="AN62" s="24">
        <f t="shared" si="58"/>
        <v>0</v>
      </c>
      <c r="AO62" s="24"/>
      <c r="AP62" s="24">
        <f t="shared" si="59"/>
        <v>0</v>
      </c>
      <c r="AQ62" s="24"/>
      <c r="AR62" s="24">
        <f t="shared" si="60"/>
        <v>0</v>
      </c>
      <c r="AS62" s="24"/>
      <c r="AT62" s="24">
        <f t="shared" si="61"/>
        <v>0</v>
      </c>
      <c r="AU62" s="24"/>
      <c r="AV62" s="24">
        <f t="shared" si="62"/>
        <v>0</v>
      </c>
      <c r="AW62" s="24"/>
      <c r="AX62" s="24">
        <f t="shared" si="63"/>
        <v>0</v>
      </c>
      <c r="AY62" s="24"/>
      <c r="AZ62" s="24">
        <f t="shared" si="64"/>
        <v>0</v>
      </c>
      <c r="BA62" s="24"/>
      <c r="BB62" s="24">
        <f t="shared" si="65"/>
        <v>0</v>
      </c>
      <c r="BC62" s="24"/>
      <c r="BD62" s="24">
        <f t="shared" si="66"/>
        <v>0</v>
      </c>
      <c r="BE62" s="24"/>
      <c r="BF62" s="24">
        <f t="shared" si="67"/>
        <v>0</v>
      </c>
      <c r="BG62" s="24"/>
      <c r="BH62" s="24">
        <f t="shared" si="68"/>
        <v>0</v>
      </c>
      <c r="BI62" s="24"/>
      <c r="BJ62" s="24">
        <f t="shared" si="69"/>
        <v>0</v>
      </c>
      <c r="BK62" s="24"/>
      <c r="BL62" s="24">
        <f t="shared" si="70"/>
        <v>0</v>
      </c>
      <c r="BM62" s="24"/>
      <c r="BN62" s="24">
        <f t="shared" si="71"/>
        <v>0</v>
      </c>
      <c r="BO62" s="24"/>
      <c r="BP62" s="24">
        <f t="shared" si="72"/>
        <v>0</v>
      </c>
      <c r="BQ62" s="24"/>
      <c r="BR62" s="24">
        <f t="shared" si="73"/>
        <v>0</v>
      </c>
      <c r="BS62" s="24"/>
      <c r="BT62" s="24">
        <f t="shared" si="74"/>
        <v>0</v>
      </c>
      <c r="BU62" s="24"/>
      <c r="BV62" s="24">
        <f t="shared" si="75"/>
        <v>0</v>
      </c>
      <c r="BW62" s="24"/>
      <c r="BX62" s="24">
        <f t="shared" si="76"/>
        <v>0</v>
      </c>
      <c r="BY62" s="24"/>
      <c r="BZ62" s="24"/>
      <c r="CA62" s="24"/>
      <c r="CB62" s="24"/>
      <c r="CC62" s="24"/>
      <c r="CD62" s="24"/>
      <c r="CE62" s="39">
        <f t="shared" si="77"/>
        <v>0</v>
      </c>
      <c r="CF62" s="39">
        <f t="shared" si="78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23</v>
      </c>
      <c r="B63" s="23"/>
      <c r="C63" s="24"/>
      <c r="D63" s="24">
        <f t="shared" si="40"/>
        <v>0</v>
      </c>
      <c r="E63" s="24"/>
      <c r="F63" s="24">
        <f t="shared" si="41"/>
        <v>0</v>
      </c>
      <c r="G63" s="24"/>
      <c r="H63" s="24">
        <f t="shared" si="42"/>
        <v>0</v>
      </c>
      <c r="I63" s="24"/>
      <c r="J63" s="24">
        <f t="shared" si="43"/>
        <v>0</v>
      </c>
      <c r="K63" s="24"/>
      <c r="L63" s="24">
        <f t="shared" si="44"/>
        <v>0</v>
      </c>
      <c r="M63" s="24"/>
      <c r="N63" s="24">
        <f t="shared" si="45"/>
        <v>0</v>
      </c>
      <c r="O63" s="24"/>
      <c r="P63" s="24">
        <f t="shared" si="46"/>
        <v>0</v>
      </c>
      <c r="Q63" s="24"/>
      <c r="R63" s="24">
        <f t="shared" si="47"/>
        <v>0</v>
      </c>
      <c r="S63" s="24"/>
      <c r="T63" s="24">
        <f t="shared" si="48"/>
        <v>0</v>
      </c>
      <c r="U63" s="24"/>
      <c r="V63" s="24">
        <f t="shared" si="49"/>
        <v>0</v>
      </c>
      <c r="W63" s="24"/>
      <c r="X63" s="24">
        <f t="shared" si="50"/>
        <v>0</v>
      </c>
      <c r="Y63" s="24"/>
      <c r="Z63" s="24">
        <f t="shared" si="51"/>
        <v>0</v>
      </c>
      <c r="AA63" s="24"/>
      <c r="AB63" s="24">
        <f t="shared" si="52"/>
        <v>0</v>
      </c>
      <c r="AC63" s="24"/>
      <c r="AD63" s="24">
        <f t="shared" si="53"/>
        <v>0</v>
      </c>
      <c r="AE63" s="24"/>
      <c r="AF63" s="24">
        <f t="shared" si="54"/>
        <v>0</v>
      </c>
      <c r="AG63" s="24"/>
      <c r="AH63" s="24">
        <f t="shared" si="55"/>
        <v>0</v>
      </c>
      <c r="AI63" s="24"/>
      <c r="AJ63" s="24">
        <f t="shared" si="56"/>
        <v>0</v>
      </c>
      <c r="AK63" s="24"/>
      <c r="AL63" s="24">
        <f t="shared" si="57"/>
        <v>0</v>
      </c>
      <c r="AM63" s="24"/>
      <c r="AN63" s="24">
        <f t="shared" si="58"/>
        <v>0</v>
      </c>
      <c r="AO63" s="24"/>
      <c r="AP63" s="24">
        <f t="shared" si="59"/>
        <v>0</v>
      </c>
      <c r="AQ63" s="24"/>
      <c r="AR63" s="24">
        <f t="shared" si="60"/>
        <v>0</v>
      </c>
      <c r="AS63" s="24"/>
      <c r="AT63" s="24">
        <f t="shared" si="61"/>
        <v>0</v>
      </c>
      <c r="AU63" s="24"/>
      <c r="AV63" s="24">
        <f t="shared" si="62"/>
        <v>0</v>
      </c>
      <c r="AW63" s="24"/>
      <c r="AX63" s="24">
        <f t="shared" si="63"/>
        <v>0</v>
      </c>
      <c r="AY63" s="24"/>
      <c r="AZ63" s="24">
        <f t="shared" si="64"/>
        <v>0</v>
      </c>
      <c r="BA63" s="24"/>
      <c r="BB63" s="24">
        <f t="shared" si="65"/>
        <v>0</v>
      </c>
      <c r="BC63" s="24"/>
      <c r="BD63" s="24">
        <f t="shared" si="66"/>
        <v>0</v>
      </c>
      <c r="BE63" s="24"/>
      <c r="BF63" s="24">
        <f t="shared" si="67"/>
        <v>0</v>
      </c>
      <c r="BG63" s="24"/>
      <c r="BH63" s="24">
        <f t="shared" si="68"/>
        <v>0</v>
      </c>
      <c r="BI63" s="24"/>
      <c r="BJ63" s="24">
        <f t="shared" si="69"/>
        <v>0</v>
      </c>
      <c r="BK63" s="24"/>
      <c r="BL63" s="24">
        <f t="shared" si="70"/>
        <v>0</v>
      </c>
      <c r="BM63" s="24"/>
      <c r="BN63" s="24">
        <f t="shared" si="71"/>
        <v>0</v>
      </c>
      <c r="BO63" s="24"/>
      <c r="BP63" s="24">
        <f t="shared" si="72"/>
        <v>0</v>
      </c>
      <c r="BQ63" s="24"/>
      <c r="BR63" s="24">
        <f t="shared" si="73"/>
        <v>0</v>
      </c>
      <c r="BS63" s="24"/>
      <c r="BT63" s="24">
        <f t="shared" si="74"/>
        <v>0</v>
      </c>
      <c r="BU63" s="24"/>
      <c r="BV63" s="24">
        <f t="shared" si="75"/>
        <v>0</v>
      </c>
      <c r="BW63" s="24"/>
      <c r="BX63" s="24">
        <f t="shared" si="76"/>
        <v>0</v>
      </c>
      <c r="BY63" s="24"/>
      <c r="BZ63" s="24"/>
      <c r="CA63" s="24"/>
      <c r="CB63" s="24"/>
      <c r="CC63" s="24"/>
      <c r="CD63" s="24"/>
      <c r="CE63" s="39">
        <f t="shared" si="77"/>
        <v>0</v>
      </c>
      <c r="CF63" s="39">
        <f t="shared" si="78"/>
        <v>0</v>
      </c>
      <c r="CG63" s="6"/>
      <c r="CH63" s="6"/>
      <c r="CI63" s="6"/>
      <c r="CJ63" s="6"/>
      <c r="CK63" s="6"/>
      <c r="CL63" s="6"/>
    </row>
    <row r="64" spans="1:90" x14ac:dyDescent="0.45">
      <c r="A64" s="22">
        <v>24</v>
      </c>
      <c r="B64" s="23"/>
      <c r="C64" s="24"/>
      <c r="D64" s="24">
        <f t="shared" si="40"/>
        <v>0</v>
      </c>
      <c r="E64" s="24"/>
      <c r="F64" s="24">
        <f t="shared" si="41"/>
        <v>0</v>
      </c>
      <c r="G64" s="24"/>
      <c r="H64" s="24">
        <f t="shared" si="42"/>
        <v>0</v>
      </c>
      <c r="I64" s="24"/>
      <c r="J64" s="24">
        <f t="shared" si="43"/>
        <v>0</v>
      </c>
      <c r="K64" s="24"/>
      <c r="L64" s="24">
        <f t="shared" si="44"/>
        <v>0</v>
      </c>
      <c r="M64" s="24"/>
      <c r="N64" s="24">
        <f t="shared" si="45"/>
        <v>0</v>
      </c>
      <c r="O64" s="24"/>
      <c r="P64" s="24">
        <f t="shared" si="46"/>
        <v>0</v>
      </c>
      <c r="Q64" s="24"/>
      <c r="R64" s="24">
        <f t="shared" si="47"/>
        <v>0</v>
      </c>
      <c r="S64" s="24"/>
      <c r="T64" s="24">
        <f t="shared" si="48"/>
        <v>0</v>
      </c>
      <c r="U64" s="24"/>
      <c r="V64" s="24">
        <f t="shared" si="49"/>
        <v>0</v>
      </c>
      <c r="W64" s="24"/>
      <c r="X64" s="24">
        <f t="shared" si="50"/>
        <v>0</v>
      </c>
      <c r="Y64" s="24"/>
      <c r="Z64" s="24">
        <f t="shared" si="51"/>
        <v>0</v>
      </c>
      <c r="AA64" s="24"/>
      <c r="AB64" s="24">
        <f t="shared" si="52"/>
        <v>0</v>
      </c>
      <c r="AC64" s="24"/>
      <c r="AD64" s="24">
        <f t="shared" si="53"/>
        <v>0</v>
      </c>
      <c r="AE64" s="24"/>
      <c r="AF64" s="24">
        <f t="shared" si="54"/>
        <v>0</v>
      </c>
      <c r="AG64" s="24"/>
      <c r="AH64" s="24">
        <f t="shared" si="55"/>
        <v>0</v>
      </c>
      <c r="AI64" s="24"/>
      <c r="AJ64" s="24">
        <f t="shared" si="56"/>
        <v>0</v>
      </c>
      <c r="AK64" s="24"/>
      <c r="AL64" s="24">
        <f t="shared" si="57"/>
        <v>0</v>
      </c>
      <c r="AM64" s="24"/>
      <c r="AN64" s="24">
        <f t="shared" si="58"/>
        <v>0</v>
      </c>
      <c r="AO64" s="24"/>
      <c r="AP64" s="24">
        <f t="shared" si="59"/>
        <v>0</v>
      </c>
      <c r="AQ64" s="24"/>
      <c r="AR64" s="24">
        <f t="shared" si="60"/>
        <v>0</v>
      </c>
      <c r="AS64" s="24"/>
      <c r="AT64" s="24">
        <f t="shared" si="61"/>
        <v>0</v>
      </c>
      <c r="AU64" s="24"/>
      <c r="AV64" s="24">
        <f t="shared" si="62"/>
        <v>0</v>
      </c>
      <c r="AW64" s="24"/>
      <c r="AX64" s="24">
        <f t="shared" si="63"/>
        <v>0</v>
      </c>
      <c r="AY64" s="24"/>
      <c r="AZ64" s="24">
        <f t="shared" si="64"/>
        <v>0</v>
      </c>
      <c r="BA64" s="24"/>
      <c r="BB64" s="24">
        <f t="shared" si="65"/>
        <v>0</v>
      </c>
      <c r="BC64" s="24"/>
      <c r="BD64" s="24">
        <f t="shared" si="66"/>
        <v>0</v>
      </c>
      <c r="BE64" s="24"/>
      <c r="BF64" s="24">
        <f t="shared" si="67"/>
        <v>0</v>
      </c>
      <c r="BG64" s="24"/>
      <c r="BH64" s="24">
        <f t="shared" si="68"/>
        <v>0</v>
      </c>
      <c r="BI64" s="24"/>
      <c r="BJ64" s="24">
        <f t="shared" si="69"/>
        <v>0</v>
      </c>
      <c r="BK64" s="24"/>
      <c r="BL64" s="24">
        <f t="shared" si="70"/>
        <v>0</v>
      </c>
      <c r="BM64" s="24"/>
      <c r="BN64" s="24">
        <f t="shared" si="71"/>
        <v>0</v>
      </c>
      <c r="BO64" s="24"/>
      <c r="BP64" s="24">
        <f t="shared" si="72"/>
        <v>0</v>
      </c>
      <c r="BQ64" s="24"/>
      <c r="BR64" s="24">
        <f t="shared" si="73"/>
        <v>0</v>
      </c>
      <c r="BS64" s="24"/>
      <c r="BT64" s="24">
        <f t="shared" si="74"/>
        <v>0</v>
      </c>
      <c r="BU64" s="24"/>
      <c r="BV64" s="24">
        <f t="shared" si="75"/>
        <v>0</v>
      </c>
      <c r="BW64" s="24"/>
      <c r="BX64" s="24">
        <f t="shared" si="76"/>
        <v>0</v>
      </c>
      <c r="BY64" s="24"/>
      <c r="BZ64" s="24"/>
      <c r="CA64" s="24"/>
      <c r="CB64" s="24"/>
      <c r="CC64" s="24"/>
      <c r="CD64" s="24"/>
      <c r="CE64" s="39">
        <f t="shared" si="77"/>
        <v>0</v>
      </c>
      <c r="CF64" s="39">
        <f t="shared" si="78"/>
        <v>0</v>
      </c>
      <c r="CG64" s="6"/>
      <c r="CH64" s="6"/>
      <c r="CI64" s="6"/>
      <c r="CJ64" s="6"/>
      <c r="CK64" s="6"/>
      <c r="CL64" s="6"/>
    </row>
    <row r="65" spans="1:90" x14ac:dyDescent="0.45">
      <c r="A65" s="22">
        <v>25</v>
      </c>
      <c r="B65" s="23"/>
      <c r="C65" s="24"/>
      <c r="D65" s="24">
        <f t="shared" si="40"/>
        <v>0</v>
      </c>
      <c r="E65" s="24"/>
      <c r="F65" s="24">
        <f t="shared" si="41"/>
        <v>0</v>
      </c>
      <c r="G65" s="24"/>
      <c r="H65" s="24">
        <f t="shared" si="42"/>
        <v>0</v>
      </c>
      <c r="I65" s="24"/>
      <c r="J65" s="24">
        <f t="shared" si="43"/>
        <v>0</v>
      </c>
      <c r="K65" s="24"/>
      <c r="L65" s="24">
        <f t="shared" si="44"/>
        <v>0</v>
      </c>
      <c r="M65" s="24"/>
      <c r="N65" s="24">
        <f t="shared" si="45"/>
        <v>0</v>
      </c>
      <c r="O65" s="24"/>
      <c r="P65" s="24">
        <f t="shared" si="46"/>
        <v>0</v>
      </c>
      <c r="Q65" s="24"/>
      <c r="R65" s="24">
        <f t="shared" si="47"/>
        <v>0</v>
      </c>
      <c r="S65" s="24"/>
      <c r="T65" s="24">
        <f t="shared" si="48"/>
        <v>0</v>
      </c>
      <c r="U65" s="24"/>
      <c r="V65" s="24">
        <f t="shared" si="49"/>
        <v>0</v>
      </c>
      <c r="W65" s="24"/>
      <c r="X65" s="24">
        <f t="shared" si="50"/>
        <v>0</v>
      </c>
      <c r="Y65" s="24"/>
      <c r="Z65" s="24">
        <f t="shared" si="51"/>
        <v>0</v>
      </c>
      <c r="AA65" s="24"/>
      <c r="AB65" s="24">
        <f t="shared" si="52"/>
        <v>0</v>
      </c>
      <c r="AC65" s="24"/>
      <c r="AD65" s="24">
        <f t="shared" si="53"/>
        <v>0</v>
      </c>
      <c r="AE65" s="24"/>
      <c r="AF65" s="24">
        <f t="shared" si="54"/>
        <v>0</v>
      </c>
      <c r="AG65" s="24"/>
      <c r="AH65" s="24">
        <f t="shared" si="55"/>
        <v>0</v>
      </c>
      <c r="AI65" s="24"/>
      <c r="AJ65" s="24">
        <f t="shared" si="56"/>
        <v>0</v>
      </c>
      <c r="AK65" s="24"/>
      <c r="AL65" s="24">
        <f t="shared" si="57"/>
        <v>0</v>
      </c>
      <c r="AM65" s="24"/>
      <c r="AN65" s="24">
        <f t="shared" si="58"/>
        <v>0</v>
      </c>
      <c r="AO65" s="24"/>
      <c r="AP65" s="24">
        <f t="shared" si="59"/>
        <v>0</v>
      </c>
      <c r="AQ65" s="24"/>
      <c r="AR65" s="24">
        <f t="shared" si="60"/>
        <v>0</v>
      </c>
      <c r="AS65" s="24"/>
      <c r="AT65" s="24">
        <f t="shared" si="61"/>
        <v>0</v>
      </c>
      <c r="AU65" s="24"/>
      <c r="AV65" s="24">
        <f t="shared" si="62"/>
        <v>0</v>
      </c>
      <c r="AW65" s="24"/>
      <c r="AX65" s="24">
        <f t="shared" si="63"/>
        <v>0</v>
      </c>
      <c r="AY65" s="24"/>
      <c r="AZ65" s="24">
        <f t="shared" si="64"/>
        <v>0</v>
      </c>
      <c r="BA65" s="24"/>
      <c r="BB65" s="24">
        <f t="shared" si="65"/>
        <v>0</v>
      </c>
      <c r="BC65" s="24"/>
      <c r="BD65" s="24">
        <f t="shared" si="66"/>
        <v>0</v>
      </c>
      <c r="BE65" s="24"/>
      <c r="BF65" s="24">
        <f t="shared" si="67"/>
        <v>0</v>
      </c>
      <c r="BG65" s="24"/>
      <c r="BH65" s="24">
        <f t="shared" si="68"/>
        <v>0</v>
      </c>
      <c r="BI65" s="24"/>
      <c r="BJ65" s="24">
        <f t="shared" si="69"/>
        <v>0</v>
      </c>
      <c r="BK65" s="24"/>
      <c r="BL65" s="24">
        <f t="shared" si="70"/>
        <v>0</v>
      </c>
      <c r="BM65" s="24"/>
      <c r="BN65" s="24">
        <f t="shared" si="71"/>
        <v>0</v>
      </c>
      <c r="BO65" s="24"/>
      <c r="BP65" s="24">
        <f t="shared" si="72"/>
        <v>0</v>
      </c>
      <c r="BQ65" s="24"/>
      <c r="BR65" s="24">
        <f t="shared" si="73"/>
        <v>0</v>
      </c>
      <c r="BS65" s="24"/>
      <c r="BT65" s="24">
        <f t="shared" si="74"/>
        <v>0</v>
      </c>
      <c r="BU65" s="24"/>
      <c r="BV65" s="24">
        <f t="shared" si="75"/>
        <v>0</v>
      </c>
      <c r="BW65" s="24"/>
      <c r="BX65" s="24">
        <f t="shared" si="76"/>
        <v>0</v>
      </c>
      <c r="BY65" s="24"/>
      <c r="BZ65" s="24"/>
      <c r="CA65" s="24"/>
      <c r="CB65" s="24"/>
      <c r="CC65" s="24"/>
      <c r="CD65" s="24"/>
      <c r="CE65" s="39">
        <f t="shared" si="77"/>
        <v>0</v>
      </c>
      <c r="CF65" s="39">
        <f t="shared" si="78"/>
        <v>0</v>
      </c>
      <c r="CG65" s="6"/>
      <c r="CH65" s="6"/>
      <c r="CI65" s="6"/>
      <c r="CJ65" s="6"/>
      <c r="CK65" s="6"/>
      <c r="CL65" s="6"/>
    </row>
    <row r="66" spans="1:90" x14ac:dyDescent="0.45">
      <c r="A66" s="22">
        <v>26</v>
      </c>
      <c r="B66" s="23"/>
      <c r="C66" s="24"/>
      <c r="D66" s="24">
        <f t="shared" si="40"/>
        <v>0</v>
      </c>
      <c r="E66" s="24"/>
      <c r="F66" s="24">
        <f t="shared" si="41"/>
        <v>0</v>
      </c>
      <c r="G66" s="24"/>
      <c r="H66" s="24">
        <f t="shared" si="42"/>
        <v>0</v>
      </c>
      <c r="I66" s="24"/>
      <c r="J66" s="24">
        <f t="shared" si="43"/>
        <v>0</v>
      </c>
      <c r="K66" s="24"/>
      <c r="L66" s="24">
        <f t="shared" si="44"/>
        <v>0</v>
      </c>
      <c r="M66" s="24"/>
      <c r="N66" s="24">
        <f t="shared" si="45"/>
        <v>0</v>
      </c>
      <c r="O66" s="24"/>
      <c r="P66" s="24">
        <f t="shared" si="46"/>
        <v>0</v>
      </c>
      <c r="Q66" s="24"/>
      <c r="R66" s="24">
        <f t="shared" si="47"/>
        <v>0</v>
      </c>
      <c r="S66" s="24"/>
      <c r="T66" s="24">
        <f t="shared" si="48"/>
        <v>0</v>
      </c>
      <c r="U66" s="24"/>
      <c r="V66" s="24">
        <f t="shared" si="49"/>
        <v>0</v>
      </c>
      <c r="W66" s="24"/>
      <c r="X66" s="24">
        <f t="shared" si="50"/>
        <v>0</v>
      </c>
      <c r="Y66" s="24"/>
      <c r="Z66" s="24">
        <f t="shared" si="51"/>
        <v>0</v>
      </c>
      <c r="AA66" s="24"/>
      <c r="AB66" s="24">
        <f t="shared" si="52"/>
        <v>0</v>
      </c>
      <c r="AC66" s="24"/>
      <c r="AD66" s="24">
        <f t="shared" si="53"/>
        <v>0</v>
      </c>
      <c r="AE66" s="24"/>
      <c r="AF66" s="24">
        <f t="shared" si="54"/>
        <v>0</v>
      </c>
      <c r="AG66" s="24"/>
      <c r="AH66" s="24">
        <f t="shared" si="55"/>
        <v>0</v>
      </c>
      <c r="AI66" s="24"/>
      <c r="AJ66" s="24">
        <f t="shared" si="56"/>
        <v>0</v>
      </c>
      <c r="AK66" s="24"/>
      <c r="AL66" s="24">
        <f t="shared" si="57"/>
        <v>0</v>
      </c>
      <c r="AM66" s="24"/>
      <c r="AN66" s="24">
        <f t="shared" si="58"/>
        <v>0</v>
      </c>
      <c r="AO66" s="24"/>
      <c r="AP66" s="24">
        <f t="shared" si="59"/>
        <v>0</v>
      </c>
      <c r="AQ66" s="24"/>
      <c r="AR66" s="24">
        <f t="shared" si="60"/>
        <v>0</v>
      </c>
      <c r="AS66" s="24"/>
      <c r="AT66" s="24">
        <f t="shared" si="61"/>
        <v>0</v>
      </c>
      <c r="AU66" s="24"/>
      <c r="AV66" s="24">
        <f t="shared" si="62"/>
        <v>0</v>
      </c>
      <c r="AW66" s="24"/>
      <c r="AX66" s="24">
        <f t="shared" si="63"/>
        <v>0</v>
      </c>
      <c r="AY66" s="24"/>
      <c r="AZ66" s="24">
        <f t="shared" si="64"/>
        <v>0</v>
      </c>
      <c r="BA66" s="24"/>
      <c r="BB66" s="24">
        <f t="shared" si="65"/>
        <v>0</v>
      </c>
      <c r="BC66" s="24"/>
      <c r="BD66" s="24">
        <f t="shared" si="66"/>
        <v>0</v>
      </c>
      <c r="BE66" s="24"/>
      <c r="BF66" s="24">
        <f t="shared" si="67"/>
        <v>0</v>
      </c>
      <c r="BG66" s="24"/>
      <c r="BH66" s="24">
        <f t="shared" si="68"/>
        <v>0</v>
      </c>
      <c r="BI66" s="24"/>
      <c r="BJ66" s="24">
        <f t="shared" si="69"/>
        <v>0</v>
      </c>
      <c r="BK66" s="24"/>
      <c r="BL66" s="24">
        <f t="shared" si="70"/>
        <v>0</v>
      </c>
      <c r="BM66" s="24"/>
      <c r="BN66" s="24">
        <f t="shared" si="71"/>
        <v>0</v>
      </c>
      <c r="BO66" s="24"/>
      <c r="BP66" s="24">
        <f t="shared" si="72"/>
        <v>0</v>
      </c>
      <c r="BQ66" s="24"/>
      <c r="BR66" s="24">
        <f t="shared" si="73"/>
        <v>0</v>
      </c>
      <c r="BS66" s="24"/>
      <c r="BT66" s="24">
        <f t="shared" si="74"/>
        <v>0</v>
      </c>
      <c r="BU66" s="24"/>
      <c r="BV66" s="24">
        <f t="shared" si="75"/>
        <v>0</v>
      </c>
      <c r="BW66" s="24"/>
      <c r="BX66" s="24">
        <f t="shared" si="76"/>
        <v>0</v>
      </c>
      <c r="BY66" s="24"/>
      <c r="BZ66" s="24"/>
      <c r="CA66" s="24"/>
      <c r="CB66" s="24"/>
      <c r="CC66" s="24"/>
      <c r="CD66" s="24"/>
      <c r="CE66" s="39">
        <f t="shared" si="77"/>
        <v>0</v>
      </c>
      <c r="CF66" s="39">
        <f t="shared" si="78"/>
        <v>0</v>
      </c>
      <c r="CG66" s="6"/>
      <c r="CH66" s="6"/>
      <c r="CI66" s="6"/>
      <c r="CJ66" s="6"/>
      <c r="CK66" s="6"/>
      <c r="CL66" s="6"/>
    </row>
    <row r="67" spans="1:90" x14ac:dyDescent="0.45">
      <c r="A67" s="22">
        <v>27</v>
      </c>
      <c r="B67" s="23"/>
      <c r="C67" s="24"/>
      <c r="D67" s="24">
        <f t="shared" si="40"/>
        <v>0</v>
      </c>
      <c r="E67" s="24"/>
      <c r="F67" s="24">
        <f t="shared" si="41"/>
        <v>0</v>
      </c>
      <c r="G67" s="24"/>
      <c r="H67" s="24">
        <f t="shared" si="42"/>
        <v>0</v>
      </c>
      <c r="I67" s="24"/>
      <c r="J67" s="24">
        <f t="shared" si="43"/>
        <v>0</v>
      </c>
      <c r="K67" s="24"/>
      <c r="L67" s="24">
        <f t="shared" si="44"/>
        <v>0</v>
      </c>
      <c r="M67" s="24"/>
      <c r="N67" s="24">
        <f t="shared" si="45"/>
        <v>0</v>
      </c>
      <c r="O67" s="24"/>
      <c r="P67" s="24">
        <f t="shared" si="46"/>
        <v>0</v>
      </c>
      <c r="Q67" s="24"/>
      <c r="R67" s="24">
        <f t="shared" si="47"/>
        <v>0</v>
      </c>
      <c r="S67" s="24"/>
      <c r="T67" s="24">
        <f t="shared" si="48"/>
        <v>0</v>
      </c>
      <c r="U67" s="24"/>
      <c r="V67" s="24">
        <f t="shared" si="49"/>
        <v>0</v>
      </c>
      <c r="W67" s="24"/>
      <c r="X67" s="24">
        <f t="shared" si="50"/>
        <v>0</v>
      </c>
      <c r="Y67" s="24"/>
      <c r="Z67" s="24">
        <f t="shared" si="51"/>
        <v>0</v>
      </c>
      <c r="AA67" s="24"/>
      <c r="AB67" s="24">
        <f t="shared" si="52"/>
        <v>0</v>
      </c>
      <c r="AC67" s="24"/>
      <c r="AD67" s="24">
        <f t="shared" si="53"/>
        <v>0</v>
      </c>
      <c r="AE67" s="24"/>
      <c r="AF67" s="24">
        <f t="shared" si="54"/>
        <v>0</v>
      </c>
      <c r="AG67" s="24"/>
      <c r="AH67" s="24">
        <f t="shared" si="55"/>
        <v>0</v>
      </c>
      <c r="AI67" s="24"/>
      <c r="AJ67" s="24">
        <f t="shared" si="56"/>
        <v>0</v>
      </c>
      <c r="AK67" s="24"/>
      <c r="AL67" s="24">
        <f t="shared" si="57"/>
        <v>0</v>
      </c>
      <c r="AM67" s="24"/>
      <c r="AN67" s="24">
        <f t="shared" si="58"/>
        <v>0</v>
      </c>
      <c r="AO67" s="24"/>
      <c r="AP67" s="24">
        <f t="shared" si="59"/>
        <v>0</v>
      </c>
      <c r="AQ67" s="24"/>
      <c r="AR67" s="24">
        <f t="shared" si="60"/>
        <v>0</v>
      </c>
      <c r="AS67" s="24"/>
      <c r="AT67" s="24">
        <f t="shared" si="61"/>
        <v>0</v>
      </c>
      <c r="AU67" s="24"/>
      <c r="AV67" s="24">
        <f t="shared" si="62"/>
        <v>0</v>
      </c>
      <c r="AW67" s="24"/>
      <c r="AX67" s="24">
        <f t="shared" si="63"/>
        <v>0</v>
      </c>
      <c r="AY67" s="24"/>
      <c r="AZ67" s="24">
        <f t="shared" si="64"/>
        <v>0</v>
      </c>
      <c r="BA67" s="24"/>
      <c r="BB67" s="24">
        <f t="shared" si="65"/>
        <v>0</v>
      </c>
      <c r="BC67" s="24"/>
      <c r="BD67" s="24">
        <f t="shared" si="66"/>
        <v>0</v>
      </c>
      <c r="BE67" s="24"/>
      <c r="BF67" s="24">
        <f t="shared" si="67"/>
        <v>0</v>
      </c>
      <c r="BG67" s="24"/>
      <c r="BH67" s="24">
        <f t="shared" si="68"/>
        <v>0</v>
      </c>
      <c r="BI67" s="24"/>
      <c r="BJ67" s="24">
        <f t="shared" si="69"/>
        <v>0</v>
      </c>
      <c r="BK67" s="24"/>
      <c r="BL67" s="24">
        <f t="shared" si="70"/>
        <v>0</v>
      </c>
      <c r="BM67" s="24"/>
      <c r="BN67" s="24">
        <f t="shared" si="71"/>
        <v>0</v>
      </c>
      <c r="BO67" s="24"/>
      <c r="BP67" s="24">
        <f t="shared" si="72"/>
        <v>0</v>
      </c>
      <c r="BQ67" s="24"/>
      <c r="BR67" s="24">
        <f t="shared" si="73"/>
        <v>0</v>
      </c>
      <c r="BS67" s="24"/>
      <c r="BT67" s="24">
        <f t="shared" si="74"/>
        <v>0</v>
      </c>
      <c r="BU67" s="24"/>
      <c r="BV67" s="24">
        <f t="shared" si="75"/>
        <v>0</v>
      </c>
      <c r="BW67" s="24"/>
      <c r="BX67" s="24">
        <f t="shared" si="76"/>
        <v>0</v>
      </c>
      <c r="BY67" s="24"/>
      <c r="BZ67" s="24"/>
      <c r="CA67" s="24"/>
      <c r="CB67" s="24"/>
      <c r="CC67" s="24"/>
      <c r="CD67" s="24"/>
      <c r="CE67" s="39">
        <f t="shared" si="77"/>
        <v>0</v>
      </c>
      <c r="CF67" s="39">
        <f t="shared" si="78"/>
        <v>0</v>
      </c>
      <c r="CG67" s="6"/>
      <c r="CH67" s="6"/>
      <c r="CI67" s="6"/>
      <c r="CJ67" s="6"/>
      <c r="CK67" s="6"/>
      <c r="CL67" s="6"/>
    </row>
    <row r="68" spans="1:90" x14ac:dyDescent="0.45">
      <c r="A68" s="22">
        <v>28</v>
      </c>
      <c r="B68" s="23"/>
      <c r="C68" s="24"/>
      <c r="D68" s="24">
        <f t="shared" si="40"/>
        <v>0</v>
      </c>
      <c r="E68" s="24"/>
      <c r="F68" s="24">
        <f t="shared" si="41"/>
        <v>0</v>
      </c>
      <c r="G68" s="24"/>
      <c r="H68" s="24">
        <f t="shared" si="42"/>
        <v>0</v>
      </c>
      <c r="I68" s="24"/>
      <c r="J68" s="24">
        <f t="shared" si="43"/>
        <v>0</v>
      </c>
      <c r="K68" s="24"/>
      <c r="L68" s="24">
        <f t="shared" si="44"/>
        <v>0</v>
      </c>
      <c r="M68" s="24"/>
      <c r="N68" s="24">
        <f t="shared" si="45"/>
        <v>0</v>
      </c>
      <c r="O68" s="24"/>
      <c r="P68" s="24">
        <f t="shared" si="46"/>
        <v>0</v>
      </c>
      <c r="Q68" s="24"/>
      <c r="R68" s="24">
        <f t="shared" si="47"/>
        <v>0</v>
      </c>
      <c r="S68" s="24"/>
      <c r="T68" s="24">
        <f t="shared" si="48"/>
        <v>0</v>
      </c>
      <c r="U68" s="24"/>
      <c r="V68" s="24">
        <f t="shared" si="49"/>
        <v>0</v>
      </c>
      <c r="W68" s="24"/>
      <c r="X68" s="24">
        <f t="shared" si="50"/>
        <v>0</v>
      </c>
      <c r="Y68" s="24"/>
      <c r="Z68" s="24">
        <f t="shared" si="51"/>
        <v>0</v>
      </c>
      <c r="AA68" s="24"/>
      <c r="AB68" s="24">
        <f t="shared" si="52"/>
        <v>0</v>
      </c>
      <c r="AC68" s="24"/>
      <c r="AD68" s="24">
        <f t="shared" si="53"/>
        <v>0</v>
      </c>
      <c r="AE68" s="24"/>
      <c r="AF68" s="24">
        <f t="shared" si="54"/>
        <v>0</v>
      </c>
      <c r="AG68" s="24"/>
      <c r="AH68" s="24">
        <f t="shared" si="55"/>
        <v>0</v>
      </c>
      <c r="AI68" s="24"/>
      <c r="AJ68" s="24">
        <f t="shared" si="56"/>
        <v>0</v>
      </c>
      <c r="AK68" s="24"/>
      <c r="AL68" s="24">
        <f t="shared" si="57"/>
        <v>0</v>
      </c>
      <c r="AM68" s="24"/>
      <c r="AN68" s="24">
        <f t="shared" si="58"/>
        <v>0</v>
      </c>
      <c r="AO68" s="24"/>
      <c r="AP68" s="24">
        <f t="shared" si="59"/>
        <v>0</v>
      </c>
      <c r="AQ68" s="24"/>
      <c r="AR68" s="24">
        <f t="shared" si="60"/>
        <v>0</v>
      </c>
      <c r="AS68" s="24"/>
      <c r="AT68" s="24">
        <f t="shared" si="61"/>
        <v>0</v>
      </c>
      <c r="AU68" s="24"/>
      <c r="AV68" s="24">
        <f t="shared" si="62"/>
        <v>0</v>
      </c>
      <c r="AW68" s="24"/>
      <c r="AX68" s="24">
        <f t="shared" si="63"/>
        <v>0</v>
      </c>
      <c r="AY68" s="24"/>
      <c r="AZ68" s="24">
        <f t="shared" si="64"/>
        <v>0</v>
      </c>
      <c r="BA68" s="24"/>
      <c r="BB68" s="24">
        <f t="shared" si="65"/>
        <v>0</v>
      </c>
      <c r="BC68" s="24"/>
      <c r="BD68" s="24">
        <f t="shared" si="66"/>
        <v>0</v>
      </c>
      <c r="BE68" s="24"/>
      <c r="BF68" s="24">
        <f t="shared" si="67"/>
        <v>0</v>
      </c>
      <c r="BG68" s="24"/>
      <c r="BH68" s="24">
        <f t="shared" si="68"/>
        <v>0</v>
      </c>
      <c r="BI68" s="24"/>
      <c r="BJ68" s="24">
        <f t="shared" si="69"/>
        <v>0</v>
      </c>
      <c r="BK68" s="24"/>
      <c r="BL68" s="24">
        <f t="shared" si="70"/>
        <v>0</v>
      </c>
      <c r="BM68" s="24"/>
      <c r="BN68" s="24">
        <f t="shared" si="71"/>
        <v>0</v>
      </c>
      <c r="BO68" s="24"/>
      <c r="BP68" s="24">
        <f t="shared" si="72"/>
        <v>0</v>
      </c>
      <c r="BQ68" s="24"/>
      <c r="BR68" s="24">
        <f t="shared" si="73"/>
        <v>0</v>
      </c>
      <c r="BS68" s="24"/>
      <c r="BT68" s="24">
        <f t="shared" si="74"/>
        <v>0</v>
      </c>
      <c r="BU68" s="24"/>
      <c r="BV68" s="24">
        <f t="shared" si="75"/>
        <v>0</v>
      </c>
      <c r="BW68" s="24"/>
      <c r="BX68" s="24">
        <f t="shared" si="76"/>
        <v>0</v>
      </c>
      <c r="BY68" s="24"/>
      <c r="BZ68" s="24"/>
      <c r="CA68" s="24"/>
      <c r="CB68" s="24"/>
      <c r="CC68" s="24"/>
      <c r="CD68" s="24"/>
      <c r="CE68" s="39">
        <f t="shared" si="77"/>
        <v>0</v>
      </c>
      <c r="CF68" s="39">
        <f t="shared" si="78"/>
        <v>0</v>
      </c>
      <c r="CG68" s="6"/>
      <c r="CH68" s="6"/>
      <c r="CI68" s="6"/>
      <c r="CJ68" s="6"/>
      <c r="CK68" s="6"/>
      <c r="CL68" s="6"/>
    </row>
    <row r="69" spans="1:90" x14ac:dyDescent="0.45">
      <c r="A69" s="22">
        <v>29</v>
      </c>
      <c r="B69" s="22"/>
      <c r="C69" s="24"/>
      <c r="D69" s="24">
        <f t="shared" si="40"/>
        <v>0</v>
      </c>
      <c r="E69" s="24"/>
      <c r="F69" s="24">
        <f t="shared" si="41"/>
        <v>0</v>
      </c>
      <c r="G69" s="24"/>
      <c r="H69" s="24">
        <f t="shared" si="42"/>
        <v>0</v>
      </c>
      <c r="I69" s="24"/>
      <c r="J69" s="24">
        <f t="shared" si="43"/>
        <v>0</v>
      </c>
      <c r="K69" s="24"/>
      <c r="L69" s="24">
        <f t="shared" si="44"/>
        <v>0</v>
      </c>
      <c r="M69" s="24"/>
      <c r="N69" s="24">
        <f t="shared" si="45"/>
        <v>0</v>
      </c>
      <c r="O69" s="24"/>
      <c r="P69" s="24">
        <f t="shared" si="46"/>
        <v>0</v>
      </c>
      <c r="Q69" s="24"/>
      <c r="R69" s="24">
        <f t="shared" si="47"/>
        <v>0</v>
      </c>
      <c r="S69" s="24"/>
      <c r="T69" s="24">
        <f t="shared" si="48"/>
        <v>0</v>
      </c>
      <c r="U69" s="24"/>
      <c r="V69" s="24">
        <f t="shared" si="49"/>
        <v>0</v>
      </c>
      <c r="W69" s="24"/>
      <c r="X69" s="24">
        <f t="shared" si="50"/>
        <v>0</v>
      </c>
      <c r="Y69" s="24"/>
      <c r="Z69" s="24">
        <f t="shared" si="51"/>
        <v>0</v>
      </c>
      <c r="AA69" s="24"/>
      <c r="AB69" s="24">
        <f t="shared" si="52"/>
        <v>0</v>
      </c>
      <c r="AC69" s="24"/>
      <c r="AD69" s="24">
        <f t="shared" si="53"/>
        <v>0</v>
      </c>
      <c r="AE69" s="24"/>
      <c r="AF69" s="24">
        <f t="shared" si="54"/>
        <v>0</v>
      </c>
      <c r="AG69" s="24"/>
      <c r="AH69" s="24"/>
      <c r="AI69" s="24"/>
      <c r="AJ69" s="24"/>
      <c r="AK69" s="24"/>
      <c r="AL69" s="24">
        <f t="shared" si="57"/>
        <v>0</v>
      </c>
      <c r="AM69" s="24"/>
      <c r="AN69" s="24">
        <f t="shared" si="58"/>
        <v>0</v>
      </c>
      <c r="AO69" s="24"/>
      <c r="AP69" s="24">
        <f t="shared" si="59"/>
        <v>0</v>
      </c>
      <c r="AQ69" s="24"/>
      <c r="AR69" s="24">
        <f t="shared" si="60"/>
        <v>0</v>
      </c>
      <c r="AS69" s="24"/>
      <c r="AT69" s="24">
        <f t="shared" si="61"/>
        <v>0</v>
      </c>
      <c r="AU69" s="24"/>
      <c r="AV69" s="24">
        <f t="shared" si="62"/>
        <v>0</v>
      </c>
      <c r="AW69" s="24"/>
      <c r="AX69" s="24">
        <f t="shared" si="63"/>
        <v>0</v>
      </c>
      <c r="AY69" s="24"/>
      <c r="AZ69" s="24">
        <f t="shared" si="64"/>
        <v>0</v>
      </c>
      <c r="BA69" s="24"/>
      <c r="BB69" s="24">
        <f t="shared" si="65"/>
        <v>0</v>
      </c>
      <c r="BC69" s="24"/>
      <c r="BD69" s="24">
        <f t="shared" si="66"/>
        <v>0</v>
      </c>
      <c r="BE69" s="24"/>
      <c r="BF69" s="24">
        <f t="shared" si="67"/>
        <v>0</v>
      </c>
      <c r="BG69" s="24"/>
      <c r="BH69" s="24">
        <f t="shared" si="68"/>
        <v>0</v>
      </c>
      <c r="BI69" s="24"/>
      <c r="BJ69" s="24">
        <f t="shared" si="69"/>
        <v>0</v>
      </c>
      <c r="BK69" s="24"/>
      <c r="BL69" s="24">
        <f t="shared" si="70"/>
        <v>0</v>
      </c>
      <c r="BM69" s="24"/>
      <c r="BN69" s="24">
        <f t="shared" si="71"/>
        <v>0</v>
      </c>
      <c r="BO69" s="24"/>
      <c r="BP69" s="24">
        <f t="shared" si="72"/>
        <v>0</v>
      </c>
      <c r="BQ69" s="24"/>
      <c r="BR69" s="24">
        <f t="shared" si="73"/>
        <v>0</v>
      </c>
      <c r="BS69" s="24"/>
      <c r="BT69" s="24">
        <f t="shared" si="74"/>
        <v>0</v>
      </c>
      <c r="BU69" s="24"/>
      <c r="BV69" s="24">
        <f t="shared" si="75"/>
        <v>0</v>
      </c>
      <c r="BW69" s="24"/>
      <c r="BX69" s="24">
        <f t="shared" si="76"/>
        <v>0</v>
      </c>
      <c r="BY69" s="24"/>
      <c r="BZ69" s="24"/>
      <c r="CA69" s="24"/>
      <c r="CB69" s="24"/>
      <c r="CC69" s="24"/>
      <c r="CD69" s="24"/>
      <c r="CE69" s="39">
        <f t="shared" si="77"/>
        <v>0</v>
      </c>
      <c r="CF69" s="39">
        <f t="shared" si="78"/>
        <v>0</v>
      </c>
      <c r="CG69" s="6"/>
      <c r="CH69" s="6"/>
      <c r="CI69" s="6"/>
      <c r="CJ69" s="6"/>
      <c r="CK69" s="6"/>
      <c r="CL69" s="6"/>
    </row>
    <row r="70" spans="1:90" x14ac:dyDescent="0.45">
      <c r="A70" s="25"/>
      <c r="B70" s="26"/>
      <c r="C70" s="27">
        <f>SUM(C41:C69)</f>
        <v>200</v>
      </c>
      <c r="D70" s="27">
        <f t="shared" ref="D70:BO70" si="79">SUM(D41:D69)</f>
        <v>2800</v>
      </c>
      <c r="E70" s="27">
        <f t="shared" si="79"/>
        <v>470</v>
      </c>
      <c r="F70" s="27">
        <f t="shared" si="79"/>
        <v>6580</v>
      </c>
      <c r="G70" s="27">
        <f t="shared" si="79"/>
        <v>560</v>
      </c>
      <c r="H70" s="27">
        <f t="shared" si="79"/>
        <v>13440</v>
      </c>
      <c r="I70" s="27">
        <f t="shared" si="79"/>
        <v>0</v>
      </c>
      <c r="J70" s="27">
        <f t="shared" si="79"/>
        <v>0</v>
      </c>
      <c r="K70" s="27">
        <f t="shared" si="79"/>
        <v>0</v>
      </c>
      <c r="L70" s="27">
        <f t="shared" si="79"/>
        <v>0</v>
      </c>
      <c r="M70" s="27">
        <f t="shared" si="79"/>
        <v>170</v>
      </c>
      <c r="N70" s="27">
        <f t="shared" si="79"/>
        <v>2380</v>
      </c>
      <c r="O70" s="27">
        <f t="shared" si="79"/>
        <v>0</v>
      </c>
      <c r="P70" s="27">
        <f t="shared" si="79"/>
        <v>0</v>
      </c>
      <c r="Q70" s="27">
        <f t="shared" si="79"/>
        <v>20</v>
      </c>
      <c r="R70" s="27">
        <f t="shared" si="79"/>
        <v>480</v>
      </c>
      <c r="S70" s="27">
        <f t="shared" si="79"/>
        <v>0</v>
      </c>
      <c r="T70" s="27">
        <f t="shared" si="79"/>
        <v>0</v>
      </c>
      <c r="U70" s="27">
        <f t="shared" si="79"/>
        <v>80</v>
      </c>
      <c r="V70" s="27">
        <f t="shared" si="79"/>
        <v>1120</v>
      </c>
      <c r="W70" s="27">
        <f t="shared" si="79"/>
        <v>300</v>
      </c>
      <c r="X70" s="27">
        <f t="shared" si="79"/>
        <v>4200</v>
      </c>
      <c r="Y70" s="27">
        <f t="shared" si="79"/>
        <v>0</v>
      </c>
      <c r="Z70" s="27">
        <f t="shared" si="79"/>
        <v>0</v>
      </c>
      <c r="AA70" s="27">
        <f t="shared" si="79"/>
        <v>0</v>
      </c>
      <c r="AB70" s="27">
        <f t="shared" si="79"/>
        <v>0</v>
      </c>
      <c r="AC70" s="27">
        <f t="shared" si="79"/>
        <v>0</v>
      </c>
      <c r="AD70" s="27">
        <f t="shared" si="79"/>
        <v>0</v>
      </c>
      <c r="AE70" s="27">
        <f t="shared" si="79"/>
        <v>0</v>
      </c>
      <c r="AF70" s="27">
        <f t="shared" si="79"/>
        <v>0</v>
      </c>
      <c r="AG70" s="27">
        <f t="shared" si="79"/>
        <v>0</v>
      </c>
      <c r="AH70" s="27">
        <f t="shared" si="79"/>
        <v>0</v>
      </c>
      <c r="AI70" s="27">
        <f t="shared" si="79"/>
        <v>0</v>
      </c>
      <c r="AJ70" s="27">
        <f t="shared" si="79"/>
        <v>0</v>
      </c>
      <c r="AK70" s="27">
        <f t="shared" si="79"/>
        <v>0</v>
      </c>
      <c r="AL70" s="27">
        <f t="shared" si="79"/>
        <v>0</v>
      </c>
      <c r="AM70" s="27">
        <f t="shared" si="79"/>
        <v>70</v>
      </c>
      <c r="AN70" s="27">
        <f t="shared" si="79"/>
        <v>840</v>
      </c>
      <c r="AO70" s="27">
        <f t="shared" si="79"/>
        <v>0</v>
      </c>
      <c r="AP70" s="27">
        <f t="shared" si="79"/>
        <v>0</v>
      </c>
      <c r="AQ70" s="27">
        <f t="shared" si="79"/>
        <v>0</v>
      </c>
      <c r="AR70" s="27">
        <f t="shared" si="79"/>
        <v>0</v>
      </c>
      <c r="AS70" s="27">
        <f t="shared" si="79"/>
        <v>0</v>
      </c>
      <c r="AT70" s="27">
        <f t="shared" si="79"/>
        <v>0</v>
      </c>
      <c r="AU70" s="27">
        <f t="shared" si="79"/>
        <v>0</v>
      </c>
      <c r="AV70" s="27">
        <f t="shared" si="79"/>
        <v>0</v>
      </c>
      <c r="AW70" s="27">
        <f t="shared" si="79"/>
        <v>30</v>
      </c>
      <c r="AX70" s="27">
        <f t="shared" si="79"/>
        <v>720</v>
      </c>
      <c r="AY70" s="27">
        <f t="shared" si="79"/>
        <v>0</v>
      </c>
      <c r="AZ70" s="27">
        <f t="shared" si="79"/>
        <v>0</v>
      </c>
      <c r="BA70" s="27">
        <f t="shared" si="79"/>
        <v>0</v>
      </c>
      <c r="BB70" s="27">
        <f t="shared" si="79"/>
        <v>0</v>
      </c>
      <c r="BC70" s="27">
        <f t="shared" si="79"/>
        <v>0</v>
      </c>
      <c r="BD70" s="27">
        <f t="shared" si="79"/>
        <v>0</v>
      </c>
      <c r="BE70" s="27">
        <f t="shared" si="79"/>
        <v>0</v>
      </c>
      <c r="BF70" s="27">
        <f t="shared" si="79"/>
        <v>0</v>
      </c>
      <c r="BG70" s="27">
        <f t="shared" si="79"/>
        <v>30</v>
      </c>
      <c r="BH70" s="27">
        <f t="shared" si="79"/>
        <v>360</v>
      </c>
      <c r="BI70" s="27">
        <f t="shared" si="79"/>
        <v>0</v>
      </c>
      <c r="BJ70" s="27">
        <f t="shared" si="79"/>
        <v>0</v>
      </c>
      <c r="BK70" s="27">
        <f t="shared" si="79"/>
        <v>0</v>
      </c>
      <c r="BL70" s="27">
        <f t="shared" si="79"/>
        <v>0</v>
      </c>
      <c r="BM70" s="27">
        <f t="shared" si="79"/>
        <v>0</v>
      </c>
      <c r="BN70" s="27">
        <f t="shared" si="79"/>
        <v>0</v>
      </c>
      <c r="BO70" s="27">
        <f t="shared" si="79"/>
        <v>0</v>
      </c>
      <c r="BP70" s="27">
        <f t="shared" ref="BP70:CF70" si="80">SUM(BP41:BP69)</f>
        <v>0</v>
      </c>
      <c r="BQ70" s="27">
        <f t="shared" si="80"/>
        <v>0</v>
      </c>
      <c r="BR70" s="27">
        <f t="shared" si="80"/>
        <v>0</v>
      </c>
      <c r="BS70" s="27">
        <f t="shared" si="80"/>
        <v>80</v>
      </c>
      <c r="BT70" s="27">
        <f t="shared" si="80"/>
        <v>1120</v>
      </c>
      <c r="BU70" s="27">
        <f t="shared" si="80"/>
        <v>0</v>
      </c>
      <c r="BV70" s="27">
        <f t="shared" si="80"/>
        <v>0</v>
      </c>
      <c r="BW70" s="27">
        <f t="shared" si="80"/>
        <v>0</v>
      </c>
      <c r="BX70" s="27">
        <f t="shared" si="80"/>
        <v>0</v>
      </c>
      <c r="BY70" s="27">
        <f t="shared" si="80"/>
        <v>0</v>
      </c>
      <c r="BZ70" s="27">
        <f t="shared" si="80"/>
        <v>0</v>
      </c>
      <c r="CA70" s="27">
        <f t="shared" si="80"/>
        <v>0</v>
      </c>
      <c r="CB70" s="27">
        <f t="shared" si="80"/>
        <v>0</v>
      </c>
      <c r="CC70" s="27">
        <f t="shared" si="80"/>
        <v>0</v>
      </c>
      <c r="CD70" s="27">
        <f t="shared" si="80"/>
        <v>0</v>
      </c>
      <c r="CE70" s="42">
        <f t="shared" si="80"/>
        <v>2010</v>
      </c>
      <c r="CF70" s="42">
        <f t="shared" si="80"/>
        <v>34040</v>
      </c>
      <c r="CG70" s="6"/>
      <c r="CH70" s="6"/>
      <c r="CI70" s="6"/>
      <c r="CJ70" s="6"/>
      <c r="CK70" s="6"/>
      <c r="CL70" s="6"/>
    </row>
    <row r="72" spans="1:90" ht="18" thickBot="1" x14ac:dyDescent="0.5"/>
    <row r="73" spans="1:90" ht="20.25" x14ac:dyDescent="0.45">
      <c r="A73" s="14"/>
      <c r="B73" s="15"/>
      <c r="C73" s="391" t="s">
        <v>57</v>
      </c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  <c r="W73" s="391"/>
      <c r="X73" s="391"/>
      <c r="Y73" s="391"/>
      <c r="Z73" s="391"/>
      <c r="AA73" s="391"/>
      <c r="AB73" s="391"/>
      <c r="AC73" s="391"/>
      <c r="AD73" s="391"/>
      <c r="AE73" s="391"/>
      <c r="AF73" s="391"/>
      <c r="AG73" s="391"/>
      <c r="AH73" s="391"/>
      <c r="AI73" s="391"/>
      <c r="AJ73" s="391"/>
      <c r="AK73" s="391"/>
      <c r="AL73" s="391"/>
      <c r="AM73" s="391"/>
      <c r="AN73" s="391"/>
      <c r="AO73" s="391"/>
      <c r="AP73" s="391"/>
      <c r="AQ73" s="391"/>
      <c r="AR73" s="391"/>
      <c r="AS73" s="391"/>
      <c r="AT73" s="391"/>
      <c r="AU73" s="391"/>
      <c r="AV73" s="391"/>
      <c r="AW73" s="391"/>
      <c r="AX73" s="391"/>
      <c r="AY73" s="391"/>
      <c r="AZ73" s="391"/>
      <c r="BA73" s="391"/>
      <c r="BB73" s="391"/>
      <c r="BC73" s="391"/>
      <c r="BD73" s="391"/>
      <c r="BE73" s="391"/>
      <c r="BF73" s="391"/>
      <c r="BG73" s="391"/>
      <c r="BH73" s="391"/>
      <c r="BI73" s="391"/>
      <c r="BJ73" s="391"/>
      <c r="BK73" s="391"/>
      <c r="BL73" s="391"/>
      <c r="BM73" s="391"/>
      <c r="BN73" s="391"/>
      <c r="BO73" s="391"/>
      <c r="BP73" s="391"/>
      <c r="BQ73" s="391"/>
      <c r="BR73" s="391"/>
      <c r="BS73" s="391"/>
      <c r="BT73" s="391"/>
      <c r="BU73" s="391"/>
      <c r="BV73" s="391"/>
      <c r="BW73" s="391"/>
      <c r="BX73" s="391"/>
      <c r="BY73" s="391"/>
      <c r="BZ73" s="391"/>
      <c r="CA73" s="391"/>
      <c r="CB73" s="391"/>
      <c r="CC73" s="391"/>
      <c r="CD73" s="391"/>
      <c r="CE73" s="391"/>
      <c r="CF73" s="391"/>
      <c r="CG73" s="6"/>
      <c r="CH73" s="6" t="s">
        <v>101</v>
      </c>
      <c r="CI73" s="6">
        <f>CE106</f>
        <v>1879</v>
      </c>
      <c r="CJ73" s="6"/>
      <c r="CK73" s="16">
        <v>12</v>
      </c>
      <c r="CL73" s="17">
        <v>14</v>
      </c>
    </row>
    <row r="74" spans="1:90" ht="19.5" x14ac:dyDescent="0.45">
      <c r="A74" s="392" t="s">
        <v>60</v>
      </c>
      <c r="B74" s="393" t="s">
        <v>100</v>
      </c>
      <c r="C74" s="395" t="s">
        <v>99</v>
      </c>
      <c r="D74" s="395"/>
      <c r="E74" s="395"/>
      <c r="F74" s="395"/>
      <c r="G74" s="395"/>
      <c r="H74" s="395"/>
      <c r="I74" s="395"/>
      <c r="J74" s="395"/>
      <c r="K74" s="395"/>
      <c r="L74" s="395"/>
      <c r="M74" s="395"/>
      <c r="N74" s="395"/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  <c r="AA74" s="395"/>
      <c r="AB74" s="395"/>
      <c r="AC74" s="395"/>
      <c r="AD74" s="395"/>
      <c r="AE74" s="395"/>
      <c r="AF74" s="395"/>
      <c r="AG74" s="395"/>
      <c r="AH74" s="395"/>
      <c r="AI74" s="395"/>
      <c r="AJ74" s="395"/>
      <c r="AK74" s="395"/>
      <c r="AL74" s="395"/>
      <c r="AM74" s="395"/>
      <c r="AN74" s="395"/>
      <c r="AO74" s="395"/>
      <c r="AP74" s="395"/>
      <c r="AQ74" s="395"/>
      <c r="AR74" s="395"/>
      <c r="AS74" s="395"/>
      <c r="AT74" s="395"/>
      <c r="AU74" s="395"/>
      <c r="AV74" s="395"/>
      <c r="AW74" s="395"/>
      <c r="AX74" s="395"/>
      <c r="AY74" s="395"/>
      <c r="AZ74" s="395"/>
      <c r="BA74" s="395"/>
      <c r="BB74" s="395"/>
      <c r="BC74" s="395"/>
      <c r="BD74" s="395"/>
      <c r="BE74" s="395"/>
      <c r="BF74" s="395"/>
      <c r="BG74" s="395"/>
      <c r="BH74" s="395"/>
      <c r="BI74" s="395"/>
      <c r="BJ74" s="395"/>
      <c r="BK74" s="395"/>
      <c r="BL74" s="395"/>
      <c r="BM74" s="395"/>
      <c r="BN74" s="395"/>
      <c r="BO74" s="395"/>
      <c r="BP74" s="395"/>
      <c r="BQ74" s="395"/>
      <c r="BR74" s="395"/>
      <c r="BS74" s="395"/>
      <c r="BT74" s="395"/>
      <c r="BU74" s="395"/>
      <c r="BV74" s="395"/>
      <c r="BW74" s="395"/>
      <c r="BX74" s="395"/>
      <c r="BY74" s="395"/>
      <c r="BZ74" s="395"/>
      <c r="CA74" s="395"/>
      <c r="CB74" s="395"/>
      <c r="CC74" s="395"/>
      <c r="CD74" s="395"/>
      <c r="CE74" s="395"/>
      <c r="CF74" s="395"/>
      <c r="CG74" s="18"/>
      <c r="CH74" s="6" t="s">
        <v>98</v>
      </c>
      <c r="CI74" s="18">
        <f>CF106</f>
        <v>33296</v>
      </c>
      <c r="CJ74" s="18"/>
      <c r="CK74" s="19">
        <v>24</v>
      </c>
      <c r="CL74" s="20">
        <v>40</v>
      </c>
    </row>
    <row r="75" spans="1:90" ht="78.75" customHeight="1" x14ac:dyDescent="0.45">
      <c r="A75" s="392"/>
      <c r="B75" s="393"/>
      <c r="C75" s="318" t="s">
        <v>97</v>
      </c>
      <c r="D75" s="320"/>
      <c r="E75" s="318" t="s">
        <v>96</v>
      </c>
      <c r="F75" s="320"/>
      <c r="G75" s="315" t="s">
        <v>95</v>
      </c>
      <c r="H75" s="315"/>
      <c r="I75" s="318" t="s">
        <v>94</v>
      </c>
      <c r="J75" s="320"/>
      <c r="K75" s="318" t="s">
        <v>93</v>
      </c>
      <c r="L75" s="320"/>
      <c r="M75" s="318" t="s">
        <v>92</v>
      </c>
      <c r="N75" s="320"/>
      <c r="O75" s="318" t="s">
        <v>91</v>
      </c>
      <c r="P75" s="320"/>
      <c r="Q75" s="318" t="s">
        <v>90</v>
      </c>
      <c r="R75" s="320"/>
      <c r="S75" s="318" t="s">
        <v>89</v>
      </c>
      <c r="T75" s="320"/>
      <c r="U75" s="318" t="s">
        <v>88</v>
      </c>
      <c r="V75" s="320"/>
      <c r="W75" s="318" t="s">
        <v>87</v>
      </c>
      <c r="X75" s="320"/>
      <c r="Y75" s="318" t="s">
        <v>86</v>
      </c>
      <c r="Z75" s="320"/>
      <c r="AA75" s="318" t="s">
        <v>85</v>
      </c>
      <c r="AB75" s="320"/>
      <c r="AC75" s="315" t="s">
        <v>84</v>
      </c>
      <c r="AD75" s="315"/>
      <c r="AE75" s="315" t="s">
        <v>83</v>
      </c>
      <c r="AF75" s="315"/>
      <c r="AG75" s="318" t="s">
        <v>82</v>
      </c>
      <c r="AH75" s="320"/>
      <c r="AI75" s="318" t="s">
        <v>81</v>
      </c>
      <c r="AJ75" s="320"/>
      <c r="AK75" s="315" t="s">
        <v>80</v>
      </c>
      <c r="AL75" s="315"/>
      <c r="AM75" s="315" t="s">
        <v>79</v>
      </c>
      <c r="AN75" s="315"/>
      <c r="AO75" s="315" t="s">
        <v>78</v>
      </c>
      <c r="AP75" s="315"/>
      <c r="AQ75" s="315" t="s">
        <v>77</v>
      </c>
      <c r="AR75" s="315"/>
      <c r="AS75" s="318" t="s">
        <v>76</v>
      </c>
      <c r="AT75" s="320"/>
      <c r="AU75" s="318" t="s">
        <v>75</v>
      </c>
      <c r="AV75" s="320"/>
      <c r="AW75" s="318" t="s">
        <v>74</v>
      </c>
      <c r="AX75" s="320"/>
      <c r="AY75" s="318" t="s">
        <v>73</v>
      </c>
      <c r="AZ75" s="320"/>
      <c r="BA75" s="318" t="s">
        <v>72</v>
      </c>
      <c r="BB75" s="320"/>
      <c r="BC75" s="315" t="s">
        <v>71</v>
      </c>
      <c r="BD75" s="315"/>
      <c r="BE75" s="315" t="s">
        <v>70</v>
      </c>
      <c r="BF75" s="315"/>
      <c r="BG75" s="315" t="s">
        <v>69</v>
      </c>
      <c r="BH75" s="315"/>
      <c r="BI75" s="318" t="s">
        <v>196</v>
      </c>
      <c r="BJ75" s="320"/>
      <c r="BK75" s="318" t="s">
        <v>195</v>
      </c>
      <c r="BL75" s="320"/>
      <c r="BM75" s="318" t="s">
        <v>207</v>
      </c>
      <c r="BN75" s="320"/>
      <c r="BO75" s="318" t="s">
        <v>209</v>
      </c>
      <c r="BP75" s="320"/>
      <c r="BQ75" s="318"/>
      <c r="BR75" s="320"/>
      <c r="BS75" s="318" t="s">
        <v>208</v>
      </c>
      <c r="BT75" s="320"/>
      <c r="BU75" s="318" t="s">
        <v>210</v>
      </c>
      <c r="BV75" s="320"/>
      <c r="BW75" s="318" t="s">
        <v>211</v>
      </c>
      <c r="BX75" s="320"/>
      <c r="BY75" s="318"/>
      <c r="BZ75" s="320"/>
      <c r="CA75" s="318"/>
      <c r="CB75" s="320"/>
      <c r="CC75" s="318"/>
      <c r="CD75" s="320"/>
      <c r="CE75" s="318" t="s">
        <v>68</v>
      </c>
      <c r="CF75" s="320"/>
      <c r="CG75" s="18"/>
      <c r="CH75" s="18"/>
      <c r="CI75" s="18"/>
      <c r="CJ75" s="18"/>
      <c r="CK75" s="18"/>
      <c r="CL75" s="18"/>
    </row>
    <row r="76" spans="1:90" ht="19.5" x14ac:dyDescent="0.45">
      <c r="A76" s="392"/>
      <c r="B76" s="393"/>
      <c r="C76" s="37" t="s">
        <v>65</v>
      </c>
      <c r="D76" s="37" t="s">
        <v>64</v>
      </c>
      <c r="E76" s="38" t="s">
        <v>65</v>
      </c>
      <c r="F76" s="38" t="s">
        <v>64</v>
      </c>
      <c r="G76" s="38" t="s">
        <v>65</v>
      </c>
      <c r="H76" s="38" t="s">
        <v>64</v>
      </c>
      <c r="I76" s="38" t="s">
        <v>65</v>
      </c>
      <c r="J76" s="38" t="s">
        <v>64</v>
      </c>
      <c r="K76" s="38" t="s">
        <v>65</v>
      </c>
      <c r="L76" s="38" t="s">
        <v>64</v>
      </c>
      <c r="M76" s="38" t="s">
        <v>65</v>
      </c>
      <c r="N76" s="38" t="s">
        <v>64</v>
      </c>
      <c r="O76" s="38" t="s">
        <v>65</v>
      </c>
      <c r="P76" s="38" t="s">
        <v>64</v>
      </c>
      <c r="Q76" s="38" t="s">
        <v>65</v>
      </c>
      <c r="R76" s="38" t="s">
        <v>64</v>
      </c>
      <c r="S76" s="38" t="s">
        <v>65</v>
      </c>
      <c r="T76" s="38" t="s">
        <v>64</v>
      </c>
      <c r="U76" s="38" t="s">
        <v>65</v>
      </c>
      <c r="V76" s="38" t="s">
        <v>64</v>
      </c>
      <c r="W76" s="38" t="s">
        <v>65</v>
      </c>
      <c r="X76" s="38" t="s">
        <v>64</v>
      </c>
      <c r="Y76" s="38" t="s">
        <v>65</v>
      </c>
      <c r="Z76" s="38" t="s">
        <v>64</v>
      </c>
      <c r="AA76" s="38" t="s">
        <v>65</v>
      </c>
      <c r="AB76" s="38" t="s">
        <v>64</v>
      </c>
      <c r="AC76" s="38" t="s">
        <v>65</v>
      </c>
      <c r="AD76" s="38" t="s">
        <v>64</v>
      </c>
      <c r="AE76" s="38" t="s">
        <v>65</v>
      </c>
      <c r="AF76" s="38" t="s">
        <v>64</v>
      </c>
      <c r="AG76" s="38" t="s">
        <v>65</v>
      </c>
      <c r="AH76" s="38" t="s">
        <v>64</v>
      </c>
      <c r="AI76" s="38" t="s">
        <v>65</v>
      </c>
      <c r="AJ76" s="38" t="s">
        <v>64</v>
      </c>
      <c r="AK76" s="38" t="s">
        <v>65</v>
      </c>
      <c r="AL76" s="38" t="s">
        <v>64</v>
      </c>
      <c r="AM76" s="38" t="s">
        <v>65</v>
      </c>
      <c r="AN76" s="38" t="s">
        <v>64</v>
      </c>
      <c r="AO76" s="38" t="s">
        <v>65</v>
      </c>
      <c r="AP76" s="38" t="s">
        <v>64</v>
      </c>
      <c r="AQ76" s="38" t="s">
        <v>65</v>
      </c>
      <c r="AR76" s="38" t="s">
        <v>64</v>
      </c>
      <c r="AS76" s="38" t="s">
        <v>65</v>
      </c>
      <c r="AT76" s="38" t="s">
        <v>64</v>
      </c>
      <c r="AU76" s="38" t="s">
        <v>65</v>
      </c>
      <c r="AV76" s="38" t="s">
        <v>64</v>
      </c>
      <c r="AW76" s="38" t="s">
        <v>65</v>
      </c>
      <c r="AX76" s="38" t="s">
        <v>64</v>
      </c>
      <c r="AY76" s="38" t="s">
        <v>65</v>
      </c>
      <c r="AZ76" s="38" t="s">
        <v>64</v>
      </c>
      <c r="BA76" s="38" t="s">
        <v>65</v>
      </c>
      <c r="BB76" s="38" t="s">
        <v>64</v>
      </c>
      <c r="BC76" s="38" t="s">
        <v>65</v>
      </c>
      <c r="BD76" s="38" t="s">
        <v>64</v>
      </c>
      <c r="BE76" s="38" t="s">
        <v>65</v>
      </c>
      <c r="BF76" s="38" t="s">
        <v>64</v>
      </c>
      <c r="BG76" s="38" t="s">
        <v>65</v>
      </c>
      <c r="BH76" s="38" t="s">
        <v>64</v>
      </c>
      <c r="BI76" s="38" t="s">
        <v>193</v>
      </c>
      <c r="BJ76" s="38" t="s">
        <v>64</v>
      </c>
      <c r="BK76" s="38" t="s">
        <v>193</v>
      </c>
      <c r="BL76" s="38" t="s">
        <v>64</v>
      </c>
      <c r="BM76" s="38" t="s">
        <v>193</v>
      </c>
      <c r="BN76" s="38" t="s">
        <v>64</v>
      </c>
      <c r="BO76" s="38" t="s">
        <v>193</v>
      </c>
      <c r="BP76" s="38" t="s">
        <v>64</v>
      </c>
      <c r="BQ76" s="38" t="s">
        <v>65</v>
      </c>
      <c r="BR76" s="38" t="s">
        <v>64</v>
      </c>
      <c r="BS76" s="38" t="s">
        <v>65</v>
      </c>
      <c r="BT76" s="38" t="s">
        <v>64</v>
      </c>
      <c r="BU76" s="38" t="s">
        <v>65</v>
      </c>
      <c r="BV76" s="38" t="s">
        <v>64</v>
      </c>
      <c r="BW76" s="38" t="s">
        <v>65</v>
      </c>
      <c r="BX76" s="38" t="s">
        <v>64</v>
      </c>
      <c r="BY76" s="38" t="s">
        <v>65</v>
      </c>
      <c r="BZ76" s="38" t="s">
        <v>64</v>
      </c>
      <c r="CA76" s="38" t="s">
        <v>65</v>
      </c>
      <c r="CB76" s="38" t="s">
        <v>64</v>
      </c>
      <c r="CC76" s="38" t="s">
        <v>65</v>
      </c>
      <c r="CD76" s="38" t="s">
        <v>64</v>
      </c>
      <c r="CE76" s="38" t="s">
        <v>65</v>
      </c>
      <c r="CF76" s="38" t="s">
        <v>64</v>
      </c>
      <c r="CG76" s="18"/>
      <c r="CH76" s="18"/>
      <c r="CI76" s="18"/>
      <c r="CJ76" s="18"/>
      <c r="CK76" s="21"/>
      <c r="CL76" s="18"/>
    </row>
    <row r="77" spans="1:90" x14ac:dyDescent="0.45">
      <c r="A77" s="22">
        <v>1</v>
      </c>
      <c r="B77" s="23">
        <v>46086</v>
      </c>
      <c r="C77" s="24"/>
      <c r="D77" s="24">
        <f>C77*14</f>
        <v>0</v>
      </c>
      <c r="E77" s="24">
        <v>50</v>
      </c>
      <c r="F77" s="24">
        <f>E77*14</f>
        <v>700</v>
      </c>
      <c r="G77" s="24">
        <v>50</v>
      </c>
      <c r="H77" s="24">
        <f>G77*24</f>
        <v>1200</v>
      </c>
      <c r="I77" s="24"/>
      <c r="J77" s="24">
        <f>I77*14</f>
        <v>0</v>
      </c>
      <c r="K77" s="24"/>
      <c r="L77" s="24">
        <f>K77*14</f>
        <v>0</v>
      </c>
      <c r="M77" s="24"/>
      <c r="N77" s="24">
        <f>M77*14</f>
        <v>0</v>
      </c>
      <c r="O77" s="24"/>
      <c r="P77" s="24">
        <f>O77*24</f>
        <v>0</v>
      </c>
      <c r="Q77" s="24"/>
      <c r="R77" s="24">
        <f>Q77*24</f>
        <v>0</v>
      </c>
      <c r="S77" s="24"/>
      <c r="T77" s="24">
        <f>S77*14</f>
        <v>0</v>
      </c>
      <c r="U77" s="24">
        <v>50</v>
      </c>
      <c r="V77" s="24">
        <f>U77*14</f>
        <v>700</v>
      </c>
      <c r="W77" s="24">
        <v>50</v>
      </c>
      <c r="X77" s="24">
        <f>W77*14</f>
        <v>700</v>
      </c>
      <c r="Y77" s="5"/>
      <c r="Z77" s="24">
        <f>Y77*14</f>
        <v>0</v>
      </c>
      <c r="AA77" s="24"/>
      <c r="AB77" s="24">
        <f>AA77*14</f>
        <v>0</v>
      </c>
      <c r="AC77" s="24"/>
      <c r="AD77" s="24">
        <f>AC77*12</f>
        <v>0</v>
      </c>
      <c r="AE77" s="24"/>
      <c r="AF77" s="24">
        <f>AE77*12</f>
        <v>0</v>
      </c>
      <c r="AG77" s="24"/>
      <c r="AH77" s="24">
        <f>AG77*12</f>
        <v>0</v>
      </c>
      <c r="AI77" s="24"/>
      <c r="AJ77" s="24">
        <f>AI77*24</f>
        <v>0</v>
      </c>
      <c r="AK77" s="24"/>
      <c r="AL77" s="24">
        <f>AK77*12</f>
        <v>0</v>
      </c>
      <c r="AM77" s="24"/>
      <c r="AN77" s="24">
        <f>AM77*12</f>
        <v>0</v>
      </c>
      <c r="AO77" s="24"/>
      <c r="AP77" s="24">
        <f>AO77*12</f>
        <v>0</v>
      </c>
      <c r="AQ77" s="24"/>
      <c r="AR77" s="24">
        <f>AQ77*12</f>
        <v>0</v>
      </c>
      <c r="AS77" s="24"/>
      <c r="AT77" s="24">
        <f>AS77*12</f>
        <v>0</v>
      </c>
      <c r="AU77" s="24"/>
      <c r="AV77" s="24">
        <f>AU77*12</f>
        <v>0</v>
      </c>
      <c r="AW77" s="24"/>
      <c r="AX77" s="24">
        <f>AW77*24</f>
        <v>0</v>
      </c>
      <c r="AY77" s="24"/>
      <c r="AZ77" s="24">
        <f>AY77*14</f>
        <v>0</v>
      </c>
      <c r="BA77" s="24"/>
      <c r="BB77" s="24">
        <f>BA77*14</f>
        <v>0</v>
      </c>
      <c r="BC77" s="24"/>
      <c r="BD77" s="24">
        <f>BC77*24</f>
        <v>0</v>
      </c>
      <c r="BE77" s="24"/>
      <c r="BF77" s="24">
        <f>BE77*24</f>
        <v>0</v>
      </c>
      <c r="BG77" s="24"/>
      <c r="BH77" s="24">
        <f>BG77*12</f>
        <v>0</v>
      </c>
      <c r="BI77" s="24"/>
      <c r="BJ77" s="24">
        <f>BI77*24</f>
        <v>0</v>
      </c>
      <c r="BK77" s="24"/>
      <c r="BL77" s="24">
        <f>BK77*12</f>
        <v>0</v>
      </c>
      <c r="BM77" s="24"/>
      <c r="BN77" s="24">
        <f>BM77*14</f>
        <v>0</v>
      </c>
      <c r="BO77" s="24"/>
      <c r="BP77" s="24">
        <f>BO77*12</f>
        <v>0</v>
      </c>
      <c r="BQ77" s="24"/>
      <c r="BR77" s="24">
        <f>BQ77*24</f>
        <v>0</v>
      </c>
      <c r="BS77" s="24"/>
      <c r="BT77" s="24">
        <f>BS77*14</f>
        <v>0</v>
      </c>
      <c r="BU77" s="24"/>
      <c r="BV77" s="24">
        <f>BU77*12</f>
        <v>0</v>
      </c>
      <c r="BW77" s="24"/>
      <c r="BX77" s="24">
        <f>BW77*12</f>
        <v>0</v>
      </c>
      <c r="BY77" s="24"/>
      <c r="BZ77" s="24"/>
      <c r="CA77" s="24"/>
      <c r="CB77" s="24"/>
      <c r="CC77" s="24"/>
      <c r="CD77" s="24"/>
      <c r="CE77" s="39">
        <f>CC77+CA77+BY77+BW77+BU77+BS77+BQ77+BO77+BM77+BK77+BI77+BG77+BE77+BC77+BA77+AY77+AW77+AU77+AS77+AQ77+AO77+AM77+AK77+AI77+AG77+AE77+AC77+AA77+Y77+W77+U77+S77+Q77+O77+M77+K77+I77+G77+E77+C77</f>
        <v>200</v>
      </c>
      <c r="CF77" s="39">
        <f>CD77+CB77+BZ77+BX77+BV77+BT77+BR77+BP77+BN77+BL77+BJ77+BH77+BF77+BD77+BB77+AZ77+AX77+AV77+AT77+AR77+AP77+AN77+AL77+AJ77+AH77+AF77+AD77+AB77+Z77+X77+V77+T77+R77+P77+N77+L77+J77+H77+F77+D77</f>
        <v>3300</v>
      </c>
      <c r="CG77" s="6"/>
      <c r="CH77" s="6"/>
      <c r="CI77" s="6"/>
      <c r="CJ77" s="6"/>
      <c r="CK77" s="6"/>
      <c r="CL77" s="6"/>
    </row>
    <row r="78" spans="1:90" x14ac:dyDescent="0.45">
      <c r="A78" s="22">
        <v>2</v>
      </c>
      <c r="B78" s="23">
        <v>46087</v>
      </c>
      <c r="C78" s="24"/>
      <c r="D78" s="24">
        <f t="shared" ref="D78:D105" si="81">C78*14</f>
        <v>0</v>
      </c>
      <c r="E78" s="24">
        <v>100</v>
      </c>
      <c r="F78" s="24">
        <f t="shared" ref="F78:F105" si="82">E78*14</f>
        <v>1400</v>
      </c>
      <c r="G78" s="24">
        <v>120</v>
      </c>
      <c r="H78" s="24">
        <f t="shared" ref="H78:H105" si="83">G78*24</f>
        <v>2880</v>
      </c>
      <c r="I78" s="24"/>
      <c r="J78" s="24">
        <f t="shared" ref="J78:J105" si="84">I78*14</f>
        <v>0</v>
      </c>
      <c r="K78" s="24"/>
      <c r="L78" s="24">
        <f t="shared" ref="L78:L105" si="85">K78*14</f>
        <v>0</v>
      </c>
      <c r="M78" s="24"/>
      <c r="N78" s="24">
        <f t="shared" ref="N78:N105" si="86">M78*14</f>
        <v>0</v>
      </c>
      <c r="O78" s="24"/>
      <c r="P78" s="24">
        <f t="shared" ref="P78:P105" si="87">O78*24</f>
        <v>0</v>
      </c>
      <c r="Q78" s="24">
        <v>30</v>
      </c>
      <c r="R78" s="24">
        <f t="shared" ref="R78:R105" si="88">Q78*24</f>
        <v>720</v>
      </c>
      <c r="S78" s="24"/>
      <c r="T78" s="24">
        <f t="shared" ref="T78:T105" si="89">S78*14</f>
        <v>0</v>
      </c>
      <c r="U78" s="24"/>
      <c r="V78" s="24">
        <f t="shared" ref="V78:V105" si="90">U78*14</f>
        <v>0</v>
      </c>
      <c r="W78" s="24">
        <v>100</v>
      </c>
      <c r="X78" s="24">
        <f t="shared" ref="X78:X105" si="91">W78*14</f>
        <v>1400</v>
      </c>
      <c r="Y78" s="5"/>
      <c r="Z78" s="24">
        <f t="shared" ref="Z78:Z105" si="92">Y78*14</f>
        <v>0</v>
      </c>
      <c r="AA78" s="24"/>
      <c r="AB78" s="24">
        <f t="shared" ref="AB78:AB105" si="93">AA78*14</f>
        <v>0</v>
      </c>
      <c r="AC78" s="24"/>
      <c r="AD78" s="24">
        <f t="shared" ref="AD78:AD105" si="94">AC78*12</f>
        <v>0</v>
      </c>
      <c r="AE78" s="24"/>
      <c r="AF78" s="24">
        <f t="shared" ref="AF78:AF105" si="95">AE78*12</f>
        <v>0</v>
      </c>
      <c r="AG78" s="24"/>
      <c r="AH78" s="24">
        <f t="shared" ref="AH78:AH104" si="96">AG78*12</f>
        <v>0</v>
      </c>
      <c r="AI78" s="24"/>
      <c r="AJ78" s="24">
        <f t="shared" ref="AJ78:AJ104" si="97">AI78*24</f>
        <v>0</v>
      </c>
      <c r="AK78" s="24"/>
      <c r="AL78" s="24">
        <f t="shared" ref="AL78:AL105" si="98">AK78*12</f>
        <v>0</v>
      </c>
      <c r="AM78" s="24"/>
      <c r="AN78" s="24">
        <f t="shared" ref="AN78:AN105" si="99">AM78*12</f>
        <v>0</v>
      </c>
      <c r="AO78" s="24"/>
      <c r="AP78" s="24">
        <f t="shared" ref="AP78:AP105" si="100">AO78*12</f>
        <v>0</v>
      </c>
      <c r="AQ78" s="24"/>
      <c r="AR78" s="24">
        <f t="shared" ref="AR78:AR105" si="101">AQ78*12</f>
        <v>0</v>
      </c>
      <c r="AS78" s="24"/>
      <c r="AT78" s="24">
        <f t="shared" ref="AT78:AT105" si="102">AS78*12</f>
        <v>0</v>
      </c>
      <c r="AU78" s="24"/>
      <c r="AV78" s="24">
        <f t="shared" ref="AV78:AV105" si="103">AU78*12</f>
        <v>0</v>
      </c>
      <c r="AW78" s="24"/>
      <c r="AX78" s="24">
        <f t="shared" ref="AX78:AX105" si="104">AW78*24</f>
        <v>0</v>
      </c>
      <c r="AY78" s="24"/>
      <c r="AZ78" s="24">
        <f t="shared" ref="AZ78:AZ105" si="105">AY78*14</f>
        <v>0</v>
      </c>
      <c r="BA78" s="24"/>
      <c r="BB78" s="24">
        <f t="shared" ref="BB78:BB105" si="106">BA78*14</f>
        <v>0</v>
      </c>
      <c r="BC78" s="24"/>
      <c r="BD78" s="24">
        <f t="shared" ref="BD78:BD105" si="107">BC78*24</f>
        <v>0</v>
      </c>
      <c r="BE78" s="24"/>
      <c r="BF78" s="24">
        <f t="shared" ref="BF78:BF105" si="108">BE78*24</f>
        <v>0</v>
      </c>
      <c r="BG78" s="24"/>
      <c r="BH78" s="24">
        <f t="shared" ref="BH78:BH105" si="109">BG78*12</f>
        <v>0</v>
      </c>
      <c r="BI78" s="24"/>
      <c r="BJ78" s="24">
        <f t="shared" ref="BJ78:BJ105" si="110">BI78*24</f>
        <v>0</v>
      </c>
      <c r="BK78" s="24"/>
      <c r="BL78" s="24">
        <f t="shared" ref="BL78:BL105" si="111">BK78*12</f>
        <v>0</v>
      </c>
      <c r="BM78" s="24"/>
      <c r="BN78" s="24">
        <f t="shared" ref="BN78:BN105" si="112">BM78*14</f>
        <v>0</v>
      </c>
      <c r="BO78" s="24"/>
      <c r="BP78" s="24">
        <f t="shared" ref="BP78:BP105" si="113">BO78*12</f>
        <v>0</v>
      </c>
      <c r="BQ78" s="24"/>
      <c r="BR78" s="24">
        <f t="shared" ref="BR78:BR105" si="114">BQ78*24</f>
        <v>0</v>
      </c>
      <c r="BS78" s="24"/>
      <c r="BT78" s="24">
        <f t="shared" ref="BT78:BT105" si="115">BS78*14</f>
        <v>0</v>
      </c>
      <c r="BU78" s="24"/>
      <c r="BV78" s="24">
        <f t="shared" ref="BV78:BV105" si="116">BU78*12</f>
        <v>0</v>
      </c>
      <c r="BW78" s="24"/>
      <c r="BX78" s="24">
        <f t="shared" ref="BX78:BX105" si="117">BW78*12</f>
        <v>0</v>
      </c>
      <c r="BY78" s="24"/>
      <c r="BZ78" s="24"/>
      <c r="CA78" s="24"/>
      <c r="CB78" s="24"/>
      <c r="CC78" s="24"/>
      <c r="CD78" s="24"/>
      <c r="CE78" s="39">
        <f t="shared" ref="CE78:CE105" si="118">CC78+CA78+BY78+BW78+BU78+BS78+BQ78+BO78+BM78+BK78+BI78+BG78+BE78+BC78+BA78+AY78+AW78+AU78+AS78+AQ78+AO78+AM78+AK78+AI78+AG78+AE78+AC78+AA78+Y78+W78+U78+S78+Q78+O78+M78+K78+I78+G78+E78+C78</f>
        <v>350</v>
      </c>
      <c r="CF78" s="39">
        <f t="shared" ref="CF78:CF105" si="119">CD78+CB78+BZ78+BX78+BV78+BT78+BR78+BP78+BN78+BL78+BJ78+BH78+BF78+BD78+BB78+AZ78+AX78+AV78+AT78+AR78+AP78+AN78+AL78+AJ78+AH78+AF78+AD78+AB78+Z78+X78+V78+T78+R78+P78+N78+L78+J78+H78+F78+D78</f>
        <v>6400</v>
      </c>
      <c r="CG78" s="6"/>
      <c r="CH78" s="6"/>
      <c r="CI78" s="6"/>
      <c r="CJ78" s="6"/>
      <c r="CK78" s="6"/>
      <c r="CL78" s="6"/>
    </row>
    <row r="79" spans="1:90" x14ac:dyDescent="0.45">
      <c r="A79" s="22">
        <v>3</v>
      </c>
      <c r="B79" s="23">
        <v>46093</v>
      </c>
      <c r="C79" s="24">
        <v>50</v>
      </c>
      <c r="D79" s="24">
        <f t="shared" si="81"/>
        <v>700</v>
      </c>
      <c r="E79" s="24">
        <v>100</v>
      </c>
      <c r="F79" s="24">
        <f t="shared" si="82"/>
        <v>1400</v>
      </c>
      <c r="G79" s="24">
        <v>100</v>
      </c>
      <c r="H79" s="24">
        <f t="shared" si="83"/>
        <v>2400</v>
      </c>
      <c r="I79" s="24"/>
      <c r="J79" s="24">
        <f t="shared" si="84"/>
        <v>0</v>
      </c>
      <c r="K79" s="24"/>
      <c r="L79" s="24">
        <f t="shared" si="85"/>
        <v>0</v>
      </c>
      <c r="M79" s="24"/>
      <c r="N79" s="24">
        <f t="shared" si="86"/>
        <v>0</v>
      </c>
      <c r="O79" s="24"/>
      <c r="P79" s="24">
        <f t="shared" si="87"/>
        <v>0</v>
      </c>
      <c r="Q79" s="24">
        <v>47</v>
      </c>
      <c r="R79" s="24">
        <f t="shared" si="88"/>
        <v>1128</v>
      </c>
      <c r="S79" s="24"/>
      <c r="T79" s="24">
        <f t="shared" si="89"/>
        <v>0</v>
      </c>
      <c r="U79" s="24">
        <v>200</v>
      </c>
      <c r="V79" s="24">
        <f t="shared" si="90"/>
        <v>2800</v>
      </c>
      <c r="W79" s="24">
        <v>100</v>
      </c>
      <c r="X79" s="24">
        <f t="shared" si="91"/>
        <v>1400</v>
      </c>
      <c r="Y79" s="5"/>
      <c r="Z79" s="24">
        <f t="shared" si="92"/>
        <v>0</v>
      </c>
      <c r="AA79" s="24"/>
      <c r="AB79" s="24">
        <f t="shared" si="93"/>
        <v>0</v>
      </c>
      <c r="AC79" s="24"/>
      <c r="AD79" s="24">
        <f t="shared" si="94"/>
        <v>0</v>
      </c>
      <c r="AE79" s="24"/>
      <c r="AF79" s="24">
        <f t="shared" si="95"/>
        <v>0</v>
      </c>
      <c r="AG79" s="24"/>
      <c r="AH79" s="24">
        <f t="shared" si="96"/>
        <v>0</v>
      </c>
      <c r="AI79" s="24"/>
      <c r="AJ79" s="24">
        <f t="shared" si="97"/>
        <v>0</v>
      </c>
      <c r="AK79" s="24"/>
      <c r="AL79" s="24">
        <f t="shared" si="98"/>
        <v>0</v>
      </c>
      <c r="AM79" s="24"/>
      <c r="AN79" s="24">
        <f t="shared" si="99"/>
        <v>0</v>
      </c>
      <c r="AO79" s="24"/>
      <c r="AP79" s="24">
        <f t="shared" si="100"/>
        <v>0</v>
      </c>
      <c r="AQ79" s="24"/>
      <c r="AR79" s="24">
        <f t="shared" si="101"/>
        <v>0</v>
      </c>
      <c r="AS79" s="24"/>
      <c r="AT79" s="24">
        <f t="shared" si="102"/>
        <v>0</v>
      </c>
      <c r="AU79" s="24"/>
      <c r="AV79" s="24">
        <f t="shared" si="103"/>
        <v>0</v>
      </c>
      <c r="AW79" s="24"/>
      <c r="AX79" s="24">
        <f t="shared" si="104"/>
        <v>0</v>
      </c>
      <c r="AY79" s="24"/>
      <c r="AZ79" s="24">
        <f t="shared" si="105"/>
        <v>0</v>
      </c>
      <c r="BA79" s="24"/>
      <c r="BB79" s="24">
        <f t="shared" si="106"/>
        <v>0</v>
      </c>
      <c r="BC79" s="24"/>
      <c r="BD79" s="24">
        <f t="shared" si="107"/>
        <v>0</v>
      </c>
      <c r="BE79" s="24"/>
      <c r="BF79" s="24">
        <f t="shared" si="108"/>
        <v>0</v>
      </c>
      <c r="BG79" s="24"/>
      <c r="BH79" s="24">
        <f t="shared" si="109"/>
        <v>0</v>
      </c>
      <c r="BI79" s="24"/>
      <c r="BJ79" s="24">
        <f t="shared" si="110"/>
        <v>0</v>
      </c>
      <c r="BK79" s="24"/>
      <c r="BL79" s="24">
        <f t="shared" si="111"/>
        <v>0</v>
      </c>
      <c r="BM79" s="24"/>
      <c r="BN79" s="24">
        <f t="shared" si="112"/>
        <v>0</v>
      </c>
      <c r="BO79" s="24"/>
      <c r="BP79" s="24">
        <f t="shared" si="113"/>
        <v>0</v>
      </c>
      <c r="BQ79" s="24"/>
      <c r="BR79" s="24">
        <f t="shared" si="114"/>
        <v>0</v>
      </c>
      <c r="BS79" s="24"/>
      <c r="BT79" s="24">
        <f t="shared" si="115"/>
        <v>0</v>
      </c>
      <c r="BU79" s="24"/>
      <c r="BV79" s="24">
        <f t="shared" si="116"/>
        <v>0</v>
      </c>
      <c r="BW79" s="24"/>
      <c r="BX79" s="24">
        <f t="shared" si="117"/>
        <v>0</v>
      </c>
      <c r="BY79" s="24"/>
      <c r="BZ79" s="24"/>
      <c r="CA79" s="24"/>
      <c r="CB79" s="24"/>
      <c r="CC79" s="24"/>
      <c r="CD79" s="24"/>
      <c r="CE79" s="39">
        <f t="shared" si="118"/>
        <v>597</v>
      </c>
      <c r="CF79" s="39">
        <f t="shared" si="119"/>
        <v>9828</v>
      </c>
      <c r="CG79" s="6"/>
      <c r="CH79" s="6"/>
      <c r="CI79" s="6"/>
      <c r="CJ79" s="6"/>
      <c r="CK79" s="6"/>
      <c r="CL79" s="6"/>
    </row>
    <row r="80" spans="1:90" x14ac:dyDescent="0.45">
      <c r="A80" s="22">
        <v>4</v>
      </c>
      <c r="B80" s="23">
        <v>46098</v>
      </c>
      <c r="C80" s="24"/>
      <c r="D80" s="24">
        <f t="shared" si="81"/>
        <v>0</v>
      </c>
      <c r="E80" s="24">
        <v>100</v>
      </c>
      <c r="F80" s="24">
        <f t="shared" si="82"/>
        <v>1400</v>
      </c>
      <c r="G80" s="24">
        <v>100</v>
      </c>
      <c r="H80" s="24">
        <f t="shared" si="83"/>
        <v>2400</v>
      </c>
      <c r="I80" s="24"/>
      <c r="J80" s="24">
        <f t="shared" si="84"/>
        <v>0</v>
      </c>
      <c r="K80" s="24"/>
      <c r="L80" s="24">
        <f t="shared" si="85"/>
        <v>0</v>
      </c>
      <c r="M80" s="24">
        <v>80</v>
      </c>
      <c r="N80" s="24">
        <f t="shared" si="86"/>
        <v>1120</v>
      </c>
      <c r="O80" s="24"/>
      <c r="P80" s="24">
        <f t="shared" si="87"/>
        <v>0</v>
      </c>
      <c r="Q80" s="24"/>
      <c r="R80" s="24">
        <f t="shared" si="88"/>
        <v>0</v>
      </c>
      <c r="S80" s="24"/>
      <c r="T80" s="24">
        <f t="shared" si="89"/>
        <v>0</v>
      </c>
      <c r="U80" s="24">
        <v>100</v>
      </c>
      <c r="V80" s="24">
        <f t="shared" si="90"/>
        <v>1400</v>
      </c>
      <c r="W80" s="24">
        <v>100</v>
      </c>
      <c r="X80" s="24">
        <f t="shared" si="91"/>
        <v>1400</v>
      </c>
      <c r="Y80" s="5"/>
      <c r="Z80" s="24">
        <f t="shared" si="92"/>
        <v>0</v>
      </c>
      <c r="AA80" s="24"/>
      <c r="AB80" s="24">
        <f t="shared" si="93"/>
        <v>0</v>
      </c>
      <c r="AC80" s="24"/>
      <c r="AD80" s="24">
        <f t="shared" si="94"/>
        <v>0</v>
      </c>
      <c r="AE80" s="24"/>
      <c r="AF80" s="24">
        <f t="shared" si="95"/>
        <v>0</v>
      </c>
      <c r="AG80" s="24"/>
      <c r="AH80" s="24">
        <f t="shared" si="96"/>
        <v>0</v>
      </c>
      <c r="AI80" s="24"/>
      <c r="AJ80" s="24">
        <f t="shared" si="97"/>
        <v>0</v>
      </c>
      <c r="AK80" s="24"/>
      <c r="AL80" s="24">
        <f t="shared" si="98"/>
        <v>0</v>
      </c>
      <c r="AM80" s="24"/>
      <c r="AN80" s="24">
        <f t="shared" si="99"/>
        <v>0</v>
      </c>
      <c r="AO80" s="24"/>
      <c r="AP80" s="24">
        <f t="shared" si="100"/>
        <v>0</v>
      </c>
      <c r="AQ80" s="24"/>
      <c r="AR80" s="24">
        <f t="shared" si="101"/>
        <v>0</v>
      </c>
      <c r="AS80" s="24"/>
      <c r="AT80" s="24">
        <f t="shared" si="102"/>
        <v>0</v>
      </c>
      <c r="AU80" s="24"/>
      <c r="AV80" s="24">
        <f t="shared" si="103"/>
        <v>0</v>
      </c>
      <c r="AW80" s="24"/>
      <c r="AX80" s="24">
        <f t="shared" si="104"/>
        <v>0</v>
      </c>
      <c r="AY80" s="24"/>
      <c r="AZ80" s="24">
        <f t="shared" si="105"/>
        <v>0</v>
      </c>
      <c r="BA80" s="24"/>
      <c r="BB80" s="24">
        <f t="shared" si="106"/>
        <v>0</v>
      </c>
      <c r="BC80" s="24"/>
      <c r="BD80" s="24">
        <f t="shared" si="107"/>
        <v>0</v>
      </c>
      <c r="BE80" s="24"/>
      <c r="BF80" s="24">
        <f t="shared" si="108"/>
        <v>0</v>
      </c>
      <c r="BG80" s="24"/>
      <c r="BH80" s="24">
        <f t="shared" si="109"/>
        <v>0</v>
      </c>
      <c r="BI80" s="24"/>
      <c r="BJ80" s="24">
        <f t="shared" si="110"/>
        <v>0</v>
      </c>
      <c r="BK80" s="24"/>
      <c r="BL80" s="24">
        <f t="shared" si="111"/>
        <v>0</v>
      </c>
      <c r="BM80" s="24"/>
      <c r="BN80" s="24">
        <f t="shared" si="112"/>
        <v>0</v>
      </c>
      <c r="BO80" s="24"/>
      <c r="BP80" s="24">
        <f t="shared" si="113"/>
        <v>0</v>
      </c>
      <c r="BQ80" s="24"/>
      <c r="BR80" s="24">
        <f t="shared" si="114"/>
        <v>0</v>
      </c>
      <c r="BS80" s="24"/>
      <c r="BT80" s="24">
        <f t="shared" si="115"/>
        <v>0</v>
      </c>
      <c r="BU80" s="24"/>
      <c r="BV80" s="24">
        <f t="shared" si="116"/>
        <v>0</v>
      </c>
      <c r="BW80" s="24"/>
      <c r="BX80" s="24">
        <f t="shared" si="117"/>
        <v>0</v>
      </c>
      <c r="BY80" s="24"/>
      <c r="BZ80" s="24"/>
      <c r="CA80" s="24"/>
      <c r="CB80" s="24"/>
      <c r="CC80" s="24"/>
      <c r="CD80" s="24"/>
      <c r="CE80" s="39">
        <f t="shared" si="118"/>
        <v>480</v>
      </c>
      <c r="CF80" s="39">
        <f t="shared" si="119"/>
        <v>7720</v>
      </c>
      <c r="CG80" s="6"/>
      <c r="CH80" s="6"/>
      <c r="CI80" s="6"/>
      <c r="CJ80" s="6"/>
      <c r="CK80" s="6"/>
      <c r="CL80" s="6"/>
    </row>
    <row r="81" spans="1:90" x14ac:dyDescent="0.45">
      <c r="A81" s="22">
        <v>5</v>
      </c>
      <c r="B81" s="23">
        <v>46099</v>
      </c>
      <c r="C81" s="24"/>
      <c r="D81" s="24">
        <f t="shared" si="81"/>
        <v>0</v>
      </c>
      <c r="E81" s="24"/>
      <c r="F81" s="24">
        <f t="shared" si="82"/>
        <v>0</v>
      </c>
      <c r="G81" s="24">
        <v>252</v>
      </c>
      <c r="H81" s="24">
        <f t="shared" si="83"/>
        <v>6048</v>
      </c>
      <c r="I81" s="24"/>
      <c r="J81" s="24">
        <f t="shared" si="84"/>
        <v>0</v>
      </c>
      <c r="K81" s="24"/>
      <c r="L81" s="24">
        <f t="shared" si="85"/>
        <v>0</v>
      </c>
      <c r="M81" s="24"/>
      <c r="N81" s="24">
        <f t="shared" si="86"/>
        <v>0</v>
      </c>
      <c r="O81" s="24"/>
      <c r="P81" s="24">
        <f t="shared" si="87"/>
        <v>0</v>
      </c>
      <c r="Q81" s="24"/>
      <c r="R81" s="24">
        <f t="shared" si="88"/>
        <v>0</v>
      </c>
      <c r="S81" s="24"/>
      <c r="T81" s="24">
        <f t="shared" si="89"/>
        <v>0</v>
      </c>
      <c r="U81" s="24"/>
      <c r="V81" s="24">
        <f t="shared" si="90"/>
        <v>0</v>
      </c>
      <c r="W81" s="24"/>
      <c r="X81" s="24">
        <f t="shared" si="91"/>
        <v>0</v>
      </c>
      <c r="Y81" s="5"/>
      <c r="Z81" s="24">
        <f t="shared" si="92"/>
        <v>0</v>
      </c>
      <c r="AA81" s="24"/>
      <c r="AB81" s="24">
        <f t="shared" si="93"/>
        <v>0</v>
      </c>
      <c r="AC81" s="24"/>
      <c r="AD81" s="24">
        <f t="shared" si="94"/>
        <v>0</v>
      </c>
      <c r="AE81" s="24"/>
      <c r="AF81" s="24">
        <f t="shared" si="95"/>
        <v>0</v>
      </c>
      <c r="AG81" s="24"/>
      <c r="AH81" s="24">
        <f t="shared" si="96"/>
        <v>0</v>
      </c>
      <c r="AI81" s="24"/>
      <c r="AJ81" s="24">
        <f t="shared" si="97"/>
        <v>0</v>
      </c>
      <c r="AK81" s="24"/>
      <c r="AL81" s="24">
        <f t="shared" si="98"/>
        <v>0</v>
      </c>
      <c r="AM81" s="24"/>
      <c r="AN81" s="24">
        <f t="shared" si="99"/>
        <v>0</v>
      </c>
      <c r="AO81" s="24"/>
      <c r="AP81" s="24">
        <f t="shared" si="100"/>
        <v>0</v>
      </c>
      <c r="AQ81" s="24"/>
      <c r="AR81" s="24">
        <f t="shared" si="101"/>
        <v>0</v>
      </c>
      <c r="AS81" s="24"/>
      <c r="AT81" s="24">
        <f t="shared" si="102"/>
        <v>0</v>
      </c>
      <c r="AU81" s="24"/>
      <c r="AV81" s="24">
        <f t="shared" si="103"/>
        <v>0</v>
      </c>
      <c r="AW81" s="24"/>
      <c r="AX81" s="24">
        <f t="shared" si="104"/>
        <v>0</v>
      </c>
      <c r="AY81" s="24"/>
      <c r="AZ81" s="24">
        <f t="shared" si="105"/>
        <v>0</v>
      </c>
      <c r="BA81" s="24"/>
      <c r="BB81" s="24">
        <f t="shared" si="106"/>
        <v>0</v>
      </c>
      <c r="BC81" s="24"/>
      <c r="BD81" s="24">
        <f t="shared" si="107"/>
        <v>0</v>
      </c>
      <c r="BE81" s="24"/>
      <c r="BF81" s="24">
        <f t="shared" si="108"/>
        <v>0</v>
      </c>
      <c r="BG81" s="24"/>
      <c r="BH81" s="24">
        <f t="shared" si="109"/>
        <v>0</v>
      </c>
      <c r="BI81" s="24"/>
      <c r="BJ81" s="24">
        <f t="shared" si="110"/>
        <v>0</v>
      </c>
      <c r="BK81" s="24"/>
      <c r="BL81" s="24">
        <f t="shared" si="111"/>
        <v>0</v>
      </c>
      <c r="BM81" s="24"/>
      <c r="BN81" s="24">
        <f t="shared" si="112"/>
        <v>0</v>
      </c>
      <c r="BO81" s="24"/>
      <c r="BP81" s="24">
        <f t="shared" si="113"/>
        <v>0</v>
      </c>
      <c r="BQ81" s="24"/>
      <c r="BR81" s="24">
        <f t="shared" si="114"/>
        <v>0</v>
      </c>
      <c r="BS81" s="24"/>
      <c r="BT81" s="24">
        <f t="shared" si="115"/>
        <v>0</v>
      </c>
      <c r="BU81" s="24"/>
      <c r="BV81" s="24">
        <f t="shared" si="116"/>
        <v>0</v>
      </c>
      <c r="BW81" s="24"/>
      <c r="BX81" s="24">
        <f t="shared" si="117"/>
        <v>0</v>
      </c>
      <c r="BY81" s="24"/>
      <c r="BZ81" s="24"/>
      <c r="CA81" s="24"/>
      <c r="CB81" s="24"/>
      <c r="CC81" s="24"/>
      <c r="CD81" s="24"/>
      <c r="CE81" s="39">
        <f t="shared" si="118"/>
        <v>252</v>
      </c>
      <c r="CF81" s="39">
        <f t="shared" si="119"/>
        <v>6048</v>
      </c>
      <c r="CG81" s="6"/>
      <c r="CH81" s="6"/>
      <c r="CI81" s="6"/>
      <c r="CJ81" s="6"/>
      <c r="CK81" s="6"/>
      <c r="CL81" s="6"/>
    </row>
    <row r="82" spans="1:90" x14ac:dyDescent="0.45">
      <c r="A82" s="22">
        <v>6</v>
      </c>
      <c r="B82" s="23"/>
      <c r="C82" s="24"/>
      <c r="D82" s="24">
        <f t="shared" si="81"/>
        <v>0</v>
      </c>
      <c r="E82" s="24"/>
      <c r="F82" s="24">
        <f t="shared" si="82"/>
        <v>0</v>
      </c>
      <c r="G82" s="24"/>
      <c r="H82" s="24">
        <f t="shared" si="83"/>
        <v>0</v>
      </c>
      <c r="I82" s="24"/>
      <c r="J82" s="24">
        <f t="shared" si="84"/>
        <v>0</v>
      </c>
      <c r="K82" s="24"/>
      <c r="L82" s="24">
        <f t="shared" si="85"/>
        <v>0</v>
      </c>
      <c r="M82" s="24"/>
      <c r="N82" s="24">
        <f t="shared" si="86"/>
        <v>0</v>
      </c>
      <c r="O82" s="24"/>
      <c r="P82" s="24">
        <f t="shared" si="87"/>
        <v>0</v>
      </c>
      <c r="Q82" s="24"/>
      <c r="R82" s="24">
        <f t="shared" si="88"/>
        <v>0</v>
      </c>
      <c r="S82" s="24"/>
      <c r="T82" s="24">
        <f t="shared" si="89"/>
        <v>0</v>
      </c>
      <c r="U82" s="24"/>
      <c r="V82" s="24">
        <f t="shared" si="90"/>
        <v>0</v>
      </c>
      <c r="W82" s="24"/>
      <c r="X82" s="24">
        <f t="shared" si="91"/>
        <v>0</v>
      </c>
      <c r="Y82" s="5"/>
      <c r="Z82" s="24">
        <f t="shared" si="92"/>
        <v>0</v>
      </c>
      <c r="AA82" s="24"/>
      <c r="AB82" s="24">
        <f t="shared" si="93"/>
        <v>0</v>
      </c>
      <c r="AC82" s="24"/>
      <c r="AD82" s="24">
        <f t="shared" si="94"/>
        <v>0</v>
      </c>
      <c r="AE82" s="24"/>
      <c r="AF82" s="24">
        <f t="shared" si="95"/>
        <v>0</v>
      </c>
      <c r="AG82" s="24"/>
      <c r="AH82" s="24">
        <f t="shared" si="96"/>
        <v>0</v>
      </c>
      <c r="AI82" s="24"/>
      <c r="AJ82" s="24">
        <f t="shared" si="97"/>
        <v>0</v>
      </c>
      <c r="AK82" s="24"/>
      <c r="AL82" s="24">
        <f t="shared" si="98"/>
        <v>0</v>
      </c>
      <c r="AM82" s="24"/>
      <c r="AN82" s="24">
        <f t="shared" si="99"/>
        <v>0</v>
      </c>
      <c r="AO82" s="24"/>
      <c r="AP82" s="24">
        <f t="shared" si="100"/>
        <v>0</v>
      </c>
      <c r="AQ82" s="24"/>
      <c r="AR82" s="24">
        <f t="shared" si="101"/>
        <v>0</v>
      </c>
      <c r="AS82" s="24"/>
      <c r="AT82" s="24">
        <f t="shared" si="102"/>
        <v>0</v>
      </c>
      <c r="AU82" s="24"/>
      <c r="AV82" s="24">
        <f t="shared" si="103"/>
        <v>0</v>
      </c>
      <c r="AW82" s="24"/>
      <c r="AX82" s="24">
        <f t="shared" si="104"/>
        <v>0</v>
      </c>
      <c r="AY82" s="24"/>
      <c r="AZ82" s="24">
        <f t="shared" si="105"/>
        <v>0</v>
      </c>
      <c r="BA82" s="24"/>
      <c r="BB82" s="24">
        <f t="shared" si="106"/>
        <v>0</v>
      </c>
      <c r="BC82" s="24"/>
      <c r="BD82" s="24">
        <f t="shared" si="107"/>
        <v>0</v>
      </c>
      <c r="BE82" s="24"/>
      <c r="BF82" s="24">
        <f t="shared" si="108"/>
        <v>0</v>
      </c>
      <c r="BG82" s="24"/>
      <c r="BH82" s="24">
        <f t="shared" si="109"/>
        <v>0</v>
      </c>
      <c r="BI82" s="24"/>
      <c r="BJ82" s="24">
        <f t="shared" si="110"/>
        <v>0</v>
      </c>
      <c r="BK82" s="24"/>
      <c r="BL82" s="24">
        <f t="shared" si="111"/>
        <v>0</v>
      </c>
      <c r="BM82" s="24"/>
      <c r="BN82" s="24">
        <f t="shared" si="112"/>
        <v>0</v>
      </c>
      <c r="BO82" s="24"/>
      <c r="BP82" s="24">
        <f t="shared" si="113"/>
        <v>0</v>
      </c>
      <c r="BQ82" s="24"/>
      <c r="BR82" s="24">
        <f t="shared" si="114"/>
        <v>0</v>
      </c>
      <c r="BS82" s="24"/>
      <c r="BT82" s="24">
        <f t="shared" si="115"/>
        <v>0</v>
      </c>
      <c r="BU82" s="24"/>
      <c r="BV82" s="24">
        <f t="shared" si="116"/>
        <v>0</v>
      </c>
      <c r="BW82" s="24"/>
      <c r="BX82" s="24">
        <f t="shared" si="117"/>
        <v>0</v>
      </c>
      <c r="BY82" s="24"/>
      <c r="BZ82" s="24"/>
      <c r="CA82" s="24"/>
      <c r="CB82" s="24"/>
      <c r="CC82" s="24"/>
      <c r="CD82" s="24"/>
      <c r="CE82" s="39">
        <f t="shared" si="118"/>
        <v>0</v>
      </c>
      <c r="CF82" s="39">
        <f t="shared" si="119"/>
        <v>0</v>
      </c>
      <c r="CG82" s="6"/>
      <c r="CH82" s="6"/>
      <c r="CI82" s="6"/>
      <c r="CJ82" s="6"/>
      <c r="CK82" s="6"/>
      <c r="CL82" s="6"/>
    </row>
    <row r="83" spans="1:90" x14ac:dyDescent="0.45">
      <c r="A83" s="22">
        <v>7</v>
      </c>
      <c r="B83" s="23"/>
      <c r="C83" s="24"/>
      <c r="D83" s="24">
        <f t="shared" si="81"/>
        <v>0</v>
      </c>
      <c r="E83" s="24"/>
      <c r="F83" s="24">
        <f t="shared" si="82"/>
        <v>0</v>
      </c>
      <c r="G83" s="24"/>
      <c r="H83" s="24">
        <f t="shared" si="83"/>
        <v>0</v>
      </c>
      <c r="I83" s="24"/>
      <c r="J83" s="24">
        <f t="shared" si="84"/>
        <v>0</v>
      </c>
      <c r="K83" s="24"/>
      <c r="L83" s="24">
        <f t="shared" si="85"/>
        <v>0</v>
      </c>
      <c r="M83" s="24"/>
      <c r="N83" s="24">
        <f t="shared" si="86"/>
        <v>0</v>
      </c>
      <c r="O83" s="24"/>
      <c r="P83" s="24">
        <f t="shared" si="87"/>
        <v>0</v>
      </c>
      <c r="Q83" s="24"/>
      <c r="R83" s="24">
        <f t="shared" si="88"/>
        <v>0</v>
      </c>
      <c r="S83" s="24"/>
      <c r="T83" s="24">
        <f t="shared" si="89"/>
        <v>0</v>
      </c>
      <c r="U83" s="24"/>
      <c r="V83" s="24">
        <f t="shared" si="90"/>
        <v>0</v>
      </c>
      <c r="W83" s="24"/>
      <c r="X83" s="24">
        <f t="shared" si="91"/>
        <v>0</v>
      </c>
      <c r="Y83" s="5"/>
      <c r="Z83" s="24">
        <f t="shared" si="92"/>
        <v>0</v>
      </c>
      <c r="AA83" s="24"/>
      <c r="AB83" s="24">
        <f t="shared" si="93"/>
        <v>0</v>
      </c>
      <c r="AC83" s="24"/>
      <c r="AD83" s="24">
        <f t="shared" si="94"/>
        <v>0</v>
      </c>
      <c r="AE83" s="24"/>
      <c r="AF83" s="24">
        <f t="shared" si="95"/>
        <v>0</v>
      </c>
      <c r="AG83" s="24"/>
      <c r="AH83" s="24">
        <f t="shared" si="96"/>
        <v>0</v>
      </c>
      <c r="AI83" s="24"/>
      <c r="AJ83" s="24">
        <f t="shared" si="97"/>
        <v>0</v>
      </c>
      <c r="AK83" s="24"/>
      <c r="AL83" s="24">
        <f t="shared" si="98"/>
        <v>0</v>
      </c>
      <c r="AM83" s="24"/>
      <c r="AN83" s="24">
        <f t="shared" si="99"/>
        <v>0</v>
      </c>
      <c r="AO83" s="24"/>
      <c r="AP83" s="24">
        <f t="shared" si="100"/>
        <v>0</v>
      </c>
      <c r="AQ83" s="24"/>
      <c r="AR83" s="24">
        <f t="shared" si="101"/>
        <v>0</v>
      </c>
      <c r="AS83" s="24"/>
      <c r="AT83" s="24">
        <f t="shared" si="102"/>
        <v>0</v>
      </c>
      <c r="AU83" s="24"/>
      <c r="AV83" s="24">
        <f t="shared" si="103"/>
        <v>0</v>
      </c>
      <c r="AW83" s="24"/>
      <c r="AX83" s="24">
        <f t="shared" si="104"/>
        <v>0</v>
      </c>
      <c r="AY83" s="24"/>
      <c r="AZ83" s="24">
        <f t="shared" si="105"/>
        <v>0</v>
      </c>
      <c r="BA83" s="24"/>
      <c r="BB83" s="24">
        <f t="shared" si="106"/>
        <v>0</v>
      </c>
      <c r="BC83" s="24"/>
      <c r="BD83" s="24">
        <f t="shared" si="107"/>
        <v>0</v>
      </c>
      <c r="BE83" s="24"/>
      <c r="BF83" s="24">
        <f t="shared" si="108"/>
        <v>0</v>
      </c>
      <c r="BG83" s="24"/>
      <c r="BH83" s="24">
        <f t="shared" si="109"/>
        <v>0</v>
      </c>
      <c r="BI83" s="24"/>
      <c r="BJ83" s="24">
        <f t="shared" si="110"/>
        <v>0</v>
      </c>
      <c r="BK83" s="24"/>
      <c r="BL83" s="24">
        <f t="shared" si="111"/>
        <v>0</v>
      </c>
      <c r="BM83" s="24"/>
      <c r="BN83" s="24">
        <f t="shared" si="112"/>
        <v>0</v>
      </c>
      <c r="BO83" s="24"/>
      <c r="BP83" s="24">
        <f t="shared" si="113"/>
        <v>0</v>
      </c>
      <c r="BQ83" s="24"/>
      <c r="BR83" s="24">
        <f t="shared" si="114"/>
        <v>0</v>
      </c>
      <c r="BS83" s="24"/>
      <c r="BT83" s="24">
        <f t="shared" si="115"/>
        <v>0</v>
      </c>
      <c r="BU83" s="24"/>
      <c r="BV83" s="24">
        <f t="shared" si="116"/>
        <v>0</v>
      </c>
      <c r="BW83" s="24"/>
      <c r="BX83" s="24">
        <f t="shared" si="117"/>
        <v>0</v>
      </c>
      <c r="BY83" s="24"/>
      <c r="BZ83" s="24"/>
      <c r="CA83" s="24"/>
      <c r="CB83" s="24"/>
      <c r="CC83" s="24"/>
      <c r="CD83" s="24"/>
      <c r="CE83" s="39">
        <f t="shared" si="118"/>
        <v>0</v>
      </c>
      <c r="CF83" s="39">
        <f t="shared" si="119"/>
        <v>0</v>
      </c>
      <c r="CG83" s="6"/>
      <c r="CH83" s="6"/>
      <c r="CI83" s="6"/>
      <c r="CJ83" s="6"/>
      <c r="CK83" s="6"/>
      <c r="CL83" s="6"/>
    </row>
    <row r="84" spans="1:90" x14ac:dyDescent="0.45">
      <c r="A84" s="22">
        <v>8</v>
      </c>
      <c r="B84" s="23"/>
      <c r="C84" s="24"/>
      <c r="D84" s="24">
        <f t="shared" si="81"/>
        <v>0</v>
      </c>
      <c r="E84" s="24"/>
      <c r="F84" s="24">
        <f t="shared" si="82"/>
        <v>0</v>
      </c>
      <c r="G84" s="24"/>
      <c r="H84" s="24">
        <f t="shared" si="83"/>
        <v>0</v>
      </c>
      <c r="I84" s="24"/>
      <c r="J84" s="24">
        <f t="shared" si="84"/>
        <v>0</v>
      </c>
      <c r="K84" s="24"/>
      <c r="L84" s="24">
        <f t="shared" si="85"/>
        <v>0</v>
      </c>
      <c r="M84" s="24"/>
      <c r="N84" s="24">
        <f t="shared" si="86"/>
        <v>0</v>
      </c>
      <c r="O84" s="24"/>
      <c r="P84" s="24">
        <f t="shared" si="87"/>
        <v>0</v>
      </c>
      <c r="Q84" s="24"/>
      <c r="R84" s="24">
        <f t="shared" si="88"/>
        <v>0</v>
      </c>
      <c r="S84" s="24"/>
      <c r="T84" s="24">
        <f t="shared" si="89"/>
        <v>0</v>
      </c>
      <c r="U84" s="24"/>
      <c r="V84" s="24">
        <f t="shared" si="90"/>
        <v>0</v>
      </c>
      <c r="W84" s="24"/>
      <c r="X84" s="24">
        <f t="shared" si="91"/>
        <v>0</v>
      </c>
      <c r="Y84" s="5"/>
      <c r="Z84" s="24">
        <f t="shared" si="92"/>
        <v>0</v>
      </c>
      <c r="AA84" s="24"/>
      <c r="AB84" s="24">
        <f t="shared" si="93"/>
        <v>0</v>
      </c>
      <c r="AC84" s="24"/>
      <c r="AD84" s="24">
        <f t="shared" si="94"/>
        <v>0</v>
      </c>
      <c r="AE84" s="24"/>
      <c r="AF84" s="24">
        <f t="shared" si="95"/>
        <v>0</v>
      </c>
      <c r="AG84" s="24"/>
      <c r="AH84" s="24">
        <f t="shared" si="96"/>
        <v>0</v>
      </c>
      <c r="AI84" s="24"/>
      <c r="AJ84" s="24">
        <f t="shared" si="97"/>
        <v>0</v>
      </c>
      <c r="AK84" s="24"/>
      <c r="AL84" s="24">
        <f t="shared" si="98"/>
        <v>0</v>
      </c>
      <c r="AM84" s="24"/>
      <c r="AN84" s="24">
        <f t="shared" si="99"/>
        <v>0</v>
      </c>
      <c r="AO84" s="24"/>
      <c r="AP84" s="24">
        <f t="shared" si="100"/>
        <v>0</v>
      </c>
      <c r="AQ84" s="24"/>
      <c r="AR84" s="24">
        <f t="shared" si="101"/>
        <v>0</v>
      </c>
      <c r="AS84" s="24"/>
      <c r="AT84" s="24">
        <f t="shared" si="102"/>
        <v>0</v>
      </c>
      <c r="AU84" s="24"/>
      <c r="AV84" s="24">
        <f t="shared" si="103"/>
        <v>0</v>
      </c>
      <c r="AW84" s="24"/>
      <c r="AX84" s="24">
        <f t="shared" si="104"/>
        <v>0</v>
      </c>
      <c r="AY84" s="24"/>
      <c r="AZ84" s="24">
        <f t="shared" si="105"/>
        <v>0</v>
      </c>
      <c r="BA84" s="24"/>
      <c r="BB84" s="24">
        <f t="shared" si="106"/>
        <v>0</v>
      </c>
      <c r="BC84" s="24"/>
      <c r="BD84" s="24">
        <f t="shared" si="107"/>
        <v>0</v>
      </c>
      <c r="BE84" s="24"/>
      <c r="BF84" s="24">
        <f t="shared" si="108"/>
        <v>0</v>
      </c>
      <c r="BG84" s="24"/>
      <c r="BH84" s="24">
        <f t="shared" si="109"/>
        <v>0</v>
      </c>
      <c r="BI84" s="24"/>
      <c r="BJ84" s="24">
        <f t="shared" si="110"/>
        <v>0</v>
      </c>
      <c r="BK84" s="24"/>
      <c r="BL84" s="24">
        <f t="shared" si="111"/>
        <v>0</v>
      </c>
      <c r="BM84" s="24"/>
      <c r="BN84" s="24">
        <f t="shared" si="112"/>
        <v>0</v>
      </c>
      <c r="BO84" s="24"/>
      <c r="BP84" s="24">
        <f t="shared" si="113"/>
        <v>0</v>
      </c>
      <c r="BQ84" s="24"/>
      <c r="BR84" s="24">
        <f t="shared" si="114"/>
        <v>0</v>
      </c>
      <c r="BS84" s="24"/>
      <c r="BT84" s="24">
        <f t="shared" si="115"/>
        <v>0</v>
      </c>
      <c r="BU84" s="24"/>
      <c r="BV84" s="24">
        <f t="shared" si="116"/>
        <v>0</v>
      </c>
      <c r="BW84" s="24"/>
      <c r="BX84" s="24">
        <f t="shared" si="117"/>
        <v>0</v>
      </c>
      <c r="BY84" s="24"/>
      <c r="BZ84" s="24"/>
      <c r="CA84" s="24"/>
      <c r="CB84" s="24"/>
      <c r="CC84" s="24"/>
      <c r="CD84" s="24"/>
      <c r="CE84" s="39">
        <f t="shared" si="118"/>
        <v>0</v>
      </c>
      <c r="CF84" s="39">
        <f t="shared" si="119"/>
        <v>0</v>
      </c>
      <c r="CG84" s="6"/>
      <c r="CH84" s="6"/>
      <c r="CI84" s="6"/>
      <c r="CJ84" s="6"/>
      <c r="CK84" s="6"/>
      <c r="CL84" s="6"/>
    </row>
    <row r="85" spans="1:90" x14ac:dyDescent="0.45">
      <c r="A85" s="22">
        <v>9</v>
      </c>
      <c r="B85" s="23"/>
      <c r="C85" s="24"/>
      <c r="D85" s="24">
        <f t="shared" si="81"/>
        <v>0</v>
      </c>
      <c r="E85" s="24"/>
      <c r="F85" s="24">
        <f t="shared" si="82"/>
        <v>0</v>
      </c>
      <c r="G85" s="24"/>
      <c r="H85" s="24">
        <f t="shared" si="83"/>
        <v>0</v>
      </c>
      <c r="I85" s="24"/>
      <c r="J85" s="24">
        <f t="shared" si="84"/>
        <v>0</v>
      </c>
      <c r="K85" s="24"/>
      <c r="L85" s="24">
        <f t="shared" si="85"/>
        <v>0</v>
      </c>
      <c r="M85" s="24"/>
      <c r="N85" s="24">
        <f t="shared" si="86"/>
        <v>0</v>
      </c>
      <c r="O85" s="24"/>
      <c r="P85" s="24">
        <f t="shared" si="87"/>
        <v>0</v>
      </c>
      <c r="Q85" s="24"/>
      <c r="R85" s="24">
        <f t="shared" si="88"/>
        <v>0</v>
      </c>
      <c r="S85" s="24"/>
      <c r="T85" s="24">
        <f t="shared" si="89"/>
        <v>0</v>
      </c>
      <c r="U85" s="24"/>
      <c r="V85" s="24">
        <f t="shared" si="90"/>
        <v>0</v>
      </c>
      <c r="W85" s="24"/>
      <c r="X85" s="24">
        <f t="shared" si="91"/>
        <v>0</v>
      </c>
      <c r="Y85" s="5"/>
      <c r="Z85" s="24">
        <f t="shared" si="92"/>
        <v>0</v>
      </c>
      <c r="AA85" s="24"/>
      <c r="AB85" s="24">
        <f t="shared" si="93"/>
        <v>0</v>
      </c>
      <c r="AC85" s="24"/>
      <c r="AD85" s="24">
        <f t="shared" si="94"/>
        <v>0</v>
      </c>
      <c r="AE85" s="24"/>
      <c r="AF85" s="24">
        <f t="shared" si="95"/>
        <v>0</v>
      </c>
      <c r="AG85" s="24"/>
      <c r="AH85" s="24">
        <f t="shared" si="96"/>
        <v>0</v>
      </c>
      <c r="AI85" s="24"/>
      <c r="AJ85" s="24">
        <f t="shared" si="97"/>
        <v>0</v>
      </c>
      <c r="AK85" s="24"/>
      <c r="AL85" s="24">
        <f t="shared" si="98"/>
        <v>0</v>
      </c>
      <c r="AM85" s="24"/>
      <c r="AN85" s="24">
        <f t="shared" si="99"/>
        <v>0</v>
      </c>
      <c r="AO85" s="24"/>
      <c r="AP85" s="24">
        <f t="shared" si="100"/>
        <v>0</v>
      </c>
      <c r="AQ85" s="24"/>
      <c r="AR85" s="24">
        <f t="shared" si="101"/>
        <v>0</v>
      </c>
      <c r="AS85" s="24"/>
      <c r="AT85" s="24">
        <f t="shared" si="102"/>
        <v>0</v>
      </c>
      <c r="AU85" s="24"/>
      <c r="AV85" s="24">
        <f t="shared" si="103"/>
        <v>0</v>
      </c>
      <c r="AW85" s="24"/>
      <c r="AX85" s="24">
        <f t="shared" si="104"/>
        <v>0</v>
      </c>
      <c r="AY85" s="24"/>
      <c r="AZ85" s="24">
        <f t="shared" si="105"/>
        <v>0</v>
      </c>
      <c r="BA85" s="24"/>
      <c r="BB85" s="24">
        <f t="shared" si="106"/>
        <v>0</v>
      </c>
      <c r="BC85" s="24"/>
      <c r="BD85" s="24">
        <f t="shared" si="107"/>
        <v>0</v>
      </c>
      <c r="BE85" s="24"/>
      <c r="BF85" s="24">
        <f t="shared" si="108"/>
        <v>0</v>
      </c>
      <c r="BG85" s="24"/>
      <c r="BH85" s="24">
        <f t="shared" si="109"/>
        <v>0</v>
      </c>
      <c r="BI85" s="24"/>
      <c r="BJ85" s="24">
        <f t="shared" si="110"/>
        <v>0</v>
      </c>
      <c r="BK85" s="24"/>
      <c r="BL85" s="24">
        <f t="shared" si="111"/>
        <v>0</v>
      </c>
      <c r="BM85" s="24"/>
      <c r="BN85" s="24">
        <f t="shared" si="112"/>
        <v>0</v>
      </c>
      <c r="BO85" s="24"/>
      <c r="BP85" s="24">
        <f t="shared" si="113"/>
        <v>0</v>
      </c>
      <c r="BQ85" s="24"/>
      <c r="BR85" s="24">
        <f t="shared" si="114"/>
        <v>0</v>
      </c>
      <c r="BS85" s="24"/>
      <c r="BT85" s="24">
        <f t="shared" si="115"/>
        <v>0</v>
      </c>
      <c r="BU85" s="24"/>
      <c r="BV85" s="24">
        <f t="shared" si="116"/>
        <v>0</v>
      </c>
      <c r="BW85" s="24"/>
      <c r="BX85" s="24">
        <f t="shared" si="117"/>
        <v>0</v>
      </c>
      <c r="BY85" s="24"/>
      <c r="BZ85" s="24"/>
      <c r="CA85" s="24"/>
      <c r="CB85" s="24"/>
      <c r="CC85" s="24"/>
      <c r="CD85" s="24"/>
      <c r="CE85" s="39">
        <f t="shared" si="118"/>
        <v>0</v>
      </c>
      <c r="CF85" s="39">
        <f t="shared" si="119"/>
        <v>0</v>
      </c>
      <c r="CG85" s="6"/>
      <c r="CH85" s="6"/>
      <c r="CI85" s="6"/>
      <c r="CJ85" s="6"/>
      <c r="CK85" s="6"/>
      <c r="CL85" s="6"/>
    </row>
    <row r="86" spans="1:90" x14ac:dyDescent="0.45">
      <c r="A86" s="22">
        <v>10</v>
      </c>
      <c r="B86" s="23"/>
      <c r="C86" s="24"/>
      <c r="D86" s="24">
        <f t="shared" si="81"/>
        <v>0</v>
      </c>
      <c r="E86" s="24"/>
      <c r="F86" s="24">
        <f t="shared" si="82"/>
        <v>0</v>
      </c>
      <c r="G86" s="24"/>
      <c r="H86" s="24">
        <f t="shared" si="83"/>
        <v>0</v>
      </c>
      <c r="I86" s="24"/>
      <c r="J86" s="24">
        <f t="shared" si="84"/>
        <v>0</v>
      </c>
      <c r="K86" s="24"/>
      <c r="L86" s="24">
        <f t="shared" si="85"/>
        <v>0</v>
      </c>
      <c r="M86" s="24"/>
      <c r="N86" s="24">
        <f t="shared" si="86"/>
        <v>0</v>
      </c>
      <c r="O86" s="24"/>
      <c r="P86" s="24">
        <f t="shared" si="87"/>
        <v>0</v>
      </c>
      <c r="Q86" s="24"/>
      <c r="R86" s="24">
        <f t="shared" si="88"/>
        <v>0</v>
      </c>
      <c r="S86" s="24"/>
      <c r="T86" s="24">
        <f t="shared" si="89"/>
        <v>0</v>
      </c>
      <c r="U86" s="24"/>
      <c r="V86" s="24">
        <f t="shared" si="90"/>
        <v>0</v>
      </c>
      <c r="W86" s="24"/>
      <c r="X86" s="24">
        <f t="shared" si="91"/>
        <v>0</v>
      </c>
      <c r="Y86" s="5"/>
      <c r="Z86" s="24">
        <f t="shared" si="92"/>
        <v>0</v>
      </c>
      <c r="AA86" s="24"/>
      <c r="AB86" s="24">
        <f t="shared" si="93"/>
        <v>0</v>
      </c>
      <c r="AC86" s="24"/>
      <c r="AD86" s="24">
        <f t="shared" si="94"/>
        <v>0</v>
      </c>
      <c r="AE86" s="24"/>
      <c r="AF86" s="24">
        <f t="shared" si="95"/>
        <v>0</v>
      </c>
      <c r="AG86" s="24"/>
      <c r="AH86" s="24">
        <f t="shared" si="96"/>
        <v>0</v>
      </c>
      <c r="AI86" s="24"/>
      <c r="AJ86" s="24">
        <f t="shared" si="97"/>
        <v>0</v>
      </c>
      <c r="AK86" s="24"/>
      <c r="AL86" s="24">
        <f t="shared" si="98"/>
        <v>0</v>
      </c>
      <c r="AM86" s="24"/>
      <c r="AN86" s="24">
        <f t="shared" si="99"/>
        <v>0</v>
      </c>
      <c r="AO86" s="24"/>
      <c r="AP86" s="24">
        <f t="shared" si="100"/>
        <v>0</v>
      </c>
      <c r="AQ86" s="24"/>
      <c r="AR86" s="24">
        <f t="shared" si="101"/>
        <v>0</v>
      </c>
      <c r="AS86" s="24"/>
      <c r="AT86" s="24">
        <f t="shared" si="102"/>
        <v>0</v>
      </c>
      <c r="AU86" s="24"/>
      <c r="AV86" s="24">
        <f t="shared" si="103"/>
        <v>0</v>
      </c>
      <c r="AW86" s="24"/>
      <c r="AX86" s="24">
        <f t="shared" si="104"/>
        <v>0</v>
      </c>
      <c r="AY86" s="24"/>
      <c r="AZ86" s="24">
        <f t="shared" si="105"/>
        <v>0</v>
      </c>
      <c r="BA86" s="24"/>
      <c r="BB86" s="24">
        <f t="shared" si="106"/>
        <v>0</v>
      </c>
      <c r="BC86" s="24"/>
      <c r="BD86" s="24">
        <f t="shared" si="107"/>
        <v>0</v>
      </c>
      <c r="BE86" s="24"/>
      <c r="BF86" s="24">
        <f t="shared" si="108"/>
        <v>0</v>
      </c>
      <c r="BG86" s="24"/>
      <c r="BH86" s="24">
        <f t="shared" si="109"/>
        <v>0</v>
      </c>
      <c r="BI86" s="24"/>
      <c r="BJ86" s="24">
        <f t="shared" si="110"/>
        <v>0</v>
      </c>
      <c r="BK86" s="24"/>
      <c r="BL86" s="24">
        <f t="shared" si="111"/>
        <v>0</v>
      </c>
      <c r="BM86" s="24"/>
      <c r="BN86" s="24">
        <f t="shared" si="112"/>
        <v>0</v>
      </c>
      <c r="BO86" s="24"/>
      <c r="BP86" s="24">
        <f t="shared" si="113"/>
        <v>0</v>
      </c>
      <c r="BQ86" s="24"/>
      <c r="BR86" s="24">
        <f t="shared" si="114"/>
        <v>0</v>
      </c>
      <c r="BS86" s="24"/>
      <c r="BT86" s="24">
        <f t="shared" si="115"/>
        <v>0</v>
      </c>
      <c r="BU86" s="24"/>
      <c r="BV86" s="24">
        <f t="shared" si="116"/>
        <v>0</v>
      </c>
      <c r="BW86" s="24"/>
      <c r="BX86" s="24">
        <f t="shared" si="117"/>
        <v>0</v>
      </c>
      <c r="BY86" s="24"/>
      <c r="BZ86" s="24"/>
      <c r="CA86" s="24"/>
      <c r="CB86" s="24"/>
      <c r="CC86" s="24"/>
      <c r="CD86" s="24"/>
      <c r="CE86" s="39">
        <f t="shared" si="118"/>
        <v>0</v>
      </c>
      <c r="CF86" s="39">
        <f t="shared" si="119"/>
        <v>0</v>
      </c>
      <c r="CG86" s="6"/>
      <c r="CH86" s="6"/>
      <c r="CI86" s="6"/>
      <c r="CJ86" s="6"/>
      <c r="CK86" s="6"/>
      <c r="CL86" s="6"/>
    </row>
    <row r="87" spans="1:90" x14ac:dyDescent="0.45">
      <c r="A87" s="22">
        <v>11</v>
      </c>
      <c r="B87" s="23"/>
      <c r="C87" s="24"/>
      <c r="D87" s="24">
        <f t="shared" si="81"/>
        <v>0</v>
      </c>
      <c r="E87" s="24"/>
      <c r="F87" s="24">
        <f t="shared" si="82"/>
        <v>0</v>
      </c>
      <c r="G87" s="24"/>
      <c r="H87" s="24">
        <f t="shared" si="83"/>
        <v>0</v>
      </c>
      <c r="I87" s="24"/>
      <c r="J87" s="24">
        <f t="shared" si="84"/>
        <v>0</v>
      </c>
      <c r="K87" s="24"/>
      <c r="L87" s="24">
        <f t="shared" si="85"/>
        <v>0</v>
      </c>
      <c r="M87" s="24"/>
      <c r="N87" s="24">
        <f t="shared" si="86"/>
        <v>0</v>
      </c>
      <c r="O87" s="24"/>
      <c r="P87" s="24">
        <f t="shared" si="87"/>
        <v>0</v>
      </c>
      <c r="Q87" s="24"/>
      <c r="R87" s="24">
        <f t="shared" si="88"/>
        <v>0</v>
      </c>
      <c r="S87" s="24"/>
      <c r="T87" s="24">
        <f t="shared" si="89"/>
        <v>0</v>
      </c>
      <c r="U87" s="24"/>
      <c r="V87" s="24">
        <f t="shared" si="90"/>
        <v>0</v>
      </c>
      <c r="W87" s="24"/>
      <c r="X87" s="24">
        <f t="shared" si="91"/>
        <v>0</v>
      </c>
      <c r="Y87" s="5"/>
      <c r="Z87" s="24">
        <f t="shared" si="92"/>
        <v>0</v>
      </c>
      <c r="AA87" s="24"/>
      <c r="AB87" s="24">
        <f t="shared" si="93"/>
        <v>0</v>
      </c>
      <c r="AC87" s="24"/>
      <c r="AD87" s="24">
        <f t="shared" si="94"/>
        <v>0</v>
      </c>
      <c r="AE87" s="24"/>
      <c r="AF87" s="24">
        <f t="shared" si="95"/>
        <v>0</v>
      </c>
      <c r="AG87" s="24"/>
      <c r="AH87" s="24">
        <f t="shared" si="96"/>
        <v>0</v>
      </c>
      <c r="AI87" s="24"/>
      <c r="AJ87" s="24">
        <f t="shared" si="97"/>
        <v>0</v>
      </c>
      <c r="AK87" s="24"/>
      <c r="AL87" s="24">
        <f t="shared" si="98"/>
        <v>0</v>
      </c>
      <c r="AM87" s="24"/>
      <c r="AN87" s="24">
        <f t="shared" si="99"/>
        <v>0</v>
      </c>
      <c r="AO87" s="24"/>
      <c r="AP87" s="24">
        <f t="shared" si="100"/>
        <v>0</v>
      </c>
      <c r="AQ87" s="24"/>
      <c r="AR87" s="24">
        <f t="shared" si="101"/>
        <v>0</v>
      </c>
      <c r="AS87" s="24"/>
      <c r="AT87" s="24">
        <f t="shared" si="102"/>
        <v>0</v>
      </c>
      <c r="AU87" s="24"/>
      <c r="AV87" s="24">
        <f t="shared" si="103"/>
        <v>0</v>
      </c>
      <c r="AW87" s="24"/>
      <c r="AX87" s="24">
        <f t="shared" si="104"/>
        <v>0</v>
      </c>
      <c r="AY87" s="24"/>
      <c r="AZ87" s="24">
        <f t="shared" si="105"/>
        <v>0</v>
      </c>
      <c r="BA87" s="24"/>
      <c r="BB87" s="24">
        <f t="shared" si="106"/>
        <v>0</v>
      </c>
      <c r="BC87" s="24"/>
      <c r="BD87" s="24">
        <f t="shared" si="107"/>
        <v>0</v>
      </c>
      <c r="BE87" s="24"/>
      <c r="BF87" s="24">
        <f t="shared" si="108"/>
        <v>0</v>
      </c>
      <c r="BG87" s="24"/>
      <c r="BH87" s="24">
        <f t="shared" si="109"/>
        <v>0</v>
      </c>
      <c r="BI87" s="24"/>
      <c r="BJ87" s="24">
        <f t="shared" si="110"/>
        <v>0</v>
      </c>
      <c r="BK87" s="24"/>
      <c r="BL87" s="24">
        <f t="shared" si="111"/>
        <v>0</v>
      </c>
      <c r="BM87" s="24"/>
      <c r="BN87" s="24">
        <f t="shared" si="112"/>
        <v>0</v>
      </c>
      <c r="BO87" s="24"/>
      <c r="BP87" s="24">
        <f t="shared" si="113"/>
        <v>0</v>
      </c>
      <c r="BQ87" s="24"/>
      <c r="BR87" s="24">
        <f t="shared" si="114"/>
        <v>0</v>
      </c>
      <c r="BS87" s="24"/>
      <c r="BT87" s="24">
        <f t="shared" si="115"/>
        <v>0</v>
      </c>
      <c r="BU87" s="24"/>
      <c r="BV87" s="24">
        <f t="shared" si="116"/>
        <v>0</v>
      </c>
      <c r="BW87" s="24"/>
      <c r="BX87" s="24">
        <f t="shared" si="117"/>
        <v>0</v>
      </c>
      <c r="BY87" s="24"/>
      <c r="BZ87" s="24"/>
      <c r="CA87" s="24"/>
      <c r="CB87" s="24"/>
      <c r="CC87" s="24"/>
      <c r="CD87" s="24"/>
      <c r="CE87" s="39">
        <f t="shared" si="118"/>
        <v>0</v>
      </c>
      <c r="CF87" s="39">
        <f t="shared" si="119"/>
        <v>0</v>
      </c>
      <c r="CG87" s="6"/>
      <c r="CH87" s="6"/>
      <c r="CI87" s="6"/>
      <c r="CJ87" s="6"/>
      <c r="CK87" s="6"/>
      <c r="CL87" s="6"/>
    </row>
    <row r="88" spans="1:90" x14ac:dyDescent="0.45">
      <c r="A88" s="22">
        <v>12</v>
      </c>
      <c r="B88" s="23"/>
      <c r="C88" s="24"/>
      <c r="D88" s="24">
        <f t="shared" si="81"/>
        <v>0</v>
      </c>
      <c r="E88" s="24"/>
      <c r="F88" s="24">
        <f t="shared" si="82"/>
        <v>0</v>
      </c>
      <c r="G88" s="24"/>
      <c r="H88" s="24">
        <f t="shared" si="83"/>
        <v>0</v>
      </c>
      <c r="I88" s="24"/>
      <c r="J88" s="24">
        <f t="shared" si="84"/>
        <v>0</v>
      </c>
      <c r="K88" s="24"/>
      <c r="L88" s="24">
        <f t="shared" si="85"/>
        <v>0</v>
      </c>
      <c r="M88" s="24"/>
      <c r="N88" s="24">
        <f t="shared" si="86"/>
        <v>0</v>
      </c>
      <c r="O88" s="24"/>
      <c r="P88" s="24">
        <f t="shared" si="87"/>
        <v>0</v>
      </c>
      <c r="Q88" s="24"/>
      <c r="R88" s="24">
        <f t="shared" si="88"/>
        <v>0</v>
      </c>
      <c r="S88" s="24"/>
      <c r="T88" s="24">
        <f t="shared" si="89"/>
        <v>0</v>
      </c>
      <c r="U88" s="24"/>
      <c r="V88" s="24">
        <f t="shared" si="90"/>
        <v>0</v>
      </c>
      <c r="W88" s="24"/>
      <c r="X88" s="24">
        <f t="shared" si="91"/>
        <v>0</v>
      </c>
      <c r="Y88" s="5"/>
      <c r="Z88" s="24">
        <f t="shared" si="92"/>
        <v>0</v>
      </c>
      <c r="AA88" s="24"/>
      <c r="AB88" s="24">
        <f t="shared" si="93"/>
        <v>0</v>
      </c>
      <c r="AC88" s="24"/>
      <c r="AD88" s="24">
        <f t="shared" si="94"/>
        <v>0</v>
      </c>
      <c r="AE88" s="24"/>
      <c r="AF88" s="24">
        <f t="shared" si="95"/>
        <v>0</v>
      </c>
      <c r="AG88" s="24"/>
      <c r="AH88" s="24">
        <f t="shared" si="96"/>
        <v>0</v>
      </c>
      <c r="AI88" s="24"/>
      <c r="AJ88" s="24">
        <f t="shared" si="97"/>
        <v>0</v>
      </c>
      <c r="AK88" s="24"/>
      <c r="AL88" s="24">
        <f t="shared" si="98"/>
        <v>0</v>
      </c>
      <c r="AM88" s="24"/>
      <c r="AN88" s="24">
        <f t="shared" si="99"/>
        <v>0</v>
      </c>
      <c r="AO88" s="24"/>
      <c r="AP88" s="24">
        <f t="shared" si="100"/>
        <v>0</v>
      </c>
      <c r="AQ88" s="24"/>
      <c r="AR88" s="24">
        <f t="shared" si="101"/>
        <v>0</v>
      </c>
      <c r="AS88" s="24"/>
      <c r="AT88" s="24">
        <f t="shared" si="102"/>
        <v>0</v>
      </c>
      <c r="AU88" s="24"/>
      <c r="AV88" s="24">
        <f t="shared" si="103"/>
        <v>0</v>
      </c>
      <c r="AW88" s="24"/>
      <c r="AX88" s="24">
        <f t="shared" si="104"/>
        <v>0</v>
      </c>
      <c r="AY88" s="24"/>
      <c r="AZ88" s="24">
        <f t="shared" si="105"/>
        <v>0</v>
      </c>
      <c r="BA88" s="24"/>
      <c r="BB88" s="24">
        <f t="shared" si="106"/>
        <v>0</v>
      </c>
      <c r="BC88" s="24"/>
      <c r="BD88" s="24">
        <f t="shared" si="107"/>
        <v>0</v>
      </c>
      <c r="BE88" s="24"/>
      <c r="BF88" s="24">
        <f t="shared" si="108"/>
        <v>0</v>
      </c>
      <c r="BG88" s="24"/>
      <c r="BH88" s="24">
        <f t="shared" si="109"/>
        <v>0</v>
      </c>
      <c r="BI88" s="24"/>
      <c r="BJ88" s="24">
        <f t="shared" si="110"/>
        <v>0</v>
      </c>
      <c r="BK88" s="24"/>
      <c r="BL88" s="24">
        <f t="shared" si="111"/>
        <v>0</v>
      </c>
      <c r="BM88" s="24"/>
      <c r="BN88" s="24">
        <f t="shared" si="112"/>
        <v>0</v>
      </c>
      <c r="BO88" s="24"/>
      <c r="BP88" s="24">
        <f t="shared" si="113"/>
        <v>0</v>
      </c>
      <c r="BQ88" s="24"/>
      <c r="BR88" s="24">
        <f t="shared" si="114"/>
        <v>0</v>
      </c>
      <c r="BS88" s="24"/>
      <c r="BT88" s="24">
        <f t="shared" si="115"/>
        <v>0</v>
      </c>
      <c r="BU88" s="24"/>
      <c r="BV88" s="24">
        <f t="shared" si="116"/>
        <v>0</v>
      </c>
      <c r="BW88" s="24"/>
      <c r="BX88" s="24">
        <f t="shared" si="117"/>
        <v>0</v>
      </c>
      <c r="BY88" s="24"/>
      <c r="BZ88" s="24"/>
      <c r="CA88" s="24"/>
      <c r="CB88" s="24"/>
      <c r="CC88" s="24"/>
      <c r="CD88" s="24"/>
      <c r="CE88" s="39">
        <f t="shared" si="118"/>
        <v>0</v>
      </c>
      <c r="CF88" s="39">
        <f t="shared" si="119"/>
        <v>0</v>
      </c>
      <c r="CG88" s="6"/>
      <c r="CH88" s="6"/>
      <c r="CI88" s="6"/>
      <c r="CJ88" s="6"/>
      <c r="CK88" s="6"/>
      <c r="CL88" s="6"/>
    </row>
    <row r="89" spans="1:90" x14ac:dyDescent="0.45">
      <c r="A89" s="22">
        <v>13</v>
      </c>
      <c r="B89" s="23"/>
      <c r="C89" s="24"/>
      <c r="D89" s="24">
        <f t="shared" si="81"/>
        <v>0</v>
      </c>
      <c r="E89" s="24"/>
      <c r="F89" s="24">
        <f t="shared" si="82"/>
        <v>0</v>
      </c>
      <c r="G89" s="24"/>
      <c r="H89" s="24">
        <f t="shared" si="83"/>
        <v>0</v>
      </c>
      <c r="I89" s="24"/>
      <c r="J89" s="24">
        <f t="shared" si="84"/>
        <v>0</v>
      </c>
      <c r="K89" s="24"/>
      <c r="L89" s="24">
        <f t="shared" si="85"/>
        <v>0</v>
      </c>
      <c r="M89" s="24"/>
      <c r="N89" s="24">
        <f t="shared" si="86"/>
        <v>0</v>
      </c>
      <c r="O89" s="24"/>
      <c r="P89" s="24">
        <f t="shared" si="87"/>
        <v>0</v>
      </c>
      <c r="Q89" s="24"/>
      <c r="R89" s="24">
        <f t="shared" si="88"/>
        <v>0</v>
      </c>
      <c r="S89" s="24"/>
      <c r="T89" s="24">
        <f t="shared" si="89"/>
        <v>0</v>
      </c>
      <c r="U89" s="24"/>
      <c r="V89" s="24">
        <f t="shared" si="90"/>
        <v>0</v>
      </c>
      <c r="W89" s="24"/>
      <c r="X89" s="24">
        <f t="shared" si="91"/>
        <v>0</v>
      </c>
      <c r="Y89" s="5"/>
      <c r="Z89" s="24">
        <f t="shared" si="92"/>
        <v>0</v>
      </c>
      <c r="AA89" s="24"/>
      <c r="AB89" s="24">
        <f t="shared" si="93"/>
        <v>0</v>
      </c>
      <c r="AC89" s="24"/>
      <c r="AD89" s="24">
        <f t="shared" si="94"/>
        <v>0</v>
      </c>
      <c r="AE89" s="24"/>
      <c r="AF89" s="24">
        <f t="shared" si="95"/>
        <v>0</v>
      </c>
      <c r="AG89" s="24"/>
      <c r="AH89" s="24">
        <f t="shared" si="96"/>
        <v>0</v>
      </c>
      <c r="AI89" s="24"/>
      <c r="AJ89" s="24">
        <f t="shared" si="97"/>
        <v>0</v>
      </c>
      <c r="AK89" s="24"/>
      <c r="AL89" s="24">
        <f t="shared" si="98"/>
        <v>0</v>
      </c>
      <c r="AM89" s="24"/>
      <c r="AN89" s="24">
        <f t="shared" si="99"/>
        <v>0</v>
      </c>
      <c r="AO89" s="24"/>
      <c r="AP89" s="24">
        <f t="shared" si="100"/>
        <v>0</v>
      </c>
      <c r="AQ89" s="24"/>
      <c r="AR89" s="24">
        <f t="shared" si="101"/>
        <v>0</v>
      </c>
      <c r="AS89" s="24"/>
      <c r="AT89" s="24">
        <f t="shared" si="102"/>
        <v>0</v>
      </c>
      <c r="AU89" s="24"/>
      <c r="AV89" s="24">
        <f t="shared" si="103"/>
        <v>0</v>
      </c>
      <c r="AW89" s="24"/>
      <c r="AX89" s="24">
        <f t="shared" si="104"/>
        <v>0</v>
      </c>
      <c r="AY89" s="24"/>
      <c r="AZ89" s="24">
        <f t="shared" si="105"/>
        <v>0</v>
      </c>
      <c r="BA89" s="24"/>
      <c r="BB89" s="24">
        <f t="shared" si="106"/>
        <v>0</v>
      </c>
      <c r="BC89" s="24"/>
      <c r="BD89" s="24">
        <f t="shared" si="107"/>
        <v>0</v>
      </c>
      <c r="BE89" s="24"/>
      <c r="BF89" s="24">
        <f t="shared" si="108"/>
        <v>0</v>
      </c>
      <c r="BG89" s="24"/>
      <c r="BH89" s="24">
        <f t="shared" si="109"/>
        <v>0</v>
      </c>
      <c r="BI89" s="24"/>
      <c r="BJ89" s="24">
        <f t="shared" si="110"/>
        <v>0</v>
      </c>
      <c r="BK89" s="24"/>
      <c r="BL89" s="24">
        <f t="shared" si="111"/>
        <v>0</v>
      </c>
      <c r="BM89" s="24"/>
      <c r="BN89" s="24">
        <f t="shared" si="112"/>
        <v>0</v>
      </c>
      <c r="BO89" s="24"/>
      <c r="BP89" s="24">
        <f t="shared" si="113"/>
        <v>0</v>
      </c>
      <c r="BQ89" s="24"/>
      <c r="BR89" s="24">
        <f t="shared" si="114"/>
        <v>0</v>
      </c>
      <c r="BS89" s="24"/>
      <c r="BT89" s="24">
        <f t="shared" si="115"/>
        <v>0</v>
      </c>
      <c r="BU89" s="24"/>
      <c r="BV89" s="24">
        <f t="shared" si="116"/>
        <v>0</v>
      </c>
      <c r="BW89" s="24"/>
      <c r="BX89" s="24">
        <f t="shared" si="117"/>
        <v>0</v>
      </c>
      <c r="BY89" s="24"/>
      <c r="BZ89" s="24"/>
      <c r="CA89" s="24"/>
      <c r="CB89" s="24"/>
      <c r="CC89" s="24"/>
      <c r="CD89" s="24"/>
      <c r="CE89" s="39">
        <f t="shared" si="118"/>
        <v>0</v>
      </c>
      <c r="CF89" s="39">
        <f t="shared" si="119"/>
        <v>0</v>
      </c>
      <c r="CG89" s="6"/>
      <c r="CH89" s="6"/>
      <c r="CI89" s="6"/>
      <c r="CJ89" s="6"/>
      <c r="CK89" s="6"/>
      <c r="CL89" s="6"/>
    </row>
    <row r="90" spans="1:90" x14ac:dyDescent="0.45">
      <c r="A90" s="22">
        <v>14</v>
      </c>
      <c r="B90" s="23"/>
      <c r="C90" s="24"/>
      <c r="D90" s="24">
        <f t="shared" si="81"/>
        <v>0</v>
      </c>
      <c r="E90" s="24"/>
      <c r="F90" s="24">
        <f t="shared" si="82"/>
        <v>0</v>
      </c>
      <c r="G90" s="24"/>
      <c r="H90" s="24">
        <f t="shared" si="83"/>
        <v>0</v>
      </c>
      <c r="I90" s="24"/>
      <c r="J90" s="24">
        <f t="shared" si="84"/>
        <v>0</v>
      </c>
      <c r="K90" s="24"/>
      <c r="L90" s="24">
        <f t="shared" si="85"/>
        <v>0</v>
      </c>
      <c r="M90" s="24"/>
      <c r="N90" s="24">
        <f t="shared" si="86"/>
        <v>0</v>
      </c>
      <c r="O90" s="24"/>
      <c r="P90" s="24">
        <f t="shared" si="87"/>
        <v>0</v>
      </c>
      <c r="Q90" s="24"/>
      <c r="R90" s="24">
        <f t="shared" si="88"/>
        <v>0</v>
      </c>
      <c r="S90" s="24"/>
      <c r="T90" s="24">
        <f t="shared" si="89"/>
        <v>0</v>
      </c>
      <c r="U90" s="24"/>
      <c r="V90" s="24">
        <f t="shared" si="90"/>
        <v>0</v>
      </c>
      <c r="W90" s="24"/>
      <c r="X90" s="24">
        <f t="shared" si="91"/>
        <v>0</v>
      </c>
      <c r="Y90" s="5"/>
      <c r="Z90" s="24">
        <f t="shared" si="92"/>
        <v>0</v>
      </c>
      <c r="AA90" s="24"/>
      <c r="AB90" s="24">
        <f t="shared" si="93"/>
        <v>0</v>
      </c>
      <c r="AC90" s="24"/>
      <c r="AD90" s="24">
        <f t="shared" si="94"/>
        <v>0</v>
      </c>
      <c r="AE90" s="24"/>
      <c r="AF90" s="24">
        <f t="shared" si="95"/>
        <v>0</v>
      </c>
      <c r="AG90" s="24"/>
      <c r="AH90" s="24">
        <f t="shared" si="96"/>
        <v>0</v>
      </c>
      <c r="AI90" s="24"/>
      <c r="AJ90" s="24">
        <f t="shared" si="97"/>
        <v>0</v>
      </c>
      <c r="AK90" s="24"/>
      <c r="AL90" s="24">
        <f t="shared" si="98"/>
        <v>0</v>
      </c>
      <c r="AM90" s="24"/>
      <c r="AN90" s="24">
        <f t="shared" si="99"/>
        <v>0</v>
      </c>
      <c r="AO90" s="24"/>
      <c r="AP90" s="24">
        <f t="shared" si="100"/>
        <v>0</v>
      </c>
      <c r="AQ90" s="24"/>
      <c r="AR90" s="24">
        <f t="shared" si="101"/>
        <v>0</v>
      </c>
      <c r="AS90" s="24"/>
      <c r="AT90" s="24">
        <f t="shared" si="102"/>
        <v>0</v>
      </c>
      <c r="AU90" s="24"/>
      <c r="AV90" s="24">
        <f t="shared" si="103"/>
        <v>0</v>
      </c>
      <c r="AW90" s="24"/>
      <c r="AX90" s="24">
        <f t="shared" si="104"/>
        <v>0</v>
      </c>
      <c r="AY90" s="24"/>
      <c r="AZ90" s="24">
        <f t="shared" si="105"/>
        <v>0</v>
      </c>
      <c r="BA90" s="24"/>
      <c r="BB90" s="24">
        <f t="shared" si="106"/>
        <v>0</v>
      </c>
      <c r="BC90" s="24"/>
      <c r="BD90" s="24">
        <f t="shared" si="107"/>
        <v>0</v>
      </c>
      <c r="BE90" s="24"/>
      <c r="BF90" s="24">
        <f t="shared" si="108"/>
        <v>0</v>
      </c>
      <c r="BG90" s="24"/>
      <c r="BH90" s="24">
        <f t="shared" si="109"/>
        <v>0</v>
      </c>
      <c r="BI90" s="24"/>
      <c r="BJ90" s="24">
        <f t="shared" si="110"/>
        <v>0</v>
      </c>
      <c r="BK90" s="24"/>
      <c r="BL90" s="24">
        <f t="shared" si="111"/>
        <v>0</v>
      </c>
      <c r="BM90" s="24"/>
      <c r="BN90" s="24">
        <f t="shared" si="112"/>
        <v>0</v>
      </c>
      <c r="BO90" s="24"/>
      <c r="BP90" s="24">
        <f t="shared" si="113"/>
        <v>0</v>
      </c>
      <c r="BQ90" s="24"/>
      <c r="BR90" s="24">
        <f t="shared" si="114"/>
        <v>0</v>
      </c>
      <c r="BS90" s="24"/>
      <c r="BT90" s="24">
        <f t="shared" si="115"/>
        <v>0</v>
      </c>
      <c r="BU90" s="24"/>
      <c r="BV90" s="24">
        <f t="shared" si="116"/>
        <v>0</v>
      </c>
      <c r="BW90" s="24"/>
      <c r="BX90" s="24">
        <f t="shared" si="117"/>
        <v>0</v>
      </c>
      <c r="BY90" s="24"/>
      <c r="BZ90" s="24"/>
      <c r="CA90" s="24"/>
      <c r="CB90" s="24"/>
      <c r="CC90" s="24"/>
      <c r="CD90" s="24"/>
      <c r="CE90" s="39">
        <f t="shared" si="118"/>
        <v>0</v>
      </c>
      <c r="CF90" s="39">
        <f t="shared" si="119"/>
        <v>0</v>
      </c>
      <c r="CG90" s="6"/>
      <c r="CH90" s="6"/>
      <c r="CI90" s="6"/>
      <c r="CJ90" s="6"/>
      <c r="CK90" s="6"/>
      <c r="CL90" s="6"/>
    </row>
    <row r="91" spans="1:90" x14ac:dyDescent="0.45">
      <c r="A91" s="22">
        <v>15</v>
      </c>
      <c r="B91" s="23"/>
      <c r="C91" s="24"/>
      <c r="D91" s="24">
        <f t="shared" si="81"/>
        <v>0</v>
      </c>
      <c r="E91" s="24"/>
      <c r="F91" s="24">
        <f t="shared" si="82"/>
        <v>0</v>
      </c>
      <c r="G91" s="24"/>
      <c r="H91" s="24">
        <f t="shared" si="83"/>
        <v>0</v>
      </c>
      <c r="I91" s="24"/>
      <c r="J91" s="24">
        <f t="shared" si="84"/>
        <v>0</v>
      </c>
      <c r="K91" s="24"/>
      <c r="L91" s="24">
        <f t="shared" si="85"/>
        <v>0</v>
      </c>
      <c r="M91" s="24"/>
      <c r="N91" s="24">
        <f t="shared" si="86"/>
        <v>0</v>
      </c>
      <c r="O91" s="24"/>
      <c r="P91" s="24">
        <f t="shared" si="87"/>
        <v>0</v>
      </c>
      <c r="Q91" s="24"/>
      <c r="R91" s="24">
        <f t="shared" si="88"/>
        <v>0</v>
      </c>
      <c r="S91" s="24"/>
      <c r="T91" s="24">
        <f t="shared" si="89"/>
        <v>0</v>
      </c>
      <c r="U91" s="24"/>
      <c r="V91" s="24">
        <f t="shared" si="90"/>
        <v>0</v>
      </c>
      <c r="W91" s="24"/>
      <c r="X91" s="24">
        <f t="shared" si="91"/>
        <v>0</v>
      </c>
      <c r="Y91" s="5"/>
      <c r="Z91" s="24">
        <f t="shared" si="92"/>
        <v>0</v>
      </c>
      <c r="AA91" s="24"/>
      <c r="AB91" s="24">
        <f t="shared" si="93"/>
        <v>0</v>
      </c>
      <c r="AC91" s="24"/>
      <c r="AD91" s="24">
        <f t="shared" si="94"/>
        <v>0</v>
      </c>
      <c r="AE91" s="24"/>
      <c r="AF91" s="24">
        <f t="shared" si="95"/>
        <v>0</v>
      </c>
      <c r="AG91" s="24"/>
      <c r="AH91" s="24">
        <f t="shared" si="96"/>
        <v>0</v>
      </c>
      <c r="AI91" s="24"/>
      <c r="AJ91" s="24">
        <f t="shared" si="97"/>
        <v>0</v>
      </c>
      <c r="AK91" s="24"/>
      <c r="AL91" s="24">
        <f t="shared" si="98"/>
        <v>0</v>
      </c>
      <c r="AM91" s="24"/>
      <c r="AN91" s="24">
        <f t="shared" si="99"/>
        <v>0</v>
      </c>
      <c r="AO91" s="24"/>
      <c r="AP91" s="24">
        <f t="shared" si="100"/>
        <v>0</v>
      </c>
      <c r="AQ91" s="24"/>
      <c r="AR91" s="24">
        <f t="shared" si="101"/>
        <v>0</v>
      </c>
      <c r="AS91" s="24"/>
      <c r="AT91" s="24">
        <f t="shared" si="102"/>
        <v>0</v>
      </c>
      <c r="AU91" s="24"/>
      <c r="AV91" s="24">
        <f t="shared" si="103"/>
        <v>0</v>
      </c>
      <c r="AW91" s="24"/>
      <c r="AX91" s="24">
        <f t="shared" si="104"/>
        <v>0</v>
      </c>
      <c r="AY91" s="24"/>
      <c r="AZ91" s="24">
        <f t="shared" si="105"/>
        <v>0</v>
      </c>
      <c r="BA91" s="24"/>
      <c r="BB91" s="24">
        <f t="shared" si="106"/>
        <v>0</v>
      </c>
      <c r="BC91" s="24"/>
      <c r="BD91" s="24">
        <f t="shared" si="107"/>
        <v>0</v>
      </c>
      <c r="BE91" s="24"/>
      <c r="BF91" s="24">
        <f t="shared" si="108"/>
        <v>0</v>
      </c>
      <c r="BG91" s="24"/>
      <c r="BH91" s="24">
        <f t="shared" si="109"/>
        <v>0</v>
      </c>
      <c r="BI91" s="24"/>
      <c r="BJ91" s="24">
        <f t="shared" si="110"/>
        <v>0</v>
      </c>
      <c r="BK91" s="24"/>
      <c r="BL91" s="24">
        <f t="shared" si="111"/>
        <v>0</v>
      </c>
      <c r="BM91" s="24"/>
      <c r="BN91" s="24">
        <f t="shared" si="112"/>
        <v>0</v>
      </c>
      <c r="BO91" s="24"/>
      <c r="BP91" s="24">
        <f t="shared" si="113"/>
        <v>0</v>
      </c>
      <c r="BQ91" s="24"/>
      <c r="BR91" s="24">
        <f t="shared" si="114"/>
        <v>0</v>
      </c>
      <c r="BS91" s="24"/>
      <c r="BT91" s="24">
        <f t="shared" si="115"/>
        <v>0</v>
      </c>
      <c r="BU91" s="24"/>
      <c r="BV91" s="24">
        <f t="shared" si="116"/>
        <v>0</v>
      </c>
      <c r="BW91" s="24"/>
      <c r="BX91" s="24">
        <f t="shared" si="117"/>
        <v>0</v>
      </c>
      <c r="BY91" s="24"/>
      <c r="BZ91" s="24"/>
      <c r="CA91" s="24"/>
      <c r="CB91" s="24"/>
      <c r="CC91" s="24"/>
      <c r="CD91" s="24"/>
      <c r="CE91" s="39">
        <f t="shared" si="118"/>
        <v>0</v>
      </c>
      <c r="CF91" s="39">
        <f t="shared" si="119"/>
        <v>0</v>
      </c>
      <c r="CG91" s="6"/>
      <c r="CH91" s="6"/>
      <c r="CI91" s="6"/>
      <c r="CJ91" s="6"/>
      <c r="CK91" s="6"/>
      <c r="CL91" s="6"/>
    </row>
    <row r="92" spans="1:90" x14ac:dyDescent="0.45">
      <c r="A92" s="22">
        <v>16</v>
      </c>
      <c r="B92" s="23"/>
      <c r="C92" s="24"/>
      <c r="D92" s="24">
        <f t="shared" si="81"/>
        <v>0</v>
      </c>
      <c r="E92" s="24"/>
      <c r="F92" s="24">
        <f t="shared" si="82"/>
        <v>0</v>
      </c>
      <c r="G92" s="24"/>
      <c r="H92" s="24">
        <f t="shared" si="83"/>
        <v>0</v>
      </c>
      <c r="I92" s="24"/>
      <c r="J92" s="24">
        <f t="shared" si="84"/>
        <v>0</v>
      </c>
      <c r="K92" s="24"/>
      <c r="L92" s="24">
        <f t="shared" si="85"/>
        <v>0</v>
      </c>
      <c r="M92" s="24"/>
      <c r="N92" s="24">
        <f t="shared" si="86"/>
        <v>0</v>
      </c>
      <c r="O92" s="24"/>
      <c r="P92" s="24">
        <f t="shared" si="87"/>
        <v>0</v>
      </c>
      <c r="Q92" s="24"/>
      <c r="R92" s="24">
        <f t="shared" si="88"/>
        <v>0</v>
      </c>
      <c r="S92" s="24"/>
      <c r="T92" s="24">
        <f t="shared" si="89"/>
        <v>0</v>
      </c>
      <c r="U92" s="24"/>
      <c r="V92" s="24">
        <f t="shared" si="90"/>
        <v>0</v>
      </c>
      <c r="W92" s="24"/>
      <c r="X92" s="24">
        <f t="shared" si="91"/>
        <v>0</v>
      </c>
      <c r="Y92" s="5"/>
      <c r="Z92" s="24">
        <f t="shared" si="92"/>
        <v>0</v>
      </c>
      <c r="AA92" s="24"/>
      <c r="AB92" s="24">
        <f t="shared" si="93"/>
        <v>0</v>
      </c>
      <c r="AC92" s="24"/>
      <c r="AD92" s="24">
        <f t="shared" si="94"/>
        <v>0</v>
      </c>
      <c r="AE92" s="24"/>
      <c r="AF92" s="24">
        <f t="shared" si="95"/>
        <v>0</v>
      </c>
      <c r="AG92" s="24"/>
      <c r="AH92" s="24">
        <f t="shared" si="96"/>
        <v>0</v>
      </c>
      <c r="AI92" s="24"/>
      <c r="AJ92" s="24">
        <f t="shared" si="97"/>
        <v>0</v>
      </c>
      <c r="AK92" s="24"/>
      <c r="AL92" s="24">
        <f t="shared" si="98"/>
        <v>0</v>
      </c>
      <c r="AM92" s="24"/>
      <c r="AN92" s="24">
        <f t="shared" si="99"/>
        <v>0</v>
      </c>
      <c r="AO92" s="24"/>
      <c r="AP92" s="24">
        <f t="shared" si="100"/>
        <v>0</v>
      </c>
      <c r="AQ92" s="24"/>
      <c r="AR92" s="24">
        <f t="shared" si="101"/>
        <v>0</v>
      </c>
      <c r="AS92" s="24"/>
      <c r="AT92" s="24">
        <f t="shared" si="102"/>
        <v>0</v>
      </c>
      <c r="AU92" s="24"/>
      <c r="AV92" s="24">
        <f t="shared" si="103"/>
        <v>0</v>
      </c>
      <c r="AW92" s="24"/>
      <c r="AX92" s="24">
        <f t="shared" si="104"/>
        <v>0</v>
      </c>
      <c r="AY92" s="24"/>
      <c r="AZ92" s="24">
        <f t="shared" si="105"/>
        <v>0</v>
      </c>
      <c r="BA92" s="24"/>
      <c r="BB92" s="24">
        <f t="shared" si="106"/>
        <v>0</v>
      </c>
      <c r="BC92" s="24"/>
      <c r="BD92" s="24">
        <f t="shared" si="107"/>
        <v>0</v>
      </c>
      <c r="BE92" s="24"/>
      <c r="BF92" s="24">
        <f t="shared" si="108"/>
        <v>0</v>
      </c>
      <c r="BG92" s="24"/>
      <c r="BH92" s="24">
        <f t="shared" si="109"/>
        <v>0</v>
      </c>
      <c r="BI92" s="24"/>
      <c r="BJ92" s="24">
        <f t="shared" si="110"/>
        <v>0</v>
      </c>
      <c r="BK92" s="24"/>
      <c r="BL92" s="24">
        <f t="shared" si="111"/>
        <v>0</v>
      </c>
      <c r="BM92" s="24"/>
      <c r="BN92" s="24">
        <f t="shared" si="112"/>
        <v>0</v>
      </c>
      <c r="BO92" s="24"/>
      <c r="BP92" s="24">
        <f t="shared" si="113"/>
        <v>0</v>
      </c>
      <c r="BQ92" s="24"/>
      <c r="BR92" s="24">
        <f t="shared" si="114"/>
        <v>0</v>
      </c>
      <c r="BS92" s="24"/>
      <c r="BT92" s="24">
        <f t="shared" si="115"/>
        <v>0</v>
      </c>
      <c r="BU92" s="24"/>
      <c r="BV92" s="24">
        <f t="shared" si="116"/>
        <v>0</v>
      </c>
      <c r="BW92" s="24"/>
      <c r="BX92" s="24">
        <f t="shared" si="117"/>
        <v>0</v>
      </c>
      <c r="BY92" s="24"/>
      <c r="BZ92" s="24"/>
      <c r="CA92" s="24"/>
      <c r="CB92" s="24"/>
      <c r="CC92" s="24"/>
      <c r="CD92" s="24"/>
      <c r="CE92" s="39">
        <f t="shared" si="118"/>
        <v>0</v>
      </c>
      <c r="CF92" s="39">
        <f t="shared" si="119"/>
        <v>0</v>
      </c>
      <c r="CG92" s="6"/>
      <c r="CH92" s="6"/>
      <c r="CI92" s="6"/>
      <c r="CJ92" s="6"/>
      <c r="CK92" s="6"/>
      <c r="CL92" s="6"/>
    </row>
    <row r="93" spans="1:90" x14ac:dyDescent="0.45">
      <c r="A93" s="22">
        <v>17</v>
      </c>
      <c r="B93" s="23"/>
      <c r="C93" s="24"/>
      <c r="D93" s="24">
        <f t="shared" si="81"/>
        <v>0</v>
      </c>
      <c r="E93" s="24"/>
      <c r="F93" s="24">
        <f t="shared" si="82"/>
        <v>0</v>
      </c>
      <c r="G93" s="24"/>
      <c r="H93" s="24">
        <f t="shared" si="83"/>
        <v>0</v>
      </c>
      <c r="I93" s="24"/>
      <c r="J93" s="24">
        <f t="shared" si="84"/>
        <v>0</v>
      </c>
      <c r="K93" s="24"/>
      <c r="L93" s="24">
        <f t="shared" si="85"/>
        <v>0</v>
      </c>
      <c r="M93" s="24"/>
      <c r="N93" s="24">
        <f t="shared" si="86"/>
        <v>0</v>
      </c>
      <c r="O93" s="24"/>
      <c r="P93" s="24">
        <f t="shared" si="87"/>
        <v>0</v>
      </c>
      <c r="Q93" s="24"/>
      <c r="R93" s="24">
        <f t="shared" si="88"/>
        <v>0</v>
      </c>
      <c r="S93" s="24"/>
      <c r="T93" s="24">
        <f t="shared" si="89"/>
        <v>0</v>
      </c>
      <c r="U93" s="24"/>
      <c r="V93" s="24">
        <f t="shared" si="90"/>
        <v>0</v>
      </c>
      <c r="W93" s="24"/>
      <c r="X93" s="24">
        <f t="shared" si="91"/>
        <v>0</v>
      </c>
      <c r="Y93" s="5"/>
      <c r="Z93" s="24">
        <f t="shared" si="92"/>
        <v>0</v>
      </c>
      <c r="AA93" s="24"/>
      <c r="AB93" s="24">
        <f t="shared" si="93"/>
        <v>0</v>
      </c>
      <c r="AC93" s="24"/>
      <c r="AD93" s="24">
        <f t="shared" si="94"/>
        <v>0</v>
      </c>
      <c r="AE93" s="24"/>
      <c r="AF93" s="24">
        <f t="shared" si="95"/>
        <v>0</v>
      </c>
      <c r="AG93" s="24"/>
      <c r="AH93" s="24">
        <f t="shared" si="96"/>
        <v>0</v>
      </c>
      <c r="AI93" s="24"/>
      <c r="AJ93" s="24">
        <f t="shared" si="97"/>
        <v>0</v>
      </c>
      <c r="AK93" s="24"/>
      <c r="AL93" s="24">
        <f t="shared" si="98"/>
        <v>0</v>
      </c>
      <c r="AM93" s="24"/>
      <c r="AN93" s="24">
        <f t="shared" si="99"/>
        <v>0</v>
      </c>
      <c r="AO93" s="24"/>
      <c r="AP93" s="24">
        <f t="shared" si="100"/>
        <v>0</v>
      </c>
      <c r="AQ93" s="24"/>
      <c r="AR93" s="24">
        <f t="shared" si="101"/>
        <v>0</v>
      </c>
      <c r="AS93" s="24"/>
      <c r="AT93" s="24">
        <f t="shared" si="102"/>
        <v>0</v>
      </c>
      <c r="AU93" s="24"/>
      <c r="AV93" s="24">
        <f t="shared" si="103"/>
        <v>0</v>
      </c>
      <c r="AW93" s="24"/>
      <c r="AX93" s="24">
        <f t="shared" si="104"/>
        <v>0</v>
      </c>
      <c r="AY93" s="24"/>
      <c r="AZ93" s="24">
        <f t="shared" si="105"/>
        <v>0</v>
      </c>
      <c r="BA93" s="24"/>
      <c r="BB93" s="24">
        <f t="shared" si="106"/>
        <v>0</v>
      </c>
      <c r="BC93" s="24"/>
      <c r="BD93" s="24">
        <f t="shared" si="107"/>
        <v>0</v>
      </c>
      <c r="BE93" s="24"/>
      <c r="BF93" s="24">
        <f t="shared" si="108"/>
        <v>0</v>
      </c>
      <c r="BG93" s="24"/>
      <c r="BH93" s="24">
        <f t="shared" si="109"/>
        <v>0</v>
      </c>
      <c r="BI93" s="24"/>
      <c r="BJ93" s="24">
        <f t="shared" si="110"/>
        <v>0</v>
      </c>
      <c r="BK93" s="24"/>
      <c r="BL93" s="24">
        <f t="shared" si="111"/>
        <v>0</v>
      </c>
      <c r="BM93" s="24"/>
      <c r="BN93" s="24">
        <f t="shared" si="112"/>
        <v>0</v>
      </c>
      <c r="BO93" s="24"/>
      <c r="BP93" s="24">
        <f t="shared" si="113"/>
        <v>0</v>
      </c>
      <c r="BQ93" s="24"/>
      <c r="BR93" s="24">
        <f t="shared" si="114"/>
        <v>0</v>
      </c>
      <c r="BS93" s="24"/>
      <c r="BT93" s="24">
        <f t="shared" si="115"/>
        <v>0</v>
      </c>
      <c r="BU93" s="24"/>
      <c r="BV93" s="24">
        <f t="shared" si="116"/>
        <v>0</v>
      </c>
      <c r="BW93" s="24"/>
      <c r="BX93" s="24">
        <f t="shared" si="117"/>
        <v>0</v>
      </c>
      <c r="BY93" s="24"/>
      <c r="BZ93" s="24"/>
      <c r="CA93" s="24"/>
      <c r="CB93" s="24"/>
      <c r="CC93" s="24"/>
      <c r="CD93" s="24"/>
      <c r="CE93" s="39">
        <f t="shared" si="118"/>
        <v>0</v>
      </c>
      <c r="CF93" s="39">
        <f t="shared" si="119"/>
        <v>0</v>
      </c>
      <c r="CG93" s="6"/>
      <c r="CH93" s="6"/>
      <c r="CI93" s="6"/>
      <c r="CJ93" s="6"/>
      <c r="CK93" s="6"/>
      <c r="CL93" s="6"/>
    </row>
    <row r="94" spans="1:90" x14ac:dyDescent="0.45">
      <c r="A94" s="22">
        <v>18</v>
      </c>
      <c r="B94" s="23"/>
      <c r="C94" s="24"/>
      <c r="D94" s="24">
        <f t="shared" si="81"/>
        <v>0</v>
      </c>
      <c r="E94" s="24"/>
      <c r="F94" s="24">
        <f t="shared" si="82"/>
        <v>0</v>
      </c>
      <c r="G94" s="24"/>
      <c r="H94" s="24">
        <f t="shared" si="83"/>
        <v>0</v>
      </c>
      <c r="I94" s="24"/>
      <c r="J94" s="24">
        <f t="shared" si="84"/>
        <v>0</v>
      </c>
      <c r="K94" s="24"/>
      <c r="L94" s="24">
        <f t="shared" si="85"/>
        <v>0</v>
      </c>
      <c r="M94" s="24"/>
      <c r="N94" s="24">
        <f t="shared" si="86"/>
        <v>0</v>
      </c>
      <c r="O94" s="24"/>
      <c r="P94" s="24">
        <f t="shared" si="87"/>
        <v>0</v>
      </c>
      <c r="Q94" s="24"/>
      <c r="R94" s="24">
        <f t="shared" si="88"/>
        <v>0</v>
      </c>
      <c r="S94" s="24"/>
      <c r="T94" s="24">
        <f t="shared" si="89"/>
        <v>0</v>
      </c>
      <c r="U94" s="24"/>
      <c r="V94" s="24">
        <f t="shared" si="90"/>
        <v>0</v>
      </c>
      <c r="W94" s="24"/>
      <c r="X94" s="24">
        <f t="shared" si="91"/>
        <v>0</v>
      </c>
      <c r="Y94" s="24"/>
      <c r="Z94" s="24">
        <f t="shared" si="92"/>
        <v>0</v>
      </c>
      <c r="AA94" s="24"/>
      <c r="AB94" s="24">
        <f t="shared" si="93"/>
        <v>0</v>
      </c>
      <c r="AC94" s="24"/>
      <c r="AD94" s="24">
        <f t="shared" si="94"/>
        <v>0</v>
      </c>
      <c r="AE94" s="24"/>
      <c r="AF94" s="24">
        <f t="shared" si="95"/>
        <v>0</v>
      </c>
      <c r="AG94" s="24"/>
      <c r="AH94" s="24">
        <f t="shared" si="96"/>
        <v>0</v>
      </c>
      <c r="AI94" s="24"/>
      <c r="AJ94" s="24">
        <f t="shared" si="97"/>
        <v>0</v>
      </c>
      <c r="AK94" s="24"/>
      <c r="AL94" s="24">
        <f t="shared" si="98"/>
        <v>0</v>
      </c>
      <c r="AM94" s="24"/>
      <c r="AN94" s="24">
        <f t="shared" si="99"/>
        <v>0</v>
      </c>
      <c r="AO94" s="24"/>
      <c r="AP94" s="24">
        <f t="shared" si="100"/>
        <v>0</v>
      </c>
      <c r="AQ94" s="24"/>
      <c r="AR94" s="24">
        <f t="shared" si="101"/>
        <v>0</v>
      </c>
      <c r="AS94" s="24"/>
      <c r="AT94" s="24">
        <f t="shared" si="102"/>
        <v>0</v>
      </c>
      <c r="AU94" s="24"/>
      <c r="AV94" s="24">
        <f t="shared" si="103"/>
        <v>0</v>
      </c>
      <c r="AW94" s="24"/>
      <c r="AX94" s="24">
        <f t="shared" si="104"/>
        <v>0</v>
      </c>
      <c r="AY94" s="24"/>
      <c r="AZ94" s="24">
        <f t="shared" si="105"/>
        <v>0</v>
      </c>
      <c r="BA94" s="24"/>
      <c r="BB94" s="24">
        <f t="shared" si="106"/>
        <v>0</v>
      </c>
      <c r="BC94" s="24"/>
      <c r="BD94" s="24">
        <f t="shared" si="107"/>
        <v>0</v>
      </c>
      <c r="BE94" s="24"/>
      <c r="BF94" s="24">
        <f t="shared" si="108"/>
        <v>0</v>
      </c>
      <c r="BG94" s="24"/>
      <c r="BH94" s="24">
        <f t="shared" si="109"/>
        <v>0</v>
      </c>
      <c r="BI94" s="24"/>
      <c r="BJ94" s="24">
        <f t="shared" si="110"/>
        <v>0</v>
      </c>
      <c r="BK94" s="24"/>
      <c r="BL94" s="24">
        <f t="shared" si="111"/>
        <v>0</v>
      </c>
      <c r="BM94" s="24"/>
      <c r="BN94" s="24">
        <f t="shared" si="112"/>
        <v>0</v>
      </c>
      <c r="BO94" s="24"/>
      <c r="BP94" s="24">
        <f t="shared" si="113"/>
        <v>0</v>
      </c>
      <c r="BQ94" s="24"/>
      <c r="BR94" s="24">
        <f t="shared" si="114"/>
        <v>0</v>
      </c>
      <c r="BS94" s="24"/>
      <c r="BT94" s="24">
        <f t="shared" si="115"/>
        <v>0</v>
      </c>
      <c r="BU94" s="24"/>
      <c r="BV94" s="24">
        <f t="shared" si="116"/>
        <v>0</v>
      </c>
      <c r="BW94" s="24"/>
      <c r="BX94" s="24">
        <f t="shared" si="117"/>
        <v>0</v>
      </c>
      <c r="BY94" s="24"/>
      <c r="BZ94" s="24"/>
      <c r="CA94" s="24"/>
      <c r="CB94" s="24"/>
      <c r="CC94" s="24"/>
      <c r="CD94" s="24"/>
      <c r="CE94" s="39">
        <f t="shared" si="118"/>
        <v>0</v>
      </c>
      <c r="CF94" s="39">
        <f t="shared" si="119"/>
        <v>0</v>
      </c>
      <c r="CG94" s="6"/>
      <c r="CH94" s="6"/>
      <c r="CI94" s="6"/>
      <c r="CJ94" s="6"/>
      <c r="CK94" s="6"/>
      <c r="CL94" s="6"/>
    </row>
    <row r="95" spans="1:90" x14ac:dyDescent="0.45">
      <c r="A95" s="22">
        <v>19</v>
      </c>
      <c r="B95" s="23"/>
      <c r="C95" s="24"/>
      <c r="D95" s="24">
        <f t="shared" si="81"/>
        <v>0</v>
      </c>
      <c r="E95" s="24"/>
      <c r="F95" s="24">
        <f t="shared" si="82"/>
        <v>0</v>
      </c>
      <c r="G95" s="24"/>
      <c r="H95" s="24">
        <f t="shared" si="83"/>
        <v>0</v>
      </c>
      <c r="I95" s="24"/>
      <c r="J95" s="24">
        <f t="shared" si="84"/>
        <v>0</v>
      </c>
      <c r="K95" s="24"/>
      <c r="L95" s="24">
        <f t="shared" si="85"/>
        <v>0</v>
      </c>
      <c r="M95" s="24"/>
      <c r="N95" s="24">
        <f t="shared" si="86"/>
        <v>0</v>
      </c>
      <c r="O95" s="24"/>
      <c r="P95" s="24">
        <f t="shared" si="87"/>
        <v>0</v>
      </c>
      <c r="Q95" s="24"/>
      <c r="R95" s="24">
        <f t="shared" si="88"/>
        <v>0</v>
      </c>
      <c r="S95" s="24"/>
      <c r="T95" s="24">
        <f t="shared" si="89"/>
        <v>0</v>
      </c>
      <c r="U95" s="24"/>
      <c r="V95" s="24">
        <f t="shared" si="90"/>
        <v>0</v>
      </c>
      <c r="W95" s="24"/>
      <c r="X95" s="24">
        <f t="shared" si="91"/>
        <v>0</v>
      </c>
      <c r="Y95" s="24"/>
      <c r="Z95" s="24">
        <f t="shared" si="92"/>
        <v>0</v>
      </c>
      <c r="AA95" s="24"/>
      <c r="AB95" s="24">
        <f t="shared" si="93"/>
        <v>0</v>
      </c>
      <c r="AC95" s="24"/>
      <c r="AD95" s="24">
        <f t="shared" si="94"/>
        <v>0</v>
      </c>
      <c r="AE95" s="24"/>
      <c r="AF95" s="24">
        <f t="shared" si="95"/>
        <v>0</v>
      </c>
      <c r="AG95" s="24"/>
      <c r="AH95" s="24">
        <f t="shared" si="96"/>
        <v>0</v>
      </c>
      <c r="AI95" s="24"/>
      <c r="AJ95" s="24">
        <f t="shared" si="97"/>
        <v>0</v>
      </c>
      <c r="AK95" s="24"/>
      <c r="AL95" s="24">
        <f t="shared" si="98"/>
        <v>0</v>
      </c>
      <c r="AM95" s="24"/>
      <c r="AN95" s="24">
        <f t="shared" si="99"/>
        <v>0</v>
      </c>
      <c r="AO95" s="24"/>
      <c r="AP95" s="24">
        <f t="shared" si="100"/>
        <v>0</v>
      </c>
      <c r="AQ95" s="24"/>
      <c r="AR95" s="24">
        <f t="shared" si="101"/>
        <v>0</v>
      </c>
      <c r="AS95" s="24"/>
      <c r="AT95" s="24">
        <f t="shared" si="102"/>
        <v>0</v>
      </c>
      <c r="AU95" s="24"/>
      <c r="AV95" s="24">
        <f t="shared" si="103"/>
        <v>0</v>
      </c>
      <c r="AW95" s="24"/>
      <c r="AX95" s="24">
        <f t="shared" si="104"/>
        <v>0</v>
      </c>
      <c r="AY95" s="24"/>
      <c r="AZ95" s="24">
        <f t="shared" si="105"/>
        <v>0</v>
      </c>
      <c r="BA95" s="24"/>
      <c r="BB95" s="24">
        <f t="shared" si="106"/>
        <v>0</v>
      </c>
      <c r="BC95" s="24"/>
      <c r="BD95" s="24">
        <f t="shared" si="107"/>
        <v>0</v>
      </c>
      <c r="BE95" s="24"/>
      <c r="BF95" s="24">
        <f t="shared" si="108"/>
        <v>0</v>
      </c>
      <c r="BG95" s="24"/>
      <c r="BH95" s="24">
        <f t="shared" si="109"/>
        <v>0</v>
      </c>
      <c r="BI95" s="24"/>
      <c r="BJ95" s="24">
        <f t="shared" si="110"/>
        <v>0</v>
      </c>
      <c r="BK95" s="24"/>
      <c r="BL95" s="24">
        <f t="shared" si="111"/>
        <v>0</v>
      </c>
      <c r="BM95" s="24"/>
      <c r="BN95" s="24">
        <f t="shared" si="112"/>
        <v>0</v>
      </c>
      <c r="BO95" s="24"/>
      <c r="BP95" s="24">
        <f t="shared" si="113"/>
        <v>0</v>
      </c>
      <c r="BQ95" s="24"/>
      <c r="BR95" s="24">
        <f t="shared" si="114"/>
        <v>0</v>
      </c>
      <c r="BS95" s="24"/>
      <c r="BT95" s="24">
        <f t="shared" si="115"/>
        <v>0</v>
      </c>
      <c r="BU95" s="24"/>
      <c r="BV95" s="24">
        <f t="shared" si="116"/>
        <v>0</v>
      </c>
      <c r="BW95" s="24"/>
      <c r="BX95" s="24">
        <f t="shared" si="117"/>
        <v>0</v>
      </c>
      <c r="BY95" s="24"/>
      <c r="BZ95" s="24"/>
      <c r="CA95" s="24"/>
      <c r="CB95" s="24"/>
      <c r="CC95" s="24"/>
      <c r="CD95" s="24"/>
      <c r="CE95" s="39">
        <f t="shared" si="118"/>
        <v>0</v>
      </c>
      <c r="CF95" s="39">
        <f t="shared" si="119"/>
        <v>0</v>
      </c>
      <c r="CG95" s="6"/>
      <c r="CH95" s="6"/>
      <c r="CI95" s="6"/>
      <c r="CJ95" s="6"/>
      <c r="CK95" s="6"/>
      <c r="CL95" s="6"/>
    </row>
    <row r="96" spans="1:90" x14ac:dyDescent="0.45">
      <c r="A96" s="22">
        <v>20</v>
      </c>
      <c r="B96" s="23"/>
      <c r="C96" s="24"/>
      <c r="D96" s="24">
        <f t="shared" si="81"/>
        <v>0</v>
      </c>
      <c r="E96" s="24"/>
      <c r="F96" s="24">
        <f t="shared" si="82"/>
        <v>0</v>
      </c>
      <c r="G96" s="24"/>
      <c r="H96" s="24">
        <f t="shared" si="83"/>
        <v>0</v>
      </c>
      <c r="I96" s="24"/>
      <c r="J96" s="24">
        <f t="shared" si="84"/>
        <v>0</v>
      </c>
      <c r="K96" s="24"/>
      <c r="L96" s="24">
        <f t="shared" si="85"/>
        <v>0</v>
      </c>
      <c r="M96" s="24"/>
      <c r="N96" s="24">
        <f t="shared" si="86"/>
        <v>0</v>
      </c>
      <c r="O96" s="24"/>
      <c r="P96" s="24">
        <f t="shared" si="87"/>
        <v>0</v>
      </c>
      <c r="Q96" s="24"/>
      <c r="R96" s="24">
        <f t="shared" si="88"/>
        <v>0</v>
      </c>
      <c r="S96" s="24"/>
      <c r="T96" s="24">
        <f t="shared" si="89"/>
        <v>0</v>
      </c>
      <c r="U96" s="24"/>
      <c r="V96" s="24">
        <f t="shared" si="90"/>
        <v>0</v>
      </c>
      <c r="W96" s="24"/>
      <c r="X96" s="24">
        <f t="shared" si="91"/>
        <v>0</v>
      </c>
      <c r="Y96" s="24"/>
      <c r="Z96" s="24">
        <f t="shared" si="92"/>
        <v>0</v>
      </c>
      <c r="AA96" s="24"/>
      <c r="AB96" s="24">
        <f t="shared" si="93"/>
        <v>0</v>
      </c>
      <c r="AC96" s="24"/>
      <c r="AD96" s="24">
        <f t="shared" si="94"/>
        <v>0</v>
      </c>
      <c r="AE96" s="24"/>
      <c r="AF96" s="24">
        <f t="shared" si="95"/>
        <v>0</v>
      </c>
      <c r="AG96" s="24"/>
      <c r="AH96" s="24">
        <f t="shared" si="96"/>
        <v>0</v>
      </c>
      <c r="AI96" s="24"/>
      <c r="AJ96" s="24">
        <f t="shared" si="97"/>
        <v>0</v>
      </c>
      <c r="AK96" s="24"/>
      <c r="AL96" s="24">
        <f t="shared" si="98"/>
        <v>0</v>
      </c>
      <c r="AM96" s="24"/>
      <c r="AN96" s="24">
        <f t="shared" si="99"/>
        <v>0</v>
      </c>
      <c r="AO96" s="24"/>
      <c r="AP96" s="24">
        <f t="shared" si="100"/>
        <v>0</v>
      </c>
      <c r="AQ96" s="24"/>
      <c r="AR96" s="24">
        <f t="shared" si="101"/>
        <v>0</v>
      </c>
      <c r="AS96" s="24"/>
      <c r="AT96" s="24">
        <f t="shared" si="102"/>
        <v>0</v>
      </c>
      <c r="AU96" s="24"/>
      <c r="AV96" s="24">
        <f t="shared" si="103"/>
        <v>0</v>
      </c>
      <c r="AW96" s="24"/>
      <c r="AX96" s="24">
        <f t="shared" si="104"/>
        <v>0</v>
      </c>
      <c r="AY96" s="24"/>
      <c r="AZ96" s="24">
        <f t="shared" si="105"/>
        <v>0</v>
      </c>
      <c r="BA96" s="24"/>
      <c r="BB96" s="24">
        <f t="shared" si="106"/>
        <v>0</v>
      </c>
      <c r="BC96" s="24"/>
      <c r="BD96" s="24">
        <f t="shared" si="107"/>
        <v>0</v>
      </c>
      <c r="BE96" s="24"/>
      <c r="BF96" s="24">
        <f t="shared" si="108"/>
        <v>0</v>
      </c>
      <c r="BG96" s="24"/>
      <c r="BH96" s="24">
        <f t="shared" si="109"/>
        <v>0</v>
      </c>
      <c r="BI96" s="24"/>
      <c r="BJ96" s="24">
        <f t="shared" si="110"/>
        <v>0</v>
      </c>
      <c r="BK96" s="24"/>
      <c r="BL96" s="24">
        <f t="shared" si="111"/>
        <v>0</v>
      </c>
      <c r="BM96" s="24"/>
      <c r="BN96" s="24">
        <f t="shared" si="112"/>
        <v>0</v>
      </c>
      <c r="BO96" s="24"/>
      <c r="BP96" s="24">
        <f t="shared" si="113"/>
        <v>0</v>
      </c>
      <c r="BQ96" s="24"/>
      <c r="BR96" s="24">
        <f t="shared" si="114"/>
        <v>0</v>
      </c>
      <c r="BS96" s="24"/>
      <c r="BT96" s="24">
        <f t="shared" si="115"/>
        <v>0</v>
      </c>
      <c r="BU96" s="24"/>
      <c r="BV96" s="24">
        <f t="shared" si="116"/>
        <v>0</v>
      </c>
      <c r="BW96" s="24"/>
      <c r="BX96" s="24">
        <f t="shared" si="117"/>
        <v>0</v>
      </c>
      <c r="BY96" s="24"/>
      <c r="BZ96" s="24"/>
      <c r="CA96" s="24"/>
      <c r="CB96" s="24"/>
      <c r="CC96" s="24"/>
      <c r="CD96" s="24"/>
      <c r="CE96" s="39">
        <f t="shared" si="118"/>
        <v>0</v>
      </c>
      <c r="CF96" s="39">
        <f t="shared" si="119"/>
        <v>0</v>
      </c>
      <c r="CG96" s="6"/>
      <c r="CH96" s="6"/>
      <c r="CI96" s="6"/>
      <c r="CJ96" s="6"/>
      <c r="CK96" s="6"/>
      <c r="CL96" s="6"/>
    </row>
    <row r="97" spans="1:90" x14ac:dyDescent="0.45">
      <c r="A97" s="22">
        <v>21</v>
      </c>
      <c r="B97" s="23"/>
      <c r="C97" s="24"/>
      <c r="D97" s="24">
        <f t="shared" si="81"/>
        <v>0</v>
      </c>
      <c r="E97" s="24"/>
      <c r="F97" s="24">
        <f t="shared" si="82"/>
        <v>0</v>
      </c>
      <c r="G97" s="24"/>
      <c r="H97" s="24">
        <f t="shared" si="83"/>
        <v>0</v>
      </c>
      <c r="I97" s="24"/>
      <c r="J97" s="24">
        <f t="shared" si="84"/>
        <v>0</v>
      </c>
      <c r="K97" s="24"/>
      <c r="L97" s="24">
        <f t="shared" si="85"/>
        <v>0</v>
      </c>
      <c r="M97" s="24"/>
      <c r="N97" s="24">
        <f t="shared" si="86"/>
        <v>0</v>
      </c>
      <c r="O97" s="24"/>
      <c r="P97" s="24">
        <f t="shared" si="87"/>
        <v>0</v>
      </c>
      <c r="Q97" s="24"/>
      <c r="R97" s="24">
        <f t="shared" si="88"/>
        <v>0</v>
      </c>
      <c r="S97" s="24"/>
      <c r="T97" s="24">
        <f t="shared" si="89"/>
        <v>0</v>
      </c>
      <c r="U97" s="24"/>
      <c r="V97" s="24">
        <f t="shared" si="90"/>
        <v>0</v>
      </c>
      <c r="W97" s="24"/>
      <c r="X97" s="24">
        <f t="shared" si="91"/>
        <v>0</v>
      </c>
      <c r="Y97" s="24"/>
      <c r="Z97" s="24">
        <f t="shared" si="92"/>
        <v>0</v>
      </c>
      <c r="AA97" s="24"/>
      <c r="AB97" s="24">
        <f t="shared" si="93"/>
        <v>0</v>
      </c>
      <c r="AC97" s="24"/>
      <c r="AD97" s="24">
        <f t="shared" si="94"/>
        <v>0</v>
      </c>
      <c r="AE97" s="24"/>
      <c r="AF97" s="24">
        <f t="shared" si="95"/>
        <v>0</v>
      </c>
      <c r="AG97" s="24"/>
      <c r="AH97" s="24">
        <f t="shared" si="96"/>
        <v>0</v>
      </c>
      <c r="AI97" s="24"/>
      <c r="AJ97" s="24">
        <f t="shared" si="97"/>
        <v>0</v>
      </c>
      <c r="AK97" s="24"/>
      <c r="AL97" s="24">
        <f t="shared" si="98"/>
        <v>0</v>
      </c>
      <c r="AM97" s="24"/>
      <c r="AN97" s="24">
        <f t="shared" si="99"/>
        <v>0</v>
      </c>
      <c r="AO97" s="24"/>
      <c r="AP97" s="24">
        <f t="shared" si="100"/>
        <v>0</v>
      </c>
      <c r="AQ97" s="24"/>
      <c r="AR97" s="24">
        <f t="shared" si="101"/>
        <v>0</v>
      </c>
      <c r="AS97" s="24"/>
      <c r="AT97" s="24">
        <f t="shared" si="102"/>
        <v>0</v>
      </c>
      <c r="AU97" s="24"/>
      <c r="AV97" s="24">
        <f t="shared" si="103"/>
        <v>0</v>
      </c>
      <c r="AW97" s="24"/>
      <c r="AX97" s="24">
        <f t="shared" si="104"/>
        <v>0</v>
      </c>
      <c r="AY97" s="24"/>
      <c r="AZ97" s="24">
        <f t="shared" si="105"/>
        <v>0</v>
      </c>
      <c r="BA97" s="24"/>
      <c r="BB97" s="24">
        <f t="shared" si="106"/>
        <v>0</v>
      </c>
      <c r="BC97" s="24"/>
      <c r="BD97" s="24">
        <f t="shared" si="107"/>
        <v>0</v>
      </c>
      <c r="BE97" s="24"/>
      <c r="BF97" s="24">
        <f t="shared" si="108"/>
        <v>0</v>
      </c>
      <c r="BG97" s="24"/>
      <c r="BH97" s="24">
        <f t="shared" si="109"/>
        <v>0</v>
      </c>
      <c r="BI97" s="24"/>
      <c r="BJ97" s="24">
        <f t="shared" si="110"/>
        <v>0</v>
      </c>
      <c r="BK97" s="24"/>
      <c r="BL97" s="24">
        <f t="shared" si="111"/>
        <v>0</v>
      </c>
      <c r="BM97" s="24"/>
      <c r="BN97" s="24">
        <f t="shared" si="112"/>
        <v>0</v>
      </c>
      <c r="BO97" s="24"/>
      <c r="BP97" s="24">
        <f t="shared" si="113"/>
        <v>0</v>
      </c>
      <c r="BQ97" s="24"/>
      <c r="BR97" s="24">
        <f t="shared" si="114"/>
        <v>0</v>
      </c>
      <c r="BS97" s="24"/>
      <c r="BT97" s="24">
        <f t="shared" si="115"/>
        <v>0</v>
      </c>
      <c r="BU97" s="24"/>
      <c r="BV97" s="24">
        <f t="shared" si="116"/>
        <v>0</v>
      </c>
      <c r="BW97" s="24"/>
      <c r="BX97" s="24">
        <f t="shared" si="117"/>
        <v>0</v>
      </c>
      <c r="BY97" s="24"/>
      <c r="BZ97" s="24"/>
      <c r="CA97" s="24"/>
      <c r="CB97" s="24"/>
      <c r="CC97" s="24"/>
      <c r="CD97" s="24"/>
      <c r="CE97" s="39">
        <f t="shared" si="118"/>
        <v>0</v>
      </c>
      <c r="CF97" s="39">
        <f t="shared" si="119"/>
        <v>0</v>
      </c>
      <c r="CG97" s="6"/>
      <c r="CH97" s="6"/>
      <c r="CI97" s="6"/>
      <c r="CJ97" s="6"/>
      <c r="CK97" s="6"/>
      <c r="CL97" s="6"/>
    </row>
    <row r="98" spans="1:90" x14ac:dyDescent="0.45">
      <c r="A98" s="22">
        <v>22</v>
      </c>
      <c r="B98" s="23"/>
      <c r="C98" s="24"/>
      <c r="D98" s="24">
        <f t="shared" si="81"/>
        <v>0</v>
      </c>
      <c r="E98" s="24"/>
      <c r="F98" s="24">
        <f t="shared" si="82"/>
        <v>0</v>
      </c>
      <c r="G98" s="24"/>
      <c r="H98" s="24">
        <f t="shared" si="83"/>
        <v>0</v>
      </c>
      <c r="I98" s="24"/>
      <c r="J98" s="24">
        <f t="shared" si="84"/>
        <v>0</v>
      </c>
      <c r="K98" s="24"/>
      <c r="L98" s="24">
        <f t="shared" si="85"/>
        <v>0</v>
      </c>
      <c r="M98" s="24"/>
      <c r="N98" s="24">
        <f t="shared" si="86"/>
        <v>0</v>
      </c>
      <c r="O98" s="24"/>
      <c r="P98" s="24">
        <f t="shared" si="87"/>
        <v>0</v>
      </c>
      <c r="Q98" s="24"/>
      <c r="R98" s="24">
        <f t="shared" si="88"/>
        <v>0</v>
      </c>
      <c r="S98" s="24"/>
      <c r="T98" s="24">
        <f t="shared" si="89"/>
        <v>0</v>
      </c>
      <c r="U98" s="24"/>
      <c r="V98" s="24">
        <f t="shared" si="90"/>
        <v>0</v>
      </c>
      <c r="W98" s="24"/>
      <c r="X98" s="24">
        <f t="shared" si="91"/>
        <v>0</v>
      </c>
      <c r="Y98" s="24"/>
      <c r="Z98" s="24">
        <f t="shared" si="92"/>
        <v>0</v>
      </c>
      <c r="AA98" s="24"/>
      <c r="AB98" s="24">
        <f t="shared" si="93"/>
        <v>0</v>
      </c>
      <c r="AC98" s="24"/>
      <c r="AD98" s="24">
        <f t="shared" si="94"/>
        <v>0</v>
      </c>
      <c r="AE98" s="24"/>
      <c r="AF98" s="24">
        <f t="shared" si="95"/>
        <v>0</v>
      </c>
      <c r="AG98" s="24"/>
      <c r="AH98" s="24">
        <f t="shared" si="96"/>
        <v>0</v>
      </c>
      <c r="AI98" s="24"/>
      <c r="AJ98" s="24">
        <f t="shared" si="97"/>
        <v>0</v>
      </c>
      <c r="AK98" s="24"/>
      <c r="AL98" s="24">
        <f t="shared" si="98"/>
        <v>0</v>
      </c>
      <c r="AM98" s="24"/>
      <c r="AN98" s="24">
        <f t="shared" si="99"/>
        <v>0</v>
      </c>
      <c r="AO98" s="24"/>
      <c r="AP98" s="24">
        <f t="shared" si="100"/>
        <v>0</v>
      </c>
      <c r="AQ98" s="24"/>
      <c r="AR98" s="24">
        <f t="shared" si="101"/>
        <v>0</v>
      </c>
      <c r="AS98" s="24"/>
      <c r="AT98" s="24">
        <f t="shared" si="102"/>
        <v>0</v>
      </c>
      <c r="AU98" s="24"/>
      <c r="AV98" s="24">
        <f t="shared" si="103"/>
        <v>0</v>
      </c>
      <c r="AW98" s="24"/>
      <c r="AX98" s="24">
        <f t="shared" si="104"/>
        <v>0</v>
      </c>
      <c r="AY98" s="24"/>
      <c r="AZ98" s="24">
        <f t="shared" si="105"/>
        <v>0</v>
      </c>
      <c r="BA98" s="24"/>
      <c r="BB98" s="24">
        <f t="shared" si="106"/>
        <v>0</v>
      </c>
      <c r="BC98" s="24"/>
      <c r="BD98" s="24">
        <f t="shared" si="107"/>
        <v>0</v>
      </c>
      <c r="BE98" s="24"/>
      <c r="BF98" s="24">
        <f t="shared" si="108"/>
        <v>0</v>
      </c>
      <c r="BG98" s="24"/>
      <c r="BH98" s="24">
        <f t="shared" si="109"/>
        <v>0</v>
      </c>
      <c r="BI98" s="24"/>
      <c r="BJ98" s="24">
        <f t="shared" si="110"/>
        <v>0</v>
      </c>
      <c r="BK98" s="24"/>
      <c r="BL98" s="24">
        <f t="shared" si="111"/>
        <v>0</v>
      </c>
      <c r="BM98" s="24"/>
      <c r="BN98" s="24">
        <f t="shared" si="112"/>
        <v>0</v>
      </c>
      <c r="BO98" s="24"/>
      <c r="BP98" s="24">
        <f t="shared" si="113"/>
        <v>0</v>
      </c>
      <c r="BQ98" s="24"/>
      <c r="BR98" s="24">
        <f t="shared" si="114"/>
        <v>0</v>
      </c>
      <c r="BS98" s="24"/>
      <c r="BT98" s="24">
        <f t="shared" si="115"/>
        <v>0</v>
      </c>
      <c r="BU98" s="24"/>
      <c r="BV98" s="24">
        <f t="shared" si="116"/>
        <v>0</v>
      </c>
      <c r="BW98" s="24"/>
      <c r="BX98" s="24">
        <f t="shared" si="117"/>
        <v>0</v>
      </c>
      <c r="BY98" s="24"/>
      <c r="BZ98" s="24"/>
      <c r="CA98" s="24"/>
      <c r="CB98" s="24"/>
      <c r="CC98" s="24"/>
      <c r="CD98" s="24"/>
      <c r="CE98" s="39">
        <f t="shared" si="118"/>
        <v>0</v>
      </c>
      <c r="CF98" s="39">
        <f t="shared" si="119"/>
        <v>0</v>
      </c>
      <c r="CG98" s="6"/>
      <c r="CH98" s="6"/>
      <c r="CI98" s="6"/>
      <c r="CJ98" s="6"/>
      <c r="CK98" s="6"/>
      <c r="CL98" s="6"/>
    </row>
    <row r="99" spans="1:90" x14ac:dyDescent="0.45">
      <c r="A99" s="22">
        <v>23</v>
      </c>
      <c r="B99" s="23"/>
      <c r="C99" s="24"/>
      <c r="D99" s="24">
        <f t="shared" si="81"/>
        <v>0</v>
      </c>
      <c r="E99" s="24"/>
      <c r="F99" s="24">
        <f t="shared" si="82"/>
        <v>0</v>
      </c>
      <c r="G99" s="24"/>
      <c r="H99" s="24">
        <f t="shared" si="83"/>
        <v>0</v>
      </c>
      <c r="I99" s="24"/>
      <c r="J99" s="24">
        <f t="shared" si="84"/>
        <v>0</v>
      </c>
      <c r="K99" s="24"/>
      <c r="L99" s="24">
        <f t="shared" si="85"/>
        <v>0</v>
      </c>
      <c r="M99" s="24"/>
      <c r="N99" s="24">
        <f t="shared" si="86"/>
        <v>0</v>
      </c>
      <c r="O99" s="24"/>
      <c r="P99" s="24">
        <f t="shared" si="87"/>
        <v>0</v>
      </c>
      <c r="Q99" s="24"/>
      <c r="R99" s="24">
        <f t="shared" si="88"/>
        <v>0</v>
      </c>
      <c r="S99" s="24"/>
      <c r="T99" s="24">
        <f t="shared" si="89"/>
        <v>0</v>
      </c>
      <c r="U99" s="24"/>
      <c r="V99" s="24">
        <f t="shared" si="90"/>
        <v>0</v>
      </c>
      <c r="W99" s="24"/>
      <c r="X99" s="24">
        <f t="shared" si="91"/>
        <v>0</v>
      </c>
      <c r="Y99" s="24"/>
      <c r="Z99" s="24">
        <f t="shared" si="92"/>
        <v>0</v>
      </c>
      <c r="AA99" s="24"/>
      <c r="AB99" s="24">
        <f t="shared" si="93"/>
        <v>0</v>
      </c>
      <c r="AC99" s="24"/>
      <c r="AD99" s="24">
        <f t="shared" si="94"/>
        <v>0</v>
      </c>
      <c r="AE99" s="24"/>
      <c r="AF99" s="24">
        <f t="shared" si="95"/>
        <v>0</v>
      </c>
      <c r="AG99" s="24"/>
      <c r="AH99" s="24">
        <f t="shared" si="96"/>
        <v>0</v>
      </c>
      <c r="AI99" s="24"/>
      <c r="AJ99" s="24">
        <f t="shared" si="97"/>
        <v>0</v>
      </c>
      <c r="AK99" s="24"/>
      <c r="AL99" s="24">
        <f t="shared" si="98"/>
        <v>0</v>
      </c>
      <c r="AM99" s="24"/>
      <c r="AN99" s="24">
        <f t="shared" si="99"/>
        <v>0</v>
      </c>
      <c r="AO99" s="24"/>
      <c r="AP99" s="24">
        <f t="shared" si="100"/>
        <v>0</v>
      </c>
      <c r="AQ99" s="24"/>
      <c r="AR99" s="24">
        <f t="shared" si="101"/>
        <v>0</v>
      </c>
      <c r="AS99" s="24"/>
      <c r="AT99" s="24">
        <f t="shared" si="102"/>
        <v>0</v>
      </c>
      <c r="AU99" s="24"/>
      <c r="AV99" s="24">
        <f t="shared" si="103"/>
        <v>0</v>
      </c>
      <c r="AW99" s="24"/>
      <c r="AX99" s="24">
        <f t="shared" si="104"/>
        <v>0</v>
      </c>
      <c r="AY99" s="24"/>
      <c r="AZ99" s="24">
        <f t="shared" si="105"/>
        <v>0</v>
      </c>
      <c r="BA99" s="24"/>
      <c r="BB99" s="24">
        <f t="shared" si="106"/>
        <v>0</v>
      </c>
      <c r="BC99" s="24"/>
      <c r="BD99" s="24">
        <f t="shared" si="107"/>
        <v>0</v>
      </c>
      <c r="BE99" s="24"/>
      <c r="BF99" s="24">
        <f t="shared" si="108"/>
        <v>0</v>
      </c>
      <c r="BG99" s="24"/>
      <c r="BH99" s="24">
        <f t="shared" si="109"/>
        <v>0</v>
      </c>
      <c r="BI99" s="24"/>
      <c r="BJ99" s="24">
        <f t="shared" si="110"/>
        <v>0</v>
      </c>
      <c r="BK99" s="24"/>
      <c r="BL99" s="24">
        <f t="shared" si="111"/>
        <v>0</v>
      </c>
      <c r="BM99" s="24"/>
      <c r="BN99" s="24">
        <f t="shared" si="112"/>
        <v>0</v>
      </c>
      <c r="BO99" s="24"/>
      <c r="BP99" s="24">
        <f t="shared" si="113"/>
        <v>0</v>
      </c>
      <c r="BQ99" s="24"/>
      <c r="BR99" s="24">
        <f t="shared" si="114"/>
        <v>0</v>
      </c>
      <c r="BS99" s="24"/>
      <c r="BT99" s="24">
        <f t="shared" si="115"/>
        <v>0</v>
      </c>
      <c r="BU99" s="24"/>
      <c r="BV99" s="24">
        <f t="shared" si="116"/>
        <v>0</v>
      </c>
      <c r="BW99" s="24"/>
      <c r="BX99" s="24">
        <f t="shared" si="117"/>
        <v>0</v>
      </c>
      <c r="BY99" s="24"/>
      <c r="BZ99" s="24"/>
      <c r="CA99" s="24"/>
      <c r="CB99" s="24"/>
      <c r="CC99" s="24"/>
      <c r="CD99" s="24"/>
      <c r="CE99" s="39">
        <f t="shared" si="118"/>
        <v>0</v>
      </c>
      <c r="CF99" s="39">
        <f t="shared" si="119"/>
        <v>0</v>
      </c>
      <c r="CG99" s="6"/>
      <c r="CH99" s="6"/>
      <c r="CI99" s="6"/>
      <c r="CJ99" s="6"/>
      <c r="CK99" s="6"/>
      <c r="CL99" s="6"/>
    </row>
    <row r="100" spans="1:90" x14ac:dyDescent="0.45">
      <c r="A100" s="22">
        <v>24</v>
      </c>
      <c r="B100" s="23"/>
      <c r="C100" s="24"/>
      <c r="D100" s="24">
        <f t="shared" si="81"/>
        <v>0</v>
      </c>
      <c r="E100" s="24"/>
      <c r="F100" s="24">
        <f t="shared" si="82"/>
        <v>0</v>
      </c>
      <c r="G100" s="24"/>
      <c r="H100" s="24">
        <f t="shared" si="83"/>
        <v>0</v>
      </c>
      <c r="I100" s="24"/>
      <c r="J100" s="24">
        <f t="shared" si="84"/>
        <v>0</v>
      </c>
      <c r="K100" s="24"/>
      <c r="L100" s="24">
        <f t="shared" si="85"/>
        <v>0</v>
      </c>
      <c r="M100" s="24"/>
      <c r="N100" s="24">
        <f t="shared" si="86"/>
        <v>0</v>
      </c>
      <c r="O100" s="24"/>
      <c r="P100" s="24">
        <f t="shared" si="87"/>
        <v>0</v>
      </c>
      <c r="Q100" s="24"/>
      <c r="R100" s="24">
        <f t="shared" si="88"/>
        <v>0</v>
      </c>
      <c r="S100" s="24"/>
      <c r="T100" s="24">
        <f t="shared" si="89"/>
        <v>0</v>
      </c>
      <c r="U100" s="24"/>
      <c r="V100" s="24">
        <f t="shared" si="90"/>
        <v>0</v>
      </c>
      <c r="W100" s="24"/>
      <c r="X100" s="24">
        <f t="shared" si="91"/>
        <v>0</v>
      </c>
      <c r="Y100" s="24"/>
      <c r="Z100" s="24">
        <f t="shared" si="92"/>
        <v>0</v>
      </c>
      <c r="AA100" s="24"/>
      <c r="AB100" s="24">
        <f t="shared" si="93"/>
        <v>0</v>
      </c>
      <c r="AC100" s="24"/>
      <c r="AD100" s="24">
        <f t="shared" si="94"/>
        <v>0</v>
      </c>
      <c r="AE100" s="24"/>
      <c r="AF100" s="24">
        <f t="shared" si="95"/>
        <v>0</v>
      </c>
      <c r="AG100" s="24"/>
      <c r="AH100" s="24">
        <f t="shared" si="96"/>
        <v>0</v>
      </c>
      <c r="AI100" s="24"/>
      <c r="AJ100" s="24">
        <f t="shared" si="97"/>
        <v>0</v>
      </c>
      <c r="AK100" s="24"/>
      <c r="AL100" s="24">
        <f t="shared" si="98"/>
        <v>0</v>
      </c>
      <c r="AM100" s="24"/>
      <c r="AN100" s="24">
        <f t="shared" si="99"/>
        <v>0</v>
      </c>
      <c r="AO100" s="24"/>
      <c r="AP100" s="24">
        <f t="shared" si="100"/>
        <v>0</v>
      </c>
      <c r="AQ100" s="24"/>
      <c r="AR100" s="24">
        <f t="shared" si="101"/>
        <v>0</v>
      </c>
      <c r="AS100" s="24"/>
      <c r="AT100" s="24">
        <f t="shared" si="102"/>
        <v>0</v>
      </c>
      <c r="AU100" s="24"/>
      <c r="AV100" s="24">
        <f t="shared" si="103"/>
        <v>0</v>
      </c>
      <c r="AW100" s="24"/>
      <c r="AX100" s="24">
        <f t="shared" si="104"/>
        <v>0</v>
      </c>
      <c r="AY100" s="24"/>
      <c r="AZ100" s="24">
        <f t="shared" si="105"/>
        <v>0</v>
      </c>
      <c r="BA100" s="24"/>
      <c r="BB100" s="24">
        <f t="shared" si="106"/>
        <v>0</v>
      </c>
      <c r="BC100" s="24"/>
      <c r="BD100" s="24">
        <f t="shared" si="107"/>
        <v>0</v>
      </c>
      <c r="BE100" s="24"/>
      <c r="BF100" s="24">
        <f t="shared" si="108"/>
        <v>0</v>
      </c>
      <c r="BG100" s="24"/>
      <c r="BH100" s="24">
        <f t="shared" si="109"/>
        <v>0</v>
      </c>
      <c r="BI100" s="24"/>
      <c r="BJ100" s="24">
        <f t="shared" si="110"/>
        <v>0</v>
      </c>
      <c r="BK100" s="24"/>
      <c r="BL100" s="24">
        <f t="shared" si="111"/>
        <v>0</v>
      </c>
      <c r="BM100" s="24"/>
      <c r="BN100" s="24">
        <f t="shared" si="112"/>
        <v>0</v>
      </c>
      <c r="BO100" s="24"/>
      <c r="BP100" s="24">
        <f t="shared" si="113"/>
        <v>0</v>
      </c>
      <c r="BQ100" s="24"/>
      <c r="BR100" s="24">
        <f t="shared" si="114"/>
        <v>0</v>
      </c>
      <c r="BS100" s="24"/>
      <c r="BT100" s="24">
        <f t="shared" si="115"/>
        <v>0</v>
      </c>
      <c r="BU100" s="24"/>
      <c r="BV100" s="24">
        <f t="shared" si="116"/>
        <v>0</v>
      </c>
      <c r="BW100" s="24"/>
      <c r="BX100" s="24">
        <f t="shared" si="117"/>
        <v>0</v>
      </c>
      <c r="BY100" s="24"/>
      <c r="BZ100" s="24"/>
      <c r="CA100" s="24"/>
      <c r="CB100" s="24"/>
      <c r="CC100" s="24"/>
      <c r="CD100" s="24"/>
      <c r="CE100" s="39">
        <f t="shared" si="118"/>
        <v>0</v>
      </c>
      <c r="CF100" s="39">
        <f t="shared" si="119"/>
        <v>0</v>
      </c>
      <c r="CG100" s="6"/>
      <c r="CH100" s="6"/>
      <c r="CI100" s="6"/>
      <c r="CJ100" s="6"/>
      <c r="CK100" s="6"/>
      <c r="CL100" s="6"/>
    </row>
    <row r="101" spans="1:90" x14ac:dyDescent="0.45">
      <c r="A101" s="22">
        <v>25</v>
      </c>
      <c r="B101" s="23"/>
      <c r="C101" s="24"/>
      <c r="D101" s="24">
        <f t="shared" si="81"/>
        <v>0</v>
      </c>
      <c r="E101" s="24"/>
      <c r="F101" s="24">
        <f t="shared" si="82"/>
        <v>0</v>
      </c>
      <c r="G101" s="24"/>
      <c r="H101" s="24">
        <f t="shared" si="83"/>
        <v>0</v>
      </c>
      <c r="I101" s="24"/>
      <c r="J101" s="24">
        <f t="shared" si="84"/>
        <v>0</v>
      </c>
      <c r="K101" s="24"/>
      <c r="L101" s="24">
        <f t="shared" si="85"/>
        <v>0</v>
      </c>
      <c r="M101" s="24"/>
      <c r="N101" s="24">
        <f t="shared" si="86"/>
        <v>0</v>
      </c>
      <c r="O101" s="24"/>
      <c r="P101" s="24">
        <f t="shared" si="87"/>
        <v>0</v>
      </c>
      <c r="Q101" s="24"/>
      <c r="R101" s="24">
        <f t="shared" si="88"/>
        <v>0</v>
      </c>
      <c r="S101" s="24"/>
      <c r="T101" s="24">
        <f t="shared" si="89"/>
        <v>0</v>
      </c>
      <c r="U101" s="24"/>
      <c r="V101" s="24">
        <f t="shared" si="90"/>
        <v>0</v>
      </c>
      <c r="W101" s="24"/>
      <c r="X101" s="24">
        <f t="shared" si="91"/>
        <v>0</v>
      </c>
      <c r="Y101" s="24"/>
      <c r="Z101" s="24">
        <f t="shared" si="92"/>
        <v>0</v>
      </c>
      <c r="AA101" s="24"/>
      <c r="AB101" s="24">
        <f t="shared" si="93"/>
        <v>0</v>
      </c>
      <c r="AC101" s="24"/>
      <c r="AD101" s="24">
        <f t="shared" si="94"/>
        <v>0</v>
      </c>
      <c r="AE101" s="24"/>
      <c r="AF101" s="24">
        <f t="shared" si="95"/>
        <v>0</v>
      </c>
      <c r="AG101" s="24"/>
      <c r="AH101" s="24">
        <f t="shared" si="96"/>
        <v>0</v>
      </c>
      <c r="AI101" s="24"/>
      <c r="AJ101" s="24">
        <f t="shared" si="97"/>
        <v>0</v>
      </c>
      <c r="AK101" s="24"/>
      <c r="AL101" s="24">
        <f t="shared" si="98"/>
        <v>0</v>
      </c>
      <c r="AM101" s="24"/>
      <c r="AN101" s="24">
        <f t="shared" si="99"/>
        <v>0</v>
      </c>
      <c r="AO101" s="24"/>
      <c r="AP101" s="24">
        <f t="shared" si="100"/>
        <v>0</v>
      </c>
      <c r="AQ101" s="24"/>
      <c r="AR101" s="24">
        <f t="shared" si="101"/>
        <v>0</v>
      </c>
      <c r="AS101" s="24"/>
      <c r="AT101" s="24">
        <f t="shared" si="102"/>
        <v>0</v>
      </c>
      <c r="AU101" s="24"/>
      <c r="AV101" s="24">
        <f t="shared" si="103"/>
        <v>0</v>
      </c>
      <c r="AW101" s="24"/>
      <c r="AX101" s="24">
        <f t="shared" si="104"/>
        <v>0</v>
      </c>
      <c r="AY101" s="24"/>
      <c r="AZ101" s="24">
        <f t="shared" si="105"/>
        <v>0</v>
      </c>
      <c r="BA101" s="24"/>
      <c r="BB101" s="24">
        <f t="shared" si="106"/>
        <v>0</v>
      </c>
      <c r="BC101" s="24"/>
      <c r="BD101" s="24">
        <f t="shared" si="107"/>
        <v>0</v>
      </c>
      <c r="BE101" s="24"/>
      <c r="BF101" s="24">
        <f t="shared" si="108"/>
        <v>0</v>
      </c>
      <c r="BG101" s="24"/>
      <c r="BH101" s="24">
        <f t="shared" si="109"/>
        <v>0</v>
      </c>
      <c r="BI101" s="24"/>
      <c r="BJ101" s="24">
        <f t="shared" si="110"/>
        <v>0</v>
      </c>
      <c r="BK101" s="24"/>
      <c r="BL101" s="24">
        <f t="shared" si="111"/>
        <v>0</v>
      </c>
      <c r="BM101" s="24"/>
      <c r="BN101" s="24">
        <f t="shared" si="112"/>
        <v>0</v>
      </c>
      <c r="BO101" s="24"/>
      <c r="BP101" s="24">
        <f t="shared" si="113"/>
        <v>0</v>
      </c>
      <c r="BQ101" s="24"/>
      <c r="BR101" s="24">
        <f t="shared" si="114"/>
        <v>0</v>
      </c>
      <c r="BS101" s="24"/>
      <c r="BT101" s="24">
        <f t="shared" si="115"/>
        <v>0</v>
      </c>
      <c r="BU101" s="24"/>
      <c r="BV101" s="24">
        <f t="shared" si="116"/>
        <v>0</v>
      </c>
      <c r="BW101" s="24"/>
      <c r="BX101" s="24">
        <f t="shared" si="117"/>
        <v>0</v>
      </c>
      <c r="BY101" s="24"/>
      <c r="BZ101" s="24"/>
      <c r="CA101" s="24"/>
      <c r="CB101" s="24"/>
      <c r="CC101" s="24"/>
      <c r="CD101" s="24"/>
      <c r="CE101" s="39">
        <f t="shared" si="118"/>
        <v>0</v>
      </c>
      <c r="CF101" s="39">
        <f t="shared" si="119"/>
        <v>0</v>
      </c>
      <c r="CG101" s="6"/>
      <c r="CH101" s="6"/>
      <c r="CI101" s="6"/>
      <c r="CJ101" s="6"/>
      <c r="CK101" s="6"/>
      <c r="CL101" s="6"/>
    </row>
    <row r="102" spans="1:90" x14ac:dyDescent="0.45">
      <c r="A102" s="22">
        <v>26</v>
      </c>
      <c r="B102" s="23"/>
      <c r="C102" s="24"/>
      <c r="D102" s="24">
        <f t="shared" si="81"/>
        <v>0</v>
      </c>
      <c r="E102" s="24"/>
      <c r="F102" s="24">
        <f t="shared" si="82"/>
        <v>0</v>
      </c>
      <c r="G102" s="24"/>
      <c r="H102" s="24">
        <f t="shared" si="83"/>
        <v>0</v>
      </c>
      <c r="I102" s="24"/>
      <c r="J102" s="24">
        <f t="shared" si="84"/>
        <v>0</v>
      </c>
      <c r="K102" s="24"/>
      <c r="L102" s="24">
        <f t="shared" si="85"/>
        <v>0</v>
      </c>
      <c r="M102" s="24"/>
      <c r="N102" s="24">
        <f t="shared" si="86"/>
        <v>0</v>
      </c>
      <c r="O102" s="24"/>
      <c r="P102" s="24">
        <f t="shared" si="87"/>
        <v>0</v>
      </c>
      <c r="Q102" s="24"/>
      <c r="R102" s="24">
        <f t="shared" si="88"/>
        <v>0</v>
      </c>
      <c r="S102" s="24"/>
      <c r="T102" s="24">
        <f t="shared" si="89"/>
        <v>0</v>
      </c>
      <c r="U102" s="24"/>
      <c r="V102" s="24">
        <f t="shared" si="90"/>
        <v>0</v>
      </c>
      <c r="W102" s="24"/>
      <c r="X102" s="24">
        <f t="shared" si="91"/>
        <v>0</v>
      </c>
      <c r="Y102" s="24"/>
      <c r="Z102" s="24">
        <f t="shared" si="92"/>
        <v>0</v>
      </c>
      <c r="AA102" s="24"/>
      <c r="AB102" s="24">
        <f t="shared" si="93"/>
        <v>0</v>
      </c>
      <c r="AC102" s="24"/>
      <c r="AD102" s="24">
        <f t="shared" si="94"/>
        <v>0</v>
      </c>
      <c r="AE102" s="24"/>
      <c r="AF102" s="24">
        <f t="shared" si="95"/>
        <v>0</v>
      </c>
      <c r="AG102" s="24"/>
      <c r="AH102" s="24">
        <f t="shared" si="96"/>
        <v>0</v>
      </c>
      <c r="AI102" s="24"/>
      <c r="AJ102" s="24">
        <f t="shared" si="97"/>
        <v>0</v>
      </c>
      <c r="AK102" s="24"/>
      <c r="AL102" s="24">
        <f t="shared" si="98"/>
        <v>0</v>
      </c>
      <c r="AM102" s="24"/>
      <c r="AN102" s="24">
        <f t="shared" si="99"/>
        <v>0</v>
      </c>
      <c r="AO102" s="24"/>
      <c r="AP102" s="24">
        <f t="shared" si="100"/>
        <v>0</v>
      </c>
      <c r="AQ102" s="24"/>
      <c r="AR102" s="24">
        <f t="shared" si="101"/>
        <v>0</v>
      </c>
      <c r="AS102" s="24"/>
      <c r="AT102" s="24">
        <f t="shared" si="102"/>
        <v>0</v>
      </c>
      <c r="AU102" s="24"/>
      <c r="AV102" s="24">
        <f t="shared" si="103"/>
        <v>0</v>
      </c>
      <c r="AW102" s="24"/>
      <c r="AX102" s="24">
        <f t="shared" si="104"/>
        <v>0</v>
      </c>
      <c r="AY102" s="24"/>
      <c r="AZ102" s="24">
        <f t="shared" si="105"/>
        <v>0</v>
      </c>
      <c r="BA102" s="24"/>
      <c r="BB102" s="24">
        <f t="shared" si="106"/>
        <v>0</v>
      </c>
      <c r="BC102" s="24"/>
      <c r="BD102" s="24">
        <f t="shared" si="107"/>
        <v>0</v>
      </c>
      <c r="BE102" s="24"/>
      <c r="BF102" s="24">
        <f t="shared" si="108"/>
        <v>0</v>
      </c>
      <c r="BG102" s="24"/>
      <c r="BH102" s="24">
        <f t="shared" si="109"/>
        <v>0</v>
      </c>
      <c r="BI102" s="24"/>
      <c r="BJ102" s="24">
        <f t="shared" si="110"/>
        <v>0</v>
      </c>
      <c r="BK102" s="24"/>
      <c r="BL102" s="24">
        <f t="shared" si="111"/>
        <v>0</v>
      </c>
      <c r="BM102" s="24"/>
      <c r="BN102" s="24">
        <f t="shared" si="112"/>
        <v>0</v>
      </c>
      <c r="BO102" s="24"/>
      <c r="BP102" s="24">
        <f t="shared" si="113"/>
        <v>0</v>
      </c>
      <c r="BQ102" s="24"/>
      <c r="BR102" s="24">
        <f t="shared" si="114"/>
        <v>0</v>
      </c>
      <c r="BS102" s="24"/>
      <c r="BT102" s="24">
        <f t="shared" si="115"/>
        <v>0</v>
      </c>
      <c r="BU102" s="24"/>
      <c r="BV102" s="24">
        <f t="shared" si="116"/>
        <v>0</v>
      </c>
      <c r="BW102" s="24"/>
      <c r="BX102" s="24">
        <f t="shared" si="117"/>
        <v>0</v>
      </c>
      <c r="BY102" s="24"/>
      <c r="BZ102" s="24"/>
      <c r="CA102" s="24"/>
      <c r="CB102" s="24"/>
      <c r="CC102" s="24"/>
      <c r="CD102" s="24"/>
      <c r="CE102" s="39">
        <f t="shared" si="118"/>
        <v>0</v>
      </c>
      <c r="CF102" s="39">
        <f t="shared" si="119"/>
        <v>0</v>
      </c>
      <c r="CG102" s="6"/>
      <c r="CH102" s="6"/>
      <c r="CI102" s="6"/>
      <c r="CJ102" s="6"/>
      <c r="CK102" s="6"/>
      <c r="CL102" s="6"/>
    </row>
    <row r="103" spans="1:90" x14ac:dyDescent="0.45">
      <c r="A103" s="22">
        <v>27</v>
      </c>
      <c r="B103" s="23"/>
      <c r="C103" s="24"/>
      <c r="D103" s="24">
        <f t="shared" si="81"/>
        <v>0</v>
      </c>
      <c r="E103" s="24"/>
      <c r="F103" s="24">
        <f t="shared" si="82"/>
        <v>0</v>
      </c>
      <c r="G103" s="24"/>
      <c r="H103" s="24">
        <f t="shared" si="83"/>
        <v>0</v>
      </c>
      <c r="I103" s="24"/>
      <c r="J103" s="24">
        <f t="shared" si="84"/>
        <v>0</v>
      </c>
      <c r="K103" s="24"/>
      <c r="L103" s="24">
        <f t="shared" si="85"/>
        <v>0</v>
      </c>
      <c r="M103" s="24"/>
      <c r="N103" s="24">
        <f t="shared" si="86"/>
        <v>0</v>
      </c>
      <c r="O103" s="24"/>
      <c r="P103" s="24">
        <f t="shared" si="87"/>
        <v>0</v>
      </c>
      <c r="Q103" s="24"/>
      <c r="R103" s="24">
        <f t="shared" si="88"/>
        <v>0</v>
      </c>
      <c r="S103" s="24"/>
      <c r="T103" s="24">
        <f t="shared" si="89"/>
        <v>0</v>
      </c>
      <c r="U103" s="24"/>
      <c r="V103" s="24">
        <f t="shared" si="90"/>
        <v>0</v>
      </c>
      <c r="W103" s="24"/>
      <c r="X103" s="24">
        <f t="shared" si="91"/>
        <v>0</v>
      </c>
      <c r="Y103" s="24"/>
      <c r="Z103" s="24">
        <f t="shared" si="92"/>
        <v>0</v>
      </c>
      <c r="AA103" s="24"/>
      <c r="AB103" s="24">
        <f t="shared" si="93"/>
        <v>0</v>
      </c>
      <c r="AC103" s="24"/>
      <c r="AD103" s="24">
        <f t="shared" si="94"/>
        <v>0</v>
      </c>
      <c r="AE103" s="24"/>
      <c r="AF103" s="24">
        <f t="shared" si="95"/>
        <v>0</v>
      </c>
      <c r="AG103" s="24"/>
      <c r="AH103" s="24">
        <f t="shared" si="96"/>
        <v>0</v>
      </c>
      <c r="AI103" s="24"/>
      <c r="AJ103" s="24">
        <f t="shared" si="97"/>
        <v>0</v>
      </c>
      <c r="AK103" s="24"/>
      <c r="AL103" s="24">
        <f t="shared" si="98"/>
        <v>0</v>
      </c>
      <c r="AM103" s="24"/>
      <c r="AN103" s="24">
        <f t="shared" si="99"/>
        <v>0</v>
      </c>
      <c r="AO103" s="24"/>
      <c r="AP103" s="24">
        <f t="shared" si="100"/>
        <v>0</v>
      </c>
      <c r="AQ103" s="24"/>
      <c r="AR103" s="24">
        <f t="shared" si="101"/>
        <v>0</v>
      </c>
      <c r="AS103" s="24"/>
      <c r="AT103" s="24">
        <f t="shared" si="102"/>
        <v>0</v>
      </c>
      <c r="AU103" s="24"/>
      <c r="AV103" s="24">
        <f t="shared" si="103"/>
        <v>0</v>
      </c>
      <c r="AW103" s="24"/>
      <c r="AX103" s="24">
        <f t="shared" si="104"/>
        <v>0</v>
      </c>
      <c r="AY103" s="24"/>
      <c r="AZ103" s="24">
        <f t="shared" si="105"/>
        <v>0</v>
      </c>
      <c r="BA103" s="24"/>
      <c r="BB103" s="24">
        <f t="shared" si="106"/>
        <v>0</v>
      </c>
      <c r="BC103" s="24"/>
      <c r="BD103" s="24">
        <f t="shared" si="107"/>
        <v>0</v>
      </c>
      <c r="BE103" s="24"/>
      <c r="BF103" s="24">
        <f t="shared" si="108"/>
        <v>0</v>
      </c>
      <c r="BG103" s="24"/>
      <c r="BH103" s="24">
        <f t="shared" si="109"/>
        <v>0</v>
      </c>
      <c r="BI103" s="24"/>
      <c r="BJ103" s="24">
        <f t="shared" si="110"/>
        <v>0</v>
      </c>
      <c r="BK103" s="24"/>
      <c r="BL103" s="24">
        <f t="shared" si="111"/>
        <v>0</v>
      </c>
      <c r="BM103" s="24"/>
      <c r="BN103" s="24">
        <f t="shared" si="112"/>
        <v>0</v>
      </c>
      <c r="BO103" s="24"/>
      <c r="BP103" s="24">
        <f t="shared" si="113"/>
        <v>0</v>
      </c>
      <c r="BQ103" s="24"/>
      <c r="BR103" s="24">
        <f t="shared" si="114"/>
        <v>0</v>
      </c>
      <c r="BS103" s="24"/>
      <c r="BT103" s="24">
        <f t="shared" si="115"/>
        <v>0</v>
      </c>
      <c r="BU103" s="24"/>
      <c r="BV103" s="24">
        <f t="shared" si="116"/>
        <v>0</v>
      </c>
      <c r="BW103" s="24"/>
      <c r="BX103" s="24">
        <f t="shared" si="117"/>
        <v>0</v>
      </c>
      <c r="BY103" s="24"/>
      <c r="BZ103" s="24"/>
      <c r="CA103" s="24"/>
      <c r="CB103" s="24"/>
      <c r="CC103" s="24"/>
      <c r="CD103" s="24"/>
      <c r="CE103" s="39">
        <f t="shared" si="118"/>
        <v>0</v>
      </c>
      <c r="CF103" s="39">
        <f t="shared" si="119"/>
        <v>0</v>
      </c>
      <c r="CG103" s="6"/>
      <c r="CH103" s="6"/>
      <c r="CI103" s="6"/>
      <c r="CJ103" s="6"/>
      <c r="CK103" s="6"/>
      <c r="CL103" s="6"/>
    </row>
    <row r="104" spans="1:90" x14ac:dyDescent="0.45">
      <c r="A104" s="22">
        <v>28</v>
      </c>
      <c r="B104" s="23"/>
      <c r="C104" s="24"/>
      <c r="D104" s="24">
        <f t="shared" si="81"/>
        <v>0</v>
      </c>
      <c r="E104" s="24"/>
      <c r="F104" s="24">
        <f t="shared" si="82"/>
        <v>0</v>
      </c>
      <c r="G104" s="24"/>
      <c r="H104" s="24">
        <f t="shared" si="83"/>
        <v>0</v>
      </c>
      <c r="I104" s="24"/>
      <c r="J104" s="24">
        <f t="shared" si="84"/>
        <v>0</v>
      </c>
      <c r="K104" s="24"/>
      <c r="L104" s="24">
        <f t="shared" si="85"/>
        <v>0</v>
      </c>
      <c r="M104" s="24"/>
      <c r="N104" s="24">
        <f t="shared" si="86"/>
        <v>0</v>
      </c>
      <c r="O104" s="24"/>
      <c r="P104" s="24">
        <f t="shared" si="87"/>
        <v>0</v>
      </c>
      <c r="Q104" s="24"/>
      <c r="R104" s="24">
        <f t="shared" si="88"/>
        <v>0</v>
      </c>
      <c r="S104" s="24"/>
      <c r="T104" s="24">
        <f t="shared" si="89"/>
        <v>0</v>
      </c>
      <c r="U104" s="24"/>
      <c r="V104" s="24">
        <f t="shared" si="90"/>
        <v>0</v>
      </c>
      <c r="W104" s="24"/>
      <c r="X104" s="24">
        <f t="shared" si="91"/>
        <v>0</v>
      </c>
      <c r="Y104" s="24"/>
      <c r="Z104" s="24">
        <f t="shared" si="92"/>
        <v>0</v>
      </c>
      <c r="AA104" s="24"/>
      <c r="AB104" s="24">
        <f t="shared" si="93"/>
        <v>0</v>
      </c>
      <c r="AC104" s="24"/>
      <c r="AD104" s="24">
        <f t="shared" si="94"/>
        <v>0</v>
      </c>
      <c r="AE104" s="24"/>
      <c r="AF104" s="24">
        <f t="shared" si="95"/>
        <v>0</v>
      </c>
      <c r="AG104" s="24"/>
      <c r="AH104" s="24">
        <f t="shared" si="96"/>
        <v>0</v>
      </c>
      <c r="AI104" s="24"/>
      <c r="AJ104" s="24">
        <f t="shared" si="97"/>
        <v>0</v>
      </c>
      <c r="AK104" s="24"/>
      <c r="AL104" s="24">
        <f t="shared" si="98"/>
        <v>0</v>
      </c>
      <c r="AM104" s="24"/>
      <c r="AN104" s="24">
        <f t="shared" si="99"/>
        <v>0</v>
      </c>
      <c r="AO104" s="24"/>
      <c r="AP104" s="24">
        <f t="shared" si="100"/>
        <v>0</v>
      </c>
      <c r="AQ104" s="24"/>
      <c r="AR104" s="24">
        <f t="shared" si="101"/>
        <v>0</v>
      </c>
      <c r="AS104" s="24"/>
      <c r="AT104" s="24">
        <f t="shared" si="102"/>
        <v>0</v>
      </c>
      <c r="AU104" s="24"/>
      <c r="AV104" s="24">
        <f t="shared" si="103"/>
        <v>0</v>
      </c>
      <c r="AW104" s="24"/>
      <c r="AX104" s="24">
        <f t="shared" si="104"/>
        <v>0</v>
      </c>
      <c r="AY104" s="24"/>
      <c r="AZ104" s="24">
        <f t="shared" si="105"/>
        <v>0</v>
      </c>
      <c r="BA104" s="24"/>
      <c r="BB104" s="24">
        <f t="shared" si="106"/>
        <v>0</v>
      </c>
      <c r="BC104" s="24"/>
      <c r="BD104" s="24">
        <f t="shared" si="107"/>
        <v>0</v>
      </c>
      <c r="BE104" s="24"/>
      <c r="BF104" s="24">
        <f t="shared" si="108"/>
        <v>0</v>
      </c>
      <c r="BG104" s="24"/>
      <c r="BH104" s="24">
        <f t="shared" si="109"/>
        <v>0</v>
      </c>
      <c r="BI104" s="24"/>
      <c r="BJ104" s="24">
        <f t="shared" si="110"/>
        <v>0</v>
      </c>
      <c r="BK104" s="24"/>
      <c r="BL104" s="24">
        <f t="shared" si="111"/>
        <v>0</v>
      </c>
      <c r="BM104" s="24"/>
      <c r="BN104" s="24">
        <f t="shared" si="112"/>
        <v>0</v>
      </c>
      <c r="BO104" s="24"/>
      <c r="BP104" s="24">
        <f t="shared" si="113"/>
        <v>0</v>
      </c>
      <c r="BQ104" s="24"/>
      <c r="BR104" s="24">
        <f t="shared" si="114"/>
        <v>0</v>
      </c>
      <c r="BS104" s="24"/>
      <c r="BT104" s="24">
        <f t="shared" si="115"/>
        <v>0</v>
      </c>
      <c r="BU104" s="24"/>
      <c r="BV104" s="24">
        <f t="shared" si="116"/>
        <v>0</v>
      </c>
      <c r="BW104" s="24"/>
      <c r="BX104" s="24">
        <f t="shared" si="117"/>
        <v>0</v>
      </c>
      <c r="BY104" s="24"/>
      <c r="BZ104" s="24"/>
      <c r="CA104" s="24"/>
      <c r="CB104" s="24"/>
      <c r="CC104" s="24"/>
      <c r="CD104" s="24"/>
      <c r="CE104" s="39">
        <f t="shared" si="118"/>
        <v>0</v>
      </c>
      <c r="CF104" s="39">
        <f t="shared" si="119"/>
        <v>0</v>
      </c>
      <c r="CG104" s="6"/>
      <c r="CH104" s="6"/>
      <c r="CI104" s="6"/>
      <c r="CJ104" s="6"/>
      <c r="CK104" s="6"/>
      <c r="CL104" s="6"/>
    </row>
    <row r="105" spans="1:90" x14ac:dyDescent="0.45">
      <c r="A105" s="22">
        <v>29</v>
      </c>
      <c r="B105" s="22"/>
      <c r="C105" s="24"/>
      <c r="D105" s="24">
        <f t="shared" si="81"/>
        <v>0</v>
      </c>
      <c r="E105" s="24"/>
      <c r="F105" s="24">
        <f t="shared" si="82"/>
        <v>0</v>
      </c>
      <c r="G105" s="24"/>
      <c r="H105" s="24">
        <f t="shared" si="83"/>
        <v>0</v>
      </c>
      <c r="I105" s="24"/>
      <c r="J105" s="24">
        <f t="shared" si="84"/>
        <v>0</v>
      </c>
      <c r="K105" s="24"/>
      <c r="L105" s="24">
        <f t="shared" si="85"/>
        <v>0</v>
      </c>
      <c r="M105" s="24"/>
      <c r="N105" s="24">
        <f t="shared" si="86"/>
        <v>0</v>
      </c>
      <c r="O105" s="24"/>
      <c r="P105" s="24">
        <f t="shared" si="87"/>
        <v>0</v>
      </c>
      <c r="Q105" s="24"/>
      <c r="R105" s="24">
        <f t="shared" si="88"/>
        <v>0</v>
      </c>
      <c r="S105" s="24"/>
      <c r="T105" s="24">
        <f t="shared" si="89"/>
        <v>0</v>
      </c>
      <c r="U105" s="24"/>
      <c r="V105" s="24">
        <f t="shared" si="90"/>
        <v>0</v>
      </c>
      <c r="W105" s="24"/>
      <c r="X105" s="24">
        <f t="shared" si="91"/>
        <v>0</v>
      </c>
      <c r="Y105" s="24"/>
      <c r="Z105" s="24">
        <f t="shared" si="92"/>
        <v>0</v>
      </c>
      <c r="AA105" s="24"/>
      <c r="AB105" s="24">
        <f t="shared" si="93"/>
        <v>0</v>
      </c>
      <c r="AC105" s="24"/>
      <c r="AD105" s="24">
        <f t="shared" si="94"/>
        <v>0</v>
      </c>
      <c r="AE105" s="24"/>
      <c r="AF105" s="24">
        <f t="shared" si="95"/>
        <v>0</v>
      </c>
      <c r="AG105" s="24"/>
      <c r="AH105" s="24"/>
      <c r="AI105" s="24"/>
      <c r="AJ105" s="24"/>
      <c r="AK105" s="24"/>
      <c r="AL105" s="24">
        <f t="shared" si="98"/>
        <v>0</v>
      </c>
      <c r="AM105" s="24"/>
      <c r="AN105" s="24">
        <f t="shared" si="99"/>
        <v>0</v>
      </c>
      <c r="AO105" s="24"/>
      <c r="AP105" s="24">
        <f t="shared" si="100"/>
        <v>0</v>
      </c>
      <c r="AQ105" s="24"/>
      <c r="AR105" s="24">
        <f t="shared" si="101"/>
        <v>0</v>
      </c>
      <c r="AS105" s="24"/>
      <c r="AT105" s="24">
        <f t="shared" si="102"/>
        <v>0</v>
      </c>
      <c r="AU105" s="24"/>
      <c r="AV105" s="24">
        <f t="shared" si="103"/>
        <v>0</v>
      </c>
      <c r="AW105" s="24"/>
      <c r="AX105" s="24">
        <f t="shared" si="104"/>
        <v>0</v>
      </c>
      <c r="AY105" s="24"/>
      <c r="AZ105" s="24">
        <f t="shared" si="105"/>
        <v>0</v>
      </c>
      <c r="BA105" s="24"/>
      <c r="BB105" s="24">
        <f t="shared" si="106"/>
        <v>0</v>
      </c>
      <c r="BC105" s="24"/>
      <c r="BD105" s="24">
        <f t="shared" si="107"/>
        <v>0</v>
      </c>
      <c r="BE105" s="24"/>
      <c r="BF105" s="24">
        <f t="shared" si="108"/>
        <v>0</v>
      </c>
      <c r="BG105" s="24"/>
      <c r="BH105" s="24">
        <f t="shared" si="109"/>
        <v>0</v>
      </c>
      <c r="BI105" s="24"/>
      <c r="BJ105" s="24">
        <f t="shared" si="110"/>
        <v>0</v>
      </c>
      <c r="BK105" s="24"/>
      <c r="BL105" s="24">
        <f t="shared" si="111"/>
        <v>0</v>
      </c>
      <c r="BM105" s="24"/>
      <c r="BN105" s="24">
        <f t="shared" si="112"/>
        <v>0</v>
      </c>
      <c r="BO105" s="24"/>
      <c r="BP105" s="24">
        <f t="shared" si="113"/>
        <v>0</v>
      </c>
      <c r="BQ105" s="24"/>
      <c r="BR105" s="24">
        <f t="shared" si="114"/>
        <v>0</v>
      </c>
      <c r="BS105" s="24"/>
      <c r="BT105" s="24">
        <f t="shared" si="115"/>
        <v>0</v>
      </c>
      <c r="BU105" s="24"/>
      <c r="BV105" s="24">
        <f t="shared" si="116"/>
        <v>0</v>
      </c>
      <c r="BW105" s="24"/>
      <c r="BX105" s="24">
        <f t="shared" si="117"/>
        <v>0</v>
      </c>
      <c r="BY105" s="24"/>
      <c r="BZ105" s="24"/>
      <c r="CA105" s="24"/>
      <c r="CB105" s="24"/>
      <c r="CC105" s="24"/>
      <c r="CD105" s="24"/>
      <c r="CE105" s="39">
        <f t="shared" si="118"/>
        <v>0</v>
      </c>
      <c r="CF105" s="39">
        <f t="shared" si="119"/>
        <v>0</v>
      </c>
      <c r="CG105" s="6"/>
      <c r="CH105" s="6"/>
      <c r="CI105" s="6"/>
      <c r="CJ105" s="6"/>
      <c r="CK105" s="6"/>
      <c r="CL105" s="6"/>
    </row>
    <row r="106" spans="1:90" x14ac:dyDescent="0.45">
      <c r="A106" s="25"/>
      <c r="B106" s="26"/>
      <c r="C106" s="27">
        <f>SUM(C77:C105)</f>
        <v>50</v>
      </c>
      <c r="D106" s="27">
        <f t="shared" ref="D106:BO106" si="120">SUM(D77:D105)</f>
        <v>700</v>
      </c>
      <c r="E106" s="27">
        <f t="shared" si="120"/>
        <v>350</v>
      </c>
      <c r="F106" s="27">
        <f t="shared" si="120"/>
        <v>4900</v>
      </c>
      <c r="G106" s="27">
        <f t="shared" si="120"/>
        <v>622</v>
      </c>
      <c r="H106" s="27">
        <f t="shared" si="120"/>
        <v>14928</v>
      </c>
      <c r="I106" s="27">
        <f t="shared" si="120"/>
        <v>0</v>
      </c>
      <c r="J106" s="27">
        <f t="shared" si="120"/>
        <v>0</v>
      </c>
      <c r="K106" s="27">
        <f t="shared" si="120"/>
        <v>0</v>
      </c>
      <c r="L106" s="27">
        <f t="shared" si="120"/>
        <v>0</v>
      </c>
      <c r="M106" s="27">
        <f t="shared" si="120"/>
        <v>80</v>
      </c>
      <c r="N106" s="27">
        <f t="shared" si="120"/>
        <v>1120</v>
      </c>
      <c r="O106" s="27">
        <f t="shared" si="120"/>
        <v>0</v>
      </c>
      <c r="P106" s="27">
        <f t="shared" si="120"/>
        <v>0</v>
      </c>
      <c r="Q106" s="27">
        <f t="shared" si="120"/>
        <v>77</v>
      </c>
      <c r="R106" s="27">
        <f t="shared" si="120"/>
        <v>1848</v>
      </c>
      <c r="S106" s="27">
        <f t="shared" si="120"/>
        <v>0</v>
      </c>
      <c r="T106" s="27">
        <f t="shared" si="120"/>
        <v>0</v>
      </c>
      <c r="U106" s="27">
        <f t="shared" si="120"/>
        <v>350</v>
      </c>
      <c r="V106" s="27">
        <f t="shared" si="120"/>
        <v>4900</v>
      </c>
      <c r="W106" s="27">
        <f t="shared" si="120"/>
        <v>350</v>
      </c>
      <c r="X106" s="27">
        <f t="shared" si="120"/>
        <v>4900</v>
      </c>
      <c r="Y106" s="27">
        <f t="shared" si="120"/>
        <v>0</v>
      </c>
      <c r="Z106" s="27">
        <f t="shared" si="120"/>
        <v>0</v>
      </c>
      <c r="AA106" s="27">
        <f t="shared" si="120"/>
        <v>0</v>
      </c>
      <c r="AB106" s="27">
        <f t="shared" si="120"/>
        <v>0</v>
      </c>
      <c r="AC106" s="27">
        <f t="shared" si="120"/>
        <v>0</v>
      </c>
      <c r="AD106" s="27">
        <f t="shared" si="120"/>
        <v>0</v>
      </c>
      <c r="AE106" s="27">
        <f t="shared" si="120"/>
        <v>0</v>
      </c>
      <c r="AF106" s="27">
        <f t="shared" si="120"/>
        <v>0</v>
      </c>
      <c r="AG106" s="27">
        <f t="shared" si="120"/>
        <v>0</v>
      </c>
      <c r="AH106" s="27">
        <f t="shared" si="120"/>
        <v>0</v>
      </c>
      <c r="AI106" s="27">
        <f t="shared" si="120"/>
        <v>0</v>
      </c>
      <c r="AJ106" s="27">
        <f t="shared" si="120"/>
        <v>0</v>
      </c>
      <c r="AK106" s="27">
        <f t="shared" si="120"/>
        <v>0</v>
      </c>
      <c r="AL106" s="27">
        <f t="shared" si="120"/>
        <v>0</v>
      </c>
      <c r="AM106" s="27">
        <f t="shared" si="120"/>
        <v>0</v>
      </c>
      <c r="AN106" s="27">
        <f t="shared" si="120"/>
        <v>0</v>
      </c>
      <c r="AO106" s="27">
        <f t="shared" si="120"/>
        <v>0</v>
      </c>
      <c r="AP106" s="27">
        <f t="shared" si="120"/>
        <v>0</v>
      </c>
      <c r="AQ106" s="27">
        <f t="shared" si="120"/>
        <v>0</v>
      </c>
      <c r="AR106" s="27">
        <f t="shared" si="120"/>
        <v>0</v>
      </c>
      <c r="AS106" s="27">
        <f t="shared" si="120"/>
        <v>0</v>
      </c>
      <c r="AT106" s="27">
        <f t="shared" si="120"/>
        <v>0</v>
      </c>
      <c r="AU106" s="27">
        <f t="shared" si="120"/>
        <v>0</v>
      </c>
      <c r="AV106" s="27">
        <f t="shared" si="120"/>
        <v>0</v>
      </c>
      <c r="AW106" s="27">
        <f t="shared" si="120"/>
        <v>0</v>
      </c>
      <c r="AX106" s="27">
        <f t="shared" si="120"/>
        <v>0</v>
      </c>
      <c r="AY106" s="27">
        <f t="shared" si="120"/>
        <v>0</v>
      </c>
      <c r="AZ106" s="27">
        <f t="shared" si="120"/>
        <v>0</v>
      </c>
      <c r="BA106" s="27">
        <f t="shared" si="120"/>
        <v>0</v>
      </c>
      <c r="BB106" s="27">
        <f t="shared" si="120"/>
        <v>0</v>
      </c>
      <c r="BC106" s="27">
        <f t="shared" si="120"/>
        <v>0</v>
      </c>
      <c r="BD106" s="27">
        <f t="shared" si="120"/>
        <v>0</v>
      </c>
      <c r="BE106" s="27">
        <f t="shared" si="120"/>
        <v>0</v>
      </c>
      <c r="BF106" s="27">
        <f t="shared" si="120"/>
        <v>0</v>
      </c>
      <c r="BG106" s="27">
        <f t="shared" si="120"/>
        <v>0</v>
      </c>
      <c r="BH106" s="27">
        <f t="shared" si="120"/>
        <v>0</v>
      </c>
      <c r="BI106" s="27">
        <f t="shared" si="120"/>
        <v>0</v>
      </c>
      <c r="BJ106" s="27">
        <f t="shared" si="120"/>
        <v>0</v>
      </c>
      <c r="BK106" s="27">
        <f t="shared" si="120"/>
        <v>0</v>
      </c>
      <c r="BL106" s="27">
        <f t="shared" si="120"/>
        <v>0</v>
      </c>
      <c r="BM106" s="27">
        <f t="shared" si="120"/>
        <v>0</v>
      </c>
      <c r="BN106" s="27">
        <f t="shared" si="120"/>
        <v>0</v>
      </c>
      <c r="BO106" s="27">
        <f t="shared" si="120"/>
        <v>0</v>
      </c>
      <c r="BP106" s="27">
        <f t="shared" ref="BP106:CF106" si="121">SUM(BP77:BP105)</f>
        <v>0</v>
      </c>
      <c r="BQ106" s="27">
        <f t="shared" si="121"/>
        <v>0</v>
      </c>
      <c r="BR106" s="27">
        <f t="shared" si="121"/>
        <v>0</v>
      </c>
      <c r="BS106" s="27">
        <f t="shared" si="121"/>
        <v>0</v>
      </c>
      <c r="BT106" s="27">
        <f t="shared" si="121"/>
        <v>0</v>
      </c>
      <c r="BU106" s="27">
        <f t="shared" si="121"/>
        <v>0</v>
      </c>
      <c r="BV106" s="27">
        <f t="shared" si="121"/>
        <v>0</v>
      </c>
      <c r="BW106" s="27">
        <f t="shared" si="121"/>
        <v>0</v>
      </c>
      <c r="BX106" s="27">
        <f t="shared" si="121"/>
        <v>0</v>
      </c>
      <c r="BY106" s="27">
        <f t="shared" si="121"/>
        <v>0</v>
      </c>
      <c r="BZ106" s="27">
        <f t="shared" si="121"/>
        <v>0</v>
      </c>
      <c r="CA106" s="27">
        <f t="shared" si="121"/>
        <v>0</v>
      </c>
      <c r="CB106" s="27">
        <f t="shared" si="121"/>
        <v>0</v>
      </c>
      <c r="CC106" s="27">
        <f t="shared" si="121"/>
        <v>0</v>
      </c>
      <c r="CD106" s="27">
        <f t="shared" si="121"/>
        <v>0</v>
      </c>
      <c r="CE106" s="42">
        <f t="shared" si="121"/>
        <v>1879</v>
      </c>
      <c r="CF106" s="42">
        <f t="shared" si="121"/>
        <v>33296</v>
      </c>
      <c r="CG106" s="6"/>
      <c r="CH106" s="6"/>
      <c r="CI106" s="6"/>
      <c r="CJ106" s="6"/>
      <c r="CK106" s="6"/>
      <c r="CL106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37:CF37"/>
    <mergeCell ref="A38:A40"/>
    <mergeCell ref="B38:B40"/>
    <mergeCell ref="C38:CF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K39:AL39"/>
    <mergeCell ref="AM39:AN39"/>
    <mergeCell ref="AO39:AP39"/>
    <mergeCell ref="AQ39:AR39"/>
    <mergeCell ref="AS39:AT39"/>
    <mergeCell ref="AA39:AB39"/>
    <mergeCell ref="AC39:AD39"/>
    <mergeCell ref="AE39:AF39"/>
    <mergeCell ref="AG39:AH39"/>
    <mergeCell ref="AI39:AJ39"/>
    <mergeCell ref="BE39:BF39"/>
    <mergeCell ref="BG39:BH39"/>
    <mergeCell ref="BI39:BJ39"/>
    <mergeCell ref="BK39:BL39"/>
    <mergeCell ref="BM39:BN39"/>
    <mergeCell ref="AU39:AV39"/>
    <mergeCell ref="AW39:AX39"/>
    <mergeCell ref="AY39:AZ39"/>
    <mergeCell ref="BA39:BB39"/>
    <mergeCell ref="BC39:BD39"/>
    <mergeCell ref="BY39:BZ39"/>
    <mergeCell ref="CA39:CB39"/>
    <mergeCell ref="CC39:CD39"/>
    <mergeCell ref="CE39:CF39"/>
    <mergeCell ref="BO39:BP39"/>
    <mergeCell ref="BQ39:BR39"/>
    <mergeCell ref="BS39:BT39"/>
    <mergeCell ref="BU39:BV39"/>
    <mergeCell ref="BW39:BX39"/>
    <mergeCell ref="C73:CF73"/>
    <mergeCell ref="A74:A76"/>
    <mergeCell ref="B74:B76"/>
    <mergeCell ref="C74:CF74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K75:AL75"/>
    <mergeCell ref="AM75:AN75"/>
    <mergeCell ref="AO75:AP75"/>
    <mergeCell ref="AQ75:AR75"/>
    <mergeCell ref="AS75:AT75"/>
    <mergeCell ref="AA75:AB75"/>
    <mergeCell ref="AC75:AD75"/>
    <mergeCell ref="AE75:AF75"/>
    <mergeCell ref="AG75:AH75"/>
    <mergeCell ref="AI75:AJ75"/>
    <mergeCell ref="BE75:BF75"/>
    <mergeCell ref="BG75:BH75"/>
    <mergeCell ref="BI75:BJ75"/>
    <mergeCell ref="BK75:BL75"/>
    <mergeCell ref="BM75:BN75"/>
    <mergeCell ref="AU75:AV75"/>
    <mergeCell ref="AW75:AX75"/>
    <mergeCell ref="AY75:AZ75"/>
    <mergeCell ref="BA75:BB75"/>
    <mergeCell ref="BC75:BD75"/>
    <mergeCell ref="BY75:BZ75"/>
    <mergeCell ref="CA75:CB75"/>
    <mergeCell ref="CC75:CD75"/>
    <mergeCell ref="CE75:CF75"/>
    <mergeCell ref="BO75:BP75"/>
    <mergeCell ref="BQ75:BR75"/>
    <mergeCell ref="BS75:BT75"/>
    <mergeCell ref="BU75:BV75"/>
    <mergeCell ref="BW75:BX7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0236-D1D4-45FA-9F26-F0CA2D469DE2}">
  <sheetPr>
    <tabColor rgb="FFDEF650"/>
  </sheetPr>
  <dimension ref="A1:CL106"/>
  <sheetViews>
    <sheetView topLeftCell="A73" zoomScale="112" zoomScaleNormal="112" workbookViewId="0">
      <pane xSplit="2" ySplit="4" topLeftCell="C77" activePane="bottomRight" state="frozen"/>
      <selection activeCell="A73" sqref="A73"/>
      <selection pane="topRight" activeCell="C73" sqref="C73"/>
      <selection pane="bottomLeft" activeCell="A77" sqref="A77"/>
      <selection pane="bottomRight" activeCell="A86" sqref="A86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56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CE34</f>
        <v>1622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CF34</f>
        <v>27388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46025</v>
      </c>
      <c r="C5" s="24"/>
      <c r="D5" s="24">
        <f>C5*14</f>
        <v>0</v>
      </c>
      <c r="E5" s="24"/>
      <c r="F5" s="24">
        <f>E5*14</f>
        <v>0</v>
      </c>
      <c r="G5" s="24">
        <v>45</v>
      </c>
      <c r="H5" s="24">
        <f>G5*24</f>
        <v>1080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>
        <v>100</v>
      </c>
      <c r="AN5" s="24">
        <f>AM5*12</f>
        <v>1200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145</v>
      </c>
      <c r="CF5" s="39">
        <f>CD5+CB5+BZ5+BX5+BV5+BT5+BR5+BP5+BN5+BL5+BJ5+BH5+BF5+BD5+BB5+AZ5+AX5+AV5+AT5+AR5+AP5+AN5+AL5+AJ5+AH5+AF5+AD5+AB5+Z5+X5+V5+T5+R5+P5+N5+L5+J5+H5+F5+D5</f>
        <v>2280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46028</v>
      </c>
      <c r="C6" s="24"/>
      <c r="D6" s="24">
        <f t="shared" ref="D6:D33" si="0">C6*14</f>
        <v>0</v>
      </c>
      <c r="E6" s="24">
        <v>20</v>
      </c>
      <c r="F6" s="24">
        <f t="shared" ref="F6:F33" si="1">E6*14</f>
        <v>280</v>
      </c>
      <c r="G6" s="24">
        <v>77</v>
      </c>
      <c r="H6" s="24">
        <f t="shared" ref="H6:H33" si="2">G6*24</f>
        <v>1848</v>
      </c>
      <c r="I6" s="24"/>
      <c r="J6" s="24">
        <f t="shared" ref="J6:J33" si="3">I6*14</f>
        <v>0</v>
      </c>
      <c r="K6" s="24"/>
      <c r="L6" s="24">
        <f t="shared" ref="L6:L33" si="4">K6*14</f>
        <v>0</v>
      </c>
      <c r="M6" s="24"/>
      <c r="N6" s="24">
        <f t="shared" ref="N6:N33" si="5">M6*14</f>
        <v>0</v>
      </c>
      <c r="O6" s="24"/>
      <c r="P6" s="24">
        <f t="shared" ref="P6:P33" si="6">O6*24</f>
        <v>0</v>
      </c>
      <c r="Q6" s="24"/>
      <c r="R6" s="24">
        <f t="shared" ref="R6:R33" si="7">Q6*24</f>
        <v>0</v>
      </c>
      <c r="S6" s="24"/>
      <c r="T6" s="24">
        <f t="shared" ref="T6:T33" si="8">S6*14</f>
        <v>0</v>
      </c>
      <c r="U6" s="24"/>
      <c r="V6" s="24">
        <f t="shared" ref="V6:V33" si="9">U6*14</f>
        <v>0</v>
      </c>
      <c r="W6" s="24"/>
      <c r="X6" s="24">
        <f t="shared" ref="X6:X33" si="10">W6*14</f>
        <v>0</v>
      </c>
      <c r="Y6" s="5">
        <v>50</v>
      </c>
      <c r="Z6" s="24">
        <f t="shared" ref="Z6:Z33" si="11">Y6*14</f>
        <v>700</v>
      </c>
      <c r="AA6" s="24"/>
      <c r="AB6" s="24">
        <f t="shared" ref="AB6:AB33" si="12">AA6*14</f>
        <v>0</v>
      </c>
      <c r="AC6" s="24"/>
      <c r="AD6" s="24">
        <f t="shared" ref="AD6:AD33" si="13">AC6*12</f>
        <v>0</v>
      </c>
      <c r="AE6" s="24"/>
      <c r="AF6" s="24">
        <f t="shared" ref="AF6:AF33" si="14">AE6*12</f>
        <v>0</v>
      </c>
      <c r="AG6" s="24"/>
      <c r="AH6" s="24">
        <f t="shared" ref="AH6:AH32" si="15">AG6*12</f>
        <v>0</v>
      </c>
      <c r="AI6" s="24"/>
      <c r="AJ6" s="24">
        <f t="shared" ref="AJ6:AJ32" si="16">AI6*24</f>
        <v>0</v>
      </c>
      <c r="AK6" s="24"/>
      <c r="AL6" s="24">
        <f t="shared" ref="AL6:AL33" si="17">AK6*12</f>
        <v>0</v>
      </c>
      <c r="AM6" s="24">
        <v>30</v>
      </c>
      <c r="AN6" s="24">
        <f t="shared" ref="AN6:AN33" si="18">AM6*12</f>
        <v>360</v>
      </c>
      <c r="AO6" s="24"/>
      <c r="AP6" s="24">
        <f t="shared" ref="AP6:AP33" si="19">AO6*12</f>
        <v>0</v>
      </c>
      <c r="AQ6" s="24"/>
      <c r="AR6" s="24">
        <f t="shared" ref="AR6:AR33" si="20">AQ6*12</f>
        <v>0</v>
      </c>
      <c r="AS6" s="24"/>
      <c r="AT6" s="24">
        <f t="shared" ref="AT6:AT33" si="21">AS6*12</f>
        <v>0</v>
      </c>
      <c r="AU6" s="24"/>
      <c r="AV6" s="24">
        <f t="shared" ref="AV6:AV33" si="22">AU6*12</f>
        <v>0</v>
      </c>
      <c r="AW6" s="24"/>
      <c r="AX6" s="24">
        <f t="shared" ref="AX6:AX33" si="23">AW6*24</f>
        <v>0</v>
      </c>
      <c r="AY6" s="24"/>
      <c r="AZ6" s="24">
        <f t="shared" ref="AZ6:AZ33" si="24">AY6*14</f>
        <v>0</v>
      </c>
      <c r="BA6" s="24"/>
      <c r="BB6" s="24">
        <f t="shared" ref="BB6:BB33" si="25">BA6*14</f>
        <v>0</v>
      </c>
      <c r="BC6" s="24"/>
      <c r="BD6" s="24">
        <f t="shared" ref="BD6:BD33" si="26">BC6*24</f>
        <v>0</v>
      </c>
      <c r="BE6" s="24"/>
      <c r="BF6" s="24">
        <f t="shared" ref="BF6:BF33" si="27">BE6*24</f>
        <v>0</v>
      </c>
      <c r="BG6" s="24"/>
      <c r="BH6" s="24">
        <f t="shared" ref="BH6:BH33" si="28">BG6*12</f>
        <v>0</v>
      </c>
      <c r="BI6" s="24"/>
      <c r="BJ6" s="24">
        <f t="shared" ref="BJ6:BJ33" si="29">BI6*24</f>
        <v>0</v>
      </c>
      <c r="BK6" s="24"/>
      <c r="BL6" s="24">
        <f t="shared" ref="BL6:BL33" si="30">BK6*12</f>
        <v>0</v>
      </c>
      <c r="BM6" s="24"/>
      <c r="BN6" s="24">
        <f t="shared" ref="BN6:BN33" si="31">BM6*14</f>
        <v>0</v>
      </c>
      <c r="BO6" s="24"/>
      <c r="BP6" s="24">
        <f t="shared" ref="BP6:BP33" si="32">BO6*12</f>
        <v>0</v>
      </c>
      <c r="BQ6" s="24"/>
      <c r="BR6" s="24">
        <f t="shared" ref="BR6:BR33" si="33">BQ6*24</f>
        <v>0</v>
      </c>
      <c r="BS6" s="24"/>
      <c r="BT6" s="24">
        <f t="shared" ref="BT6:BT33" si="34">BS6*14</f>
        <v>0</v>
      </c>
      <c r="BU6" s="24"/>
      <c r="BV6" s="24">
        <f t="shared" ref="BV6:BV33" si="35">BU6*12</f>
        <v>0</v>
      </c>
      <c r="BW6" s="24"/>
      <c r="BX6" s="24">
        <f t="shared" ref="BX6:BX33" si="36">BW6*12</f>
        <v>0</v>
      </c>
      <c r="BY6" s="24"/>
      <c r="BZ6" s="24"/>
      <c r="CA6" s="24"/>
      <c r="CB6" s="24"/>
      <c r="CC6" s="24"/>
      <c r="CD6" s="24"/>
      <c r="CE6" s="39">
        <f t="shared" ref="CE6:CF33" si="37">CC6+CA6+BY6+BW6+BU6+BS6+BQ6+BO6+BM6+BK6+BI6+BG6+BE6+BC6+BA6+AY6+AW6+AU6+AS6+AQ6+AO6+AM6+AK6+AI6+AG6+AE6+AC6+AA6+Y6+W6+U6+S6+Q6+O6+M6+K6+I6+G6+E6+C6</f>
        <v>177</v>
      </c>
      <c r="CF6" s="39">
        <f t="shared" si="37"/>
        <v>3188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46029</v>
      </c>
      <c r="C7" s="24"/>
      <c r="D7" s="24">
        <f t="shared" si="0"/>
        <v>0</v>
      </c>
      <c r="E7" s="24"/>
      <c r="F7" s="24">
        <f t="shared" si="1"/>
        <v>0</v>
      </c>
      <c r="G7" s="24">
        <v>25</v>
      </c>
      <c r="H7" s="24">
        <f t="shared" si="2"/>
        <v>600</v>
      </c>
      <c r="I7" s="24"/>
      <c r="J7" s="24">
        <f t="shared" si="3"/>
        <v>0</v>
      </c>
      <c r="K7" s="24"/>
      <c r="L7" s="24">
        <f t="shared" si="4"/>
        <v>0</v>
      </c>
      <c r="M7" s="24">
        <v>25</v>
      </c>
      <c r="N7" s="24">
        <f t="shared" si="5"/>
        <v>350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>
        <v>25</v>
      </c>
      <c r="X7" s="24">
        <f t="shared" si="10"/>
        <v>350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75</v>
      </c>
      <c r="CF7" s="39">
        <f t="shared" si="37"/>
        <v>1300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46030</v>
      </c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>
        <v>100</v>
      </c>
      <c r="X8" s="24">
        <f t="shared" si="10"/>
        <v>1400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100</v>
      </c>
      <c r="CF8" s="39">
        <f t="shared" si="37"/>
        <v>1400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46031</v>
      </c>
      <c r="C9" s="24"/>
      <c r="D9" s="24">
        <f t="shared" si="0"/>
        <v>0</v>
      </c>
      <c r="E9" s="24"/>
      <c r="F9" s="24">
        <f t="shared" si="1"/>
        <v>0</v>
      </c>
      <c r="G9" s="24">
        <v>45</v>
      </c>
      <c r="H9" s="24">
        <f t="shared" si="2"/>
        <v>1080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45</v>
      </c>
      <c r="CF9" s="39">
        <f t="shared" si="37"/>
        <v>1080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>
        <v>46034</v>
      </c>
      <c r="C10" s="24"/>
      <c r="D10" s="24">
        <f t="shared" si="0"/>
        <v>0</v>
      </c>
      <c r="E10" s="24"/>
      <c r="F10" s="24">
        <f t="shared" si="1"/>
        <v>0</v>
      </c>
      <c r="G10" s="24">
        <v>45</v>
      </c>
      <c r="H10" s="24">
        <f t="shared" si="2"/>
        <v>1080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45</v>
      </c>
      <c r="CF10" s="39">
        <f t="shared" si="37"/>
        <v>1080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>
        <v>46035</v>
      </c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>
        <v>30</v>
      </c>
      <c r="L11" s="24">
        <f t="shared" si="4"/>
        <v>420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>
        <v>30</v>
      </c>
      <c r="V11" s="24">
        <f t="shared" si="9"/>
        <v>420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>
        <v>40</v>
      </c>
      <c r="AN11" s="24">
        <f t="shared" si="18"/>
        <v>480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100</v>
      </c>
      <c r="CF11" s="39">
        <f t="shared" si="37"/>
        <v>1320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>
        <v>46037</v>
      </c>
      <c r="C12" s="24"/>
      <c r="D12" s="24">
        <f t="shared" si="0"/>
        <v>0</v>
      </c>
      <c r="E12" s="24"/>
      <c r="F12" s="24">
        <f t="shared" si="1"/>
        <v>0</v>
      </c>
      <c r="G12" s="24">
        <v>35</v>
      </c>
      <c r="H12" s="24">
        <f t="shared" si="2"/>
        <v>840</v>
      </c>
      <c r="I12" s="24"/>
      <c r="J12" s="24">
        <f t="shared" si="3"/>
        <v>0</v>
      </c>
      <c r="K12" s="24"/>
      <c r="L12" s="24">
        <f t="shared" si="4"/>
        <v>0</v>
      </c>
      <c r="M12" s="24">
        <v>20</v>
      </c>
      <c r="N12" s="24">
        <f t="shared" si="5"/>
        <v>280</v>
      </c>
      <c r="O12" s="24"/>
      <c r="P12" s="24">
        <f t="shared" si="6"/>
        <v>0</v>
      </c>
      <c r="Q12" s="24">
        <v>10</v>
      </c>
      <c r="R12" s="24">
        <f t="shared" si="7"/>
        <v>240</v>
      </c>
      <c r="S12" s="24"/>
      <c r="T12" s="24">
        <f t="shared" si="8"/>
        <v>0</v>
      </c>
      <c r="U12" s="24"/>
      <c r="V12" s="24">
        <f t="shared" si="9"/>
        <v>0</v>
      </c>
      <c r="W12" s="24">
        <v>30</v>
      </c>
      <c r="X12" s="24">
        <f t="shared" si="10"/>
        <v>420</v>
      </c>
      <c r="Y12" s="5">
        <v>20</v>
      </c>
      <c r="Z12" s="24">
        <f t="shared" si="11"/>
        <v>280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>
        <v>30</v>
      </c>
      <c r="AN12" s="24">
        <f t="shared" si="18"/>
        <v>360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145</v>
      </c>
      <c r="CF12" s="39">
        <f t="shared" si="37"/>
        <v>2420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>
        <v>46041</v>
      </c>
      <c r="C13" s="24"/>
      <c r="D13" s="24">
        <f t="shared" si="0"/>
        <v>0</v>
      </c>
      <c r="E13" s="24"/>
      <c r="F13" s="24">
        <f t="shared" si="1"/>
        <v>0</v>
      </c>
      <c r="G13" s="24">
        <v>85</v>
      </c>
      <c r="H13" s="24">
        <f t="shared" si="2"/>
        <v>2040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85</v>
      </c>
      <c r="CF13" s="39">
        <f t="shared" si="37"/>
        <v>2040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>
        <v>46042</v>
      </c>
      <c r="C14" s="24">
        <v>10</v>
      </c>
      <c r="D14" s="24">
        <f t="shared" si="0"/>
        <v>140</v>
      </c>
      <c r="E14" s="24">
        <v>20</v>
      </c>
      <c r="F14" s="24">
        <f t="shared" si="1"/>
        <v>280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>
        <v>20</v>
      </c>
      <c r="N14" s="24">
        <f t="shared" si="5"/>
        <v>280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>
        <v>20</v>
      </c>
      <c r="V14" s="24">
        <f t="shared" si="9"/>
        <v>280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>
        <v>10</v>
      </c>
      <c r="AX14" s="24">
        <f t="shared" si="23"/>
        <v>240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>
        <v>10</v>
      </c>
      <c r="BT14" s="24">
        <f t="shared" si="34"/>
        <v>140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90</v>
      </c>
      <c r="CF14" s="39">
        <f t="shared" si="37"/>
        <v>1360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>
        <v>46043</v>
      </c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>
        <v>80</v>
      </c>
      <c r="X15" s="24">
        <f t="shared" si="10"/>
        <v>1120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80</v>
      </c>
      <c r="CF15" s="39">
        <f t="shared" si="37"/>
        <v>1120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>
        <v>46044</v>
      </c>
      <c r="C16" s="24"/>
      <c r="D16" s="24">
        <f t="shared" si="0"/>
        <v>0</v>
      </c>
      <c r="E16" s="24"/>
      <c r="F16" s="24">
        <f t="shared" si="1"/>
        <v>0</v>
      </c>
      <c r="G16" s="24">
        <v>15</v>
      </c>
      <c r="H16" s="24">
        <f t="shared" si="2"/>
        <v>360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>
        <v>5</v>
      </c>
      <c r="R16" s="24">
        <f t="shared" si="7"/>
        <v>120</v>
      </c>
      <c r="S16" s="24"/>
      <c r="T16" s="24">
        <f t="shared" si="8"/>
        <v>0</v>
      </c>
      <c r="U16" s="24"/>
      <c r="V16" s="24">
        <f t="shared" si="9"/>
        <v>0</v>
      </c>
      <c r="W16" s="24">
        <v>30</v>
      </c>
      <c r="X16" s="24">
        <f t="shared" si="10"/>
        <v>420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>
        <v>50</v>
      </c>
      <c r="AN16" s="24">
        <f t="shared" si="18"/>
        <v>600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100</v>
      </c>
      <c r="CF16" s="39">
        <f t="shared" si="37"/>
        <v>1500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>
        <v>46046</v>
      </c>
      <c r="C17" s="24"/>
      <c r="D17" s="24">
        <f t="shared" si="0"/>
        <v>0</v>
      </c>
      <c r="E17" s="24"/>
      <c r="F17" s="24">
        <f t="shared" si="1"/>
        <v>0</v>
      </c>
      <c r="G17" s="24">
        <v>45</v>
      </c>
      <c r="H17" s="24">
        <f t="shared" si="2"/>
        <v>1080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45</v>
      </c>
      <c r="CF17" s="39">
        <f t="shared" si="37"/>
        <v>1080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>
        <v>46049</v>
      </c>
      <c r="C18" s="24"/>
      <c r="D18" s="24">
        <f t="shared" si="0"/>
        <v>0</v>
      </c>
      <c r="E18" s="24">
        <v>10</v>
      </c>
      <c r="F18" s="24">
        <f t="shared" si="1"/>
        <v>140</v>
      </c>
      <c r="G18" s="24">
        <v>45</v>
      </c>
      <c r="H18" s="24">
        <f t="shared" si="2"/>
        <v>1080</v>
      </c>
      <c r="I18" s="24"/>
      <c r="J18" s="24">
        <f t="shared" si="3"/>
        <v>0</v>
      </c>
      <c r="K18" s="24"/>
      <c r="L18" s="24">
        <f t="shared" si="4"/>
        <v>0</v>
      </c>
      <c r="M18" s="24">
        <v>30</v>
      </c>
      <c r="N18" s="24">
        <f t="shared" si="5"/>
        <v>420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>
        <v>10</v>
      </c>
      <c r="V18" s="24">
        <f t="shared" si="9"/>
        <v>140</v>
      </c>
      <c r="W18" s="24"/>
      <c r="X18" s="24">
        <f t="shared" si="10"/>
        <v>0</v>
      </c>
      <c r="Y18" s="5">
        <v>30</v>
      </c>
      <c r="Z18" s="24">
        <f t="shared" si="11"/>
        <v>420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>
        <v>20</v>
      </c>
      <c r="AN18" s="24">
        <f t="shared" si="18"/>
        <v>240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145</v>
      </c>
      <c r="CF18" s="39">
        <f t="shared" si="37"/>
        <v>2440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>
        <v>46050</v>
      </c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>
        <v>100</v>
      </c>
      <c r="X19" s="24">
        <f t="shared" si="10"/>
        <v>1400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100</v>
      </c>
      <c r="CF19" s="39">
        <f t="shared" si="37"/>
        <v>1400</v>
      </c>
      <c r="CG19" s="6"/>
      <c r="CH19" s="6"/>
      <c r="CI19" s="6"/>
      <c r="CJ19" s="6"/>
      <c r="CK19" s="6"/>
      <c r="CL19" s="6"/>
    </row>
    <row r="20" spans="1:90" x14ac:dyDescent="0.45">
      <c r="A20" s="22">
        <v>16</v>
      </c>
      <c r="B20" s="23">
        <v>46051</v>
      </c>
      <c r="C20" s="24"/>
      <c r="D20" s="24">
        <f t="shared" si="0"/>
        <v>0</v>
      </c>
      <c r="E20" s="24"/>
      <c r="F20" s="24">
        <f t="shared" si="1"/>
        <v>0</v>
      </c>
      <c r="G20" s="24"/>
      <c r="H20" s="24">
        <f t="shared" si="2"/>
        <v>0</v>
      </c>
      <c r="I20" s="24"/>
      <c r="J20" s="24">
        <f t="shared" si="3"/>
        <v>0</v>
      </c>
      <c r="K20" s="24"/>
      <c r="L20" s="24">
        <f t="shared" si="4"/>
        <v>0</v>
      </c>
      <c r="M20" s="24">
        <v>10</v>
      </c>
      <c r="N20" s="24">
        <f t="shared" si="5"/>
        <v>140</v>
      </c>
      <c r="O20" s="24"/>
      <c r="P20" s="24">
        <f t="shared" si="6"/>
        <v>0</v>
      </c>
      <c r="Q20" s="24"/>
      <c r="R20" s="24">
        <f t="shared" si="7"/>
        <v>0</v>
      </c>
      <c r="S20" s="24"/>
      <c r="T20" s="24">
        <f t="shared" si="8"/>
        <v>0</v>
      </c>
      <c r="U20" s="24">
        <v>10</v>
      </c>
      <c r="V20" s="24">
        <f t="shared" si="9"/>
        <v>140</v>
      </c>
      <c r="W20" s="24"/>
      <c r="X20" s="24">
        <f t="shared" si="10"/>
        <v>0</v>
      </c>
      <c r="Y20" s="5">
        <v>30</v>
      </c>
      <c r="Z20" s="24">
        <f t="shared" si="11"/>
        <v>420</v>
      </c>
      <c r="AA20" s="24"/>
      <c r="AB20" s="24">
        <f t="shared" si="12"/>
        <v>0</v>
      </c>
      <c r="AC20" s="24"/>
      <c r="AD20" s="24">
        <f t="shared" si="13"/>
        <v>0</v>
      </c>
      <c r="AE20" s="24"/>
      <c r="AF20" s="24">
        <f t="shared" si="14"/>
        <v>0</v>
      </c>
      <c r="AG20" s="24"/>
      <c r="AH20" s="24">
        <f t="shared" si="15"/>
        <v>0</v>
      </c>
      <c r="AI20" s="24"/>
      <c r="AJ20" s="24">
        <f t="shared" si="16"/>
        <v>0</v>
      </c>
      <c r="AK20" s="24"/>
      <c r="AL20" s="24">
        <f t="shared" si="17"/>
        <v>0</v>
      </c>
      <c r="AM20" s="24">
        <v>50</v>
      </c>
      <c r="AN20" s="24">
        <f t="shared" si="18"/>
        <v>600</v>
      </c>
      <c r="AO20" s="24"/>
      <c r="AP20" s="24">
        <f t="shared" si="19"/>
        <v>0</v>
      </c>
      <c r="AQ20" s="24"/>
      <c r="AR20" s="24">
        <f t="shared" si="20"/>
        <v>0</v>
      </c>
      <c r="AS20" s="24"/>
      <c r="AT20" s="24">
        <f t="shared" si="21"/>
        <v>0</v>
      </c>
      <c r="AU20" s="24"/>
      <c r="AV20" s="24">
        <f t="shared" si="22"/>
        <v>0</v>
      </c>
      <c r="AW20" s="24"/>
      <c r="AX20" s="24">
        <f t="shared" si="23"/>
        <v>0</v>
      </c>
      <c r="AY20" s="24"/>
      <c r="AZ20" s="24">
        <f t="shared" si="24"/>
        <v>0</v>
      </c>
      <c r="BA20" s="24"/>
      <c r="BB20" s="24">
        <f t="shared" si="25"/>
        <v>0</v>
      </c>
      <c r="BC20" s="24"/>
      <c r="BD20" s="24">
        <f t="shared" si="26"/>
        <v>0</v>
      </c>
      <c r="BE20" s="24"/>
      <c r="BF20" s="24">
        <f t="shared" si="27"/>
        <v>0</v>
      </c>
      <c r="BG20" s="24"/>
      <c r="BH20" s="24">
        <f t="shared" si="28"/>
        <v>0</v>
      </c>
      <c r="BI20" s="24"/>
      <c r="BJ20" s="24">
        <f t="shared" si="29"/>
        <v>0</v>
      </c>
      <c r="BK20" s="24"/>
      <c r="BL20" s="24">
        <f t="shared" si="30"/>
        <v>0</v>
      </c>
      <c r="BM20" s="24"/>
      <c r="BN20" s="24">
        <f t="shared" si="31"/>
        <v>0</v>
      </c>
      <c r="BO20" s="24"/>
      <c r="BP20" s="24">
        <f t="shared" si="32"/>
        <v>0</v>
      </c>
      <c r="BQ20" s="24"/>
      <c r="BR20" s="24">
        <f t="shared" si="33"/>
        <v>0</v>
      </c>
      <c r="BS20" s="24"/>
      <c r="BT20" s="24">
        <f t="shared" si="34"/>
        <v>0</v>
      </c>
      <c r="BU20" s="24"/>
      <c r="BV20" s="24">
        <f t="shared" si="35"/>
        <v>0</v>
      </c>
      <c r="BW20" s="24"/>
      <c r="BX20" s="24">
        <f t="shared" si="36"/>
        <v>0</v>
      </c>
      <c r="BY20" s="24"/>
      <c r="BZ20" s="24"/>
      <c r="CA20" s="24"/>
      <c r="CB20" s="24"/>
      <c r="CC20" s="24"/>
      <c r="CD20" s="24"/>
      <c r="CE20" s="39">
        <f t="shared" si="37"/>
        <v>100</v>
      </c>
      <c r="CF20" s="39">
        <f t="shared" si="37"/>
        <v>1300</v>
      </c>
      <c r="CG20" s="6"/>
      <c r="CH20" s="6"/>
      <c r="CI20" s="6"/>
      <c r="CJ20" s="6"/>
      <c r="CK20" s="6"/>
      <c r="CL20" s="6"/>
    </row>
    <row r="21" spans="1:90" x14ac:dyDescent="0.45">
      <c r="A21" s="22">
        <v>17</v>
      </c>
      <c r="B21" s="23">
        <v>46052</v>
      </c>
      <c r="C21" s="24"/>
      <c r="D21" s="24">
        <f t="shared" si="0"/>
        <v>0</v>
      </c>
      <c r="E21" s="24"/>
      <c r="F21" s="24">
        <f t="shared" si="1"/>
        <v>0</v>
      </c>
      <c r="G21" s="24">
        <v>45</v>
      </c>
      <c r="H21" s="24">
        <f t="shared" si="2"/>
        <v>1080</v>
      </c>
      <c r="I21" s="24"/>
      <c r="J21" s="24">
        <f t="shared" si="3"/>
        <v>0</v>
      </c>
      <c r="K21" s="24"/>
      <c r="L21" s="24">
        <f t="shared" si="4"/>
        <v>0</v>
      </c>
      <c r="M21" s="24"/>
      <c r="N21" s="24">
        <f t="shared" si="5"/>
        <v>0</v>
      </c>
      <c r="O21" s="24"/>
      <c r="P21" s="24">
        <f t="shared" si="6"/>
        <v>0</v>
      </c>
      <c r="Q21" s="24"/>
      <c r="R21" s="24">
        <f t="shared" si="7"/>
        <v>0</v>
      </c>
      <c r="S21" s="24"/>
      <c r="T21" s="24">
        <f t="shared" si="8"/>
        <v>0</v>
      </c>
      <c r="U21" s="24"/>
      <c r="V21" s="24">
        <f t="shared" si="9"/>
        <v>0</v>
      </c>
      <c r="W21" s="24"/>
      <c r="X21" s="24">
        <f t="shared" si="10"/>
        <v>0</v>
      </c>
      <c r="Y21" s="5"/>
      <c r="Z21" s="24">
        <f t="shared" si="11"/>
        <v>0</v>
      </c>
      <c r="AA21" s="24"/>
      <c r="AB21" s="24">
        <f t="shared" si="12"/>
        <v>0</v>
      </c>
      <c r="AC21" s="24"/>
      <c r="AD21" s="24">
        <f t="shared" si="13"/>
        <v>0</v>
      </c>
      <c r="AE21" s="24"/>
      <c r="AF21" s="24">
        <f t="shared" si="14"/>
        <v>0</v>
      </c>
      <c r="AG21" s="24"/>
      <c r="AH21" s="24">
        <f t="shared" si="15"/>
        <v>0</v>
      </c>
      <c r="AI21" s="24"/>
      <c r="AJ21" s="24">
        <f t="shared" si="16"/>
        <v>0</v>
      </c>
      <c r="AK21" s="24"/>
      <c r="AL21" s="24">
        <f t="shared" si="17"/>
        <v>0</v>
      </c>
      <c r="AM21" s="24"/>
      <c r="AN21" s="24">
        <f t="shared" si="18"/>
        <v>0</v>
      </c>
      <c r="AO21" s="24"/>
      <c r="AP21" s="24">
        <f t="shared" si="19"/>
        <v>0</v>
      </c>
      <c r="AQ21" s="24"/>
      <c r="AR21" s="24">
        <f t="shared" si="20"/>
        <v>0</v>
      </c>
      <c r="AS21" s="24"/>
      <c r="AT21" s="24">
        <f t="shared" si="21"/>
        <v>0</v>
      </c>
      <c r="AU21" s="24"/>
      <c r="AV21" s="24">
        <f t="shared" si="22"/>
        <v>0</v>
      </c>
      <c r="AW21" s="24"/>
      <c r="AX21" s="24">
        <f t="shared" si="23"/>
        <v>0</v>
      </c>
      <c r="AY21" s="24"/>
      <c r="AZ21" s="24">
        <f t="shared" si="24"/>
        <v>0</v>
      </c>
      <c r="BA21" s="24"/>
      <c r="BB21" s="24">
        <f t="shared" si="25"/>
        <v>0</v>
      </c>
      <c r="BC21" s="24"/>
      <c r="BD21" s="24">
        <f t="shared" si="26"/>
        <v>0</v>
      </c>
      <c r="BE21" s="24"/>
      <c r="BF21" s="24">
        <f t="shared" si="27"/>
        <v>0</v>
      </c>
      <c r="BG21" s="24"/>
      <c r="BH21" s="24">
        <f t="shared" si="28"/>
        <v>0</v>
      </c>
      <c r="BI21" s="24"/>
      <c r="BJ21" s="24">
        <f t="shared" si="29"/>
        <v>0</v>
      </c>
      <c r="BK21" s="24"/>
      <c r="BL21" s="24">
        <f t="shared" si="30"/>
        <v>0</v>
      </c>
      <c r="BM21" s="24"/>
      <c r="BN21" s="24">
        <f t="shared" si="31"/>
        <v>0</v>
      </c>
      <c r="BO21" s="24"/>
      <c r="BP21" s="24">
        <f t="shared" si="32"/>
        <v>0</v>
      </c>
      <c r="BQ21" s="24"/>
      <c r="BR21" s="24">
        <f t="shared" si="33"/>
        <v>0</v>
      </c>
      <c r="BS21" s="24"/>
      <c r="BT21" s="24">
        <f t="shared" si="34"/>
        <v>0</v>
      </c>
      <c r="BU21" s="24"/>
      <c r="BV21" s="24">
        <f t="shared" si="35"/>
        <v>0</v>
      </c>
      <c r="BW21" s="24"/>
      <c r="BX21" s="24">
        <f t="shared" si="36"/>
        <v>0</v>
      </c>
      <c r="BY21" s="24"/>
      <c r="BZ21" s="24"/>
      <c r="CA21" s="24"/>
      <c r="CB21" s="24"/>
      <c r="CC21" s="24"/>
      <c r="CD21" s="24"/>
      <c r="CE21" s="39">
        <f t="shared" si="37"/>
        <v>45</v>
      </c>
      <c r="CF21" s="39">
        <f t="shared" si="37"/>
        <v>1080</v>
      </c>
      <c r="CG21" s="6"/>
      <c r="CH21" s="6"/>
      <c r="CI21" s="6"/>
      <c r="CJ21" s="6"/>
      <c r="CK21" s="6"/>
      <c r="CL21" s="6"/>
    </row>
    <row r="22" spans="1:90" x14ac:dyDescent="0.45">
      <c r="A22" s="22">
        <v>18</v>
      </c>
      <c r="B22" s="23"/>
      <c r="C22" s="24"/>
      <c r="D22" s="24">
        <f t="shared" si="0"/>
        <v>0</v>
      </c>
      <c r="E22" s="24"/>
      <c r="F22" s="24">
        <f t="shared" si="1"/>
        <v>0</v>
      </c>
      <c r="G22" s="24"/>
      <c r="H22" s="24">
        <f t="shared" si="2"/>
        <v>0</v>
      </c>
      <c r="I22" s="24"/>
      <c r="J22" s="24">
        <f t="shared" si="3"/>
        <v>0</v>
      </c>
      <c r="K22" s="24"/>
      <c r="L22" s="24">
        <f t="shared" si="4"/>
        <v>0</v>
      </c>
      <c r="M22" s="24"/>
      <c r="N22" s="24">
        <f t="shared" si="5"/>
        <v>0</v>
      </c>
      <c r="O22" s="24"/>
      <c r="P22" s="24">
        <f t="shared" si="6"/>
        <v>0</v>
      </c>
      <c r="Q22" s="24"/>
      <c r="R22" s="24">
        <f t="shared" si="7"/>
        <v>0</v>
      </c>
      <c r="S22" s="24"/>
      <c r="T22" s="24">
        <f t="shared" si="8"/>
        <v>0</v>
      </c>
      <c r="U22" s="24"/>
      <c r="V22" s="24">
        <f t="shared" si="9"/>
        <v>0</v>
      </c>
      <c r="W22" s="24"/>
      <c r="X22" s="24">
        <f t="shared" si="10"/>
        <v>0</v>
      </c>
      <c r="Y22" s="24"/>
      <c r="Z22" s="24">
        <f t="shared" si="11"/>
        <v>0</v>
      </c>
      <c r="AA22" s="24"/>
      <c r="AB22" s="24">
        <f t="shared" si="12"/>
        <v>0</v>
      </c>
      <c r="AC22" s="24"/>
      <c r="AD22" s="24">
        <f t="shared" si="13"/>
        <v>0</v>
      </c>
      <c r="AE22" s="24"/>
      <c r="AF22" s="24">
        <f t="shared" si="14"/>
        <v>0</v>
      </c>
      <c r="AG22" s="24"/>
      <c r="AH22" s="24">
        <f t="shared" si="15"/>
        <v>0</v>
      </c>
      <c r="AI22" s="24"/>
      <c r="AJ22" s="24">
        <f t="shared" si="16"/>
        <v>0</v>
      </c>
      <c r="AK22" s="24"/>
      <c r="AL22" s="24">
        <f t="shared" si="17"/>
        <v>0</v>
      </c>
      <c r="AM22" s="24"/>
      <c r="AN22" s="24">
        <f t="shared" si="18"/>
        <v>0</v>
      </c>
      <c r="AO22" s="24"/>
      <c r="AP22" s="24">
        <f t="shared" si="19"/>
        <v>0</v>
      </c>
      <c r="AQ22" s="24"/>
      <c r="AR22" s="24">
        <f t="shared" si="20"/>
        <v>0</v>
      </c>
      <c r="AS22" s="24"/>
      <c r="AT22" s="24">
        <f t="shared" si="21"/>
        <v>0</v>
      </c>
      <c r="AU22" s="24"/>
      <c r="AV22" s="24">
        <f t="shared" si="22"/>
        <v>0</v>
      </c>
      <c r="AW22" s="24"/>
      <c r="AX22" s="24">
        <f t="shared" si="23"/>
        <v>0</v>
      </c>
      <c r="AY22" s="24"/>
      <c r="AZ22" s="24">
        <f t="shared" si="24"/>
        <v>0</v>
      </c>
      <c r="BA22" s="24"/>
      <c r="BB22" s="24">
        <f t="shared" si="25"/>
        <v>0</v>
      </c>
      <c r="BC22" s="24"/>
      <c r="BD22" s="24">
        <f t="shared" si="26"/>
        <v>0</v>
      </c>
      <c r="BE22" s="24"/>
      <c r="BF22" s="24">
        <f t="shared" si="27"/>
        <v>0</v>
      </c>
      <c r="BG22" s="24"/>
      <c r="BH22" s="24">
        <f t="shared" si="28"/>
        <v>0</v>
      </c>
      <c r="BI22" s="24"/>
      <c r="BJ22" s="24">
        <f t="shared" si="29"/>
        <v>0</v>
      </c>
      <c r="BK22" s="24"/>
      <c r="BL22" s="24">
        <f t="shared" si="30"/>
        <v>0</v>
      </c>
      <c r="BM22" s="24"/>
      <c r="BN22" s="24">
        <f t="shared" si="31"/>
        <v>0</v>
      </c>
      <c r="BO22" s="24"/>
      <c r="BP22" s="24">
        <f t="shared" si="32"/>
        <v>0</v>
      </c>
      <c r="BQ22" s="24"/>
      <c r="BR22" s="24">
        <f t="shared" si="33"/>
        <v>0</v>
      </c>
      <c r="BS22" s="24"/>
      <c r="BT22" s="24">
        <f t="shared" si="34"/>
        <v>0</v>
      </c>
      <c r="BU22" s="24"/>
      <c r="BV22" s="24">
        <f t="shared" si="35"/>
        <v>0</v>
      </c>
      <c r="BW22" s="24"/>
      <c r="BX22" s="24">
        <f t="shared" si="36"/>
        <v>0</v>
      </c>
      <c r="BY22" s="24"/>
      <c r="BZ22" s="24"/>
      <c r="CA22" s="24"/>
      <c r="CB22" s="24"/>
      <c r="CC22" s="24"/>
      <c r="CD22" s="24"/>
      <c r="CE22" s="39">
        <f t="shared" si="37"/>
        <v>0</v>
      </c>
      <c r="CF22" s="39">
        <f t="shared" si="37"/>
        <v>0</v>
      </c>
      <c r="CG22" s="6"/>
      <c r="CH22" s="6"/>
      <c r="CI22" s="6"/>
      <c r="CJ22" s="6"/>
      <c r="CK22" s="6"/>
      <c r="CL22" s="6"/>
    </row>
    <row r="23" spans="1:90" x14ac:dyDescent="0.45">
      <c r="A23" s="22">
        <v>19</v>
      </c>
      <c r="B23" s="23"/>
      <c r="C23" s="24"/>
      <c r="D23" s="24">
        <f t="shared" si="0"/>
        <v>0</v>
      </c>
      <c r="E23" s="24"/>
      <c r="F23" s="24">
        <f t="shared" si="1"/>
        <v>0</v>
      </c>
      <c r="G23" s="24"/>
      <c r="H23" s="24">
        <f t="shared" si="2"/>
        <v>0</v>
      </c>
      <c r="I23" s="24"/>
      <c r="J23" s="24">
        <f t="shared" si="3"/>
        <v>0</v>
      </c>
      <c r="K23" s="24"/>
      <c r="L23" s="24">
        <f t="shared" si="4"/>
        <v>0</v>
      </c>
      <c r="M23" s="24"/>
      <c r="N23" s="24">
        <f t="shared" si="5"/>
        <v>0</v>
      </c>
      <c r="O23" s="24"/>
      <c r="P23" s="24">
        <f t="shared" si="6"/>
        <v>0</v>
      </c>
      <c r="Q23" s="24"/>
      <c r="R23" s="24">
        <f t="shared" si="7"/>
        <v>0</v>
      </c>
      <c r="S23" s="24"/>
      <c r="T23" s="24">
        <f t="shared" si="8"/>
        <v>0</v>
      </c>
      <c r="U23" s="24"/>
      <c r="V23" s="24">
        <f t="shared" si="9"/>
        <v>0</v>
      </c>
      <c r="W23" s="24"/>
      <c r="X23" s="24">
        <f t="shared" si="10"/>
        <v>0</v>
      </c>
      <c r="Y23" s="24"/>
      <c r="Z23" s="24">
        <f t="shared" si="11"/>
        <v>0</v>
      </c>
      <c r="AA23" s="24"/>
      <c r="AB23" s="24">
        <f t="shared" si="12"/>
        <v>0</v>
      </c>
      <c r="AC23" s="24"/>
      <c r="AD23" s="24">
        <f t="shared" si="13"/>
        <v>0</v>
      </c>
      <c r="AE23" s="24"/>
      <c r="AF23" s="24">
        <f t="shared" si="14"/>
        <v>0</v>
      </c>
      <c r="AG23" s="24"/>
      <c r="AH23" s="24">
        <f t="shared" si="15"/>
        <v>0</v>
      </c>
      <c r="AI23" s="24"/>
      <c r="AJ23" s="24">
        <f t="shared" si="16"/>
        <v>0</v>
      </c>
      <c r="AK23" s="24"/>
      <c r="AL23" s="24">
        <f t="shared" si="17"/>
        <v>0</v>
      </c>
      <c r="AM23" s="24"/>
      <c r="AN23" s="24">
        <f t="shared" si="18"/>
        <v>0</v>
      </c>
      <c r="AO23" s="24"/>
      <c r="AP23" s="24">
        <f t="shared" si="19"/>
        <v>0</v>
      </c>
      <c r="AQ23" s="24"/>
      <c r="AR23" s="24">
        <f t="shared" si="20"/>
        <v>0</v>
      </c>
      <c r="AS23" s="24"/>
      <c r="AT23" s="24">
        <f t="shared" si="21"/>
        <v>0</v>
      </c>
      <c r="AU23" s="24"/>
      <c r="AV23" s="24">
        <f t="shared" si="22"/>
        <v>0</v>
      </c>
      <c r="AW23" s="24"/>
      <c r="AX23" s="24">
        <f t="shared" si="23"/>
        <v>0</v>
      </c>
      <c r="AY23" s="24"/>
      <c r="AZ23" s="24">
        <f t="shared" si="24"/>
        <v>0</v>
      </c>
      <c r="BA23" s="24"/>
      <c r="BB23" s="24">
        <f t="shared" si="25"/>
        <v>0</v>
      </c>
      <c r="BC23" s="24"/>
      <c r="BD23" s="24">
        <f t="shared" si="26"/>
        <v>0</v>
      </c>
      <c r="BE23" s="24"/>
      <c r="BF23" s="24">
        <f t="shared" si="27"/>
        <v>0</v>
      </c>
      <c r="BG23" s="24"/>
      <c r="BH23" s="24">
        <f t="shared" si="28"/>
        <v>0</v>
      </c>
      <c r="BI23" s="24"/>
      <c r="BJ23" s="24">
        <f t="shared" si="29"/>
        <v>0</v>
      </c>
      <c r="BK23" s="24"/>
      <c r="BL23" s="24">
        <f t="shared" si="30"/>
        <v>0</v>
      </c>
      <c r="BM23" s="24"/>
      <c r="BN23" s="24">
        <f t="shared" si="31"/>
        <v>0</v>
      </c>
      <c r="BO23" s="24"/>
      <c r="BP23" s="24">
        <f t="shared" si="32"/>
        <v>0</v>
      </c>
      <c r="BQ23" s="24"/>
      <c r="BR23" s="24">
        <f t="shared" si="33"/>
        <v>0</v>
      </c>
      <c r="BS23" s="24"/>
      <c r="BT23" s="24">
        <f t="shared" si="34"/>
        <v>0</v>
      </c>
      <c r="BU23" s="24"/>
      <c r="BV23" s="24">
        <f t="shared" si="35"/>
        <v>0</v>
      </c>
      <c r="BW23" s="24"/>
      <c r="BX23" s="24">
        <f t="shared" si="36"/>
        <v>0</v>
      </c>
      <c r="BY23" s="24"/>
      <c r="BZ23" s="24"/>
      <c r="CA23" s="24"/>
      <c r="CB23" s="24"/>
      <c r="CC23" s="24"/>
      <c r="CD23" s="24"/>
      <c r="CE23" s="39">
        <f t="shared" si="37"/>
        <v>0</v>
      </c>
      <c r="CF23" s="39">
        <f t="shared" si="37"/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20</v>
      </c>
      <c r="B24" s="23"/>
      <c r="C24" s="24"/>
      <c r="D24" s="24">
        <f t="shared" si="0"/>
        <v>0</v>
      </c>
      <c r="E24" s="24"/>
      <c r="F24" s="24">
        <f t="shared" si="1"/>
        <v>0</v>
      </c>
      <c r="G24" s="24"/>
      <c r="H24" s="24">
        <f t="shared" si="2"/>
        <v>0</v>
      </c>
      <c r="I24" s="24"/>
      <c r="J24" s="24">
        <f t="shared" si="3"/>
        <v>0</v>
      </c>
      <c r="K24" s="24"/>
      <c r="L24" s="24">
        <f t="shared" si="4"/>
        <v>0</v>
      </c>
      <c r="M24" s="24"/>
      <c r="N24" s="24">
        <f t="shared" si="5"/>
        <v>0</v>
      </c>
      <c r="O24" s="24"/>
      <c r="P24" s="24">
        <f t="shared" si="6"/>
        <v>0</v>
      </c>
      <c r="Q24" s="24"/>
      <c r="R24" s="24">
        <f t="shared" si="7"/>
        <v>0</v>
      </c>
      <c r="S24" s="24"/>
      <c r="T24" s="24">
        <f t="shared" si="8"/>
        <v>0</v>
      </c>
      <c r="U24" s="24"/>
      <c r="V24" s="24">
        <f t="shared" si="9"/>
        <v>0</v>
      </c>
      <c r="W24" s="24"/>
      <c r="X24" s="24">
        <f t="shared" si="10"/>
        <v>0</v>
      </c>
      <c r="Y24" s="24"/>
      <c r="Z24" s="24">
        <f t="shared" si="11"/>
        <v>0</v>
      </c>
      <c r="AA24" s="24"/>
      <c r="AB24" s="24">
        <f t="shared" si="12"/>
        <v>0</v>
      </c>
      <c r="AC24" s="24"/>
      <c r="AD24" s="24">
        <f t="shared" si="13"/>
        <v>0</v>
      </c>
      <c r="AE24" s="24"/>
      <c r="AF24" s="24">
        <f t="shared" si="14"/>
        <v>0</v>
      </c>
      <c r="AG24" s="24"/>
      <c r="AH24" s="24">
        <f t="shared" si="15"/>
        <v>0</v>
      </c>
      <c r="AI24" s="24"/>
      <c r="AJ24" s="24">
        <f t="shared" si="16"/>
        <v>0</v>
      </c>
      <c r="AK24" s="24"/>
      <c r="AL24" s="24">
        <f t="shared" si="17"/>
        <v>0</v>
      </c>
      <c r="AM24" s="24"/>
      <c r="AN24" s="24">
        <f t="shared" si="18"/>
        <v>0</v>
      </c>
      <c r="AO24" s="24"/>
      <c r="AP24" s="24">
        <f t="shared" si="19"/>
        <v>0</v>
      </c>
      <c r="AQ24" s="24"/>
      <c r="AR24" s="24">
        <f t="shared" si="20"/>
        <v>0</v>
      </c>
      <c r="AS24" s="24"/>
      <c r="AT24" s="24">
        <f t="shared" si="21"/>
        <v>0</v>
      </c>
      <c r="AU24" s="24"/>
      <c r="AV24" s="24">
        <f t="shared" si="22"/>
        <v>0</v>
      </c>
      <c r="AW24" s="24"/>
      <c r="AX24" s="24">
        <f t="shared" si="23"/>
        <v>0</v>
      </c>
      <c r="AY24" s="24"/>
      <c r="AZ24" s="24">
        <f t="shared" si="24"/>
        <v>0</v>
      </c>
      <c r="BA24" s="24"/>
      <c r="BB24" s="24">
        <f t="shared" si="25"/>
        <v>0</v>
      </c>
      <c r="BC24" s="24"/>
      <c r="BD24" s="24">
        <f t="shared" si="26"/>
        <v>0</v>
      </c>
      <c r="BE24" s="24"/>
      <c r="BF24" s="24">
        <f t="shared" si="27"/>
        <v>0</v>
      </c>
      <c r="BG24" s="24"/>
      <c r="BH24" s="24">
        <f t="shared" si="28"/>
        <v>0</v>
      </c>
      <c r="BI24" s="24"/>
      <c r="BJ24" s="24">
        <f t="shared" si="29"/>
        <v>0</v>
      </c>
      <c r="BK24" s="24"/>
      <c r="BL24" s="24">
        <f t="shared" si="30"/>
        <v>0</v>
      </c>
      <c r="BM24" s="24"/>
      <c r="BN24" s="24">
        <f t="shared" si="31"/>
        <v>0</v>
      </c>
      <c r="BO24" s="24"/>
      <c r="BP24" s="24">
        <f t="shared" si="32"/>
        <v>0</v>
      </c>
      <c r="BQ24" s="24"/>
      <c r="BR24" s="24">
        <f t="shared" si="33"/>
        <v>0</v>
      </c>
      <c r="BS24" s="24"/>
      <c r="BT24" s="24">
        <f t="shared" si="34"/>
        <v>0</v>
      </c>
      <c r="BU24" s="24"/>
      <c r="BV24" s="24">
        <f t="shared" si="35"/>
        <v>0</v>
      </c>
      <c r="BW24" s="24"/>
      <c r="BX24" s="24">
        <f t="shared" si="36"/>
        <v>0</v>
      </c>
      <c r="BY24" s="24"/>
      <c r="BZ24" s="24"/>
      <c r="CA24" s="24"/>
      <c r="CB24" s="24"/>
      <c r="CC24" s="24"/>
      <c r="CD24" s="24"/>
      <c r="CE24" s="39">
        <f t="shared" si="37"/>
        <v>0</v>
      </c>
      <c r="CF24" s="39">
        <f t="shared" si="37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21</v>
      </c>
      <c r="B25" s="23"/>
      <c r="C25" s="24"/>
      <c r="D25" s="24">
        <f t="shared" si="0"/>
        <v>0</v>
      </c>
      <c r="E25" s="24"/>
      <c r="F25" s="24">
        <f t="shared" si="1"/>
        <v>0</v>
      </c>
      <c r="G25" s="24"/>
      <c r="H25" s="24">
        <f t="shared" si="2"/>
        <v>0</v>
      </c>
      <c r="I25" s="24"/>
      <c r="J25" s="24">
        <f t="shared" si="3"/>
        <v>0</v>
      </c>
      <c r="K25" s="24"/>
      <c r="L25" s="24">
        <f t="shared" si="4"/>
        <v>0</v>
      </c>
      <c r="M25" s="24"/>
      <c r="N25" s="24">
        <f t="shared" si="5"/>
        <v>0</v>
      </c>
      <c r="O25" s="24"/>
      <c r="P25" s="24">
        <f t="shared" si="6"/>
        <v>0</v>
      </c>
      <c r="Q25" s="24"/>
      <c r="R25" s="24">
        <f t="shared" si="7"/>
        <v>0</v>
      </c>
      <c r="S25" s="24"/>
      <c r="T25" s="24">
        <f t="shared" si="8"/>
        <v>0</v>
      </c>
      <c r="U25" s="24"/>
      <c r="V25" s="24">
        <f t="shared" si="9"/>
        <v>0</v>
      </c>
      <c r="W25" s="24"/>
      <c r="X25" s="24">
        <f t="shared" si="10"/>
        <v>0</v>
      </c>
      <c r="Y25" s="24"/>
      <c r="Z25" s="24">
        <f t="shared" si="11"/>
        <v>0</v>
      </c>
      <c r="AA25" s="24"/>
      <c r="AB25" s="24">
        <f t="shared" si="12"/>
        <v>0</v>
      </c>
      <c r="AC25" s="24"/>
      <c r="AD25" s="24">
        <f t="shared" si="13"/>
        <v>0</v>
      </c>
      <c r="AE25" s="24"/>
      <c r="AF25" s="24">
        <f t="shared" si="14"/>
        <v>0</v>
      </c>
      <c r="AG25" s="24"/>
      <c r="AH25" s="24">
        <f t="shared" si="15"/>
        <v>0</v>
      </c>
      <c r="AI25" s="24"/>
      <c r="AJ25" s="24">
        <f t="shared" si="16"/>
        <v>0</v>
      </c>
      <c r="AK25" s="24"/>
      <c r="AL25" s="24">
        <f t="shared" si="17"/>
        <v>0</v>
      </c>
      <c r="AM25" s="24"/>
      <c r="AN25" s="24">
        <f t="shared" si="18"/>
        <v>0</v>
      </c>
      <c r="AO25" s="24"/>
      <c r="AP25" s="24">
        <f t="shared" si="19"/>
        <v>0</v>
      </c>
      <c r="AQ25" s="24"/>
      <c r="AR25" s="24">
        <f t="shared" si="20"/>
        <v>0</v>
      </c>
      <c r="AS25" s="24"/>
      <c r="AT25" s="24">
        <f t="shared" si="21"/>
        <v>0</v>
      </c>
      <c r="AU25" s="24"/>
      <c r="AV25" s="24">
        <f t="shared" si="22"/>
        <v>0</v>
      </c>
      <c r="AW25" s="24"/>
      <c r="AX25" s="24">
        <f t="shared" si="23"/>
        <v>0</v>
      </c>
      <c r="AY25" s="24"/>
      <c r="AZ25" s="24">
        <f t="shared" si="24"/>
        <v>0</v>
      </c>
      <c r="BA25" s="24"/>
      <c r="BB25" s="24">
        <f t="shared" si="25"/>
        <v>0</v>
      </c>
      <c r="BC25" s="24"/>
      <c r="BD25" s="24">
        <f t="shared" si="26"/>
        <v>0</v>
      </c>
      <c r="BE25" s="24"/>
      <c r="BF25" s="24">
        <f t="shared" si="27"/>
        <v>0</v>
      </c>
      <c r="BG25" s="24"/>
      <c r="BH25" s="24">
        <f t="shared" si="28"/>
        <v>0</v>
      </c>
      <c r="BI25" s="24"/>
      <c r="BJ25" s="24">
        <f t="shared" si="29"/>
        <v>0</v>
      </c>
      <c r="BK25" s="24"/>
      <c r="BL25" s="24">
        <f t="shared" si="30"/>
        <v>0</v>
      </c>
      <c r="BM25" s="24"/>
      <c r="BN25" s="24">
        <f t="shared" si="31"/>
        <v>0</v>
      </c>
      <c r="BO25" s="24"/>
      <c r="BP25" s="24">
        <f t="shared" si="32"/>
        <v>0</v>
      </c>
      <c r="BQ25" s="24"/>
      <c r="BR25" s="24">
        <f t="shared" si="33"/>
        <v>0</v>
      </c>
      <c r="BS25" s="24"/>
      <c r="BT25" s="24">
        <f t="shared" si="34"/>
        <v>0</v>
      </c>
      <c r="BU25" s="24"/>
      <c r="BV25" s="24">
        <f t="shared" si="35"/>
        <v>0</v>
      </c>
      <c r="BW25" s="24"/>
      <c r="BX25" s="24">
        <f t="shared" si="36"/>
        <v>0</v>
      </c>
      <c r="BY25" s="24"/>
      <c r="BZ25" s="24"/>
      <c r="CA25" s="24"/>
      <c r="CB25" s="24"/>
      <c r="CC25" s="24"/>
      <c r="CD25" s="24"/>
      <c r="CE25" s="39">
        <f t="shared" si="37"/>
        <v>0</v>
      </c>
      <c r="CF25" s="39">
        <f t="shared" si="37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22</v>
      </c>
      <c r="B26" s="23"/>
      <c r="C26" s="24"/>
      <c r="D26" s="24">
        <f t="shared" si="0"/>
        <v>0</v>
      </c>
      <c r="E26" s="24"/>
      <c r="F26" s="24">
        <f t="shared" si="1"/>
        <v>0</v>
      </c>
      <c r="G26" s="24"/>
      <c r="H26" s="24">
        <f t="shared" si="2"/>
        <v>0</v>
      </c>
      <c r="I26" s="24"/>
      <c r="J26" s="24">
        <f t="shared" si="3"/>
        <v>0</v>
      </c>
      <c r="K26" s="24"/>
      <c r="L26" s="24">
        <f t="shared" si="4"/>
        <v>0</v>
      </c>
      <c r="M26" s="24"/>
      <c r="N26" s="24">
        <f t="shared" si="5"/>
        <v>0</v>
      </c>
      <c r="O26" s="24"/>
      <c r="P26" s="24">
        <f t="shared" si="6"/>
        <v>0</v>
      </c>
      <c r="Q26" s="24"/>
      <c r="R26" s="24">
        <f t="shared" si="7"/>
        <v>0</v>
      </c>
      <c r="S26" s="24"/>
      <c r="T26" s="24">
        <f t="shared" si="8"/>
        <v>0</v>
      </c>
      <c r="U26" s="24"/>
      <c r="V26" s="24">
        <f t="shared" si="9"/>
        <v>0</v>
      </c>
      <c r="W26" s="24"/>
      <c r="X26" s="24">
        <f t="shared" si="10"/>
        <v>0</v>
      </c>
      <c r="Y26" s="24"/>
      <c r="Z26" s="24">
        <f t="shared" si="11"/>
        <v>0</v>
      </c>
      <c r="AA26" s="24"/>
      <c r="AB26" s="24">
        <f t="shared" si="12"/>
        <v>0</v>
      </c>
      <c r="AC26" s="24"/>
      <c r="AD26" s="24">
        <f t="shared" si="13"/>
        <v>0</v>
      </c>
      <c r="AE26" s="24"/>
      <c r="AF26" s="24">
        <f t="shared" si="14"/>
        <v>0</v>
      </c>
      <c r="AG26" s="24"/>
      <c r="AH26" s="24">
        <f t="shared" si="15"/>
        <v>0</v>
      </c>
      <c r="AI26" s="24"/>
      <c r="AJ26" s="24">
        <f t="shared" si="16"/>
        <v>0</v>
      </c>
      <c r="AK26" s="24"/>
      <c r="AL26" s="24">
        <f t="shared" si="17"/>
        <v>0</v>
      </c>
      <c r="AM26" s="24"/>
      <c r="AN26" s="24">
        <f t="shared" si="18"/>
        <v>0</v>
      </c>
      <c r="AO26" s="24"/>
      <c r="AP26" s="24">
        <f t="shared" si="19"/>
        <v>0</v>
      </c>
      <c r="AQ26" s="24"/>
      <c r="AR26" s="24">
        <f t="shared" si="20"/>
        <v>0</v>
      </c>
      <c r="AS26" s="24"/>
      <c r="AT26" s="24">
        <f t="shared" si="21"/>
        <v>0</v>
      </c>
      <c r="AU26" s="24"/>
      <c r="AV26" s="24">
        <f t="shared" si="22"/>
        <v>0</v>
      </c>
      <c r="AW26" s="24"/>
      <c r="AX26" s="24">
        <f t="shared" si="23"/>
        <v>0</v>
      </c>
      <c r="AY26" s="24"/>
      <c r="AZ26" s="24">
        <f t="shared" si="24"/>
        <v>0</v>
      </c>
      <c r="BA26" s="24"/>
      <c r="BB26" s="24">
        <f t="shared" si="25"/>
        <v>0</v>
      </c>
      <c r="BC26" s="24"/>
      <c r="BD26" s="24">
        <f t="shared" si="26"/>
        <v>0</v>
      </c>
      <c r="BE26" s="24"/>
      <c r="BF26" s="24">
        <f t="shared" si="27"/>
        <v>0</v>
      </c>
      <c r="BG26" s="24"/>
      <c r="BH26" s="24">
        <f t="shared" si="28"/>
        <v>0</v>
      </c>
      <c r="BI26" s="24"/>
      <c r="BJ26" s="24">
        <f t="shared" si="29"/>
        <v>0</v>
      </c>
      <c r="BK26" s="24"/>
      <c r="BL26" s="24">
        <f t="shared" si="30"/>
        <v>0</v>
      </c>
      <c r="BM26" s="24"/>
      <c r="BN26" s="24">
        <f t="shared" si="31"/>
        <v>0</v>
      </c>
      <c r="BO26" s="24"/>
      <c r="BP26" s="24">
        <f t="shared" si="32"/>
        <v>0</v>
      </c>
      <c r="BQ26" s="24"/>
      <c r="BR26" s="24">
        <f t="shared" si="33"/>
        <v>0</v>
      </c>
      <c r="BS26" s="24"/>
      <c r="BT26" s="24">
        <f t="shared" si="34"/>
        <v>0</v>
      </c>
      <c r="BU26" s="24"/>
      <c r="BV26" s="24">
        <f t="shared" si="35"/>
        <v>0</v>
      </c>
      <c r="BW26" s="24"/>
      <c r="BX26" s="24">
        <f t="shared" si="36"/>
        <v>0</v>
      </c>
      <c r="BY26" s="24"/>
      <c r="BZ26" s="24"/>
      <c r="CA26" s="24"/>
      <c r="CB26" s="24"/>
      <c r="CC26" s="24"/>
      <c r="CD26" s="24"/>
      <c r="CE26" s="39">
        <f t="shared" si="37"/>
        <v>0</v>
      </c>
      <c r="CF26" s="39">
        <f t="shared" si="37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23</v>
      </c>
      <c r="B27" s="23"/>
      <c r="C27" s="24"/>
      <c r="D27" s="24">
        <f t="shared" si="0"/>
        <v>0</v>
      </c>
      <c r="E27" s="24"/>
      <c r="F27" s="24">
        <f t="shared" si="1"/>
        <v>0</v>
      </c>
      <c r="G27" s="24"/>
      <c r="H27" s="24">
        <f t="shared" si="2"/>
        <v>0</v>
      </c>
      <c r="I27" s="24"/>
      <c r="J27" s="24">
        <f t="shared" si="3"/>
        <v>0</v>
      </c>
      <c r="K27" s="24"/>
      <c r="L27" s="24">
        <f t="shared" si="4"/>
        <v>0</v>
      </c>
      <c r="M27" s="24"/>
      <c r="N27" s="24">
        <f t="shared" si="5"/>
        <v>0</v>
      </c>
      <c r="O27" s="24"/>
      <c r="P27" s="24">
        <f t="shared" si="6"/>
        <v>0</v>
      </c>
      <c r="Q27" s="24"/>
      <c r="R27" s="24">
        <f t="shared" si="7"/>
        <v>0</v>
      </c>
      <c r="S27" s="24"/>
      <c r="T27" s="24">
        <f t="shared" si="8"/>
        <v>0</v>
      </c>
      <c r="U27" s="24"/>
      <c r="V27" s="24">
        <f t="shared" si="9"/>
        <v>0</v>
      </c>
      <c r="W27" s="24"/>
      <c r="X27" s="24">
        <f t="shared" si="10"/>
        <v>0</v>
      </c>
      <c r="Y27" s="24"/>
      <c r="Z27" s="24">
        <f t="shared" si="11"/>
        <v>0</v>
      </c>
      <c r="AA27" s="24"/>
      <c r="AB27" s="24">
        <f t="shared" si="12"/>
        <v>0</v>
      </c>
      <c r="AC27" s="24"/>
      <c r="AD27" s="24">
        <f t="shared" si="13"/>
        <v>0</v>
      </c>
      <c r="AE27" s="24"/>
      <c r="AF27" s="24">
        <f t="shared" si="14"/>
        <v>0</v>
      </c>
      <c r="AG27" s="24"/>
      <c r="AH27" s="24">
        <f t="shared" si="15"/>
        <v>0</v>
      </c>
      <c r="AI27" s="24"/>
      <c r="AJ27" s="24">
        <f t="shared" si="16"/>
        <v>0</v>
      </c>
      <c r="AK27" s="24"/>
      <c r="AL27" s="24">
        <f t="shared" si="17"/>
        <v>0</v>
      </c>
      <c r="AM27" s="24"/>
      <c r="AN27" s="24">
        <f t="shared" si="18"/>
        <v>0</v>
      </c>
      <c r="AO27" s="24"/>
      <c r="AP27" s="24">
        <f t="shared" si="19"/>
        <v>0</v>
      </c>
      <c r="AQ27" s="24"/>
      <c r="AR27" s="24">
        <f t="shared" si="20"/>
        <v>0</v>
      </c>
      <c r="AS27" s="24"/>
      <c r="AT27" s="24">
        <f t="shared" si="21"/>
        <v>0</v>
      </c>
      <c r="AU27" s="24"/>
      <c r="AV27" s="24">
        <f t="shared" si="22"/>
        <v>0</v>
      </c>
      <c r="AW27" s="24"/>
      <c r="AX27" s="24">
        <f t="shared" si="23"/>
        <v>0</v>
      </c>
      <c r="AY27" s="24"/>
      <c r="AZ27" s="24">
        <f t="shared" si="24"/>
        <v>0</v>
      </c>
      <c r="BA27" s="24"/>
      <c r="BB27" s="24">
        <f t="shared" si="25"/>
        <v>0</v>
      </c>
      <c r="BC27" s="24"/>
      <c r="BD27" s="24">
        <f t="shared" si="26"/>
        <v>0</v>
      </c>
      <c r="BE27" s="24"/>
      <c r="BF27" s="24">
        <f t="shared" si="27"/>
        <v>0</v>
      </c>
      <c r="BG27" s="24"/>
      <c r="BH27" s="24">
        <f t="shared" si="28"/>
        <v>0</v>
      </c>
      <c r="BI27" s="24"/>
      <c r="BJ27" s="24">
        <f t="shared" si="29"/>
        <v>0</v>
      </c>
      <c r="BK27" s="24"/>
      <c r="BL27" s="24">
        <f t="shared" si="30"/>
        <v>0</v>
      </c>
      <c r="BM27" s="24"/>
      <c r="BN27" s="24">
        <f t="shared" si="31"/>
        <v>0</v>
      </c>
      <c r="BO27" s="24"/>
      <c r="BP27" s="24">
        <f t="shared" si="32"/>
        <v>0</v>
      </c>
      <c r="BQ27" s="24"/>
      <c r="BR27" s="24">
        <f t="shared" si="33"/>
        <v>0</v>
      </c>
      <c r="BS27" s="24"/>
      <c r="BT27" s="24">
        <f t="shared" si="34"/>
        <v>0</v>
      </c>
      <c r="BU27" s="24"/>
      <c r="BV27" s="24">
        <f t="shared" si="35"/>
        <v>0</v>
      </c>
      <c r="BW27" s="24"/>
      <c r="BX27" s="24">
        <f t="shared" si="36"/>
        <v>0</v>
      </c>
      <c r="BY27" s="24"/>
      <c r="BZ27" s="24"/>
      <c r="CA27" s="24"/>
      <c r="CB27" s="24"/>
      <c r="CC27" s="24"/>
      <c r="CD27" s="24"/>
      <c r="CE27" s="39">
        <f t="shared" si="37"/>
        <v>0</v>
      </c>
      <c r="CF27" s="39">
        <f t="shared" si="37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24</v>
      </c>
      <c r="B28" s="23"/>
      <c r="C28" s="24"/>
      <c r="D28" s="24">
        <f t="shared" si="0"/>
        <v>0</v>
      </c>
      <c r="E28" s="24"/>
      <c r="F28" s="24">
        <f t="shared" si="1"/>
        <v>0</v>
      </c>
      <c r="G28" s="24"/>
      <c r="H28" s="24">
        <f t="shared" si="2"/>
        <v>0</v>
      </c>
      <c r="I28" s="24"/>
      <c r="J28" s="24">
        <f t="shared" si="3"/>
        <v>0</v>
      </c>
      <c r="K28" s="24"/>
      <c r="L28" s="24">
        <f t="shared" si="4"/>
        <v>0</v>
      </c>
      <c r="M28" s="24"/>
      <c r="N28" s="24">
        <f t="shared" si="5"/>
        <v>0</v>
      </c>
      <c r="O28" s="24"/>
      <c r="P28" s="24">
        <f t="shared" si="6"/>
        <v>0</v>
      </c>
      <c r="Q28" s="24"/>
      <c r="R28" s="24">
        <f t="shared" si="7"/>
        <v>0</v>
      </c>
      <c r="S28" s="24"/>
      <c r="T28" s="24">
        <f t="shared" si="8"/>
        <v>0</v>
      </c>
      <c r="U28" s="24"/>
      <c r="V28" s="24">
        <f t="shared" si="9"/>
        <v>0</v>
      </c>
      <c r="W28" s="24"/>
      <c r="X28" s="24">
        <f t="shared" si="10"/>
        <v>0</v>
      </c>
      <c r="Y28" s="24"/>
      <c r="Z28" s="24">
        <f t="shared" si="11"/>
        <v>0</v>
      </c>
      <c r="AA28" s="24"/>
      <c r="AB28" s="24">
        <f t="shared" si="12"/>
        <v>0</v>
      </c>
      <c r="AC28" s="24"/>
      <c r="AD28" s="24">
        <f t="shared" si="13"/>
        <v>0</v>
      </c>
      <c r="AE28" s="24"/>
      <c r="AF28" s="24">
        <f t="shared" si="14"/>
        <v>0</v>
      </c>
      <c r="AG28" s="24"/>
      <c r="AH28" s="24">
        <f t="shared" si="15"/>
        <v>0</v>
      </c>
      <c r="AI28" s="24"/>
      <c r="AJ28" s="24">
        <f t="shared" si="16"/>
        <v>0</v>
      </c>
      <c r="AK28" s="24"/>
      <c r="AL28" s="24">
        <f t="shared" si="17"/>
        <v>0</v>
      </c>
      <c r="AM28" s="24"/>
      <c r="AN28" s="24">
        <f t="shared" si="18"/>
        <v>0</v>
      </c>
      <c r="AO28" s="24"/>
      <c r="AP28" s="24">
        <f t="shared" si="19"/>
        <v>0</v>
      </c>
      <c r="AQ28" s="24"/>
      <c r="AR28" s="24">
        <f t="shared" si="20"/>
        <v>0</v>
      </c>
      <c r="AS28" s="24"/>
      <c r="AT28" s="24">
        <f t="shared" si="21"/>
        <v>0</v>
      </c>
      <c r="AU28" s="24"/>
      <c r="AV28" s="24">
        <f t="shared" si="22"/>
        <v>0</v>
      </c>
      <c r="AW28" s="24"/>
      <c r="AX28" s="24">
        <f t="shared" si="23"/>
        <v>0</v>
      </c>
      <c r="AY28" s="24"/>
      <c r="AZ28" s="24">
        <f t="shared" si="24"/>
        <v>0</v>
      </c>
      <c r="BA28" s="24"/>
      <c r="BB28" s="24">
        <f t="shared" si="25"/>
        <v>0</v>
      </c>
      <c r="BC28" s="24"/>
      <c r="BD28" s="24">
        <f t="shared" si="26"/>
        <v>0</v>
      </c>
      <c r="BE28" s="24"/>
      <c r="BF28" s="24">
        <f t="shared" si="27"/>
        <v>0</v>
      </c>
      <c r="BG28" s="24"/>
      <c r="BH28" s="24">
        <f t="shared" si="28"/>
        <v>0</v>
      </c>
      <c r="BI28" s="24"/>
      <c r="BJ28" s="24">
        <f t="shared" si="29"/>
        <v>0</v>
      </c>
      <c r="BK28" s="24"/>
      <c r="BL28" s="24">
        <f t="shared" si="30"/>
        <v>0</v>
      </c>
      <c r="BM28" s="24"/>
      <c r="BN28" s="24">
        <f t="shared" si="31"/>
        <v>0</v>
      </c>
      <c r="BO28" s="24"/>
      <c r="BP28" s="24">
        <f t="shared" si="32"/>
        <v>0</v>
      </c>
      <c r="BQ28" s="24"/>
      <c r="BR28" s="24">
        <f t="shared" si="33"/>
        <v>0</v>
      </c>
      <c r="BS28" s="24"/>
      <c r="BT28" s="24">
        <f t="shared" si="34"/>
        <v>0</v>
      </c>
      <c r="BU28" s="24"/>
      <c r="BV28" s="24">
        <f t="shared" si="35"/>
        <v>0</v>
      </c>
      <c r="BW28" s="24"/>
      <c r="BX28" s="24">
        <f t="shared" si="36"/>
        <v>0</v>
      </c>
      <c r="BY28" s="24"/>
      <c r="BZ28" s="24"/>
      <c r="CA28" s="24"/>
      <c r="CB28" s="24"/>
      <c r="CC28" s="24"/>
      <c r="CD28" s="24"/>
      <c r="CE28" s="39">
        <f t="shared" si="37"/>
        <v>0</v>
      </c>
      <c r="CF28" s="39">
        <f t="shared" si="37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25</v>
      </c>
      <c r="B29" s="23"/>
      <c r="C29" s="24"/>
      <c r="D29" s="24">
        <f t="shared" si="0"/>
        <v>0</v>
      </c>
      <c r="E29" s="24"/>
      <c r="F29" s="24">
        <f t="shared" si="1"/>
        <v>0</v>
      </c>
      <c r="G29" s="24"/>
      <c r="H29" s="24">
        <f t="shared" si="2"/>
        <v>0</v>
      </c>
      <c r="I29" s="24"/>
      <c r="J29" s="24">
        <f t="shared" si="3"/>
        <v>0</v>
      </c>
      <c r="K29" s="24"/>
      <c r="L29" s="24">
        <f t="shared" si="4"/>
        <v>0</v>
      </c>
      <c r="M29" s="24"/>
      <c r="N29" s="24">
        <f t="shared" si="5"/>
        <v>0</v>
      </c>
      <c r="O29" s="24"/>
      <c r="P29" s="24">
        <f t="shared" si="6"/>
        <v>0</v>
      </c>
      <c r="Q29" s="24"/>
      <c r="R29" s="24">
        <f t="shared" si="7"/>
        <v>0</v>
      </c>
      <c r="S29" s="24"/>
      <c r="T29" s="24">
        <f t="shared" si="8"/>
        <v>0</v>
      </c>
      <c r="U29" s="24"/>
      <c r="V29" s="24">
        <f t="shared" si="9"/>
        <v>0</v>
      </c>
      <c r="W29" s="24"/>
      <c r="X29" s="24">
        <f t="shared" si="10"/>
        <v>0</v>
      </c>
      <c r="Y29" s="24"/>
      <c r="Z29" s="24">
        <f t="shared" si="11"/>
        <v>0</v>
      </c>
      <c r="AA29" s="24"/>
      <c r="AB29" s="24">
        <f t="shared" si="12"/>
        <v>0</v>
      </c>
      <c r="AC29" s="24"/>
      <c r="AD29" s="24">
        <f t="shared" si="13"/>
        <v>0</v>
      </c>
      <c r="AE29" s="24"/>
      <c r="AF29" s="24">
        <f t="shared" si="14"/>
        <v>0</v>
      </c>
      <c r="AG29" s="24"/>
      <c r="AH29" s="24">
        <f t="shared" si="15"/>
        <v>0</v>
      </c>
      <c r="AI29" s="24"/>
      <c r="AJ29" s="24">
        <f t="shared" si="16"/>
        <v>0</v>
      </c>
      <c r="AK29" s="24"/>
      <c r="AL29" s="24">
        <f t="shared" si="17"/>
        <v>0</v>
      </c>
      <c r="AM29" s="24"/>
      <c r="AN29" s="24">
        <f t="shared" si="18"/>
        <v>0</v>
      </c>
      <c r="AO29" s="24"/>
      <c r="AP29" s="24">
        <f t="shared" si="19"/>
        <v>0</v>
      </c>
      <c r="AQ29" s="24"/>
      <c r="AR29" s="24">
        <f t="shared" si="20"/>
        <v>0</v>
      </c>
      <c r="AS29" s="24"/>
      <c r="AT29" s="24">
        <f t="shared" si="21"/>
        <v>0</v>
      </c>
      <c r="AU29" s="24"/>
      <c r="AV29" s="24">
        <f t="shared" si="22"/>
        <v>0</v>
      </c>
      <c r="AW29" s="24"/>
      <c r="AX29" s="24">
        <f t="shared" si="23"/>
        <v>0</v>
      </c>
      <c r="AY29" s="24"/>
      <c r="AZ29" s="24">
        <f t="shared" si="24"/>
        <v>0</v>
      </c>
      <c r="BA29" s="24"/>
      <c r="BB29" s="24">
        <f t="shared" si="25"/>
        <v>0</v>
      </c>
      <c r="BC29" s="24"/>
      <c r="BD29" s="24">
        <f t="shared" si="26"/>
        <v>0</v>
      </c>
      <c r="BE29" s="24"/>
      <c r="BF29" s="24">
        <f t="shared" si="27"/>
        <v>0</v>
      </c>
      <c r="BG29" s="24"/>
      <c r="BH29" s="24">
        <f t="shared" si="28"/>
        <v>0</v>
      </c>
      <c r="BI29" s="24"/>
      <c r="BJ29" s="24">
        <f t="shared" si="29"/>
        <v>0</v>
      </c>
      <c r="BK29" s="24"/>
      <c r="BL29" s="24">
        <f t="shared" si="30"/>
        <v>0</v>
      </c>
      <c r="BM29" s="24"/>
      <c r="BN29" s="24">
        <f t="shared" si="31"/>
        <v>0</v>
      </c>
      <c r="BO29" s="24"/>
      <c r="BP29" s="24">
        <f t="shared" si="32"/>
        <v>0</v>
      </c>
      <c r="BQ29" s="24"/>
      <c r="BR29" s="24">
        <f t="shared" si="33"/>
        <v>0</v>
      </c>
      <c r="BS29" s="24"/>
      <c r="BT29" s="24">
        <f t="shared" si="34"/>
        <v>0</v>
      </c>
      <c r="BU29" s="24"/>
      <c r="BV29" s="24">
        <f t="shared" si="35"/>
        <v>0</v>
      </c>
      <c r="BW29" s="24"/>
      <c r="BX29" s="24">
        <f t="shared" si="36"/>
        <v>0</v>
      </c>
      <c r="BY29" s="24"/>
      <c r="BZ29" s="24"/>
      <c r="CA29" s="24"/>
      <c r="CB29" s="24"/>
      <c r="CC29" s="24"/>
      <c r="CD29" s="24"/>
      <c r="CE29" s="39">
        <f t="shared" si="37"/>
        <v>0</v>
      </c>
      <c r="CF29" s="39">
        <f t="shared" si="37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26</v>
      </c>
      <c r="B30" s="23"/>
      <c r="C30" s="24"/>
      <c r="D30" s="24">
        <f t="shared" si="0"/>
        <v>0</v>
      </c>
      <c r="E30" s="24"/>
      <c r="F30" s="24">
        <f t="shared" si="1"/>
        <v>0</v>
      </c>
      <c r="G30" s="24"/>
      <c r="H30" s="24">
        <f t="shared" si="2"/>
        <v>0</v>
      </c>
      <c r="I30" s="24"/>
      <c r="J30" s="24">
        <f t="shared" si="3"/>
        <v>0</v>
      </c>
      <c r="K30" s="24"/>
      <c r="L30" s="24">
        <f t="shared" si="4"/>
        <v>0</v>
      </c>
      <c r="M30" s="24"/>
      <c r="N30" s="24">
        <f t="shared" si="5"/>
        <v>0</v>
      </c>
      <c r="O30" s="24"/>
      <c r="P30" s="24">
        <f t="shared" si="6"/>
        <v>0</v>
      </c>
      <c r="Q30" s="24"/>
      <c r="R30" s="24">
        <f t="shared" si="7"/>
        <v>0</v>
      </c>
      <c r="S30" s="24"/>
      <c r="T30" s="24">
        <f t="shared" si="8"/>
        <v>0</v>
      </c>
      <c r="U30" s="24"/>
      <c r="V30" s="24">
        <f t="shared" si="9"/>
        <v>0</v>
      </c>
      <c r="W30" s="24"/>
      <c r="X30" s="24">
        <f t="shared" si="10"/>
        <v>0</v>
      </c>
      <c r="Y30" s="24"/>
      <c r="Z30" s="24">
        <f t="shared" si="11"/>
        <v>0</v>
      </c>
      <c r="AA30" s="24"/>
      <c r="AB30" s="24">
        <f t="shared" si="12"/>
        <v>0</v>
      </c>
      <c r="AC30" s="24"/>
      <c r="AD30" s="24">
        <f t="shared" si="13"/>
        <v>0</v>
      </c>
      <c r="AE30" s="24"/>
      <c r="AF30" s="24">
        <f t="shared" si="14"/>
        <v>0</v>
      </c>
      <c r="AG30" s="24"/>
      <c r="AH30" s="24">
        <f t="shared" si="15"/>
        <v>0</v>
      </c>
      <c r="AI30" s="24"/>
      <c r="AJ30" s="24">
        <f t="shared" si="16"/>
        <v>0</v>
      </c>
      <c r="AK30" s="24"/>
      <c r="AL30" s="24">
        <f t="shared" si="17"/>
        <v>0</v>
      </c>
      <c r="AM30" s="24"/>
      <c r="AN30" s="24">
        <f t="shared" si="18"/>
        <v>0</v>
      </c>
      <c r="AO30" s="24"/>
      <c r="AP30" s="24">
        <f t="shared" si="19"/>
        <v>0</v>
      </c>
      <c r="AQ30" s="24"/>
      <c r="AR30" s="24">
        <f t="shared" si="20"/>
        <v>0</v>
      </c>
      <c r="AS30" s="24"/>
      <c r="AT30" s="24">
        <f t="shared" si="21"/>
        <v>0</v>
      </c>
      <c r="AU30" s="24"/>
      <c r="AV30" s="24">
        <f t="shared" si="22"/>
        <v>0</v>
      </c>
      <c r="AW30" s="24"/>
      <c r="AX30" s="24">
        <f t="shared" si="23"/>
        <v>0</v>
      </c>
      <c r="AY30" s="24"/>
      <c r="AZ30" s="24">
        <f t="shared" si="24"/>
        <v>0</v>
      </c>
      <c r="BA30" s="24"/>
      <c r="BB30" s="24">
        <f t="shared" si="25"/>
        <v>0</v>
      </c>
      <c r="BC30" s="24"/>
      <c r="BD30" s="24">
        <f t="shared" si="26"/>
        <v>0</v>
      </c>
      <c r="BE30" s="24"/>
      <c r="BF30" s="24">
        <f t="shared" si="27"/>
        <v>0</v>
      </c>
      <c r="BG30" s="24"/>
      <c r="BH30" s="24">
        <f t="shared" si="28"/>
        <v>0</v>
      </c>
      <c r="BI30" s="24"/>
      <c r="BJ30" s="24">
        <f t="shared" si="29"/>
        <v>0</v>
      </c>
      <c r="BK30" s="24"/>
      <c r="BL30" s="24">
        <f t="shared" si="30"/>
        <v>0</v>
      </c>
      <c r="BM30" s="24"/>
      <c r="BN30" s="24">
        <f t="shared" si="31"/>
        <v>0</v>
      </c>
      <c r="BO30" s="24"/>
      <c r="BP30" s="24">
        <f t="shared" si="32"/>
        <v>0</v>
      </c>
      <c r="BQ30" s="24"/>
      <c r="BR30" s="24">
        <f t="shared" si="33"/>
        <v>0</v>
      </c>
      <c r="BS30" s="24"/>
      <c r="BT30" s="24">
        <f t="shared" si="34"/>
        <v>0</v>
      </c>
      <c r="BU30" s="24"/>
      <c r="BV30" s="24">
        <f t="shared" si="35"/>
        <v>0</v>
      </c>
      <c r="BW30" s="24"/>
      <c r="BX30" s="24">
        <f t="shared" si="36"/>
        <v>0</v>
      </c>
      <c r="BY30" s="24"/>
      <c r="BZ30" s="24"/>
      <c r="CA30" s="24"/>
      <c r="CB30" s="24"/>
      <c r="CC30" s="24"/>
      <c r="CD30" s="24"/>
      <c r="CE30" s="39">
        <f t="shared" si="37"/>
        <v>0</v>
      </c>
      <c r="CF30" s="39">
        <f t="shared" si="37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27</v>
      </c>
      <c r="B31" s="23"/>
      <c r="C31" s="24"/>
      <c r="D31" s="24">
        <f t="shared" si="0"/>
        <v>0</v>
      </c>
      <c r="E31" s="24"/>
      <c r="F31" s="24">
        <f t="shared" si="1"/>
        <v>0</v>
      </c>
      <c r="G31" s="24"/>
      <c r="H31" s="24">
        <f t="shared" si="2"/>
        <v>0</v>
      </c>
      <c r="I31" s="24"/>
      <c r="J31" s="24">
        <f t="shared" si="3"/>
        <v>0</v>
      </c>
      <c r="K31" s="24"/>
      <c r="L31" s="24">
        <f t="shared" si="4"/>
        <v>0</v>
      </c>
      <c r="M31" s="24"/>
      <c r="N31" s="24">
        <f t="shared" si="5"/>
        <v>0</v>
      </c>
      <c r="O31" s="24"/>
      <c r="P31" s="24">
        <f t="shared" si="6"/>
        <v>0</v>
      </c>
      <c r="Q31" s="24"/>
      <c r="R31" s="24">
        <f t="shared" si="7"/>
        <v>0</v>
      </c>
      <c r="S31" s="24"/>
      <c r="T31" s="24">
        <f t="shared" si="8"/>
        <v>0</v>
      </c>
      <c r="U31" s="24"/>
      <c r="V31" s="24">
        <f t="shared" si="9"/>
        <v>0</v>
      </c>
      <c r="W31" s="24"/>
      <c r="X31" s="24">
        <f t="shared" si="10"/>
        <v>0</v>
      </c>
      <c r="Y31" s="24"/>
      <c r="Z31" s="24">
        <f t="shared" si="11"/>
        <v>0</v>
      </c>
      <c r="AA31" s="24"/>
      <c r="AB31" s="24">
        <f t="shared" si="12"/>
        <v>0</v>
      </c>
      <c r="AC31" s="24"/>
      <c r="AD31" s="24">
        <f t="shared" si="13"/>
        <v>0</v>
      </c>
      <c r="AE31" s="24"/>
      <c r="AF31" s="24">
        <f t="shared" si="14"/>
        <v>0</v>
      </c>
      <c r="AG31" s="24"/>
      <c r="AH31" s="24">
        <f t="shared" si="15"/>
        <v>0</v>
      </c>
      <c r="AI31" s="24"/>
      <c r="AJ31" s="24">
        <f t="shared" si="16"/>
        <v>0</v>
      </c>
      <c r="AK31" s="24"/>
      <c r="AL31" s="24">
        <f t="shared" si="17"/>
        <v>0</v>
      </c>
      <c r="AM31" s="24"/>
      <c r="AN31" s="24">
        <f t="shared" si="18"/>
        <v>0</v>
      </c>
      <c r="AO31" s="24"/>
      <c r="AP31" s="24">
        <f t="shared" si="19"/>
        <v>0</v>
      </c>
      <c r="AQ31" s="24"/>
      <c r="AR31" s="24">
        <f t="shared" si="20"/>
        <v>0</v>
      </c>
      <c r="AS31" s="24"/>
      <c r="AT31" s="24">
        <f t="shared" si="21"/>
        <v>0</v>
      </c>
      <c r="AU31" s="24"/>
      <c r="AV31" s="24">
        <f t="shared" si="22"/>
        <v>0</v>
      </c>
      <c r="AW31" s="24"/>
      <c r="AX31" s="24">
        <f t="shared" si="23"/>
        <v>0</v>
      </c>
      <c r="AY31" s="24"/>
      <c r="AZ31" s="24">
        <f t="shared" si="24"/>
        <v>0</v>
      </c>
      <c r="BA31" s="24"/>
      <c r="BB31" s="24">
        <f t="shared" si="25"/>
        <v>0</v>
      </c>
      <c r="BC31" s="24"/>
      <c r="BD31" s="24">
        <f t="shared" si="26"/>
        <v>0</v>
      </c>
      <c r="BE31" s="24"/>
      <c r="BF31" s="24">
        <f t="shared" si="27"/>
        <v>0</v>
      </c>
      <c r="BG31" s="24"/>
      <c r="BH31" s="24">
        <f t="shared" si="28"/>
        <v>0</v>
      </c>
      <c r="BI31" s="24"/>
      <c r="BJ31" s="24">
        <f t="shared" si="29"/>
        <v>0</v>
      </c>
      <c r="BK31" s="24"/>
      <c r="BL31" s="24">
        <f t="shared" si="30"/>
        <v>0</v>
      </c>
      <c r="BM31" s="24"/>
      <c r="BN31" s="24">
        <f t="shared" si="31"/>
        <v>0</v>
      </c>
      <c r="BO31" s="24"/>
      <c r="BP31" s="24">
        <f t="shared" si="32"/>
        <v>0</v>
      </c>
      <c r="BQ31" s="24"/>
      <c r="BR31" s="24">
        <f t="shared" si="33"/>
        <v>0</v>
      </c>
      <c r="BS31" s="24"/>
      <c r="BT31" s="24">
        <f t="shared" si="34"/>
        <v>0</v>
      </c>
      <c r="BU31" s="24"/>
      <c r="BV31" s="24">
        <f t="shared" si="35"/>
        <v>0</v>
      </c>
      <c r="BW31" s="24"/>
      <c r="BX31" s="24">
        <f t="shared" si="36"/>
        <v>0</v>
      </c>
      <c r="BY31" s="24"/>
      <c r="BZ31" s="24"/>
      <c r="CA31" s="24"/>
      <c r="CB31" s="24"/>
      <c r="CC31" s="24"/>
      <c r="CD31" s="24"/>
      <c r="CE31" s="39">
        <f t="shared" si="37"/>
        <v>0</v>
      </c>
      <c r="CF31" s="39">
        <f t="shared" si="37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28</v>
      </c>
      <c r="B32" s="23"/>
      <c r="C32" s="24"/>
      <c r="D32" s="24">
        <f t="shared" si="0"/>
        <v>0</v>
      </c>
      <c r="E32" s="24"/>
      <c r="F32" s="24">
        <f t="shared" si="1"/>
        <v>0</v>
      </c>
      <c r="G32" s="24"/>
      <c r="H32" s="24">
        <f t="shared" si="2"/>
        <v>0</v>
      </c>
      <c r="I32" s="24"/>
      <c r="J32" s="24">
        <f t="shared" si="3"/>
        <v>0</v>
      </c>
      <c r="K32" s="24"/>
      <c r="L32" s="24">
        <f t="shared" si="4"/>
        <v>0</v>
      </c>
      <c r="M32" s="24"/>
      <c r="N32" s="24">
        <f t="shared" si="5"/>
        <v>0</v>
      </c>
      <c r="O32" s="24"/>
      <c r="P32" s="24">
        <f t="shared" si="6"/>
        <v>0</v>
      </c>
      <c r="Q32" s="24"/>
      <c r="R32" s="24">
        <f t="shared" si="7"/>
        <v>0</v>
      </c>
      <c r="S32" s="24"/>
      <c r="T32" s="24">
        <f t="shared" si="8"/>
        <v>0</v>
      </c>
      <c r="U32" s="24"/>
      <c r="V32" s="24">
        <f t="shared" si="9"/>
        <v>0</v>
      </c>
      <c r="W32" s="24"/>
      <c r="X32" s="24">
        <f t="shared" si="10"/>
        <v>0</v>
      </c>
      <c r="Y32" s="24"/>
      <c r="Z32" s="24">
        <f t="shared" si="11"/>
        <v>0</v>
      </c>
      <c r="AA32" s="24"/>
      <c r="AB32" s="24">
        <f t="shared" si="12"/>
        <v>0</v>
      </c>
      <c r="AC32" s="24"/>
      <c r="AD32" s="24">
        <f t="shared" si="13"/>
        <v>0</v>
      </c>
      <c r="AE32" s="24"/>
      <c r="AF32" s="24">
        <f t="shared" si="14"/>
        <v>0</v>
      </c>
      <c r="AG32" s="24"/>
      <c r="AH32" s="24">
        <f t="shared" si="15"/>
        <v>0</v>
      </c>
      <c r="AI32" s="24"/>
      <c r="AJ32" s="24">
        <f t="shared" si="16"/>
        <v>0</v>
      </c>
      <c r="AK32" s="24"/>
      <c r="AL32" s="24">
        <f t="shared" si="17"/>
        <v>0</v>
      </c>
      <c r="AM32" s="24"/>
      <c r="AN32" s="24">
        <f t="shared" si="18"/>
        <v>0</v>
      </c>
      <c r="AO32" s="24"/>
      <c r="AP32" s="24">
        <f t="shared" si="19"/>
        <v>0</v>
      </c>
      <c r="AQ32" s="24"/>
      <c r="AR32" s="24">
        <f t="shared" si="20"/>
        <v>0</v>
      </c>
      <c r="AS32" s="24"/>
      <c r="AT32" s="24">
        <f t="shared" si="21"/>
        <v>0</v>
      </c>
      <c r="AU32" s="24"/>
      <c r="AV32" s="24">
        <f t="shared" si="22"/>
        <v>0</v>
      </c>
      <c r="AW32" s="24"/>
      <c r="AX32" s="24">
        <f t="shared" si="23"/>
        <v>0</v>
      </c>
      <c r="AY32" s="24"/>
      <c r="AZ32" s="24">
        <f t="shared" si="24"/>
        <v>0</v>
      </c>
      <c r="BA32" s="24"/>
      <c r="BB32" s="24">
        <f t="shared" si="25"/>
        <v>0</v>
      </c>
      <c r="BC32" s="24"/>
      <c r="BD32" s="24">
        <f t="shared" si="26"/>
        <v>0</v>
      </c>
      <c r="BE32" s="24"/>
      <c r="BF32" s="24">
        <f t="shared" si="27"/>
        <v>0</v>
      </c>
      <c r="BG32" s="24"/>
      <c r="BH32" s="24">
        <f t="shared" si="28"/>
        <v>0</v>
      </c>
      <c r="BI32" s="24"/>
      <c r="BJ32" s="24">
        <f t="shared" si="29"/>
        <v>0</v>
      </c>
      <c r="BK32" s="24"/>
      <c r="BL32" s="24">
        <f t="shared" si="30"/>
        <v>0</v>
      </c>
      <c r="BM32" s="24"/>
      <c r="BN32" s="24">
        <f t="shared" si="31"/>
        <v>0</v>
      </c>
      <c r="BO32" s="24"/>
      <c r="BP32" s="24">
        <f t="shared" si="32"/>
        <v>0</v>
      </c>
      <c r="BQ32" s="24"/>
      <c r="BR32" s="24">
        <f t="shared" si="33"/>
        <v>0</v>
      </c>
      <c r="BS32" s="24"/>
      <c r="BT32" s="24">
        <f t="shared" si="34"/>
        <v>0</v>
      </c>
      <c r="BU32" s="24"/>
      <c r="BV32" s="24">
        <f t="shared" si="35"/>
        <v>0</v>
      </c>
      <c r="BW32" s="24"/>
      <c r="BX32" s="24">
        <f t="shared" si="36"/>
        <v>0</v>
      </c>
      <c r="BY32" s="24"/>
      <c r="BZ32" s="24"/>
      <c r="CA32" s="24"/>
      <c r="CB32" s="24"/>
      <c r="CC32" s="24"/>
      <c r="CD32" s="24"/>
      <c r="CE32" s="39">
        <f t="shared" si="37"/>
        <v>0</v>
      </c>
      <c r="CF32" s="39">
        <f t="shared" si="37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29</v>
      </c>
      <c r="B33" s="22"/>
      <c r="C33" s="24"/>
      <c r="D33" s="24">
        <f t="shared" si="0"/>
        <v>0</v>
      </c>
      <c r="E33" s="24"/>
      <c r="F33" s="24">
        <f t="shared" si="1"/>
        <v>0</v>
      </c>
      <c r="G33" s="24"/>
      <c r="H33" s="24">
        <f t="shared" si="2"/>
        <v>0</v>
      </c>
      <c r="I33" s="24"/>
      <c r="J33" s="24">
        <f t="shared" si="3"/>
        <v>0</v>
      </c>
      <c r="K33" s="24"/>
      <c r="L33" s="24">
        <f t="shared" si="4"/>
        <v>0</v>
      </c>
      <c r="M33" s="24"/>
      <c r="N33" s="24">
        <f t="shared" si="5"/>
        <v>0</v>
      </c>
      <c r="O33" s="24"/>
      <c r="P33" s="24">
        <f t="shared" si="6"/>
        <v>0</v>
      </c>
      <c r="Q33" s="24"/>
      <c r="R33" s="24">
        <f t="shared" si="7"/>
        <v>0</v>
      </c>
      <c r="S33" s="24"/>
      <c r="T33" s="24">
        <f t="shared" si="8"/>
        <v>0</v>
      </c>
      <c r="U33" s="24"/>
      <c r="V33" s="24">
        <f t="shared" si="9"/>
        <v>0</v>
      </c>
      <c r="W33" s="24"/>
      <c r="X33" s="24">
        <f t="shared" si="10"/>
        <v>0</v>
      </c>
      <c r="Y33" s="24"/>
      <c r="Z33" s="24">
        <f t="shared" si="11"/>
        <v>0</v>
      </c>
      <c r="AA33" s="24"/>
      <c r="AB33" s="24">
        <f t="shared" si="12"/>
        <v>0</v>
      </c>
      <c r="AC33" s="24"/>
      <c r="AD33" s="24">
        <f t="shared" si="13"/>
        <v>0</v>
      </c>
      <c r="AE33" s="24"/>
      <c r="AF33" s="24">
        <f t="shared" si="14"/>
        <v>0</v>
      </c>
      <c r="AG33" s="24"/>
      <c r="AH33" s="24"/>
      <c r="AI33" s="24"/>
      <c r="AJ33" s="24"/>
      <c r="AK33" s="24"/>
      <c r="AL33" s="24">
        <f t="shared" si="17"/>
        <v>0</v>
      </c>
      <c r="AM33" s="24"/>
      <c r="AN33" s="24">
        <f t="shared" si="18"/>
        <v>0</v>
      </c>
      <c r="AO33" s="24"/>
      <c r="AP33" s="24">
        <f t="shared" si="19"/>
        <v>0</v>
      </c>
      <c r="AQ33" s="24"/>
      <c r="AR33" s="24">
        <f t="shared" si="20"/>
        <v>0</v>
      </c>
      <c r="AS33" s="24"/>
      <c r="AT33" s="24">
        <f t="shared" si="21"/>
        <v>0</v>
      </c>
      <c r="AU33" s="24"/>
      <c r="AV33" s="24">
        <f t="shared" si="22"/>
        <v>0</v>
      </c>
      <c r="AW33" s="24"/>
      <c r="AX33" s="24">
        <f t="shared" si="23"/>
        <v>0</v>
      </c>
      <c r="AY33" s="24"/>
      <c r="AZ33" s="24">
        <f t="shared" si="24"/>
        <v>0</v>
      </c>
      <c r="BA33" s="24"/>
      <c r="BB33" s="24">
        <f t="shared" si="25"/>
        <v>0</v>
      </c>
      <c r="BC33" s="24"/>
      <c r="BD33" s="24">
        <f t="shared" si="26"/>
        <v>0</v>
      </c>
      <c r="BE33" s="24"/>
      <c r="BF33" s="24">
        <f t="shared" si="27"/>
        <v>0</v>
      </c>
      <c r="BG33" s="24"/>
      <c r="BH33" s="24">
        <f t="shared" si="28"/>
        <v>0</v>
      </c>
      <c r="BI33" s="24"/>
      <c r="BJ33" s="24">
        <f t="shared" si="29"/>
        <v>0</v>
      </c>
      <c r="BK33" s="24"/>
      <c r="BL33" s="24">
        <f t="shared" si="30"/>
        <v>0</v>
      </c>
      <c r="BM33" s="24"/>
      <c r="BN33" s="24">
        <f t="shared" si="31"/>
        <v>0</v>
      </c>
      <c r="BO33" s="24"/>
      <c r="BP33" s="24">
        <f t="shared" si="32"/>
        <v>0</v>
      </c>
      <c r="BQ33" s="24"/>
      <c r="BR33" s="24">
        <f t="shared" si="33"/>
        <v>0</v>
      </c>
      <c r="BS33" s="24"/>
      <c r="BT33" s="24">
        <f t="shared" si="34"/>
        <v>0</v>
      </c>
      <c r="BU33" s="24"/>
      <c r="BV33" s="24">
        <f t="shared" si="35"/>
        <v>0</v>
      </c>
      <c r="BW33" s="24"/>
      <c r="BX33" s="24">
        <f t="shared" si="36"/>
        <v>0</v>
      </c>
      <c r="BY33" s="24"/>
      <c r="BZ33" s="24"/>
      <c r="CA33" s="24"/>
      <c r="CB33" s="24"/>
      <c r="CC33" s="24"/>
      <c r="CD33" s="24"/>
      <c r="CE33" s="39">
        <f t="shared" si="37"/>
        <v>0</v>
      </c>
      <c r="CF33" s="39">
        <f t="shared" si="37"/>
        <v>0</v>
      </c>
      <c r="CG33" s="6"/>
      <c r="CH33" s="6"/>
      <c r="CI33" s="6"/>
      <c r="CJ33" s="6"/>
      <c r="CK33" s="6"/>
      <c r="CL33" s="6"/>
    </row>
    <row r="34" spans="1:90" x14ac:dyDescent="0.45">
      <c r="A34" s="25"/>
      <c r="B34" s="26"/>
      <c r="C34" s="27">
        <f>SUM(C5:C33)</f>
        <v>10</v>
      </c>
      <c r="D34" s="27">
        <f t="shared" ref="D34:BO34" si="38">SUM(D5:D33)</f>
        <v>140</v>
      </c>
      <c r="E34" s="27">
        <f t="shared" si="38"/>
        <v>50</v>
      </c>
      <c r="F34" s="27">
        <f t="shared" si="38"/>
        <v>700</v>
      </c>
      <c r="G34" s="27">
        <f t="shared" si="38"/>
        <v>507</v>
      </c>
      <c r="H34" s="27">
        <f t="shared" si="38"/>
        <v>12168</v>
      </c>
      <c r="I34" s="27">
        <f t="shared" si="38"/>
        <v>0</v>
      </c>
      <c r="J34" s="27">
        <f t="shared" si="38"/>
        <v>0</v>
      </c>
      <c r="K34" s="27">
        <f t="shared" si="38"/>
        <v>30</v>
      </c>
      <c r="L34" s="27">
        <f t="shared" si="38"/>
        <v>420</v>
      </c>
      <c r="M34" s="27">
        <f t="shared" si="38"/>
        <v>105</v>
      </c>
      <c r="N34" s="27">
        <f t="shared" si="38"/>
        <v>1470</v>
      </c>
      <c r="O34" s="27">
        <f t="shared" si="38"/>
        <v>0</v>
      </c>
      <c r="P34" s="27">
        <f t="shared" si="38"/>
        <v>0</v>
      </c>
      <c r="Q34" s="27">
        <f t="shared" si="38"/>
        <v>15</v>
      </c>
      <c r="R34" s="27">
        <f t="shared" si="38"/>
        <v>360</v>
      </c>
      <c r="S34" s="27">
        <f t="shared" si="38"/>
        <v>0</v>
      </c>
      <c r="T34" s="27">
        <f t="shared" si="38"/>
        <v>0</v>
      </c>
      <c r="U34" s="27">
        <f t="shared" si="38"/>
        <v>70</v>
      </c>
      <c r="V34" s="27">
        <f t="shared" si="38"/>
        <v>980</v>
      </c>
      <c r="W34" s="27">
        <f t="shared" si="38"/>
        <v>365</v>
      </c>
      <c r="X34" s="27">
        <f t="shared" si="38"/>
        <v>5110</v>
      </c>
      <c r="Y34" s="27">
        <f t="shared" si="38"/>
        <v>130</v>
      </c>
      <c r="Z34" s="27">
        <f t="shared" si="38"/>
        <v>1820</v>
      </c>
      <c r="AA34" s="27">
        <f t="shared" si="38"/>
        <v>0</v>
      </c>
      <c r="AB34" s="27">
        <f t="shared" si="38"/>
        <v>0</v>
      </c>
      <c r="AC34" s="27">
        <f t="shared" si="38"/>
        <v>0</v>
      </c>
      <c r="AD34" s="27">
        <f t="shared" si="38"/>
        <v>0</v>
      </c>
      <c r="AE34" s="27">
        <f t="shared" si="38"/>
        <v>0</v>
      </c>
      <c r="AF34" s="27">
        <f t="shared" si="38"/>
        <v>0</v>
      </c>
      <c r="AG34" s="27">
        <f t="shared" si="38"/>
        <v>0</v>
      </c>
      <c r="AH34" s="27">
        <f t="shared" si="38"/>
        <v>0</v>
      </c>
      <c r="AI34" s="27">
        <f t="shared" si="38"/>
        <v>0</v>
      </c>
      <c r="AJ34" s="27">
        <f t="shared" si="38"/>
        <v>0</v>
      </c>
      <c r="AK34" s="27">
        <f t="shared" si="38"/>
        <v>0</v>
      </c>
      <c r="AL34" s="27">
        <f t="shared" si="38"/>
        <v>0</v>
      </c>
      <c r="AM34" s="27">
        <f t="shared" si="38"/>
        <v>320</v>
      </c>
      <c r="AN34" s="27">
        <f t="shared" si="38"/>
        <v>3840</v>
      </c>
      <c r="AO34" s="27">
        <f t="shared" si="38"/>
        <v>0</v>
      </c>
      <c r="AP34" s="27">
        <f t="shared" si="38"/>
        <v>0</v>
      </c>
      <c r="AQ34" s="27">
        <f t="shared" si="38"/>
        <v>0</v>
      </c>
      <c r="AR34" s="27">
        <f t="shared" si="38"/>
        <v>0</v>
      </c>
      <c r="AS34" s="27">
        <f t="shared" si="38"/>
        <v>0</v>
      </c>
      <c r="AT34" s="27">
        <f t="shared" si="38"/>
        <v>0</v>
      </c>
      <c r="AU34" s="27">
        <f t="shared" si="38"/>
        <v>0</v>
      </c>
      <c r="AV34" s="27">
        <f t="shared" si="38"/>
        <v>0</v>
      </c>
      <c r="AW34" s="27">
        <f t="shared" si="38"/>
        <v>10</v>
      </c>
      <c r="AX34" s="27">
        <f t="shared" si="38"/>
        <v>240</v>
      </c>
      <c r="AY34" s="27">
        <f t="shared" si="38"/>
        <v>0</v>
      </c>
      <c r="AZ34" s="27">
        <f t="shared" si="38"/>
        <v>0</v>
      </c>
      <c r="BA34" s="27">
        <f t="shared" si="38"/>
        <v>0</v>
      </c>
      <c r="BB34" s="27">
        <f t="shared" si="38"/>
        <v>0</v>
      </c>
      <c r="BC34" s="27">
        <f t="shared" si="38"/>
        <v>0</v>
      </c>
      <c r="BD34" s="27">
        <f t="shared" si="38"/>
        <v>0</v>
      </c>
      <c r="BE34" s="27">
        <f t="shared" si="38"/>
        <v>0</v>
      </c>
      <c r="BF34" s="27">
        <f t="shared" si="38"/>
        <v>0</v>
      </c>
      <c r="BG34" s="27">
        <f t="shared" si="38"/>
        <v>0</v>
      </c>
      <c r="BH34" s="27">
        <f t="shared" si="38"/>
        <v>0</v>
      </c>
      <c r="BI34" s="27">
        <f t="shared" si="38"/>
        <v>0</v>
      </c>
      <c r="BJ34" s="27">
        <f t="shared" si="38"/>
        <v>0</v>
      </c>
      <c r="BK34" s="27">
        <f t="shared" si="38"/>
        <v>0</v>
      </c>
      <c r="BL34" s="27">
        <f t="shared" si="38"/>
        <v>0</v>
      </c>
      <c r="BM34" s="27">
        <f t="shared" si="38"/>
        <v>0</v>
      </c>
      <c r="BN34" s="27">
        <f t="shared" si="38"/>
        <v>0</v>
      </c>
      <c r="BO34" s="27">
        <f t="shared" si="38"/>
        <v>0</v>
      </c>
      <c r="BP34" s="27">
        <f t="shared" ref="BP34:CF34" si="39">SUM(BP5:BP33)</f>
        <v>0</v>
      </c>
      <c r="BQ34" s="27">
        <f t="shared" si="39"/>
        <v>0</v>
      </c>
      <c r="BR34" s="27">
        <f t="shared" si="39"/>
        <v>0</v>
      </c>
      <c r="BS34" s="27">
        <f t="shared" si="39"/>
        <v>10</v>
      </c>
      <c r="BT34" s="27">
        <f t="shared" si="39"/>
        <v>140</v>
      </c>
      <c r="BU34" s="27">
        <f t="shared" si="39"/>
        <v>0</v>
      </c>
      <c r="BV34" s="27">
        <f t="shared" si="39"/>
        <v>0</v>
      </c>
      <c r="BW34" s="27">
        <f t="shared" si="39"/>
        <v>0</v>
      </c>
      <c r="BX34" s="27">
        <f t="shared" si="39"/>
        <v>0</v>
      </c>
      <c r="BY34" s="27">
        <f t="shared" si="39"/>
        <v>0</v>
      </c>
      <c r="BZ34" s="27">
        <f t="shared" si="39"/>
        <v>0</v>
      </c>
      <c r="CA34" s="27">
        <f t="shared" si="39"/>
        <v>0</v>
      </c>
      <c r="CB34" s="27">
        <f t="shared" si="39"/>
        <v>0</v>
      </c>
      <c r="CC34" s="27">
        <f t="shared" si="39"/>
        <v>0</v>
      </c>
      <c r="CD34" s="27">
        <f t="shared" si="39"/>
        <v>0</v>
      </c>
      <c r="CE34" s="42">
        <f t="shared" si="39"/>
        <v>1622</v>
      </c>
      <c r="CF34" s="42">
        <f t="shared" si="39"/>
        <v>27388</v>
      </c>
      <c r="CG34" s="6"/>
      <c r="CH34" s="6"/>
      <c r="CI34" s="6"/>
      <c r="CJ34" s="6"/>
      <c r="CK34" s="6"/>
      <c r="CL34" s="6"/>
    </row>
    <row r="36" spans="1:90" ht="18" thickBot="1" x14ac:dyDescent="0.5"/>
    <row r="37" spans="1:90" ht="20.25" x14ac:dyDescent="0.45">
      <c r="A37" s="14"/>
      <c r="B37" s="15"/>
      <c r="C37" s="391" t="s">
        <v>56</v>
      </c>
      <c r="D37" s="391"/>
      <c r="E37" s="391"/>
      <c r="F37" s="391"/>
      <c r="G37" s="391"/>
      <c r="H37" s="391"/>
      <c r="I37" s="391"/>
      <c r="J37" s="391"/>
      <c r="K37" s="391"/>
      <c r="L37" s="391"/>
      <c r="M37" s="391"/>
      <c r="N37" s="391"/>
      <c r="O37" s="391"/>
      <c r="P37" s="391"/>
      <c r="Q37" s="391"/>
      <c r="R37" s="391"/>
      <c r="S37" s="391"/>
      <c r="T37" s="391"/>
      <c r="U37" s="391"/>
      <c r="V37" s="391"/>
      <c r="W37" s="391"/>
      <c r="X37" s="391"/>
      <c r="Y37" s="391"/>
      <c r="Z37" s="391"/>
      <c r="AA37" s="391"/>
      <c r="AB37" s="391"/>
      <c r="AC37" s="391"/>
      <c r="AD37" s="391"/>
      <c r="AE37" s="391"/>
      <c r="AF37" s="391"/>
      <c r="AG37" s="391"/>
      <c r="AH37" s="391"/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1"/>
      <c r="BH37" s="391"/>
      <c r="BI37" s="391"/>
      <c r="BJ37" s="391"/>
      <c r="BK37" s="391"/>
      <c r="BL37" s="391"/>
      <c r="BM37" s="391"/>
      <c r="BN37" s="391"/>
      <c r="BO37" s="391"/>
      <c r="BP37" s="391"/>
      <c r="BQ37" s="391"/>
      <c r="BR37" s="391"/>
      <c r="BS37" s="391"/>
      <c r="BT37" s="391"/>
      <c r="BU37" s="391"/>
      <c r="BV37" s="391"/>
      <c r="BW37" s="391"/>
      <c r="BX37" s="391"/>
      <c r="BY37" s="391"/>
      <c r="BZ37" s="391"/>
      <c r="CA37" s="391"/>
      <c r="CB37" s="391"/>
      <c r="CC37" s="391"/>
      <c r="CD37" s="391"/>
      <c r="CE37" s="391"/>
      <c r="CF37" s="391"/>
      <c r="CG37" s="6"/>
      <c r="CH37" s="6" t="s">
        <v>101</v>
      </c>
      <c r="CI37" s="6">
        <f>CE70</f>
        <v>1410</v>
      </c>
      <c r="CJ37" s="6"/>
      <c r="CK37" s="16">
        <v>12</v>
      </c>
      <c r="CL37" s="17">
        <v>14</v>
      </c>
    </row>
    <row r="38" spans="1:90" ht="19.5" x14ac:dyDescent="0.45">
      <c r="A38" s="392" t="s">
        <v>60</v>
      </c>
      <c r="B38" s="393" t="s">
        <v>100</v>
      </c>
      <c r="C38" s="395" t="s">
        <v>99</v>
      </c>
      <c r="D38" s="395"/>
      <c r="E38" s="395"/>
      <c r="F38" s="395"/>
      <c r="G38" s="395"/>
      <c r="H38" s="395"/>
      <c r="I38" s="395"/>
      <c r="J38" s="395"/>
      <c r="K38" s="395"/>
      <c r="L38" s="395"/>
      <c r="M38" s="395"/>
      <c r="N38" s="395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395"/>
      <c r="AH38" s="395"/>
      <c r="AI38" s="395"/>
      <c r="AJ38" s="395"/>
      <c r="AK38" s="395"/>
      <c r="AL38" s="395"/>
      <c r="AM38" s="395"/>
      <c r="AN38" s="395"/>
      <c r="AO38" s="395"/>
      <c r="AP38" s="395"/>
      <c r="AQ38" s="395"/>
      <c r="AR38" s="395"/>
      <c r="AS38" s="395"/>
      <c r="AT38" s="395"/>
      <c r="AU38" s="395"/>
      <c r="AV38" s="395"/>
      <c r="AW38" s="395"/>
      <c r="AX38" s="395"/>
      <c r="AY38" s="395"/>
      <c r="AZ38" s="395"/>
      <c r="BA38" s="395"/>
      <c r="BB38" s="395"/>
      <c r="BC38" s="395"/>
      <c r="BD38" s="395"/>
      <c r="BE38" s="395"/>
      <c r="BF38" s="395"/>
      <c r="BG38" s="395"/>
      <c r="BH38" s="395"/>
      <c r="BI38" s="395"/>
      <c r="BJ38" s="395"/>
      <c r="BK38" s="395"/>
      <c r="BL38" s="395"/>
      <c r="BM38" s="395"/>
      <c r="BN38" s="395"/>
      <c r="BO38" s="395"/>
      <c r="BP38" s="395"/>
      <c r="BQ38" s="395"/>
      <c r="BR38" s="395"/>
      <c r="BS38" s="395"/>
      <c r="BT38" s="395"/>
      <c r="BU38" s="395"/>
      <c r="BV38" s="395"/>
      <c r="BW38" s="395"/>
      <c r="BX38" s="395"/>
      <c r="BY38" s="395"/>
      <c r="BZ38" s="395"/>
      <c r="CA38" s="395"/>
      <c r="CB38" s="395"/>
      <c r="CC38" s="395"/>
      <c r="CD38" s="395"/>
      <c r="CE38" s="395"/>
      <c r="CF38" s="395"/>
      <c r="CG38" s="18"/>
      <c r="CH38" s="6" t="s">
        <v>98</v>
      </c>
      <c r="CI38" s="18">
        <f>CF70</f>
        <v>24860</v>
      </c>
      <c r="CJ38" s="18"/>
      <c r="CK38" s="19">
        <v>24</v>
      </c>
      <c r="CL38" s="20">
        <v>40</v>
      </c>
    </row>
    <row r="39" spans="1:90" ht="78.75" customHeight="1" x14ac:dyDescent="0.45">
      <c r="A39" s="392"/>
      <c r="B39" s="393"/>
      <c r="C39" s="318" t="s">
        <v>97</v>
      </c>
      <c r="D39" s="320"/>
      <c r="E39" s="318" t="s">
        <v>96</v>
      </c>
      <c r="F39" s="320"/>
      <c r="G39" s="315" t="s">
        <v>95</v>
      </c>
      <c r="H39" s="315"/>
      <c r="I39" s="318" t="s">
        <v>94</v>
      </c>
      <c r="J39" s="320"/>
      <c r="K39" s="318" t="s">
        <v>93</v>
      </c>
      <c r="L39" s="320"/>
      <c r="M39" s="318" t="s">
        <v>92</v>
      </c>
      <c r="N39" s="320"/>
      <c r="O39" s="318" t="s">
        <v>91</v>
      </c>
      <c r="P39" s="320"/>
      <c r="Q39" s="318" t="s">
        <v>90</v>
      </c>
      <c r="R39" s="320"/>
      <c r="S39" s="318" t="s">
        <v>89</v>
      </c>
      <c r="T39" s="320"/>
      <c r="U39" s="318" t="s">
        <v>88</v>
      </c>
      <c r="V39" s="320"/>
      <c r="W39" s="318" t="s">
        <v>87</v>
      </c>
      <c r="X39" s="320"/>
      <c r="Y39" s="318" t="s">
        <v>86</v>
      </c>
      <c r="Z39" s="320"/>
      <c r="AA39" s="318" t="s">
        <v>85</v>
      </c>
      <c r="AB39" s="320"/>
      <c r="AC39" s="315" t="s">
        <v>84</v>
      </c>
      <c r="AD39" s="315"/>
      <c r="AE39" s="315" t="s">
        <v>83</v>
      </c>
      <c r="AF39" s="315"/>
      <c r="AG39" s="318" t="s">
        <v>82</v>
      </c>
      <c r="AH39" s="320"/>
      <c r="AI39" s="318" t="s">
        <v>81</v>
      </c>
      <c r="AJ39" s="320"/>
      <c r="AK39" s="315" t="s">
        <v>80</v>
      </c>
      <c r="AL39" s="315"/>
      <c r="AM39" s="315" t="s">
        <v>79</v>
      </c>
      <c r="AN39" s="315"/>
      <c r="AO39" s="315" t="s">
        <v>78</v>
      </c>
      <c r="AP39" s="315"/>
      <c r="AQ39" s="315" t="s">
        <v>77</v>
      </c>
      <c r="AR39" s="315"/>
      <c r="AS39" s="318" t="s">
        <v>76</v>
      </c>
      <c r="AT39" s="320"/>
      <c r="AU39" s="318" t="s">
        <v>75</v>
      </c>
      <c r="AV39" s="320"/>
      <c r="AW39" s="318" t="s">
        <v>74</v>
      </c>
      <c r="AX39" s="320"/>
      <c r="AY39" s="318" t="s">
        <v>73</v>
      </c>
      <c r="AZ39" s="320"/>
      <c r="BA39" s="318" t="s">
        <v>72</v>
      </c>
      <c r="BB39" s="320"/>
      <c r="BC39" s="315" t="s">
        <v>71</v>
      </c>
      <c r="BD39" s="315"/>
      <c r="BE39" s="315" t="s">
        <v>70</v>
      </c>
      <c r="BF39" s="315"/>
      <c r="BG39" s="315" t="s">
        <v>69</v>
      </c>
      <c r="BH39" s="315"/>
      <c r="BI39" s="318" t="s">
        <v>196</v>
      </c>
      <c r="BJ39" s="320"/>
      <c r="BK39" s="318" t="s">
        <v>195</v>
      </c>
      <c r="BL39" s="320"/>
      <c r="BM39" s="318" t="s">
        <v>207</v>
      </c>
      <c r="BN39" s="320"/>
      <c r="BO39" s="318" t="s">
        <v>209</v>
      </c>
      <c r="BP39" s="320"/>
      <c r="BQ39" s="318"/>
      <c r="BR39" s="320"/>
      <c r="BS39" s="318" t="s">
        <v>208</v>
      </c>
      <c r="BT39" s="320"/>
      <c r="BU39" s="318" t="s">
        <v>210</v>
      </c>
      <c r="BV39" s="320"/>
      <c r="BW39" s="318" t="s">
        <v>211</v>
      </c>
      <c r="BX39" s="320"/>
      <c r="BY39" s="318"/>
      <c r="BZ39" s="320"/>
      <c r="CA39" s="318"/>
      <c r="CB39" s="320"/>
      <c r="CC39" s="318"/>
      <c r="CD39" s="320"/>
      <c r="CE39" s="318" t="s">
        <v>68</v>
      </c>
      <c r="CF39" s="320"/>
      <c r="CG39" s="18"/>
      <c r="CH39" s="18"/>
      <c r="CI39" s="18"/>
      <c r="CJ39" s="18"/>
      <c r="CK39" s="18"/>
      <c r="CL39" s="18"/>
    </row>
    <row r="40" spans="1:90" ht="19.5" x14ac:dyDescent="0.45">
      <c r="A40" s="392"/>
      <c r="B40" s="393"/>
      <c r="C40" s="37" t="s">
        <v>65</v>
      </c>
      <c r="D40" s="37" t="s">
        <v>64</v>
      </c>
      <c r="E40" s="38" t="s">
        <v>65</v>
      </c>
      <c r="F40" s="38" t="s">
        <v>64</v>
      </c>
      <c r="G40" s="38" t="s">
        <v>65</v>
      </c>
      <c r="H40" s="38" t="s">
        <v>64</v>
      </c>
      <c r="I40" s="38" t="s">
        <v>65</v>
      </c>
      <c r="J40" s="38" t="s">
        <v>64</v>
      </c>
      <c r="K40" s="38" t="s">
        <v>65</v>
      </c>
      <c r="L40" s="38" t="s">
        <v>64</v>
      </c>
      <c r="M40" s="38" t="s">
        <v>65</v>
      </c>
      <c r="N40" s="38" t="s">
        <v>64</v>
      </c>
      <c r="O40" s="38" t="s">
        <v>65</v>
      </c>
      <c r="P40" s="38" t="s">
        <v>64</v>
      </c>
      <c r="Q40" s="38" t="s">
        <v>65</v>
      </c>
      <c r="R40" s="38" t="s">
        <v>64</v>
      </c>
      <c r="S40" s="38" t="s">
        <v>65</v>
      </c>
      <c r="T40" s="38" t="s">
        <v>64</v>
      </c>
      <c r="U40" s="38" t="s">
        <v>65</v>
      </c>
      <c r="V40" s="38" t="s">
        <v>64</v>
      </c>
      <c r="W40" s="38" t="s">
        <v>65</v>
      </c>
      <c r="X40" s="38" t="s">
        <v>64</v>
      </c>
      <c r="Y40" s="38" t="s">
        <v>65</v>
      </c>
      <c r="Z40" s="38" t="s">
        <v>64</v>
      </c>
      <c r="AA40" s="38" t="s">
        <v>65</v>
      </c>
      <c r="AB40" s="38" t="s">
        <v>64</v>
      </c>
      <c r="AC40" s="38" t="s">
        <v>65</v>
      </c>
      <c r="AD40" s="38" t="s">
        <v>64</v>
      </c>
      <c r="AE40" s="38" t="s">
        <v>65</v>
      </c>
      <c r="AF40" s="38" t="s">
        <v>64</v>
      </c>
      <c r="AG40" s="38" t="s">
        <v>65</v>
      </c>
      <c r="AH40" s="38" t="s">
        <v>64</v>
      </c>
      <c r="AI40" s="38" t="s">
        <v>65</v>
      </c>
      <c r="AJ40" s="38" t="s">
        <v>64</v>
      </c>
      <c r="AK40" s="38" t="s">
        <v>65</v>
      </c>
      <c r="AL40" s="38" t="s">
        <v>64</v>
      </c>
      <c r="AM40" s="38" t="s">
        <v>65</v>
      </c>
      <c r="AN40" s="38" t="s">
        <v>64</v>
      </c>
      <c r="AO40" s="38" t="s">
        <v>65</v>
      </c>
      <c r="AP40" s="38" t="s">
        <v>64</v>
      </c>
      <c r="AQ40" s="38" t="s">
        <v>65</v>
      </c>
      <c r="AR40" s="38" t="s">
        <v>64</v>
      </c>
      <c r="AS40" s="38" t="s">
        <v>65</v>
      </c>
      <c r="AT40" s="38" t="s">
        <v>64</v>
      </c>
      <c r="AU40" s="38" t="s">
        <v>65</v>
      </c>
      <c r="AV40" s="38" t="s">
        <v>64</v>
      </c>
      <c r="AW40" s="38" t="s">
        <v>65</v>
      </c>
      <c r="AX40" s="38" t="s">
        <v>64</v>
      </c>
      <c r="AY40" s="38" t="s">
        <v>65</v>
      </c>
      <c r="AZ40" s="38" t="s">
        <v>64</v>
      </c>
      <c r="BA40" s="38" t="s">
        <v>65</v>
      </c>
      <c r="BB40" s="38" t="s">
        <v>64</v>
      </c>
      <c r="BC40" s="38" t="s">
        <v>65</v>
      </c>
      <c r="BD40" s="38" t="s">
        <v>64</v>
      </c>
      <c r="BE40" s="38" t="s">
        <v>65</v>
      </c>
      <c r="BF40" s="38" t="s">
        <v>64</v>
      </c>
      <c r="BG40" s="38" t="s">
        <v>65</v>
      </c>
      <c r="BH40" s="38" t="s">
        <v>64</v>
      </c>
      <c r="BI40" s="38" t="s">
        <v>193</v>
      </c>
      <c r="BJ40" s="38" t="s">
        <v>64</v>
      </c>
      <c r="BK40" s="38" t="s">
        <v>193</v>
      </c>
      <c r="BL40" s="38" t="s">
        <v>64</v>
      </c>
      <c r="BM40" s="38" t="s">
        <v>193</v>
      </c>
      <c r="BN40" s="38" t="s">
        <v>64</v>
      </c>
      <c r="BO40" s="38" t="s">
        <v>193</v>
      </c>
      <c r="BP40" s="38" t="s">
        <v>64</v>
      </c>
      <c r="BQ40" s="38" t="s">
        <v>65</v>
      </c>
      <c r="BR40" s="38" t="s">
        <v>64</v>
      </c>
      <c r="BS40" s="38" t="s">
        <v>65</v>
      </c>
      <c r="BT40" s="38" t="s">
        <v>64</v>
      </c>
      <c r="BU40" s="38" t="s">
        <v>65</v>
      </c>
      <c r="BV40" s="38" t="s">
        <v>64</v>
      </c>
      <c r="BW40" s="38" t="s">
        <v>65</v>
      </c>
      <c r="BX40" s="38" t="s">
        <v>64</v>
      </c>
      <c r="BY40" s="38" t="s">
        <v>65</v>
      </c>
      <c r="BZ40" s="38" t="s">
        <v>64</v>
      </c>
      <c r="CA40" s="38" t="s">
        <v>65</v>
      </c>
      <c r="CB40" s="38" t="s">
        <v>64</v>
      </c>
      <c r="CC40" s="38" t="s">
        <v>65</v>
      </c>
      <c r="CD40" s="38" t="s">
        <v>64</v>
      </c>
      <c r="CE40" s="38" t="s">
        <v>65</v>
      </c>
      <c r="CF40" s="38" t="s">
        <v>64</v>
      </c>
      <c r="CG40" s="18"/>
      <c r="CH40" s="18"/>
      <c r="CI40" s="18"/>
      <c r="CJ40" s="18"/>
      <c r="CK40" s="21"/>
      <c r="CL40" s="18"/>
    </row>
    <row r="41" spans="1:90" x14ac:dyDescent="0.45">
      <c r="A41" s="22">
        <v>1</v>
      </c>
      <c r="B41" s="23">
        <v>46055</v>
      </c>
      <c r="C41" s="24"/>
      <c r="D41" s="24">
        <f>C41*14</f>
        <v>0</v>
      </c>
      <c r="E41" s="24"/>
      <c r="F41" s="24">
        <f>E41*14</f>
        <v>0</v>
      </c>
      <c r="G41" s="24">
        <v>45</v>
      </c>
      <c r="H41" s="24">
        <f>G41*24</f>
        <v>1080</v>
      </c>
      <c r="I41" s="24"/>
      <c r="J41" s="24">
        <f>I41*14</f>
        <v>0</v>
      </c>
      <c r="K41" s="24"/>
      <c r="L41" s="24">
        <f>K41*14</f>
        <v>0</v>
      </c>
      <c r="M41" s="24"/>
      <c r="N41" s="24">
        <f>M41*14</f>
        <v>0</v>
      </c>
      <c r="O41" s="24"/>
      <c r="P41" s="24">
        <f>O41*24</f>
        <v>0</v>
      </c>
      <c r="Q41" s="24"/>
      <c r="R41" s="24">
        <f>Q41*24</f>
        <v>0</v>
      </c>
      <c r="S41" s="24"/>
      <c r="T41" s="24">
        <f>S41*14</f>
        <v>0</v>
      </c>
      <c r="U41" s="24"/>
      <c r="V41" s="24">
        <f>U41*14</f>
        <v>0</v>
      </c>
      <c r="W41" s="24"/>
      <c r="X41" s="24">
        <f>W41*14</f>
        <v>0</v>
      </c>
      <c r="Y41" s="5"/>
      <c r="Z41" s="24">
        <f>Y41*14</f>
        <v>0</v>
      </c>
      <c r="AA41" s="24"/>
      <c r="AB41" s="24">
        <f>AA41*14</f>
        <v>0</v>
      </c>
      <c r="AC41" s="24"/>
      <c r="AD41" s="24">
        <f>AC41*12</f>
        <v>0</v>
      </c>
      <c r="AE41" s="24"/>
      <c r="AF41" s="24">
        <f>AE41*12</f>
        <v>0</v>
      </c>
      <c r="AG41" s="24"/>
      <c r="AH41" s="24">
        <f>AG41*12</f>
        <v>0</v>
      </c>
      <c r="AI41" s="24"/>
      <c r="AJ41" s="24">
        <f>AI41*24</f>
        <v>0</v>
      </c>
      <c r="AK41" s="24"/>
      <c r="AL41" s="24">
        <f>AK41*12</f>
        <v>0</v>
      </c>
      <c r="AM41" s="24"/>
      <c r="AN41" s="24">
        <f>AM41*12</f>
        <v>0</v>
      </c>
      <c r="AO41" s="24"/>
      <c r="AP41" s="24">
        <f>AO41*12</f>
        <v>0</v>
      </c>
      <c r="AQ41" s="24"/>
      <c r="AR41" s="24">
        <f>AQ41*12</f>
        <v>0</v>
      </c>
      <c r="AS41" s="24"/>
      <c r="AT41" s="24">
        <f>AS41*12</f>
        <v>0</v>
      </c>
      <c r="AU41" s="24"/>
      <c r="AV41" s="24">
        <f>AU41*12</f>
        <v>0</v>
      </c>
      <c r="AW41" s="24"/>
      <c r="AX41" s="24">
        <f>AW41*24</f>
        <v>0</v>
      </c>
      <c r="AY41" s="24"/>
      <c r="AZ41" s="24">
        <f>AY41*14</f>
        <v>0</v>
      </c>
      <c r="BA41" s="24"/>
      <c r="BB41" s="24">
        <f>BA41*14</f>
        <v>0</v>
      </c>
      <c r="BC41" s="24"/>
      <c r="BD41" s="24">
        <f>BC41*24</f>
        <v>0</v>
      </c>
      <c r="BE41" s="24"/>
      <c r="BF41" s="24">
        <f>BE41*24</f>
        <v>0</v>
      </c>
      <c r="BG41" s="24"/>
      <c r="BH41" s="24">
        <f>BG41*12</f>
        <v>0</v>
      </c>
      <c r="BI41" s="24"/>
      <c r="BJ41" s="24">
        <f>BI41*24</f>
        <v>0</v>
      </c>
      <c r="BK41" s="24"/>
      <c r="BL41" s="24">
        <f>BK41*12</f>
        <v>0</v>
      </c>
      <c r="BM41" s="24"/>
      <c r="BN41" s="24">
        <f>BM41*14</f>
        <v>0</v>
      </c>
      <c r="BO41" s="24"/>
      <c r="BP41" s="24">
        <f>BO41*12</f>
        <v>0</v>
      </c>
      <c r="BQ41" s="24"/>
      <c r="BR41" s="24">
        <f>BQ41*24</f>
        <v>0</v>
      </c>
      <c r="BS41" s="24"/>
      <c r="BT41" s="24">
        <f>BS41*14</f>
        <v>0</v>
      </c>
      <c r="BU41" s="24"/>
      <c r="BV41" s="24">
        <f>BU41*12</f>
        <v>0</v>
      </c>
      <c r="BW41" s="24"/>
      <c r="BX41" s="24">
        <f>BW41*12</f>
        <v>0</v>
      </c>
      <c r="BY41" s="24"/>
      <c r="BZ41" s="24"/>
      <c r="CA41" s="24"/>
      <c r="CB41" s="24"/>
      <c r="CC41" s="24"/>
      <c r="CD41" s="24"/>
      <c r="CE41" s="39">
        <f>CC41+CA41+BY41+BW41+BU41+BS41+BQ41+BO41+BM41+BK41+BI41+BG41+BE41+BC41+BA41+AY41+AW41+AU41+AS41+AQ41+AO41+AM41+AK41+AI41+AG41+AE41+AC41+AA41+Y41+W41+U41+S41+Q41+O41+M41+K41+I41+G41+E41+C41</f>
        <v>45</v>
      </c>
      <c r="CF41" s="39">
        <f>CD41+CB41+BZ41+BX41+BV41+BT41+BR41+BP41+BN41+BL41+BJ41+BH41+BF41+BD41+BB41+AZ41+AX41+AV41+AT41+AR41+AP41+AN41+AL41+AJ41+AH41+AF41+AD41+AB41+Z41+X41+V41+T41+R41+P41+N41+L41+J41+H41+F41+D41</f>
        <v>1080</v>
      </c>
      <c r="CG41" s="6"/>
      <c r="CH41" s="6"/>
      <c r="CI41" s="6"/>
      <c r="CJ41" s="6"/>
      <c r="CK41" s="6"/>
      <c r="CL41" s="6"/>
    </row>
    <row r="42" spans="1:90" x14ac:dyDescent="0.45">
      <c r="A42" s="22">
        <v>2</v>
      </c>
      <c r="B42" s="23">
        <v>46056</v>
      </c>
      <c r="C42" s="24"/>
      <c r="D42" s="24">
        <f t="shared" ref="D42:D69" si="40">C42*14</f>
        <v>0</v>
      </c>
      <c r="E42" s="24"/>
      <c r="F42" s="24">
        <f t="shared" ref="F42:F69" si="41">E42*14</f>
        <v>0</v>
      </c>
      <c r="G42" s="24">
        <v>45</v>
      </c>
      <c r="H42" s="24">
        <f t="shared" ref="H42:H69" si="42">G42*24</f>
        <v>1080</v>
      </c>
      <c r="I42" s="24"/>
      <c r="J42" s="24">
        <f t="shared" ref="J42:J69" si="43">I42*14</f>
        <v>0</v>
      </c>
      <c r="K42" s="24"/>
      <c r="L42" s="24">
        <f t="shared" ref="L42:L69" si="44">K42*14</f>
        <v>0</v>
      </c>
      <c r="M42" s="24">
        <v>10</v>
      </c>
      <c r="N42" s="24">
        <f t="shared" ref="N42:N69" si="45">M42*14</f>
        <v>140</v>
      </c>
      <c r="O42" s="24"/>
      <c r="P42" s="24">
        <f t="shared" ref="P42:P69" si="46">O42*24</f>
        <v>0</v>
      </c>
      <c r="Q42" s="24"/>
      <c r="R42" s="24">
        <f t="shared" ref="R42:R69" si="47">Q42*24</f>
        <v>0</v>
      </c>
      <c r="S42" s="24"/>
      <c r="T42" s="24">
        <f t="shared" ref="T42:T69" si="48">S42*14</f>
        <v>0</v>
      </c>
      <c r="U42" s="24"/>
      <c r="V42" s="24">
        <f t="shared" ref="V42:V69" si="49">U42*14</f>
        <v>0</v>
      </c>
      <c r="W42" s="24">
        <v>40</v>
      </c>
      <c r="X42" s="24">
        <f t="shared" ref="X42:X69" si="50">W42*14</f>
        <v>560</v>
      </c>
      <c r="Y42" s="5"/>
      <c r="Z42" s="24">
        <f t="shared" ref="Z42:Z69" si="51">Y42*14</f>
        <v>0</v>
      </c>
      <c r="AA42" s="24"/>
      <c r="AB42" s="24">
        <f t="shared" ref="AB42:AB69" si="52">AA42*14</f>
        <v>0</v>
      </c>
      <c r="AC42" s="24"/>
      <c r="AD42" s="24">
        <f t="shared" ref="AD42:AD69" si="53">AC42*12</f>
        <v>0</v>
      </c>
      <c r="AE42" s="24"/>
      <c r="AF42" s="24">
        <f t="shared" ref="AF42:AF69" si="54">AE42*12</f>
        <v>0</v>
      </c>
      <c r="AG42" s="24"/>
      <c r="AH42" s="24">
        <f t="shared" ref="AH42:AH68" si="55">AG42*12</f>
        <v>0</v>
      </c>
      <c r="AI42" s="24"/>
      <c r="AJ42" s="24">
        <f t="shared" ref="AJ42:AJ68" si="56">AI42*24</f>
        <v>0</v>
      </c>
      <c r="AK42" s="24"/>
      <c r="AL42" s="24">
        <f t="shared" ref="AL42:AL69" si="57">AK42*12</f>
        <v>0</v>
      </c>
      <c r="AM42" s="24">
        <v>50</v>
      </c>
      <c r="AN42" s="24">
        <f t="shared" ref="AN42:AN69" si="58">AM42*12</f>
        <v>600</v>
      </c>
      <c r="AO42" s="24"/>
      <c r="AP42" s="24">
        <f t="shared" ref="AP42:AP69" si="59">AO42*12</f>
        <v>0</v>
      </c>
      <c r="AQ42" s="24"/>
      <c r="AR42" s="24">
        <f t="shared" ref="AR42:AR69" si="60">AQ42*12</f>
        <v>0</v>
      </c>
      <c r="AS42" s="24"/>
      <c r="AT42" s="24">
        <f t="shared" ref="AT42:AT69" si="61">AS42*12</f>
        <v>0</v>
      </c>
      <c r="AU42" s="24"/>
      <c r="AV42" s="24">
        <f t="shared" ref="AV42:AV69" si="62">AU42*12</f>
        <v>0</v>
      </c>
      <c r="AW42" s="24"/>
      <c r="AX42" s="24">
        <f t="shared" ref="AX42:AX69" si="63">AW42*24</f>
        <v>0</v>
      </c>
      <c r="AY42" s="24"/>
      <c r="AZ42" s="24">
        <f t="shared" ref="AZ42:AZ69" si="64">AY42*14</f>
        <v>0</v>
      </c>
      <c r="BA42" s="24"/>
      <c r="BB42" s="24">
        <f t="shared" ref="BB42:BB69" si="65">BA42*14</f>
        <v>0</v>
      </c>
      <c r="BC42" s="24"/>
      <c r="BD42" s="24">
        <f t="shared" ref="BD42:BD69" si="66">BC42*24</f>
        <v>0</v>
      </c>
      <c r="BE42" s="24"/>
      <c r="BF42" s="24">
        <f t="shared" ref="BF42:BF69" si="67">BE42*24</f>
        <v>0</v>
      </c>
      <c r="BG42" s="24"/>
      <c r="BH42" s="24">
        <f t="shared" ref="BH42:BH69" si="68">BG42*12</f>
        <v>0</v>
      </c>
      <c r="BI42" s="24"/>
      <c r="BJ42" s="24">
        <f t="shared" ref="BJ42:BJ69" si="69">BI42*24</f>
        <v>0</v>
      </c>
      <c r="BK42" s="24"/>
      <c r="BL42" s="24">
        <f t="shared" ref="BL42:BL69" si="70">BK42*12</f>
        <v>0</v>
      </c>
      <c r="BM42" s="24"/>
      <c r="BN42" s="24">
        <f t="shared" ref="BN42:BN69" si="71">BM42*14</f>
        <v>0</v>
      </c>
      <c r="BO42" s="24"/>
      <c r="BP42" s="24">
        <f t="shared" ref="BP42:BP69" si="72">BO42*12</f>
        <v>0</v>
      </c>
      <c r="BQ42" s="24"/>
      <c r="BR42" s="24">
        <f t="shared" ref="BR42:BR69" si="73">BQ42*24</f>
        <v>0</v>
      </c>
      <c r="BS42" s="24"/>
      <c r="BT42" s="24">
        <f t="shared" ref="BT42:BT69" si="74">BS42*14</f>
        <v>0</v>
      </c>
      <c r="BU42" s="24"/>
      <c r="BV42" s="24">
        <f t="shared" ref="BV42:BV69" si="75">BU42*12</f>
        <v>0</v>
      </c>
      <c r="BW42" s="24"/>
      <c r="BX42" s="24">
        <f t="shared" ref="BX42:BX69" si="76">BW42*12</f>
        <v>0</v>
      </c>
      <c r="BY42" s="24"/>
      <c r="BZ42" s="24"/>
      <c r="CA42" s="24"/>
      <c r="CB42" s="24"/>
      <c r="CC42" s="24"/>
      <c r="CD42" s="24"/>
      <c r="CE42" s="39">
        <f t="shared" ref="CE42:CE69" si="77">CC42+CA42+BY42+BW42+BU42+BS42+BQ42+BO42+BM42+BK42+BI42+BG42+BE42+BC42+BA42+AY42+AW42+AU42+AS42+AQ42+AO42+AM42+AK42+AI42+AG42+AE42+AC42+AA42+Y42+W42+U42+S42+Q42+O42+M42+K42+I42+G42+E42+C42</f>
        <v>145</v>
      </c>
      <c r="CF42" s="39">
        <f t="shared" ref="CF42:CF69" si="78">CD42+CB42+BZ42+BX42+BV42+BT42+BR42+BP42+BN42+BL42+BJ42+BH42+BF42+BD42+BB42+AZ42+AX42+AV42+AT42+AR42+AP42+AN42+AL42+AJ42+AH42+AF42+AD42+AB42+Z42+X42+V42+T42+R42+P42+N42+L42+J42+H42+F42+D42</f>
        <v>2380</v>
      </c>
      <c r="CG42" s="6"/>
      <c r="CH42" s="6"/>
      <c r="CI42" s="6"/>
      <c r="CJ42" s="6"/>
      <c r="CK42" s="6"/>
      <c r="CL42" s="6"/>
    </row>
    <row r="43" spans="1:90" x14ac:dyDescent="0.45">
      <c r="A43" s="22">
        <v>3</v>
      </c>
      <c r="B43" s="23">
        <v>46058</v>
      </c>
      <c r="C43" s="24"/>
      <c r="D43" s="24">
        <f t="shared" si="40"/>
        <v>0</v>
      </c>
      <c r="E43" s="24">
        <v>10</v>
      </c>
      <c r="F43" s="24">
        <f t="shared" si="41"/>
        <v>140</v>
      </c>
      <c r="G43" s="24"/>
      <c r="H43" s="24">
        <f t="shared" si="42"/>
        <v>0</v>
      </c>
      <c r="I43" s="24"/>
      <c r="J43" s="24">
        <f t="shared" si="43"/>
        <v>0</v>
      </c>
      <c r="K43" s="24"/>
      <c r="L43" s="24">
        <f t="shared" si="44"/>
        <v>0</v>
      </c>
      <c r="M43" s="24">
        <v>10</v>
      </c>
      <c r="N43" s="24">
        <f t="shared" si="45"/>
        <v>140</v>
      </c>
      <c r="O43" s="24"/>
      <c r="P43" s="24">
        <f t="shared" si="46"/>
        <v>0</v>
      </c>
      <c r="Q43" s="24"/>
      <c r="R43" s="24">
        <f t="shared" si="47"/>
        <v>0</v>
      </c>
      <c r="S43" s="24"/>
      <c r="T43" s="24">
        <f t="shared" si="48"/>
        <v>0</v>
      </c>
      <c r="U43" s="24">
        <v>10</v>
      </c>
      <c r="V43" s="24">
        <f t="shared" si="49"/>
        <v>140</v>
      </c>
      <c r="W43" s="24">
        <v>70</v>
      </c>
      <c r="X43" s="24">
        <f t="shared" si="50"/>
        <v>980</v>
      </c>
      <c r="Y43" s="5"/>
      <c r="Z43" s="24">
        <f t="shared" si="51"/>
        <v>0</v>
      </c>
      <c r="AA43" s="24"/>
      <c r="AB43" s="24">
        <f t="shared" si="52"/>
        <v>0</v>
      </c>
      <c r="AC43" s="24"/>
      <c r="AD43" s="24">
        <f t="shared" si="53"/>
        <v>0</v>
      </c>
      <c r="AE43" s="24"/>
      <c r="AF43" s="24">
        <f t="shared" si="54"/>
        <v>0</v>
      </c>
      <c r="AG43" s="24"/>
      <c r="AH43" s="24">
        <f t="shared" si="55"/>
        <v>0</v>
      </c>
      <c r="AI43" s="24"/>
      <c r="AJ43" s="24">
        <f t="shared" si="56"/>
        <v>0</v>
      </c>
      <c r="AK43" s="24"/>
      <c r="AL43" s="24">
        <f t="shared" si="57"/>
        <v>0</v>
      </c>
      <c r="AM43" s="24"/>
      <c r="AN43" s="24">
        <f t="shared" si="58"/>
        <v>0</v>
      </c>
      <c r="AO43" s="24"/>
      <c r="AP43" s="24">
        <f t="shared" si="59"/>
        <v>0</v>
      </c>
      <c r="AQ43" s="24"/>
      <c r="AR43" s="24">
        <f t="shared" si="60"/>
        <v>0</v>
      </c>
      <c r="AS43" s="24"/>
      <c r="AT43" s="24">
        <f t="shared" si="61"/>
        <v>0</v>
      </c>
      <c r="AU43" s="24"/>
      <c r="AV43" s="24">
        <f t="shared" si="62"/>
        <v>0</v>
      </c>
      <c r="AW43" s="24"/>
      <c r="AX43" s="24">
        <f t="shared" si="63"/>
        <v>0</v>
      </c>
      <c r="AY43" s="24"/>
      <c r="AZ43" s="24">
        <f t="shared" si="64"/>
        <v>0</v>
      </c>
      <c r="BA43" s="24"/>
      <c r="BB43" s="24">
        <f t="shared" si="65"/>
        <v>0</v>
      </c>
      <c r="BC43" s="24"/>
      <c r="BD43" s="24">
        <f t="shared" si="66"/>
        <v>0</v>
      </c>
      <c r="BE43" s="24"/>
      <c r="BF43" s="24">
        <f t="shared" si="67"/>
        <v>0</v>
      </c>
      <c r="BG43" s="24"/>
      <c r="BH43" s="24">
        <f t="shared" si="68"/>
        <v>0</v>
      </c>
      <c r="BI43" s="24"/>
      <c r="BJ43" s="24">
        <f t="shared" si="69"/>
        <v>0</v>
      </c>
      <c r="BK43" s="24"/>
      <c r="BL43" s="24">
        <f t="shared" si="70"/>
        <v>0</v>
      </c>
      <c r="BM43" s="24"/>
      <c r="BN43" s="24">
        <f t="shared" si="71"/>
        <v>0</v>
      </c>
      <c r="BO43" s="24"/>
      <c r="BP43" s="24">
        <f t="shared" si="72"/>
        <v>0</v>
      </c>
      <c r="BQ43" s="24"/>
      <c r="BR43" s="24">
        <f t="shared" si="73"/>
        <v>0</v>
      </c>
      <c r="BS43" s="24"/>
      <c r="BT43" s="24">
        <f t="shared" si="74"/>
        <v>0</v>
      </c>
      <c r="BU43" s="24"/>
      <c r="BV43" s="24">
        <f t="shared" si="75"/>
        <v>0</v>
      </c>
      <c r="BW43" s="24"/>
      <c r="BX43" s="24">
        <f t="shared" si="76"/>
        <v>0</v>
      </c>
      <c r="BY43" s="24"/>
      <c r="BZ43" s="24"/>
      <c r="CA43" s="24"/>
      <c r="CB43" s="24"/>
      <c r="CC43" s="24"/>
      <c r="CD43" s="24"/>
      <c r="CE43" s="39">
        <f t="shared" si="77"/>
        <v>100</v>
      </c>
      <c r="CF43" s="39">
        <f t="shared" si="78"/>
        <v>1400</v>
      </c>
      <c r="CG43" s="6"/>
      <c r="CH43" s="6"/>
      <c r="CI43" s="6"/>
      <c r="CJ43" s="6"/>
      <c r="CK43" s="6"/>
      <c r="CL43" s="6"/>
    </row>
    <row r="44" spans="1:90" x14ac:dyDescent="0.45">
      <c r="A44" s="22">
        <v>4</v>
      </c>
      <c r="B44" s="23">
        <v>46060</v>
      </c>
      <c r="C44" s="24"/>
      <c r="D44" s="24">
        <f t="shared" si="40"/>
        <v>0</v>
      </c>
      <c r="E44" s="24"/>
      <c r="F44" s="24">
        <f t="shared" si="41"/>
        <v>0</v>
      </c>
      <c r="G44" s="24">
        <v>45</v>
      </c>
      <c r="H44" s="24">
        <f t="shared" si="42"/>
        <v>1080</v>
      </c>
      <c r="I44" s="24"/>
      <c r="J44" s="24">
        <f t="shared" si="43"/>
        <v>0</v>
      </c>
      <c r="K44" s="24">
        <v>50</v>
      </c>
      <c r="L44" s="24">
        <f t="shared" si="44"/>
        <v>700</v>
      </c>
      <c r="M44" s="24"/>
      <c r="N44" s="24">
        <f t="shared" si="45"/>
        <v>0</v>
      </c>
      <c r="O44" s="24"/>
      <c r="P44" s="24">
        <f t="shared" si="46"/>
        <v>0</v>
      </c>
      <c r="Q44" s="24"/>
      <c r="R44" s="24">
        <f t="shared" si="47"/>
        <v>0</v>
      </c>
      <c r="S44" s="24"/>
      <c r="T44" s="24">
        <f t="shared" si="48"/>
        <v>0</v>
      </c>
      <c r="U44" s="24"/>
      <c r="V44" s="24">
        <f t="shared" si="49"/>
        <v>0</v>
      </c>
      <c r="W44" s="24"/>
      <c r="X44" s="24">
        <f t="shared" si="50"/>
        <v>0</v>
      </c>
      <c r="Y44" s="5"/>
      <c r="Z44" s="24">
        <f t="shared" si="51"/>
        <v>0</v>
      </c>
      <c r="AA44" s="24"/>
      <c r="AB44" s="24">
        <f t="shared" si="52"/>
        <v>0</v>
      </c>
      <c r="AC44" s="24"/>
      <c r="AD44" s="24">
        <f t="shared" si="53"/>
        <v>0</v>
      </c>
      <c r="AE44" s="24"/>
      <c r="AF44" s="24">
        <f t="shared" si="54"/>
        <v>0</v>
      </c>
      <c r="AG44" s="24"/>
      <c r="AH44" s="24">
        <f t="shared" si="55"/>
        <v>0</v>
      </c>
      <c r="AI44" s="24"/>
      <c r="AJ44" s="24">
        <f t="shared" si="56"/>
        <v>0</v>
      </c>
      <c r="AK44" s="24"/>
      <c r="AL44" s="24">
        <f t="shared" si="57"/>
        <v>0</v>
      </c>
      <c r="AM44" s="24">
        <v>50</v>
      </c>
      <c r="AN44" s="24">
        <f t="shared" si="58"/>
        <v>600</v>
      </c>
      <c r="AO44" s="24"/>
      <c r="AP44" s="24">
        <f t="shared" si="59"/>
        <v>0</v>
      </c>
      <c r="AQ44" s="24"/>
      <c r="AR44" s="24">
        <f t="shared" si="60"/>
        <v>0</v>
      </c>
      <c r="AS44" s="24"/>
      <c r="AT44" s="24">
        <f t="shared" si="61"/>
        <v>0</v>
      </c>
      <c r="AU44" s="24"/>
      <c r="AV44" s="24">
        <f t="shared" si="62"/>
        <v>0</v>
      </c>
      <c r="AW44" s="24"/>
      <c r="AX44" s="24">
        <f t="shared" si="63"/>
        <v>0</v>
      </c>
      <c r="AY44" s="24"/>
      <c r="AZ44" s="24">
        <f t="shared" si="64"/>
        <v>0</v>
      </c>
      <c r="BA44" s="24"/>
      <c r="BB44" s="24">
        <f t="shared" si="65"/>
        <v>0</v>
      </c>
      <c r="BC44" s="24"/>
      <c r="BD44" s="24">
        <f t="shared" si="66"/>
        <v>0</v>
      </c>
      <c r="BE44" s="24"/>
      <c r="BF44" s="24">
        <f t="shared" si="67"/>
        <v>0</v>
      </c>
      <c r="BG44" s="24"/>
      <c r="BH44" s="24">
        <f t="shared" si="68"/>
        <v>0</v>
      </c>
      <c r="BI44" s="24"/>
      <c r="BJ44" s="24">
        <f t="shared" si="69"/>
        <v>0</v>
      </c>
      <c r="BK44" s="24"/>
      <c r="BL44" s="24">
        <f t="shared" si="70"/>
        <v>0</v>
      </c>
      <c r="BM44" s="24"/>
      <c r="BN44" s="24">
        <f t="shared" si="71"/>
        <v>0</v>
      </c>
      <c r="BO44" s="24"/>
      <c r="BP44" s="24">
        <f t="shared" si="72"/>
        <v>0</v>
      </c>
      <c r="BQ44" s="24"/>
      <c r="BR44" s="24">
        <f t="shared" si="73"/>
        <v>0</v>
      </c>
      <c r="BS44" s="24"/>
      <c r="BT44" s="24">
        <f t="shared" si="74"/>
        <v>0</v>
      </c>
      <c r="BU44" s="24"/>
      <c r="BV44" s="24">
        <f t="shared" si="75"/>
        <v>0</v>
      </c>
      <c r="BW44" s="24"/>
      <c r="BX44" s="24">
        <f t="shared" si="76"/>
        <v>0</v>
      </c>
      <c r="BY44" s="24"/>
      <c r="BZ44" s="24"/>
      <c r="CA44" s="24"/>
      <c r="CB44" s="24"/>
      <c r="CC44" s="24"/>
      <c r="CD44" s="24"/>
      <c r="CE44" s="39">
        <f t="shared" si="77"/>
        <v>145</v>
      </c>
      <c r="CF44" s="39">
        <f t="shared" si="78"/>
        <v>2380</v>
      </c>
      <c r="CG44" s="6"/>
      <c r="CH44" s="6"/>
      <c r="CI44" s="6"/>
      <c r="CJ44" s="6"/>
      <c r="CK44" s="6"/>
      <c r="CL44" s="6"/>
    </row>
    <row r="45" spans="1:90" x14ac:dyDescent="0.45">
      <c r="A45" s="22">
        <v>5</v>
      </c>
      <c r="B45" s="23">
        <v>46063</v>
      </c>
      <c r="C45" s="24"/>
      <c r="D45" s="24">
        <f t="shared" si="40"/>
        <v>0</v>
      </c>
      <c r="E45" s="24"/>
      <c r="F45" s="24">
        <f t="shared" si="41"/>
        <v>0</v>
      </c>
      <c r="G45" s="24">
        <v>45</v>
      </c>
      <c r="H45" s="24">
        <f t="shared" si="42"/>
        <v>1080</v>
      </c>
      <c r="I45" s="24"/>
      <c r="J45" s="24">
        <f t="shared" si="43"/>
        <v>0</v>
      </c>
      <c r="K45" s="24"/>
      <c r="L45" s="24">
        <f t="shared" si="44"/>
        <v>0</v>
      </c>
      <c r="M45" s="24"/>
      <c r="N45" s="24">
        <f t="shared" si="45"/>
        <v>0</v>
      </c>
      <c r="O45" s="24"/>
      <c r="P45" s="24">
        <f t="shared" si="46"/>
        <v>0</v>
      </c>
      <c r="Q45" s="24"/>
      <c r="R45" s="24">
        <f t="shared" si="47"/>
        <v>0</v>
      </c>
      <c r="S45" s="24"/>
      <c r="T45" s="24">
        <f t="shared" si="48"/>
        <v>0</v>
      </c>
      <c r="U45" s="24"/>
      <c r="V45" s="24">
        <f t="shared" si="49"/>
        <v>0</v>
      </c>
      <c r="W45" s="24"/>
      <c r="X45" s="24">
        <f t="shared" si="50"/>
        <v>0</v>
      </c>
      <c r="Y45" s="5"/>
      <c r="Z45" s="24">
        <f t="shared" si="51"/>
        <v>0</v>
      </c>
      <c r="AA45" s="24"/>
      <c r="AB45" s="24">
        <f t="shared" si="52"/>
        <v>0</v>
      </c>
      <c r="AC45" s="24"/>
      <c r="AD45" s="24">
        <f t="shared" si="53"/>
        <v>0</v>
      </c>
      <c r="AE45" s="24"/>
      <c r="AF45" s="24">
        <f t="shared" si="54"/>
        <v>0</v>
      </c>
      <c r="AG45" s="24"/>
      <c r="AH45" s="24">
        <f t="shared" si="55"/>
        <v>0</v>
      </c>
      <c r="AI45" s="24"/>
      <c r="AJ45" s="24">
        <f t="shared" si="56"/>
        <v>0</v>
      </c>
      <c r="AK45" s="24"/>
      <c r="AL45" s="24">
        <f t="shared" si="57"/>
        <v>0</v>
      </c>
      <c r="AM45" s="24"/>
      <c r="AN45" s="24">
        <f t="shared" si="58"/>
        <v>0</v>
      </c>
      <c r="AO45" s="24"/>
      <c r="AP45" s="24">
        <f t="shared" si="59"/>
        <v>0</v>
      </c>
      <c r="AQ45" s="24"/>
      <c r="AR45" s="24">
        <f t="shared" si="60"/>
        <v>0</v>
      </c>
      <c r="AS45" s="24"/>
      <c r="AT45" s="24">
        <f t="shared" si="61"/>
        <v>0</v>
      </c>
      <c r="AU45" s="24"/>
      <c r="AV45" s="24">
        <f t="shared" si="62"/>
        <v>0</v>
      </c>
      <c r="AW45" s="24"/>
      <c r="AX45" s="24">
        <f t="shared" si="63"/>
        <v>0</v>
      </c>
      <c r="AY45" s="24"/>
      <c r="AZ45" s="24">
        <f t="shared" si="64"/>
        <v>0</v>
      </c>
      <c r="BA45" s="24"/>
      <c r="BB45" s="24">
        <f t="shared" si="65"/>
        <v>0</v>
      </c>
      <c r="BC45" s="24"/>
      <c r="BD45" s="24">
        <f t="shared" si="66"/>
        <v>0</v>
      </c>
      <c r="BE45" s="24"/>
      <c r="BF45" s="24">
        <f t="shared" si="67"/>
        <v>0</v>
      </c>
      <c r="BG45" s="24"/>
      <c r="BH45" s="24">
        <f t="shared" si="68"/>
        <v>0</v>
      </c>
      <c r="BI45" s="24"/>
      <c r="BJ45" s="24">
        <f t="shared" si="69"/>
        <v>0</v>
      </c>
      <c r="BK45" s="24"/>
      <c r="BL45" s="24">
        <f t="shared" si="70"/>
        <v>0</v>
      </c>
      <c r="BM45" s="24"/>
      <c r="BN45" s="24">
        <f t="shared" si="71"/>
        <v>0</v>
      </c>
      <c r="BO45" s="24"/>
      <c r="BP45" s="24">
        <f t="shared" si="72"/>
        <v>0</v>
      </c>
      <c r="BQ45" s="24"/>
      <c r="BR45" s="24">
        <f t="shared" si="73"/>
        <v>0</v>
      </c>
      <c r="BS45" s="24"/>
      <c r="BT45" s="24">
        <f t="shared" si="74"/>
        <v>0</v>
      </c>
      <c r="BU45" s="24"/>
      <c r="BV45" s="24">
        <f t="shared" si="75"/>
        <v>0</v>
      </c>
      <c r="BW45" s="24"/>
      <c r="BX45" s="24">
        <f t="shared" si="76"/>
        <v>0</v>
      </c>
      <c r="BY45" s="24"/>
      <c r="BZ45" s="24"/>
      <c r="CA45" s="24"/>
      <c r="CB45" s="24"/>
      <c r="CC45" s="24"/>
      <c r="CD45" s="24"/>
      <c r="CE45" s="39">
        <f t="shared" si="77"/>
        <v>45</v>
      </c>
      <c r="CF45" s="39">
        <f t="shared" si="78"/>
        <v>1080</v>
      </c>
      <c r="CG45" s="6"/>
      <c r="CH45" s="6"/>
      <c r="CI45" s="6"/>
      <c r="CJ45" s="6"/>
      <c r="CK45" s="6"/>
      <c r="CL45" s="6"/>
    </row>
    <row r="46" spans="1:90" x14ac:dyDescent="0.45">
      <c r="A46" s="22">
        <v>6</v>
      </c>
      <c r="B46" s="23">
        <v>46065</v>
      </c>
      <c r="C46" s="24">
        <v>20</v>
      </c>
      <c r="D46" s="24">
        <f t="shared" si="40"/>
        <v>280</v>
      </c>
      <c r="E46" s="24">
        <v>10</v>
      </c>
      <c r="F46" s="24">
        <f t="shared" si="41"/>
        <v>140</v>
      </c>
      <c r="G46" s="24">
        <v>45</v>
      </c>
      <c r="H46" s="24">
        <f t="shared" si="42"/>
        <v>1080</v>
      </c>
      <c r="I46" s="24"/>
      <c r="J46" s="24">
        <f t="shared" si="43"/>
        <v>0</v>
      </c>
      <c r="K46" s="24"/>
      <c r="L46" s="24">
        <f t="shared" si="44"/>
        <v>0</v>
      </c>
      <c r="M46" s="24">
        <v>20</v>
      </c>
      <c r="N46" s="24">
        <f t="shared" si="45"/>
        <v>280</v>
      </c>
      <c r="O46" s="24"/>
      <c r="P46" s="24">
        <f t="shared" si="46"/>
        <v>0</v>
      </c>
      <c r="Q46" s="24"/>
      <c r="R46" s="24">
        <f t="shared" si="47"/>
        <v>0</v>
      </c>
      <c r="S46" s="24"/>
      <c r="T46" s="24">
        <f t="shared" si="48"/>
        <v>0</v>
      </c>
      <c r="U46" s="24"/>
      <c r="V46" s="24">
        <f t="shared" si="49"/>
        <v>0</v>
      </c>
      <c r="W46" s="24">
        <v>50</v>
      </c>
      <c r="X46" s="24">
        <f t="shared" si="50"/>
        <v>700</v>
      </c>
      <c r="Y46" s="5"/>
      <c r="Z46" s="24">
        <f t="shared" si="51"/>
        <v>0</v>
      </c>
      <c r="AA46" s="24"/>
      <c r="AB46" s="24">
        <f t="shared" si="52"/>
        <v>0</v>
      </c>
      <c r="AC46" s="24"/>
      <c r="AD46" s="24">
        <f t="shared" si="53"/>
        <v>0</v>
      </c>
      <c r="AE46" s="24"/>
      <c r="AF46" s="24">
        <f t="shared" si="54"/>
        <v>0</v>
      </c>
      <c r="AG46" s="24"/>
      <c r="AH46" s="24">
        <f t="shared" si="55"/>
        <v>0</v>
      </c>
      <c r="AI46" s="24"/>
      <c r="AJ46" s="24">
        <f t="shared" si="56"/>
        <v>0</v>
      </c>
      <c r="AK46" s="24"/>
      <c r="AL46" s="24">
        <f t="shared" si="57"/>
        <v>0</v>
      </c>
      <c r="AM46" s="24"/>
      <c r="AN46" s="24">
        <f t="shared" si="58"/>
        <v>0</v>
      </c>
      <c r="AO46" s="24"/>
      <c r="AP46" s="24">
        <f t="shared" si="59"/>
        <v>0</v>
      </c>
      <c r="AQ46" s="24"/>
      <c r="AR46" s="24">
        <f t="shared" si="60"/>
        <v>0</v>
      </c>
      <c r="AS46" s="24"/>
      <c r="AT46" s="24">
        <f t="shared" si="61"/>
        <v>0</v>
      </c>
      <c r="AU46" s="24"/>
      <c r="AV46" s="24">
        <f t="shared" si="62"/>
        <v>0</v>
      </c>
      <c r="AW46" s="24"/>
      <c r="AX46" s="24">
        <f t="shared" si="63"/>
        <v>0</v>
      </c>
      <c r="AY46" s="24"/>
      <c r="AZ46" s="24">
        <f t="shared" si="64"/>
        <v>0</v>
      </c>
      <c r="BA46" s="24"/>
      <c r="BB46" s="24">
        <f t="shared" si="65"/>
        <v>0</v>
      </c>
      <c r="BC46" s="24"/>
      <c r="BD46" s="24">
        <f t="shared" si="66"/>
        <v>0</v>
      </c>
      <c r="BE46" s="24"/>
      <c r="BF46" s="24">
        <f t="shared" si="67"/>
        <v>0</v>
      </c>
      <c r="BG46" s="24"/>
      <c r="BH46" s="24">
        <f t="shared" si="68"/>
        <v>0</v>
      </c>
      <c r="BI46" s="24"/>
      <c r="BJ46" s="24">
        <f t="shared" si="69"/>
        <v>0</v>
      </c>
      <c r="BK46" s="24"/>
      <c r="BL46" s="24">
        <f t="shared" si="70"/>
        <v>0</v>
      </c>
      <c r="BM46" s="24"/>
      <c r="BN46" s="24">
        <f t="shared" si="71"/>
        <v>0</v>
      </c>
      <c r="BO46" s="24"/>
      <c r="BP46" s="24">
        <f t="shared" si="72"/>
        <v>0</v>
      </c>
      <c r="BQ46" s="24"/>
      <c r="BR46" s="24">
        <f t="shared" si="73"/>
        <v>0</v>
      </c>
      <c r="BS46" s="24"/>
      <c r="BT46" s="24">
        <f t="shared" si="74"/>
        <v>0</v>
      </c>
      <c r="BU46" s="24"/>
      <c r="BV46" s="24">
        <f t="shared" si="75"/>
        <v>0</v>
      </c>
      <c r="BW46" s="24"/>
      <c r="BX46" s="24">
        <f t="shared" si="76"/>
        <v>0</v>
      </c>
      <c r="BY46" s="24"/>
      <c r="BZ46" s="24"/>
      <c r="CA46" s="24"/>
      <c r="CB46" s="24"/>
      <c r="CC46" s="24"/>
      <c r="CD46" s="24"/>
      <c r="CE46" s="39">
        <f t="shared" si="77"/>
        <v>145</v>
      </c>
      <c r="CF46" s="39">
        <f t="shared" si="78"/>
        <v>2480</v>
      </c>
      <c r="CG46" s="6"/>
      <c r="CH46" s="6"/>
      <c r="CI46" s="6"/>
      <c r="CJ46" s="6"/>
      <c r="CK46" s="6"/>
      <c r="CL46" s="6"/>
    </row>
    <row r="47" spans="1:90" x14ac:dyDescent="0.45">
      <c r="A47" s="22">
        <v>7</v>
      </c>
      <c r="B47" s="23">
        <v>46067</v>
      </c>
      <c r="C47" s="24"/>
      <c r="D47" s="24">
        <f t="shared" si="40"/>
        <v>0</v>
      </c>
      <c r="E47" s="24"/>
      <c r="F47" s="24">
        <f t="shared" si="41"/>
        <v>0</v>
      </c>
      <c r="G47" s="24">
        <v>40</v>
      </c>
      <c r="H47" s="24">
        <f t="shared" si="42"/>
        <v>960</v>
      </c>
      <c r="I47" s="24"/>
      <c r="J47" s="24">
        <f t="shared" si="43"/>
        <v>0</v>
      </c>
      <c r="K47" s="24"/>
      <c r="L47" s="24">
        <f t="shared" si="44"/>
        <v>0</v>
      </c>
      <c r="M47" s="24"/>
      <c r="N47" s="24">
        <f t="shared" si="45"/>
        <v>0</v>
      </c>
      <c r="O47" s="24"/>
      <c r="P47" s="24">
        <f t="shared" si="46"/>
        <v>0</v>
      </c>
      <c r="Q47" s="24">
        <v>5</v>
      </c>
      <c r="R47" s="24">
        <f t="shared" si="47"/>
        <v>120</v>
      </c>
      <c r="S47" s="24"/>
      <c r="T47" s="24">
        <f t="shared" si="48"/>
        <v>0</v>
      </c>
      <c r="U47" s="24"/>
      <c r="V47" s="24">
        <f t="shared" si="49"/>
        <v>0</v>
      </c>
      <c r="W47" s="24"/>
      <c r="X47" s="24">
        <f t="shared" si="50"/>
        <v>0</v>
      </c>
      <c r="Y47" s="5"/>
      <c r="Z47" s="24">
        <f t="shared" si="51"/>
        <v>0</v>
      </c>
      <c r="AA47" s="24"/>
      <c r="AB47" s="24">
        <f t="shared" si="52"/>
        <v>0</v>
      </c>
      <c r="AC47" s="24"/>
      <c r="AD47" s="24">
        <f t="shared" si="53"/>
        <v>0</v>
      </c>
      <c r="AE47" s="24"/>
      <c r="AF47" s="24">
        <f t="shared" si="54"/>
        <v>0</v>
      </c>
      <c r="AG47" s="24"/>
      <c r="AH47" s="24">
        <f t="shared" si="55"/>
        <v>0</v>
      </c>
      <c r="AI47" s="24"/>
      <c r="AJ47" s="24">
        <f t="shared" si="56"/>
        <v>0</v>
      </c>
      <c r="AK47" s="24"/>
      <c r="AL47" s="24">
        <f t="shared" si="57"/>
        <v>0</v>
      </c>
      <c r="AM47" s="24"/>
      <c r="AN47" s="24">
        <f t="shared" si="58"/>
        <v>0</v>
      </c>
      <c r="AO47" s="24"/>
      <c r="AP47" s="24">
        <f t="shared" si="59"/>
        <v>0</v>
      </c>
      <c r="AQ47" s="24"/>
      <c r="AR47" s="24">
        <f t="shared" si="60"/>
        <v>0</v>
      </c>
      <c r="AS47" s="24"/>
      <c r="AT47" s="24">
        <f t="shared" si="61"/>
        <v>0</v>
      </c>
      <c r="AU47" s="24"/>
      <c r="AV47" s="24">
        <f t="shared" si="62"/>
        <v>0</v>
      </c>
      <c r="AW47" s="24"/>
      <c r="AX47" s="24">
        <f t="shared" si="63"/>
        <v>0</v>
      </c>
      <c r="AY47" s="24"/>
      <c r="AZ47" s="24">
        <f t="shared" si="64"/>
        <v>0</v>
      </c>
      <c r="BA47" s="24"/>
      <c r="BB47" s="24">
        <f t="shared" si="65"/>
        <v>0</v>
      </c>
      <c r="BC47" s="24"/>
      <c r="BD47" s="24">
        <f t="shared" si="66"/>
        <v>0</v>
      </c>
      <c r="BE47" s="24"/>
      <c r="BF47" s="24">
        <f t="shared" si="67"/>
        <v>0</v>
      </c>
      <c r="BG47" s="24"/>
      <c r="BH47" s="24">
        <f t="shared" si="68"/>
        <v>0</v>
      </c>
      <c r="BI47" s="24"/>
      <c r="BJ47" s="24">
        <f t="shared" si="69"/>
        <v>0</v>
      </c>
      <c r="BK47" s="24"/>
      <c r="BL47" s="24">
        <f t="shared" si="70"/>
        <v>0</v>
      </c>
      <c r="BM47" s="24"/>
      <c r="BN47" s="24">
        <f t="shared" si="71"/>
        <v>0</v>
      </c>
      <c r="BO47" s="24"/>
      <c r="BP47" s="24">
        <f t="shared" si="72"/>
        <v>0</v>
      </c>
      <c r="BQ47" s="24"/>
      <c r="BR47" s="24">
        <f t="shared" si="73"/>
        <v>0</v>
      </c>
      <c r="BS47" s="24"/>
      <c r="BT47" s="24">
        <f t="shared" si="74"/>
        <v>0</v>
      </c>
      <c r="BU47" s="24"/>
      <c r="BV47" s="24">
        <f t="shared" si="75"/>
        <v>0</v>
      </c>
      <c r="BW47" s="24"/>
      <c r="BX47" s="24">
        <f t="shared" si="76"/>
        <v>0</v>
      </c>
      <c r="BY47" s="24"/>
      <c r="BZ47" s="24"/>
      <c r="CA47" s="24"/>
      <c r="CB47" s="24"/>
      <c r="CC47" s="24"/>
      <c r="CD47" s="24"/>
      <c r="CE47" s="39">
        <f t="shared" si="77"/>
        <v>45</v>
      </c>
      <c r="CF47" s="39">
        <f t="shared" si="78"/>
        <v>1080</v>
      </c>
      <c r="CG47" s="6"/>
      <c r="CH47" s="6"/>
      <c r="CI47" s="6"/>
      <c r="CJ47" s="6"/>
      <c r="CK47" s="6"/>
      <c r="CL47" s="6"/>
    </row>
    <row r="48" spans="1:90" x14ac:dyDescent="0.45">
      <c r="A48" s="22">
        <v>8</v>
      </c>
      <c r="B48" s="23">
        <v>46070</v>
      </c>
      <c r="C48" s="24"/>
      <c r="D48" s="24">
        <f t="shared" si="40"/>
        <v>0</v>
      </c>
      <c r="E48" s="24"/>
      <c r="F48" s="24">
        <f t="shared" si="41"/>
        <v>0</v>
      </c>
      <c r="G48" s="24">
        <v>45</v>
      </c>
      <c r="H48" s="24">
        <f t="shared" si="42"/>
        <v>1080</v>
      </c>
      <c r="I48" s="24"/>
      <c r="J48" s="24">
        <f t="shared" si="43"/>
        <v>0</v>
      </c>
      <c r="K48" s="24"/>
      <c r="L48" s="24">
        <f t="shared" si="44"/>
        <v>0</v>
      </c>
      <c r="M48" s="24"/>
      <c r="N48" s="24">
        <f t="shared" si="45"/>
        <v>0</v>
      </c>
      <c r="O48" s="24"/>
      <c r="P48" s="24">
        <f t="shared" si="46"/>
        <v>0</v>
      </c>
      <c r="Q48" s="24"/>
      <c r="R48" s="24">
        <f t="shared" si="47"/>
        <v>0</v>
      </c>
      <c r="S48" s="24"/>
      <c r="T48" s="24">
        <f t="shared" si="48"/>
        <v>0</v>
      </c>
      <c r="U48" s="24"/>
      <c r="V48" s="24">
        <f t="shared" si="49"/>
        <v>0</v>
      </c>
      <c r="W48" s="24"/>
      <c r="X48" s="24">
        <f t="shared" si="50"/>
        <v>0</v>
      </c>
      <c r="Y48" s="5">
        <v>50</v>
      </c>
      <c r="Z48" s="24">
        <f t="shared" si="51"/>
        <v>700</v>
      </c>
      <c r="AA48" s="24"/>
      <c r="AB48" s="24">
        <f t="shared" si="52"/>
        <v>0</v>
      </c>
      <c r="AC48" s="24"/>
      <c r="AD48" s="24">
        <f t="shared" si="53"/>
        <v>0</v>
      </c>
      <c r="AE48" s="24"/>
      <c r="AF48" s="24">
        <f t="shared" si="54"/>
        <v>0</v>
      </c>
      <c r="AG48" s="24"/>
      <c r="AH48" s="24">
        <f t="shared" si="55"/>
        <v>0</v>
      </c>
      <c r="AI48" s="24"/>
      <c r="AJ48" s="24">
        <f t="shared" si="56"/>
        <v>0</v>
      </c>
      <c r="AK48" s="24"/>
      <c r="AL48" s="24">
        <f t="shared" si="57"/>
        <v>0</v>
      </c>
      <c r="AM48" s="24">
        <v>50</v>
      </c>
      <c r="AN48" s="24">
        <f t="shared" si="58"/>
        <v>600</v>
      </c>
      <c r="AO48" s="24"/>
      <c r="AP48" s="24">
        <f t="shared" si="59"/>
        <v>0</v>
      </c>
      <c r="AQ48" s="24"/>
      <c r="AR48" s="24">
        <f t="shared" si="60"/>
        <v>0</v>
      </c>
      <c r="AS48" s="24"/>
      <c r="AT48" s="24">
        <f t="shared" si="61"/>
        <v>0</v>
      </c>
      <c r="AU48" s="24"/>
      <c r="AV48" s="24">
        <f t="shared" si="62"/>
        <v>0</v>
      </c>
      <c r="AW48" s="24"/>
      <c r="AX48" s="24">
        <f t="shared" si="63"/>
        <v>0</v>
      </c>
      <c r="AY48" s="24"/>
      <c r="AZ48" s="24">
        <f t="shared" si="64"/>
        <v>0</v>
      </c>
      <c r="BA48" s="24"/>
      <c r="BB48" s="24">
        <f t="shared" si="65"/>
        <v>0</v>
      </c>
      <c r="BC48" s="24"/>
      <c r="BD48" s="24">
        <f t="shared" si="66"/>
        <v>0</v>
      </c>
      <c r="BE48" s="24"/>
      <c r="BF48" s="24">
        <f t="shared" si="67"/>
        <v>0</v>
      </c>
      <c r="BG48" s="24"/>
      <c r="BH48" s="24">
        <f t="shared" si="68"/>
        <v>0</v>
      </c>
      <c r="BI48" s="24"/>
      <c r="BJ48" s="24">
        <f t="shared" si="69"/>
        <v>0</v>
      </c>
      <c r="BK48" s="24"/>
      <c r="BL48" s="24">
        <f t="shared" si="70"/>
        <v>0</v>
      </c>
      <c r="BM48" s="24"/>
      <c r="BN48" s="24">
        <f t="shared" si="71"/>
        <v>0</v>
      </c>
      <c r="BO48" s="24"/>
      <c r="BP48" s="24">
        <f t="shared" si="72"/>
        <v>0</v>
      </c>
      <c r="BQ48" s="24"/>
      <c r="BR48" s="24">
        <f t="shared" si="73"/>
        <v>0</v>
      </c>
      <c r="BS48" s="24"/>
      <c r="BT48" s="24">
        <f t="shared" si="74"/>
        <v>0</v>
      </c>
      <c r="BU48" s="24"/>
      <c r="BV48" s="24">
        <f t="shared" si="75"/>
        <v>0</v>
      </c>
      <c r="BW48" s="24"/>
      <c r="BX48" s="24">
        <f t="shared" si="76"/>
        <v>0</v>
      </c>
      <c r="BY48" s="24"/>
      <c r="BZ48" s="24"/>
      <c r="CA48" s="24"/>
      <c r="CB48" s="24"/>
      <c r="CC48" s="24"/>
      <c r="CD48" s="24"/>
      <c r="CE48" s="39">
        <f t="shared" si="77"/>
        <v>145</v>
      </c>
      <c r="CF48" s="39">
        <f t="shared" si="78"/>
        <v>2380</v>
      </c>
      <c r="CG48" s="6"/>
      <c r="CH48" s="6"/>
      <c r="CI48" s="6"/>
      <c r="CJ48" s="6"/>
      <c r="CK48" s="6"/>
      <c r="CL48" s="6"/>
    </row>
    <row r="49" spans="1:90" x14ac:dyDescent="0.45">
      <c r="A49" s="22">
        <v>9</v>
      </c>
      <c r="B49" s="23">
        <v>46071</v>
      </c>
      <c r="C49" s="24"/>
      <c r="D49" s="24">
        <f t="shared" si="40"/>
        <v>0</v>
      </c>
      <c r="E49" s="24">
        <v>10</v>
      </c>
      <c r="F49" s="24">
        <f t="shared" si="41"/>
        <v>140</v>
      </c>
      <c r="G49" s="24"/>
      <c r="H49" s="24">
        <f t="shared" si="42"/>
        <v>0</v>
      </c>
      <c r="I49" s="24"/>
      <c r="J49" s="24">
        <f t="shared" si="43"/>
        <v>0</v>
      </c>
      <c r="K49" s="24"/>
      <c r="L49" s="24">
        <f t="shared" si="44"/>
        <v>0</v>
      </c>
      <c r="M49" s="24">
        <v>20</v>
      </c>
      <c r="N49" s="24">
        <f t="shared" si="45"/>
        <v>280</v>
      </c>
      <c r="O49" s="24"/>
      <c r="P49" s="24">
        <f t="shared" si="46"/>
        <v>0</v>
      </c>
      <c r="Q49" s="24"/>
      <c r="R49" s="24">
        <f t="shared" si="47"/>
        <v>0</v>
      </c>
      <c r="S49" s="24"/>
      <c r="T49" s="24">
        <f t="shared" si="48"/>
        <v>0</v>
      </c>
      <c r="U49" s="24">
        <v>20</v>
      </c>
      <c r="V49" s="24">
        <f t="shared" si="49"/>
        <v>280</v>
      </c>
      <c r="W49" s="24">
        <v>50</v>
      </c>
      <c r="X49" s="24">
        <f t="shared" si="50"/>
        <v>700</v>
      </c>
      <c r="Y49" s="5"/>
      <c r="Z49" s="24">
        <f t="shared" si="51"/>
        <v>0</v>
      </c>
      <c r="AA49" s="24"/>
      <c r="AB49" s="24">
        <f t="shared" si="52"/>
        <v>0</v>
      </c>
      <c r="AC49" s="24"/>
      <c r="AD49" s="24">
        <f t="shared" si="53"/>
        <v>0</v>
      </c>
      <c r="AE49" s="24"/>
      <c r="AF49" s="24">
        <f t="shared" si="54"/>
        <v>0</v>
      </c>
      <c r="AG49" s="24"/>
      <c r="AH49" s="24">
        <f t="shared" si="55"/>
        <v>0</v>
      </c>
      <c r="AI49" s="24"/>
      <c r="AJ49" s="24">
        <f t="shared" si="56"/>
        <v>0</v>
      </c>
      <c r="AK49" s="24"/>
      <c r="AL49" s="24">
        <f t="shared" si="57"/>
        <v>0</v>
      </c>
      <c r="AM49" s="24"/>
      <c r="AN49" s="24">
        <f t="shared" si="58"/>
        <v>0</v>
      </c>
      <c r="AO49" s="24"/>
      <c r="AP49" s="24">
        <f t="shared" si="59"/>
        <v>0</v>
      </c>
      <c r="AQ49" s="24"/>
      <c r="AR49" s="24">
        <f t="shared" si="60"/>
        <v>0</v>
      </c>
      <c r="AS49" s="24"/>
      <c r="AT49" s="24">
        <f t="shared" si="61"/>
        <v>0</v>
      </c>
      <c r="AU49" s="24"/>
      <c r="AV49" s="24">
        <f t="shared" si="62"/>
        <v>0</v>
      </c>
      <c r="AW49" s="24"/>
      <c r="AX49" s="24">
        <f t="shared" si="63"/>
        <v>0</v>
      </c>
      <c r="AY49" s="24"/>
      <c r="AZ49" s="24">
        <f t="shared" si="64"/>
        <v>0</v>
      </c>
      <c r="BA49" s="24"/>
      <c r="BB49" s="24">
        <f t="shared" si="65"/>
        <v>0</v>
      </c>
      <c r="BC49" s="24"/>
      <c r="BD49" s="24">
        <f t="shared" si="66"/>
        <v>0</v>
      </c>
      <c r="BE49" s="24"/>
      <c r="BF49" s="24">
        <f t="shared" si="67"/>
        <v>0</v>
      </c>
      <c r="BG49" s="24"/>
      <c r="BH49" s="24">
        <f t="shared" si="68"/>
        <v>0</v>
      </c>
      <c r="BI49" s="24"/>
      <c r="BJ49" s="24">
        <f t="shared" si="69"/>
        <v>0</v>
      </c>
      <c r="BK49" s="24"/>
      <c r="BL49" s="24">
        <f t="shared" si="70"/>
        <v>0</v>
      </c>
      <c r="BM49" s="24"/>
      <c r="BN49" s="24">
        <f t="shared" si="71"/>
        <v>0</v>
      </c>
      <c r="BO49" s="24"/>
      <c r="BP49" s="24">
        <f t="shared" si="72"/>
        <v>0</v>
      </c>
      <c r="BQ49" s="24"/>
      <c r="BR49" s="24">
        <f t="shared" si="73"/>
        <v>0</v>
      </c>
      <c r="BS49" s="24"/>
      <c r="BT49" s="24">
        <f t="shared" si="74"/>
        <v>0</v>
      </c>
      <c r="BU49" s="24"/>
      <c r="BV49" s="24">
        <f t="shared" si="75"/>
        <v>0</v>
      </c>
      <c r="BW49" s="24"/>
      <c r="BX49" s="24">
        <f t="shared" si="76"/>
        <v>0</v>
      </c>
      <c r="BY49" s="24"/>
      <c r="BZ49" s="24"/>
      <c r="CA49" s="24"/>
      <c r="CB49" s="24"/>
      <c r="CC49" s="24"/>
      <c r="CD49" s="24"/>
      <c r="CE49" s="39">
        <f t="shared" si="77"/>
        <v>100</v>
      </c>
      <c r="CF49" s="39">
        <f t="shared" si="78"/>
        <v>1400</v>
      </c>
      <c r="CG49" s="6"/>
      <c r="CH49" s="6"/>
      <c r="CI49" s="6"/>
      <c r="CJ49" s="6"/>
      <c r="CK49" s="6"/>
      <c r="CL49" s="6"/>
    </row>
    <row r="50" spans="1:90" x14ac:dyDescent="0.45">
      <c r="A50" s="22">
        <v>10</v>
      </c>
      <c r="B50" s="23">
        <v>46073</v>
      </c>
      <c r="C50" s="24"/>
      <c r="D50" s="24">
        <f t="shared" si="40"/>
        <v>0</v>
      </c>
      <c r="E50" s="24"/>
      <c r="F50" s="24">
        <f t="shared" si="41"/>
        <v>0</v>
      </c>
      <c r="G50" s="24"/>
      <c r="H50" s="24">
        <f t="shared" si="42"/>
        <v>0</v>
      </c>
      <c r="I50" s="24"/>
      <c r="J50" s="24">
        <f t="shared" si="43"/>
        <v>0</v>
      </c>
      <c r="K50" s="24"/>
      <c r="L50" s="24">
        <f t="shared" si="44"/>
        <v>0</v>
      </c>
      <c r="M50" s="24">
        <v>20</v>
      </c>
      <c r="N50" s="24">
        <f t="shared" si="45"/>
        <v>280</v>
      </c>
      <c r="O50" s="24"/>
      <c r="P50" s="24">
        <f t="shared" si="46"/>
        <v>0</v>
      </c>
      <c r="Q50" s="24"/>
      <c r="R50" s="24">
        <f t="shared" si="47"/>
        <v>0</v>
      </c>
      <c r="S50" s="24"/>
      <c r="T50" s="24">
        <f t="shared" si="48"/>
        <v>0</v>
      </c>
      <c r="U50" s="24"/>
      <c r="V50" s="24">
        <f t="shared" si="49"/>
        <v>0</v>
      </c>
      <c r="W50" s="24">
        <v>40</v>
      </c>
      <c r="X50" s="24">
        <f t="shared" si="50"/>
        <v>560</v>
      </c>
      <c r="Y50" s="5"/>
      <c r="Z50" s="24">
        <f t="shared" si="51"/>
        <v>0</v>
      </c>
      <c r="AA50" s="24"/>
      <c r="AB50" s="24">
        <f t="shared" si="52"/>
        <v>0</v>
      </c>
      <c r="AC50" s="24"/>
      <c r="AD50" s="24">
        <f t="shared" si="53"/>
        <v>0</v>
      </c>
      <c r="AE50" s="24"/>
      <c r="AF50" s="24">
        <f t="shared" si="54"/>
        <v>0</v>
      </c>
      <c r="AG50" s="24"/>
      <c r="AH50" s="24">
        <f t="shared" si="55"/>
        <v>0</v>
      </c>
      <c r="AI50" s="24"/>
      <c r="AJ50" s="24">
        <f t="shared" si="56"/>
        <v>0</v>
      </c>
      <c r="AK50" s="24"/>
      <c r="AL50" s="24">
        <f t="shared" si="57"/>
        <v>0</v>
      </c>
      <c r="AM50" s="24"/>
      <c r="AN50" s="24">
        <f t="shared" si="58"/>
        <v>0</v>
      </c>
      <c r="AO50" s="24"/>
      <c r="AP50" s="24">
        <f t="shared" si="59"/>
        <v>0</v>
      </c>
      <c r="AQ50" s="24"/>
      <c r="AR50" s="24">
        <f t="shared" si="60"/>
        <v>0</v>
      </c>
      <c r="AS50" s="24"/>
      <c r="AT50" s="24">
        <f t="shared" si="61"/>
        <v>0</v>
      </c>
      <c r="AU50" s="24"/>
      <c r="AV50" s="24">
        <f t="shared" si="62"/>
        <v>0</v>
      </c>
      <c r="AW50" s="24">
        <v>20</v>
      </c>
      <c r="AX50" s="24">
        <f t="shared" si="63"/>
        <v>480</v>
      </c>
      <c r="AY50" s="24"/>
      <c r="AZ50" s="24">
        <f t="shared" si="64"/>
        <v>0</v>
      </c>
      <c r="BA50" s="24"/>
      <c r="BB50" s="24">
        <f t="shared" si="65"/>
        <v>0</v>
      </c>
      <c r="BC50" s="24"/>
      <c r="BD50" s="24">
        <f t="shared" si="66"/>
        <v>0</v>
      </c>
      <c r="BE50" s="24"/>
      <c r="BF50" s="24">
        <f t="shared" si="67"/>
        <v>0</v>
      </c>
      <c r="BG50" s="24"/>
      <c r="BH50" s="24">
        <f t="shared" si="68"/>
        <v>0</v>
      </c>
      <c r="BI50" s="24"/>
      <c r="BJ50" s="24">
        <f t="shared" si="69"/>
        <v>0</v>
      </c>
      <c r="BK50" s="24"/>
      <c r="BL50" s="24">
        <f t="shared" si="70"/>
        <v>0</v>
      </c>
      <c r="BM50" s="24"/>
      <c r="BN50" s="24">
        <f t="shared" si="71"/>
        <v>0</v>
      </c>
      <c r="BO50" s="24"/>
      <c r="BP50" s="24">
        <f t="shared" si="72"/>
        <v>0</v>
      </c>
      <c r="BQ50" s="24"/>
      <c r="BR50" s="24">
        <f t="shared" si="73"/>
        <v>0</v>
      </c>
      <c r="BS50" s="24"/>
      <c r="BT50" s="24">
        <f t="shared" si="74"/>
        <v>0</v>
      </c>
      <c r="BU50" s="24"/>
      <c r="BV50" s="24">
        <f t="shared" si="75"/>
        <v>0</v>
      </c>
      <c r="BW50" s="24"/>
      <c r="BX50" s="24">
        <f t="shared" si="76"/>
        <v>0</v>
      </c>
      <c r="BY50" s="24"/>
      <c r="BZ50" s="24"/>
      <c r="CA50" s="24"/>
      <c r="CB50" s="24"/>
      <c r="CC50" s="24"/>
      <c r="CD50" s="24"/>
      <c r="CE50" s="39">
        <f t="shared" si="77"/>
        <v>80</v>
      </c>
      <c r="CF50" s="39">
        <f t="shared" si="78"/>
        <v>1320</v>
      </c>
      <c r="CG50" s="6"/>
      <c r="CH50" s="6"/>
      <c r="CI50" s="6"/>
      <c r="CJ50" s="6"/>
      <c r="CK50" s="6"/>
      <c r="CL50" s="6"/>
    </row>
    <row r="51" spans="1:90" x14ac:dyDescent="0.45">
      <c r="A51" s="22">
        <v>11</v>
      </c>
      <c r="B51" s="23">
        <v>46074</v>
      </c>
      <c r="C51" s="24"/>
      <c r="D51" s="24">
        <f t="shared" si="40"/>
        <v>0</v>
      </c>
      <c r="E51" s="24"/>
      <c r="F51" s="24">
        <f t="shared" si="41"/>
        <v>0</v>
      </c>
      <c r="G51" s="24">
        <v>45</v>
      </c>
      <c r="H51" s="24">
        <f t="shared" si="42"/>
        <v>1080</v>
      </c>
      <c r="I51" s="24"/>
      <c r="J51" s="24">
        <f t="shared" si="43"/>
        <v>0</v>
      </c>
      <c r="K51" s="24">
        <v>30</v>
      </c>
      <c r="L51" s="24">
        <f t="shared" si="44"/>
        <v>420</v>
      </c>
      <c r="M51" s="24"/>
      <c r="N51" s="24">
        <f t="shared" si="45"/>
        <v>0</v>
      </c>
      <c r="O51" s="24"/>
      <c r="P51" s="24">
        <f t="shared" si="46"/>
        <v>0</v>
      </c>
      <c r="Q51" s="24">
        <v>5</v>
      </c>
      <c r="R51" s="24">
        <f t="shared" si="47"/>
        <v>120</v>
      </c>
      <c r="S51" s="24"/>
      <c r="T51" s="24">
        <f t="shared" si="48"/>
        <v>0</v>
      </c>
      <c r="U51" s="24"/>
      <c r="V51" s="24">
        <f t="shared" si="49"/>
        <v>0</v>
      </c>
      <c r="W51" s="24">
        <v>20</v>
      </c>
      <c r="X51" s="24">
        <f t="shared" si="50"/>
        <v>280</v>
      </c>
      <c r="Y51" s="5"/>
      <c r="Z51" s="24">
        <f t="shared" si="51"/>
        <v>0</v>
      </c>
      <c r="AA51" s="24"/>
      <c r="AB51" s="24">
        <f t="shared" si="52"/>
        <v>0</v>
      </c>
      <c r="AC51" s="24"/>
      <c r="AD51" s="24">
        <f t="shared" si="53"/>
        <v>0</v>
      </c>
      <c r="AE51" s="24"/>
      <c r="AF51" s="24">
        <f t="shared" si="54"/>
        <v>0</v>
      </c>
      <c r="AG51" s="24"/>
      <c r="AH51" s="24">
        <f t="shared" si="55"/>
        <v>0</v>
      </c>
      <c r="AI51" s="24"/>
      <c r="AJ51" s="24">
        <f t="shared" si="56"/>
        <v>0</v>
      </c>
      <c r="AK51" s="24"/>
      <c r="AL51" s="24">
        <f t="shared" si="57"/>
        <v>0</v>
      </c>
      <c r="AM51" s="24">
        <v>40</v>
      </c>
      <c r="AN51" s="24">
        <f t="shared" si="58"/>
        <v>480</v>
      </c>
      <c r="AO51" s="24"/>
      <c r="AP51" s="24">
        <f t="shared" si="59"/>
        <v>0</v>
      </c>
      <c r="AQ51" s="24"/>
      <c r="AR51" s="24">
        <f t="shared" si="60"/>
        <v>0</v>
      </c>
      <c r="AS51" s="24"/>
      <c r="AT51" s="24">
        <f t="shared" si="61"/>
        <v>0</v>
      </c>
      <c r="AU51" s="24"/>
      <c r="AV51" s="24">
        <f t="shared" si="62"/>
        <v>0</v>
      </c>
      <c r="AW51" s="24"/>
      <c r="AX51" s="24">
        <f t="shared" si="63"/>
        <v>0</v>
      </c>
      <c r="AY51" s="24"/>
      <c r="AZ51" s="24">
        <f t="shared" si="64"/>
        <v>0</v>
      </c>
      <c r="BA51" s="24"/>
      <c r="BB51" s="24">
        <f t="shared" si="65"/>
        <v>0</v>
      </c>
      <c r="BC51" s="24"/>
      <c r="BD51" s="24">
        <f t="shared" si="66"/>
        <v>0</v>
      </c>
      <c r="BE51" s="24"/>
      <c r="BF51" s="24">
        <f t="shared" si="67"/>
        <v>0</v>
      </c>
      <c r="BG51" s="24"/>
      <c r="BH51" s="24">
        <f t="shared" si="68"/>
        <v>0</v>
      </c>
      <c r="BI51" s="24"/>
      <c r="BJ51" s="24">
        <f t="shared" si="69"/>
        <v>0</v>
      </c>
      <c r="BK51" s="24"/>
      <c r="BL51" s="24">
        <f t="shared" si="70"/>
        <v>0</v>
      </c>
      <c r="BM51" s="24"/>
      <c r="BN51" s="24">
        <f t="shared" si="71"/>
        <v>0</v>
      </c>
      <c r="BO51" s="24"/>
      <c r="BP51" s="24">
        <f t="shared" si="72"/>
        <v>0</v>
      </c>
      <c r="BQ51" s="24"/>
      <c r="BR51" s="24">
        <f t="shared" si="73"/>
        <v>0</v>
      </c>
      <c r="BS51" s="24"/>
      <c r="BT51" s="24">
        <f t="shared" si="74"/>
        <v>0</v>
      </c>
      <c r="BU51" s="24"/>
      <c r="BV51" s="24">
        <f t="shared" si="75"/>
        <v>0</v>
      </c>
      <c r="BW51" s="24"/>
      <c r="BX51" s="24">
        <f t="shared" si="76"/>
        <v>0</v>
      </c>
      <c r="BY51" s="24"/>
      <c r="BZ51" s="24"/>
      <c r="CA51" s="24"/>
      <c r="CB51" s="24"/>
      <c r="CC51" s="24"/>
      <c r="CD51" s="24"/>
      <c r="CE51" s="39">
        <f t="shared" si="77"/>
        <v>140</v>
      </c>
      <c r="CF51" s="39">
        <f t="shared" si="78"/>
        <v>2380</v>
      </c>
      <c r="CG51" s="6"/>
      <c r="CH51" s="6"/>
      <c r="CI51" s="6"/>
      <c r="CJ51" s="6"/>
      <c r="CK51" s="6"/>
      <c r="CL51" s="6"/>
    </row>
    <row r="52" spans="1:90" x14ac:dyDescent="0.45">
      <c r="A52" s="22">
        <v>12</v>
      </c>
      <c r="B52" s="23">
        <v>46076</v>
      </c>
      <c r="C52" s="24"/>
      <c r="D52" s="24">
        <f t="shared" si="40"/>
        <v>0</v>
      </c>
      <c r="E52" s="24"/>
      <c r="F52" s="24">
        <f t="shared" si="41"/>
        <v>0</v>
      </c>
      <c r="G52" s="24">
        <v>45</v>
      </c>
      <c r="H52" s="24">
        <f t="shared" si="42"/>
        <v>1080</v>
      </c>
      <c r="I52" s="24"/>
      <c r="J52" s="24">
        <f t="shared" si="43"/>
        <v>0</v>
      </c>
      <c r="K52" s="24"/>
      <c r="L52" s="24">
        <f t="shared" si="44"/>
        <v>0</v>
      </c>
      <c r="M52" s="24"/>
      <c r="N52" s="24">
        <f t="shared" si="45"/>
        <v>0</v>
      </c>
      <c r="O52" s="24"/>
      <c r="P52" s="24">
        <f t="shared" si="46"/>
        <v>0</v>
      </c>
      <c r="Q52" s="24"/>
      <c r="R52" s="24">
        <f t="shared" si="47"/>
        <v>0</v>
      </c>
      <c r="S52" s="24"/>
      <c r="T52" s="24">
        <f t="shared" si="48"/>
        <v>0</v>
      </c>
      <c r="U52" s="24"/>
      <c r="V52" s="24">
        <f t="shared" si="49"/>
        <v>0</v>
      </c>
      <c r="W52" s="24"/>
      <c r="X52" s="24">
        <f t="shared" si="50"/>
        <v>0</v>
      </c>
      <c r="Y52" s="5"/>
      <c r="Z52" s="24">
        <f t="shared" si="51"/>
        <v>0</v>
      </c>
      <c r="AA52" s="24"/>
      <c r="AB52" s="24">
        <f t="shared" si="52"/>
        <v>0</v>
      </c>
      <c r="AC52" s="24"/>
      <c r="AD52" s="24">
        <f t="shared" si="53"/>
        <v>0</v>
      </c>
      <c r="AE52" s="24"/>
      <c r="AF52" s="24">
        <f t="shared" si="54"/>
        <v>0</v>
      </c>
      <c r="AG52" s="24"/>
      <c r="AH52" s="24">
        <f t="shared" si="55"/>
        <v>0</v>
      </c>
      <c r="AI52" s="24"/>
      <c r="AJ52" s="24">
        <f t="shared" si="56"/>
        <v>0</v>
      </c>
      <c r="AK52" s="24"/>
      <c r="AL52" s="24">
        <f t="shared" si="57"/>
        <v>0</v>
      </c>
      <c r="AM52" s="24"/>
      <c r="AN52" s="24">
        <f t="shared" si="58"/>
        <v>0</v>
      </c>
      <c r="AO52" s="24"/>
      <c r="AP52" s="24">
        <f t="shared" si="59"/>
        <v>0</v>
      </c>
      <c r="AQ52" s="24"/>
      <c r="AR52" s="24">
        <f t="shared" si="60"/>
        <v>0</v>
      </c>
      <c r="AS52" s="24"/>
      <c r="AT52" s="24">
        <f t="shared" si="61"/>
        <v>0</v>
      </c>
      <c r="AU52" s="24"/>
      <c r="AV52" s="24">
        <f t="shared" si="62"/>
        <v>0</v>
      </c>
      <c r="AW52" s="24"/>
      <c r="AX52" s="24">
        <f t="shared" si="63"/>
        <v>0</v>
      </c>
      <c r="AY52" s="24"/>
      <c r="AZ52" s="24">
        <f t="shared" si="64"/>
        <v>0</v>
      </c>
      <c r="BA52" s="24"/>
      <c r="BB52" s="24">
        <f t="shared" si="65"/>
        <v>0</v>
      </c>
      <c r="BC52" s="24"/>
      <c r="BD52" s="24">
        <f t="shared" si="66"/>
        <v>0</v>
      </c>
      <c r="BE52" s="24"/>
      <c r="BF52" s="24">
        <f t="shared" si="67"/>
        <v>0</v>
      </c>
      <c r="BG52" s="24"/>
      <c r="BH52" s="24">
        <f t="shared" si="68"/>
        <v>0</v>
      </c>
      <c r="BI52" s="24"/>
      <c r="BJ52" s="24">
        <f t="shared" si="69"/>
        <v>0</v>
      </c>
      <c r="BK52" s="24"/>
      <c r="BL52" s="24">
        <f t="shared" si="70"/>
        <v>0</v>
      </c>
      <c r="BM52" s="24"/>
      <c r="BN52" s="24">
        <f t="shared" si="71"/>
        <v>0</v>
      </c>
      <c r="BO52" s="24"/>
      <c r="BP52" s="24">
        <f t="shared" si="72"/>
        <v>0</v>
      </c>
      <c r="BQ52" s="24"/>
      <c r="BR52" s="24">
        <f t="shared" si="73"/>
        <v>0</v>
      </c>
      <c r="BS52" s="24"/>
      <c r="BT52" s="24">
        <f t="shared" si="74"/>
        <v>0</v>
      </c>
      <c r="BU52" s="24"/>
      <c r="BV52" s="24">
        <f t="shared" si="75"/>
        <v>0</v>
      </c>
      <c r="BW52" s="24"/>
      <c r="BX52" s="24">
        <f t="shared" si="76"/>
        <v>0</v>
      </c>
      <c r="BY52" s="24"/>
      <c r="BZ52" s="24"/>
      <c r="CA52" s="24"/>
      <c r="CB52" s="24"/>
      <c r="CC52" s="24"/>
      <c r="CD52" s="24"/>
      <c r="CE52" s="39">
        <f t="shared" si="77"/>
        <v>45</v>
      </c>
      <c r="CF52" s="39">
        <f t="shared" si="78"/>
        <v>1080</v>
      </c>
      <c r="CG52" s="6"/>
      <c r="CH52" s="6"/>
      <c r="CI52" s="6"/>
      <c r="CJ52" s="6"/>
      <c r="CK52" s="6"/>
      <c r="CL52" s="6"/>
    </row>
    <row r="53" spans="1:90" x14ac:dyDescent="0.45">
      <c r="A53" s="22">
        <v>13</v>
      </c>
      <c r="B53" s="23">
        <v>46078</v>
      </c>
      <c r="C53" s="24"/>
      <c r="D53" s="24">
        <f t="shared" si="40"/>
        <v>0</v>
      </c>
      <c r="E53" s="24"/>
      <c r="F53" s="24">
        <f t="shared" si="41"/>
        <v>0</v>
      </c>
      <c r="G53" s="24">
        <v>20</v>
      </c>
      <c r="H53" s="24">
        <f t="shared" si="42"/>
        <v>480</v>
      </c>
      <c r="I53" s="24"/>
      <c r="J53" s="24">
        <f t="shared" si="43"/>
        <v>0</v>
      </c>
      <c r="K53" s="24"/>
      <c r="L53" s="24">
        <f t="shared" si="44"/>
        <v>0</v>
      </c>
      <c r="M53" s="24"/>
      <c r="N53" s="24">
        <f t="shared" si="45"/>
        <v>0</v>
      </c>
      <c r="O53" s="24"/>
      <c r="P53" s="24">
        <f t="shared" si="46"/>
        <v>0</v>
      </c>
      <c r="Q53" s="24"/>
      <c r="R53" s="24">
        <f t="shared" si="47"/>
        <v>0</v>
      </c>
      <c r="S53" s="24"/>
      <c r="T53" s="24">
        <f t="shared" si="48"/>
        <v>0</v>
      </c>
      <c r="U53" s="24"/>
      <c r="V53" s="24">
        <f t="shared" si="49"/>
        <v>0</v>
      </c>
      <c r="W53" s="24">
        <v>50</v>
      </c>
      <c r="X53" s="24">
        <f t="shared" si="50"/>
        <v>700</v>
      </c>
      <c r="Y53" s="5"/>
      <c r="Z53" s="24">
        <f t="shared" si="51"/>
        <v>0</v>
      </c>
      <c r="AA53" s="24"/>
      <c r="AB53" s="24">
        <f t="shared" si="52"/>
        <v>0</v>
      </c>
      <c r="AC53" s="24"/>
      <c r="AD53" s="24">
        <f t="shared" si="53"/>
        <v>0</v>
      </c>
      <c r="AE53" s="24"/>
      <c r="AF53" s="24">
        <f t="shared" si="54"/>
        <v>0</v>
      </c>
      <c r="AG53" s="24"/>
      <c r="AH53" s="24">
        <f t="shared" si="55"/>
        <v>0</v>
      </c>
      <c r="AI53" s="24"/>
      <c r="AJ53" s="24">
        <f t="shared" si="56"/>
        <v>0</v>
      </c>
      <c r="AK53" s="24"/>
      <c r="AL53" s="24">
        <f t="shared" si="57"/>
        <v>0</v>
      </c>
      <c r="AM53" s="24"/>
      <c r="AN53" s="24">
        <f t="shared" si="58"/>
        <v>0</v>
      </c>
      <c r="AO53" s="24"/>
      <c r="AP53" s="24">
        <f t="shared" si="59"/>
        <v>0</v>
      </c>
      <c r="AQ53" s="24"/>
      <c r="AR53" s="24">
        <f t="shared" si="60"/>
        <v>0</v>
      </c>
      <c r="AS53" s="24"/>
      <c r="AT53" s="24">
        <f t="shared" si="61"/>
        <v>0</v>
      </c>
      <c r="AU53" s="24"/>
      <c r="AV53" s="24">
        <f t="shared" si="62"/>
        <v>0</v>
      </c>
      <c r="AW53" s="24"/>
      <c r="AX53" s="24">
        <f t="shared" si="63"/>
        <v>0</v>
      </c>
      <c r="AY53" s="24"/>
      <c r="AZ53" s="24">
        <f t="shared" si="64"/>
        <v>0</v>
      </c>
      <c r="BA53" s="24"/>
      <c r="BB53" s="24">
        <f t="shared" si="65"/>
        <v>0</v>
      </c>
      <c r="BC53" s="24"/>
      <c r="BD53" s="24">
        <f t="shared" si="66"/>
        <v>0</v>
      </c>
      <c r="BE53" s="24"/>
      <c r="BF53" s="24">
        <f t="shared" si="67"/>
        <v>0</v>
      </c>
      <c r="BG53" s="24"/>
      <c r="BH53" s="24">
        <f t="shared" si="68"/>
        <v>0</v>
      </c>
      <c r="BI53" s="24"/>
      <c r="BJ53" s="24">
        <f t="shared" si="69"/>
        <v>0</v>
      </c>
      <c r="BK53" s="24"/>
      <c r="BL53" s="24">
        <f t="shared" si="70"/>
        <v>0</v>
      </c>
      <c r="BM53" s="24"/>
      <c r="BN53" s="24">
        <f t="shared" si="71"/>
        <v>0</v>
      </c>
      <c r="BO53" s="24"/>
      <c r="BP53" s="24">
        <f t="shared" si="72"/>
        <v>0</v>
      </c>
      <c r="BQ53" s="24"/>
      <c r="BR53" s="24">
        <f t="shared" si="73"/>
        <v>0</v>
      </c>
      <c r="BS53" s="24"/>
      <c r="BT53" s="24">
        <f t="shared" si="74"/>
        <v>0</v>
      </c>
      <c r="BU53" s="24"/>
      <c r="BV53" s="24">
        <f t="shared" si="75"/>
        <v>0</v>
      </c>
      <c r="BW53" s="24"/>
      <c r="BX53" s="24">
        <f t="shared" si="76"/>
        <v>0</v>
      </c>
      <c r="BY53" s="24"/>
      <c r="BZ53" s="24"/>
      <c r="CA53" s="24"/>
      <c r="CB53" s="24"/>
      <c r="CC53" s="24"/>
      <c r="CD53" s="24"/>
      <c r="CE53" s="39">
        <f t="shared" si="77"/>
        <v>70</v>
      </c>
      <c r="CF53" s="39">
        <f t="shared" si="78"/>
        <v>1180</v>
      </c>
      <c r="CG53" s="6"/>
      <c r="CH53" s="6"/>
      <c r="CI53" s="6"/>
      <c r="CJ53" s="6"/>
      <c r="CK53" s="6"/>
      <c r="CL53" s="6"/>
    </row>
    <row r="54" spans="1:90" x14ac:dyDescent="0.45">
      <c r="A54" s="22">
        <v>14</v>
      </c>
      <c r="B54" s="23">
        <v>46081</v>
      </c>
      <c r="C54" s="24">
        <v>20</v>
      </c>
      <c r="D54" s="24">
        <f t="shared" si="40"/>
        <v>280</v>
      </c>
      <c r="E54" s="24"/>
      <c r="F54" s="24">
        <f t="shared" si="41"/>
        <v>0</v>
      </c>
      <c r="G54" s="24">
        <v>100</v>
      </c>
      <c r="H54" s="24">
        <f t="shared" si="42"/>
        <v>2400</v>
      </c>
      <c r="I54" s="24"/>
      <c r="J54" s="24">
        <f t="shared" si="43"/>
        <v>0</v>
      </c>
      <c r="K54" s="24"/>
      <c r="L54" s="24">
        <f t="shared" si="44"/>
        <v>0</v>
      </c>
      <c r="M54" s="24">
        <v>20</v>
      </c>
      <c r="N54" s="24">
        <f t="shared" si="45"/>
        <v>280</v>
      </c>
      <c r="O54" s="24"/>
      <c r="P54" s="24">
        <f t="shared" si="46"/>
        <v>0</v>
      </c>
      <c r="Q54" s="24"/>
      <c r="R54" s="24">
        <f t="shared" si="47"/>
        <v>0</v>
      </c>
      <c r="S54" s="24"/>
      <c r="T54" s="24">
        <f t="shared" si="48"/>
        <v>0</v>
      </c>
      <c r="U54" s="24">
        <v>20</v>
      </c>
      <c r="V54" s="24">
        <f t="shared" si="49"/>
        <v>280</v>
      </c>
      <c r="W54" s="24"/>
      <c r="X54" s="24">
        <f t="shared" si="50"/>
        <v>0</v>
      </c>
      <c r="Y54" s="5"/>
      <c r="Z54" s="24">
        <f t="shared" si="51"/>
        <v>0</v>
      </c>
      <c r="AA54" s="24"/>
      <c r="AB54" s="24">
        <f t="shared" si="52"/>
        <v>0</v>
      </c>
      <c r="AC54" s="24"/>
      <c r="AD54" s="24">
        <f t="shared" si="53"/>
        <v>0</v>
      </c>
      <c r="AE54" s="24"/>
      <c r="AF54" s="24">
        <f t="shared" si="54"/>
        <v>0</v>
      </c>
      <c r="AG54" s="24"/>
      <c r="AH54" s="24">
        <f t="shared" si="55"/>
        <v>0</v>
      </c>
      <c r="AI54" s="24"/>
      <c r="AJ54" s="24">
        <f t="shared" si="56"/>
        <v>0</v>
      </c>
      <c r="AK54" s="24"/>
      <c r="AL54" s="24">
        <f t="shared" si="57"/>
        <v>0</v>
      </c>
      <c r="AM54" s="24"/>
      <c r="AN54" s="24">
        <f t="shared" si="58"/>
        <v>0</v>
      </c>
      <c r="AO54" s="24"/>
      <c r="AP54" s="24">
        <f t="shared" si="59"/>
        <v>0</v>
      </c>
      <c r="AQ54" s="24"/>
      <c r="AR54" s="24">
        <f t="shared" si="60"/>
        <v>0</v>
      </c>
      <c r="AS54" s="24"/>
      <c r="AT54" s="24">
        <f t="shared" si="61"/>
        <v>0</v>
      </c>
      <c r="AU54" s="24"/>
      <c r="AV54" s="24">
        <f t="shared" si="62"/>
        <v>0</v>
      </c>
      <c r="AW54" s="24"/>
      <c r="AX54" s="24">
        <f t="shared" si="63"/>
        <v>0</v>
      </c>
      <c r="AY54" s="24"/>
      <c r="AZ54" s="24">
        <f t="shared" si="64"/>
        <v>0</v>
      </c>
      <c r="BA54" s="24"/>
      <c r="BB54" s="24">
        <f t="shared" si="65"/>
        <v>0</v>
      </c>
      <c r="BC54" s="24"/>
      <c r="BD54" s="24">
        <f t="shared" si="66"/>
        <v>0</v>
      </c>
      <c r="BE54" s="24"/>
      <c r="BF54" s="24">
        <f t="shared" si="67"/>
        <v>0</v>
      </c>
      <c r="BG54" s="24"/>
      <c r="BH54" s="24">
        <f t="shared" si="68"/>
        <v>0</v>
      </c>
      <c r="BI54" s="24"/>
      <c r="BJ54" s="24">
        <f t="shared" si="69"/>
        <v>0</v>
      </c>
      <c r="BK54" s="24"/>
      <c r="BL54" s="24">
        <f t="shared" si="70"/>
        <v>0</v>
      </c>
      <c r="BM54" s="24"/>
      <c r="BN54" s="24">
        <f t="shared" si="71"/>
        <v>0</v>
      </c>
      <c r="BO54" s="24"/>
      <c r="BP54" s="24">
        <f t="shared" si="72"/>
        <v>0</v>
      </c>
      <c r="BQ54" s="24"/>
      <c r="BR54" s="24">
        <f t="shared" si="73"/>
        <v>0</v>
      </c>
      <c r="BS54" s="24"/>
      <c r="BT54" s="24">
        <f t="shared" si="74"/>
        <v>0</v>
      </c>
      <c r="BU54" s="24"/>
      <c r="BV54" s="24">
        <f t="shared" si="75"/>
        <v>0</v>
      </c>
      <c r="BW54" s="24"/>
      <c r="BX54" s="24">
        <f t="shared" si="76"/>
        <v>0</v>
      </c>
      <c r="BY54" s="24"/>
      <c r="BZ54" s="24"/>
      <c r="CA54" s="24"/>
      <c r="CB54" s="24"/>
      <c r="CC54" s="24"/>
      <c r="CD54" s="24"/>
      <c r="CE54" s="39">
        <f t="shared" si="77"/>
        <v>160</v>
      </c>
      <c r="CF54" s="39">
        <f t="shared" si="78"/>
        <v>3240</v>
      </c>
      <c r="CG54" s="6"/>
      <c r="CH54" s="6"/>
      <c r="CI54" s="6"/>
      <c r="CJ54" s="6"/>
      <c r="CK54" s="6"/>
      <c r="CL54" s="6"/>
    </row>
    <row r="55" spans="1:90" x14ac:dyDescent="0.45">
      <c r="A55" s="22">
        <v>15</v>
      </c>
      <c r="B55" s="23"/>
      <c r="C55" s="24"/>
      <c r="D55" s="24">
        <f t="shared" si="40"/>
        <v>0</v>
      </c>
      <c r="E55" s="24"/>
      <c r="F55" s="24">
        <f t="shared" si="41"/>
        <v>0</v>
      </c>
      <c r="G55" s="24"/>
      <c r="H55" s="24">
        <f t="shared" si="42"/>
        <v>0</v>
      </c>
      <c r="I55" s="24"/>
      <c r="J55" s="24">
        <f t="shared" si="43"/>
        <v>0</v>
      </c>
      <c r="K55" s="24"/>
      <c r="L55" s="24">
        <f t="shared" si="44"/>
        <v>0</v>
      </c>
      <c r="M55" s="24"/>
      <c r="N55" s="24">
        <f t="shared" si="45"/>
        <v>0</v>
      </c>
      <c r="O55" s="24"/>
      <c r="P55" s="24">
        <f t="shared" si="46"/>
        <v>0</v>
      </c>
      <c r="Q55" s="24"/>
      <c r="R55" s="24">
        <f t="shared" si="47"/>
        <v>0</v>
      </c>
      <c r="S55" s="24"/>
      <c r="T55" s="24">
        <f t="shared" si="48"/>
        <v>0</v>
      </c>
      <c r="U55" s="24"/>
      <c r="V55" s="24">
        <f t="shared" si="49"/>
        <v>0</v>
      </c>
      <c r="W55" s="24"/>
      <c r="X55" s="24">
        <f t="shared" si="50"/>
        <v>0</v>
      </c>
      <c r="Y55" s="5"/>
      <c r="Z55" s="24">
        <f t="shared" si="51"/>
        <v>0</v>
      </c>
      <c r="AA55" s="24"/>
      <c r="AB55" s="24">
        <f t="shared" si="52"/>
        <v>0</v>
      </c>
      <c r="AC55" s="24"/>
      <c r="AD55" s="24">
        <f t="shared" si="53"/>
        <v>0</v>
      </c>
      <c r="AE55" s="24"/>
      <c r="AF55" s="24">
        <f t="shared" si="54"/>
        <v>0</v>
      </c>
      <c r="AG55" s="24"/>
      <c r="AH55" s="24">
        <f t="shared" si="55"/>
        <v>0</v>
      </c>
      <c r="AI55" s="24"/>
      <c r="AJ55" s="24">
        <f t="shared" si="56"/>
        <v>0</v>
      </c>
      <c r="AK55" s="24"/>
      <c r="AL55" s="24">
        <f t="shared" si="57"/>
        <v>0</v>
      </c>
      <c r="AM55" s="24"/>
      <c r="AN55" s="24">
        <f t="shared" si="58"/>
        <v>0</v>
      </c>
      <c r="AO55" s="24"/>
      <c r="AP55" s="24">
        <f t="shared" si="59"/>
        <v>0</v>
      </c>
      <c r="AQ55" s="24"/>
      <c r="AR55" s="24">
        <f t="shared" si="60"/>
        <v>0</v>
      </c>
      <c r="AS55" s="24"/>
      <c r="AT55" s="24">
        <f t="shared" si="61"/>
        <v>0</v>
      </c>
      <c r="AU55" s="24"/>
      <c r="AV55" s="24">
        <f t="shared" si="62"/>
        <v>0</v>
      </c>
      <c r="AW55" s="24"/>
      <c r="AX55" s="24">
        <f t="shared" si="63"/>
        <v>0</v>
      </c>
      <c r="AY55" s="24"/>
      <c r="AZ55" s="24">
        <f t="shared" si="64"/>
        <v>0</v>
      </c>
      <c r="BA55" s="24"/>
      <c r="BB55" s="24">
        <f t="shared" si="65"/>
        <v>0</v>
      </c>
      <c r="BC55" s="24"/>
      <c r="BD55" s="24">
        <f t="shared" si="66"/>
        <v>0</v>
      </c>
      <c r="BE55" s="24"/>
      <c r="BF55" s="24">
        <f t="shared" si="67"/>
        <v>0</v>
      </c>
      <c r="BG55" s="24"/>
      <c r="BH55" s="24">
        <f t="shared" si="68"/>
        <v>0</v>
      </c>
      <c r="BI55" s="24"/>
      <c r="BJ55" s="24">
        <f t="shared" si="69"/>
        <v>0</v>
      </c>
      <c r="BK55" s="24"/>
      <c r="BL55" s="24">
        <f t="shared" si="70"/>
        <v>0</v>
      </c>
      <c r="BM55" s="24"/>
      <c r="BN55" s="24">
        <f t="shared" si="71"/>
        <v>0</v>
      </c>
      <c r="BO55" s="24"/>
      <c r="BP55" s="24">
        <f t="shared" si="72"/>
        <v>0</v>
      </c>
      <c r="BQ55" s="24"/>
      <c r="BR55" s="24">
        <f t="shared" si="73"/>
        <v>0</v>
      </c>
      <c r="BS55" s="24"/>
      <c r="BT55" s="24">
        <f t="shared" si="74"/>
        <v>0</v>
      </c>
      <c r="BU55" s="24"/>
      <c r="BV55" s="24">
        <f t="shared" si="75"/>
        <v>0</v>
      </c>
      <c r="BW55" s="24"/>
      <c r="BX55" s="24">
        <f t="shared" si="76"/>
        <v>0</v>
      </c>
      <c r="BY55" s="24"/>
      <c r="BZ55" s="24"/>
      <c r="CA55" s="24"/>
      <c r="CB55" s="24"/>
      <c r="CC55" s="24"/>
      <c r="CD55" s="24"/>
      <c r="CE55" s="39">
        <f t="shared" si="77"/>
        <v>0</v>
      </c>
      <c r="CF55" s="39">
        <f t="shared" si="78"/>
        <v>0</v>
      </c>
      <c r="CG55" s="6"/>
      <c r="CH55" s="6"/>
      <c r="CI55" s="6"/>
      <c r="CJ55" s="6"/>
      <c r="CK55" s="6"/>
      <c r="CL55" s="6"/>
    </row>
    <row r="56" spans="1:90" x14ac:dyDescent="0.45">
      <c r="A56" s="22">
        <v>16</v>
      </c>
      <c r="B56" s="23"/>
      <c r="C56" s="24"/>
      <c r="D56" s="24">
        <f t="shared" si="40"/>
        <v>0</v>
      </c>
      <c r="E56" s="24"/>
      <c r="F56" s="24">
        <f t="shared" si="41"/>
        <v>0</v>
      </c>
      <c r="G56" s="24"/>
      <c r="H56" s="24">
        <f t="shared" si="42"/>
        <v>0</v>
      </c>
      <c r="I56" s="24"/>
      <c r="J56" s="24">
        <f t="shared" si="43"/>
        <v>0</v>
      </c>
      <c r="K56" s="24"/>
      <c r="L56" s="24">
        <f t="shared" si="44"/>
        <v>0</v>
      </c>
      <c r="M56" s="24"/>
      <c r="N56" s="24">
        <f t="shared" si="45"/>
        <v>0</v>
      </c>
      <c r="O56" s="24"/>
      <c r="P56" s="24">
        <f t="shared" si="46"/>
        <v>0</v>
      </c>
      <c r="Q56" s="24"/>
      <c r="R56" s="24">
        <f t="shared" si="47"/>
        <v>0</v>
      </c>
      <c r="S56" s="24"/>
      <c r="T56" s="24">
        <f t="shared" si="48"/>
        <v>0</v>
      </c>
      <c r="U56" s="24"/>
      <c r="V56" s="24">
        <f t="shared" si="49"/>
        <v>0</v>
      </c>
      <c r="W56" s="24"/>
      <c r="X56" s="24">
        <f t="shared" si="50"/>
        <v>0</v>
      </c>
      <c r="Y56" s="5"/>
      <c r="Z56" s="24">
        <f t="shared" si="51"/>
        <v>0</v>
      </c>
      <c r="AA56" s="24"/>
      <c r="AB56" s="24">
        <f t="shared" si="52"/>
        <v>0</v>
      </c>
      <c r="AC56" s="24"/>
      <c r="AD56" s="24">
        <f t="shared" si="53"/>
        <v>0</v>
      </c>
      <c r="AE56" s="24"/>
      <c r="AF56" s="24">
        <f t="shared" si="54"/>
        <v>0</v>
      </c>
      <c r="AG56" s="24"/>
      <c r="AH56" s="24">
        <f t="shared" si="55"/>
        <v>0</v>
      </c>
      <c r="AI56" s="24"/>
      <c r="AJ56" s="24">
        <f t="shared" si="56"/>
        <v>0</v>
      </c>
      <c r="AK56" s="24"/>
      <c r="AL56" s="24">
        <f t="shared" si="57"/>
        <v>0</v>
      </c>
      <c r="AM56" s="24"/>
      <c r="AN56" s="24">
        <f t="shared" si="58"/>
        <v>0</v>
      </c>
      <c r="AO56" s="24"/>
      <c r="AP56" s="24">
        <f t="shared" si="59"/>
        <v>0</v>
      </c>
      <c r="AQ56" s="24"/>
      <c r="AR56" s="24">
        <f t="shared" si="60"/>
        <v>0</v>
      </c>
      <c r="AS56" s="24"/>
      <c r="AT56" s="24">
        <f t="shared" si="61"/>
        <v>0</v>
      </c>
      <c r="AU56" s="24"/>
      <c r="AV56" s="24">
        <f t="shared" si="62"/>
        <v>0</v>
      </c>
      <c r="AW56" s="24"/>
      <c r="AX56" s="24">
        <f t="shared" si="63"/>
        <v>0</v>
      </c>
      <c r="AY56" s="24"/>
      <c r="AZ56" s="24">
        <f t="shared" si="64"/>
        <v>0</v>
      </c>
      <c r="BA56" s="24"/>
      <c r="BB56" s="24">
        <f t="shared" si="65"/>
        <v>0</v>
      </c>
      <c r="BC56" s="24"/>
      <c r="BD56" s="24">
        <f t="shared" si="66"/>
        <v>0</v>
      </c>
      <c r="BE56" s="24"/>
      <c r="BF56" s="24">
        <f t="shared" si="67"/>
        <v>0</v>
      </c>
      <c r="BG56" s="24"/>
      <c r="BH56" s="24">
        <f t="shared" si="68"/>
        <v>0</v>
      </c>
      <c r="BI56" s="24"/>
      <c r="BJ56" s="24">
        <f t="shared" si="69"/>
        <v>0</v>
      </c>
      <c r="BK56" s="24"/>
      <c r="BL56" s="24">
        <f t="shared" si="70"/>
        <v>0</v>
      </c>
      <c r="BM56" s="24"/>
      <c r="BN56" s="24">
        <f t="shared" si="71"/>
        <v>0</v>
      </c>
      <c r="BO56" s="24"/>
      <c r="BP56" s="24">
        <f t="shared" si="72"/>
        <v>0</v>
      </c>
      <c r="BQ56" s="24"/>
      <c r="BR56" s="24">
        <f t="shared" si="73"/>
        <v>0</v>
      </c>
      <c r="BS56" s="24"/>
      <c r="BT56" s="24">
        <f t="shared" si="74"/>
        <v>0</v>
      </c>
      <c r="BU56" s="24"/>
      <c r="BV56" s="24">
        <f t="shared" si="75"/>
        <v>0</v>
      </c>
      <c r="BW56" s="24"/>
      <c r="BX56" s="24">
        <f t="shared" si="76"/>
        <v>0</v>
      </c>
      <c r="BY56" s="24"/>
      <c r="BZ56" s="24"/>
      <c r="CA56" s="24"/>
      <c r="CB56" s="24"/>
      <c r="CC56" s="24"/>
      <c r="CD56" s="24"/>
      <c r="CE56" s="39">
        <f t="shared" si="77"/>
        <v>0</v>
      </c>
      <c r="CF56" s="39">
        <f t="shared" si="78"/>
        <v>0</v>
      </c>
      <c r="CG56" s="6"/>
      <c r="CH56" s="6"/>
      <c r="CI56" s="6"/>
      <c r="CJ56" s="6"/>
      <c r="CK56" s="6"/>
      <c r="CL56" s="6"/>
    </row>
    <row r="57" spans="1:90" x14ac:dyDescent="0.45">
      <c r="A57" s="22">
        <v>17</v>
      </c>
      <c r="B57" s="23"/>
      <c r="C57" s="24"/>
      <c r="D57" s="24">
        <f t="shared" si="40"/>
        <v>0</v>
      </c>
      <c r="E57" s="24"/>
      <c r="F57" s="24">
        <f t="shared" si="41"/>
        <v>0</v>
      </c>
      <c r="G57" s="24"/>
      <c r="H57" s="24">
        <f t="shared" si="42"/>
        <v>0</v>
      </c>
      <c r="I57" s="24"/>
      <c r="J57" s="24">
        <f t="shared" si="43"/>
        <v>0</v>
      </c>
      <c r="K57" s="24"/>
      <c r="L57" s="24">
        <f t="shared" si="44"/>
        <v>0</v>
      </c>
      <c r="M57" s="24"/>
      <c r="N57" s="24">
        <f t="shared" si="45"/>
        <v>0</v>
      </c>
      <c r="O57" s="24"/>
      <c r="P57" s="24">
        <f t="shared" si="46"/>
        <v>0</v>
      </c>
      <c r="Q57" s="24"/>
      <c r="R57" s="24">
        <f t="shared" si="47"/>
        <v>0</v>
      </c>
      <c r="S57" s="24"/>
      <c r="T57" s="24">
        <f t="shared" si="48"/>
        <v>0</v>
      </c>
      <c r="U57" s="24"/>
      <c r="V57" s="24">
        <f t="shared" si="49"/>
        <v>0</v>
      </c>
      <c r="W57" s="24"/>
      <c r="X57" s="24">
        <f t="shared" si="50"/>
        <v>0</v>
      </c>
      <c r="Y57" s="5"/>
      <c r="Z57" s="24">
        <f t="shared" si="51"/>
        <v>0</v>
      </c>
      <c r="AA57" s="24"/>
      <c r="AB57" s="24">
        <f t="shared" si="52"/>
        <v>0</v>
      </c>
      <c r="AC57" s="24"/>
      <c r="AD57" s="24">
        <f t="shared" si="53"/>
        <v>0</v>
      </c>
      <c r="AE57" s="24"/>
      <c r="AF57" s="24">
        <f t="shared" si="54"/>
        <v>0</v>
      </c>
      <c r="AG57" s="24"/>
      <c r="AH57" s="24">
        <f t="shared" si="55"/>
        <v>0</v>
      </c>
      <c r="AI57" s="24"/>
      <c r="AJ57" s="24">
        <f t="shared" si="56"/>
        <v>0</v>
      </c>
      <c r="AK57" s="24"/>
      <c r="AL57" s="24">
        <f t="shared" si="57"/>
        <v>0</v>
      </c>
      <c r="AM57" s="24"/>
      <c r="AN57" s="24">
        <f t="shared" si="58"/>
        <v>0</v>
      </c>
      <c r="AO57" s="24"/>
      <c r="AP57" s="24">
        <f t="shared" si="59"/>
        <v>0</v>
      </c>
      <c r="AQ57" s="24"/>
      <c r="AR57" s="24">
        <f t="shared" si="60"/>
        <v>0</v>
      </c>
      <c r="AS57" s="24"/>
      <c r="AT57" s="24">
        <f t="shared" si="61"/>
        <v>0</v>
      </c>
      <c r="AU57" s="24"/>
      <c r="AV57" s="24">
        <f t="shared" si="62"/>
        <v>0</v>
      </c>
      <c r="AW57" s="24"/>
      <c r="AX57" s="24">
        <f t="shared" si="63"/>
        <v>0</v>
      </c>
      <c r="AY57" s="24"/>
      <c r="AZ57" s="24">
        <f t="shared" si="64"/>
        <v>0</v>
      </c>
      <c r="BA57" s="24"/>
      <c r="BB57" s="24">
        <f t="shared" si="65"/>
        <v>0</v>
      </c>
      <c r="BC57" s="24"/>
      <c r="BD57" s="24">
        <f t="shared" si="66"/>
        <v>0</v>
      </c>
      <c r="BE57" s="24"/>
      <c r="BF57" s="24">
        <f t="shared" si="67"/>
        <v>0</v>
      </c>
      <c r="BG57" s="24"/>
      <c r="BH57" s="24">
        <f t="shared" si="68"/>
        <v>0</v>
      </c>
      <c r="BI57" s="24"/>
      <c r="BJ57" s="24">
        <f t="shared" si="69"/>
        <v>0</v>
      </c>
      <c r="BK57" s="24"/>
      <c r="BL57" s="24">
        <f t="shared" si="70"/>
        <v>0</v>
      </c>
      <c r="BM57" s="24"/>
      <c r="BN57" s="24">
        <f t="shared" si="71"/>
        <v>0</v>
      </c>
      <c r="BO57" s="24"/>
      <c r="BP57" s="24">
        <f t="shared" si="72"/>
        <v>0</v>
      </c>
      <c r="BQ57" s="24"/>
      <c r="BR57" s="24">
        <f t="shared" si="73"/>
        <v>0</v>
      </c>
      <c r="BS57" s="24"/>
      <c r="BT57" s="24">
        <f t="shared" si="74"/>
        <v>0</v>
      </c>
      <c r="BU57" s="24"/>
      <c r="BV57" s="24">
        <f t="shared" si="75"/>
        <v>0</v>
      </c>
      <c r="BW57" s="24"/>
      <c r="BX57" s="24">
        <f t="shared" si="76"/>
        <v>0</v>
      </c>
      <c r="BY57" s="24"/>
      <c r="BZ57" s="24"/>
      <c r="CA57" s="24"/>
      <c r="CB57" s="24"/>
      <c r="CC57" s="24"/>
      <c r="CD57" s="24"/>
      <c r="CE57" s="39">
        <f t="shared" si="77"/>
        <v>0</v>
      </c>
      <c r="CF57" s="39">
        <f t="shared" si="78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18</v>
      </c>
      <c r="B58" s="23"/>
      <c r="C58" s="24"/>
      <c r="D58" s="24">
        <f t="shared" si="40"/>
        <v>0</v>
      </c>
      <c r="E58" s="24"/>
      <c r="F58" s="24">
        <f t="shared" si="41"/>
        <v>0</v>
      </c>
      <c r="G58" s="24"/>
      <c r="H58" s="24">
        <f t="shared" si="42"/>
        <v>0</v>
      </c>
      <c r="I58" s="24"/>
      <c r="J58" s="24">
        <f t="shared" si="43"/>
        <v>0</v>
      </c>
      <c r="K58" s="24"/>
      <c r="L58" s="24">
        <f t="shared" si="44"/>
        <v>0</v>
      </c>
      <c r="M58" s="24"/>
      <c r="N58" s="24">
        <f t="shared" si="45"/>
        <v>0</v>
      </c>
      <c r="O58" s="24"/>
      <c r="P58" s="24">
        <f t="shared" si="46"/>
        <v>0</v>
      </c>
      <c r="Q58" s="24"/>
      <c r="R58" s="24">
        <f t="shared" si="47"/>
        <v>0</v>
      </c>
      <c r="S58" s="24"/>
      <c r="T58" s="24">
        <f t="shared" si="48"/>
        <v>0</v>
      </c>
      <c r="U58" s="24"/>
      <c r="V58" s="24">
        <f t="shared" si="49"/>
        <v>0</v>
      </c>
      <c r="W58" s="24"/>
      <c r="X58" s="24">
        <f t="shared" si="50"/>
        <v>0</v>
      </c>
      <c r="Y58" s="24"/>
      <c r="Z58" s="24">
        <f t="shared" si="51"/>
        <v>0</v>
      </c>
      <c r="AA58" s="24"/>
      <c r="AB58" s="24">
        <f t="shared" si="52"/>
        <v>0</v>
      </c>
      <c r="AC58" s="24"/>
      <c r="AD58" s="24">
        <f t="shared" si="53"/>
        <v>0</v>
      </c>
      <c r="AE58" s="24"/>
      <c r="AF58" s="24">
        <f t="shared" si="54"/>
        <v>0</v>
      </c>
      <c r="AG58" s="24"/>
      <c r="AH58" s="24">
        <f t="shared" si="55"/>
        <v>0</v>
      </c>
      <c r="AI58" s="24"/>
      <c r="AJ58" s="24">
        <f t="shared" si="56"/>
        <v>0</v>
      </c>
      <c r="AK58" s="24"/>
      <c r="AL58" s="24">
        <f t="shared" si="57"/>
        <v>0</v>
      </c>
      <c r="AM58" s="24"/>
      <c r="AN58" s="24">
        <f t="shared" si="58"/>
        <v>0</v>
      </c>
      <c r="AO58" s="24"/>
      <c r="AP58" s="24">
        <f t="shared" si="59"/>
        <v>0</v>
      </c>
      <c r="AQ58" s="24"/>
      <c r="AR58" s="24">
        <f t="shared" si="60"/>
        <v>0</v>
      </c>
      <c r="AS58" s="24"/>
      <c r="AT58" s="24">
        <f t="shared" si="61"/>
        <v>0</v>
      </c>
      <c r="AU58" s="24"/>
      <c r="AV58" s="24">
        <f t="shared" si="62"/>
        <v>0</v>
      </c>
      <c r="AW58" s="24"/>
      <c r="AX58" s="24">
        <f t="shared" si="63"/>
        <v>0</v>
      </c>
      <c r="AY58" s="24"/>
      <c r="AZ58" s="24">
        <f t="shared" si="64"/>
        <v>0</v>
      </c>
      <c r="BA58" s="24"/>
      <c r="BB58" s="24">
        <f t="shared" si="65"/>
        <v>0</v>
      </c>
      <c r="BC58" s="24"/>
      <c r="BD58" s="24">
        <f t="shared" si="66"/>
        <v>0</v>
      </c>
      <c r="BE58" s="24"/>
      <c r="BF58" s="24">
        <f t="shared" si="67"/>
        <v>0</v>
      </c>
      <c r="BG58" s="24"/>
      <c r="BH58" s="24">
        <f t="shared" si="68"/>
        <v>0</v>
      </c>
      <c r="BI58" s="24"/>
      <c r="BJ58" s="24">
        <f t="shared" si="69"/>
        <v>0</v>
      </c>
      <c r="BK58" s="24"/>
      <c r="BL58" s="24">
        <f t="shared" si="70"/>
        <v>0</v>
      </c>
      <c r="BM58" s="24"/>
      <c r="BN58" s="24">
        <f t="shared" si="71"/>
        <v>0</v>
      </c>
      <c r="BO58" s="24"/>
      <c r="BP58" s="24">
        <f t="shared" si="72"/>
        <v>0</v>
      </c>
      <c r="BQ58" s="24"/>
      <c r="BR58" s="24">
        <f t="shared" si="73"/>
        <v>0</v>
      </c>
      <c r="BS58" s="24"/>
      <c r="BT58" s="24">
        <f t="shared" si="74"/>
        <v>0</v>
      </c>
      <c r="BU58" s="24"/>
      <c r="BV58" s="24">
        <f t="shared" si="75"/>
        <v>0</v>
      </c>
      <c r="BW58" s="24"/>
      <c r="BX58" s="24">
        <f t="shared" si="76"/>
        <v>0</v>
      </c>
      <c r="BY58" s="24"/>
      <c r="BZ58" s="24"/>
      <c r="CA58" s="24"/>
      <c r="CB58" s="24"/>
      <c r="CC58" s="24"/>
      <c r="CD58" s="24"/>
      <c r="CE58" s="39">
        <f t="shared" si="77"/>
        <v>0</v>
      </c>
      <c r="CF58" s="39">
        <f t="shared" si="78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19</v>
      </c>
      <c r="B59" s="23"/>
      <c r="C59" s="24"/>
      <c r="D59" s="24">
        <f t="shared" si="40"/>
        <v>0</v>
      </c>
      <c r="E59" s="24"/>
      <c r="F59" s="24">
        <f t="shared" si="41"/>
        <v>0</v>
      </c>
      <c r="G59" s="24"/>
      <c r="H59" s="24">
        <f t="shared" si="42"/>
        <v>0</v>
      </c>
      <c r="I59" s="24"/>
      <c r="J59" s="24">
        <f t="shared" si="43"/>
        <v>0</v>
      </c>
      <c r="K59" s="24"/>
      <c r="L59" s="24">
        <f t="shared" si="44"/>
        <v>0</v>
      </c>
      <c r="M59" s="24"/>
      <c r="N59" s="24">
        <f t="shared" si="45"/>
        <v>0</v>
      </c>
      <c r="O59" s="24"/>
      <c r="P59" s="24">
        <f t="shared" si="46"/>
        <v>0</v>
      </c>
      <c r="Q59" s="24"/>
      <c r="R59" s="24">
        <f t="shared" si="47"/>
        <v>0</v>
      </c>
      <c r="S59" s="24"/>
      <c r="T59" s="24">
        <f t="shared" si="48"/>
        <v>0</v>
      </c>
      <c r="U59" s="24"/>
      <c r="V59" s="24">
        <f t="shared" si="49"/>
        <v>0</v>
      </c>
      <c r="W59" s="24"/>
      <c r="X59" s="24">
        <f t="shared" si="50"/>
        <v>0</v>
      </c>
      <c r="Y59" s="24"/>
      <c r="Z59" s="24">
        <f t="shared" si="51"/>
        <v>0</v>
      </c>
      <c r="AA59" s="24"/>
      <c r="AB59" s="24">
        <f t="shared" si="52"/>
        <v>0</v>
      </c>
      <c r="AC59" s="24"/>
      <c r="AD59" s="24">
        <f t="shared" si="53"/>
        <v>0</v>
      </c>
      <c r="AE59" s="24"/>
      <c r="AF59" s="24">
        <f t="shared" si="54"/>
        <v>0</v>
      </c>
      <c r="AG59" s="24"/>
      <c r="AH59" s="24">
        <f t="shared" si="55"/>
        <v>0</v>
      </c>
      <c r="AI59" s="24"/>
      <c r="AJ59" s="24">
        <f t="shared" si="56"/>
        <v>0</v>
      </c>
      <c r="AK59" s="24"/>
      <c r="AL59" s="24">
        <f t="shared" si="57"/>
        <v>0</v>
      </c>
      <c r="AM59" s="24"/>
      <c r="AN59" s="24">
        <f t="shared" si="58"/>
        <v>0</v>
      </c>
      <c r="AO59" s="24"/>
      <c r="AP59" s="24">
        <f t="shared" si="59"/>
        <v>0</v>
      </c>
      <c r="AQ59" s="24"/>
      <c r="AR59" s="24">
        <f t="shared" si="60"/>
        <v>0</v>
      </c>
      <c r="AS59" s="24"/>
      <c r="AT59" s="24">
        <f t="shared" si="61"/>
        <v>0</v>
      </c>
      <c r="AU59" s="24"/>
      <c r="AV59" s="24">
        <f t="shared" si="62"/>
        <v>0</v>
      </c>
      <c r="AW59" s="24"/>
      <c r="AX59" s="24">
        <f t="shared" si="63"/>
        <v>0</v>
      </c>
      <c r="AY59" s="24"/>
      <c r="AZ59" s="24">
        <f t="shared" si="64"/>
        <v>0</v>
      </c>
      <c r="BA59" s="24"/>
      <c r="BB59" s="24">
        <f t="shared" si="65"/>
        <v>0</v>
      </c>
      <c r="BC59" s="24"/>
      <c r="BD59" s="24">
        <f t="shared" si="66"/>
        <v>0</v>
      </c>
      <c r="BE59" s="24"/>
      <c r="BF59" s="24">
        <f t="shared" si="67"/>
        <v>0</v>
      </c>
      <c r="BG59" s="24"/>
      <c r="BH59" s="24">
        <f t="shared" si="68"/>
        <v>0</v>
      </c>
      <c r="BI59" s="24"/>
      <c r="BJ59" s="24">
        <f t="shared" si="69"/>
        <v>0</v>
      </c>
      <c r="BK59" s="24"/>
      <c r="BL59" s="24">
        <f t="shared" si="70"/>
        <v>0</v>
      </c>
      <c r="BM59" s="24"/>
      <c r="BN59" s="24">
        <f t="shared" si="71"/>
        <v>0</v>
      </c>
      <c r="BO59" s="24"/>
      <c r="BP59" s="24">
        <f t="shared" si="72"/>
        <v>0</v>
      </c>
      <c r="BQ59" s="24"/>
      <c r="BR59" s="24">
        <f t="shared" si="73"/>
        <v>0</v>
      </c>
      <c r="BS59" s="24"/>
      <c r="BT59" s="24">
        <f t="shared" si="74"/>
        <v>0</v>
      </c>
      <c r="BU59" s="24"/>
      <c r="BV59" s="24">
        <f t="shared" si="75"/>
        <v>0</v>
      </c>
      <c r="BW59" s="24"/>
      <c r="BX59" s="24">
        <f t="shared" si="76"/>
        <v>0</v>
      </c>
      <c r="BY59" s="24"/>
      <c r="BZ59" s="24"/>
      <c r="CA59" s="24"/>
      <c r="CB59" s="24"/>
      <c r="CC59" s="24"/>
      <c r="CD59" s="24"/>
      <c r="CE59" s="39">
        <f t="shared" si="77"/>
        <v>0</v>
      </c>
      <c r="CF59" s="39">
        <f t="shared" si="78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20</v>
      </c>
      <c r="B60" s="23"/>
      <c r="C60" s="24"/>
      <c r="D60" s="24">
        <f t="shared" si="40"/>
        <v>0</v>
      </c>
      <c r="E60" s="24"/>
      <c r="F60" s="24">
        <f t="shared" si="41"/>
        <v>0</v>
      </c>
      <c r="G60" s="24"/>
      <c r="H60" s="24">
        <f t="shared" si="42"/>
        <v>0</v>
      </c>
      <c r="I60" s="24"/>
      <c r="J60" s="24">
        <f t="shared" si="43"/>
        <v>0</v>
      </c>
      <c r="K60" s="24"/>
      <c r="L60" s="24">
        <f t="shared" si="44"/>
        <v>0</v>
      </c>
      <c r="M60" s="24"/>
      <c r="N60" s="24">
        <f t="shared" si="45"/>
        <v>0</v>
      </c>
      <c r="O60" s="24"/>
      <c r="P60" s="24">
        <f t="shared" si="46"/>
        <v>0</v>
      </c>
      <c r="Q60" s="24"/>
      <c r="R60" s="24">
        <f t="shared" si="47"/>
        <v>0</v>
      </c>
      <c r="S60" s="24"/>
      <c r="T60" s="24">
        <f t="shared" si="48"/>
        <v>0</v>
      </c>
      <c r="U60" s="24"/>
      <c r="V60" s="24">
        <f t="shared" si="49"/>
        <v>0</v>
      </c>
      <c r="W60" s="24"/>
      <c r="X60" s="24">
        <f t="shared" si="50"/>
        <v>0</v>
      </c>
      <c r="Y60" s="24"/>
      <c r="Z60" s="24">
        <f t="shared" si="51"/>
        <v>0</v>
      </c>
      <c r="AA60" s="24"/>
      <c r="AB60" s="24">
        <f t="shared" si="52"/>
        <v>0</v>
      </c>
      <c r="AC60" s="24"/>
      <c r="AD60" s="24">
        <f t="shared" si="53"/>
        <v>0</v>
      </c>
      <c r="AE60" s="24"/>
      <c r="AF60" s="24">
        <f t="shared" si="54"/>
        <v>0</v>
      </c>
      <c r="AG60" s="24"/>
      <c r="AH60" s="24">
        <f t="shared" si="55"/>
        <v>0</v>
      </c>
      <c r="AI60" s="24"/>
      <c r="AJ60" s="24">
        <f t="shared" si="56"/>
        <v>0</v>
      </c>
      <c r="AK60" s="24"/>
      <c r="AL60" s="24">
        <f t="shared" si="57"/>
        <v>0</v>
      </c>
      <c r="AM60" s="24"/>
      <c r="AN60" s="24">
        <f t="shared" si="58"/>
        <v>0</v>
      </c>
      <c r="AO60" s="24"/>
      <c r="AP60" s="24">
        <f t="shared" si="59"/>
        <v>0</v>
      </c>
      <c r="AQ60" s="24"/>
      <c r="AR60" s="24">
        <f t="shared" si="60"/>
        <v>0</v>
      </c>
      <c r="AS60" s="24"/>
      <c r="AT60" s="24">
        <f t="shared" si="61"/>
        <v>0</v>
      </c>
      <c r="AU60" s="24"/>
      <c r="AV60" s="24">
        <f t="shared" si="62"/>
        <v>0</v>
      </c>
      <c r="AW60" s="24"/>
      <c r="AX60" s="24">
        <f t="shared" si="63"/>
        <v>0</v>
      </c>
      <c r="AY60" s="24"/>
      <c r="AZ60" s="24">
        <f t="shared" si="64"/>
        <v>0</v>
      </c>
      <c r="BA60" s="24"/>
      <c r="BB60" s="24">
        <f t="shared" si="65"/>
        <v>0</v>
      </c>
      <c r="BC60" s="24"/>
      <c r="BD60" s="24">
        <f t="shared" si="66"/>
        <v>0</v>
      </c>
      <c r="BE60" s="24"/>
      <c r="BF60" s="24">
        <f t="shared" si="67"/>
        <v>0</v>
      </c>
      <c r="BG60" s="24"/>
      <c r="BH60" s="24">
        <f t="shared" si="68"/>
        <v>0</v>
      </c>
      <c r="BI60" s="24"/>
      <c r="BJ60" s="24">
        <f t="shared" si="69"/>
        <v>0</v>
      </c>
      <c r="BK60" s="24"/>
      <c r="BL60" s="24">
        <f t="shared" si="70"/>
        <v>0</v>
      </c>
      <c r="BM60" s="24"/>
      <c r="BN60" s="24">
        <f t="shared" si="71"/>
        <v>0</v>
      </c>
      <c r="BO60" s="24"/>
      <c r="BP60" s="24">
        <f t="shared" si="72"/>
        <v>0</v>
      </c>
      <c r="BQ60" s="24"/>
      <c r="BR60" s="24">
        <f t="shared" si="73"/>
        <v>0</v>
      </c>
      <c r="BS60" s="24"/>
      <c r="BT60" s="24">
        <f t="shared" si="74"/>
        <v>0</v>
      </c>
      <c r="BU60" s="24"/>
      <c r="BV60" s="24">
        <f t="shared" si="75"/>
        <v>0</v>
      </c>
      <c r="BW60" s="24"/>
      <c r="BX60" s="24">
        <f t="shared" si="76"/>
        <v>0</v>
      </c>
      <c r="BY60" s="24"/>
      <c r="BZ60" s="24"/>
      <c r="CA60" s="24"/>
      <c r="CB60" s="24"/>
      <c r="CC60" s="24"/>
      <c r="CD60" s="24"/>
      <c r="CE60" s="39">
        <f t="shared" si="77"/>
        <v>0</v>
      </c>
      <c r="CF60" s="39">
        <f t="shared" si="78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21</v>
      </c>
      <c r="B61" s="23"/>
      <c r="C61" s="24"/>
      <c r="D61" s="24">
        <f t="shared" si="40"/>
        <v>0</v>
      </c>
      <c r="E61" s="24"/>
      <c r="F61" s="24">
        <f t="shared" si="41"/>
        <v>0</v>
      </c>
      <c r="G61" s="24"/>
      <c r="H61" s="24">
        <f t="shared" si="42"/>
        <v>0</v>
      </c>
      <c r="I61" s="24"/>
      <c r="J61" s="24">
        <f t="shared" si="43"/>
        <v>0</v>
      </c>
      <c r="K61" s="24"/>
      <c r="L61" s="24">
        <f t="shared" si="44"/>
        <v>0</v>
      </c>
      <c r="M61" s="24"/>
      <c r="N61" s="24">
        <f t="shared" si="45"/>
        <v>0</v>
      </c>
      <c r="O61" s="24"/>
      <c r="P61" s="24">
        <f t="shared" si="46"/>
        <v>0</v>
      </c>
      <c r="Q61" s="24"/>
      <c r="R61" s="24">
        <f t="shared" si="47"/>
        <v>0</v>
      </c>
      <c r="S61" s="24"/>
      <c r="T61" s="24">
        <f t="shared" si="48"/>
        <v>0</v>
      </c>
      <c r="U61" s="24"/>
      <c r="V61" s="24">
        <f t="shared" si="49"/>
        <v>0</v>
      </c>
      <c r="W61" s="24"/>
      <c r="X61" s="24">
        <f t="shared" si="50"/>
        <v>0</v>
      </c>
      <c r="Y61" s="24"/>
      <c r="Z61" s="24">
        <f t="shared" si="51"/>
        <v>0</v>
      </c>
      <c r="AA61" s="24"/>
      <c r="AB61" s="24">
        <f t="shared" si="52"/>
        <v>0</v>
      </c>
      <c r="AC61" s="24"/>
      <c r="AD61" s="24">
        <f t="shared" si="53"/>
        <v>0</v>
      </c>
      <c r="AE61" s="24"/>
      <c r="AF61" s="24">
        <f t="shared" si="54"/>
        <v>0</v>
      </c>
      <c r="AG61" s="24"/>
      <c r="AH61" s="24">
        <f t="shared" si="55"/>
        <v>0</v>
      </c>
      <c r="AI61" s="24"/>
      <c r="AJ61" s="24">
        <f t="shared" si="56"/>
        <v>0</v>
      </c>
      <c r="AK61" s="24"/>
      <c r="AL61" s="24">
        <f t="shared" si="57"/>
        <v>0</v>
      </c>
      <c r="AM61" s="24"/>
      <c r="AN61" s="24">
        <f t="shared" si="58"/>
        <v>0</v>
      </c>
      <c r="AO61" s="24"/>
      <c r="AP61" s="24">
        <f t="shared" si="59"/>
        <v>0</v>
      </c>
      <c r="AQ61" s="24"/>
      <c r="AR61" s="24">
        <f t="shared" si="60"/>
        <v>0</v>
      </c>
      <c r="AS61" s="24"/>
      <c r="AT61" s="24">
        <f t="shared" si="61"/>
        <v>0</v>
      </c>
      <c r="AU61" s="24"/>
      <c r="AV61" s="24">
        <f t="shared" si="62"/>
        <v>0</v>
      </c>
      <c r="AW61" s="24"/>
      <c r="AX61" s="24">
        <f t="shared" si="63"/>
        <v>0</v>
      </c>
      <c r="AY61" s="24"/>
      <c r="AZ61" s="24">
        <f t="shared" si="64"/>
        <v>0</v>
      </c>
      <c r="BA61" s="24"/>
      <c r="BB61" s="24">
        <f t="shared" si="65"/>
        <v>0</v>
      </c>
      <c r="BC61" s="24"/>
      <c r="BD61" s="24">
        <f t="shared" si="66"/>
        <v>0</v>
      </c>
      <c r="BE61" s="24"/>
      <c r="BF61" s="24">
        <f t="shared" si="67"/>
        <v>0</v>
      </c>
      <c r="BG61" s="24"/>
      <c r="BH61" s="24">
        <f t="shared" si="68"/>
        <v>0</v>
      </c>
      <c r="BI61" s="24"/>
      <c r="BJ61" s="24">
        <f t="shared" si="69"/>
        <v>0</v>
      </c>
      <c r="BK61" s="24"/>
      <c r="BL61" s="24">
        <f t="shared" si="70"/>
        <v>0</v>
      </c>
      <c r="BM61" s="24"/>
      <c r="BN61" s="24">
        <f t="shared" si="71"/>
        <v>0</v>
      </c>
      <c r="BO61" s="24"/>
      <c r="BP61" s="24">
        <f t="shared" si="72"/>
        <v>0</v>
      </c>
      <c r="BQ61" s="24"/>
      <c r="BR61" s="24">
        <f t="shared" si="73"/>
        <v>0</v>
      </c>
      <c r="BS61" s="24"/>
      <c r="BT61" s="24">
        <f t="shared" si="74"/>
        <v>0</v>
      </c>
      <c r="BU61" s="24"/>
      <c r="BV61" s="24">
        <f t="shared" si="75"/>
        <v>0</v>
      </c>
      <c r="BW61" s="24"/>
      <c r="BX61" s="24">
        <f t="shared" si="76"/>
        <v>0</v>
      </c>
      <c r="BY61" s="24"/>
      <c r="BZ61" s="24"/>
      <c r="CA61" s="24"/>
      <c r="CB61" s="24"/>
      <c r="CC61" s="24"/>
      <c r="CD61" s="24"/>
      <c r="CE61" s="39">
        <f t="shared" si="77"/>
        <v>0</v>
      </c>
      <c r="CF61" s="39">
        <f t="shared" si="78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22</v>
      </c>
      <c r="B62" s="23"/>
      <c r="C62" s="24"/>
      <c r="D62" s="24">
        <f t="shared" si="40"/>
        <v>0</v>
      </c>
      <c r="E62" s="24"/>
      <c r="F62" s="24">
        <f t="shared" si="41"/>
        <v>0</v>
      </c>
      <c r="G62" s="24"/>
      <c r="H62" s="24">
        <f t="shared" si="42"/>
        <v>0</v>
      </c>
      <c r="I62" s="24"/>
      <c r="J62" s="24">
        <f t="shared" si="43"/>
        <v>0</v>
      </c>
      <c r="K62" s="24"/>
      <c r="L62" s="24">
        <f t="shared" si="44"/>
        <v>0</v>
      </c>
      <c r="M62" s="24"/>
      <c r="N62" s="24">
        <f t="shared" si="45"/>
        <v>0</v>
      </c>
      <c r="O62" s="24"/>
      <c r="P62" s="24">
        <f t="shared" si="46"/>
        <v>0</v>
      </c>
      <c r="Q62" s="24"/>
      <c r="R62" s="24">
        <f t="shared" si="47"/>
        <v>0</v>
      </c>
      <c r="S62" s="24"/>
      <c r="T62" s="24">
        <f t="shared" si="48"/>
        <v>0</v>
      </c>
      <c r="U62" s="24"/>
      <c r="V62" s="24">
        <f t="shared" si="49"/>
        <v>0</v>
      </c>
      <c r="W62" s="24"/>
      <c r="X62" s="24">
        <f t="shared" si="50"/>
        <v>0</v>
      </c>
      <c r="Y62" s="24"/>
      <c r="Z62" s="24">
        <f t="shared" si="51"/>
        <v>0</v>
      </c>
      <c r="AA62" s="24"/>
      <c r="AB62" s="24">
        <f t="shared" si="52"/>
        <v>0</v>
      </c>
      <c r="AC62" s="24"/>
      <c r="AD62" s="24">
        <f t="shared" si="53"/>
        <v>0</v>
      </c>
      <c r="AE62" s="24"/>
      <c r="AF62" s="24">
        <f t="shared" si="54"/>
        <v>0</v>
      </c>
      <c r="AG62" s="24"/>
      <c r="AH62" s="24">
        <f t="shared" si="55"/>
        <v>0</v>
      </c>
      <c r="AI62" s="24"/>
      <c r="AJ62" s="24">
        <f t="shared" si="56"/>
        <v>0</v>
      </c>
      <c r="AK62" s="24"/>
      <c r="AL62" s="24">
        <f t="shared" si="57"/>
        <v>0</v>
      </c>
      <c r="AM62" s="24"/>
      <c r="AN62" s="24">
        <f t="shared" si="58"/>
        <v>0</v>
      </c>
      <c r="AO62" s="24"/>
      <c r="AP62" s="24">
        <f t="shared" si="59"/>
        <v>0</v>
      </c>
      <c r="AQ62" s="24"/>
      <c r="AR62" s="24">
        <f t="shared" si="60"/>
        <v>0</v>
      </c>
      <c r="AS62" s="24"/>
      <c r="AT62" s="24">
        <f t="shared" si="61"/>
        <v>0</v>
      </c>
      <c r="AU62" s="24"/>
      <c r="AV62" s="24">
        <f t="shared" si="62"/>
        <v>0</v>
      </c>
      <c r="AW62" s="24"/>
      <c r="AX62" s="24">
        <f t="shared" si="63"/>
        <v>0</v>
      </c>
      <c r="AY62" s="24"/>
      <c r="AZ62" s="24">
        <f t="shared" si="64"/>
        <v>0</v>
      </c>
      <c r="BA62" s="24"/>
      <c r="BB62" s="24">
        <f t="shared" si="65"/>
        <v>0</v>
      </c>
      <c r="BC62" s="24"/>
      <c r="BD62" s="24">
        <f t="shared" si="66"/>
        <v>0</v>
      </c>
      <c r="BE62" s="24"/>
      <c r="BF62" s="24">
        <f t="shared" si="67"/>
        <v>0</v>
      </c>
      <c r="BG62" s="24"/>
      <c r="BH62" s="24">
        <f t="shared" si="68"/>
        <v>0</v>
      </c>
      <c r="BI62" s="24"/>
      <c r="BJ62" s="24">
        <f t="shared" si="69"/>
        <v>0</v>
      </c>
      <c r="BK62" s="24"/>
      <c r="BL62" s="24">
        <f t="shared" si="70"/>
        <v>0</v>
      </c>
      <c r="BM62" s="24"/>
      <c r="BN62" s="24">
        <f t="shared" si="71"/>
        <v>0</v>
      </c>
      <c r="BO62" s="24"/>
      <c r="BP62" s="24">
        <f t="shared" si="72"/>
        <v>0</v>
      </c>
      <c r="BQ62" s="24"/>
      <c r="BR62" s="24">
        <f t="shared" si="73"/>
        <v>0</v>
      </c>
      <c r="BS62" s="24"/>
      <c r="BT62" s="24">
        <f t="shared" si="74"/>
        <v>0</v>
      </c>
      <c r="BU62" s="24"/>
      <c r="BV62" s="24">
        <f t="shared" si="75"/>
        <v>0</v>
      </c>
      <c r="BW62" s="24"/>
      <c r="BX62" s="24">
        <f t="shared" si="76"/>
        <v>0</v>
      </c>
      <c r="BY62" s="24"/>
      <c r="BZ62" s="24"/>
      <c r="CA62" s="24"/>
      <c r="CB62" s="24"/>
      <c r="CC62" s="24"/>
      <c r="CD62" s="24"/>
      <c r="CE62" s="39">
        <f t="shared" si="77"/>
        <v>0</v>
      </c>
      <c r="CF62" s="39">
        <f t="shared" si="78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23</v>
      </c>
      <c r="B63" s="23"/>
      <c r="C63" s="24"/>
      <c r="D63" s="24">
        <f t="shared" si="40"/>
        <v>0</v>
      </c>
      <c r="E63" s="24"/>
      <c r="F63" s="24">
        <f t="shared" si="41"/>
        <v>0</v>
      </c>
      <c r="G63" s="24"/>
      <c r="H63" s="24">
        <f t="shared" si="42"/>
        <v>0</v>
      </c>
      <c r="I63" s="24"/>
      <c r="J63" s="24">
        <f t="shared" si="43"/>
        <v>0</v>
      </c>
      <c r="K63" s="24"/>
      <c r="L63" s="24">
        <f t="shared" si="44"/>
        <v>0</v>
      </c>
      <c r="M63" s="24"/>
      <c r="N63" s="24">
        <f t="shared" si="45"/>
        <v>0</v>
      </c>
      <c r="O63" s="24"/>
      <c r="P63" s="24">
        <f t="shared" si="46"/>
        <v>0</v>
      </c>
      <c r="Q63" s="24"/>
      <c r="R63" s="24">
        <f t="shared" si="47"/>
        <v>0</v>
      </c>
      <c r="S63" s="24"/>
      <c r="T63" s="24">
        <f t="shared" si="48"/>
        <v>0</v>
      </c>
      <c r="U63" s="24"/>
      <c r="V63" s="24">
        <f t="shared" si="49"/>
        <v>0</v>
      </c>
      <c r="W63" s="24"/>
      <c r="X63" s="24">
        <f t="shared" si="50"/>
        <v>0</v>
      </c>
      <c r="Y63" s="24"/>
      <c r="Z63" s="24">
        <f t="shared" si="51"/>
        <v>0</v>
      </c>
      <c r="AA63" s="24"/>
      <c r="AB63" s="24">
        <f t="shared" si="52"/>
        <v>0</v>
      </c>
      <c r="AC63" s="24"/>
      <c r="AD63" s="24">
        <f t="shared" si="53"/>
        <v>0</v>
      </c>
      <c r="AE63" s="24"/>
      <c r="AF63" s="24">
        <f t="shared" si="54"/>
        <v>0</v>
      </c>
      <c r="AG63" s="24"/>
      <c r="AH63" s="24">
        <f t="shared" si="55"/>
        <v>0</v>
      </c>
      <c r="AI63" s="24"/>
      <c r="AJ63" s="24">
        <f t="shared" si="56"/>
        <v>0</v>
      </c>
      <c r="AK63" s="24"/>
      <c r="AL63" s="24">
        <f t="shared" si="57"/>
        <v>0</v>
      </c>
      <c r="AM63" s="24"/>
      <c r="AN63" s="24">
        <f t="shared" si="58"/>
        <v>0</v>
      </c>
      <c r="AO63" s="24"/>
      <c r="AP63" s="24">
        <f t="shared" si="59"/>
        <v>0</v>
      </c>
      <c r="AQ63" s="24"/>
      <c r="AR63" s="24">
        <f t="shared" si="60"/>
        <v>0</v>
      </c>
      <c r="AS63" s="24"/>
      <c r="AT63" s="24">
        <f t="shared" si="61"/>
        <v>0</v>
      </c>
      <c r="AU63" s="24"/>
      <c r="AV63" s="24">
        <f t="shared" si="62"/>
        <v>0</v>
      </c>
      <c r="AW63" s="24"/>
      <c r="AX63" s="24">
        <f t="shared" si="63"/>
        <v>0</v>
      </c>
      <c r="AY63" s="24"/>
      <c r="AZ63" s="24">
        <f t="shared" si="64"/>
        <v>0</v>
      </c>
      <c r="BA63" s="24"/>
      <c r="BB63" s="24">
        <f t="shared" si="65"/>
        <v>0</v>
      </c>
      <c r="BC63" s="24"/>
      <c r="BD63" s="24">
        <f t="shared" si="66"/>
        <v>0</v>
      </c>
      <c r="BE63" s="24"/>
      <c r="BF63" s="24">
        <f t="shared" si="67"/>
        <v>0</v>
      </c>
      <c r="BG63" s="24"/>
      <c r="BH63" s="24">
        <f t="shared" si="68"/>
        <v>0</v>
      </c>
      <c r="BI63" s="24"/>
      <c r="BJ63" s="24">
        <f t="shared" si="69"/>
        <v>0</v>
      </c>
      <c r="BK63" s="24"/>
      <c r="BL63" s="24">
        <f t="shared" si="70"/>
        <v>0</v>
      </c>
      <c r="BM63" s="24"/>
      <c r="BN63" s="24">
        <f t="shared" si="71"/>
        <v>0</v>
      </c>
      <c r="BO63" s="24"/>
      <c r="BP63" s="24">
        <f t="shared" si="72"/>
        <v>0</v>
      </c>
      <c r="BQ63" s="24"/>
      <c r="BR63" s="24">
        <f t="shared" si="73"/>
        <v>0</v>
      </c>
      <c r="BS63" s="24"/>
      <c r="BT63" s="24">
        <f t="shared" si="74"/>
        <v>0</v>
      </c>
      <c r="BU63" s="24"/>
      <c r="BV63" s="24">
        <f t="shared" si="75"/>
        <v>0</v>
      </c>
      <c r="BW63" s="24"/>
      <c r="BX63" s="24">
        <f t="shared" si="76"/>
        <v>0</v>
      </c>
      <c r="BY63" s="24"/>
      <c r="BZ63" s="24"/>
      <c r="CA63" s="24"/>
      <c r="CB63" s="24"/>
      <c r="CC63" s="24"/>
      <c r="CD63" s="24"/>
      <c r="CE63" s="39">
        <f t="shared" si="77"/>
        <v>0</v>
      </c>
      <c r="CF63" s="39">
        <f t="shared" si="78"/>
        <v>0</v>
      </c>
      <c r="CG63" s="6"/>
      <c r="CH63" s="6"/>
      <c r="CI63" s="6"/>
      <c r="CJ63" s="6"/>
      <c r="CK63" s="6"/>
      <c r="CL63" s="6"/>
    </row>
    <row r="64" spans="1:90" x14ac:dyDescent="0.45">
      <c r="A64" s="22">
        <v>24</v>
      </c>
      <c r="B64" s="23"/>
      <c r="C64" s="24"/>
      <c r="D64" s="24">
        <f t="shared" si="40"/>
        <v>0</v>
      </c>
      <c r="E64" s="24"/>
      <c r="F64" s="24">
        <f t="shared" si="41"/>
        <v>0</v>
      </c>
      <c r="G64" s="24"/>
      <c r="H64" s="24">
        <f t="shared" si="42"/>
        <v>0</v>
      </c>
      <c r="I64" s="24"/>
      <c r="J64" s="24">
        <f t="shared" si="43"/>
        <v>0</v>
      </c>
      <c r="K64" s="24"/>
      <c r="L64" s="24">
        <f t="shared" si="44"/>
        <v>0</v>
      </c>
      <c r="M64" s="24"/>
      <c r="N64" s="24">
        <f t="shared" si="45"/>
        <v>0</v>
      </c>
      <c r="O64" s="24"/>
      <c r="P64" s="24">
        <f t="shared" si="46"/>
        <v>0</v>
      </c>
      <c r="Q64" s="24"/>
      <c r="R64" s="24">
        <f t="shared" si="47"/>
        <v>0</v>
      </c>
      <c r="S64" s="24"/>
      <c r="T64" s="24">
        <f t="shared" si="48"/>
        <v>0</v>
      </c>
      <c r="U64" s="24"/>
      <c r="V64" s="24">
        <f t="shared" si="49"/>
        <v>0</v>
      </c>
      <c r="W64" s="24"/>
      <c r="X64" s="24">
        <f t="shared" si="50"/>
        <v>0</v>
      </c>
      <c r="Y64" s="24"/>
      <c r="Z64" s="24">
        <f t="shared" si="51"/>
        <v>0</v>
      </c>
      <c r="AA64" s="24"/>
      <c r="AB64" s="24">
        <f t="shared" si="52"/>
        <v>0</v>
      </c>
      <c r="AC64" s="24"/>
      <c r="AD64" s="24">
        <f t="shared" si="53"/>
        <v>0</v>
      </c>
      <c r="AE64" s="24"/>
      <c r="AF64" s="24">
        <f t="shared" si="54"/>
        <v>0</v>
      </c>
      <c r="AG64" s="24"/>
      <c r="AH64" s="24">
        <f t="shared" si="55"/>
        <v>0</v>
      </c>
      <c r="AI64" s="24"/>
      <c r="AJ64" s="24">
        <f t="shared" si="56"/>
        <v>0</v>
      </c>
      <c r="AK64" s="24"/>
      <c r="AL64" s="24">
        <f t="shared" si="57"/>
        <v>0</v>
      </c>
      <c r="AM64" s="24"/>
      <c r="AN64" s="24">
        <f t="shared" si="58"/>
        <v>0</v>
      </c>
      <c r="AO64" s="24"/>
      <c r="AP64" s="24">
        <f t="shared" si="59"/>
        <v>0</v>
      </c>
      <c r="AQ64" s="24"/>
      <c r="AR64" s="24">
        <f t="shared" si="60"/>
        <v>0</v>
      </c>
      <c r="AS64" s="24"/>
      <c r="AT64" s="24">
        <f t="shared" si="61"/>
        <v>0</v>
      </c>
      <c r="AU64" s="24"/>
      <c r="AV64" s="24">
        <f t="shared" si="62"/>
        <v>0</v>
      </c>
      <c r="AW64" s="24"/>
      <c r="AX64" s="24">
        <f t="shared" si="63"/>
        <v>0</v>
      </c>
      <c r="AY64" s="24"/>
      <c r="AZ64" s="24">
        <f t="shared" si="64"/>
        <v>0</v>
      </c>
      <c r="BA64" s="24"/>
      <c r="BB64" s="24">
        <f t="shared" si="65"/>
        <v>0</v>
      </c>
      <c r="BC64" s="24"/>
      <c r="BD64" s="24">
        <f t="shared" si="66"/>
        <v>0</v>
      </c>
      <c r="BE64" s="24"/>
      <c r="BF64" s="24">
        <f t="shared" si="67"/>
        <v>0</v>
      </c>
      <c r="BG64" s="24"/>
      <c r="BH64" s="24">
        <f t="shared" si="68"/>
        <v>0</v>
      </c>
      <c r="BI64" s="24"/>
      <c r="BJ64" s="24">
        <f t="shared" si="69"/>
        <v>0</v>
      </c>
      <c r="BK64" s="24"/>
      <c r="BL64" s="24">
        <f t="shared" si="70"/>
        <v>0</v>
      </c>
      <c r="BM64" s="24"/>
      <c r="BN64" s="24">
        <f t="shared" si="71"/>
        <v>0</v>
      </c>
      <c r="BO64" s="24"/>
      <c r="BP64" s="24">
        <f t="shared" si="72"/>
        <v>0</v>
      </c>
      <c r="BQ64" s="24"/>
      <c r="BR64" s="24">
        <f t="shared" si="73"/>
        <v>0</v>
      </c>
      <c r="BS64" s="24"/>
      <c r="BT64" s="24">
        <f t="shared" si="74"/>
        <v>0</v>
      </c>
      <c r="BU64" s="24"/>
      <c r="BV64" s="24">
        <f t="shared" si="75"/>
        <v>0</v>
      </c>
      <c r="BW64" s="24"/>
      <c r="BX64" s="24">
        <f t="shared" si="76"/>
        <v>0</v>
      </c>
      <c r="BY64" s="24"/>
      <c r="BZ64" s="24"/>
      <c r="CA64" s="24"/>
      <c r="CB64" s="24"/>
      <c r="CC64" s="24"/>
      <c r="CD64" s="24"/>
      <c r="CE64" s="39">
        <f t="shared" si="77"/>
        <v>0</v>
      </c>
      <c r="CF64" s="39">
        <f t="shared" si="78"/>
        <v>0</v>
      </c>
      <c r="CG64" s="6"/>
      <c r="CH64" s="6"/>
      <c r="CI64" s="6"/>
      <c r="CJ64" s="6"/>
      <c r="CK64" s="6"/>
      <c r="CL64" s="6"/>
    </row>
    <row r="65" spans="1:90" x14ac:dyDescent="0.45">
      <c r="A65" s="22">
        <v>25</v>
      </c>
      <c r="B65" s="23"/>
      <c r="C65" s="24"/>
      <c r="D65" s="24">
        <f t="shared" si="40"/>
        <v>0</v>
      </c>
      <c r="E65" s="24"/>
      <c r="F65" s="24">
        <f t="shared" si="41"/>
        <v>0</v>
      </c>
      <c r="G65" s="24"/>
      <c r="H65" s="24">
        <f t="shared" si="42"/>
        <v>0</v>
      </c>
      <c r="I65" s="24"/>
      <c r="J65" s="24">
        <f t="shared" si="43"/>
        <v>0</v>
      </c>
      <c r="K65" s="24"/>
      <c r="L65" s="24">
        <f t="shared" si="44"/>
        <v>0</v>
      </c>
      <c r="M65" s="24"/>
      <c r="N65" s="24">
        <f t="shared" si="45"/>
        <v>0</v>
      </c>
      <c r="O65" s="24"/>
      <c r="P65" s="24">
        <f t="shared" si="46"/>
        <v>0</v>
      </c>
      <c r="Q65" s="24"/>
      <c r="R65" s="24">
        <f t="shared" si="47"/>
        <v>0</v>
      </c>
      <c r="S65" s="24"/>
      <c r="T65" s="24">
        <f t="shared" si="48"/>
        <v>0</v>
      </c>
      <c r="U65" s="24"/>
      <c r="V65" s="24">
        <f t="shared" si="49"/>
        <v>0</v>
      </c>
      <c r="W65" s="24"/>
      <c r="X65" s="24">
        <f t="shared" si="50"/>
        <v>0</v>
      </c>
      <c r="Y65" s="24"/>
      <c r="Z65" s="24">
        <f t="shared" si="51"/>
        <v>0</v>
      </c>
      <c r="AA65" s="24"/>
      <c r="AB65" s="24">
        <f t="shared" si="52"/>
        <v>0</v>
      </c>
      <c r="AC65" s="24"/>
      <c r="AD65" s="24">
        <f t="shared" si="53"/>
        <v>0</v>
      </c>
      <c r="AE65" s="24"/>
      <c r="AF65" s="24">
        <f t="shared" si="54"/>
        <v>0</v>
      </c>
      <c r="AG65" s="24"/>
      <c r="AH65" s="24">
        <f t="shared" si="55"/>
        <v>0</v>
      </c>
      <c r="AI65" s="24"/>
      <c r="AJ65" s="24">
        <f t="shared" si="56"/>
        <v>0</v>
      </c>
      <c r="AK65" s="24"/>
      <c r="AL65" s="24">
        <f t="shared" si="57"/>
        <v>0</v>
      </c>
      <c r="AM65" s="24"/>
      <c r="AN65" s="24">
        <f t="shared" si="58"/>
        <v>0</v>
      </c>
      <c r="AO65" s="24"/>
      <c r="AP65" s="24">
        <f t="shared" si="59"/>
        <v>0</v>
      </c>
      <c r="AQ65" s="24"/>
      <c r="AR65" s="24">
        <f t="shared" si="60"/>
        <v>0</v>
      </c>
      <c r="AS65" s="24"/>
      <c r="AT65" s="24">
        <f t="shared" si="61"/>
        <v>0</v>
      </c>
      <c r="AU65" s="24"/>
      <c r="AV65" s="24">
        <f t="shared" si="62"/>
        <v>0</v>
      </c>
      <c r="AW65" s="24"/>
      <c r="AX65" s="24">
        <f t="shared" si="63"/>
        <v>0</v>
      </c>
      <c r="AY65" s="24"/>
      <c r="AZ65" s="24">
        <f t="shared" si="64"/>
        <v>0</v>
      </c>
      <c r="BA65" s="24"/>
      <c r="BB65" s="24">
        <f t="shared" si="65"/>
        <v>0</v>
      </c>
      <c r="BC65" s="24"/>
      <c r="BD65" s="24">
        <f t="shared" si="66"/>
        <v>0</v>
      </c>
      <c r="BE65" s="24"/>
      <c r="BF65" s="24">
        <f t="shared" si="67"/>
        <v>0</v>
      </c>
      <c r="BG65" s="24"/>
      <c r="BH65" s="24">
        <f t="shared" si="68"/>
        <v>0</v>
      </c>
      <c r="BI65" s="24"/>
      <c r="BJ65" s="24">
        <f t="shared" si="69"/>
        <v>0</v>
      </c>
      <c r="BK65" s="24"/>
      <c r="BL65" s="24">
        <f t="shared" si="70"/>
        <v>0</v>
      </c>
      <c r="BM65" s="24"/>
      <c r="BN65" s="24">
        <f t="shared" si="71"/>
        <v>0</v>
      </c>
      <c r="BO65" s="24"/>
      <c r="BP65" s="24">
        <f t="shared" si="72"/>
        <v>0</v>
      </c>
      <c r="BQ65" s="24"/>
      <c r="BR65" s="24">
        <f t="shared" si="73"/>
        <v>0</v>
      </c>
      <c r="BS65" s="24"/>
      <c r="BT65" s="24">
        <f t="shared" si="74"/>
        <v>0</v>
      </c>
      <c r="BU65" s="24"/>
      <c r="BV65" s="24">
        <f t="shared" si="75"/>
        <v>0</v>
      </c>
      <c r="BW65" s="24"/>
      <c r="BX65" s="24">
        <f t="shared" si="76"/>
        <v>0</v>
      </c>
      <c r="BY65" s="24"/>
      <c r="BZ65" s="24"/>
      <c r="CA65" s="24"/>
      <c r="CB65" s="24"/>
      <c r="CC65" s="24"/>
      <c r="CD65" s="24"/>
      <c r="CE65" s="39">
        <f t="shared" si="77"/>
        <v>0</v>
      </c>
      <c r="CF65" s="39">
        <f t="shared" si="78"/>
        <v>0</v>
      </c>
      <c r="CG65" s="6"/>
      <c r="CH65" s="6"/>
      <c r="CI65" s="6"/>
      <c r="CJ65" s="6"/>
      <c r="CK65" s="6"/>
      <c r="CL65" s="6"/>
    </row>
    <row r="66" spans="1:90" x14ac:dyDescent="0.45">
      <c r="A66" s="22">
        <v>26</v>
      </c>
      <c r="B66" s="23"/>
      <c r="C66" s="24"/>
      <c r="D66" s="24">
        <f t="shared" si="40"/>
        <v>0</v>
      </c>
      <c r="E66" s="24"/>
      <c r="F66" s="24">
        <f t="shared" si="41"/>
        <v>0</v>
      </c>
      <c r="G66" s="24"/>
      <c r="H66" s="24">
        <f t="shared" si="42"/>
        <v>0</v>
      </c>
      <c r="I66" s="24"/>
      <c r="J66" s="24">
        <f t="shared" si="43"/>
        <v>0</v>
      </c>
      <c r="K66" s="24"/>
      <c r="L66" s="24">
        <f t="shared" si="44"/>
        <v>0</v>
      </c>
      <c r="M66" s="24"/>
      <c r="N66" s="24">
        <f t="shared" si="45"/>
        <v>0</v>
      </c>
      <c r="O66" s="24"/>
      <c r="P66" s="24">
        <f t="shared" si="46"/>
        <v>0</v>
      </c>
      <c r="Q66" s="24"/>
      <c r="R66" s="24">
        <f t="shared" si="47"/>
        <v>0</v>
      </c>
      <c r="S66" s="24"/>
      <c r="T66" s="24">
        <f t="shared" si="48"/>
        <v>0</v>
      </c>
      <c r="U66" s="24"/>
      <c r="V66" s="24">
        <f t="shared" si="49"/>
        <v>0</v>
      </c>
      <c r="W66" s="24"/>
      <c r="X66" s="24">
        <f t="shared" si="50"/>
        <v>0</v>
      </c>
      <c r="Y66" s="24"/>
      <c r="Z66" s="24">
        <f t="shared" si="51"/>
        <v>0</v>
      </c>
      <c r="AA66" s="24"/>
      <c r="AB66" s="24">
        <f t="shared" si="52"/>
        <v>0</v>
      </c>
      <c r="AC66" s="24"/>
      <c r="AD66" s="24">
        <f t="shared" si="53"/>
        <v>0</v>
      </c>
      <c r="AE66" s="24"/>
      <c r="AF66" s="24">
        <f t="shared" si="54"/>
        <v>0</v>
      </c>
      <c r="AG66" s="24"/>
      <c r="AH66" s="24">
        <f t="shared" si="55"/>
        <v>0</v>
      </c>
      <c r="AI66" s="24"/>
      <c r="AJ66" s="24">
        <f t="shared" si="56"/>
        <v>0</v>
      </c>
      <c r="AK66" s="24"/>
      <c r="AL66" s="24">
        <f t="shared" si="57"/>
        <v>0</v>
      </c>
      <c r="AM66" s="24"/>
      <c r="AN66" s="24">
        <f t="shared" si="58"/>
        <v>0</v>
      </c>
      <c r="AO66" s="24"/>
      <c r="AP66" s="24">
        <f t="shared" si="59"/>
        <v>0</v>
      </c>
      <c r="AQ66" s="24"/>
      <c r="AR66" s="24">
        <f t="shared" si="60"/>
        <v>0</v>
      </c>
      <c r="AS66" s="24"/>
      <c r="AT66" s="24">
        <f t="shared" si="61"/>
        <v>0</v>
      </c>
      <c r="AU66" s="24"/>
      <c r="AV66" s="24">
        <f t="shared" si="62"/>
        <v>0</v>
      </c>
      <c r="AW66" s="24"/>
      <c r="AX66" s="24">
        <f t="shared" si="63"/>
        <v>0</v>
      </c>
      <c r="AY66" s="24"/>
      <c r="AZ66" s="24">
        <f t="shared" si="64"/>
        <v>0</v>
      </c>
      <c r="BA66" s="24"/>
      <c r="BB66" s="24">
        <f t="shared" si="65"/>
        <v>0</v>
      </c>
      <c r="BC66" s="24"/>
      <c r="BD66" s="24">
        <f t="shared" si="66"/>
        <v>0</v>
      </c>
      <c r="BE66" s="24"/>
      <c r="BF66" s="24">
        <f t="shared" si="67"/>
        <v>0</v>
      </c>
      <c r="BG66" s="24"/>
      <c r="BH66" s="24">
        <f t="shared" si="68"/>
        <v>0</v>
      </c>
      <c r="BI66" s="24"/>
      <c r="BJ66" s="24">
        <f t="shared" si="69"/>
        <v>0</v>
      </c>
      <c r="BK66" s="24"/>
      <c r="BL66" s="24">
        <f t="shared" si="70"/>
        <v>0</v>
      </c>
      <c r="BM66" s="24"/>
      <c r="BN66" s="24">
        <f t="shared" si="71"/>
        <v>0</v>
      </c>
      <c r="BO66" s="24"/>
      <c r="BP66" s="24">
        <f t="shared" si="72"/>
        <v>0</v>
      </c>
      <c r="BQ66" s="24"/>
      <c r="BR66" s="24">
        <f t="shared" si="73"/>
        <v>0</v>
      </c>
      <c r="BS66" s="24"/>
      <c r="BT66" s="24">
        <f t="shared" si="74"/>
        <v>0</v>
      </c>
      <c r="BU66" s="24"/>
      <c r="BV66" s="24">
        <f t="shared" si="75"/>
        <v>0</v>
      </c>
      <c r="BW66" s="24"/>
      <c r="BX66" s="24">
        <f t="shared" si="76"/>
        <v>0</v>
      </c>
      <c r="BY66" s="24"/>
      <c r="BZ66" s="24"/>
      <c r="CA66" s="24"/>
      <c r="CB66" s="24"/>
      <c r="CC66" s="24"/>
      <c r="CD66" s="24"/>
      <c r="CE66" s="39">
        <f t="shared" si="77"/>
        <v>0</v>
      </c>
      <c r="CF66" s="39">
        <f t="shared" si="78"/>
        <v>0</v>
      </c>
      <c r="CG66" s="6"/>
      <c r="CH66" s="6"/>
      <c r="CI66" s="6"/>
      <c r="CJ66" s="6"/>
      <c r="CK66" s="6"/>
      <c r="CL66" s="6"/>
    </row>
    <row r="67" spans="1:90" x14ac:dyDescent="0.45">
      <c r="A67" s="22">
        <v>27</v>
      </c>
      <c r="B67" s="23"/>
      <c r="C67" s="24"/>
      <c r="D67" s="24">
        <f t="shared" si="40"/>
        <v>0</v>
      </c>
      <c r="E67" s="24"/>
      <c r="F67" s="24">
        <f t="shared" si="41"/>
        <v>0</v>
      </c>
      <c r="G67" s="24"/>
      <c r="H67" s="24">
        <f t="shared" si="42"/>
        <v>0</v>
      </c>
      <c r="I67" s="24"/>
      <c r="J67" s="24">
        <f t="shared" si="43"/>
        <v>0</v>
      </c>
      <c r="K67" s="24"/>
      <c r="L67" s="24">
        <f t="shared" si="44"/>
        <v>0</v>
      </c>
      <c r="M67" s="24"/>
      <c r="N67" s="24">
        <f t="shared" si="45"/>
        <v>0</v>
      </c>
      <c r="O67" s="24"/>
      <c r="P67" s="24">
        <f t="shared" si="46"/>
        <v>0</v>
      </c>
      <c r="Q67" s="24"/>
      <c r="R67" s="24">
        <f t="shared" si="47"/>
        <v>0</v>
      </c>
      <c r="S67" s="24"/>
      <c r="T67" s="24">
        <f t="shared" si="48"/>
        <v>0</v>
      </c>
      <c r="U67" s="24"/>
      <c r="V67" s="24">
        <f t="shared" si="49"/>
        <v>0</v>
      </c>
      <c r="W67" s="24"/>
      <c r="X67" s="24">
        <f t="shared" si="50"/>
        <v>0</v>
      </c>
      <c r="Y67" s="24"/>
      <c r="Z67" s="24">
        <f t="shared" si="51"/>
        <v>0</v>
      </c>
      <c r="AA67" s="24"/>
      <c r="AB67" s="24">
        <f t="shared" si="52"/>
        <v>0</v>
      </c>
      <c r="AC67" s="24"/>
      <c r="AD67" s="24">
        <f t="shared" si="53"/>
        <v>0</v>
      </c>
      <c r="AE67" s="24"/>
      <c r="AF67" s="24">
        <f t="shared" si="54"/>
        <v>0</v>
      </c>
      <c r="AG67" s="24"/>
      <c r="AH67" s="24">
        <f t="shared" si="55"/>
        <v>0</v>
      </c>
      <c r="AI67" s="24"/>
      <c r="AJ67" s="24">
        <f t="shared" si="56"/>
        <v>0</v>
      </c>
      <c r="AK67" s="24"/>
      <c r="AL67" s="24">
        <f t="shared" si="57"/>
        <v>0</v>
      </c>
      <c r="AM67" s="24"/>
      <c r="AN67" s="24">
        <f t="shared" si="58"/>
        <v>0</v>
      </c>
      <c r="AO67" s="24"/>
      <c r="AP67" s="24">
        <f t="shared" si="59"/>
        <v>0</v>
      </c>
      <c r="AQ67" s="24"/>
      <c r="AR67" s="24">
        <f t="shared" si="60"/>
        <v>0</v>
      </c>
      <c r="AS67" s="24"/>
      <c r="AT67" s="24">
        <f t="shared" si="61"/>
        <v>0</v>
      </c>
      <c r="AU67" s="24"/>
      <c r="AV67" s="24">
        <f t="shared" si="62"/>
        <v>0</v>
      </c>
      <c r="AW67" s="24"/>
      <c r="AX67" s="24">
        <f t="shared" si="63"/>
        <v>0</v>
      </c>
      <c r="AY67" s="24"/>
      <c r="AZ67" s="24">
        <f t="shared" si="64"/>
        <v>0</v>
      </c>
      <c r="BA67" s="24"/>
      <c r="BB67" s="24">
        <f t="shared" si="65"/>
        <v>0</v>
      </c>
      <c r="BC67" s="24"/>
      <c r="BD67" s="24">
        <f t="shared" si="66"/>
        <v>0</v>
      </c>
      <c r="BE67" s="24"/>
      <c r="BF67" s="24">
        <f t="shared" si="67"/>
        <v>0</v>
      </c>
      <c r="BG67" s="24"/>
      <c r="BH67" s="24">
        <f t="shared" si="68"/>
        <v>0</v>
      </c>
      <c r="BI67" s="24"/>
      <c r="BJ67" s="24">
        <f t="shared" si="69"/>
        <v>0</v>
      </c>
      <c r="BK67" s="24"/>
      <c r="BL67" s="24">
        <f t="shared" si="70"/>
        <v>0</v>
      </c>
      <c r="BM67" s="24"/>
      <c r="BN67" s="24">
        <f t="shared" si="71"/>
        <v>0</v>
      </c>
      <c r="BO67" s="24"/>
      <c r="BP67" s="24">
        <f t="shared" si="72"/>
        <v>0</v>
      </c>
      <c r="BQ67" s="24"/>
      <c r="BR67" s="24">
        <f t="shared" si="73"/>
        <v>0</v>
      </c>
      <c r="BS67" s="24"/>
      <c r="BT67" s="24">
        <f t="shared" si="74"/>
        <v>0</v>
      </c>
      <c r="BU67" s="24"/>
      <c r="BV67" s="24">
        <f t="shared" si="75"/>
        <v>0</v>
      </c>
      <c r="BW67" s="24"/>
      <c r="BX67" s="24">
        <f t="shared" si="76"/>
        <v>0</v>
      </c>
      <c r="BY67" s="24"/>
      <c r="BZ67" s="24"/>
      <c r="CA67" s="24"/>
      <c r="CB67" s="24"/>
      <c r="CC67" s="24"/>
      <c r="CD67" s="24"/>
      <c r="CE67" s="39">
        <f t="shared" si="77"/>
        <v>0</v>
      </c>
      <c r="CF67" s="39">
        <f t="shared" si="78"/>
        <v>0</v>
      </c>
      <c r="CG67" s="6"/>
      <c r="CH67" s="6"/>
      <c r="CI67" s="6"/>
      <c r="CJ67" s="6"/>
      <c r="CK67" s="6"/>
      <c r="CL67" s="6"/>
    </row>
    <row r="68" spans="1:90" x14ac:dyDescent="0.45">
      <c r="A68" s="22">
        <v>28</v>
      </c>
      <c r="B68" s="23"/>
      <c r="C68" s="24"/>
      <c r="D68" s="24">
        <f t="shared" si="40"/>
        <v>0</v>
      </c>
      <c r="E68" s="24"/>
      <c r="F68" s="24">
        <f t="shared" si="41"/>
        <v>0</v>
      </c>
      <c r="G68" s="24"/>
      <c r="H68" s="24">
        <f t="shared" si="42"/>
        <v>0</v>
      </c>
      <c r="I68" s="24"/>
      <c r="J68" s="24">
        <f t="shared" si="43"/>
        <v>0</v>
      </c>
      <c r="K68" s="24"/>
      <c r="L68" s="24">
        <f t="shared" si="44"/>
        <v>0</v>
      </c>
      <c r="M68" s="24"/>
      <c r="N68" s="24">
        <f t="shared" si="45"/>
        <v>0</v>
      </c>
      <c r="O68" s="24"/>
      <c r="P68" s="24">
        <f t="shared" si="46"/>
        <v>0</v>
      </c>
      <c r="Q68" s="24"/>
      <c r="R68" s="24">
        <f t="shared" si="47"/>
        <v>0</v>
      </c>
      <c r="S68" s="24"/>
      <c r="T68" s="24">
        <f t="shared" si="48"/>
        <v>0</v>
      </c>
      <c r="U68" s="24"/>
      <c r="V68" s="24">
        <f t="shared" si="49"/>
        <v>0</v>
      </c>
      <c r="W68" s="24"/>
      <c r="X68" s="24">
        <f t="shared" si="50"/>
        <v>0</v>
      </c>
      <c r="Y68" s="24"/>
      <c r="Z68" s="24">
        <f t="shared" si="51"/>
        <v>0</v>
      </c>
      <c r="AA68" s="24"/>
      <c r="AB68" s="24">
        <f t="shared" si="52"/>
        <v>0</v>
      </c>
      <c r="AC68" s="24"/>
      <c r="AD68" s="24">
        <f t="shared" si="53"/>
        <v>0</v>
      </c>
      <c r="AE68" s="24"/>
      <c r="AF68" s="24">
        <f t="shared" si="54"/>
        <v>0</v>
      </c>
      <c r="AG68" s="24"/>
      <c r="AH68" s="24">
        <f t="shared" si="55"/>
        <v>0</v>
      </c>
      <c r="AI68" s="24"/>
      <c r="AJ68" s="24">
        <f t="shared" si="56"/>
        <v>0</v>
      </c>
      <c r="AK68" s="24"/>
      <c r="AL68" s="24">
        <f t="shared" si="57"/>
        <v>0</v>
      </c>
      <c r="AM68" s="24"/>
      <c r="AN68" s="24">
        <f t="shared" si="58"/>
        <v>0</v>
      </c>
      <c r="AO68" s="24"/>
      <c r="AP68" s="24">
        <f t="shared" si="59"/>
        <v>0</v>
      </c>
      <c r="AQ68" s="24"/>
      <c r="AR68" s="24">
        <f t="shared" si="60"/>
        <v>0</v>
      </c>
      <c r="AS68" s="24"/>
      <c r="AT68" s="24">
        <f t="shared" si="61"/>
        <v>0</v>
      </c>
      <c r="AU68" s="24"/>
      <c r="AV68" s="24">
        <f t="shared" si="62"/>
        <v>0</v>
      </c>
      <c r="AW68" s="24"/>
      <c r="AX68" s="24">
        <f t="shared" si="63"/>
        <v>0</v>
      </c>
      <c r="AY68" s="24"/>
      <c r="AZ68" s="24">
        <f t="shared" si="64"/>
        <v>0</v>
      </c>
      <c r="BA68" s="24"/>
      <c r="BB68" s="24">
        <f t="shared" si="65"/>
        <v>0</v>
      </c>
      <c r="BC68" s="24"/>
      <c r="BD68" s="24">
        <f t="shared" si="66"/>
        <v>0</v>
      </c>
      <c r="BE68" s="24"/>
      <c r="BF68" s="24">
        <f t="shared" si="67"/>
        <v>0</v>
      </c>
      <c r="BG68" s="24"/>
      <c r="BH68" s="24">
        <f t="shared" si="68"/>
        <v>0</v>
      </c>
      <c r="BI68" s="24"/>
      <c r="BJ68" s="24">
        <f t="shared" si="69"/>
        <v>0</v>
      </c>
      <c r="BK68" s="24"/>
      <c r="BL68" s="24">
        <f t="shared" si="70"/>
        <v>0</v>
      </c>
      <c r="BM68" s="24"/>
      <c r="BN68" s="24">
        <f t="shared" si="71"/>
        <v>0</v>
      </c>
      <c r="BO68" s="24"/>
      <c r="BP68" s="24">
        <f t="shared" si="72"/>
        <v>0</v>
      </c>
      <c r="BQ68" s="24"/>
      <c r="BR68" s="24">
        <f t="shared" si="73"/>
        <v>0</v>
      </c>
      <c r="BS68" s="24"/>
      <c r="BT68" s="24">
        <f t="shared" si="74"/>
        <v>0</v>
      </c>
      <c r="BU68" s="24"/>
      <c r="BV68" s="24">
        <f t="shared" si="75"/>
        <v>0</v>
      </c>
      <c r="BW68" s="24"/>
      <c r="BX68" s="24">
        <f t="shared" si="76"/>
        <v>0</v>
      </c>
      <c r="BY68" s="24"/>
      <c r="BZ68" s="24"/>
      <c r="CA68" s="24"/>
      <c r="CB68" s="24"/>
      <c r="CC68" s="24"/>
      <c r="CD68" s="24"/>
      <c r="CE68" s="39">
        <f t="shared" si="77"/>
        <v>0</v>
      </c>
      <c r="CF68" s="39">
        <f t="shared" si="78"/>
        <v>0</v>
      </c>
      <c r="CG68" s="6"/>
      <c r="CH68" s="6"/>
      <c r="CI68" s="6"/>
      <c r="CJ68" s="6"/>
      <c r="CK68" s="6"/>
      <c r="CL68" s="6"/>
    </row>
    <row r="69" spans="1:90" x14ac:dyDescent="0.45">
      <c r="A69" s="22">
        <v>29</v>
      </c>
      <c r="B69" s="22"/>
      <c r="C69" s="24"/>
      <c r="D69" s="24">
        <f t="shared" si="40"/>
        <v>0</v>
      </c>
      <c r="E69" s="24"/>
      <c r="F69" s="24">
        <f t="shared" si="41"/>
        <v>0</v>
      </c>
      <c r="G69" s="24"/>
      <c r="H69" s="24">
        <f t="shared" si="42"/>
        <v>0</v>
      </c>
      <c r="I69" s="24"/>
      <c r="J69" s="24">
        <f t="shared" si="43"/>
        <v>0</v>
      </c>
      <c r="K69" s="24"/>
      <c r="L69" s="24">
        <f t="shared" si="44"/>
        <v>0</v>
      </c>
      <c r="M69" s="24"/>
      <c r="N69" s="24">
        <f t="shared" si="45"/>
        <v>0</v>
      </c>
      <c r="O69" s="24"/>
      <c r="P69" s="24">
        <f t="shared" si="46"/>
        <v>0</v>
      </c>
      <c r="Q69" s="24"/>
      <c r="R69" s="24">
        <f t="shared" si="47"/>
        <v>0</v>
      </c>
      <c r="S69" s="24"/>
      <c r="T69" s="24">
        <f t="shared" si="48"/>
        <v>0</v>
      </c>
      <c r="U69" s="24"/>
      <c r="V69" s="24">
        <f t="shared" si="49"/>
        <v>0</v>
      </c>
      <c r="W69" s="24"/>
      <c r="X69" s="24">
        <f t="shared" si="50"/>
        <v>0</v>
      </c>
      <c r="Y69" s="24"/>
      <c r="Z69" s="24">
        <f t="shared" si="51"/>
        <v>0</v>
      </c>
      <c r="AA69" s="24"/>
      <c r="AB69" s="24">
        <f t="shared" si="52"/>
        <v>0</v>
      </c>
      <c r="AC69" s="24"/>
      <c r="AD69" s="24">
        <f t="shared" si="53"/>
        <v>0</v>
      </c>
      <c r="AE69" s="24"/>
      <c r="AF69" s="24">
        <f t="shared" si="54"/>
        <v>0</v>
      </c>
      <c r="AG69" s="24"/>
      <c r="AH69" s="24"/>
      <c r="AI69" s="24"/>
      <c r="AJ69" s="24"/>
      <c r="AK69" s="24"/>
      <c r="AL69" s="24">
        <f t="shared" si="57"/>
        <v>0</v>
      </c>
      <c r="AM69" s="24"/>
      <c r="AN69" s="24">
        <f t="shared" si="58"/>
        <v>0</v>
      </c>
      <c r="AO69" s="24"/>
      <c r="AP69" s="24">
        <f t="shared" si="59"/>
        <v>0</v>
      </c>
      <c r="AQ69" s="24"/>
      <c r="AR69" s="24">
        <f t="shared" si="60"/>
        <v>0</v>
      </c>
      <c r="AS69" s="24"/>
      <c r="AT69" s="24">
        <f t="shared" si="61"/>
        <v>0</v>
      </c>
      <c r="AU69" s="24"/>
      <c r="AV69" s="24">
        <f t="shared" si="62"/>
        <v>0</v>
      </c>
      <c r="AW69" s="24"/>
      <c r="AX69" s="24">
        <f t="shared" si="63"/>
        <v>0</v>
      </c>
      <c r="AY69" s="24"/>
      <c r="AZ69" s="24">
        <f t="shared" si="64"/>
        <v>0</v>
      </c>
      <c r="BA69" s="24"/>
      <c r="BB69" s="24">
        <f t="shared" si="65"/>
        <v>0</v>
      </c>
      <c r="BC69" s="24"/>
      <c r="BD69" s="24">
        <f t="shared" si="66"/>
        <v>0</v>
      </c>
      <c r="BE69" s="24"/>
      <c r="BF69" s="24">
        <f t="shared" si="67"/>
        <v>0</v>
      </c>
      <c r="BG69" s="24"/>
      <c r="BH69" s="24">
        <f t="shared" si="68"/>
        <v>0</v>
      </c>
      <c r="BI69" s="24"/>
      <c r="BJ69" s="24">
        <f t="shared" si="69"/>
        <v>0</v>
      </c>
      <c r="BK69" s="24"/>
      <c r="BL69" s="24">
        <f t="shared" si="70"/>
        <v>0</v>
      </c>
      <c r="BM69" s="24"/>
      <c r="BN69" s="24">
        <f t="shared" si="71"/>
        <v>0</v>
      </c>
      <c r="BO69" s="24"/>
      <c r="BP69" s="24">
        <f t="shared" si="72"/>
        <v>0</v>
      </c>
      <c r="BQ69" s="24"/>
      <c r="BR69" s="24">
        <f t="shared" si="73"/>
        <v>0</v>
      </c>
      <c r="BS69" s="24"/>
      <c r="BT69" s="24">
        <f t="shared" si="74"/>
        <v>0</v>
      </c>
      <c r="BU69" s="24"/>
      <c r="BV69" s="24">
        <f t="shared" si="75"/>
        <v>0</v>
      </c>
      <c r="BW69" s="24"/>
      <c r="BX69" s="24">
        <f t="shared" si="76"/>
        <v>0</v>
      </c>
      <c r="BY69" s="24"/>
      <c r="BZ69" s="24"/>
      <c r="CA69" s="24"/>
      <c r="CB69" s="24"/>
      <c r="CC69" s="24"/>
      <c r="CD69" s="24"/>
      <c r="CE69" s="39">
        <f t="shared" si="77"/>
        <v>0</v>
      </c>
      <c r="CF69" s="39">
        <f t="shared" si="78"/>
        <v>0</v>
      </c>
      <c r="CG69" s="6"/>
      <c r="CH69" s="6"/>
      <c r="CI69" s="6"/>
      <c r="CJ69" s="6"/>
      <c r="CK69" s="6"/>
      <c r="CL69" s="6"/>
    </row>
    <row r="70" spans="1:90" x14ac:dyDescent="0.45">
      <c r="A70" s="25"/>
      <c r="B70" s="26"/>
      <c r="C70" s="27">
        <f>SUM(C41:C69)</f>
        <v>40</v>
      </c>
      <c r="D70" s="27">
        <f t="shared" ref="D70:BO70" si="79">SUM(D41:D69)</f>
        <v>560</v>
      </c>
      <c r="E70" s="27">
        <f t="shared" si="79"/>
        <v>30</v>
      </c>
      <c r="F70" s="27">
        <f t="shared" si="79"/>
        <v>420</v>
      </c>
      <c r="G70" s="27">
        <f t="shared" si="79"/>
        <v>520</v>
      </c>
      <c r="H70" s="27">
        <f t="shared" si="79"/>
        <v>12480</v>
      </c>
      <c r="I70" s="27">
        <f t="shared" si="79"/>
        <v>0</v>
      </c>
      <c r="J70" s="27">
        <f t="shared" si="79"/>
        <v>0</v>
      </c>
      <c r="K70" s="27">
        <f t="shared" si="79"/>
        <v>80</v>
      </c>
      <c r="L70" s="27">
        <f t="shared" si="79"/>
        <v>1120</v>
      </c>
      <c r="M70" s="27">
        <f t="shared" si="79"/>
        <v>100</v>
      </c>
      <c r="N70" s="27">
        <f t="shared" si="79"/>
        <v>1400</v>
      </c>
      <c r="O70" s="27">
        <f t="shared" si="79"/>
        <v>0</v>
      </c>
      <c r="P70" s="27">
        <f t="shared" si="79"/>
        <v>0</v>
      </c>
      <c r="Q70" s="27">
        <f t="shared" si="79"/>
        <v>10</v>
      </c>
      <c r="R70" s="27">
        <f t="shared" si="79"/>
        <v>240</v>
      </c>
      <c r="S70" s="27">
        <f t="shared" si="79"/>
        <v>0</v>
      </c>
      <c r="T70" s="27">
        <f t="shared" si="79"/>
        <v>0</v>
      </c>
      <c r="U70" s="27">
        <f t="shared" si="79"/>
        <v>50</v>
      </c>
      <c r="V70" s="27">
        <f t="shared" si="79"/>
        <v>700</v>
      </c>
      <c r="W70" s="27">
        <f t="shared" si="79"/>
        <v>320</v>
      </c>
      <c r="X70" s="27">
        <f t="shared" si="79"/>
        <v>4480</v>
      </c>
      <c r="Y70" s="27">
        <f t="shared" si="79"/>
        <v>50</v>
      </c>
      <c r="Z70" s="27">
        <f t="shared" si="79"/>
        <v>700</v>
      </c>
      <c r="AA70" s="27">
        <f t="shared" si="79"/>
        <v>0</v>
      </c>
      <c r="AB70" s="27">
        <f t="shared" si="79"/>
        <v>0</v>
      </c>
      <c r="AC70" s="27">
        <f t="shared" si="79"/>
        <v>0</v>
      </c>
      <c r="AD70" s="27">
        <f t="shared" si="79"/>
        <v>0</v>
      </c>
      <c r="AE70" s="27">
        <f t="shared" si="79"/>
        <v>0</v>
      </c>
      <c r="AF70" s="27">
        <f t="shared" si="79"/>
        <v>0</v>
      </c>
      <c r="AG70" s="27">
        <f t="shared" si="79"/>
        <v>0</v>
      </c>
      <c r="AH70" s="27">
        <f t="shared" si="79"/>
        <v>0</v>
      </c>
      <c r="AI70" s="27">
        <f t="shared" si="79"/>
        <v>0</v>
      </c>
      <c r="AJ70" s="27">
        <f t="shared" si="79"/>
        <v>0</v>
      </c>
      <c r="AK70" s="27">
        <f t="shared" si="79"/>
        <v>0</v>
      </c>
      <c r="AL70" s="27">
        <f t="shared" si="79"/>
        <v>0</v>
      </c>
      <c r="AM70" s="27">
        <f t="shared" si="79"/>
        <v>190</v>
      </c>
      <c r="AN70" s="27">
        <f t="shared" si="79"/>
        <v>2280</v>
      </c>
      <c r="AO70" s="27">
        <f t="shared" si="79"/>
        <v>0</v>
      </c>
      <c r="AP70" s="27">
        <f t="shared" si="79"/>
        <v>0</v>
      </c>
      <c r="AQ70" s="27">
        <f t="shared" si="79"/>
        <v>0</v>
      </c>
      <c r="AR70" s="27">
        <f t="shared" si="79"/>
        <v>0</v>
      </c>
      <c r="AS70" s="27">
        <f t="shared" si="79"/>
        <v>0</v>
      </c>
      <c r="AT70" s="27">
        <f t="shared" si="79"/>
        <v>0</v>
      </c>
      <c r="AU70" s="27">
        <f t="shared" si="79"/>
        <v>0</v>
      </c>
      <c r="AV70" s="27">
        <f t="shared" si="79"/>
        <v>0</v>
      </c>
      <c r="AW70" s="27">
        <f t="shared" si="79"/>
        <v>20</v>
      </c>
      <c r="AX70" s="27">
        <f t="shared" si="79"/>
        <v>480</v>
      </c>
      <c r="AY70" s="27">
        <f t="shared" si="79"/>
        <v>0</v>
      </c>
      <c r="AZ70" s="27">
        <f t="shared" si="79"/>
        <v>0</v>
      </c>
      <c r="BA70" s="27">
        <f t="shared" si="79"/>
        <v>0</v>
      </c>
      <c r="BB70" s="27">
        <f t="shared" si="79"/>
        <v>0</v>
      </c>
      <c r="BC70" s="27">
        <f t="shared" si="79"/>
        <v>0</v>
      </c>
      <c r="BD70" s="27">
        <f t="shared" si="79"/>
        <v>0</v>
      </c>
      <c r="BE70" s="27">
        <f t="shared" si="79"/>
        <v>0</v>
      </c>
      <c r="BF70" s="27">
        <f t="shared" si="79"/>
        <v>0</v>
      </c>
      <c r="BG70" s="27">
        <f t="shared" si="79"/>
        <v>0</v>
      </c>
      <c r="BH70" s="27">
        <f t="shared" si="79"/>
        <v>0</v>
      </c>
      <c r="BI70" s="27">
        <f t="shared" si="79"/>
        <v>0</v>
      </c>
      <c r="BJ70" s="27">
        <f t="shared" si="79"/>
        <v>0</v>
      </c>
      <c r="BK70" s="27">
        <f t="shared" si="79"/>
        <v>0</v>
      </c>
      <c r="BL70" s="27">
        <f t="shared" si="79"/>
        <v>0</v>
      </c>
      <c r="BM70" s="27">
        <f t="shared" si="79"/>
        <v>0</v>
      </c>
      <c r="BN70" s="27">
        <f t="shared" si="79"/>
        <v>0</v>
      </c>
      <c r="BO70" s="27">
        <f t="shared" si="79"/>
        <v>0</v>
      </c>
      <c r="BP70" s="27">
        <f t="shared" ref="BP70:CF70" si="80">SUM(BP41:BP69)</f>
        <v>0</v>
      </c>
      <c r="BQ70" s="27">
        <f t="shared" si="80"/>
        <v>0</v>
      </c>
      <c r="BR70" s="27">
        <f t="shared" si="80"/>
        <v>0</v>
      </c>
      <c r="BS70" s="27">
        <f t="shared" si="80"/>
        <v>0</v>
      </c>
      <c r="BT70" s="27">
        <f t="shared" si="80"/>
        <v>0</v>
      </c>
      <c r="BU70" s="27">
        <f t="shared" si="80"/>
        <v>0</v>
      </c>
      <c r="BV70" s="27">
        <f t="shared" si="80"/>
        <v>0</v>
      </c>
      <c r="BW70" s="27">
        <f t="shared" si="80"/>
        <v>0</v>
      </c>
      <c r="BX70" s="27">
        <f t="shared" si="80"/>
        <v>0</v>
      </c>
      <c r="BY70" s="27">
        <f t="shared" si="80"/>
        <v>0</v>
      </c>
      <c r="BZ70" s="27">
        <f t="shared" si="80"/>
        <v>0</v>
      </c>
      <c r="CA70" s="27">
        <f t="shared" si="80"/>
        <v>0</v>
      </c>
      <c r="CB70" s="27">
        <f t="shared" si="80"/>
        <v>0</v>
      </c>
      <c r="CC70" s="27">
        <f t="shared" si="80"/>
        <v>0</v>
      </c>
      <c r="CD70" s="27">
        <f t="shared" si="80"/>
        <v>0</v>
      </c>
      <c r="CE70" s="42">
        <f t="shared" si="80"/>
        <v>1410</v>
      </c>
      <c r="CF70" s="42">
        <f t="shared" si="80"/>
        <v>24860</v>
      </c>
      <c r="CG70" s="6"/>
      <c r="CH70" s="6"/>
      <c r="CI70" s="6"/>
      <c r="CJ70" s="6"/>
      <c r="CK70" s="6"/>
      <c r="CL70" s="6"/>
    </row>
    <row r="72" spans="1:90" ht="18" thickBot="1" x14ac:dyDescent="0.5"/>
    <row r="73" spans="1:90" ht="20.25" x14ac:dyDescent="0.45">
      <c r="A73" s="14"/>
      <c r="B73" s="15"/>
      <c r="C73" s="391" t="s">
        <v>56</v>
      </c>
      <c r="D73" s="391"/>
      <c r="E73" s="391"/>
      <c r="F73" s="391"/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  <c r="T73" s="391"/>
      <c r="U73" s="391"/>
      <c r="V73" s="391"/>
      <c r="W73" s="391"/>
      <c r="X73" s="391"/>
      <c r="Y73" s="391"/>
      <c r="Z73" s="391"/>
      <c r="AA73" s="391"/>
      <c r="AB73" s="391"/>
      <c r="AC73" s="391"/>
      <c r="AD73" s="391"/>
      <c r="AE73" s="391"/>
      <c r="AF73" s="391"/>
      <c r="AG73" s="391"/>
      <c r="AH73" s="391"/>
      <c r="AI73" s="391"/>
      <c r="AJ73" s="391"/>
      <c r="AK73" s="391"/>
      <c r="AL73" s="391"/>
      <c r="AM73" s="391"/>
      <c r="AN73" s="391"/>
      <c r="AO73" s="391"/>
      <c r="AP73" s="391"/>
      <c r="AQ73" s="391"/>
      <c r="AR73" s="391"/>
      <c r="AS73" s="391"/>
      <c r="AT73" s="391"/>
      <c r="AU73" s="391"/>
      <c r="AV73" s="391"/>
      <c r="AW73" s="391"/>
      <c r="AX73" s="391"/>
      <c r="AY73" s="391"/>
      <c r="AZ73" s="391"/>
      <c r="BA73" s="391"/>
      <c r="BB73" s="391"/>
      <c r="BC73" s="391"/>
      <c r="BD73" s="391"/>
      <c r="BE73" s="391"/>
      <c r="BF73" s="391"/>
      <c r="BG73" s="391"/>
      <c r="BH73" s="391"/>
      <c r="BI73" s="391"/>
      <c r="BJ73" s="391"/>
      <c r="BK73" s="391"/>
      <c r="BL73" s="391"/>
      <c r="BM73" s="391"/>
      <c r="BN73" s="391"/>
      <c r="BO73" s="391"/>
      <c r="BP73" s="391"/>
      <c r="BQ73" s="391"/>
      <c r="BR73" s="391"/>
      <c r="BS73" s="391"/>
      <c r="BT73" s="391"/>
      <c r="BU73" s="391"/>
      <c r="BV73" s="391"/>
      <c r="BW73" s="391"/>
      <c r="BX73" s="391"/>
      <c r="BY73" s="391"/>
      <c r="BZ73" s="391"/>
      <c r="CA73" s="391"/>
      <c r="CB73" s="391"/>
      <c r="CC73" s="391"/>
      <c r="CD73" s="391"/>
      <c r="CE73" s="391"/>
      <c r="CF73" s="391"/>
      <c r="CG73" s="6"/>
      <c r="CH73" s="6" t="s">
        <v>101</v>
      </c>
      <c r="CI73" s="6">
        <f>CE106</f>
        <v>1525</v>
      </c>
      <c r="CJ73" s="6"/>
      <c r="CK73" s="16">
        <v>12</v>
      </c>
      <c r="CL73" s="17">
        <v>14</v>
      </c>
    </row>
    <row r="74" spans="1:90" ht="19.5" x14ac:dyDescent="0.45">
      <c r="A74" s="392" t="s">
        <v>60</v>
      </c>
      <c r="B74" s="393" t="s">
        <v>100</v>
      </c>
      <c r="C74" s="395" t="s">
        <v>99</v>
      </c>
      <c r="D74" s="395"/>
      <c r="E74" s="395"/>
      <c r="F74" s="395"/>
      <c r="G74" s="395"/>
      <c r="H74" s="395"/>
      <c r="I74" s="395"/>
      <c r="J74" s="395"/>
      <c r="K74" s="395"/>
      <c r="L74" s="395"/>
      <c r="M74" s="395"/>
      <c r="N74" s="395"/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  <c r="AA74" s="395"/>
      <c r="AB74" s="395"/>
      <c r="AC74" s="395"/>
      <c r="AD74" s="395"/>
      <c r="AE74" s="395"/>
      <c r="AF74" s="395"/>
      <c r="AG74" s="395"/>
      <c r="AH74" s="395"/>
      <c r="AI74" s="395"/>
      <c r="AJ74" s="395"/>
      <c r="AK74" s="395"/>
      <c r="AL74" s="395"/>
      <c r="AM74" s="395"/>
      <c r="AN74" s="395"/>
      <c r="AO74" s="395"/>
      <c r="AP74" s="395"/>
      <c r="AQ74" s="395"/>
      <c r="AR74" s="395"/>
      <c r="AS74" s="395"/>
      <c r="AT74" s="395"/>
      <c r="AU74" s="395"/>
      <c r="AV74" s="395"/>
      <c r="AW74" s="395"/>
      <c r="AX74" s="395"/>
      <c r="AY74" s="395"/>
      <c r="AZ74" s="395"/>
      <c r="BA74" s="395"/>
      <c r="BB74" s="395"/>
      <c r="BC74" s="395"/>
      <c r="BD74" s="395"/>
      <c r="BE74" s="395"/>
      <c r="BF74" s="395"/>
      <c r="BG74" s="395"/>
      <c r="BH74" s="395"/>
      <c r="BI74" s="395"/>
      <c r="BJ74" s="395"/>
      <c r="BK74" s="395"/>
      <c r="BL74" s="395"/>
      <c r="BM74" s="395"/>
      <c r="BN74" s="395"/>
      <c r="BO74" s="395"/>
      <c r="BP74" s="395"/>
      <c r="BQ74" s="395"/>
      <c r="BR74" s="395"/>
      <c r="BS74" s="395"/>
      <c r="BT74" s="395"/>
      <c r="BU74" s="395"/>
      <c r="BV74" s="395"/>
      <c r="BW74" s="395"/>
      <c r="BX74" s="395"/>
      <c r="BY74" s="395"/>
      <c r="BZ74" s="395"/>
      <c r="CA74" s="395"/>
      <c r="CB74" s="395"/>
      <c r="CC74" s="395"/>
      <c r="CD74" s="395"/>
      <c r="CE74" s="395"/>
      <c r="CF74" s="395"/>
      <c r="CG74" s="18"/>
      <c r="CH74" s="6" t="s">
        <v>98</v>
      </c>
      <c r="CI74" s="18">
        <f>CF106</f>
        <v>26580</v>
      </c>
      <c r="CJ74" s="18"/>
      <c r="CK74" s="19">
        <v>24</v>
      </c>
      <c r="CL74" s="20">
        <v>40</v>
      </c>
    </row>
    <row r="75" spans="1:90" ht="78.75" customHeight="1" x14ac:dyDescent="0.45">
      <c r="A75" s="392"/>
      <c r="B75" s="393"/>
      <c r="C75" s="318" t="s">
        <v>97</v>
      </c>
      <c r="D75" s="320"/>
      <c r="E75" s="318" t="s">
        <v>96</v>
      </c>
      <c r="F75" s="320"/>
      <c r="G75" s="315" t="s">
        <v>95</v>
      </c>
      <c r="H75" s="315"/>
      <c r="I75" s="318" t="s">
        <v>94</v>
      </c>
      <c r="J75" s="320"/>
      <c r="K75" s="318" t="s">
        <v>93</v>
      </c>
      <c r="L75" s="320"/>
      <c r="M75" s="318" t="s">
        <v>92</v>
      </c>
      <c r="N75" s="320"/>
      <c r="O75" s="318" t="s">
        <v>91</v>
      </c>
      <c r="P75" s="320"/>
      <c r="Q75" s="318" t="s">
        <v>90</v>
      </c>
      <c r="R75" s="320"/>
      <c r="S75" s="318" t="s">
        <v>89</v>
      </c>
      <c r="T75" s="320"/>
      <c r="U75" s="318" t="s">
        <v>88</v>
      </c>
      <c r="V75" s="320"/>
      <c r="W75" s="318" t="s">
        <v>87</v>
      </c>
      <c r="X75" s="320"/>
      <c r="Y75" s="318" t="s">
        <v>86</v>
      </c>
      <c r="Z75" s="320"/>
      <c r="AA75" s="318" t="s">
        <v>85</v>
      </c>
      <c r="AB75" s="320"/>
      <c r="AC75" s="315" t="s">
        <v>84</v>
      </c>
      <c r="AD75" s="315"/>
      <c r="AE75" s="315" t="s">
        <v>83</v>
      </c>
      <c r="AF75" s="315"/>
      <c r="AG75" s="318" t="s">
        <v>82</v>
      </c>
      <c r="AH75" s="320"/>
      <c r="AI75" s="318" t="s">
        <v>81</v>
      </c>
      <c r="AJ75" s="320"/>
      <c r="AK75" s="315" t="s">
        <v>80</v>
      </c>
      <c r="AL75" s="315"/>
      <c r="AM75" s="315" t="s">
        <v>79</v>
      </c>
      <c r="AN75" s="315"/>
      <c r="AO75" s="315" t="s">
        <v>78</v>
      </c>
      <c r="AP75" s="315"/>
      <c r="AQ75" s="315" t="s">
        <v>77</v>
      </c>
      <c r="AR75" s="315"/>
      <c r="AS75" s="318" t="s">
        <v>76</v>
      </c>
      <c r="AT75" s="320"/>
      <c r="AU75" s="318" t="s">
        <v>75</v>
      </c>
      <c r="AV75" s="320"/>
      <c r="AW75" s="318" t="s">
        <v>74</v>
      </c>
      <c r="AX75" s="320"/>
      <c r="AY75" s="318" t="s">
        <v>73</v>
      </c>
      <c r="AZ75" s="320"/>
      <c r="BA75" s="318" t="s">
        <v>72</v>
      </c>
      <c r="BB75" s="320"/>
      <c r="BC75" s="315" t="s">
        <v>71</v>
      </c>
      <c r="BD75" s="315"/>
      <c r="BE75" s="315" t="s">
        <v>70</v>
      </c>
      <c r="BF75" s="315"/>
      <c r="BG75" s="315" t="s">
        <v>69</v>
      </c>
      <c r="BH75" s="315"/>
      <c r="BI75" s="318" t="s">
        <v>196</v>
      </c>
      <c r="BJ75" s="320"/>
      <c r="BK75" s="318" t="s">
        <v>195</v>
      </c>
      <c r="BL75" s="320"/>
      <c r="BM75" s="318" t="s">
        <v>207</v>
      </c>
      <c r="BN75" s="320"/>
      <c r="BO75" s="318" t="s">
        <v>209</v>
      </c>
      <c r="BP75" s="320"/>
      <c r="BQ75" s="318"/>
      <c r="BR75" s="320"/>
      <c r="BS75" s="318" t="s">
        <v>208</v>
      </c>
      <c r="BT75" s="320"/>
      <c r="BU75" s="318" t="s">
        <v>210</v>
      </c>
      <c r="BV75" s="320"/>
      <c r="BW75" s="318" t="s">
        <v>211</v>
      </c>
      <c r="BX75" s="320"/>
      <c r="BY75" s="318"/>
      <c r="BZ75" s="320"/>
      <c r="CA75" s="318"/>
      <c r="CB75" s="320"/>
      <c r="CC75" s="318"/>
      <c r="CD75" s="320"/>
      <c r="CE75" s="318" t="s">
        <v>68</v>
      </c>
      <c r="CF75" s="320"/>
      <c r="CG75" s="18"/>
      <c r="CH75" s="18"/>
      <c r="CI75" s="18"/>
      <c r="CJ75" s="18"/>
      <c r="CK75" s="18"/>
      <c r="CL75" s="18"/>
    </row>
    <row r="76" spans="1:90" ht="19.5" x14ac:dyDescent="0.45">
      <c r="A76" s="392"/>
      <c r="B76" s="393"/>
      <c r="C76" s="37" t="s">
        <v>65</v>
      </c>
      <c r="D76" s="37" t="s">
        <v>64</v>
      </c>
      <c r="E76" s="38" t="s">
        <v>65</v>
      </c>
      <c r="F76" s="38" t="s">
        <v>64</v>
      </c>
      <c r="G76" s="38" t="s">
        <v>65</v>
      </c>
      <c r="H76" s="38" t="s">
        <v>64</v>
      </c>
      <c r="I76" s="38" t="s">
        <v>65</v>
      </c>
      <c r="J76" s="38" t="s">
        <v>64</v>
      </c>
      <c r="K76" s="38" t="s">
        <v>65</v>
      </c>
      <c r="L76" s="38" t="s">
        <v>64</v>
      </c>
      <c r="M76" s="38" t="s">
        <v>65</v>
      </c>
      <c r="N76" s="38" t="s">
        <v>64</v>
      </c>
      <c r="O76" s="38" t="s">
        <v>65</v>
      </c>
      <c r="P76" s="38" t="s">
        <v>64</v>
      </c>
      <c r="Q76" s="38" t="s">
        <v>65</v>
      </c>
      <c r="R76" s="38" t="s">
        <v>64</v>
      </c>
      <c r="S76" s="38" t="s">
        <v>65</v>
      </c>
      <c r="T76" s="38" t="s">
        <v>64</v>
      </c>
      <c r="U76" s="38" t="s">
        <v>65</v>
      </c>
      <c r="V76" s="38" t="s">
        <v>64</v>
      </c>
      <c r="W76" s="38" t="s">
        <v>65</v>
      </c>
      <c r="X76" s="38" t="s">
        <v>64</v>
      </c>
      <c r="Y76" s="38" t="s">
        <v>65</v>
      </c>
      <c r="Z76" s="38" t="s">
        <v>64</v>
      </c>
      <c r="AA76" s="38" t="s">
        <v>65</v>
      </c>
      <c r="AB76" s="38" t="s">
        <v>64</v>
      </c>
      <c r="AC76" s="38" t="s">
        <v>65</v>
      </c>
      <c r="AD76" s="38" t="s">
        <v>64</v>
      </c>
      <c r="AE76" s="38" t="s">
        <v>65</v>
      </c>
      <c r="AF76" s="38" t="s">
        <v>64</v>
      </c>
      <c r="AG76" s="38" t="s">
        <v>65</v>
      </c>
      <c r="AH76" s="38" t="s">
        <v>64</v>
      </c>
      <c r="AI76" s="38" t="s">
        <v>65</v>
      </c>
      <c r="AJ76" s="38" t="s">
        <v>64</v>
      </c>
      <c r="AK76" s="38" t="s">
        <v>65</v>
      </c>
      <c r="AL76" s="38" t="s">
        <v>64</v>
      </c>
      <c r="AM76" s="38" t="s">
        <v>65</v>
      </c>
      <c r="AN76" s="38" t="s">
        <v>64</v>
      </c>
      <c r="AO76" s="38" t="s">
        <v>65</v>
      </c>
      <c r="AP76" s="38" t="s">
        <v>64</v>
      </c>
      <c r="AQ76" s="38" t="s">
        <v>65</v>
      </c>
      <c r="AR76" s="38" t="s">
        <v>64</v>
      </c>
      <c r="AS76" s="38" t="s">
        <v>65</v>
      </c>
      <c r="AT76" s="38" t="s">
        <v>64</v>
      </c>
      <c r="AU76" s="38" t="s">
        <v>65</v>
      </c>
      <c r="AV76" s="38" t="s">
        <v>64</v>
      </c>
      <c r="AW76" s="38" t="s">
        <v>65</v>
      </c>
      <c r="AX76" s="38" t="s">
        <v>64</v>
      </c>
      <c r="AY76" s="38" t="s">
        <v>65</v>
      </c>
      <c r="AZ76" s="38" t="s">
        <v>64</v>
      </c>
      <c r="BA76" s="38" t="s">
        <v>65</v>
      </c>
      <c r="BB76" s="38" t="s">
        <v>64</v>
      </c>
      <c r="BC76" s="38" t="s">
        <v>65</v>
      </c>
      <c r="BD76" s="38" t="s">
        <v>64</v>
      </c>
      <c r="BE76" s="38" t="s">
        <v>65</v>
      </c>
      <c r="BF76" s="38" t="s">
        <v>64</v>
      </c>
      <c r="BG76" s="38" t="s">
        <v>65</v>
      </c>
      <c r="BH76" s="38" t="s">
        <v>64</v>
      </c>
      <c r="BI76" s="38" t="s">
        <v>193</v>
      </c>
      <c r="BJ76" s="38" t="s">
        <v>64</v>
      </c>
      <c r="BK76" s="38" t="s">
        <v>193</v>
      </c>
      <c r="BL76" s="38" t="s">
        <v>64</v>
      </c>
      <c r="BM76" s="38" t="s">
        <v>193</v>
      </c>
      <c r="BN76" s="38" t="s">
        <v>64</v>
      </c>
      <c r="BO76" s="38" t="s">
        <v>193</v>
      </c>
      <c r="BP76" s="38" t="s">
        <v>64</v>
      </c>
      <c r="BQ76" s="38" t="s">
        <v>65</v>
      </c>
      <c r="BR76" s="38" t="s">
        <v>64</v>
      </c>
      <c r="BS76" s="38" t="s">
        <v>65</v>
      </c>
      <c r="BT76" s="38" t="s">
        <v>64</v>
      </c>
      <c r="BU76" s="38" t="s">
        <v>65</v>
      </c>
      <c r="BV76" s="38" t="s">
        <v>64</v>
      </c>
      <c r="BW76" s="38" t="s">
        <v>65</v>
      </c>
      <c r="BX76" s="38" t="s">
        <v>64</v>
      </c>
      <c r="BY76" s="38" t="s">
        <v>65</v>
      </c>
      <c r="BZ76" s="38" t="s">
        <v>64</v>
      </c>
      <c r="CA76" s="38" t="s">
        <v>65</v>
      </c>
      <c r="CB76" s="38" t="s">
        <v>64</v>
      </c>
      <c r="CC76" s="38" t="s">
        <v>65</v>
      </c>
      <c r="CD76" s="38" t="s">
        <v>64</v>
      </c>
      <c r="CE76" s="38" t="s">
        <v>65</v>
      </c>
      <c r="CF76" s="38" t="s">
        <v>64</v>
      </c>
      <c r="CG76" s="18"/>
      <c r="CH76" s="18"/>
      <c r="CI76" s="18"/>
      <c r="CJ76" s="18"/>
      <c r="CK76" s="21"/>
      <c r="CL76" s="18"/>
    </row>
    <row r="77" spans="1:90" x14ac:dyDescent="0.45">
      <c r="A77" s="22">
        <v>1</v>
      </c>
      <c r="B77" s="23">
        <v>46085</v>
      </c>
      <c r="C77" s="24"/>
      <c r="D77" s="24">
        <f>C77*14</f>
        <v>0</v>
      </c>
      <c r="E77" s="24"/>
      <c r="F77" s="24">
        <f>E77*14</f>
        <v>0</v>
      </c>
      <c r="G77" s="24">
        <v>80</v>
      </c>
      <c r="H77" s="24">
        <f>G77*24</f>
        <v>1920</v>
      </c>
      <c r="I77" s="24"/>
      <c r="J77" s="24">
        <f>I77*14</f>
        <v>0</v>
      </c>
      <c r="K77" s="24"/>
      <c r="L77" s="24">
        <f>K77*14</f>
        <v>0</v>
      </c>
      <c r="M77" s="24"/>
      <c r="N77" s="24">
        <f>M77*14</f>
        <v>0</v>
      </c>
      <c r="O77" s="24"/>
      <c r="P77" s="24">
        <f>O77*24</f>
        <v>0</v>
      </c>
      <c r="Q77" s="24"/>
      <c r="R77" s="24">
        <f>Q77*24</f>
        <v>0</v>
      </c>
      <c r="S77" s="24"/>
      <c r="T77" s="24">
        <f>S77*14</f>
        <v>0</v>
      </c>
      <c r="U77" s="24"/>
      <c r="V77" s="24">
        <f>U77*14</f>
        <v>0</v>
      </c>
      <c r="W77" s="24">
        <v>80</v>
      </c>
      <c r="X77" s="24">
        <f>W77*14</f>
        <v>1120</v>
      </c>
      <c r="Y77" s="5"/>
      <c r="Z77" s="24">
        <f>Y77*14</f>
        <v>0</v>
      </c>
      <c r="AA77" s="24"/>
      <c r="AB77" s="24">
        <f>AA77*14</f>
        <v>0</v>
      </c>
      <c r="AC77" s="24"/>
      <c r="AD77" s="24">
        <f>AC77*12</f>
        <v>0</v>
      </c>
      <c r="AE77" s="24"/>
      <c r="AF77" s="24">
        <f>AE77*12</f>
        <v>0</v>
      </c>
      <c r="AG77" s="24"/>
      <c r="AH77" s="24">
        <f>AG77*12</f>
        <v>0</v>
      </c>
      <c r="AI77" s="24"/>
      <c r="AJ77" s="24">
        <f>AI77*24</f>
        <v>0</v>
      </c>
      <c r="AK77" s="24"/>
      <c r="AL77" s="24">
        <f>AK77*12</f>
        <v>0</v>
      </c>
      <c r="AM77" s="24">
        <v>100</v>
      </c>
      <c r="AN77" s="24">
        <f>AM77*12</f>
        <v>1200</v>
      </c>
      <c r="AO77" s="24"/>
      <c r="AP77" s="24">
        <f>AO77*12</f>
        <v>0</v>
      </c>
      <c r="AQ77" s="24"/>
      <c r="AR77" s="24">
        <f>AQ77*12</f>
        <v>0</v>
      </c>
      <c r="AS77" s="24"/>
      <c r="AT77" s="24">
        <f>AS77*12</f>
        <v>0</v>
      </c>
      <c r="AU77" s="24"/>
      <c r="AV77" s="24">
        <f>AU77*12</f>
        <v>0</v>
      </c>
      <c r="AW77" s="24"/>
      <c r="AX77" s="24">
        <f>AW77*24</f>
        <v>0</v>
      </c>
      <c r="AY77" s="24"/>
      <c r="AZ77" s="24">
        <f>AY77*14</f>
        <v>0</v>
      </c>
      <c r="BA77" s="24"/>
      <c r="BB77" s="24">
        <f>BA77*14</f>
        <v>0</v>
      </c>
      <c r="BC77" s="24"/>
      <c r="BD77" s="24">
        <f>BC77*24</f>
        <v>0</v>
      </c>
      <c r="BE77" s="24"/>
      <c r="BF77" s="24">
        <f>BE77*24</f>
        <v>0</v>
      </c>
      <c r="BG77" s="24"/>
      <c r="BH77" s="24">
        <f>BG77*12</f>
        <v>0</v>
      </c>
      <c r="BI77" s="24"/>
      <c r="BJ77" s="24">
        <f>BI77*24</f>
        <v>0</v>
      </c>
      <c r="BK77" s="24"/>
      <c r="BL77" s="24">
        <f>BK77*12</f>
        <v>0</v>
      </c>
      <c r="BM77" s="24"/>
      <c r="BN77" s="24">
        <f>BM77*14</f>
        <v>0</v>
      </c>
      <c r="BO77" s="24"/>
      <c r="BP77" s="24">
        <f>BO77*12</f>
        <v>0</v>
      </c>
      <c r="BQ77" s="24"/>
      <c r="BR77" s="24">
        <f>BQ77*24</f>
        <v>0</v>
      </c>
      <c r="BS77" s="24"/>
      <c r="BT77" s="24">
        <f>BS77*14</f>
        <v>0</v>
      </c>
      <c r="BU77" s="24"/>
      <c r="BV77" s="24">
        <f>BU77*12</f>
        <v>0</v>
      </c>
      <c r="BW77" s="24"/>
      <c r="BX77" s="24">
        <f>BW77*12</f>
        <v>0</v>
      </c>
      <c r="BY77" s="24"/>
      <c r="BZ77" s="24"/>
      <c r="CA77" s="24"/>
      <c r="CB77" s="24"/>
      <c r="CC77" s="24"/>
      <c r="CD77" s="24"/>
      <c r="CE77" s="39">
        <f>CC77+CA77+BY77+BW77+BU77+BS77+BQ77+BO77+BM77+BK77+BI77+BG77+BE77+BC77+BA77+AY77+AW77+AU77+AS77+AQ77+AO77+AM77+AK77+AI77+AG77+AE77+AC77+AA77+Y77+W77+U77+S77+Q77+O77+M77+K77+I77+G77+E77+C77</f>
        <v>260</v>
      </c>
      <c r="CF77" s="39">
        <f>CD77+CB77+BZ77+BX77+BV77+BT77+BR77+BP77+BN77+BL77+BJ77+BH77+BF77+BD77+BB77+AZ77+AX77+AV77+AT77+AR77+AP77+AN77+AL77+AJ77+AH77+AF77+AD77+AB77+Z77+X77+V77+T77+R77+P77+N77+L77+J77+H77+F77+D77</f>
        <v>4240</v>
      </c>
      <c r="CG77" s="6"/>
      <c r="CH77" s="6"/>
      <c r="CI77" s="6"/>
      <c r="CJ77" s="6"/>
      <c r="CK77" s="6"/>
      <c r="CL77" s="6"/>
    </row>
    <row r="78" spans="1:90" x14ac:dyDescent="0.45">
      <c r="A78" s="22">
        <v>2</v>
      </c>
      <c r="B78" s="23">
        <v>46088</v>
      </c>
      <c r="C78" s="24"/>
      <c r="D78" s="24">
        <f t="shared" ref="D78:D105" si="81">C78*14</f>
        <v>0</v>
      </c>
      <c r="E78" s="24"/>
      <c r="F78" s="24">
        <f t="shared" ref="F78:F105" si="82">E78*14</f>
        <v>0</v>
      </c>
      <c r="G78" s="24">
        <v>45</v>
      </c>
      <c r="H78" s="24">
        <f t="shared" ref="H78:H105" si="83">G78*24</f>
        <v>1080</v>
      </c>
      <c r="I78" s="24">
        <v>10</v>
      </c>
      <c r="J78" s="24">
        <f t="shared" ref="J78:J105" si="84">I78*14</f>
        <v>140</v>
      </c>
      <c r="K78" s="24"/>
      <c r="L78" s="24">
        <f t="shared" ref="L78:L105" si="85">K78*14</f>
        <v>0</v>
      </c>
      <c r="M78" s="24">
        <v>30</v>
      </c>
      <c r="N78" s="24">
        <f t="shared" ref="N78:N105" si="86">M78*14</f>
        <v>420</v>
      </c>
      <c r="O78" s="24"/>
      <c r="P78" s="24">
        <f t="shared" ref="P78:P105" si="87">O78*24</f>
        <v>0</v>
      </c>
      <c r="Q78" s="24"/>
      <c r="R78" s="24">
        <f t="shared" ref="R78:R105" si="88">Q78*24</f>
        <v>0</v>
      </c>
      <c r="S78" s="24"/>
      <c r="T78" s="24">
        <f t="shared" ref="T78:T105" si="89">S78*14</f>
        <v>0</v>
      </c>
      <c r="U78" s="24">
        <v>30</v>
      </c>
      <c r="V78" s="24">
        <f t="shared" ref="V78:V105" si="90">U78*14</f>
        <v>420</v>
      </c>
      <c r="W78" s="24">
        <v>30</v>
      </c>
      <c r="X78" s="24">
        <f t="shared" ref="X78:X105" si="91">W78*14</f>
        <v>420</v>
      </c>
      <c r="Y78" s="5"/>
      <c r="Z78" s="24">
        <f t="shared" ref="Z78:Z105" si="92">Y78*14</f>
        <v>0</v>
      </c>
      <c r="AA78" s="24"/>
      <c r="AB78" s="24">
        <f t="shared" ref="AB78:AB105" si="93">AA78*14</f>
        <v>0</v>
      </c>
      <c r="AC78" s="24"/>
      <c r="AD78" s="24">
        <f t="shared" ref="AD78:AD105" si="94">AC78*12</f>
        <v>0</v>
      </c>
      <c r="AE78" s="24"/>
      <c r="AF78" s="24">
        <f t="shared" ref="AF78:AF105" si="95">AE78*12</f>
        <v>0</v>
      </c>
      <c r="AG78" s="24"/>
      <c r="AH78" s="24">
        <f t="shared" ref="AH78:AH104" si="96">AG78*12</f>
        <v>0</v>
      </c>
      <c r="AI78" s="24"/>
      <c r="AJ78" s="24">
        <f t="shared" ref="AJ78:AJ104" si="97">AI78*24</f>
        <v>0</v>
      </c>
      <c r="AK78" s="24"/>
      <c r="AL78" s="24">
        <f t="shared" ref="AL78:AL105" si="98">AK78*12</f>
        <v>0</v>
      </c>
      <c r="AM78" s="24"/>
      <c r="AN78" s="24">
        <f t="shared" ref="AN78:AN105" si="99">AM78*12</f>
        <v>0</v>
      </c>
      <c r="AO78" s="24"/>
      <c r="AP78" s="24">
        <f t="shared" ref="AP78:AP105" si="100">AO78*12</f>
        <v>0</v>
      </c>
      <c r="AQ78" s="24"/>
      <c r="AR78" s="24">
        <f t="shared" ref="AR78:AR105" si="101">AQ78*12</f>
        <v>0</v>
      </c>
      <c r="AS78" s="24"/>
      <c r="AT78" s="24">
        <f t="shared" ref="AT78:AT105" si="102">AS78*12</f>
        <v>0</v>
      </c>
      <c r="AU78" s="24"/>
      <c r="AV78" s="24">
        <f t="shared" ref="AV78:AV105" si="103">AU78*12</f>
        <v>0</v>
      </c>
      <c r="AW78" s="24"/>
      <c r="AX78" s="24">
        <f t="shared" ref="AX78:AX105" si="104">AW78*24</f>
        <v>0</v>
      </c>
      <c r="AY78" s="24"/>
      <c r="AZ78" s="24">
        <f t="shared" ref="AZ78:AZ105" si="105">AY78*14</f>
        <v>0</v>
      </c>
      <c r="BA78" s="24"/>
      <c r="BB78" s="24">
        <f t="shared" ref="BB78:BB105" si="106">BA78*14</f>
        <v>0</v>
      </c>
      <c r="BC78" s="24"/>
      <c r="BD78" s="24">
        <f t="shared" ref="BD78:BD105" si="107">BC78*24</f>
        <v>0</v>
      </c>
      <c r="BE78" s="24"/>
      <c r="BF78" s="24">
        <f t="shared" ref="BF78:BF105" si="108">BE78*24</f>
        <v>0</v>
      </c>
      <c r="BG78" s="24"/>
      <c r="BH78" s="24">
        <f t="shared" ref="BH78:BH105" si="109">BG78*12</f>
        <v>0</v>
      </c>
      <c r="BI78" s="24"/>
      <c r="BJ78" s="24">
        <f t="shared" ref="BJ78:BJ105" si="110">BI78*24</f>
        <v>0</v>
      </c>
      <c r="BK78" s="24"/>
      <c r="BL78" s="24">
        <f t="shared" ref="BL78:BL105" si="111">BK78*12</f>
        <v>0</v>
      </c>
      <c r="BM78" s="24"/>
      <c r="BN78" s="24">
        <f t="shared" ref="BN78:BN105" si="112">BM78*14</f>
        <v>0</v>
      </c>
      <c r="BO78" s="24"/>
      <c r="BP78" s="24">
        <f t="shared" ref="BP78:BP105" si="113">BO78*12</f>
        <v>0</v>
      </c>
      <c r="BQ78" s="24"/>
      <c r="BR78" s="24">
        <f t="shared" ref="BR78:BR105" si="114">BQ78*24</f>
        <v>0</v>
      </c>
      <c r="BS78" s="24"/>
      <c r="BT78" s="24">
        <f t="shared" ref="BT78:BT105" si="115">BS78*14</f>
        <v>0</v>
      </c>
      <c r="BU78" s="24"/>
      <c r="BV78" s="24">
        <f t="shared" ref="BV78:BV105" si="116">BU78*12</f>
        <v>0</v>
      </c>
      <c r="BW78" s="24"/>
      <c r="BX78" s="24">
        <f t="shared" ref="BX78:BX105" si="117">BW78*12</f>
        <v>0</v>
      </c>
      <c r="BY78" s="24"/>
      <c r="BZ78" s="24"/>
      <c r="CA78" s="24"/>
      <c r="CB78" s="24"/>
      <c r="CC78" s="24"/>
      <c r="CD78" s="24"/>
      <c r="CE78" s="39">
        <f t="shared" ref="CE78:CE105" si="118">CC78+CA78+BY78+BW78+BU78+BS78+BQ78+BO78+BM78+BK78+BI78+BG78+BE78+BC78+BA78+AY78+AW78+AU78+AS78+AQ78+AO78+AM78+AK78+AI78+AG78+AE78+AC78+AA78+Y78+W78+U78+S78+Q78+O78+M78+K78+I78+G78+E78+C78</f>
        <v>145</v>
      </c>
      <c r="CF78" s="39">
        <f t="shared" ref="CF78:CF105" si="119">CD78+CB78+BZ78+BX78+BV78+BT78+BR78+BP78+BN78+BL78+BJ78+BH78+BF78+BD78+BB78+AZ78+AX78+AV78+AT78+AR78+AP78+AN78+AL78+AJ78+AH78+AF78+AD78+AB78+Z78+X78+V78+T78+R78+P78+N78+L78+J78+H78+F78+D78</f>
        <v>2480</v>
      </c>
      <c r="CG78" s="6"/>
      <c r="CH78" s="6"/>
      <c r="CI78" s="6"/>
      <c r="CJ78" s="6"/>
      <c r="CK78" s="6"/>
      <c r="CL78" s="6"/>
    </row>
    <row r="79" spans="1:90" x14ac:dyDescent="0.45">
      <c r="A79" s="22">
        <v>3</v>
      </c>
      <c r="B79" s="23">
        <v>46091</v>
      </c>
      <c r="C79" s="24"/>
      <c r="D79" s="24">
        <f t="shared" si="81"/>
        <v>0</v>
      </c>
      <c r="E79" s="24"/>
      <c r="F79" s="24">
        <f t="shared" si="82"/>
        <v>0</v>
      </c>
      <c r="G79" s="24">
        <v>45</v>
      </c>
      <c r="H79" s="24">
        <f t="shared" si="83"/>
        <v>1080</v>
      </c>
      <c r="I79" s="24"/>
      <c r="J79" s="24">
        <f t="shared" si="84"/>
        <v>0</v>
      </c>
      <c r="K79" s="24">
        <v>20</v>
      </c>
      <c r="L79" s="24">
        <f t="shared" si="85"/>
        <v>280</v>
      </c>
      <c r="M79" s="24">
        <v>20</v>
      </c>
      <c r="N79" s="24">
        <f t="shared" si="86"/>
        <v>280</v>
      </c>
      <c r="O79" s="24"/>
      <c r="P79" s="24">
        <f t="shared" si="87"/>
        <v>0</v>
      </c>
      <c r="Q79" s="24"/>
      <c r="R79" s="24">
        <f t="shared" si="88"/>
        <v>0</v>
      </c>
      <c r="S79" s="24"/>
      <c r="T79" s="24">
        <f t="shared" si="89"/>
        <v>0</v>
      </c>
      <c r="U79" s="24">
        <v>10</v>
      </c>
      <c r="V79" s="24">
        <f t="shared" si="90"/>
        <v>140</v>
      </c>
      <c r="W79" s="24"/>
      <c r="X79" s="24">
        <f t="shared" si="91"/>
        <v>0</v>
      </c>
      <c r="Y79" s="5">
        <v>50</v>
      </c>
      <c r="Z79" s="24">
        <f t="shared" si="92"/>
        <v>700</v>
      </c>
      <c r="AA79" s="24"/>
      <c r="AB79" s="24">
        <f t="shared" si="93"/>
        <v>0</v>
      </c>
      <c r="AC79" s="24"/>
      <c r="AD79" s="24">
        <f t="shared" si="94"/>
        <v>0</v>
      </c>
      <c r="AE79" s="24"/>
      <c r="AF79" s="24">
        <f t="shared" si="95"/>
        <v>0</v>
      </c>
      <c r="AG79" s="24"/>
      <c r="AH79" s="24">
        <f t="shared" si="96"/>
        <v>0</v>
      </c>
      <c r="AI79" s="24"/>
      <c r="AJ79" s="24">
        <f t="shared" si="97"/>
        <v>0</v>
      </c>
      <c r="AK79" s="24"/>
      <c r="AL79" s="24">
        <f t="shared" si="98"/>
        <v>0</v>
      </c>
      <c r="AM79" s="24"/>
      <c r="AN79" s="24">
        <f t="shared" si="99"/>
        <v>0</v>
      </c>
      <c r="AO79" s="24"/>
      <c r="AP79" s="24">
        <f t="shared" si="100"/>
        <v>0</v>
      </c>
      <c r="AQ79" s="24"/>
      <c r="AR79" s="24">
        <f t="shared" si="101"/>
        <v>0</v>
      </c>
      <c r="AS79" s="24"/>
      <c r="AT79" s="24">
        <f t="shared" si="102"/>
        <v>0</v>
      </c>
      <c r="AU79" s="24"/>
      <c r="AV79" s="24">
        <f t="shared" si="103"/>
        <v>0</v>
      </c>
      <c r="AW79" s="24"/>
      <c r="AX79" s="24">
        <f t="shared" si="104"/>
        <v>0</v>
      </c>
      <c r="AY79" s="24"/>
      <c r="AZ79" s="24">
        <f t="shared" si="105"/>
        <v>0</v>
      </c>
      <c r="BA79" s="24"/>
      <c r="BB79" s="24">
        <f t="shared" si="106"/>
        <v>0</v>
      </c>
      <c r="BC79" s="24"/>
      <c r="BD79" s="24">
        <f t="shared" si="107"/>
        <v>0</v>
      </c>
      <c r="BE79" s="24"/>
      <c r="BF79" s="24">
        <f t="shared" si="108"/>
        <v>0</v>
      </c>
      <c r="BG79" s="24"/>
      <c r="BH79" s="24">
        <f t="shared" si="109"/>
        <v>0</v>
      </c>
      <c r="BI79" s="24"/>
      <c r="BJ79" s="24">
        <f t="shared" si="110"/>
        <v>0</v>
      </c>
      <c r="BK79" s="24"/>
      <c r="BL79" s="24">
        <f t="shared" si="111"/>
        <v>0</v>
      </c>
      <c r="BM79" s="24"/>
      <c r="BN79" s="24">
        <f t="shared" si="112"/>
        <v>0</v>
      </c>
      <c r="BO79" s="24"/>
      <c r="BP79" s="24">
        <f t="shared" si="113"/>
        <v>0</v>
      </c>
      <c r="BQ79" s="24"/>
      <c r="BR79" s="24">
        <f t="shared" si="114"/>
        <v>0</v>
      </c>
      <c r="BS79" s="24"/>
      <c r="BT79" s="24">
        <f t="shared" si="115"/>
        <v>0</v>
      </c>
      <c r="BU79" s="24"/>
      <c r="BV79" s="24">
        <f t="shared" si="116"/>
        <v>0</v>
      </c>
      <c r="BW79" s="24"/>
      <c r="BX79" s="24">
        <f t="shared" si="117"/>
        <v>0</v>
      </c>
      <c r="BY79" s="24"/>
      <c r="BZ79" s="24"/>
      <c r="CA79" s="24"/>
      <c r="CB79" s="24"/>
      <c r="CC79" s="24"/>
      <c r="CD79" s="24"/>
      <c r="CE79" s="39">
        <f t="shared" si="118"/>
        <v>145</v>
      </c>
      <c r="CF79" s="39">
        <f t="shared" si="119"/>
        <v>2480</v>
      </c>
      <c r="CG79" s="6"/>
      <c r="CH79" s="6"/>
      <c r="CI79" s="6"/>
      <c r="CJ79" s="6"/>
      <c r="CK79" s="6"/>
      <c r="CL79" s="6"/>
    </row>
    <row r="80" spans="1:90" x14ac:dyDescent="0.45">
      <c r="A80" s="22">
        <v>4</v>
      </c>
      <c r="B80" s="23">
        <v>46092</v>
      </c>
      <c r="C80" s="24"/>
      <c r="D80" s="24">
        <f t="shared" si="81"/>
        <v>0</v>
      </c>
      <c r="E80" s="24"/>
      <c r="F80" s="24">
        <f t="shared" si="82"/>
        <v>0</v>
      </c>
      <c r="G80" s="24">
        <v>180</v>
      </c>
      <c r="H80" s="24">
        <f t="shared" si="83"/>
        <v>4320</v>
      </c>
      <c r="I80" s="24"/>
      <c r="J80" s="24">
        <f t="shared" si="84"/>
        <v>0</v>
      </c>
      <c r="K80" s="24"/>
      <c r="L80" s="24">
        <f t="shared" si="85"/>
        <v>0</v>
      </c>
      <c r="M80" s="24"/>
      <c r="N80" s="24">
        <f t="shared" si="86"/>
        <v>0</v>
      </c>
      <c r="O80" s="24"/>
      <c r="P80" s="24">
        <f t="shared" si="87"/>
        <v>0</v>
      </c>
      <c r="Q80" s="24"/>
      <c r="R80" s="24">
        <f t="shared" si="88"/>
        <v>0</v>
      </c>
      <c r="S80" s="24"/>
      <c r="T80" s="24">
        <f t="shared" si="89"/>
        <v>0</v>
      </c>
      <c r="U80" s="24"/>
      <c r="V80" s="24">
        <f t="shared" si="90"/>
        <v>0</v>
      </c>
      <c r="W80" s="24">
        <v>250</v>
      </c>
      <c r="X80" s="24">
        <f t="shared" si="91"/>
        <v>3500</v>
      </c>
      <c r="Y80" s="5"/>
      <c r="Z80" s="24">
        <f t="shared" si="92"/>
        <v>0</v>
      </c>
      <c r="AA80" s="24"/>
      <c r="AB80" s="24">
        <f t="shared" si="93"/>
        <v>0</v>
      </c>
      <c r="AC80" s="24"/>
      <c r="AD80" s="24">
        <f t="shared" si="94"/>
        <v>0</v>
      </c>
      <c r="AE80" s="24"/>
      <c r="AF80" s="24">
        <f t="shared" si="95"/>
        <v>0</v>
      </c>
      <c r="AG80" s="24"/>
      <c r="AH80" s="24">
        <f t="shared" si="96"/>
        <v>0</v>
      </c>
      <c r="AI80" s="24"/>
      <c r="AJ80" s="24">
        <f t="shared" si="97"/>
        <v>0</v>
      </c>
      <c r="AK80" s="24"/>
      <c r="AL80" s="24">
        <f t="shared" si="98"/>
        <v>0</v>
      </c>
      <c r="AM80" s="24"/>
      <c r="AN80" s="24">
        <f t="shared" si="99"/>
        <v>0</v>
      </c>
      <c r="AO80" s="24"/>
      <c r="AP80" s="24">
        <f t="shared" si="100"/>
        <v>0</v>
      </c>
      <c r="AQ80" s="24"/>
      <c r="AR80" s="24">
        <f t="shared" si="101"/>
        <v>0</v>
      </c>
      <c r="AS80" s="24"/>
      <c r="AT80" s="24">
        <f t="shared" si="102"/>
        <v>0</v>
      </c>
      <c r="AU80" s="24"/>
      <c r="AV80" s="24">
        <f t="shared" si="103"/>
        <v>0</v>
      </c>
      <c r="AW80" s="24"/>
      <c r="AX80" s="24">
        <f t="shared" si="104"/>
        <v>0</v>
      </c>
      <c r="AY80" s="24"/>
      <c r="AZ80" s="24">
        <f t="shared" si="105"/>
        <v>0</v>
      </c>
      <c r="BA80" s="24"/>
      <c r="BB80" s="24">
        <f t="shared" si="106"/>
        <v>0</v>
      </c>
      <c r="BC80" s="24"/>
      <c r="BD80" s="24">
        <f t="shared" si="107"/>
        <v>0</v>
      </c>
      <c r="BE80" s="24"/>
      <c r="BF80" s="24">
        <f t="shared" si="108"/>
        <v>0</v>
      </c>
      <c r="BG80" s="24"/>
      <c r="BH80" s="24">
        <f t="shared" si="109"/>
        <v>0</v>
      </c>
      <c r="BI80" s="24"/>
      <c r="BJ80" s="24">
        <f t="shared" si="110"/>
        <v>0</v>
      </c>
      <c r="BK80" s="24"/>
      <c r="BL80" s="24">
        <f t="shared" si="111"/>
        <v>0</v>
      </c>
      <c r="BM80" s="24"/>
      <c r="BN80" s="24">
        <f t="shared" si="112"/>
        <v>0</v>
      </c>
      <c r="BO80" s="24"/>
      <c r="BP80" s="24">
        <f t="shared" si="113"/>
        <v>0</v>
      </c>
      <c r="BQ80" s="24"/>
      <c r="BR80" s="24">
        <f t="shared" si="114"/>
        <v>0</v>
      </c>
      <c r="BS80" s="24"/>
      <c r="BT80" s="24">
        <f t="shared" si="115"/>
        <v>0</v>
      </c>
      <c r="BU80" s="24"/>
      <c r="BV80" s="24">
        <f t="shared" si="116"/>
        <v>0</v>
      </c>
      <c r="BW80" s="24"/>
      <c r="BX80" s="24">
        <f t="shared" si="117"/>
        <v>0</v>
      </c>
      <c r="BY80" s="24"/>
      <c r="BZ80" s="24"/>
      <c r="CA80" s="24"/>
      <c r="CB80" s="24"/>
      <c r="CC80" s="24"/>
      <c r="CD80" s="24"/>
      <c r="CE80" s="39">
        <f t="shared" si="118"/>
        <v>430</v>
      </c>
      <c r="CF80" s="39">
        <f t="shared" si="119"/>
        <v>7820</v>
      </c>
      <c r="CG80" s="6"/>
      <c r="CH80" s="6"/>
      <c r="CI80" s="6"/>
      <c r="CJ80" s="6"/>
      <c r="CK80" s="6"/>
      <c r="CL80" s="6"/>
    </row>
    <row r="81" spans="1:90" x14ac:dyDescent="0.45">
      <c r="A81" s="22">
        <v>5</v>
      </c>
      <c r="B81" s="23">
        <v>46093</v>
      </c>
      <c r="C81" s="24"/>
      <c r="D81" s="24">
        <f t="shared" si="81"/>
        <v>0</v>
      </c>
      <c r="E81" s="24"/>
      <c r="F81" s="24">
        <f t="shared" si="82"/>
        <v>0</v>
      </c>
      <c r="G81" s="24">
        <v>35</v>
      </c>
      <c r="H81" s="24">
        <f t="shared" si="83"/>
        <v>840</v>
      </c>
      <c r="I81" s="24"/>
      <c r="J81" s="24">
        <f t="shared" si="84"/>
        <v>0</v>
      </c>
      <c r="K81" s="24"/>
      <c r="L81" s="24">
        <f t="shared" si="85"/>
        <v>0</v>
      </c>
      <c r="M81" s="24"/>
      <c r="N81" s="24">
        <f t="shared" si="86"/>
        <v>0</v>
      </c>
      <c r="O81" s="24"/>
      <c r="P81" s="24">
        <f t="shared" si="87"/>
        <v>0</v>
      </c>
      <c r="Q81" s="24"/>
      <c r="R81" s="24">
        <f t="shared" si="88"/>
        <v>0</v>
      </c>
      <c r="S81" s="24"/>
      <c r="T81" s="24">
        <f t="shared" si="89"/>
        <v>0</v>
      </c>
      <c r="U81" s="24"/>
      <c r="V81" s="24">
        <f t="shared" si="90"/>
        <v>0</v>
      </c>
      <c r="W81" s="24"/>
      <c r="X81" s="24">
        <f t="shared" si="91"/>
        <v>0</v>
      </c>
      <c r="Y81" s="5"/>
      <c r="Z81" s="24">
        <f t="shared" si="92"/>
        <v>0</v>
      </c>
      <c r="AA81" s="24"/>
      <c r="AB81" s="24">
        <f t="shared" si="93"/>
        <v>0</v>
      </c>
      <c r="AC81" s="24"/>
      <c r="AD81" s="24">
        <f t="shared" si="94"/>
        <v>0</v>
      </c>
      <c r="AE81" s="24"/>
      <c r="AF81" s="24">
        <f t="shared" si="95"/>
        <v>0</v>
      </c>
      <c r="AG81" s="24"/>
      <c r="AH81" s="24">
        <f t="shared" si="96"/>
        <v>0</v>
      </c>
      <c r="AI81" s="24"/>
      <c r="AJ81" s="24">
        <f t="shared" si="97"/>
        <v>0</v>
      </c>
      <c r="AK81" s="24"/>
      <c r="AL81" s="24">
        <f t="shared" si="98"/>
        <v>0</v>
      </c>
      <c r="AM81" s="24"/>
      <c r="AN81" s="24">
        <f t="shared" si="99"/>
        <v>0</v>
      </c>
      <c r="AO81" s="24"/>
      <c r="AP81" s="24">
        <f t="shared" si="100"/>
        <v>0</v>
      </c>
      <c r="AQ81" s="24"/>
      <c r="AR81" s="24">
        <f t="shared" si="101"/>
        <v>0</v>
      </c>
      <c r="AS81" s="24"/>
      <c r="AT81" s="24">
        <f t="shared" si="102"/>
        <v>0</v>
      </c>
      <c r="AU81" s="24"/>
      <c r="AV81" s="24">
        <f t="shared" si="103"/>
        <v>0</v>
      </c>
      <c r="AW81" s="24"/>
      <c r="AX81" s="24">
        <f t="shared" si="104"/>
        <v>0</v>
      </c>
      <c r="AY81" s="24"/>
      <c r="AZ81" s="24">
        <f t="shared" si="105"/>
        <v>0</v>
      </c>
      <c r="BA81" s="24"/>
      <c r="BB81" s="24">
        <f t="shared" si="106"/>
        <v>0</v>
      </c>
      <c r="BC81" s="24"/>
      <c r="BD81" s="24">
        <f t="shared" si="107"/>
        <v>0</v>
      </c>
      <c r="BE81" s="24"/>
      <c r="BF81" s="24">
        <f t="shared" si="108"/>
        <v>0</v>
      </c>
      <c r="BG81" s="24"/>
      <c r="BH81" s="24">
        <f t="shared" si="109"/>
        <v>0</v>
      </c>
      <c r="BI81" s="24"/>
      <c r="BJ81" s="24">
        <f t="shared" si="110"/>
        <v>0</v>
      </c>
      <c r="BK81" s="24"/>
      <c r="BL81" s="24">
        <f t="shared" si="111"/>
        <v>0</v>
      </c>
      <c r="BM81" s="24"/>
      <c r="BN81" s="24">
        <f t="shared" si="112"/>
        <v>0</v>
      </c>
      <c r="BO81" s="24"/>
      <c r="BP81" s="24">
        <f t="shared" si="113"/>
        <v>0</v>
      </c>
      <c r="BQ81" s="24"/>
      <c r="BR81" s="24">
        <f t="shared" si="114"/>
        <v>0</v>
      </c>
      <c r="BS81" s="24"/>
      <c r="BT81" s="24">
        <f t="shared" si="115"/>
        <v>0</v>
      </c>
      <c r="BU81" s="24"/>
      <c r="BV81" s="24">
        <f t="shared" si="116"/>
        <v>0</v>
      </c>
      <c r="BW81" s="24"/>
      <c r="BX81" s="24">
        <f t="shared" si="117"/>
        <v>0</v>
      </c>
      <c r="BY81" s="24"/>
      <c r="BZ81" s="24"/>
      <c r="CA81" s="24"/>
      <c r="CB81" s="24"/>
      <c r="CC81" s="24"/>
      <c r="CD81" s="24"/>
      <c r="CE81" s="39">
        <f t="shared" si="118"/>
        <v>35</v>
      </c>
      <c r="CF81" s="39">
        <f t="shared" si="119"/>
        <v>840</v>
      </c>
      <c r="CG81" s="6"/>
      <c r="CH81" s="6"/>
      <c r="CI81" s="6"/>
      <c r="CJ81" s="6"/>
      <c r="CK81" s="6"/>
      <c r="CL81" s="6"/>
    </row>
    <row r="82" spans="1:90" x14ac:dyDescent="0.45">
      <c r="A82" s="22">
        <v>6</v>
      </c>
      <c r="B82" s="23">
        <v>46094</v>
      </c>
      <c r="C82" s="24"/>
      <c r="D82" s="24">
        <f t="shared" si="81"/>
        <v>0</v>
      </c>
      <c r="E82" s="24"/>
      <c r="F82" s="24">
        <f t="shared" si="82"/>
        <v>0</v>
      </c>
      <c r="G82" s="24">
        <v>40</v>
      </c>
      <c r="H82" s="24">
        <f t="shared" si="83"/>
        <v>960</v>
      </c>
      <c r="I82" s="24"/>
      <c r="J82" s="24">
        <f t="shared" si="84"/>
        <v>0</v>
      </c>
      <c r="K82" s="24"/>
      <c r="L82" s="24">
        <f t="shared" si="85"/>
        <v>0</v>
      </c>
      <c r="M82" s="24"/>
      <c r="N82" s="24">
        <f t="shared" si="86"/>
        <v>0</v>
      </c>
      <c r="O82" s="24"/>
      <c r="P82" s="24">
        <f t="shared" si="87"/>
        <v>0</v>
      </c>
      <c r="Q82" s="24"/>
      <c r="R82" s="24">
        <f t="shared" si="88"/>
        <v>0</v>
      </c>
      <c r="S82" s="24"/>
      <c r="T82" s="24">
        <f t="shared" si="89"/>
        <v>0</v>
      </c>
      <c r="U82" s="24"/>
      <c r="V82" s="24">
        <f t="shared" si="90"/>
        <v>0</v>
      </c>
      <c r="W82" s="24"/>
      <c r="X82" s="24">
        <f t="shared" si="91"/>
        <v>0</v>
      </c>
      <c r="Y82" s="5"/>
      <c r="Z82" s="24">
        <f t="shared" si="92"/>
        <v>0</v>
      </c>
      <c r="AA82" s="24"/>
      <c r="AB82" s="24">
        <f t="shared" si="93"/>
        <v>0</v>
      </c>
      <c r="AC82" s="24"/>
      <c r="AD82" s="24">
        <f t="shared" si="94"/>
        <v>0</v>
      </c>
      <c r="AE82" s="24"/>
      <c r="AF82" s="24">
        <f t="shared" si="95"/>
        <v>0</v>
      </c>
      <c r="AG82" s="24"/>
      <c r="AH82" s="24">
        <f t="shared" si="96"/>
        <v>0</v>
      </c>
      <c r="AI82" s="24"/>
      <c r="AJ82" s="24">
        <f t="shared" si="97"/>
        <v>0</v>
      </c>
      <c r="AK82" s="24"/>
      <c r="AL82" s="24">
        <f t="shared" si="98"/>
        <v>0</v>
      </c>
      <c r="AM82" s="24"/>
      <c r="AN82" s="24">
        <f t="shared" si="99"/>
        <v>0</v>
      </c>
      <c r="AO82" s="24"/>
      <c r="AP82" s="24">
        <f t="shared" si="100"/>
        <v>0</v>
      </c>
      <c r="AQ82" s="24"/>
      <c r="AR82" s="24">
        <f t="shared" si="101"/>
        <v>0</v>
      </c>
      <c r="AS82" s="24"/>
      <c r="AT82" s="24">
        <f t="shared" si="102"/>
        <v>0</v>
      </c>
      <c r="AU82" s="24"/>
      <c r="AV82" s="24">
        <f t="shared" si="103"/>
        <v>0</v>
      </c>
      <c r="AW82" s="24"/>
      <c r="AX82" s="24">
        <f t="shared" si="104"/>
        <v>0</v>
      </c>
      <c r="AY82" s="24"/>
      <c r="AZ82" s="24">
        <f t="shared" si="105"/>
        <v>0</v>
      </c>
      <c r="BA82" s="24"/>
      <c r="BB82" s="24">
        <f t="shared" si="106"/>
        <v>0</v>
      </c>
      <c r="BC82" s="24"/>
      <c r="BD82" s="24">
        <f t="shared" si="107"/>
        <v>0</v>
      </c>
      <c r="BE82" s="24"/>
      <c r="BF82" s="24">
        <f t="shared" si="108"/>
        <v>0</v>
      </c>
      <c r="BG82" s="24"/>
      <c r="BH82" s="24">
        <f t="shared" si="109"/>
        <v>0</v>
      </c>
      <c r="BI82" s="24"/>
      <c r="BJ82" s="24">
        <f t="shared" si="110"/>
        <v>0</v>
      </c>
      <c r="BK82" s="24"/>
      <c r="BL82" s="24">
        <f t="shared" si="111"/>
        <v>0</v>
      </c>
      <c r="BM82" s="24"/>
      <c r="BN82" s="24">
        <f t="shared" si="112"/>
        <v>0</v>
      </c>
      <c r="BO82" s="24"/>
      <c r="BP82" s="24">
        <f t="shared" si="113"/>
        <v>0</v>
      </c>
      <c r="BQ82" s="24"/>
      <c r="BR82" s="24">
        <f t="shared" si="114"/>
        <v>0</v>
      </c>
      <c r="BS82" s="24"/>
      <c r="BT82" s="24">
        <f t="shared" si="115"/>
        <v>0</v>
      </c>
      <c r="BU82" s="24"/>
      <c r="BV82" s="24">
        <f t="shared" si="116"/>
        <v>0</v>
      </c>
      <c r="BW82" s="24"/>
      <c r="BX82" s="24">
        <f t="shared" si="117"/>
        <v>0</v>
      </c>
      <c r="BY82" s="24"/>
      <c r="BZ82" s="24"/>
      <c r="CA82" s="24"/>
      <c r="CB82" s="24"/>
      <c r="CC82" s="24"/>
      <c r="CD82" s="24"/>
      <c r="CE82" s="39">
        <f t="shared" si="118"/>
        <v>40</v>
      </c>
      <c r="CF82" s="39">
        <f t="shared" si="119"/>
        <v>960</v>
      </c>
      <c r="CG82" s="6"/>
      <c r="CH82" s="6"/>
      <c r="CI82" s="6"/>
      <c r="CJ82" s="6"/>
      <c r="CK82" s="6"/>
      <c r="CL82" s="6"/>
    </row>
    <row r="83" spans="1:90" x14ac:dyDescent="0.45">
      <c r="A83" s="22">
        <v>7</v>
      </c>
      <c r="B83" s="23">
        <v>46095</v>
      </c>
      <c r="C83" s="24"/>
      <c r="D83" s="24">
        <f t="shared" si="81"/>
        <v>0</v>
      </c>
      <c r="E83" s="24">
        <v>20</v>
      </c>
      <c r="F83" s="24">
        <f t="shared" si="82"/>
        <v>280</v>
      </c>
      <c r="G83" s="24">
        <v>45</v>
      </c>
      <c r="H83" s="24">
        <f t="shared" si="83"/>
        <v>1080</v>
      </c>
      <c r="I83" s="24"/>
      <c r="J83" s="24">
        <f t="shared" si="84"/>
        <v>0</v>
      </c>
      <c r="K83" s="24"/>
      <c r="L83" s="24">
        <f t="shared" si="85"/>
        <v>0</v>
      </c>
      <c r="M83" s="24">
        <v>30</v>
      </c>
      <c r="N83" s="24">
        <f t="shared" si="86"/>
        <v>420</v>
      </c>
      <c r="O83" s="24"/>
      <c r="P83" s="24">
        <f t="shared" si="87"/>
        <v>0</v>
      </c>
      <c r="Q83" s="24"/>
      <c r="R83" s="24">
        <f t="shared" si="88"/>
        <v>0</v>
      </c>
      <c r="S83" s="24"/>
      <c r="T83" s="24">
        <f t="shared" si="89"/>
        <v>0</v>
      </c>
      <c r="U83" s="24">
        <v>20</v>
      </c>
      <c r="V83" s="24">
        <f t="shared" si="90"/>
        <v>280</v>
      </c>
      <c r="W83" s="24">
        <v>50</v>
      </c>
      <c r="X83" s="24">
        <f t="shared" si="91"/>
        <v>700</v>
      </c>
      <c r="Y83" s="5"/>
      <c r="Z83" s="24">
        <f t="shared" si="92"/>
        <v>0</v>
      </c>
      <c r="AA83" s="24"/>
      <c r="AB83" s="24">
        <f t="shared" si="93"/>
        <v>0</v>
      </c>
      <c r="AC83" s="24"/>
      <c r="AD83" s="24">
        <f t="shared" si="94"/>
        <v>0</v>
      </c>
      <c r="AE83" s="24"/>
      <c r="AF83" s="24">
        <f t="shared" si="95"/>
        <v>0</v>
      </c>
      <c r="AG83" s="24"/>
      <c r="AH83" s="24">
        <f t="shared" si="96"/>
        <v>0</v>
      </c>
      <c r="AI83" s="24"/>
      <c r="AJ83" s="24">
        <f t="shared" si="97"/>
        <v>0</v>
      </c>
      <c r="AK83" s="24"/>
      <c r="AL83" s="24">
        <f t="shared" si="98"/>
        <v>0</v>
      </c>
      <c r="AM83" s="24">
        <v>50</v>
      </c>
      <c r="AN83" s="24">
        <f t="shared" si="99"/>
        <v>600</v>
      </c>
      <c r="AO83" s="24"/>
      <c r="AP83" s="24">
        <f t="shared" si="100"/>
        <v>0</v>
      </c>
      <c r="AQ83" s="24"/>
      <c r="AR83" s="24">
        <f t="shared" si="101"/>
        <v>0</v>
      </c>
      <c r="AS83" s="24"/>
      <c r="AT83" s="24">
        <f t="shared" si="102"/>
        <v>0</v>
      </c>
      <c r="AU83" s="24"/>
      <c r="AV83" s="24">
        <f t="shared" si="103"/>
        <v>0</v>
      </c>
      <c r="AW83" s="24"/>
      <c r="AX83" s="24">
        <f t="shared" si="104"/>
        <v>0</v>
      </c>
      <c r="AY83" s="24"/>
      <c r="AZ83" s="24">
        <f t="shared" si="105"/>
        <v>0</v>
      </c>
      <c r="BA83" s="24"/>
      <c r="BB83" s="24">
        <f t="shared" si="106"/>
        <v>0</v>
      </c>
      <c r="BC83" s="24"/>
      <c r="BD83" s="24">
        <f t="shared" si="107"/>
        <v>0</v>
      </c>
      <c r="BE83" s="24"/>
      <c r="BF83" s="24">
        <f t="shared" si="108"/>
        <v>0</v>
      </c>
      <c r="BG83" s="24"/>
      <c r="BH83" s="24">
        <f t="shared" si="109"/>
        <v>0</v>
      </c>
      <c r="BI83" s="24"/>
      <c r="BJ83" s="24">
        <f t="shared" si="110"/>
        <v>0</v>
      </c>
      <c r="BK83" s="24"/>
      <c r="BL83" s="24">
        <f t="shared" si="111"/>
        <v>0</v>
      </c>
      <c r="BM83" s="24"/>
      <c r="BN83" s="24">
        <f t="shared" si="112"/>
        <v>0</v>
      </c>
      <c r="BO83" s="24"/>
      <c r="BP83" s="24">
        <f t="shared" si="113"/>
        <v>0</v>
      </c>
      <c r="BQ83" s="24"/>
      <c r="BR83" s="24">
        <f t="shared" si="114"/>
        <v>0</v>
      </c>
      <c r="BS83" s="24"/>
      <c r="BT83" s="24">
        <f t="shared" si="115"/>
        <v>0</v>
      </c>
      <c r="BU83" s="24"/>
      <c r="BV83" s="24">
        <f t="shared" si="116"/>
        <v>0</v>
      </c>
      <c r="BW83" s="24"/>
      <c r="BX83" s="24">
        <f t="shared" si="117"/>
        <v>0</v>
      </c>
      <c r="BY83" s="24"/>
      <c r="BZ83" s="24"/>
      <c r="CA83" s="24"/>
      <c r="CB83" s="24"/>
      <c r="CC83" s="24"/>
      <c r="CD83" s="24"/>
      <c r="CE83" s="39">
        <f t="shared" si="118"/>
        <v>215</v>
      </c>
      <c r="CF83" s="39">
        <f t="shared" si="119"/>
        <v>3360</v>
      </c>
      <c r="CG83" s="6"/>
      <c r="CH83" s="6"/>
      <c r="CI83" s="6"/>
      <c r="CJ83" s="6"/>
      <c r="CK83" s="6"/>
      <c r="CL83" s="6"/>
    </row>
    <row r="84" spans="1:90" x14ac:dyDescent="0.45">
      <c r="A84" s="22">
        <v>8</v>
      </c>
      <c r="B84" s="23">
        <v>46098</v>
      </c>
      <c r="C84" s="24"/>
      <c r="D84" s="24">
        <f t="shared" si="81"/>
        <v>0</v>
      </c>
      <c r="E84" s="24"/>
      <c r="F84" s="24">
        <f t="shared" si="82"/>
        <v>0</v>
      </c>
      <c r="G84" s="24">
        <v>45</v>
      </c>
      <c r="H84" s="24">
        <f t="shared" si="83"/>
        <v>1080</v>
      </c>
      <c r="I84" s="24"/>
      <c r="J84" s="24">
        <f t="shared" si="84"/>
        <v>0</v>
      </c>
      <c r="K84" s="24"/>
      <c r="L84" s="24">
        <f t="shared" si="85"/>
        <v>0</v>
      </c>
      <c r="M84" s="24"/>
      <c r="N84" s="24">
        <f t="shared" si="86"/>
        <v>0</v>
      </c>
      <c r="O84" s="24"/>
      <c r="P84" s="24">
        <f t="shared" si="87"/>
        <v>0</v>
      </c>
      <c r="Q84" s="24"/>
      <c r="R84" s="24">
        <f t="shared" si="88"/>
        <v>0</v>
      </c>
      <c r="S84" s="24"/>
      <c r="T84" s="24">
        <f t="shared" si="89"/>
        <v>0</v>
      </c>
      <c r="U84" s="24"/>
      <c r="V84" s="24">
        <f t="shared" si="90"/>
        <v>0</v>
      </c>
      <c r="W84" s="24"/>
      <c r="X84" s="24">
        <f t="shared" si="91"/>
        <v>0</v>
      </c>
      <c r="Y84" s="5"/>
      <c r="Z84" s="24">
        <f t="shared" si="92"/>
        <v>0</v>
      </c>
      <c r="AA84" s="24"/>
      <c r="AB84" s="24">
        <f t="shared" si="93"/>
        <v>0</v>
      </c>
      <c r="AC84" s="24"/>
      <c r="AD84" s="24">
        <f t="shared" si="94"/>
        <v>0</v>
      </c>
      <c r="AE84" s="24"/>
      <c r="AF84" s="24">
        <f t="shared" si="95"/>
        <v>0</v>
      </c>
      <c r="AG84" s="24"/>
      <c r="AH84" s="24">
        <f t="shared" si="96"/>
        <v>0</v>
      </c>
      <c r="AI84" s="24"/>
      <c r="AJ84" s="24">
        <f t="shared" si="97"/>
        <v>0</v>
      </c>
      <c r="AK84" s="24"/>
      <c r="AL84" s="24">
        <f t="shared" si="98"/>
        <v>0</v>
      </c>
      <c r="AM84" s="24"/>
      <c r="AN84" s="24">
        <f t="shared" si="99"/>
        <v>0</v>
      </c>
      <c r="AO84" s="24"/>
      <c r="AP84" s="24">
        <f t="shared" si="100"/>
        <v>0</v>
      </c>
      <c r="AQ84" s="24"/>
      <c r="AR84" s="24">
        <f t="shared" si="101"/>
        <v>0</v>
      </c>
      <c r="AS84" s="24"/>
      <c r="AT84" s="24">
        <f t="shared" si="102"/>
        <v>0</v>
      </c>
      <c r="AU84" s="24"/>
      <c r="AV84" s="24">
        <f t="shared" si="103"/>
        <v>0</v>
      </c>
      <c r="AW84" s="24"/>
      <c r="AX84" s="24">
        <f t="shared" si="104"/>
        <v>0</v>
      </c>
      <c r="AY84" s="24"/>
      <c r="AZ84" s="24">
        <f t="shared" si="105"/>
        <v>0</v>
      </c>
      <c r="BA84" s="24"/>
      <c r="BB84" s="24">
        <f t="shared" si="106"/>
        <v>0</v>
      </c>
      <c r="BC84" s="24"/>
      <c r="BD84" s="24">
        <f t="shared" si="107"/>
        <v>0</v>
      </c>
      <c r="BE84" s="24"/>
      <c r="BF84" s="24">
        <f t="shared" si="108"/>
        <v>0</v>
      </c>
      <c r="BG84" s="24"/>
      <c r="BH84" s="24">
        <f t="shared" si="109"/>
        <v>0</v>
      </c>
      <c r="BI84" s="24"/>
      <c r="BJ84" s="24">
        <f t="shared" si="110"/>
        <v>0</v>
      </c>
      <c r="BK84" s="24"/>
      <c r="BL84" s="24">
        <f t="shared" si="111"/>
        <v>0</v>
      </c>
      <c r="BM84" s="24"/>
      <c r="BN84" s="24">
        <f t="shared" si="112"/>
        <v>0</v>
      </c>
      <c r="BO84" s="24"/>
      <c r="BP84" s="24">
        <f t="shared" si="113"/>
        <v>0</v>
      </c>
      <c r="BQ84" s="24"/>
      <c r="BR84" s="24">
        <f t="shared" si="114"/>
        <v>0</v>
      </c>
      <c r="BS84" s="24"/>
      <c r="BT84" s="24">
        <f t="shared" si="115"/>
        <v>0</v>
      </c>
      <c r="BU84" s="24"/>
      <c r="BV84" s="24">
        <f t="shared" si="116"/>
        <v>0</v>
      </c>
      <c r="BW84" s="24"/>
      <c r="BX84" s="24">
        <f t="shared" si="117"/>
        <v>0</v>
      </c>
      <c r="BY84" s="24"/>
      <c r="BZ84" s="24"/>
      <c r="CA84" s="24"/>
      <c r="CB84" s="24"/>
      <c r="CC84" s="24"/>
      <c r="CD84" s="24"/>
      <c r="CE84" s="39">
        <f t="shared" si="118"/>
        <v>45</v>
      </c>
      <c r="CF84" s="39">
        <f t="shared" si="119"/>
        <v>1080</v>
      </c>
      <c r="CG84" s="6"/>
      <c r="CH84" s="6"/>
      <c r="CI84" s="6"/>
      <c r="CJ84" s="6"/>
      <c r="CK84" s="6"/>
      <c r="CL84" s="6"/>
    </row>
    <row r="85" spans="1:90" x14ac:dyDescent="0.45">
      <c r="A85" s="22">
        <v>9</v>
      </c>
      <c r="B85" s="23">
        <v>46101</v>
      </c>
      <c r="C85" s="24"/>
      <c r="D85" s="24">
        <f t="shared" si="81"/>
        <v>0</v>
      </c>
      <c r="E85" s="24"/>
      <c r="F85" s="24">
        <f t="shared" si="82"/>
        <v>0</v>
      </c>
      <c r="G85" s="24">
        <v>50</v>
      </c>
      <c r="H85" s="24">
        <f t="shared" si="83"/>
        <v>1200</v>
      </c>
      <c r="I85" s="24"/>
      <c r="J85" s="24">
        <f t="shared" si="84"/>
        <v>0</v>
      </c>
      <c r="K85" s="24"/>
      <c r="L85" s="24">
        <f t="shared" si="85"/>
        <v>0</v>
      </c>
      <c r="M85" s="24">
        <v>50</v>
      </c>
      <c r="N85" s="24">
        <f t="shared" si="86"/>
        <v>700</v>
      </c>
      <c r="O85" s="24"/>
      <c r="P85" s="24">
        <f t="shared" si="87"/>
        <v>0</v>
      </c>
      <c r="Q85" s="24"/>
      <c r="R85" s="24">
        <f t="shared" si="88"/>
        <v>0</v>
      </c>
      <c r="S85" s="24"/>
      <c r="T85" s="24">
        <f t="shared" si="89"/>
        <v>0</v>
      </c>
      <c r="U85" s="24"/>
      <c r="V85" s="24">
        <f t="shared" si="90"/>
        <v>0</v>
      </c>
      <c r="W85" s="24">
        <v>50</v>
      </c>
      <c r="X85" s="24">
        <f t="shared" si="91"/>
        <v>700</v>
      </c>
      <c r="Y85" s="5"/>
      <c r="Z85" s="24">
        <f t="shared" si="92"/>
        <v>0</v>
      </c>
      <c r="AA85" s="24"/>
      <c r="AB85" s="24">
        <f t="shared" si="93"/>
        <v>0</v>
      </c>
      <c r="AC85" s="24"/>
      <c r="AD85" s="24">
        <f t="shared" si="94"/>
        <v>0</v>
      </c>
      <c r="AE85" s="24"/>
      <c r="AF85" s="24">
        <f t="shared" si="95"/>
        <v>0</v>
      </c>
      <c r="AG85" s="24"/>
      <c r="AH85" s="24">
        <f t="shared" si="96"/>
        <v>0</v>
      </c>
      <c r="AI85" s="24"/>
      <c r="AJ85" s="24">
        <f t="shared" si="97"/>
        <v>0</v>
      </c>
      <c r="AK85" s="24"/>
      <c r="AL85" s="24">
        <f t="shared" si="98"/>
        <v>0</v>
      </c>
      <c r="AM85" s="24">
        <v>60</v>
      </c>
      <c r="AN85" s="24">
        <f t="shared" si="99"/>
        <v>720</v>
      </c>
      <c r="AO85" s="24"/>
      <c r="AP85" s="24">
        <f t="shared" si="100"/>
        <v>0</v>
      </c>
      <c r="AQ85" s="24"/>
      <c r="AR85" s="24">
        <f t="shared" si="101"/>
        <v>0</v>
      </c>
      <c r="AS85" s="24"/>
      <c r="AT85" s="24">
        <f t="shared" si="102"/>
        <v>0</v>
      </c>
      <c r="AU85" s="24"/>
      <c r="AV85" s="24">
        <f t="shared" si="103"/>
        <v>0</v>
      </c>
      <c r="AW85" s="24"/>
      <c r="AX85" s="24">
        <f t="shared" si="104"/>
        <v>0</v>
      </c>
      <c r="AY85" s="24"/>
      <c r="AZ85" s="24">
        <f t="shared" si="105"/>
        <v>0</v>
      </c>
      <c r="BA85" s="24"/>
      <c r="BB85" s="24">
        <f t="shared" si="106"/>
        <v>0</v>
      </c>
      <c r="BC85" s="24"/>
      <c r="BD85" s="24">
        <f t="shared" si="107"/>
        <v>0</v>
      </c>
      <c r="BE85" s="24"/>
      <c r="BF85" s="24">
        <f t="shared" si="108"/>
        <v>0</v>
      </c>
      <c r="BG85" s="24"/>
      <c r="BH85" s="24">
        <f t="shared" si="109"/>
        <v>0</v>
      </c>
      <c r="BI85" s="24"/>
      <c r="BJ85" s="24">
        <f t="shared" si="110"/>
        <v>0</v>
      </c>
      <c r="BK85" s="24"/>
      <c r="BL85" s="24">
        <f t="shared" si="111"/>
        <v>0</v>
      </c>
      <c r="BM85" s="24"/>
      <c r="BN85" s="24">
        <f t="shared" si="112"/>
        <v>0</v>
      </c>
      <c r="BO85" s="24"/>
      <c r="BP85" s="24">
        <f t="shared" si="113"/>
        <v>0</v>
      </c>
      <c r="BQ85" s="24"/>
      <c r="BR85" s="24">
        <f t="shared" si="114"/>
        <v>0</v>
      </c>
      <c r="BS85" s="24"/>
      <c r="BT85" s="24">
        <f t="shared" si="115"/>
        <v>0</v>
      </c>
      <c r="BU85" s="24"/>
      <c r="BV85" s="24">
        <f t="shared" si="116"/>
        <v>0</v>
      </c>
      <c r="BW85" s="24"/>
      <c r="BX85" s="24">
        <f t="shared" si="117"/>
        <v>0</v>
      </c>
      <c r="BY85" s="24"/>
      <c r="BZ85" s="24"/>
      <c r="CA85" s="24"/>
      <c r="CB85" s="24"/>
      <c r="CC85" s="24"/>
      <c r="CD85" s="24"/>
      <c r="CE85" s="39">
        <f t="shared" si="118"/>
        <v>210</v>
      </c>
      <c r="CF85" s="39">
        <f t="shared" si="119"/>
        <v>3320</v>
      </c>
      <c r="CG85" s="6"/>
      <c r="CH85" s="6"/>
      <c r="CI85" s="6"/>
      <c r="CJ85" s="6"/>
      <c r="CK85" s="6"/>
      <c r="CL85" s="6"/>
    </row>
    <row r="86" spans="1:90" x14ac:dyDescent="0.45">
      <c r="A86" s="22">
        <v>10</v>
      </c>
      <c r="B86" s="23"/>
      <c r="C86" s="24"/>
      <c r="D86" s="24">
        <f t="shared" si="81"/>
        <v>0</v>
      </c>
      <c r="E86" s="24"/>
      <c r="F86" s="24">
        <f t="shared" si="82"/>
        <v>0</v>
      </c>
      <c r="G86" s="24"/>
      <c r="H86" s="24">
        <f t="shared" si="83"/>
        <v>0</v>
      </c>
      <c r="I86" s="24"/>
      <c r="J86" s="24">
        <f t="shared" si="84"/>
        <v>0</v>
      </c>
      <c r="K86" s="24"/>
      <c r="L86" s="24">
        <f t="shared" si="85"/>
        <v>0</v>
      </c>
      <c r="M86" s="24"/>
      <c r="N86" s="24">
        <f t="shared" si="86"/>
        <v>0</v>
      </c>
      <c r="O86" s="24"/>
      <c r="P86" s="24">
        <f t="shared" si="87"/>
        <v>0</v>
      </c>
      <c r="Q86" s="24"/>
      <c r="R86" s="24">
        <f t="shared" si="88"/>
        <v>0</v>
      </c>
      <c r="S86" s="24"/>
      <c r="T86" s="24">
        <f t="shared" si="89"/>
        <v>0</v>
      </c>
      <c r="U86" s="24"/>
      <c r="V86" s="24">
        <f t="shared" si="90"/>
        <v>0</v>
      </c>
      <c r="W86" s="24"/>
      <c r="X86" s="24">
        <f t="shared" si="91"/>
        <v>0</v>
      </c>
      <c r="Y86" s="5"/>
      <c r="Z86" s="24">
        <f t="shared" si="92"/>
        <v>0</v>
      </c>
      <c r="AA86" s="24"/>
      <c r="AB86" s="24">
        <f t="shared" si="93"/>
        <v>0</v>
      </c>
      <c r="AC86" s="24"/>
      <c r="AD86" s="24">
        <f t="shared" si="94"/>
        <v>0</v>
      </c>
      <c r="AE86" s="24"/>
      <c r="AF86" s="24">
        <f t="shared" si="95"/>
        <v>0</v>
      </c>
      <c r="AG86" s="24"/>
      <c r="AH86" s="24">
        <f t="shared" si="96"/>
        <v>0</v>
      </c>
      <c r="AI86" s="24"/>
      <c r="AJ86" s="24">
        <f t="shared" si="97"/>
        <v>0</v>
      </c>
      <c r="AK86" s="24"/>
      <c r="AL86" s="24">
        <f t="shared" si="98"/>
        <v>0</v>
      </c>
      <c r="AM86" s="24"/>
      <c r="AN86" s="24">
        <f t="shared" si="99"/>
        <v>0</v>
      </c>
      <c r="AO86" s="24"/>
      <c r="AP86" s="24">
        <f t="shared" si="100"/>
        <v>0</v>
      </c>
      <c r="AQ86" s="24"/>
      <c r="AR86" s="24">
        <f t="shared" si="101"/>
        <v>0</v>
      </c>
      <c r="AS86" s="24"/>
      <c r="AT86" s="24">
        <f t="shared" si="102"/>
        <v>0</v>
      </c>
      <c r="AU86" s="24"/>
      <c r="AV86" s="24">
        <f t="shared" si="103"/>
        <v>0</v>
      </c>
      <c r="AW86" s="24"/>
      <c r="AX86" s="24">
        <f t="shared" si="104"/>
        <v>0</v>
      </c>
      <c r="AY86" s="24"/>
      <c r="AZ86" s="24">
        <f t="shared" si="105"/>
        <v>0</v>
      </c>
      <c r="BA86" s="24"/>
      <c r="BB86" s="24">
        <f t="shared" si="106"/>
        <v>0</v>
      </c>
      <c r="BC86" s="24"/>
      <c r="BD86" s="24">
        <f t="shared" si="107"/>
        <v>0</v>
      </c>
      <c r="BE86" s="24"/>
      <c r="BF86" s="24">
        <f t="shared" si="108"/>
        <v>0</v>
      </c>
      <c r="BG86" s="24"/>
      <c r="BH86" s="24">
        <f t="shared" si="109"/>
        <v>0</v>
      </c>
      <c r="BI86" s="24"/>
      <c r="BJ86" s="24">
        <f t="shared" si="110"/>
        <v>0</v>
      </c>
      <c r="BK86" s="24"/>
      <c r="BL86" s="24">
        <f t="shared" si="111"/>
        <v>0</v>
      </c>
      <c r="BM86" s="24"/>
      <c r="BN86" s="24">
        <f t="shared" si="112"/>
        <v>0</v>
      </c>
      <c r="BO86" s="24"/>
      <c r="BP86" s="24">
        <f t="shared" si="113"/>
        <v>0</v>
      </c>
      <c r="BQ86" s="24"/>
      <c r="BR86" s="24">
        <f t="shared" si="114"/>
        <v>0</v>
      </c>
      <c r="BS86" s="24"/>
      <c r="BT86" s="24">
        <f t="shared" si="115"/>
        <v>0</v>
      </c>
      <c r="BU86" s="24"/>
      <c r="BV86" s="24">
        <f t="shared" si="116"/>
        <v>0</v>
      </c>
      <c r="BW86" s="24"/>
      <c r="BX86" s="24">
        <f t="shared" si="117"/>
        <v>0</v>
      </c>
      <c r="BY86" s="24"/>
      <c r="BZ86" s="24"/>
      <c r="CA86" s="24"/>
      <c r="CB86" s="24"/>
      <c r="CC86" s="24"/>
      <c r="CD86" s="24"/>
      <c r="CE86" s="39">
        <f t="shared" si="118"/>
        <v>0</v>
      </c>
      <c r="CF86" s="39">
        <f t="shared" si="119"/>
        <v>0</v>
      </c>
      <c r="CG86" s="6"/>
      <c r="CH86" s="6"/>
      <c r="CI86" s="6"/>
      <c r="CJ86" s="6"/>
      <c r="CK86" s="6"/>
      <c r="CL86" s="6"/>
    </row>
    <row r="87" spans="1:90" x14ac:dyDescent="0.45">
      <c r="A87" s="22">
        <v>11</v>
      </c>
      <c r="B87" s="23"/>
      <c r="C87" s="24"/>
      <c r="D87" s="24">
        <f t="shared" si="81"/>
        <v>0</v>
      </c>
      <c r="E87" s="24"/>
      <c r="F87" s="24">
        <f t="shared" si="82"/>
        <v>0</v>
      </c>
      <c r="G87" s="24"/>
      <c r="H87" s="24">
        <f t="shared" si="83"/>
        <v>0</v>
      </c>
      <c r="I87" s="24"/>
      <c r="J87" s="24">
        <f t="shared" si="84"/>
        <v>0</v>
      </c>
      <c r="K87" s="24"/>
      <c r="L87" s="24">
        <f t="shared" si="85"/>
        <v>0</v>
      </c>
      <c r="M87" s="24"/>
      <c r="N87" s="24">
        <f t="shared" si="86"/>
        <v>0</v>
      </c>
      <c r="O87" s="24"/>
      <c r="P87" s="24">
        <f t="shared" si="87"/>
        <v>0</v>
      </c>
      <c r="Q87" s="24"/>
      <c r="R87" s="24">
        <f t="shared" si="88"/>
        <v>0</v>
      </c>
      <c r="S87" s="24"/>
      <c r="T87" s="24">
        <f t="shared" si="89"/>
        <v>0</v>
      </c>
      <c r="U87" s="24"/>
      <c r="V87" s="24">
        <f t="shared" si="90"/>
        <v>0</v>
      </c>
      <c r="W87" s="24"/>
      <c r="X87" s="24">
        <f t="shared" si="91"/>
        <v>0</v>
      </c>
      <c r="Y87" s="5"/>
      <c r="Z87" s="24">
        <f t="shared" si="92"/>
        <v>0</v>
      </c>
      <c r="AA87" s="24"/>
      <c r="AB87" s="24">
        <f t="shared" si="93"/>
        <v>0</v>
      </c>
      <c r="AC87" s="24"/>
      <c r="AD87" s="24">
        <f t="shared" si="94"/>
        <v>0</v>
      </c>
      <c r="AE87" s="24"/>
      <c r="AF87" s="24">
        <f t="shared" si="95"/>
        <v>0</v>
      </c>
      <c r="AG87" s="24"/>
      <c r="AH87" s="24">
        <f t="shared" si="96"/>
        <v>0</v>
      </c>
      <c r="AI87" s="24"/>
      <c r="AJ87" s="24">
        <f t="shared" si="97"/>
        <v>0</v>
      </c>
      <c r="AK87" s="24"/>
      <c r="AL87" s="24">
        <f t="shared" si="98"/>
        <v>0</v>
      </c>
      <c r="AM87" s="24"/>
      <c r="AN87" s="24">
        <f t="shared" si="99"/>
        <v>0</v>
      </c>
      <c r="AO87" s="24"/>
      <c r="AP87" s="24">
        <f t="shared" si="100"/>
        <v>0</v>
      </c>
      <c r="AQ87" s="24"/>
      <c r="AR87" s="24">
        <f t="shared" si="101"/>
        <v>0</v>
      </c>
      <c r="AS87" s="24"/>
      <c r="AT87" s="24">
        <f t="shared" si="102"/>
        <v>0</v>
      </c>
      <c r="AU87" s="24"/>
      <c r="AV87" s="24">
        <f t="shared" si="103"/>
        <v>0</v>
      </c>
      <c r="AW87" s="24"/>
      <c r="AX87" s="24">
        <f t="shared" si="104"/>
        <v>0</v>
      </c>
      <c r="AY87" s="24"/>
      <c r="AZ87" s="24">
        <f t="shared" si="105"/>
        <v>0</v>
      </c>
      <c r="BA87" s="24"/>
      <c r="BB87" s="24">
        <f t="shared" si="106"/>
        <v>0</v>
      </c>
      <c r="BC87" s="24"/>
      <c r="BD87" s="24">
        <f t="shared" si="107"/>
        <v>0</v>
      </c>
      <c r="BE87" s="24"/>
      <c r="BF87" s="24">
        <f t="shared" si="108"/>
        <v>0</v>
      </c>
      <c r="BG87" s="24"/>
      <c r="BH87" s="24">
        <f t="shared" si="109"/>
        <v>0</v>
      </c>
      <c r="BI87" s="24"/>
      <c r="BJ87" s="24">
        <f t="shared" si="110"/>
        <v>0</v>
      </c>
      <c r="BK87" s="24"/>
      <c r="BL87" s="24">
        <f t="shared" si="111"/>
        <v>0</v>
      </c>
      <c r="BM87" s="24"/>
      <c r="BN87" s="24">
        <f t="shared" si="112"/>
        <v>0</v>
      </c>
      <c r="BO87" s="24"/>
      <c r="BP87" s="24">
        <f t="shared" si="113"/>
        <v>0</v>
      </c>
      <c r="BQ87" s="24"/>
      <c r="BR87" s="24">
        <f t="shared" si="114"/>
        <v>0</v>
      </c>
      <c r="BS87" s="24"/>
      <c r="BT87" s="24">
        <f t="shared" si="115"/>
        <v>0</v>
      </c>
      <c r="BU87" s="24"/>
      <c r="BV87" s="24">
        <f t="shared" si="116"/>
        <v>0</v>
      </c>
      <c r="BW87" s="24"/>
      <c r="BX87" s="24">
        <f t="shared" si="117"/>
        <v>0</v>
      </c>
      <c r="BY87" s="24"/>
      <c r="BZ87" s="24"/>
      <c r="CA87" s="24"/>
      <c r="CB87" s="24"/>
      <c r="CC87" s="24"/>
      <c r="CD87" s="24"/>
      <c r="CE87" s="39">
        <f t="shared" si="118"/>
        <v>0</v>
      </c>
      <c r="CF87" s="39">
        <f t="shared" si="119"/>
        <v>0</v>
      </c>
      <c r="CG87" s="6"/>
      <c r="CH87" s="6"/>
      <c r="CI87" s="6"/>
      <c r="CJ87" s="6"/>
      <c r="CK87" s="6"/>
      <c r="CL87" s="6"/>
    </row>
    <row r="88" spans="1:90" x14ac:dyDescent="0.45">
      <c r="A88" s="22">
        <v>12</v>
      </c>
      <c r="B88" s="23"/>
      <c r="C88" s="24"/>
      <c r="D88" s="24">
        <f t="shared" si="81"/>
        <v>0</v>
      </c>
      <c r="E88" s="24"/>
      <c r="F88" s="24">
        <f t="shared" si="82"/>
        <v>0</v>
      </c>
      <c r="G88" s="24"/>
      <c r="H88" s="24">
        <f t="shared" si="83"/>
        <v>0</v>
      </c>
      <c r="I88" s="24"/>
      <c r="J88" s="24">
        <f t="shared" si="84"/>
        <v>0</v>
      </c>
      <c r="K88" s="24"/>
      <c r="L88" s="24">
        <f t="shared" si="85"/>
        <v>0</v>
      </c>
      <c r="M88" s="24"/>
      <c r="N88" s="24">
        <f t="shared" si="86"/>
        <v>0</v>
      </c>
      <c r="O88" s="24"/>
      <c r="P88" s="24">
        <f t="shared" si="87"/>
        <v>0</v>
      </c>
      <c r="Q88" s="24"/>
      <c r="R88" s="24">
        <f t="shared" si="88"/>
        <v>0</v>
      </c>
      <c r="S88" s="24"/>
      <c r="T88" s="24">
        <f t="shared" si="89"/>
        <v>0</v>
      </c>
      <c r="U88" s="24"/>
      <c r="V88" s="24">
        <f t="shared" si="90"/>
        <v>0</v>
      </c>
      <c r="W88" s="24"/>
      <c r="X88" s="24">
        <f t="shared" si="91"/>
        <v>0</v>
      </c>
      <c r="Y88" s="5"/>
      <c r="Z88" s="24">
        <f t="shared" si="92"/>
        <v>0</v>
      </c>
      <c r="AA88" s="24"/>
      <c r="AB88" s="24">
        <f t="shared" si="93"/>
        <v>0</v>
      </c>
      <c r="AC88" s="24"/>
      <c r="AD88" s="24">
        <f t="shared" si="94"/>
        <v>0</v>
      </c>
      <c r="AE88" s="24"/>
      <c r="AF88" s="24">
        <f t="shared" si="95"/>
        <v>0</v>
      </c>
      <c r="AG88" s="24"/>
      <c r="AH88" s="24">
        <f t="shared" si="96"/>
        <v>0</v>
      </c>
      <c r="AI88" s="24"/>
      <c r="AJ88" s="24">
        <f t="shared" si="97"/>
        <v>0</v>
      </c>
      <c r="AK88" s="24"/>
      <c r="AL88" s="24">
        <f t="shared" si="98"/>
        <v>0</v>
      </c>
      <c r="AM88" s="24"/>
      <c r="AN88" s="24">
        <f t="shared" si="99"/>
        <v>0</v>
      </c>
      <c r="AO88" s="24"/>
      <c r="AP88" s="24">
        <f t="shared" si="100"/>
        <v>0</v>
      </c>
      <c r="AQ88" s="24"/>
      <c r="AR88" s="24">
        <f t="shared" si="101"/>
        <v>0</v>
      </c>
      <c r="AS88" s="24"/>
      <c r="AT88" s="24">
        <f t="shared" si="102"/>
        <v>0</v>
      </c>
      <c r="AU88" s="24"/>
      <c r="AV88" s="24">
        <f t="shared" si="103"/>
        <v>0</v>
      </c>
      <c r="AW88" s="24"/>
      <c r="AX88" s="24">
        <f t="shared" si="104"/>
        <v>0</v>
      </c>
      <c r="AY88" s="24"/>
      <c r="AZ88" s="24">
        <f t="shared" si="105"/>
        <v>0</v>
      </c>
      <c r="BA88" s="24"/>
      <c r="BB88" s="24">
        <f t="shared" si="106"/>
        <v>0</v>
      </c>
      <c r="BC88" s="24"/>
      <c r="BD88" s="24">
        <f t="shared" si="107"/>
        <v>0</v>
      </c>
      <c r="BE88" s="24"/>
      <c r="BF88" s="24">
        <f t="shared" si="108"/>
        <v>0</v>
      </c>
      <c r="BG88" s="24"/>
      <c r="BH88" s="24">
        <f t="shared" si="109"/>
        <v>0</v>
      </c>
      <c r="BI88" s="24"/>
      <c r="BJ88" s="24">
        <f t="shared" si="110"/>
        <v>0</v>
      </c>
      <c r="BK88" s="24"/>
      <c r="BL88" s="24">
        <f t="shared" si="111"/>
        <v>0</v>
      </c>
      <c r="BM88" s="24"/>
      <c r="BN88" s="24">
        <f t="shared" si="112"/>
        <v>0</v>
      </c>
      <c r="BO88" s="24"/>
      <c r="BP88" s="24">
        <f t="shared" si="113"/>
        <v>0</v>
      </c>
      <c r="BQ88" s="24"/>
      <c r="BR88" s="24">
        <f t="shared" si="114"/>
        <v>0</v>
      </c>
      <c r="BS88" s="24"/>
      <c r="BT88" s="24">
        <f t="shared" si="115"/>
        <v>0</v>
      </c>
      <c r="BU88" s="24"/>
      <c r="BV88" s="24">
        <f t="shared" si="116"/>
        <v>0</v>
      </c>
      <c r="BW88" s="24"/>
      <c r="BX88" s="24">
        <f t="shared" si="117"/>
        <v>0</v>
      </c>
      <c r="BY88" s="24"/>
      <c r="BZ88" s="24"/>
      <c r="CA88" s="24"/>
      <c r="CB88" s="24"/>
      <c r="CC88" s="24"/>
      <c r="CD88" s="24"/>
      <c r="CE88" s="39">
        <f t="shared" si="118"/>
        <v>0</v>
      </c>
      <c r="CF88" s="39">
        <f t="shared" si="119"/>
        <v>0</v>
      </c>
      <c r="CG88" s="6"/>
      <c r="CH88" s="6"/>
      <c r="CI88" s="6"/>
      <c r="CJ88" s="6"/>
      <c r="CK88" s="6"/>
      <c r="CL88" s="6"/>
    </row>
    <row r="89" spans="1:90" x14ac:dyDescent="0.45">
      <c r="A89" s="22">
        <v>13</v>
      </c>
      <c r="B89" s="23"/>
      <c r="C89" s="24"/>
      <c r="D89" s="24">
        <f t="shared" si="81"/>
        <v>0</v>
      </c>
      <c r="E89" s="24"/>
      <c r="F89" s="24">
        <f t="shared" si="82"/>
        <v>0</v>
      </c>
      <c r="G89" s="24"/>
      <c r="H89" s="24">
        <f t="shared" si="83"/>
        <v>0</v>
      </c>
      <c r="I89" s="24"/>
      <c r="J89" s="24">
        <f t="shared" si="84"/>
        <v>0</v>
      </c>
      <c r="K89" s="24"/>
      <c r="L89" s="24">
        <f t="shared" si="85"/>
        <v>0</v>
      </c>
      <c r="M89" s="24"/>
      <c r="N89" s="24">
        <f t="shared" si="86"/>
        <v>0</v>
      </c>
      <c r="O89" s="24"/>
      <c r="P89" s="24">
        <f t="shared" si="87"/>
        <v>0</v>
      </c>
      <c r="Q89" s="24"/>
      <c r="R89" s="24">
        <f t="shared" si="88"/>
        <v>0</v>
      </c>
      <c r="S89" s="24"/>
      <c r="T89" s="24">
        <f t="shared" si="89"/>
        <v>0</v>
      </c>
      <c r="U89" s="24"/>
      <c r="V89" s="24">
        <f t="shared" si="90"/>
        <v>0</v>
      </c>
      <c r="W89" s="24"/>
      <c r="X89" s="24">
        <f t="shared" si="91"/>
        <v>0</v>
      </c>
      <c r="Y89" s="5"/>
      <c r="Z89" s="24">
        <f t="shared" si="92"/>
        <v>0</v>
      </c>
      <c r="AA89" s="24"/>
      <c r="AB89" s="24">
        <f t="shared" si="93"/>
        <v>0</v>
      </c>
      <c r="AC89" s="24"/>
      <c r="AD89" s="24">
        <f t="shared" si="94"/>
        <v>0</v>
      </c>
      <c r="AE89" s="24"/>
      <c r="AF89" s="24">
        <f t="shared" si="95"/>
        <v>0</v>
      </c>
      <c r="AG89" s="24"/>
      <c r="AH89" s="24">
        <f t="shared" si="96"/>
        <v>0</v>
      </c>
      <c r="AI89" s="24"/>
      <c r="AJ89" s="24">
        <f t="shared" si="97"/>
        <v>0</v>
      </c>
      <c r="AK89" s="24"/>
      <c r="AL89" s="24">
        <f t="shared" si="98"/>
        <v>0</v>
      </c>
      <c r="AM89" s="24"/>
      <c r="AN89" s="24">
        <f t="shared" si="99"/>
        <v>0</v>
      </c>
      <c r="AO89" s="24"/>
      <c r="AP89" s="24">
        <f t="shared" si="100"/>
        <v>0</v>
      </c>
      <c r="AQ89" s="24"/>
      <c r="AR89" s="24">
        <f t="shared" si="101"/>
        <v>0</v>
      </c>
      <c r="AS89" s="24"/>
      <c r="AT89" s="24">
        <f t="shared" si="102"/>
        <v>0</v>
      </c>
      <c r="AU89" s="24"/>
      <c r="AV89" s="24">
        <f t="shared" si="103"/>
        <v>0</v>
      </c>
      <c r="AW89" s="24"/>
      <c r="AX89" s="24">
        <f t="shared" si="104"/>
        <v>0</v>
      </c>
      <c r="AY89" s="24"/>
      <c r="AZ89" s="24">
        <f t="shared" si="105"/>
        <v>0</v>
      </c>
      <c r="BA89" s="24"/>
      <c r="BB89" s="24">
        <f t="shared" si="106"/>
        <v>0</v>
      </c>
      <c r="BC89" s="24"/>
      <c r="BD89" s="24">
        <f t="shared" si="107"/>
        <v>0</v>
      </c>
      <c r="BE89" s="24"/>
      <c r="BF89" s="24">
        <f t="shared" si="108"/>
        <v>0</v>
      </c>
      <c r="BG89" s="24"/>
      <c r="BH89" s="24">
        <f t="shared" si="109"/>
        <v>0</v>
      </c>
      <c r="BI89" s="24"/>
      <c r="BJ89" s="24">
        <f t="shared" si="110"/>
        <v>0</v>
      </c>
      <c r="BK89" s="24"/>
      <c r="BL89" s="24">
        <f t="shared" si="111"/>
        <v>0</v>
      </c>
      <c r="BM89" s="24"/>
      <c r="BN89" s="24">
        <f t="shared" si="112"/>
        <v>0</v>
      </c>
      <c r="BO89" s="24"/>
      <c r="BP89" s="24">
        <f t="shared" si="113"/>
        <v>0</v>
      </c>
      <c r="BQ89" s="24"/>
      <c r="BR89" s="24">
        <f t="shared" si="114"/>
        <v>0</v>
      </c>
      <c r="BS89" s="24"/>
      <c r="BT89" s="24">
        <f t="shared" si="115"/>
        <v>0</v>
      </c>
      <c r="BU89" s="24"/>
      <c r="BV89" s="24">
        <f t="shared" si="116"/>
        <v>0</v>
      </c>
      <c r="BW89" s="24"/>
      <c r="BX89" s="24">
        <f t="shared" si="117"/>
        <v>0</v>
      </c>
      <c r="BY89" s="24"/>
      <c r="BZ89" s="24"/>
      <c r="CA89" s="24"/>
      <c r="CB89" s="24"/>
      <c r="CC89" s="24"/>
      <c r="CD89" s="24"/>
      <c r="CE89" s="39">
        <f t="shared" si="118"/>
        <v>0</v>
      </c>
      <c r="CF89" s="39">
        <f t="shared" si="119"/>
        <v>0</v>
      </c>
      <c r="CG89" s="6"/>
      <c r="CH89" s="6"/>
      <c r="CI89" s="6"/>
      <c r="CJ89" s="6"/>
      <c r="CK89" s="6"/>
      <c r="CL89" s="6"/>
    </row>
    <row r="90" spans="1:90" x14ac:dyDescent="0.45">
      <c r="A90" s="22">
        <v>14</v>
      </c>
      <c r="B90" s="23"/>
      <c r="C90" s="24"/>
      <c r="D90" s="24">
        <f t="shared" si="81"/>
        <v>0</v>
      </c>
      <c r="E90" s="24"/>
      <c r="F90" s="24">
        <f t="shared" si="82"/>
        <v>0</v>
      </c>
      <c r="G90" s="24"/>
      <c r="H90" s="24">
        <f t="shared" si="83"/>
        <v>0</v>
      </c>
      <c r="I90" s="24"/>
      <c r="J90" s="24">
        <f t="shared" si="84"/>
        <v>0</v>
      </c>
      <c r="K90" s="24"/>
      <c r="L90" s="24">
        <f t="shared" si="85"/>
        <v>0</v>
      </c>
      <c r="M90" s="24"/>
      <c r="N90" s="24">
        <f t="shared" si="86"/>
        <v>0</v>
      </c>
      <c r="O90" s="24"/>
      <c r="P90" s="24">
        <f t="shared" si="87"/>
        <v>0</v>
      </c>
      <c r="Q90" s="24"/>
      <c r="R90" s="24">
        <f t="shared" si="88"/>
        <v>0</v>
      </c>
      <c r="S90" s="24"/>
      <c r="T90" s="24">
        <f t="shared" si="89"/>
        <v>0</v>
      </c>
      <c r="U90" s="24"/>
      <c r="V90" s="24">
        <f t="shared" si="90"/>
        <v>0</v>
      </c>
      <c r="W90" s="24"/>
      <c r="X90" s="24">
        <f t="shared" si="91"/>
        <v>0</v>
      </c>
      <c r="Y90" s="5"/>
      <c r="Z90" s="24">
        <f t="shared" si="92"/>
        <v>0</v>
      </c>
      <c r="AA90" s="24"/>
      <c r="AB90" s="24">
        <f t="shared" si="93"/>
        <v>0</v>
      </c>
      <c r="AC90" s="24"/>
      <c r="AD90" s="24">
        <f t="shared" si="94"/>
        <v>0</v>
      </c>
      <c r="AE90" s="24"/>
      <c r="AF90" s="24">
        <f t="shared" si="95"/>
        <v>0</v>
      </c>
      <c r="AG90" s="24"/>
      <c r="AH90" s="24">
        <f t="shared" si="96"/>
        <v>0</v>
      </c>
      <c r="AI90" s="24"/>
      <c r="AJ90" s="24">
        <f t="shared" si="97"/>
        <v>0</v>
      </c>
      <c r="AK90" s="24"/>
      <c r="AL90" s="24">
        <f t="shared" si="98"/>
        <v>0</v>
      </c>
      <c r="AM90" s="24"/>
      <c r="AN90" s="24">
        <f t="shared" si="99"/>
        <v>0</v>
      </c>
      <c r="AO90" s="24"/>
      <c r="AP90" s="24">
        <f t="shared" si="100"/>
        <v>0</v>
      </c>
      <c r="AQ90" s="24"/>
      <c r="AR90" s="24">
        <f t="shared" si="101"/>
        <v>0</v>
      </c>
      <c r="AS90" s="24"/>
      <c r="AT90" s="24">
        <f t="shared" si="102"/>
        <v>0</v>
      </c>
      <c r="AU90" s="24"/>
      <c r="AV90" s="24">
        <f t="shared" si="103"/>
        <v>0</v>
      </c>
      <c r="AW90" s="24"/>
      <c r="AX90" s="24">
        <f t="shared" si="104"/>
        <v>0</v>
      </c>
      <c r="AY90" s="24"/>
      <c r="AZ90" s="24">
        <f t="shared" si="105"/>
        <v>0</v>
      </c>
      <c r="BA90" s="24"/>
      <c r="BB90" s="24">
        <f t="shared" si="106"/>
        <v>0</v>
      </c>
      <c r="BC90" s="24"/>
      <c r="BD90" s="24">
        <f t="shared" si="107"/>
        <v>0</v>
      </c>
      <c r="BE90" s="24"/>
      <c r="BF90" s="24">
        <f t="shared" si="108"/>
        <v>0</v>
      </c>
      <c r="BG90" s="24"/>
      <c r="BH90" s="24">
        <f t="shared" si="109"/>
        <v>0</v>
      </c>
      <c r="BI90" s="24"/>
      <c r="BJ90" s="24">
        <f t="shared" si="110"/>
        <v>0</v>
      </c>
      <c r="BK90" s="24"/>
      <c r="BL90" s="24">
        <f t="shared" si="111"/>
        <v>0</v>
      </c>
      <c r="BM90" s="24"/>
      <c r="BN90" s="24">
        <f t="shared" si="112"/>
        <v>0</v>
      </c>
      <c r="BO90" s="24"/>
      <c r="BP90" s="24">
        <f t="shared" si="113"/>
        <v>0</v>
      </c>
      <c r="BQ90" s="24"/>
      <c r="BR90" s="24">
        <f t="shared" si="114"/>
        <v>0</v>
      </c>
      <c r="BS90" s="24"/>
      <c r="BT90" s="24">
        <f t="shared" si="115"/>
        <v>0</v>
      </c>
      <c r="BU90" s="24"/>
      <c r="BV90" s="24">
        <f t="shared" si="116"/>
        <v>0</v>
      </c>
      <c r="BW90" s="24"/>
      <c r="BX90" s="24">
        <f t="shared" si="117"/>
        <v>0</v>
      </c>
      <c r="BY90" s="24"/>
      <c r="BZ90" s="24"/>
      <c r="CA90" s="24"/>
      <c r="CB90" s="24"/>
      <c r="CC90" s="24"/>
      <c r="CD90" s="24"/>
      <c r="CE90" s="39">
        <f t="shared" si="118"/>
        <v>0</v>
      </c>
      <c r="CF90" s="39">
        <f t="shared" si="119"/>
        <v>0</v>
      </c>
      <c r="CG90" s="6"/>
      <c r="CH90" s="6"/>
      <c r="CI90" s="6"/>
      <c r="CJ90" s="6"/>
      <c r="CK90" s="6"/>
      <c r="CL90" s="6"/>
    </row>
    <row r="91" spans="1:90" x14ac:dyDescent="0.45">
      <c r="A91" s="22">
        <v>15</v>
      </c>
      <c r="B91" s="23"/>
      <c r="C91" s="24"/>
      <c r="D91" s="24">
        <f t="shared" si="81"/>
        <v>0</v>
      </c>
      <c r="E91" s="24"/>
      <c r="F91" s="24">
        <f t="shared" si="82"/>
        <v>0</v>
      </c>
      <c r="G91" s="24"/>
      <c r="H91" s="24">
        <f t="shared" si="83"/>
        <v>0</v>
      </c>
      <c r="I91" s="24"/>
      <c r="J91" s="24">
        <f t="shared" si="84"/>
        <v>0</v>
      </c>
      <c r="K91" s="24"/>
      <c r="L91" s="24">
        <f t="shared" si="85"/>
        <v>0</v>
      </c>
      <c r="M91" s="24"/>
      <c r="N91" s="24">
        <f t="shared" si="86"/>
        <v>0</v>
      </c>
      <c r="O91" s="24"/>
      <c r="P91" s="24">
        <f t="shared" si="87"/>
        <v>0</v>
      </c>
      <c r="Q91" s="24"/>
      <c r="R91" s="24">
        <f t="shared" si="88"/>
        <v>0</v>
      </c>
      <c r="S91" s="24"/>
      <c r="T91" s="24">
        <f t="shared" si="89"/>
        <v>0</v>
      </c>
      <c r="U91" s="24"/>
      <c r="V91" s="24">
        <f t="shared" si="90"/>
        <v>0</v>
      </c>
      <c r="W91" s="24"/>
      <c r="X91" s="24">
        <f t="shared" si="91"/>
        <v>0</v>
      </c>
      <c r="Y91" s="5"/>
      <c r="Z91" s="24">
        <f t="shared" si="92"/>
        <v>0</v>
      </c>
      <c r="AA91" s="24"/>
      <c r="AB91" s="24">
        <f t="shared" si="93"/>
        <v>0</v>
      </c>
      <c r="AC91" s="24"/>
      <c r="AD91" s="24">
        <f t="shared" si="94"/>
        <v>0</v>
      </c>
      <c r="AE91" s="24"/>
      <c r="AF91" s="24">
        <f t="shared" si="95"/>
        <v>0</v>
      </c>
      <c r="AG91" s="24"/>
      <c r="AH91" s="24">
        <f t="shared" si="96"/>
        <v>0</v>
      </c>
      <c r="AI91" s="24"/>
      <c r="AJ91" s="24">
        <f t="shared" si="97"/>
        <v>0</v>
      </c>
      <c r="AK91" s="24"/>
      <c r="AL91" s="24">
        <f t="shared" si="98"/>
        <v>0</v>
      </c>
      <c r="AM91" s="24"/>
      <c r="AN91" s="24">
        <f t="shared" si="99"/>
        <v>0</v>
      </c>
      <c r="AO91" s="24"/>
      <c r="AP91" s="24">
        <f t="shared" si="100"/>
        <v>0</v>
      </c>
      <c r="AQ91" s="24"/>
      <c r="AR91" s="24">
        <f t="shared" si="101"/>
        <v>0</v>
      </c>
      <c r="AS91" s="24"/>
      <c r="AT91" s="24">
        <f t="shared" si="102"/>
        <v>0</v>
      </c>
      <c r="AU91" s="24"/>
      <c r="AV91" s="24">
        <f t="shared" si="103"/>
        <v>0</v>
      </c>
      <c r="AW91" s="24"/>
      <c r="AX91" s="24">
        <f t="shared" si="104"/>
        <v>0</v>
      </c>
      <c r="AY91" s="24"/>
      <c r="AZ91" s="24">
        <f t="shared" si="105"/>
        <v>0</v>
      </c>
      <c r="BA91" s="24"/>
      <c r="BB91" s="24">
        <f t="shared" si="106"/>
        <v>0</v>
      </c>
      <c r="BC91" s="24"/>
      <c r="BD91" s="24">
        <f t="shared" si="107"/>
        <v>0</v>
      </c>
      <c r="BE91" s="24"/>
      <c r="BF91" s="24">
        <f t="shared" si="108"/>
        <v>0</v>
      </c>
      <c r="BG91" s="24"/>
      <c r="BH91" s="24">
        <f t="shared" si="109"/>
        <v>0</v>
      </c>
      <c r="BI91" s="24"/>
      <c r="BJ91" s="24">
        <f t="shared" si="110"/>
        <v>0</v>
      </c>
      <c r="BK91" s="24"/>
      <c r="BL91" s="24">
        <f t="shared" si="111"/>
        <v>0</v>
      </c>
      <c r="BM91" s="24"/>
      <c r="BN91" s="24">
        <f t="shared" si="112"/>
        <v>0</v>
      </c>
      <c r="BO91" s="24"/>
      <c r="BP91" s="24">
        <f t="shared" si="113"/>
        <v>0</v>
      </c>
      <c r="BQ91" s="24"/>
      <c r="BR91" s="24">
        <f t="shared" si="114"/>
        <v>0</v>
      </c>
      <c r="BS91" s="24"/>
      <c r="BT91" s="24">
        <f t="shared" si="115"/>
        <v>0</v>
      </c>
      <c r="BU91" s="24"/>
      <c r="BV91" s="24">
        <f t="shared" si="116"/>
        <v>0</v>
      </c>
      <c r="BW91" s="24"/>
      <c r="BX91" s="24">
        <f t="shared" si="117"/>
        <v>0</v>
      </c>
      <c r="BY91" s="24"/>
      <c r="BZ91" s="24"/>
      <c r="CA91" s="24"/>
      <c r="CB91" s="24"/>
      <c r="CC91" s="24"/>
      <c r="CD91" s="24"/>
      <c r="CE91" s="39">
        <f t="shared" si="118"/>
        <v>0</v>
      </c>
      <c r="CF91" s="39">
        <f t="shared" si="119"/>
        <v>0</v>
      </c>
      <c r="CG91" s="6"/>
      <c r="CH91" s="6"/>
      <c r="CI91" s="6"/>
      <c r="CJ91" s="6"/>
      <c r="CK91" s="6"/>
      <c r="CL91" s="6"/>
    </row>
    <row r="92" spans="1:90" x14ac:dyDescent="0.45">
      <c r="A92" s="22">
        <v>16</v>
      </c>
      <c r="B92" s="23"/>
      <c r="C92" s="24"/>
      <c r="D92" s="24">
        <f t="shared" si="81"/>
        <v>0</v>
      </c>
      <c r="E92" s="24"/>
      <c r="F92" s="24">
        <f t="shared" si="82"/>
        <v>0</v>
      </c>
      <c r="G92" s="24"/>
      <c r="H92" s="24">
        <f t="shared" si="83"/>
        <v>0</v>
      </c>
      <c r="I92" s="24"/>
      <c r="J92" s="24">
        <f t="shared" si="84"/>
        <v>0</v>
      </c>
      <c r="K92" s="24"/>
      <c r="L92" s="24">
        <f t="shared" si="85"/>
        <v>0</v>
      </c>
      <c r="M92" s="24"/>
      <c r="N92" s="24">
        <f t="shared" si="86"/>
        <v>0</v>
      </c>
      <c r="O92" s="24"/>
      <c r="P92" s="24">
        <f t="shared" si="87"/>
        <v>0</v>
      </c>
      <c r="Q92" s="24"/>
      <c r="R92" s="24">
        <f t="shared" si="88"/>
        <v>0</v>
      </c>
      <c r="S92" s="24"/>
      <c r="T92" s="24">
        <f t="shared" si="89"/>
        <v>0</v>
      </c>
      <c r="U92" s="24"/>
      <c r="V92" s="24">
        <f t="shared" si="90"/>
        <v>0</v>
      </c>
      <c r="W92" s="24"/>
      <c r="X92" s="24">
        <f t="shared" si="91"/>
        <v>0</v>
      </c>
      <c r="Y92" s="5"/>
      <c r="Z92" s="24">
        <f t="shared" si="92"/>
        <v>0</v>
      </c>
      <c r="AA92" s="24"/>
      <c r="AB92" s="24">
        <f t="shared" si="93"/>
        <v>0</v>
      </c>
      <c r="AC92" s="24"/>
      <c r="AD92" s="24">
        <f t="shared" si="94"/>
        <v>0</v>
      </c>
      <c r="AE92" s="24"/>
      <c r="AF92" s="24">
        <f t="shared" si="95"/>
        <v>0</v>
      </c>
      <c r="AG92" s="24"/>
      <c r="AH92" s="24">
        <f t="shared" si="96"/>
        <v>0</v>
      </c>
      <c r="AI92" s="24"/>
      <c r="AJ92" s="24">
        <f t="shared" si="97"/>
        <v>0</v>
      </c>
      <c r="AK92" s="24"/>
      <c r="AL92" s="24">
        <f t="shared" si="98"/>
        <v>0</v>
      </c>
      <c r="AM92" s="24"/>
      <c r="AN92" s="24">
        <f t="shared" si="99"/>
        <v>0</v>
      </c>
      <c r="AO92" s="24"/>
      <c r="AP92" s="24">
        <f t="shared" si="100"/>
        <v>0</v>
      </c>
      <c r="AQ92" s="24"/>
      <c r="AR92" s="24">
        <f t="shared" si="101"/>
        <v>0</v>
      </c>
      <c r="AS92" s="24"/>
      <c r="AT92" s="24">
        <f t="shared" si="102"/>
        <v>0</v>
      </c>
      <c r="AU92" s="24"/>
      <c r="AV92" s="24">
        <f t="shared" si="103"/>
        <v>0</v>
      </c>
      <c r="AW92" s="24"/>
      <c r="AX92" s="24">
        <f t="shared" si="104"/>
        <v>0</v>
      </c>
      <c r="AY92" s="24"/>
      <c r="AZ92" s="24">
        <f t="shared" si="105"/>
        <v>0</v>
      </c>
      <c r="BA92" s="24"/>
      <c r="BB92" s="24">
        <f t="shared" si="106"/>
        <v>0</v>
      </c>
      <c r="BC92" s="24"/>
      <c r="BD92" s="24">
        <f t="shared" si="107"/>
        <v>0</v>
      </c>
      <c r="BE92" s="24"/>
      <c r="BF92" s="24">
        <f t="shared" si="108"/>
        <v>0</v>
      </c>
      <c r="BG92" s="24"/>
      <c r="BH92" s="24">
        <f t="shared" si="109"/>
        <v>0</v>
      </c>
      <c r="BI92" s="24"/>
      <c r="BJ92" s="24">
        <f t="shared" si="110"/>
        <v>0</v>
      </c>
      <c r="BK92" s="24"/>
      <c r="BL92" s="24">
        <f t="shared" si="111"/>
        <v>0</v>
      </c>
      <c r="BM92" s="24"/>
      <c r="BN92" s="24">
        <f t="shared" si="112"/>
        <v>0</v>
      </c>
      <c r="BO92" s="24"/>
      <c r="BP92" s="24">
        <f t="shared" si="113"/>
        <v>0</v>
      </c>
      <c r="BQ92" s="24"/>
      <c r="BR92" s="24">
        <f t="shared" si="114"/>
        <v>0</v>
      </c>
      <c r="BS92" s="24"/>
      <c r="BT92" s="24">
        <f t="shared" si="115"/>
        <v>0</v>
      </c>
      <c r="BU92" s="24"/>
      <c r="BV92" s="24">
        <f t="shared" si="116"/>
        <v>0</v>
      </c>
      <c r="BW92" s="24"/>
      <c r="BX92" s="24">
        <f t="shared" si="117"/>
        <v>0</v>
      </c>
      <c r="BY92" s="24"/>
      <c r="BZ92" s="24"/>
      <c r="CA92" s="24"/>
      <c r="CB92" s="24"/>
      <c r="CC92" s="24"/>
      <c r="CD92" s="24"/>
      <c r="CE92" s="39">
        <f t="shared" si="118"/>
        <v>0</v>
      </c>
      <c r="CF92" s="39">
        <f t="shared" si="119"/>
        <v>0</v>
      </c>
      <c r="CG92" s="6"/>
      <c r="CH92" s="6"/>
      <c r="CI92" s="6"/>
      <c r="CJ92" s="6"/>
      <c r="CK92" s="6"/>
      <c r="CL92" s="6"/>
    </row>
    <row r="93" spans="1:90" x14ac:dyDescent="0.45">
      <c r="A93" s="22">
        <v>17</v>
      </c>
      <c r="B93" s="23"/>
      <c r="C93" s="24"/>
      <c r="D93" s="24">
        <f t="shared" si="81"/>
        <v>0</v>
      </c>
      <c r="E93" s="24"/>
      <c r="F93" s="24">
        <f t="shared" si="82"/>
        <v>0</v>
      </c>
      <c r="G93" s="24"/>
      <c r="H93" s="24">
        <f t="shared" si="83"/>
        <v>0</v>
      </c>
      <c r="I93" s="24"/>
      <c r="J93" s="24">
        <f t="shared" si="84"/>
        <v>0</v>
      </c>
      <c r="K93" s="24"/>
      <c r="L93" s="24">
        <f t="shared" si="85"/>
        <v>0</v>
      </c>
      <c r="M93" s="24"/>
      <c r="N93" s="24">
        <f t="shared" si="86"/>
        <v>0</v>
      </c>
      <c r="O93" s="24"/>
      <c r="P93" s="24">
        <f t="shared" si="87"/>
        <v>0</v>
      </c>
      <c r="Q93" s="24"/>
      <c r="R93" s="24">
        <f t="shared" si="88"/>
        <v>0</v>
      </c>
      <c r="S93" s="24"/>
      <c r="T93" s="24">
        <f t="shared" si="89"/>
        <v>0</v>
      </c>
      <c r="U93" s="24"/>
      <c r="V93" s="24">
        <f t="shared" si="90"/>
        <v>0</v>
      </c>
      <c r="W93" s="24"/>
      <c r="X93" s="24">
        <f t="shared" si="91"/>
        <v>0</v>
      </c>
      <c r="Y93" s="5"/>
      <c r="Z93" s="24">
        <f t="shared" si="92"/>
        <v>0</v>
      </c>
      <c r="AA93" s="24"/>
      <c r="AB93" s="24">
        <f t="shared" si="93"/>
        <v>0</v>
      </c>
      <c r="AC93" s="24"/>
      <c r="AD93" s="24">
        <f t="shared" si="94"/>
        <v>0</v>
      </c>
      <c r="AE93" s="24"/>
      <c r="AF93" s="24">
        <f t="shared" si="95"/>
        <v>0</v>
      </c>
      <c r="AG93" s="24"/>
      <c r="AH93" s="24">
        <f t="shared" si="96"/>
        <v>0</v>
      </c>
      <c r="AI93" s="24"/>
      <c r="AJ93" s="24">
        <f t="shared" si="97"/>
        <v>0</v>
      </c>
      <c r="AK93" s="24"/>
      <c r="AL93" s="24">
        <f t="shared" si="98"/>
        <v>0</v>
      </c>
      <c r="AM93" s="24"/>
      <c r="AN93" s="24">
        <f t="shared" si="99"/>
        <v>0</v>
      </c>
      <c r="AO93" s="24"/>
      <c r="AP93" s="24">
        <f t="shared" si="100"/>
        <v>0</v>
      </c>
      <c r="AQ93" s="24"/>
      <c r="AR93" s="24">
        <f t="shared" si="101"/>
        <v>0</v>
      </c>
      <c r="AS93" s="24"/>
      <c r="AT93" s="24">
        <f t="shared" si="102"/>
        <v>0</v>
      </c>
      <c r="AU93" s="24"/>
      <c r="AV93" s="24">
        <f t="shared" si="103"/>
        <v>0</v>
      </c>
      <c r="AW93" s="24"/>
      <c r="AX93" s="24">
        <f t="shared" si="104"/>
        <v>0</v>
      </c>
      <c r="AY93" s="24"/>
      <c r="AZ93" s="24">
        <f t="shared" si="105"/>
        <v>0</v>
      </c>
      <c r="BA93" s="24"/>
      <c r="BB93" s="24">
        <f t="shared" si="106"/>
        <v>0</v>
      </c>
      <c r="BC93" s="24"/>
      <c r="BD93" s="24">
        <f t="shared" si="107"/>
        <v>0</v>
      </c>
      <c r="BE93" s="24"/>
      <c r="BF93" s="24">
        <f t="shared" si="108"/>
        <v>0</v>
      </c>
      <c r="BG93" s="24"/>
      <c r="BH93" s="24">
        <f t="shared" si="109"/>
        <v>0</v>
      </c>
      <c r="BI93" s="24"/>
      <c r="BJ93" s="24">
        <f t="shared" si="110"/>
        <v>0</v>
      </c>
      <c r="BK93" s="24"/>
      <c r="BL93" s="24">
        <f t="shared" si="111"/>
        <v>0</v>
      </c>
      <c r="BM93" s="24"/>
      <c r="BN93" s="24">
        <f t="shared" si="112"/>
        <v>0</v>
      </c>
      <c r="BO93" s="24"/>
      <c r="BP93" s="24">
        <f t="shared" si="113"/>
        <v>0</v>
      </c>
      <c r="BQ93" s="24"/>
      <c r="BR93" s="24">
        <f t="shared" si="114"/>
        <v>0</v>
      </c>
      <c r="BS93" s="24"/>
      <c r="BT93" s="24">
        <f t="shared" si="115"/>
        <v>0</v>
      </c>
      <c r="BU93" s="24"/>
      <c r="BV93" s="24">
        <f t="shared" si="116"/>
        <v>0</v>
      </c>
      <c r="BW93" s="24"/>
      <c r="BX93" s="24">
        <f t="shared" si="117"/>
        <v>0</v>
      </c>
      <c r="BY93" s="24"/>
      <c r="BZ93" s="24"/>
      <c r="CA93" s="24"/>
      <c r="CB93" s="24"/>
      <c r="CC93" s="24"/>
      <c r="CD93" s="24"/>
      <c r="CE93" s="39">
        <f t="shared" si="118"/>
        <v>0</v>
      </c>
      <c r="CF93" s="39">
        <f t="shared" si="119"/>
        <v>0</v>
      </c>
      <c r="CG93" s="6"/>
      <c r="CH93" s="6"/>
      <c r="CI93" s="6"/>
      <c r="CJ93" s="6"/>
      <c r="CK93" s="6"/>
      <c r="CL93" s="6"/>
    </row>
    <row r="94" spans="1:90" x14ac:dyDescent="0.45">
      <c r="A94" s="22">
        <v>18</v>
      </c>
      <c r="B94" s="23"/>
      <c r="C94" s="24"/>
      <c r="D94" s="24">
        <f t="shared" si="81"/>
        <v>0</v>
      </c>
      <c r="E94" s="24"/>
      <c r="F94" s="24">
        <f t="shared" si="82"/>
        <v>0</v>
      </c>
      <c r="G94" s="24"/>
      <c r="H94" s="24">
        <f t="shared" si="83"/>
        <v>0</v>
      </c>
      <c r="I94" s="24"/>
      <c r="J94" s="24">
        <f t="shared" si="84"/>
        <v>0</v>
      </c>
      <c r="K94" s="24"/>
      <c r="L94" s="24">
        <f t="shared" si="85"/>
        <v>0</v>
      </c>
      <c r="M94" s="24"/>
      <c r="N94" s="24">
        <f t="shared" si="86"/>
        <v>0</v>
      </c>
      <c r="O94" s="24"/>
      <c r="P94" s="24">
        <f t="shared" si="87"/>
        <v>0</v>
      </c>
      <c r="Q94" s="24"/>
      <c r="R94" s="24">
        <f t="shared" si="88"/>
        <v>0</v>
      </c>
      <c r="S94" s="24"/>
      <c r="T94" s="24">
        <f t="shared" si="89"/>
        <v>0</v>
      </c>
      <c r="U94" s="24"/>
      <c r="V94" s="24">
        <f t="shared" si="90"/>
        <v>0</v>
      </c>
      <c r="W94" s="24"/>
      <c r="X94" s="24">
        <f t="shared" si="91"/>
        <v>0</v>
      </c>
      <c r="Y94" s="24"/>
      <c r="Z94" s="24">
        <f t="shared" si="92"/>
        <v>0</v>
      </c>
      <c r="AA94" s="24"/>
      <c r="AB94" s="24">
        <f t="shared" si="93"/>
        <v>0</v>
      </c>
      <c r="AC94" s="24"/>
      <c r="AD94" s="24">
        <f t="shared" si="94"/>
        <v>0</v>
      </c>
      <c r="AE94" s="24"/>
      <c r="AF94" s="24">
        <f t="shared" si="95"/>
        <v>0</v>
      </c>
      <c r="AG94" s="24"/>
      <c r="AH94" s="24">
        <f t="shared" si="96"/>
        <v>0</v>
      </c>
      <c r="AI94" s="24"/>
      <c r="AJ94" s="24">
        <f t="shared" si="97"/>
        <v>0</v>
      </c>
      <c r="AK94" s="24"/>
      <c r="AL94" s="24">
        <f t="shared" si="98"/>
        <v>0</v>
      </c>
      <c r="AM94" s="24"/>
      <c r="AN94" s="24">
        <f t="shared" si="99"/>
        <v>0</v>
      </c>
      <c r="AO94" s="24"/>
      <c r="AP94" s="24">
        <f t="shared" si="100"/>
        <v>0</v>
      </c>
      <c r="AQ94" s="24"/>
      <c r="AR94" s="24">
        <f t="shared" si="101"/>
        <v>0</v>
      </c>
      <c r="AS94" s="24"/>
      <c r="AT94" s="24">
        <f t="shared" si="102"/>
        <v>0</v>
      </c>
      <c r="AU94" s="24"/>
      <c r="AV94" s="24">
        <f t="shared" si="103"/>
        <v>0</v>
      </c>
      <c r="AW94" s="24"/>
      <c r="AX94" s="24">
        <f t="shared" si="104"/>
        <v>0</v>
      </c>
      <c r="AY94" s="24"/>
      <c r="AZ94" s="24">
        <f t="shared" si="105"/>
        <v>0</v>
      </c>
      <c r="BA94" s="24"/>
      <c r="BB94" s="24">
        <f t="shared" si="106"/>
        <v>0</v>
      </c>
      <c r="BC94" s="24"/>
      <c r="BD94" s="24">
        <f t="shared" si="107"/>
        <v>0</v>
      </c>
      <c r="BE94" s="24"/>
      <c r="BF94" s="24">
        <f t="shared" si="108"/>
        <v>0</v>
      </c>
      <c r="BG94" s="24"/>
      <c r="BH94" s="24">
        <f t="shared" si="109"/>
        <v>0</v>
      </c>
      <c r="BI94" s="24"/>
      <c r="BJ94" s="24">
        <f t="shared" si="110"/>
        <v>0</v>
      </c>
      <c r="BK94" s="24"/>
      <c r="BL94" s="24">
        <f t="shared" si="111"/>
        <v>0</v>
      </c>
      <c r="BM94" s="24"/>
      <c r="BN94" s="24">
        <f t="shared" si="112"/>
        <v>0</v>
      </c>
      <c r="BO94" s="24"/>
      <c r="BP94" s="24">
        <f t="shared" si="113"/>
        <v>0</v>
      </c>
      <c r="BQ94" s="24"/>
      <c r="BR94" s="24">
        <f t="shared" si="114"/>
        <v>0</v>
      </c>
      <c r="BS94" s="24"/>
      <c r="BT94" s="24">
        <f t="shared" si="115"/>
        <v>0</v>
      </c>
      <c r="BU94" s="24"/>
      <c r="BV94" s="24">
        <f t="shared" si="116"/>
        <v>0</v>
      </c>
      <c r="BW94" s="24"/>
      <c r="BX94" s="24">
        <f t="shared" si="117"/>
        <v>0</v>
      </c>
      <c r="BY94" s="24"/>
      <c r="BZ94" s="24"/>
      <c r="CA94" s="24"/>
      <c r="CB94" s="24"/>
      <c r="CC94" s="24"/>
      <c r="CD94" s="24"/>
      <c r="CE94" s="39">
        <f t="shared" si="118"/>
        <v>0</v>
      </c>
      <c r="CF94" s="39">
        <f t="shared" si="119"/>
        <v>0</v>
      </c>
      <c r="CG94" s="6"/>
      <c r="CH94" s="6"/>
      <c r="CI94" s="6"/>
      <c r="CJ94" s="6"/>
      <c r="CK94" s="6"/>
      <c r="CL94" s="6"/>
    </row>
    <row r="95" spans="1:90" x14ac:dyDescent="0.45">
      <c r="A95" s="22">
        <v>19</v>
      </c>
      <c r="B95" s="23"/>
      <c r="C95" s="24"/>
      <c r="D95" s="24">
        <f t="shared" si="81"/>
        <v>0</v>
      </c>
      <c r="E95" s="24"/>
      <c r="F95" s="24">
        <f t="shared" si="82"/>
        <v>0</v>
      </c>
      <c r="G95" s="24"/>
      <c r="H95" s="24">
        <f t="shared" si="83"/>
        <v>0</v>
      </c>
      <c r="I95" s="24"/>
      <c r="J95" s="24">
        <f t="shared" si="84"/>
        <v>0</v>
      </c>
      <c r="K95" s="24"/>
      <c r="L95" s="24">
        <f t="shared" si="85"/>
        <v>0</v>
      </c>
      <c r="M95" s="24"/>
      <c r="N95" s="24">
        <f t="shared" si="86"/>
        <v>0</v>
      </c>
      <c r="O95" s="24"/>
      <c r="P95" s="24">
        <f t="shared" si="87"/>
        <v>0</v>
      </c>
      <c r="Q95" s="24"/>
      <c r="R95" s="24">
        <f t="shared" si="88"/>
        <v>0</v>
      </c>
      <c r="S95" s="24"/>
      <c r="T95" s="24">
        <f t="shared" si="89"/>
        <v>0</v>
      </c>
      <c r="U95" s="24"/>
      <c r="V95" s="24">
        <f t="shared" si="90"/>
        <v>0</v>
      </c>
      <c r="W95" s="24"/>
      <c r="X95" s="24">
        <f t="shared" si="91"/>
        <v>0</v>
      </c>
      <c r="Y95" s="24"/>
      <c r="Z95" s="24">
        <f t="shared" si="92"/>
        <v>0</v>
      </c>
      <c r="AA95" s="24"/>
      <c r="AB95" s="24">
        <f t="shared" si="93"/>
        <v>0</v>
      </c>
      <c r="AC95" s="24"/>
      <c r="AD95" s="24">
        <f t="shared" si="94"/>
        <v>0</v>
      </c>
      <c r="AE95" s="24"/>
      <c r="AF95" s="24">
        <f t="shared" si="95"/>
        <v>0</v>
      </c>
      <c r="AG95" s="24"/>
      <c r="AH95" s="24">
        <f t="shared" si="96"/>
        <v>0</v>
      </c>
      <c r="AI95" s="24"/>
      <c r="AJ95" s="24">
        <f t="shared" si="97"/>
        <v>0</v>
      </c>
      <c r="AK95" s="24"/>
      <c r="AL95" s="24">
        <f t="shared" si="98"/>
        <v>0</v>
      </c>
      <c r="AM95" s="24"/>
      <c r="AN95" s="24">
        <f t="shared" si="99"/>
        <v>0</v>
      </c>
      <c r="AO95" s="24"/>
      <c r="AP95" s="24">
        <f t="shared" si="100"/>
        <v>0</v>
      </c>
      <c r="AQ95" s="24"/>
      <c r="AR95" s="24">
        <f t="shared" si="101"/>
        <v>0</v>
      </c>
      <c r="AS95" s="24"/>
      <c r="AT95" s="24">
        <f t="shared" si="102"/>
        <v>0</v>
      </c>
      <c r="AU95" s="24"/>
      <c r="AV95" s="24">
        <f t="shared" si="103"/>
        <v>0</v>
      </c>
      <c r="AW95" s="24"/>
      <c r="AX95" s="24">
        <f t="shared" si="104"/>
        <v>0</v>
      </c>
      <c r="AY95" s="24"/>
      <c r="AZ95" s="24">
        <f t="shared" si="105"/>
        <v>0</v>
      </c>
      <c r="BA95" s="24"/>
      <c r="BB95" s="24">
        <f t="shared" si="106"/>
        <v>0</v>
      </c>
      <c r="BC95" s="24"/>
      <c r="BD95" s="24">
        <f t="shared" si="107"/>
        <v>0</v>
      </c>
      <c r="BE95" s="24"/>
      <c r="BF95" s="24">
        <f t="shared" si="108"/>
        <v>0</v>
      </c>
      <c r="BG95" s="24"/>
      <c r="BH95" s="24">
        <f t="shared" si="109"/>
        <v>0</v>
      </c>
      <c r="BI95" s="24"/>
      <c r="BJ95" s="24">
        <f t="shared" si="110"/>
        <v>0</v>
      </c>
      <c r="BK95" s="24"/>
      <c r="BL95" s="24">
        <f t="shared" si="111"/>
        <v>0</v>
      </c>
      <c r="BM95" s="24"/>
      <c r="BN95" s="24">
        <f t="shared" si="112"/>
        <v>0</v>
      </c>
      <c r="BO95" s="24"/>
      <c r="BP95" s="24">
        <f t="shared" si="113"/>
        <v>0</v>
      </c>
      <c r="BQ95" s="24"/>
      <c r="BR95" s="24">
        <f t="shared" si="114"/>
        <v>0</v>
      </c>
      <c r="BS95" s="24"/>
      <c r="BT95" s="24">
        <f t="shared" si="115"/>
        <v>0</v>
      </c>
      <c r="BU95" s="24"/>
      <c r="BV95" s="24">
        <f t="shared" si="116"/>
        <v>0</v>
      </c>
      <c r="BW95" s="24"/>
      <c r="BX95" s="24">
        <f t="shared" si="117"/>
        <v>0</v>
      </c>
      <c r="BY95" s="24"/>
      <c r="BZ95" s="24"/>
      <c r="CA95" s="24"/>
      <c r="CB95" s="24"/>
      <c r="CC95" s="24"/>
      <c r="CD95" s="24"/>
      <c r="CE95" s="39">
        <f t="shared" si="118"/>
        <v>0</v>
      </c>
      <c r="CF95" s="39">
        <f t="shared" si="119"/>
        <v>0</v>
      </c>
      <c r="CG95" s="6"/>
      <c r="CH95" s="6"/>
      <c r="CI95" s="6"/>
      <c r="CJ95" s="6"/>
      <c r="CK95" s="6"/>
      <c r="CL95" s="6"/>
    </row>
    <row r="96" spans="1:90" x14ac:dyDescent="0.45">
      <c r="A96" s="22">
        <v>20</v>
      </c>
      <c r="B96" s="23"/>
      <c r="C96" s="24"/>
      <c r="D96" s="24">
        <f t="shared" si="81"/>
        <v>0</v>
      </c>
      <c r="E96" s="24"/>
      <c r="F96" s="24">
        <f t="shared" si="82"/>
        <v>0</v>
      </c>
      <c r="G96" s="24"/>
      <c r="H96" s="24">
        <f t="shared" si="83"/>
        <v>0</v>
      </c>
      <c r="I96" s="24"/>
      <c r="J96" s="24">
        <f t="shared" si="84"/>
        <v>0</v>
      </c>
      <c r="K96" s="24"/>
      <c r="L96" s="24">
        <f t="shared" si="85"/>
        <v>0</v>
      </c>
      <c r="M96" s="24"/>
      <c r="N96" s="24">
        <f t="shared" si="86"/>
        <v>0</v>
      </c>
      <c r="O96" s="24"/>
      <c r="P96" s="24">
        <f t="shared" si="87"/>
        <v>0</v>
      </c>
      <c r="Q96" s="24"/>
      <c r="R96" s="24">
        <f t="shared" si="88"/>
        <v>0</v>
      </c>
      <c r="S96" s="24"/>
      <c r="T96" s="24">
        <f t="shared" si="89"/>
        <v>0</v>
      </c>
      <c r="U96" s="24"/>
      <c r="V96" s="24">
        <f t="shared" si="90"/>
        <v>0</v>
      </c>
      <c r="W96" s="24"/>
      <c r="X96" s="24">
        <f t="shared" si="91"/>
        <v>0</v>
      </c>
      <c r="Y96" s="24"/>
      <c r="Z96" s="24">
        <f t="shared" si="92"/>
        <v>0</v>
      </c>
      <c r="AA96" s="24"/>
      <c r="AB96" s="24">
        <f t="shared" si="93"/>
        <v>0</v>
      </c>
      <c r="AC96" s="24"/>
      <c r="AD96" s="24">
        <f t="shared" si="94"/>
        <v>0</v>
      </c>
      <c r="AE96" s="24"/>
      <c r="AF96" s="24">
        <f t="shared" si="95"/>
        <v>0</v>
      </c>
      <c r="AG96" s="24"/>
      <c r="AH96" s="24">
        <f t="shared" si="96"/>
        <v>0</v>
      </c>
      <c r="AI96" s="24"/>
      <c r="AJ96" s="24">
        <f t="shared" si="97"/>
        <v>0</v>
      </c>
      <c r="AK96" s="24"/>
      <c r="AL96" s="24">
        <f t="shared" si="98"/>
        <v>0</v>
      </c>
      <c r="AM96" s="24"/>
      <c r="AN96" s="24">
        <f t="shared" si="99"/>
        <v>0</v>
      </c>
      <c r="AO96" s="24"/>
      <c r="AP96" s="24">
        <f t="shared" si="100"/>
        <v>0</v>
      </c>
      <c r="AQ96" s="24"/>
      <c r="AR96" s="24">
        <f t="shared" si="101"/>
        <v>0</v>
      </c>
      <c r="AS96" s="24"/>
      <c r="AT96" s="24">
        <f t="shared" si="102"/>
        <v>0</v>
      </c>
      <c r="AU96" s="24"/>
      <c r="AV96" s="24">
        <f t="shared" si="103"/>
        <v>0</v>
      </c>
      <c r="AW96" s="24"/>
      <c r="AX96" s="24">
        <f t="shared" si="104"/>
        <v>0</v>
      </c>
      <c r="AY96" s="24"/>
      <c r="AZ96" s="24">
        <f t="shared" si="105"/>
        <v>0</v>
      </c>
      <c r="BA96" s="24"/>
      <c r="BB96" s="24">
        <f t="shared" si="106"/>
        <v>0</v>
      </c>
      <c r="BC96" s="24"/>
      <c r="BD96" s="24">
        <f t="shared" si="107"/>
        <v>0</v>
      </c>
      <c r="BE96" s="24"/>
      <c r="BF96" s="24">
        <f t="shared" si="108"/>
        <v>0</v>
      </c>
      <c r="BG96" s="24"/>
      <c r="BH96" s="24">
        <f t="shared" si="109"/>
        <v>0</v>
      </c>
      <c r="BI96" s="24"/>
      <c r="BJ96" s="24">
        <f t="shared" si="110"/>
        <v>0</v>
      </c>
      <c r="BK96" s="24"/>
      <c r="BL96" s="24">
        <f t="shared" si="111"/>
        <v>0</v>
      </c>
      <c r="BM96" s="24"/>
      <c r="BN96" s="24">
        <f t="shared" si="112"/>
        <v>0</v>
      </c>
      <c r="BO96" s="24"/>
      <c r="BP96" s="24">
        <f t="shared" si="113"/>
        <v>0</v>
      </c>
      <c r="BQ96" s="24"/>
      <c r="BR96" s="24">
        <f t="shared" si="114"/>
        <v>0</v>
      </c>
      <c r="BS96" s="24"/>
      <c r="BT96" s="24">
        <f t="shared" si="115"/>
        <v>0</v>
      </c>
      <c r="BU96" s="24"/>
      <c r="BV96" s="24">
        <f t="shared" si="116"/>
        <v>0</v>
      </c>
      <c r="BW96" s="24"/>
      <c r="BX96" s="24">
        <f t="shared" si="117"/>
        <v>0</v>
      </c>
      <c r="BY96" s="24"/>
      <c r="BZ96" s="24"/>
      <c r="CA96" s="24"/>
      <c r="CB96" s="24"/>
      <c r="CC96" s="24"/>
      <c r="CD96" s="24"/>
      <c r="CE96" s="39">
        <f t="shared" si="118"/>
        <v>0</v>
      </c>
      <c r="CF96" s="39">
        <f t="shared" si="119"/>
        <v>0</v>
      </c>
      <c r="CG96" s="6"/>
      <c r="CH96" s="6"/>
      <c r="CI96" s="6"/>
      <c r="CJ96" s="6"/>
      <c r="CK96" s="6"/>
      <c r="CL96" s="6"/>
    </row>
    <row r="97" spans="1:90" x14ac:dyDescent="0.45">
      <c r="A97" s="22">
        <v>21</v>
      </c>
      <c r="B97" s="23"/>
      <c r="C97" s="24"/>
      <c r="D97" s="24">
        <f t="shared" si="81"/>
        <v>0</v>
      </c>
      <c r="E97" s="24"/>
      <c r="F97" s="24">
        <f t="shared" si="82"/>
        <v>0</v>
      </c>
      <c r="G97" s="24"/>
      <c r="H97" s="24">
        <f t="shared" si="83"/>
        <v>0</v>
      </c>
      <c r="I97" s="24"/>
      <c r="J97" s="24">
        <f t="shared" si="84"/>
        <v>0</v>
      </c>
      <c r="K97" s="24"/>
      <c r="L97" s="24">
        <f t="shared" si="85"/>
        <v>0</v>
      </c>
      <c r="M97" s="24"/>
      <c r="N97" s="24">
        <f t="shared" si="86"/>
        <v>0</v>
      </c>
      <c r="O97" s="24"/>
      <c r="P97" s="24">
        <f t="shared" si="87"/>
        <v>0</v>
      </c>
      <c r="Q97" s="24"/>
      <c r="R97" s="24">
        <f t="shared" si="88"/>
        <v>0</v>
      </c>
      <c r="S97" s="24"/>
      <c r="T97" s="24">
        <f t="shared" si="89"/>
        <v>0</v>
      </c>
      <c r="U97" s="24"/>
      <c r="V97" s="24">
        <f t="shared" si="90"/>
        <v>0</v>
      </c>
      <c r="W97" s="24"/>
      <c r="X97" s="24">
        <f t="shared" si="91"/>
        <v>0</v>
      </c>
      <c r="Y97" s="24"/>
      <c r="Z97" s="24">
        <f t="shared" si="92"/>
        <v>0</v>
      </c>
      <c r="AA97" s="24"/>
      <c r="AB97" s="24">
        <f t="shared" si="93"/>
        <v>0</v>
      </c>
      <c r="AC97" s="24"/>
      <c r="AD97" s="24">
        <f t="shared" si="94"/>
        <v>0</v>
      </c>
      <c r="AE97" s="24"/>
      <c r="AF97" s="24">
        <f t="shared" si="95"/>
        <v>0</v>
      </c>
      <c r="AG97" s="24"/>
      <c r="AH97" s="24">
        <f t="shared" si="96"/>
        <v>0</v>
      </c>
      <c r="AI97" s="24"/>
      <c r="AJ97" s="24">
        <f t="shared" si="97"/>
        <v>0</v>
      </c>
      <c r="AK97" s="24"/>
      <c r="AL97" s="24">
        <f t="shared" si="98"/>
        <v>0</v>
      </c>
      <c r="AM97" s="24"/>
      <c r="AN97" s="24">
        <f t="shared" si="99"/>
        <v>0</v>
      </c>
      <c r="AO97" s="24"/>
      <c r="AP97" s="24">
        <f t="shared" si="100"/>
        <v>0</v>
      </c>
      <c r="AQ97" s="24"/>
      <c r="AR97" s="24">
        <f t="shared" si="101"/>
        <v>0</v>
      </c>
      <c r="AS97" s="24"/>
      <c r="AT97" s="24">
        <f t="shared" si="102"/>
        <v>0</v>
      </c>
      <c r="AU97" s="24"/>
      <c r="AV97" s="24">
        <f t="shared" si="103"/>
        <v>0</v>
      </c>
      <c r="AW97" s="24"/>
      <c r="AX97" s="24">
        <f t="shared" si="104"/>
        <v>0</v>
      </c>
      <c r="AY97" s="24"/>
      <c r="AZ97" s="24">
        <f t="shared" si="105"/>
        <v>0</v>
      </c>
      <c r="BA97" s="24"/>
      <c r="BB97" s="24">
        <f t="shared" si="106"/>
        <v>0</v>
      </c>
      <c r="BC97" s="24"/>
      <c r="BD97" s="24">
        <f t="shared" si="107"/>
        <v>0</v>
      </c>
      <c r="BE97" s="24"/>
      <c r="BF97" s="24">
        <f t="shared" si="108"/>
        <v>0</v>
      </c>
      <c r="BG97" s="24"/>
      <c r="BH97" s="24">
        <f t="shared" si="109"/>
        <v>0</v>
      </c>
      <c r="BI97" s="24"/>
      <c r="BJ97" s="24">
        <f t="shared" si="110"/>
        <v>0</v>
      </c>
      <c r="BK97" s="24"/>
      <c r="BL97" s="24">
        <f t="shared" si="111"/>
        <v>0</v>
      </c>
      <c r="BM97" s="24"/>
      <c r="BN97" s="24">
        <f t="shared" si="112"/>
        <v>0</v>
      </c>
      <c r="BO97" s="24"/>
      <c r="BP97" s="24">
        <f t="shared" si="113"/>
        <v>0</v>
      </c>
      <c r="BQ97" s="24"/>
      <c r="BR97" s="24">
        <f t="shared" si="114"/>
        <v>0</v>
      </c>
      <c r="BS97" s="24"/>
      <c r="BT97" s="24">
        <f t="shared" si="115"/>
        <v>0</v>
      </c>
      <c r="BU97" s="24"/>
      <c r="BV97" s="24">
        <f t="shared" si="116"/>
        <v>0</v>
      </c>
      <c r="BW97" s="24"/>
      <c r="BX97" s="24">
        <f t="shared" si="117"/>
        <v>0</v>
      </c>
      <c r="BY97" s="24"/>
      <c r="BZ97" s="24"/>
      <c r="CA97" s="24"/>
      <c r="CB97" s="24"/>
      <c r="CC97" s="24"/>
      <c r="CD97" s="24"/>
      <c r="CE97" s="39">
        <f t="shared" si="118"/>
        <v>0</v>
      </c>
      <c r="CF97" s="39">
        <f t="shared" si="119"/>
        <v>0</v>
      </c>
      <c r="CG97" s="6"/>
      <c r="CH97" s="6"/>
      <c r="CI97" s="6"/>
      <c r="CJ97" s="6"/>
      <c r="CK97" s="6"/>
      <c r="CL97" s="6"/>
    </row>
    <row r="98" spans="1:90" x14ac:dyDescent="0.45">
      <c r="A98" s="22">
        <v>22</v>
      </c>
      <c r="B98" s="23"/>
      <c r="C98" s="24"/>
      <c r="D98" s="24">
        <f t="shared" si="81"/>
        <v>0</v>
      </c>
      <c r="E98" s="24"/>
      <c r="F98" s="24">
        <f t="shared" si="82"/>
        <v>0</v>
      </c>
      <c r="G98" s="24"/>
      <c r="H98" s="24">
        <f t="shared" si="83"/>
        <v>0</v>
      </c>
      <c r="I98" s="24"/>
      <c r="J98" s="24">
        <f t="shared" si="84"/>
        <v>0</v>
      </c>
      <c r="K98" s="24"/>
      <c r="L98" s="24">
        <f t="shared" si="85"/>
        <v>0</v>
      </c>
      <c r="M98" s="24"/>
      <c r="N98" s="24">
        <f t="shared" si="86"/>
        <v>0</v>
      </c>
      <c r="O98" s="24"/>
      <c r="P98" s="24">
        <f t="shared" si="87"/>
        <v>0</v>
      </c>
      <c r="Q98" s="24"/>
      <c r="R98" s="24">
        <f t="shared" si="88"/>
        <v>0</v>
      </c>
      <c r="S98" s="24"/>
      <c r="T98" s="24">
        <f t="shared" si="89"/>
        <v>0</v>
      </c>
      <c r="U98" s="24"/>
      <c r="V98" s="24">
        <f t="shared" si="90"/>
        <v>0</v>
      </c>
      <c r="W98" s="24"/>
      <c r="X98" s="24">
        <f t="shared" si="91"/>
        <v>0</v>
      </c>
      <c r="Y98" s="24"/>
      <c r="Z98" s="24">
        <f t="shared" si="92"/>
        <v>0</v>
      </c>
      <c r="AA98" s="24"/>
      <c r="AB98" s="24">
        <f t="shared" si="93"/>
        <v>0</v>
      </c>
      <c r="AC98" s="24"/>
      <c r="AD98" s="24">
        <f t="shared" si="94"/>
        <v>0</v>
      </c>
      <c r="AE98" s="24"/>
      <c r="AF98" s="24">
        <f t="shared" si="95"/>
        <v>0</v>
      </c>
      <c r="AG98" s="24"/>
      <c r="AH98" s="24">
        <f t="shared" si="96"/>
        <v>0</v>
      </c>
      <c r="AI98" s="24"/>
      <c r="AJ98" s="24">
        <f t="shared" si="97"/>
        <v>0</v>
      </c>
      <c r="AK98" s="24"/>
      <c r="AL98" s="24">
        <f t="shared" si="98"/>
        <v>0</v>
      </c>
      <c r="AM98" s="24"/>
      <c r="AN98" s="24">
        <f t="shared" si="99"/>
        <v>0</v>
      </c>
      <c r="AO98" s="24"/>
      <c r="AP98" s="24">
        <f t="shared" si="100"/>
        <v>0</v>
      </c>
      <c r="AQ98" s="24"/>
      <c r="AR98" s="24">
        <f t="shared" si="101"/>
        <v>0</v>
      </c>
      <c r="AS98" s="24"/>
      <c r="AT98" s="24">
        <f t="shared" si="102"/>
        <v>0</v>
      </c>
      <c r="AU98" s="24"/>
      <c r="AV98" s="24">
        <f t="shared" si="103"/>
        <v>0</v>
      </c>
      <c r="AW98" s="24"/>
      <c r="AX98" s="24">
        <f t="shared" si="104"/>
        <v>0</v>
      </c>
      <c r="AY98" s="24"/>
      <c r="AZ98" s="24">
        <f t="shared" si="105"/>
        <v>0</v>
      </c>
      <c r="BA98" s="24"/>
      <c r="BB98" s="24">
        <f t="shared" si="106"/>
        <v>0</v>
      </c>
      <c r="BC98" s="24"/>
      <c r="BD98" s="24">
        <f t="shared" si="107"/>
        <v>0</v>
      </c>
      <c r="BE98" s="24"/>
      <c r="BF98" s="24">
        <f t="shared" si="108"/>
        <v>0</v>
      </c>
      <c r="BG98" s="24"/>
      <c r="BH98" s="24">
        <f t="shared" si="109"/>
        <v>0</v>
      </c>
      <c r="BI98" s="24"/>
      <c r="BJ98" s="24">
        <f t="shared" si="110"/>
        <v>0</v>
      </c>
      <c r="BK98" s="24"/>
      <c r="BL98" s="24">
        <f t="shared" si="111"/>
        <v>0</v>
      </c>
      <c r="BM98" s="24"/>
      <c r="BN98" s="24">
        <f t="shared" si="112"/>
        <v>0</v>
      </c>
      <c r="BO98" s="24"/>
      <c r="BP98" s="24">
        <f t="shared" si="113"/>
        <v>0</v>
      </c>
      <c r="BQ98" s="24"/>
      <c r="BR98" s="24">
        <f t="shared" si="114"/>
        <v>0</v>
      </c>
      <c r="BS98" s="24"/>
      <c r="BT98" s="24">
        <f t="shared" si="115"/>
        <v>0</v>
      </c>
      <c r="BU98" s="24"/>
      <c r="BV98" s="24">
        <f t="shared" si="116"/>
        <v>0</v>
      </c>
      <c r="BW98" s="24"/>
      <c r="BX98" s="24">
        <f t="shared" si="117"/>
        <v>0</v>
      </c>
      <c r="BY98" s="24"/>
      <c r="BZ98" s="24"/>
      <c r="CA98" s="24"/>
      <c r="CB98" s="24"/>
      <c r="CC98" s="24"/>
      <c r="CD98" s="24"/>
      <c r="CE98" s="39">
        <f t="shared" si="118"/>
        <v>0</v>
      </c>
      <c r="CF98" s="39">
        <f t="shared" si="119"/>
        <v>0</v>
      </c>
      <c r="CG98" s="6"/>
      <c r="CH98" s="6"/>
      <c r="CI98" s="6"/>
      <c r="CJ98" s="6"/>
      <c r="CK98" s="6"/>
      <c r="CL98" s="6"/>
    </row>
    <row r="99" spans="1:90" x14ac:dyDescent="0.45">
      <c r="A99" s="22">
        <v>23</v>
      </c>
      <c r="B99" s="23"/>
      <c r="C99" s="24"/>
      <c r="D99" s="24">
        <f t="shared" si="81"/>
        <v>0</v>
      </c>
      <c r="E99" s="24"/>
      <c r="F99" s="24">
        <f t="shared" si="82"/>
        <v>0</v>
      </c>
      <c r="G99" s="24"/>
      <c r="H99" s="24">
        <f t="shared" si="83"/>
        <v>0</v>
      </c>
      <c r="I99" s="24"/>
      <c r="J99" s="24">
        <f t="shared" si="84"/>
        <v>0</v>
      </c>
      <c r="K99" s="24"/>
      <c r="L99" s="24">
        <f t="shared" si="85"/>
        <v>0</v>
      </c>
      <c r="M99" s="24"/>
      <c r="N99" s="24">
        <f t="shared" si="86"/>
        <v>0</v>
      </c>
      <c r="O99" s="24"/>
      <c r="P99" s="24">
        <f t="shared" si="87"/>
        <v>0</v>
      </c>
      <c r="Q99" s="24"/>
      <c r="R99" s="24">
        <f t="shared" si="88"/>
        <v>0</v>
      </c>
      <c r="S99" s="24"/>
      <c r="T99" s="24">
        <f t="shared" si="89"/>
        <v>0</v>
      </c>
      <c r="U99" s="24"/>
      <c r="V99" s="24">
        <f t="shared" si="90"/>
        <v>0</v>
      </c>
      <c r="W99" s="24"/>
      <c r="X99" s="24">
        <f t="shared" si="91"/>
        <v>0</v>
      </c>
      <c r="Y99" s="24"/>
      <c r="Z99" s="24">
        <f t="shared" si="92"/>
        <v>0</v>
      </c>
      <c r="AA99" s="24"/>
      <c r="AB99" s="24">
        <f t="shared" si="93"/>
        <v>0</v>
      </c>
      <c r="AC99" s="24"/>
      <c r="AD99" s="24">
        <f t="shared" si="94"/>
        <v>0</v>
      </c>
      <c r="AE99" s="24"/>
      <c r="AF99" s="24">
        <f t="shared" si="95"/>
        <v>0</v>
      </c>
      <c r="AG99" s="24"/>
      <c r="AH99" s="24">
        <f t="shared" si="96"/>
        <v>0</v>
      </c>
      <c r="AI99" s="24"/>
      <c r="AJ99" s="24">
        <f t="shared" si="97"/>
        <v>0</v>
      </c>
      <c r="AK99" s="24"/>
      <c r="AL99" s="24">
        <f t="shared" si="98"/>
        <v>0</v>
      </c>
      <c r="AM99" s="24"/>
      <c r="AN99" s="24">
        <f t="shared" si="99"/>
        <v>0</v>
      </c>
      <c r="AO99" s="24"/>
      <c r="AP99" s="24">
        <f t="shared" si="100"/>
        <v>0</v>
      </c>
      <c r="AQ99" s="24"/>
      <c r="AR99" s="24">
        <f t="shared" si="101"/>
        <v>0</v>
      </c>
      <c r="AS99" s="24"/>
      <c r="AT99" s="24">
        <f t="shared" si="102"/>
        <v>0</v>
      </c>
      <c r="AU99" s="24"/>
      <c r="AV99" s="24">
        <f t="shared" si="103"/>
        <v>0</v>
      </c>
      <c r="AW99" s="24"/>
      <c r="AX99" s="24">
        <f t="shared" si="104"/>
        <v>0</v>
      </c>
      <c r="AY99" s="24"/>
      <c r="AZ99" s="24">
        <f t="shared" si="105"/>
        <v>0</v>
      </c>
      <c r="BA99" s="24"/>
      <c r="BB99" s="24">
        <f t="shared" si="106"/>
        <v>0</v>
      </c>
      <c r="BC99" s="24"/>
      <c r="BD99" s="24">
        <f t="shared" si="107"/>
        <v>0</v>
      </c>
      <c r="BE99" s="24"/>
      <c r="BF99" s="24">
        <f t="shared" si="108"/>
        <v>0</v>
      </c>
      <c r="BG99" s="24"/>
      <c r="BH99" s="24">
        <f t="shared" si="109"/>
        <v>0</v>
      </c>
      <c r="BI99" s="24"/>
      <c r="BJ99" s="24">
        <f t="shared" si="110"/>
        <v>0</v>
      </c>
      <c r="BK99" s="24"/>
      <c r="BL99" s="24">
        <f t="shared" si="111"/>
        <v>0</v>
      </c>
      <c r="BM99" s="24"/>
      <c r="BN99" s="24">
        <f t="shared" si="112"/>
        <v>0</v>
      </c>
      <c r="BO99" s="24"/>
      <c r="BP99" s="24">
        <f t="shared" si="113"/>
        <v>0</v>
      </c>
      <c r="BQ99" s="24"/>
      <c r="BR99" s="24">
        <f t="shared" si="114"/>
        <v>0</v>
      </c>
      <c r="BS99" s="24"/>
      <c r="BT99" s="24">
        <f t="shared" si="115"/>
        <v>0</v>
      </c>
      <c r="BU99" s="24"/>
      <c r="BV99" s="24">
        <f t="shared" si="116"/>
        <v>0</v>
      </c>
      <c r="BW99" s="24"/>
      <c r="BX99" s="24">
        <f t="shared" si="117"/>
        <v>0</v>
      </c>
      <c r="BY99" s="24"/>
      <c r="BZ99" s="24"/>
      <c r="CA99" s="24"/>
      <c r="CB99" s="24"/>
      <c r="CC99" s="24"/>
      <c r="CD99" s="24"/>
      <c r="CE99" s="39">
        <f t="shared" si="118"/>
        <v>0</v>
      </c>
      <c r="CF99" s="39">
        <f t="shared" si="119"/>
        <v>0</v>
      </c>
      <c r="CG99" s="6"/>
      <c r="CH99" s="6"/>
      <c r="CI99" s="6"/>
      <c r="CJ99" s="6"/>
      <c r="CK99" s="6"/>
      <c r="CL99" s="6"/>
    </row>
    <row r="100" spans="1:90" x14ac:dyDescent="0.45">
      <c r="A100" s="22">
        <v>24</v>
      </c>
      <c r="B100" s="23"/>
      <c r="C100" s="24"/>
      <c r="D100" s="24">
        <f t="shared" si="81"/>
        <v>0</v>
      </c>
      <c r="E100" s="24"/>
      <c r="F100" s="24">
        <f t="shared" si="82"/>
        <v>0</v>
      </c>
      <c r="G100" s="24"/>
      <c r="H100" s="24">
        <f t="shared" si="83"/>
        <v>0</v>
      </c>
      <c r="I100" s="24"/>
      <c r="J100" s="24">
        <f t="shared" si="84"/>
        <v>0</v>
      </c>
      <c r="K100" s="24"/>
      <c r="L100" s="24">
        <f t="shared" si="85"/>
        <v>0</v>
      </c>
      <c r="M100" s="24"/>
      <c r="N100" s="24">
        <f t="shared" si="86"/>
        <v>0</v>
      </c>
      <c r="O100" s="24"/>
      <c r="P100" s="24">
        <f t="shared" si="87"/>
        <v>0</v>
      </c>
      <c r="Q100" s="24"/>
      <c r="R100" s="24">
        <f t="shared" si="88"/>
        <v>0</v>
      </c>
      <c r="S100" s="24"/>
      <c r="T100" s="24">
        <f t="shared" si="89"/>
        <v>0</v>
      </c>
      <c r="U100" s="24"/>
      <c r="V100" s="24">
        <f t="shared" si="90"/>
        <v>0</v>
      </c>
      <c r="W100" s="24"/>
      <c r="X100" s="24">
        <f t="shared" si="91"/>
        <v>0</v>
      </c>
      <c r="Y100" s="24"/>
      <c r="Z100" s="24">
        <f t="shared" si="92"/>
        <v>0</v>
      </c>
      <c r="AA100" s="24"/>
      <c r="AB100" s="24">
        <f t="shared" si="93"/>
        <v>0</v>
      </c>
      <c r="AC100" s="24"/>
      <c r="AD100" s="24">
        <f t="shared" si="94"/>
        <v>0</v>
      </c>
      <c r="AE100" s="24"/>
      <c r="AF100" s="24">
        <f t="shared" si="95"/>
        <v>0</v>
      </c>
      <c r="AG100" s="24"/>
      <c r="AH100" s="24">
        <f t="shared" si="96"/>
        <v>0</v>
      </c>
      <c r="AI100" s="24"/>
      <c r="AJ100" s="24">
        <f t="shared" si="97"/>
        <v>0</v>
      </c>
      <c r="AK100" s="24"/>
      <c r="AL100" s="24">
        <f t="shared" si="98"/>
        <v>0</v>
      </c>
      <c r="AM100" s="24"/>
      <c r="AN100" s="24">
        <f t="shared" si="99"/>
        <v>0</v>
      </c>
      <c r="AO100" s="24"/>
      <c r="AP100" s="24">
        <f t="shared" si="100"/>
        <v>0</v>
      </c>
      <c r="AQ100" s="24"/>
      <c r="AR100" s="24">
        <f t="shared" si="101"/>
        <v>0</v>
      </c>
      <c r="AS100" s="24"/>
      <c r="AT100" s="24">
        <f t="shared" si="102"/>
        <v>0</v>
      </c>
      <c r="AU100" s="24"/>
      <c r="AV100" s="24">
        <f t="shared" si="103"/>
        <v>0</v>
      </c>
      <c r="AW100" s="24"/>
      <c r="AX100" s="24">
        <f t="shared" si="104"/>
        <v>0</v>
      </c>
      <c r="AY100" s="24"/>
      <c r="AZ100" s="24">
        <f t="shared" si="105"/>
        <v>0</v>
      </c>
      <c r="BA100" s="24"/>
      <c r="BB100" s="24">
        <f t="shared" si="106"/>
        <v>0</v>
      </c>
      <c r="BC100" s="24"/>
      <c r="BD100" s="24">
        <f t="shared" si="107"/>
        <v>0</v>
      </c>
      <c r="BE100" s="24"/>
      <c r="BF100" s="24">
        <f t="shared" si="108"/>
        <v>0</v>
      </c>
      <c r="BG100" s="24"/>
      <c r="BH100" s="24">
        <f t="shared" si="109"/>
        <v>0</v>
      </c>
      <c r="BI100" s="24"/>
      <c r="BJ100" s="24">
        <f t="shared" si="110"/>
        <v>0</v>
      </c>
      <c r="BK100" s="24"/>
      <c r="BL100" s="24">
        <f t="shared" si="111"/>
        <v>0</v>
      </c>
      <c r="BM100" s="24"/>
      <c r="BN100" s="24">
        <f t="shared" si="112"/>
        <v>0</v>
      </c>
      <c r="BO100" s="24"/>
      <c r="BP100" s="24">
        <f t="shared" si="113"/>
        <v>0</v>
      </c>
      <c r="BQ100" s="24"/>
      <c r="BR100" s="24">
        <f t="shared" si="114"/>
        <v>0</v>
      </c>
      <c r="BS100" s="24"/>
      <c r="BT100" s="24">
        <f t="shared" si="115"/>
        <v>0</v>
      </c>
      <c r="BU100" s="24"/>
      <c r="BV100" s="24">
        <f t="shared" si="116"/>
        <v>0</v>
      </c>
      <c r="BW100" s="24"/>
      <c r="BX100" s="24">
        <f t="shared" si="117"/>
        <v>0</v>
      </c>
      <c r="BY100" s="24"/>
      <c r="BZ100" s="24"/>
      <c r="CA100" s="24"/>
      <c r="CB100" s="24"/>
      <c r="CC100" s="24"/>
      <c r="CD100" s="24"/>
      <c r="CE100" s="39">
        <f t="shared" si="118"/>
        <v>0</v>
      </c>
      <c r="CF100" s="39">
        <f t="shared" si="119"/>
        <v>0</v>
      </c>
      <c r="CG100" s="6"/>
      <c r="CH100" s="6"/>
      <c r="CI100" s="6"/>
      <c r="CJ100" s="6"/>
      <c r="CK100" s="6"/>
      <c r="CL100" s="6"/>
    </row>
    <row r="101" spans="1:90" x14ac:dyDescent="0.45">
      <c r="A101" s="22">
        <v>25</v>
      </c>
      <c r="B101" s="23"/>
      <c r="C101" s="24"/>
      <c r="D101" s="24">
        <f t="shared" si="81"/>
        <v>0</v>
      </c>
      <c r="E101" s="24"/>
      <c r="F101" s="24">
        <f t="shared" si="82"/>
        <v>0</v>
      </c>
      <c r="G101" s="24"/>
      <c r="H101" s="24">
        <f t="shared" si="83"/>
        <v>0</v>
      </c>
      <c r="I101" s="24"/>
      <c r="J101" s="24">
        <f t="shared" si="84"/>
        <v>0</v>
      </c>
      <c r="K101" s="24"/>
      <c r="L101" s="24">
        <f t="shared" si="85"/>
        <v>0</v>
      </c>
      <c r="M101" s="24"/>
      <c r="N101" s="24">
        <f t="shared" si="86"/>
        <v>0</v>
      </c>
      <c r="O101" s="24"/>
      <c r="P101" s="24">
        <f t="shared" si="87"/>
        <v>0</v>
      </c>
      <c r="Q101" s="24"/>
      <c r="R101" s="24">
        <f t="shared" si="88"/>
        <v>0</v>
      </c>
      <c r="S101" s="24"/>
      <c r="T101" s="24">
        <f t="shared" si="89"/>
        <v>0</v>
      </c>
      <c r="U101" s="24"/>
      <c r="V101" s="24">
        <f t="shared" si="90"/>
        <v>0</v>
      </c>
      <c r="W101" s="24"/>
      <c r="X101" s="24">
        <f t="shared" si="91"/>
        <v>0</v>
      </c>
      <c r="Y101" s="24"/>
      <c r="Z101" s="24">
        <f t="shared" si="92"/>
        <v>0</v>
      </c>
      <c r="AA101" s="24"/>
      <c r="AB101" s="24">
        <f t="shared" si="93"/>
        <v>0</v>
      </c>
      <c r="AC101" s="24"/>
      <c r="AD101" s="24">
        <f t="shared" si="94"/>
        <v>0</v>
      </c>
      <c r="AE101" s="24"/>
      <c r="AF101" s="24">
        <f t="shared" si="95"/>
        <v>0</v>
      </c>
      <c r="AG101" s="24"/>
      <c r="AH101" s="24">
        <f t="shared" si="96"/>
        <v>0</v>
      </c>
      <c r="AI101" s="24"/>
      <c r="AJ101" s="24">
        <f t="shared" si="97"/>
        <v>0</v>
      </c>
      <c r="AK101" s="24"/>
      <c r="AL101" s="24">
        <f t="shared" si="98"/>
        <v>0</v>
      </c>
      <c r="AM101" s="24"/>
      <c r="AN101" s="24">
        <f t="shared" si="99"/>
        <v>0</v>
      </c>
      <c r="AO101" s="24"/>
      <c r="AP101" s="24">
        <f t="shared" si="100"/>
        <v>0</v>
      </c>
      <c r="AQ101" s="24"/>
      <c r="AR101" s="24">
        <f t="shared" si="101"/>
        <v>0</v>
      </c>
      <c r="AS101" s="24"/>
      <c r="AT101" s="24">
        <f t="shared" si="102"/>
        <v>0</v>
      </c>
      <c r="AU101" s="24"/>
      <c r="AV101" s="24">
        <f t="shared" si="103"/>
        <v>0</v>
      </c>
      <c r="AW101" s="24"/>
      <c r="AX101" s="24">
        <f t="shared" si="104"/>
        <v>0</v>
      </c>
      <c r="AY101" s="24"/>
      <c r="AZ101" s="24">
        <f t="shared" si="105"/>
        <v>0</v>
      </c>
      <c r="BA101" s="24"/>
      <c r="BB101" s="24">
        <f t="shared" si="106"/>
        <v>0</v>
      </c>
      <c r="BC101" s="24"/>
      <c r="BD101" s="24">
        <f t="shared" si="107"/>
        <v>0</v>
      </c>
      <c r="BE101" s="24"/>
      <c r="BF101" s="24">
        <f t="shared" si="108"/>
        <v>0</v>
      </c>
      <c r="BG101" s="24"/>
      <c r="BH101" s="24">
        <f t="shared" si="109"/>
        <v>0</v>
      </c>
      <c r="BI101" s="24"/>
      <c r="BJ101" s="24">
        <f t="shared" si="110"/>
        <v>0</v>
      </c>
      <c r="BK101" s="24"/>
      <c r="BL101" s="24">
        <f t="shared" si="111"/>
        <v>0</v>
      </c>
      <c r="BM101" s="24"/>
      <c r="BN101" s="24">
        <f t="shared" si="112"/>
        <v>0</v>
      </c>
      <c r="BO101" s="24"/>
      <c r="BP101" s="24">
        <f t="shared" si="113"/>
        <v>0</v>
      </c>
      <c r="BQ101" s="24"/>
      <c r="BR101" s="24">
        <f t="shared" si="114"/>
        <v>0</v>
      </c>
      <c r="BS101" s="24"/>
      <c r="BT101" s="24">
        <f t="shared" si="115"/>
        <v>0</v>
      </c>
      <c r="BU101" s="24"/>
      <c r="BV101" s="24">
        <f t="shared" si="116"/>
        <v>0</v>
      </c>
      <c r="BW101" s="24"/>
      <c r="BX101" s="24">
        <f t="shared" si="117"/>
        <v>0</v>
      </c>
      <c r="BY101" s="24"/>
      <c r="BZ101" s="24"/>
      <c r="CA101" s="24"/>
      <c r="CB101" s="24"/>
      <c r="CC101" s="24"/>
      <c r="CD101" s="24"/>
      <c r="CE101" s="39">
        <f t="shared" si="118"/>
        <v>0</v>
      </c>
      <c r="CF101" s="39">
        <f t="shared" si="119"/>
        <v>0</v>
      </c>
      <c r="CG101" s="6"/>
      <c r="CH101" s="6"/>
      <c r="CI101" s="6"/>
      <c r="CJ101" s="6"/>
      <c r="CK101" s="6"/>
      <c r="CL101" s="6"/>
    </row>
    <row r="102" spans="1:90" x14ac:dyDescent="0.45">
      <c r="A102" s="22">
        <v>26</v>
      </c>
      <c r="B102" s="23"/>
      <c r="C102" s="24"/>
      <c r="D102" s="24">
        <f t="shared" si="81"/>
        <v>0</v>
      </c>
      <c r="E102" s="24"/>
      <c r="F102" s="24">
        <f t="shared" si="82"/>
        <v>0</v>
      </c>
      <c r="G102" s="24"/>
      <c r="H102" s="24">
        <f t="shared" si="83"/>
        <v>0</v>
      </c>
      <c r="I102" s="24"/>
      <c r="J102" s="24">
        <f t="shared" si="84"/>
        <v>0</v>
      </c>
      <c r="K102" s="24"/>
      <c r="L102" s="24">
        <f t="shared" si="85"/>
        <v>0</v>
      </c>
      <c r="M102" s="24"/>
      <c r="N102" s="24">
        <f t="shared" si="86"/>
        <v>0</v>
      </c>
      <c r="O102" s="24"/>
      <c r="P102" s="24">
        <f t="shared" si="87"/>
        <v>0</v>
      </c>
      <c r="Q102" s="24"/>
      <c r="R102" s="24">
        <f t="shared" si="88"/>
        <v>0</v>
      </c>
      <c r="S102" s="24"/>
      <c r="T102" s="24">
        <f t="shared" si="89"/>
        <v>0</v>
      </c>
      <c r="U102" s="24"/>
      <c r="V102" s="24">
        <f t="shared" si="90"/>
        <v>0</v>
      </c>
      <c r="W102" s="24"/>
      <c r="X102" s="24">
        <f t="shared" si="91"/>
        <v>0</v>
      </c>
      <c r="Y102" s="24"/>
      <c r="Z102" s="24">
        <f t="shared" si="92"/>
        <v>0</v>
      </c>
      <c r="AA102" s="24"/>
      <c r="AB102" s="24">
        <f t="shared" si="93"/>
        <v>0</v>
      </c>
      <c r="AC102" s="24"/>
      <c r="AD102" s="24">
        <f t="shared" si="94"/>
        <v>0</v>
      </c>
      <c r="AE102" s="24"/>
      <c r="AF102" s="24">
        <f t="shared" si="95"/>
        <v>0</v>
      </c>
      <c r="AG102" s="24"/>
      <c r="AH102" s="24">
        <f t="shared" si="96"/>
        <v>0</v>
      </c>
      <c r="AI102" s="24"/>
      <c r="AJ102" s="24">
        <f t="shared" si="97"/>
        <v>0</v>
      </c>
      <c r="AK102" s="24"/>
      <c r="AL102" s="24">
        <f t="shared" si="98"/>
        <v>0</v>
      </c>
      <c r="AM102" s="24"/>
      <c r="AN102" s="24">
        <f t="shared" si="99"/>
        <v>0</v>
      </c>
      <c r="AO102" s="24"/>
      <c r="AP102" s="24">
        <f t="shared" si="100"/>
        <v>0</v>
      </c>
      <c r="AQ102" s="24"/>
      <c r="AR102" s="24">
        <f t="shared" si="101"/>
        <v>0</v>
      </c>
      <c r="AS102" s="24"/>
      <c r="AT102" s="24">
        <f t="shared" si="102"/>
        <v>0</v>
      </c>
      <c r="AU102" s="24"/>
      <c r="AV102" s="24">
        <f t="shared" si="103"/>
        <v>0</v>
      </c>
      <c r="AW102" s="24"/>
      <c r="AX102" s="24">
        <f t="shared" si="104"/>
        <v>0</v>
      </c>
      <c r="AY102" s="24"/>
      <c r="AZ102" s="24">
        <f t="shared" si="105"/>
        <v>0</v>
      </c>
      <c r="BA102" s="24"/>
      <c r="BB102" s="24">
        <f t="shared" si="106"/>
        <v>0</v>
      </c>
      <c r="BC102" s="24"/>
      <c r="BD102" s="24">
        <f t="shared" si="107"/>
        <v>0</v>
      </c>
      <c r="BE102" s="24"/>
      <c r="BF102" s="24">
        <f t="shared" si="108"/>
        <v>0</v>
      </c>
      <c r="BG102" s="24"/>
      <c r="BH102" s="24">
        <f t="shared" si="109"/>
        <v>0</v>
      </c>
      <c r="BI102" s="24"/>
      <c r="BJ102" s="24">
        <f t="shared" si="110"/>
        <v>0</v>
      </c>
      <c r="BK102" s="24"/>
      <c r="BL102" s="24">
        <f t="shared" si="111"/>
        <v>0</v>
      </c>
      <c r="BM102" s="24"/>
      <c r="BN102" s="24">
        <f t="shared" si="112"/>
        <v>0</v>
      </c>
      <c r="BO102" s="24"/>
      <c r="BP102" s="24">
        <f t="shared" si="113"/>
        <v>0</v>
      </c>
      <c r="BQ102" s="24"/>
      <c r="BR102" s="24">
        <f t="shared" si="114"/>
        <v>0</v>
      </c>
      <c r="BS102" s="24"/>
      <c r="BT102" s="24">
        <f t="shared" si="115"/>
        <v>0</v>
      </c>
      <c r="BU102" s="24"/>
      <c r="BV102" s="24">
        <f t="shared" si="116"/>
        <v>0</v>
      </c>
      <c r="BW102" s="24"/>
      <c r="BX102" s="24">
        <f t="shared" si="117"/>
        <v>0</v>
      </c>
      <c r="BY102" s="24"/>
      <c r="BZ102" s="24"/>
      <c r="CA102" s="24"/>
      <c r="CB102" s="24"/>
      <c r="CC102" s="24"/>
      <c r="CD102" s="24"/>
      <c r="CE102" s="39">
        <f t="shared" si="118"/>
        <v>0</v>
      </c>
      <c r="CF102" s="39">
        <f t="shared" si="119"/>
        <v>0</v>
      </c>
      <c r="CG102" s="6"/>
      <c r="CH102" s="6"/>
      <c r="CI102" s="6"/>
      <c r="CJ102" s="6"/>
      <c r="CK102" s="6"/>
      <c r="CL102" s="6"/>
    </row>
    <row r="103" spans="1:90" x14ac:dyDescent="0.45">
      <c r="A103" s="22">
        <v>27</v>
      </c>
      <c r="B103" s="23"/>
      <c r="C103" s="24"/>
      <c r="D103" s="24">
        <f t="shared" si="81"/>
        <v>0</v>
      </c>
      <c r="E103" s="24"/>
      <c r="F103" s="24">
        <f t="shared" si="82"/>
        <v>0</v>
      </c>
      <c r="G103" s="24"/>
      <c r="H103" s="24">
        <f t="shared" si="83"/>
        <v>0</v>
      </c>
      <c r="I103" s="24"/>
      <c r="J103" s="24">
        <f t="shared" si="84"/>
        <v>0</v>
      </c>
      <c r="K103" s="24"/>
      <c r="L103" s="24">
        <f t="shared" si="85"/>
        <v>0</v>
      </c>
      <c r="M103" s="24"/>
      <c r="N103" s="24">
        <f t="shared" si="86"/>
        <v>0</v>
      </c>
      <c r="O103" s="24"/>
      <c r="P103" s="24">
        <f t="shared" si="87"/>
        <v>0</v>
      </c>
      <c r="Q103" s="24"/>
      <c r="R103" s="24">
        <f t="shared" si="88"/>
        <v>0</v>
      </c>
      <c r="S103" s="24"/>
      <c r="T103" s="24">
        <f t="shared" si="89"/>
        <v>0</v>
      </c>
      <c r="U103" s="24"/>
      <c r="V103" s="24">
        <f t="shared" si="90"/>
        <v>0</v>
      </c>
      <c r="W103" s="24"/>
      <c r="X103" s="24">
        <f t="shared" si="91"/>
        <v>0</v>
      </c>
      <c r="Y103" s="24"/>
      <c r="Z103" s="24">
        <f t="shared" si="92"/>
        <v>0</v>
      </c>
      <c r="AA103" s="24"/>
      <c r="AB103" s="24">
        <f t="shared" si="93"/>
        <v>0</v>
      </c>
      <c r="AC103" s="24"/>
      <c r="AD103" s="24">
        <f t="shared" si="94"/>
        <v>0</v>
      </c>
      <c r="AE103" s="24"/>
      <c r="AF103" s="24">
        <f t="shared" si="95"/>
        <v>0</v>
      </c>
      <c r="AG103" s="24"/>
      <c r="AH103" s="24">
        <f t="shared" si="96"/>
        <v>0</v>
      </c>
      <c r="AI103" s="24"/>
      <c r="AJ103" s="24">
        <f t="shared" si="97"/>
        <v>0</v>
      </c>
      <c r="AK103" s="24"/>
      <c r="AL103" s="24">
        <f t="shared" si="98"/>
        <v>0</v>
      </c>
      <c r="AM103" s="24"/>
      <c r="AN103" s="24">
        <f t="shared" si="99"/>
        <v>0</v>
      </c>
      <c r="AO103" s="24"/>
      <c r="AP103" s="24">
        <f t="shared" si="100"/>
        <v>0</v>
      </c>
      <c r="AQ103" s="24"/>
      <c r="AR103" s="24">
        <f t="shared" si="101"/>
        <v>0</v>
      </c>
      <c r="AS103" s="24"/>
      <c r="AT103" s="24">
        <f t="shared" si="102"/>
        <v>0</v>
      </c>
      <c r="AU103" s="24"/>
      <c r="AV103" s="24">
        <f t="shared" si="103"/>
        <v>0</v>
      </c>
      <c r="AW103" s="24"/>
      <c r="AX103" s="24">
        <f t="shared" si="104"/>
        <v>0</v>
      </c>
      <c r="AY103" s="24"/>
      <c r="AZ103" s="24">
        <f t="shared" si="105"/>
        <v>0</v>
      </c>
      <c r="BA103" s="24"/>
      <c r="BB103" s="24">
        <f t="shared" si="106"/>
        <v>0</v>
      </c>
      <c r="BC103" s="24"/>
      <c r="BD103" s="24">
        <f t="shared" si="107"/>
        <v>0</v>
      </c>
      <c r="BE103" s="24"/>
      <c r="BF103" s="24">
        <f t="shared" si="108"/>
        <v>0</v>
      </c>
      <c r="BG103" s="24"/>
      <c r="BH103" s="24">
        <f t="shared" si="109"/>
        <v>0</v>
      </c>
      <c r="BI103" s="24"/>
      <c r="BJ103" s="24">
        <f t="shared" si="110"/>
        <v>0</v>
      </c>
      <c r="BK103" s="24"/>
      <c r="BL103" s="24">
        <f t="shared" si="111"/>
        <v>0</v>
      </c>
      <c r="BM103" s="24"/>
      <c r="BN103" s="24">
        <f t="shared" si="112"/>
        <v>0</v>
      </c>
      <c r="BO103" s="24"/>
      <c r="BP103" s="24">
        <f t="shared" si="113"/>
        <v>0</v>
      </c>
      <c r="BQ103" s="24"/>
      <c r="BR103" s="24">
        <f t="shared" si="114"/>
        <v>0</v>
      </c>
      <c r="BS103" s="24"/>
      <c r="BT103" s="24">
        <f t="shared" si="115"/>
        <v>0</v>
      </c>
      <c r="BU103" s="24"/>
      <c r="BV103" s="24">
        <f t="shared" si="116"/>
        <v>0</v>
      </c>
      <c r="BW103" s="24"/>
      <c r="BX103" s="24">
        <f t="shared" si="117"/>
        <v>0</v>
      </c>
      <c r="BY103" s="24"/>
      <c r="BZ103" s="24"/>
      <c r="CA103" s="24"/>
      <c r="CB103" s="24"/>
      <c r="CC103" s="24"/>
      <c r="CD103" s="24"/>
      <c r="CE103" s="39">
        <f t="shared" si="118"/>
        <v>0</v>
      </c>
      <c r="CF103" s="39">
        <f t="shared" si="119"/>
        <v>0</v>
      </c>
      <c r="CG103" s="6"/>
      <c r="CH103" s="6"/>
      <c r="CI103" s="6"/>
      <c r="CJ103" s="6"/>
      <c r="CK103" s="6"/>
      <c r="CL103" s="6"/>
    </row>
    <row r="104" spans="1:90" x14ac:dyDescent="0.45">
      <c r="A104" s="22">
        <v>28</v>
      </c>
      <c r="B104" s="23"/>
      <c r="C104" s="24"/>
      <c r="D104" s="24">
        <f t="shared" si="81"/>
        <v>0</v>
      </c>
      <c r="E104" s="24"/>
      <c r="F104" s="24">
        <f t="shared" si="82"/>
        <v>0</v>
      </c>
      <c r="G104" s="24"/>
      <c r="H104" s="24">
        <f t="shared" si="83"/>
        <v>0</v>
      </c>
      <c r="I104" s="24"/>
      <c r="J104" s="24">
        <f t="shared" si="84"/>
        <v>0</v>
      </c>
      <c r="K104" s="24"/>
      <c r="L104" s="24">
        <f t="shared" si="85"/>
        <v>0</v>
      </c>
      <c r="M104" s="24"/>
      <c r="N104" s="24">
        <f t="shared" si="86"/>
        <v>0</v>
      </c>
      <c r="O104" s="24"/>
      <c r="P104" s="24">
        <f t="shared" si="87"/>
        <v>0</v>
      </c>
      <c r="Q104" s="24"/>
      <c r="R104" s="24">
        <f t="shared" si="88"/>
        <v>0</v>
      </c>
      <c r="S104" s="24"/>
      <c r="T104" s="24">
        <f t="shared" si="89"/>
        <v>0</v>
      </c>
      <c r="U104" s="24"/>
      <c r="V104" s="24">
        <f t="shared" si="90"/>
        <v>0</v>
      </c>
      <c r="W104" s="24"/>
      <c r="X104" s="24">
        <f t="shared" si="91"/>
        <v>0</v>
      </c>
      <c r="Y104" s="24"/>
      <c r="Z104" s="24">
        <f t="shared" si="92"/>
        <v>0</v>
      </c>
      <c r="AA104" s="24"/>
      <c r="AB104" s="24">
        <f t="shared" si="93"/>
        <v>0</v>
      </c>
      <c r="AC104" s="24"/>
      <c r="AD104" s="24">
        <f t="shared" si="94"/>
        <v>0</v>
      </c>
      <c r="AE104" s="24"/>
      <c r="AF104" s="24">
        <f t="shared" si="95"/>
        <v>0</v>
      </c>
      <c r="AG104" s="24"/>
      <c r="AH104" s="24">
        <f t="shared" si="96"/>
        <v>0</v>
      </c>
      <c r="AI104" s="24"/>
      <c r="AJ104" s="24">
        <f t="shared" si="97"/>
        <v>0</v>
      </c>
      <c r="AK104" s="24"/>
      <c r="AL104" s="24">
        <f t="shared" si="98"/>
        <v>0</v>
      </c>
      <c r="AM104" s="24"/>
      <c r="AN104" s="24">
        <f t="shared" si="99"/>
        <v>0</v>
      </c>
      <c r="AO104" s="24"/>
      <c r="AP104" s="24">
        <f t="shared" si="100"/>
        <v>0</v>
      </c>
      <c r="AQ104" s="24"/>
      <c r="AR104" s="24">
        <f t="shared" si="101"/>
        <v>0</v>
      </c>
      <c r="AS104" s="24"/>
      <c r="AT104" s="24">
        <f t="shared" si="102"/>
        <v>0</v>
      </c>
      <c r="AU104" s="24"/>
      <c r="AV104" s="24">
        <f t="shared" si="103"/>
        <v>0</v>
      </c>
      <c r="AW104" s="24"/>
      <c r="AX104" s="24">
        <f t="shared" si="104"/>
        <v>0</v>
      </c>
      <c r="AY104" s="24"/>
      <c r="AZ104" s="24">
        <f t="shared" si="105"/>
        <v>0</v>
      </c>
      <c r="BA104" s="24"/>
      <c r="BB104" s="24">
        <f t="shared" si="106"/>
        <v>0</v>
      </c>
      <c r="BC104" s="24"/>
      <c r="BD104" s="24">
        <f t="shared" si="107"/>
        <v>0</v>
      </c>
      <c r="BE104" s="24"/>
      <c r="BF104" s="24">
        <f t="shared" si="108"/>
        <v>0</v>
      </c>
      <c r="BG104" s="24"/>
      <c r="BH104" s="24">
        <f t="shared" si="109"/>
        <v>0</v>
      </c>
      <c r="BI104" s="24"/>
      <c r="BJ104" s="24">
        <f t="shared" si="110"/>
        <v>0</v>
      </c>
      <c r="BK104" s="24"/>
      <c r="BL104" s="24">
        <f t="shared" si="111"/>
        <v>0</v>
      </c>
      <c r="BM104" s="24"/>
      <c r="BN104" s="24">
        <f t="shared" si="112"/>
        <v>0</v>
      </c>
      <c r="BO104" s="24"/>
      <c r="BP104" s="24">
        <f t="shared" si="113"/>
        <v>0</v>
      </c>
      <c r="BQ104" s="24"/>
      <c r="BR104" s="24">
        <f t="shared" si="114"/>
        <v>0</v>
      </c>
      <c r="BS104" s="24"/>
      <c r="BT104" s="24">
        <f t="shared" si="115"/>
        <v>0</v>
      </c>
      <c r="BU104" s="24"/>
      <c r="BV104" s="24">
        <f t="shared" si="116"/>
        <v>0</v>
      </c>
      <c r="BW104" s="24"/>
      <c r="BX104" s="24">
        <f t="shared" si="117"/>
        <v>0</v>
      </c>
      <c r="BY104" s="24"/>
      <c r="BZ104" s="24"/>
      <c r="CA104" s="24"/>
      <c r="CB104" s="24"/>
      <c r="CC104" s="24"/>
      <c r="CD104" s="24"/>
      <c r="CE104" s="39">
        <f t="shared" si="118"/>
        <v>0</v>
      </c>
      <c r="CF104" s="39">
        <f t="shared" si="119"/>
        <v>0</v>
      </c>
      <c r="CG104" s="6"/>
      <c r="CH104" s="6"/>
      <c r="CI104" s="6"/>
      <c r="CJ104" s="6"/>
      <c r="CK104" s="6"/>
      <c r="CL104" s="6"/>
    </row>
    <row r="105" spans="1:90" x14ac:dyDescent="0.45">
      <c r="A105" s="22">
        <v>29</v>
      </c>
      <c r="B105" s="22"/>
      <c r="C105" s="24"/>
      <c r="D105" s="24">
        <f t="shared" si="81"/>
        <v>0</v>
      </c>
      <c r="E105" s="24"/>
      <c r="F105" s="24">
        <f t="shared" si="82"/>
        <v>0</v>
      </c>
      <c r="G105" s="24"/>
      <c r="H105" s="24">
        <f t="shared" si="83"/>
        <v>0</v>
      </c>
      <c r="I105" s="24"/>
      <c r="J105" s="24">
        <f t="shared" si="84"/>
        <v>0</v>
      </c>
      <c r="K105" s="24"/>
      <c r="L105" s="24">
        <f t="shared" si="85"/>
        <v>0</v>
      </c>
      <c r="M105" s="24"/>
      <c r="N105" s="24">
        <f t="shared" si="86"/>
        <v>0</v>
      </c>
      <c r="O105" s="24"/>
      <c r="P105" s="24">
        <f t="shared" si="87"/>
        <v>0</v>
      </c>
      <c r="Q105" s="24"/>
      <c r="R105" s="24">
        <f t="shared" si="88"/>
        <v>0</v>
      </c>
      <c r="S105" s="24"/>
      <c r="T105" s="24">
        <f t="shared" si="89"/>
        <v>0</v>
      </c>
      <c r="U105" s="24"/>
      <c r="V105" s="24">
        <f t="shared" si="90"/>
        <v>0</v>
      </c>
      <c r="W105" s="24"/>
      <c r="X105" s="24">
        <f t="shared" si="91"/>
        <v>0</v>
      </c>
      <c r="Y105" s="24"/>
      <c r="Z105" s="24">
        <f t="shared" si="92"/>
        <v>0</v>
      </c>
      <c r="AA105" s="24"/>
      <c r="AB105" s="24">
        <f t="shared" si="93"/>
        <v>0</v>
      </c>
      <c r="AC105" s="24"/>
      <c r="AD105" s="24">
        <f t="shared" si="94"/>
        <v>0</v>
      </c>
      <c r="AE105" s="24"/>
      <c r="AF105" s="24">
        <f t="shared" si="95"/>
        <v>0</v>
      </c>
      <c r="AG105" s="24"/>
      <c r="AH105" s="24"/>
      <c r="AI105" s="24"/>
      <c r="AJ105" s="24"/>
      <c r="AK105" s="24"/>
      <c r="AL105" s="24">
        <f t="shared" si="98"/>
        <v>0</v>
      </c>
      <c r="AM105" s="24"/>
      <c r="AN105" s="24">
        <f t="shared" si="99"/>
        <v>0</v>
      </c>
      <c r="AO105" s="24"/>
      <c r="AP105" s="24">
        <f t="shared" si="100"/>
        <v>0</v>
      </c>
      <c r="AQ105" s="24"/>
      <c r="AR105" s="24">
        <f t="shared" si="101"/>
        <v>0</v>
      </c>
      <c r="AS105" s="24"/>
      <c r="AT105" s="24">
        <f t="shared" si="102"/>
        <v>0</v>
      </c>
      <c r="AU105" s="24"/>
      <c r="AV105" s="24">
        <f t="shared" si="103"/>
        <v>0</v>
      </c>
      <c r="AW105" s="24"/>
      <c r="AX105" s="24">
        <f t="shared" si="104"/>
        <v>0</v>
      </c>
      <c r="AY105" s="24"/>
      <c r="AZ105" s="24">
        <f t="shared" si="105"/>
        <v>0</v>
      </c>
      <c r="BA105" s="24"/>
      <c r="BB105" s="24">
        <f t="shared" si="106"/>
        <v>0</v>
      </c>
      <c r="BC105" s="24"/>
      <c r="BD105" s="24">
        <f t="shared" si="107"/>
        <v>0</v>
      </c>
      <c r="BE105" s="24"/>
      <c r="BF105" s="24">
        <f t="shared" si="108"/>
        <v>0</v>
      </c>
      <c r="BG105" s="24"/>
      <c r="BH105" s="24">
        <f t="shared" si="109"/>
        <v>0</v>
      </c>
      <c r="BI105" s="24"/>
      <c r="BJ105" s="24">
        <f t="shared" si="110"/>
        <v>0</v>
      </c>
      <c r="BK105" s="24"/>
      <c r="BL105" s="24">
        <f t="shared" si="111"/>
        <v>0</v>
      </c>
      <c r="BM105" s="24"/>
      <c r="BN105" s="24">
        <f t="shared" si="112"/>
        <v>0</v>
      </c>
      <c r="BO105" s="24"/>
      <c r="BP105" s="24">
        <f t="shared" si="113"/>
        <v>0</v>
      </c>
      <c r="BQ105" s="24"/>
      <c r="BR105" s="24">
        <f t="shared" si="114"/>
        <v>0</v>
      </c>
      <c r="BS105" s="24"/>
      <c r="BT105" s="24">
        <f t="shared" si="115"/>
        <v>0</v>
      </c>
      <c r="BU105" s="24"/>
      <c r="BV105" s="24">
        <f t="shared" si="116"/>
        <v>0</v>
      </c>
      <c r="BW105" s="24"/>
      <c r="BX105" s="24">
        <f t="shared" si="117"/>
        <v>0</v>
      </c>
      <c r="BY105" s="24"/>
      <c r="BZ105" s="24"/>
      <c r="CA105" s="24"/>
      <c r="CB105" s="24"/>
      <c r="CC105" s="24"/>
      <c r="CD105" s="24"/>
      <c r="CE105" s="39">
        <f t="shared" si="118"/>
        <v>0</v>
      </c>
      <c r="CF105" s="39">
        <f t="shared" si="119"/>
        <v>0</v>
      </c>
      <c r="CG105" s="6"/>
      <c r="CH105" s="6"/>
      <c r="CI105" s="6"/>
      <c r="CJ105" s="6"/>
      <c r="CK105" s="6"/>
      <c r="CL105" s="6"/>
    </row>
    <row r="106" spans="1:90" x14ac:dyDescent="0.45">
      <c r="A106" s="25"/>
      <c r="B106" s="26"/>
      <c r="C106" s="27">
        <f>SUM(C77:C105)</f>
        <v>0</v>
      </c>
      <c r="D106" s="27">
        <f t="shared" ref="D106:BO106" si="120">SUM(D77:D105)</f>
        <v>0</v>
      </c>
      <c r="E106" s="27">
        <f t="shared" si="120"/>
        <v>20</v>
      </c>
      <c r="F106" s="27">
        <f t="shared" si="120"/>
        <v>280</v>
      </c>
      <c r="G106" s="27">
        <f t="shared" si="120"/>
        <v>565</v>
      </c>
      <c r="H106" s="27">
        <f t="shared" si="120"/>
        <v>13560</v>
      </c>
      <c r="I106" s="27">
        <f t="shared" si="120"/>
        <v>10</v>
      </c>
      <c r="J106" s="27">
        <f t="shared" si="120"/>
        <v>140</v>
      </c>
      <c r="K106" s="27">
        <f t="shared" si="120"/>
        <v>20</v>
      </c>
      <c r="L106" s="27">
        <f t="shared" si="120"/>
        <v>280</v>
      </c>
      <c r="M106" s="27">
        <f t="shared" si="120"/>
        <v>130</v>
      </c>
      <c r="N106" s="27">
        <f t="shared" si="120"/>
        <v>1820</v>
      </c>
      <c r="O106" s="27">
        <f t="shared" si="120"/>
        <v>0</v>
      </c>
      <c r="P106" s="27">
        <f t="shared" si="120"/>
        <v>0</v>
      </c>
      <c r="Q106" s="27">
        <f t="shared" si="120"/>
        <v>0</v>
      </c>
      <c r="R106" s="27">
        <f t="shared" si="120"/>
        <v>0</v>
      </c>
      <c r="S106" s="27">
        <f t="shared" si="120"/>
        <v>0</v>
      </c>
      <c r="T106" s="27">
        <f t="shared" si="120"/>
        <v>0</v>
      </c>
      <c r="U106" s="27">
        <f t="shared" si="120"/>
        <v>60</v>
      </c>
      <c r="V106" s="27">
        <f t="shared" si="120"/>
        <v>840</v>
      </c>
      <c r="W106" s="27">
        <f t="shared" si="120"/>
        <v>460</v>
      </c>
      <c r="X106" s="27">
        <f t="shared" si="120"/>
        <v>6440</v>
      </c>
      <c r="Y106" s="27">
        <f t="shared" si="120"/>
        <v>50</v>
      </c>
      <c r="Z106" s="27">
        <f t="shared" si="120"/>
        <v>700</v>
      </c>
      <c r="AA106" s="27">
        <f t="shared" si="120"/>
        <v>0</v>
      </c>
      <c r="AB106" s="27">
        <f t="shared" si="120"/>
        <v>0</v>
      </c>
      <c r="AC106" s="27">
        <f t="shared" si="120"/>
        <v>0</v>
      </c>
      <c r="AD106" s="27">
        <f t="shared" si="120"/>
        <v>0</v>
      </c>
      <c r="AE106" s="27">
        <f t="shared" si="120"/>
        <v>0</v>
      </c>
      <c r="AF106" s="27">
        <f t="shared" si="120"/>
        <v>0</v>
      </c>
      <c r="AG106" s="27">
        <f t="shared" si="120"/>
        <v>0</v>
      </c>
      <c r="AH106" s="27">
        <f t="shared" si="120"/>
        <v>0</v>
      </c>
      <c r="AI106" s="27">
        <f t="shared" si="120"/>
        <v>0</v>
      </c>
      <c r="AJ106" s="27">
        <f t="shared" si="120"/>
        <v>0</v>
      </c>
      <c r="AK106" s="27">
        <f t="shared" si="120"/>
        <v>0</v>
      </c>
      <c r="AL106" s="27">
        <f t="shared" si="120"/>
        <v>0</v>
      </c>
      <c r="AM106" s="27">
        <f t="shared" si="120"/>
        <v>210</v>
      </c>
      <c r="AN106" s="27">
        <f t="shared" si="120"/>
        <v>2520</v>
      </c>
      <c r="AO106" s="27">
        <f t="shared" si="120"/>
        <v>0</v>
      </c>
      <c r="AP106" s="27">
        <f t="shared" si="120"/>
        <v>0</v>
      </c>
      <c r="AQ106" s="27">
        <f t="shared" si="120"/>
        <v>0</v>
      </c>
      <c r="AR106" s="27">
        <f t="shared" si="120"/>
        <v>0</v>
      </c>
      <c r="AS106" s="27">
        <f t="shared" si="120"/>
        <v>0</v>
      </c>
      <c r="AT106" s="27">
        <f t="shared" si="120"/>
        <v>0</v>
      </c>
      <c r="AU106" s="27">
        <f t="shared" si="120"/>
        <v>0</v>
      </c>
      <c r="AV106" s="27">
        <f t="shared" si="120"/>
        <v>0</v>
      </c>
      <c r="AW106" s="27">
        <f t="shared" si="120"/>
        <v>0</v>
      </c>
      <c r="AX106" s="27">
        <f t="shared" si="120"/>
        <v>0</v>
      </c>
      <c r="AY106" s="27">
        <f t="shared" si="120"/>
        <v>0</v>
      </c>
      <c r="AZ106" s="27">
        <f t="shared" si="120"/>
        <v>0</v>
      </c>
      <c r="BA106" s="27">
        <f t="shared" si="120"/>
        <v>0</v>
      </c>
      <c r="BB106" s="27">
        <f t="shared" si="120"/>
        <v>0</v>
      </c>
      <c r="BC106" s="27">
        <f t="shared" si="120"/>
        <v>0</v>
      </c>
      <c r="BD106" s="27">
        <f t="shared" si="120"/>
        <v>0</v>
      </c>
      <c r="BE106" s="27">
        <f t="shared" si="120"/>
        <v>0</v>
      </c>
      <c r="BF106" s="27">
        <f t="shared" si="120"/>
        <v>0</v>
      </c>
      <c r="BG106" s="27">
        <f t="shared" si="120"/>
        <v>0</v>
      </c>
      <c r="BH106" s="27">
        <f t="shared" si="120"/>
        <v>0</v>
      </c>
      <c r="BI106" s="27">
        <f t="shared" si="120"/>
        <v>0</v>
      </c>
      <c r="BJ106" s="27">
        <f t="shared" si="120"/>
        <v>0</v>
      </c>
      <c r="BK106" s="27">
        <f t="shared" si="120"/>
        <v>0</v>
      </c>
      <c r="BL106" s="27">
        <f t="shared" si="120"/>
        <v>0</v>
      </c>
      <c r="BM106" s="27">
        <f t="shared" si="120"/>
        <v>0</v>
      </c>
      <c r="BN106" s="27">
        <f t="shared" si="120"/>
        <v>0</v>
      </c>
      <c r="BO106" s="27">
        <f t="shared" si="120"/>
        <v>0</v>
      </c>
      <c r="BP106" s="27">
        <f t="shared" ref="BP106:CF106" si="121">SUM(BP77:BP105)</f>
        <v>0</v>
      </c>
      <c r="BQ106" s="27">
        <f t="shared" si="121"/>
        <v>0</v>
      </c>
      <c r="BR106" s="27">
        <f t="shared" si="121"/>
        <v>0</v>
      </c>
      <c r="BS106" s="27">
        <f t="shared" si="121"/>
        <v>0</v>
      </c>
      <c r="BT106" s="27">
        <f t="shared" si="121"/>
        <v>0</v>
      </c>
      <c r="BU106" s="27">
        <f t="shared" si="121"/>
        <v>0</v>
      </c>
      <c r="BV106" s="27">
        <f t="shared" si="121"/>
        <v>0</v>
      </c>
      <c r="BW106" s="27">
        <f t="shared" si="121"/>
        <v>0</v>
      </c>
      <c r="BX106" s="27">
        <f t="shared" si="121"/>
        <v>0</v>
      </c>
      <c r="BY106" s="27">
        <f t="shared" si="121"/>
        <v>0</v>
      </c>
      <c r="BZ106" s="27">
        <f t="shared" si="121"/>
        <v>0</v>
      </c>
      <c r="CA106" s="27">
        <f t="shared" si="121"/>
        <v>0</v>
      </c>
      <c r="CB106" s="27">
        <f t="shared" si="121"/>
        <v>0</v>
      </c>
      <c r="CC106" s="27">
        <f t="shared" si="121"/>
        <v>0</v>
      </c>
      <c r="CD106" s="27">
        <f t="shared" si="121"/>
        <v>0</v>
      </c>
      <c r="CE106" s="42">
        <f t="shared" si="121"/>
        <v>1525</v>
      </c>
      <c r="CF106" s="42">
        <f t="shared" si="121"/>
        <v>26580</v>
      </c>
      <c r="CG106" s="6"/>
      <c r="CH106" s="6"/>
      <c r="CI106" s="6"/>
      <c r="CJ106" s="6"/>
      <c r="CK106" s="6"/>
      <c r="CL106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37:CF37"/>
    <mergeCell ref="A38:A40"/>
    <mergeCell ref="B38:B40"/>
    <mergeCell ref="C38:CF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K39:AL39"/>
    <mergeCell ref="AM39:AN39"/>
    <mergeCell ref="AO39:AP39"/>
    <mergeCell ref="AQ39:AR39"/>
    <mergeCell ref="AS39:AT39"/>
    <mergeCell ref="AA39:AB39"/>
    <mergeCell ref="AC39:AD39"/>
    <mergeCell ref="AE39:AF39"/>
    <mergeCell ref="AG39:AH39"/>
    <mergeCell ref="AI39:AJ39"/>
    <mergeCell ref="BE39:BF39"/>
    <mergeCell ref="BG39:BH39"/>
    <mergeCell ref="BI39:BJ39"/>
    <mergeCell ref="BK39:BL39"/>
    <mergeCell ref="BM39:BN39"/>
    <mergeCell ref="AU39:AV39"/>
    <mergeCell ref="AW39:AX39"/>
    <mergeCell ref="AY39:AZ39"/>
    <mergeCell ref="BA39:BB39"/>
    <mergeCell ref="BC39:BD39"/>
    <mergeCell ref="BY39:BZ39"/>
    <mergeCell ref="CA39:CB39"/>
    <mergeCell ref="CC39:CD39"/>
    <mergeCell ref="CE39:CF39"/>
    <mergeCell ref="BO39:BP39"/>
    <mergeCell ref="BQ39:BR39"/>
    <mergeCell ref="BS39:BT39"/>
    <mergeCell ref="BU39:BV39"/>
    <mergeCell ref="BW39:BX39"/>
    <mergeCell ref="C73:CF73"/>
    <mergeCell ref="A74:A76"/>
    <mergeCell ref="B74:B76"/>
    <mergeCell ref="C74:CF74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K75:AL75"/>
    <mergeCell ref="AM75:AN75"/>
    <mergeCell ref="AO75:AP75"/>
    <mergeCell ref="AQ75:AR75"/>
    <mergeCell ref="AS75:AT75"/>
    <mergeCell ref="AA75:AB75"/>
    <mergeCell ref="AC75:AD75"/>
    <mergeCell ref="AE75:AF75"/>
    <mergeCell ref="AG75:AH75"/>
    <mergeCell ref="AI75:AJ75"/>
    <mergeCell ref="BE75:BF75"/>
    <mergeCell ref="BG75:BH75"/>
    <mergeCell ref="BI75:BJ75"/>
    <mergeCell ref="BK75:BL75"/>
    <mergeCell ref="BM75:BN75"/>
    <mergeCell ref="AU75:AV75"/>
    <mergeCell ref="AW75:AX75"/>
    <mergeCell ref="AY75:AZ75"/>
    <mergeCell ref="BA75:BB75"/>
    <mergeCell ref="BC75:BD75"/>
    <mergeCell ref="BY75:BZ75"/>
    <mergeCell ref="CA75:CB75"/>
    <mergeCell ref="CC75:CD75"/>
    <mergeCell ref="CE75:CF75"/>
    <mergeCell ref="BO75:BP75"/>
    <mergeCell ref="BQ75:BR75"/>
    <mergeCell ref="BS75:BT75"/>
    <mergeCell ref="BU75:BV75"/>
    <mergeCell ref="BW75:BX7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FCA4-4758-4627-BD5D-C7D0CACC4225}">
  <sheetPr>
    <tabColor rgb="FFDEF650"/>
  </sheetPr>
  <dimension ref="A1:CL64"/>
  <sheetViews>
    <sheetView topLeftCell="A45" zoomScale="112" zoomScaleNormal="112" workbookViewId="0">
      <pane xSplit="2" ySplit="4" topLeftCell="C49" activePane="bottomRight" state="frozen"/>
      <selection activeCell="A45" sqref="A45"/>
      <selection pane="topRight" activeCell="C45" sqref="C45"/>
      <selection pane="bottomLeft" activeCell="A49" sqref="A49"/>
      <selection pane="bottomRight" activeCell="A52" sqref="A52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55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CE20</f>
        <v>510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CF20</f>
        <v>9140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46025</v>
      </c>
      <c r="C5" s="24"/>
      <c r="D5" s="24">
        <f>C5*14</f>
        <v>0</v>
      </c>
      <c r="E5" s="24"/>
      <c r="F5" s="24">
        <f>E5*14</f>
        <v>0</v>
      </c>
      <c r="G5" s="24">
        <v>50</v>
      </c>
      <c r="H5" s="24">
        <f>G5*24</f>
        <v>1200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>
        <v>50</v>
      </c>
      <c r="Z5" s="24">
        <f>Y5*14</f>
        <v>700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100</v>
      </c>
      <c r="CF5" s="39">
        <f>CD5+CB5+BZ5+BX5+BV5+BT5+BR5+BP5+BN5+BL5+BJ5+BH5+BF5+BD5+BB5+AZ5+AX5+AV5+AT5+AR5+AP5+AN5+AL5+AJ5+AH5+AF5+AD5+AB5+Z5+X5+V5+T5+R5+P5+N5+L5+J5+H5+F5+D5</f>
        <v>1900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46029</v>
      </c>
      <c r="C6" s="24">
        <v>50</v>
      </c>
      <c r="D6" s="24">
        <f t="shared" ref="D6:D19" si="0">C6*14</f>
        <v>700</v>
      </c>
      <c r="E6" s="24"/>
      <c r="F6" s="24">
        <f t="shared" ref="F6:F19" si="1">E6*14</f>
        <v>0</v>
      </c>
      <c r="G6" s="24"/>
      <c r="H6" s="24">
        <f t="shared" ref="H6:H19" si="2">G6*24</f>
        <v>0</v>
      </c>
      <c r="I6" s="24"/>
      <c r="J6" s="24">
        <f t="shared" ref="J6:J19" si="3">I6*14</f>
        <v>0</v>
      </c>
      <c r="K6" s="24"/>
      <c r="L6" s="24">
        <f t="shared" ref="L6:L19" si="4">K6*14</f>
        <v>0</v>
      </c>
      <c r="M6" s="24"/>
      <c r="N6" s="24">
        <f t="shared" ref="N6:N19" si="5">M6*14</f>
        <v>0</v>
      </c>
      <c r="O6" s="24"/>
      <c r="P6" s="24">
        <f t="shared" ref="P6:P19" si="6">O6*24</f>
        <v>0</v>
      </c>
      <c r="Q6" s="24"/>
      <c r="R6" s="24">
        <f t="shared" ref="R6:R19" si="7">Q6*24</f>
        <v>0</v>
      </c>
      <c r="S6" s="24"/>
      <c r="T6" s="24">
        <f t="shared" ref="T6:T19" si="8">S6*14</f>
        <v>0</v>
      </c>
      <c r="U6" s="24">
        <v>50</v>
      </c>
      <c r="V6" s="24">
        <f t="shared" ref="V6:V19" si="9">U6*14</f>
        <v>700</v>
      </c>
      <c r="W6" s="24"/>
      <c r="X6" s="24">
        <f t="shared" ref="X6:X19" si="10">W6*14</f>
        <v>0</v>
      </c>
      <c r="Y6" s="5"/>
      <c r="Z6" s="24">
        <f t="shared" ref="Z6:Z19" si="11">Y6*14</f>
        <v>0</v>
      </c>
      <c r="AA6" s="24"/>
      <c r="AB6" s="24">
        <f t="shared" ref="AB6:AB19" si="12">AA6*14</f>
        <v>0</v>
      </c>
      <c r="AC6" s="24"/>
      <c r="AD6" s="24">
        <f t="shared" ref="AD6:AD19" si="13">AC6*12</f>
        <v>0</v>
      </c>
      <c r="AE6" s="24"/>
      <c r="AF6" s="24">
        <f t="shared" ref="AF6:AF19" si="14">AE6*12</f>
        <v>0</v>
      </c>
      <c r="AG6" s="24"/>
      <c r="AH6" s="24">
        <f t="shared" ref="AH6:AH19" si="15">AG6*12</f>
        <v>0</v>
      </c>
      <c r="AI6" s="24"/>
      <c r="AJ6" s="24">
        <f t="shared" ref="AJ6:AJ19" si="16">AI6*24</f>
        <v>0</v>
      </c>
      <c r="AK6" s="24"/>
      <c r="AL6" s="24">
        <f t="shared" ref="AL6:AL19" si="17">AK6*12</f>
        <v>0</v>
      </c>
      <c r="AM6" s="24"/>
      <c r="AN6" s="24">
        <f t="shared" ref="AN6:AN19" si="18">AM6*12</f>
        <v>0</v>
      </c>
      <c r="AO6" s="24"/>
      <c r="AP6" s="24">
        <f t="shared" ref="AP6:AP19" si="19">AO6*12</f>
        <v>0</v>
      </c>
      <c r="AQ6" s="24"/>
      <c r="AR6" s="24">
        <f t="shared" ref="AR6:AR19" si="20">AQ6*12</f>
        <v>0</v>
      </c>
      <c r="AS6" s="24"/>
      <c r="AT6" s="24">
        <f t="shared" ref="AT6:AT19" si="21">AS6*12</f>
        <v>0</v>
      </c>
      <c r="AU6" s="24"/>
      <c r="AV6" s="24">
        <f t="shared" ref="AV6:AV19" si="22">AU6*12</f>
        <v>0</v>
      </c>
      <c r="AW6" s="24"/>
      <c r="AX6" s="24">
        <f t="shared" ref="AX6:AX19" si="23">AW6*24</f>
        <v>0</v>
      </c>
      <c r="AY6" s="24"/>
      <c r="AZ6" s="24">
        <f t="shared" ref="AZ6:AZ19" si="24">AY6*14</f>
        <v>0</v>
      </c>
      <c r="BA6" s="24"/>
      <c r="BB6" s="24">
        <f t="shared" ref="BB6:BB19" si="25">BA6*14</f>
        <v>0</v>
      </c>
      <c r="BC6" s="24"/>
      <c r="BD6" s="24">
        <f t="shared" ref="BD6:BD19" si="26">BC6*24</f>
        <v>0</v>
      </c>
      <c r="BE6" s="24"/>
      <c r="BF6" s="24">
        <f t="shared" ref="BF6:BF19" si="27">BE6*24</f>
        <v>0</v>
      </c>
      <c r="BG6" s="24"/>
      <c r="BH6" s="24">
        <f t="shared" ref="BH6:BH19" si="28">BG6*12</f>
        <v>0</v>
      </c>
      <c r="BI6" s="24"/>
      <c r="BJ6" s="24">
        <f t="shared" ref="BJ6:BJ19" si="29">BI6*24</f>
        <v>0</v>
      </c>
      <c r="BK6" s="24"/>
      <c r="BL6" s="24">
        <f t="shared" ref="BL6:BL19" si="30">BK6*12</f>
        <v>0</v>
      </c>
      <c r="BM6" s="24"/>
      <c r="BN6" s="24">
        <f t="shared" ref="BN6:BN19" si="31">BM6*14</f>
        <v>0</v>
      </c>
      <c r="BO6" s="24"/>
      <c r="BP6" s="24">
        <f t="shared" ref="BP6:BP19" si="32">BO6*12</f>
        <v>0</v>
      </c>
      <c r="BQ6" s="24"/>
      <c r="BR6" s="24">
        <f t="shared" ref="BR6:BR19" si="33">BQ6*24</f>
        <v>0</v>
      </c>
      <c r="BS6" s="24"/>
      <c r="BT6" s="24">
        <f t="shared" ref="BT6:BT19" si="34">BS6*14</f>
        <v>0</v>
      </c>
      <c r="BU6" s="24"/>
      <c r="BV6" s="24">
        <f t="shared" ref="BV6:BV19" si="35">BU6*12</f>
        <v>0</v>
      </c>
      <c r="BW6" s="24"/>
      <c r="BX6" s="24">
        <f t="shared" ref="BX6:BX19" si="36">BW6*12</f>
        <v>0</v>
      </c>
      <c r="BY6" s="24"/>
      <c r="BZ6" s="24"/>
      <c r="CA6" s="24"/>
      <c r="CB6" s="24"/>
      <c r="CC6" s="24"/>
      <c r="CD6" s="24"/>
      <c r="CE6" s="39">
        <f t="shared" ref="CE6:CF19" si="37">CC6+CA6+BY6+BW6+BU6+BS6+BQ6+BO6+BM6+BK6+BI6+BG6+BE6+BC6+BA6+AY6+AW6+AU6+AS6+AQ6+AO6+AM6+AK6+AI6+AG6+AE6+AC6+AA6+Y6+W6+U6+S6+Q6+O6+M6+K6+I6+G6+E6+C6</f>
        <v>100</v>
      </c>
      <c r="CF6" s="39">
        <f t="shared" si="37"/>
        <v>1400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46034</v>
      </c>
      <c r="C7" s="24"/>
      <c r="D7" s="24">
        <f t="shared" si="0"/>
        <v>0</v>
      </c>
      <c r="E7" s="24"/>
      <c r="F7" s="24">
        <f t="shared" si="1"/>
        <v>0</v>
      </c>
      <c r="G7" s="24">
        <v>50</v>
      </c>
      <c r="H7" s="24">
        <f t="shared" si="2"/>
        <v>1200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50</v>
      </c>
      <c r="CF7" s="39">
        <f t="shared" si="37"/>
        <v>1200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46035</v>
      </c>
      <c r="C8" s="24"/>
      <c r="D8" s="24">
        <f t="shared" si="0"/>
        <v>0</v>
      </c>
      <c r="E8" s="24"/>
      <c r="F8" s="24">
        <f t="shared" si="1"/>
        <v>0</v>
      </c>
      <c r="G8" s="24">
        <v>50</v>
      </c>
      <c r="H8" s="24">
        <f t="shared" si="2"/>
        <v>1200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50</v>
      </c>
      <c r="CF8" s="39">
        <f t="shared" si="37"/>
        <v>1200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46039</v>
      </c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>
        <v>10</v>
      </c>
      <c r="N9" s="24">
        <f t="shared" si="5"/>
        <v>140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>
        <v>10</v>
      </c>
      <c r="V9" s="24">
        <f t="shared" si="9"/>
        <v>140</v>
      </c>
      <c r="W9" s="24">
        <v>20</v>
      </c>
      <c r="X9" s="24">
        <f t="shared" si="10"/>
        <v>280</v>
      </c>
      <c r="Y9" s="5">
        <v>20</v>
      </c>
      <c r="Z9" s="24">
        <f t="shared" si="11"/>
        <v>280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60</v>
      </c>
      <c r="CF9" s="39">
        <f t="shared" si="37"/>
        <v>840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>
        <v>46045</v>
      </c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>
        <v>50</v>
      </c>
      <c r="V10" s="24">
        <f t="shared" si="9"/>
        <v>700</v>
      </c>
      <c r="W10" s="24"/>
      <c r="X10" s="24">
        <f t="shared" si="10"/>
        <v>0</v>
      </c>
      <c r="Y10" s="5">
        <v>50</v>
      </c>
      <c r="Z10" s="24">
        <f t="shared" si="11"/>
        <v>700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100</v>
      </c>
      <c r="CF10" s="39">
        <f t="shared" si="37"/>
        <v>1400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>
        <v>46050</v>
      </c>
      <c r="C11" s="24"/>
      <c r="D11" s="24">
        <f t="shared" si="0"/>
        <v>0</v>
      </c>
      <c r="E11" s="24"/>
      <c r="F11" s="24">
        <f t="shared" si="1"/>
        <v>0</v>
      </c>
      <c r="G11" s="24">
        <v>50</v>
      </c>
      <c r="H11" s="24">
        <f t="shared" si="2"/>
        <v>1200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50</v>
      </c>
      <c r="CF11" s="39">
        <f t="shared" si="37"/>
        <v>1200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/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0</v>
      </c>
      <c r="CF15" s="39">
        <f t="shared" si="37"/>
        <v>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5"/>
      <c r="B20" s="26"/>
      <c r="C20" s="27">
        <f t="shared" ref="C20:AH20" si="38">SUM(C5:C19)</f>
        <v>50</v>
      </c>
      <c r="D20" s="27">
        <f t="shared" si="38"/>
        <v>700</v>
      </c>
      <c r="E20" s="27">
        <f t="shared" si="38"/>
        <v>0</v>
      </c>
      <c r="F20" s="27">
        <f t="shared" si="38"/>
        <v>0</v>
      </c>
      <c r="G20" s="27">
        <f t="shared" si="38"/>
        <v>200</v>
      </c>
      <c r="H20" s="27">
        <f t="shared" si="38"/>
        <v>4800</v>
      </c>
      <c r="I20" s="27">
        <f t="shared" si="38"/>
        <v>0</v>
      </c>
      <c r="J20" s="27">
        <f t="shared" si="38"/>
        <v>0</v>
      </c>
      <c r="K20" s="27">
        <f t="shared" si="38"/>
        <v>0</v>
      </c>
      <c r="L20" s="27">
        <f t="shared" si="38"/>
        <v>0</v>
      </c>
      <c r="M20" s="27">
        <f t="shared" si="38"/>
        <v>10</v>
      </c>
      <c r="N20" s="27">
        <f t="shared" si="38"/>
        <v>140</v>
      </c>
      <c r="O20" s="27">
        <f t="shared" si="38"/>
        <v>0</v>
      </c>
      <c r="P20" s="27">
        <f t="shared" si="38"/>
        <v>0</v>
      </c>
      <c r="Q20" s="27">
        <f t="shared" si="38"/>
        <v>0</v>
      </c>
      <c r="R20" s="27">
        <f t="shared" si="38"/>
        <v>0</v>
      </c>
      <c r="S20" s="27">
        <f t="shared" si="38"/>
        <v>0</v>
      </c>
      <c r="T20" s="27">
        <f t="shared" si="38"/>
        <v>0</v>
      </c>
      <c r="U20" s="27">
        <f t="shared" si="38"/>
        <v>110</v>
      </c>
      <c r="V20" s="27">
        <f t="shared" si="38"/>
        <v>1540</v>
      </c>
      <c r="W20" s="27">
        <f t="shared" si="38"/>
        <v>20</v>
      </c>
      <c r="X20" s="27">
        <f t="shared" si="38"/>
        <v>280</v>
      </c>
      <c r="Y20" s="27">
        <f t="shared" si="38"/>
        <v>120</v>
      </c>
      <c r="Z20" s="27">
        <f t="shared" si="38"/>
        <v>1680</v>
      </c>
      <c r="AA20" s="27">
        <f t="shared" si="38"/>
        <v>0</v>
      </c>
      <c r="AB20" s="27">
        <f t="shared" si="38"/>
        <v>0</v>
      </c>
      <c r="AC20" s="27">
        <f t="shared" si="38"/>
        <v>0</v>
      </c>
      <c r="AD20" s="27">
        <f t="shared" si="38"/>
        <v>0</v>
      </c>
      <c r="AE20" s="27">
        <f t="shared" si="38"/>
        <v>0</v>
      </c>
      <c r="AF20" s="27">
        <f t="shared" si="38"/>
        <v>0</v>
      </c>
      <c r="AG20" s="27">
        <f t="shared" si="38"/>
        <v>0</v>
      </c>
      <c r="AH20" s="27">
        <f t="shared" si="38"/>
        <v>0</v>
      </c>
      <c r="AI20" s="27">
        <f t="shared" ref="AI20:BN20" si="39">SUM(AI5:AI19)</f>
        <v>0</v>
      </c>
      <c r="AJ20" s="27">
        <f t="shared" si="39"/>
        <v>0</v>
      </c>
      <c r="AK20" s="27">
        <f t="shared" si="39"/>
        <v>0</v>
      </c>
      <c r="AL20" s="27">
        <f t="shared" si="39"/>
        <v>0</v>
      </c>
      <c r="AM20" s="27">
        <f t="shared" si="39"/>
        <v>0</v>
      </c>
      <c r="AN20" s="27">
        <f t="shared" si="39"/>
        <v>0</v>
      </c>
      <c r="AO20" s="27">
        <f t="shared" si="39"/>
        <v>0</v>
      </c>
      <c r="AP20" s="27">
        <f t="shared" si="39"/>
        <v>0</v>
      </c>
      <c r="AQ20" s="27">
        <f t="shared" si="39"/>
        <v>0</v>
      </c>
      <c r="AR20" s="27">
        <f t="shared" si="39"/>
        <v>0</v>
      </c>
      <c r="AS20" s="27">
        <f t="shared" si="39"/>
        <v>0</v>
      </c>
      <c r="AT20" s="27">
        <f t="shared" si="39"/>
        <v>0</v>
      </c>
      <c r="AU20" s="27">
        <f t="shared" si="39"/>
        <v>0</v>
      </c>
      <c r="AV20" s="27">
        <f t="shared" si="39"/>
        <v>0</v>
      </c>
      <c r="AW20" s="27">
        <f t="shared" si="39"/>
        <v>0</v>
      </c>
      <c r="AX20" s="27">
        <f t="shared" si="39"/>
        <v>0</v>
      </c>
      <c r="AY20" s="27">
        <f t="shared" si="39"/>
        <v>0</v>
      </c>
      <c r="AZ20" s="27">
        <f t="shared" si="39"/>
        <v>0</v>
      </c>
      <c r="BA20" s="27">
        <f t="shared" si="39"/>
        <v>0</v>
      </c>
      <c r="BB20" s="27">
        <f t="shared" si="39"/>
        <v>0</v>
      </c>
      <c r="BC20" s="27">
        <f t="shared" si="39"/>
        <v>0</v>
      </c>
      <c r="BD20" s="27">
        <f t="shared" si="39"/>
        <v>0</v>
      </c>
      <c r="BE20" s="27">
        <f t="shared" si="39"/>
        <v>0</v>
      </c>
      <c r="BF20" s="27">
        <f t="shared" si="39"/>
        <v>0</v>
      </c>
      <c r="BG20" s="27">
        <f t="shared" si="39"/>
        <v>0</v>
      </c>
      <c r="BH20" s="27">
        <f t="shared" si="39"/>
        <v>0</v>
      </c>
      <c r="BI20" s="27">
        <f t="shared" si="39"/>
        <v>0</v>
      </c>
      <c r="BJ20" s="27">
        <f t="shared" si="39"/>
        <v>0</v>
      </c>
      <c r="BK20" s="27">
        <f t="shared" si="39"/>
        <v>0</v>
      </c>
      <c r="BL20" s="27">
        <f t="shared" si="39"/>
        <v>0</v>
      </c>
      <c r="BM20" s="27">
        <f t="shared" si="39"/>
        <v>0</v>
      </c>
      <c r="BN20" s="27">
        <f t="shared" si="39"/>
        <v>0</v>
      </c>
      <c r="BO20" s="27">
        <f t="shared" ref="BO20:CF20" si="40">SUM(BO5:BO19)</f>
        <v>0</v>
      </c>
      <c r="BP20" s="27">
        <f t="shared" si="40"/>
        <v>0</v>
      </c>
      <c r="BQ20" s="27">
        <f t="shared" si="40"/>
        <v>0</v>
      </c>
      <c r="BR20" s="27">
        <f t="shared" si="40"/>
        <v>0</v>
      </c>
      <c r="BS20" s="27">
        <f t="shared" si="40"/>
        <v>0</v>
      </c>
      <c r="BT20" s="27">
        <f t="shared" si="40"/>
        <v>0</v>
      </c>
      <c r="BU20" s="27">
        <f t="shared" si="40"/>
        <v>0</v>
      </c>
      <c r="BV20" s="27">
        <f t="shared" si="40"/>
        <v>0</v>
      </c>
      <c r="BW20" s="27">
        <f t="shared" si="40"/>
        <v>0</v>
      </c>
      <c r="BX20" s="27">
        <f t="shared" si="40"/>
        <v>0</v>
      </c>
      <c r="BY20" s="27">
        <f t="shared" si="40"/>
        <v>0</v>
      </c>
      <c r="BZ20" s="27">
        <f t="shared" si="40"/>
        <v>0</v>
      </c>
      <c r="CA20" s="27">
        <f t="shared" si="40"/>
        <v>0</v>
      </c>
      <c r="CB20" s="27">
        <f t="shared" si="40"/>
        <v>0</v>
      </c>
      <c r="CC20" s="27">
        <f t="shared" si="40"/>
        <v>0</v>
      </c>
      <c r="CD20" s="27">
        <f t="shared" si="40"/>
        <v>0</v>
      </c>
      <c r="CE20" s="42">
        <f t="shared" si="40"/>
        <v>510</v>
      </c>
      <c r="CF20" s="42">
        <f t="shared" si="40"/>
        <v>9140</v>
      </c>
      <c r="CG20" s="6"/>
      <c r="CH20" s="6"/>
      <c r="CI20" s="6"/>
      <c r="CJ20" s="6"/>
      <c r="CK20" s="6"/>
      <c r="CL20" s="6"/>
    </row>
    <row r="22" spans="1:90" ht="18" thickBot="1" x14ac:dyDescent="0.5"/>
    <row r="23" spans="1:90" ht="20.25" x14ac:dyDescent="0.45">
      <c r="A23" s="14"/>
      <c r="B23" s="15"/>
      <c r="C23" s="391" t="s">
        <v>55</v>
      </c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1"/>
      <c r="AX23" s="391"/>
      <c r="AY23" s="391"/>
      <c r="AZ23" s="391"/>
      <c r="BA23" s="391"/>
      <c r="BB23" s="391"/>
      <c r="BC23" s="391"/>
      <c r="BD23" s="391"/>
      <c r="BE23" s="391"/>
      <c r="BF23" s="391"/>
      <c r="BG23" s="391"/>
      <c r="BH23" s="391"/>
      <c r="BI23" s="391"/>
      <c r="BJ23" s="391"/>
      <c r="BK23" s="391"/>
      <c r="BL23" s="391"/>
      <c r="BM23" s="391"/>
      <c r="BN23" s="391"/>
      <c r="BO23" s="391"/>
      <c r="BP23" s="391"/>
      <c r="BQ23" s="391"/>
      <c r="BR23" s="391"/>
      <c r="BS23" s="391"/>
      <c r="BT23" s="391"/>
      <c r="BU23" s="391"/>
      <c r="BV23" s="391"/>
      <c r="BW23" s="391"/>
      <c r="BX23" s="391"/>
      <c r="BY23" s="391"/>
      <c r="BZ23" s="391"/>
      <c r="CA23" s="391"/>
      <c r="CB23" s="391"/>
      <c r="CC23" s="391"/>
      <c r="CD23" s="391"/>
      <c r="CE23" s="391"/>
      <c r="CF23" s="391"/>
      <c r="CG23" s="6"/>
      <c r="CH23" s="6" t="s">
        <v>101</v>
      </c>
      <c r="CI23" s="6">
        <f>CE42</f>
        <v>420</v>
      </c>
      <c r="CJ23" s="6"/>
      <c r="CK23" s="16">
        <v>12</v>
      </c>
      <c r="CL23" s="17">
        <v>14</v>
      </c>
    </row>
    <row r="24" spans="1:90" ht="19.5" x14ac:dyDescent="0.45">
      <c r="A24" s="392" t="s">
        <v>60</v>
      </c>
      <c r="B24" s="393" t="s">
        <v>100</v>
      </c>
      <c r="C24" s="395" t="s">
        <v>99</v>
      </c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  <c r="AL24" s="395"/>
      <c r="AM24" s="395"/>
      <c r="AN24" s="395"/>
      <c r="AO24" s="395"/>
      <c r="AP24" s="395"/>
      <c r="AQ24" s="395"/>
      <c r="AR24" s="395"/>
      <c r="AS24" s="395"/>
      <c r="AT24" s="395"/>
      <c r="AU24" s="395"/>
      <c r="AV24" s="395"/>
      <c r="AW24" s="395"/>
      <c r="AX24" s="395"/>
      <c r="AY24" s="395"/>
      <c r="AZ24" s="395"/>
      <c r="BA24" s="395"/>
      <c r="BB24" s="395"/>
      <c r="BC24" s="395"/>
      <c r="BD24" s="395"/>
      <c r="BE24" s="395"/>
      <c r="BF24" s="395"/>
      <c r="BG24" s="395"/>
      <c r="BH24" s="395"/>
      <c r="BI24" s="395"/>
      <c r="BJ24" s="395"/>
      <c r="BK24" s="395"/>
      <c r="BL24" s="395"/>
      <c r="BM24" s="395"/>
      <c r="BN24" s="395"/>
      <c r="BO24" s="395"/>
      <c r="BP24" s="395"/>
      <c r="BQ24" s="395"/>
      <c r="BR24" s="395"/>
      <c r="BS24" s="395"/>
      <c r="BT24" s="395"/>
      <c r="BU24" s="395"/>
      <c r="BV24" s="395"/>
      <c r="BW24" s="395"/>
      <c r="BX24" s="395"/>
      <c r="BY24" s="395"/>
      <c r="BZ24" s="395"/>
      <c r="CA24" s="395"/>
      <c r="CB24" s="395"/>
      <c r="CC24" s="395"/>
      <c r="CD24" s="395"/>
      <c r="CE24" s="395"/>
      <c r="CF24" s="395"/>
      <c r="CG24" s="18"/>
      <c r="CH24" s="6" t="s">
        <v>98</v>
      </c>
      <c r="CI24" s="18">
        <f>CF42</f>
        <v>7580</v>
      </c>
      <c r="CJ24" s="18"/>
      <c r="CK24" s="19">
        <v>24</v>
      </c>
      <c r="CL24" s="20">
        <v>40</v>
      </c>
    </row>
    <row r="25" spans="1:90" ht="78.75" customHeight="1" x14ac:dyDescent="0.45">
      <c r="A25" s="392"/>
      <c r="B25" s="393"/>
      <c r="C25" s="318" t="s">
        <v>97</v>
      </c>
      <c r="D25" s="320"/>
      <c r="E25" s="318" t="s">
        <v>96</v>
      </c>
      <c r="F25" s="320"/>
      <c r="G25" s="315" t="s">
        <v>95</v>
      </c>
      <c r="H25" s="315"/>
      <c r="I25" s="318" t="s">
        <v>94</v>
      </c>
      <c r="J25" s="320"/>
      <c r="K25" s="318" t="s">
        <v>93</v>
      </c>
      <c r="L25" s="320"/>
      <c r="M25" s="318" t="s">
        <v>92</v>
      </c>
      <c r="N25" s="320"/>
      <c r="O25" s="318" t="s">
        <v>91</v>
      </c>
      <c r="P25" s="320"/>
      <c r="Q25" s="318" t="s">
        <v>90</v>
      </c>
      <c r="R25" s="320"/>
      <c r="S25" s="318" t="s">
        <v>89</v>
      </c>
      <c r="T25" s="320"/>
      <c r="U25" s="318" t="s">
        <v>88</v>
      </c>
      <c r="V25" s="320"/>
      <c r="W25" s="318" t="s">
        <v>87</v>
      </c>
      <c r="X25" s="320"/>
      <c r="Y25" s="318" t="s">
        <v>86</v>
      </c>
      <c r="Z25" s="320"/>
      <c r="AA25" s="318" t="s">
        <v>85</v>
      </c>
      <c r="AB25" s="320"/>
      <c r="AC25" s="315" t="s">
        <v>84</v>
      </c>
      <c r="AD25" s="315"/>
      <c r="AE25" s="315" t="s">
        <v>83</v>
      </c>
      <c r="AF25" s="315"/>
      <c r="AG25" s="318" t="s">
        <v>82</v>
      </c>
      <c r="AH25" s="320"/>
      <c r="AI25" s="318" t="s">
        <v>81</v>
      </c>
      <c r="AJ25" s="320"/>
      <c r="AK25" s="315" t="s">
        <v>80</v>
      </c>
      <c r="AL25" s="315"/>
      <c r="AM25" s="315" t="s">
        <v>79</v>
      </c>
      <c r="AN25" s="315"/>
      <c r="AO25" s="315" t="s">
        <v>78</v>
      </c>
      <c r="AP25" s="315"/>
      <c r="AQ25" s="315" t="s">
        <v>77</v>
      </c>
      <c r="AR25" s="315"/>
      <c r="AS25" s="318" t="s">
        <v>76</v>
      </c>
      <c r="AT25" s="320"/>
      <c r="AU25" s="318" t="s">
        <v>75</v>
      </c>
      <c r="AV25" s="320"/>
      <c r="AW25" s="318" t="s">
        <v>74</v>
      </c>
      <c r="AX25" s="320"/>
      <c r="AY25" s="318" t="s">
        <v>73</v>
      </c>
      <c r="AZ25" s="320"/>
      <c r="BA25" s="318" t="s">
        <v>72</v>
      </c>
      <c r="BB25" s="320"/>
      <c r="BC25" s="315" t="s">
        <v>71</v>
      </c>
      <c r="BD25" s="315"/>
      <c r="BE25" s="315" t="s">
        <v>70</v>
      </c>
      <c r="BF25" s="315"/>
      <c r="BG25" s="315" t="s">
        <v>69</v>
      </c>
      <c r="BH25" s="315"/>
      <c r="BI25" s="318" t="s">
        <v>196</v>
      </c>
      <c r="BJ25" s="320"/>
      <c r="BK25" s="318" t="s">
        <v>195</v>
      </c>
      <c r="BL25" s="320"/>
      <c r="BM25" s="318" t="s">
        <v>207</v>
      </c>
      <c r="BN25" s="320"/>
      <c r="BO25" s="318" t="s">
        <v>209</v>
      </c>
      <c r="BP25" s="320"/>
      <c r="BQ25" s="318"/>
      <c r="BR25" s="320"/>
      <c r="BS25" s="318" t="s">
        <v>208</v>
      </c>
      <c r="BT25" s="320"/>
      <c r="BU25" s="318" t="s">
        <v>210</v>
      </c>
      <c r="BV25" s="320"/>
      <c r="BW25" s="318" t="s">
        <v>211</v>
      </c>
      <c r="BX25" s="320"/>
      <c r="BY25" s="318"/>
      <c r="BZ25" s="320"/>
      <c r="CA25" s="318"/>
      <c r="CB25" s="320"/>
      <c r="CC25" s="318"/>
      <c r="CD25" s="320"/>
      <c r="CE25" s="318" t="s">
        <v>68</v>
      </c>
      <c r="CF25" s="320"/>
      <c r="CG25" s="18"/>
      <c r="CH25" s="18"/>
      <c r="CI25" s="18"/>
      <c r="CJ25" s="18"/>
      <c r="CK25" s="18"/>
      <c r="CL25" s="18"/>
    </row>
    <row r="26" spans="1:90" ht="19.5" x14ac:dyDescent="0.45">
      <c r="A26" s="392"/>
      <c r="B26" s="393"/>
      <c r="C26" s="37" t="s">
        <v>65</v>
      </c>
      <c r="D26" s="37" t="s">
        <v>64</v>
      </c>
      <c r="E26" s="38" t="s">
        <v>65</v>
      </c>
      <c r="F26" s="38" t="s">
        <v>64</v>
      </c>
      <c r="G26" s="38" t="s">
        <v>65</v>
      </c>
      <c r="H26" s="38" t="s">
        <v>64</v>
      </c>
      <c r="I26" s="38" t="s">
        <v>65</v>
      </c>
      <c r="J26" s="38" t="s">
        <v>64</v>
      </c>
      <c r="K26" s="38" t="s">
        <v>65</v>
      </c>
      <c r="L26" s="38" t="s">
        <v>64</v>
      </c>
      <c r="M26" s="38" t="s">
        <v>65</v>
      </c>
      <c r="N26" s="38" t="s">
        <v>64</v>
      </c>
      <c r="O26" s="38" t="s">
        <v>65</v>
      </c>
      <c r="P26" s="38" t="s">
        <v>64</v>
      </c>
      <c r="Q26" s="38" t="s">
        <v>65</v>
      </c>
      <c r="R26" s="38" t="s">
        <v>64</v>
      </c>
      <c r="S26" s="38" t="s">
        <v>65</v>
      </c>
      <c r="T26" s="38" t="s">
        <v>64</v>
      </c>
      <c r="U26" s="38" t="s">
        <v>65</v>
      </c>
      <c r="V26" s="38" t="s">
        <v>64</v>
      </c>
      <c r="W26" s="38" t="s">
        <v>65</v>
      </c>
      <c r="X26" s="38" t="s">
        <v>64</v>
      </c>
      <c r="Y26" s="38" t="s">
        <v>65</v>
      </c>
      <c r="Z26" s="38" t="s">
        <v>64</v>
      </c>
      <c r="AA26" s="38" t="s">
        <v>65</v>
      </c>
      <c r="AB26" s="38" t="s">
        <v>64</v>
      </c>
      <c r="AC26" s="38" t="s">
        <v>65</v>
      </c>
      <c r="AD26" s="38" t="s">
        <v>64</v>
      </c>
      <c r="AE26" s="38" t="s">
        <v>65</v>
      </c>
      <c r="AF26" s="38" t="s">
        <v>64</v>
      </c>
      <c r="AG26" s="38" t="s">
        <v>65</v>
      </c>
      <c r="AH26" s="38" t="s">
        <v>64</v>
      </c>
      <c r="AI26" s="38" t="s">
        <v>65</v>
      </c>
      <c r="AJ26" s="38" t="s">
        <v>64</v>
      </c>
      <c r="AK26" s="38" t="s">
        <v>65</v>
      </c>
      <c r="AL26" s="38" t="s">
        <v>64</v>
      </c>
      <c r="AM26" s="38" t="s">
        <v>65</v>
      </c>
      <c r="AN26" s="38" t="s">
        <v>64</v>
      </c>
      <c r="AO26" s="38" t="s">
        <v>65</v>
      </c>
      <c r="AP26" s="38" t="s">
        <v>64</v>
      </c>
      <c r="AQ26" s="38" t="s">
        <v>65</v>
      </c>
      <c r="AR26" s="38" t="s">
        <v>64</v>
      </c>
      <c r="AS26" s="38" t="s">
        <v>65</v>
      </c>
      <c r="AT26" s="38" t="s">
        <v>64</v>
      </c>
      <c r="AU26" s="38" t="s">
        <v>65</v>
      </c>
      <c r="AV26" s="38" t="s">
        <v>64</v>
      </c>
      <c r="AW26" s="38" t="s">
        <v>65</v>
      </c>
      <c r="AX26" s="38" t="s">
        <v>64</v>
      </c>
      <c r="AY26" s="38" t="s">
        <v>65</v>
      </c>
      <c r="AZ26" s="38" t="s">
        <v>64</v>
      </c>
      <c r="BA26" s="38" t="s">
        <v>65</v>
      </c>
      <c r="BB26" s="38" t="s">
        <v>64</v>
      </c>
      <c r="BC26" s="38" t="s">
        <v>65</v>
      </c>
      <c r="BD26" s="38" t="s">
        <v>64</v>
      </c>
      <c r="BE26" s="38" t="s">
        <v>65</v>
      </c>
      <c r="BF26" s="38" t="s">
        <v>64</v>
      </c>
      <c r="BG26" s="38" t="s">
        <v>65</v>
      </c>
      <c r="BH26" s="38" t="s">
        <v>64</v>
      </c>
      <c r="BI26" s="38" t="s">
        <v>193</v>
      </c>
      <c r="BJ26" s="38" t="s">
        <v>64</v>
      </c>
      <c r="BK26" s="38" t="s">
        <v>193</v>
      </c>
      <c r="BL26" s="38" t="s">
        <v>64</v>
      </c>
      <c r="BM26" s="38" t="s">
        <v>193</v>
      </c>
      <c r="BN26" s="38" t="s">
        <v>64</v>
      </c>
      <c r="BO26" s="38" t="s">
        <v>193</v>
      </c>
      <c r="BP26" s="38" t="s">
        <v>64</v>
      </c>
      <c r="BQ26" s="38" t="s">
        <v>65</v>
      </c>
      <c r="BR26" s="38" t="s">
        <v>64</v>
      </c>
      <c r="BS26" s="38" t="s">
        <v>65</v>
      </c>
      <c r="BT26" s="38" t="s">
        <v>64</v>
      </c>
      <c r="BU26" s="38" t="s">
        <v>65</v>
      </c>
      <c r="BV26" s="38" t="s">
        <v>64</v>
      </c>
      <c r="BW26" s="38" t="s">
        <v>65</v>
      </c>
      <c r="BX26" s="38" t="s">
        <v>64</v>
      </c>
      <c r="BY26" s="38" t="s">
        <v>65</v>
      </c>
      <c r="BZ26" s="38" t="s">
        <v>64</v>
      </c>
      <c r="CA26" s="38" t="s">
        <v>65</v>
      </c>
      <c r="CB26" s="38" t="s">
        <v>64</v>
      </c>
      <c r="CC26" s="38" t="s">
        <v>65</v>
      </c>
      <c r="CD26" s="38" t="s">
        <v>64</v>
      </c>
      <c r="CE26" s="38" t="s">
        <v>65</v>
      </c>
      <c r="CF26" s="38" t="s">
        <v>64</v>
      </c>
      <c r="CG26" s="18"/>
      <c r="CH26" s="18"/>
      <c r="CI26" s="18"/>
      <c r="CJ26" s="18"/>
      <c r="CK26" s="21"/>
      <c r="CL26" s="18"/>
    </row>
    <row r="27" spans="1:90" x14ac:dyDescent="0.45">
      <c r="A27" s="22">
        <v>1</v>
      </c>
      <c r="B27" s="23">
        <v>46056</v>
      </c>
      <c r="C27" s="24"/>
      <c r="D27" s="24">
        <f>C27*14</f>
        <v>0</v>
      </c>
      <c r="E27" s="24"/>
      <c r="F27" s="24">
        <f>E27*14</f>
        <v>0</v>
      </c>
      <c r="G27" s="24">
        <v>20</v>
      </c>
      <c r="H27" s="24">
        <f>G27*24</f>
        <v>480</v>
      </c>
      <c r="I27" s="24"/>
      <c r="J27" s="24">
        <f>I27*14</f>
        <v>0</v>
      </c>
      <c r="K27" s="24"/>
      <c r="L27" s="24">
        <f>K27*14</f>
        <v>0</v>
      </c>
      <c r="M27" s="24"/>
      <c r="N27" s="24">
        <f>M27*14</f>
        <v>0</v>
      </c>
      <c r="O27" s="24"/>
      <c r="P27" s="24">
        <f>O27*24</f>
        <v>0</v>
      </c>
      <c r="Q27" s="24"/>
      <c r="R27" s="24">
        <f>Q27*24</f>
        <v>0</v>
      </c>
      <c r="S27" s="24"/>
      <c r="T27" s="24">
        <f>S27*14</f>
        <v>0</v>
      </c>
      <c r="U27" s="24"/>
      <c r="V27" s="24">
        <f>U27*14</f>
        <v>0</v>
      </c>
      <c r="W27" s="24"/>
      <c r="X27" s="24">
        <f>W27*14</f>
        <v>0</v>
      </c>
      <c r="Y27" s="5"/>
      <c r="Z27" s="24">
        <f>Y27*14</f>
        <v>0</v>
      </c>
      <c r="AA27" s="24"/>
      <c r="AB27" s="24">
        <f>AA27*14</f>
        <v>0</v>
      </c>
      <c r="AC27" s="24"/>
      <c r="AD27" s="24">
        <f>AC27*12</f>
        <v>0</v>
      </c>
      <c r="AE27" s="24"/>
      <c r="AF27" s="24">
        <f>AE27*12</f>
        <v>0</v>
      </c>
      <c r="AG27" s="24"/>
      <c r="AH27" s="24">
        <f>AG27*12</f>
        <v>0</v>
      </c>
      <c r="AI27" s="24"/>
      <c r="AJ27" s="24">
        <f>AI27*24</f>
        <v>0</v>
      </c>
      <c r="AK27" s="24"/>
      <c r="AL27" s="24">
        <f>AK27*12</f>
        <v>0</v>
      </c>
      <c r="AM27" s="24"/>
      <c r="AN27" s="24">
        <f>AM27*12</f>
        <v>0</v>
      </c>
      <c r="AO27" s="24"/>
      <c r="AP27" s="24">
        <f>AO27*12</f>
        <v>0</v>
      </c>
      <c r="AQ27" s="24"/>
      <c r="AR27" s="24">
        <f>AQ27*12</f>
        <v>0</v>
      </c>
      <c r="AS27" s="24"/>
      <c r="AT27" s="24">
        <f>AS27*12</f>
        <v>0</v>
      </c>
      <c r="AU27" s="24"/>
      <c r="AV27" s="24">
        <f>AU27*12</f>
        <v>0</v>
      </c>
      <c r="AW27" s="24"/>
      <c r="AX27" s="24">
        <f>AW27*24</f>
        <v>0</v>
      </c>
      <c r="AY27" s="24"/>
      <c r="AZ27" s="24">
        <f>AY27*14</f>
        <v>0</v>
      </c>
      <c r="BA27" s="24"/>
      <c r="BB27" s="24">
        <f>BA27*14</f>
        <v>0</v>
      </c>
      <c r="BC27" s="24"/>
      <c r="BD27" s="24">
        <f>BC27*24</f>
        <v>0</v>
      </c>
      <c r="BE27" s="24"/>
      <c r="BF27" s="24">
        <f>BE27*24</f>
        <v>0</v>
      </c>
      <c r="BG27" s="24"/>
      <c r="BH27" s="24">
        <f>BG27*12</f>
        <v>0</v>
      </c>
      <c r="BI27" s="24"/>
      <c r="BJ27" s="24">
        <f>BI27*24</f>
        <v>0</v>
      </c>
      <c r="BK27" s="24"/>
      <c r="BL27" s="24">
        <f>BK27*12</f>
        <v>0</v>
      </c>
      <c r="BM27" s="24"/>
      <c r="BN27" s="24">
        <f>BM27*14</f>
        <v>0</v>
      </c>
      <c r="BO27" s="24"/>
      <c r="BP27" s="24">
        <f>BO27*12</f>
        <v>0</v>
      </c>
      <c r="BQ27" s="24"/>
      <c r="BR27" s="24">
        <f>BQ27*24</f>
        <v>0</v>
      </c>
      <c r="BS27" s="24"/>
      <c r="BT27" s="24">
        <f>BS27*14</f>
        <v>0</v>
      </c>
      <c r="BU27" s="24"/>
      <c r="BV27" s="24">
        <f>BU27*12</f>
        <v>0</v>
      </c>
      <c r="BW27" s="24"/>
      <c r="BX27" s="24">
        <f>BW27*12</f>
        <v>0</v>
      </c>
      <c r="BY27" s="24"/>
      <c r="BZ27" s="24"/>
      <c r="CA27" s="24"/>
      <c r="CB27" s="24"/>
      <c r="CC27" s="24"/>
      <c r="CD27" s="24"/>
      <c r="CE27" s="39">
        <f>CC27+CA27+BY27+BW27+BU27+BS27+BQ27+BO27+BM27+BK27+BI27+BG27+BE27+BC27+BA27+AY27+AW27+AU27+AS27+AQ27+AO27+AM27+AK27+AI27+AG27+AE27+AC27+AA27+Y27+W27+U27+S27+Q27+O27+M27+K27+I27+G27+E27+C27</f>
        <v>20</v>
      </c>
      <c r="CF27" s="39">
        <f>CD27+CB27+BZ27+BX27+BV27+BT27+BR27+BP27+BN27+BL27+BJ27+BH27+BF27+BD27+BB27+AZ27+AX27+AV27+AT27+AR27+AP27+AN27+AL27+AJ27+AH27+AF27+AD27+AB27+Z27+X27+V27+T27+R27+P27+N27+L27+J27+H27+F27+D27</f>
        <v>480</v>
      </c>
      <c r="CG27" s="6"/>
      <c r="CH27" s="6"/>
      <c r="CI27" s="6"/>
      <c r="CJ27" s="6"/>
      <c r="CK27" s="6"/>
      <c r="CL27" s="6"/>
    </row>
    <row r="28" spans="1:90" x14ac:dyDescent="0.45">
      <c r="A28" s="22">
        <v>2</v>
      </c>
      <c r="B28" s="23">
        <v>46060</v>
      </c>
      <c r="C28" s="24"/>
      <c r="D28" s="24">
        <f t="shared" ref="D28:D41" si="41">C28*14</f>
        <v>0</v>
      </c>
      <c r="E28" s="24"/>
      <c r="F28" s="24">
        <f t="shared" ref="F28:F41" si="42">E28*14</f>
        <v>0</v>
      </c>
      <c r="G28" s="24">
        <v>50</v>
      </c>
      <c r="H28" s="24">
        <f t="shared" ref="H28:H41" si="43">G28*24</f>
        <v>1200</v>
      </c>
      <c r="I28" s="24">
        <v>50</v>
      </c>
      <c r="J28" s="24">
        <f t="shared" ref="J28:J41" si="44">I28*14</f>
        <v>700</v>
      </c>
      <c r="K28" s="24"/>
      <c r="L28" s="24">
        <f t="shared" ref="L28:L41" si="45">K28*14</f>
        <v>0</v>
      </c>
      <c r="M28" s="24"/>
      <c r="N28" s="24">
        <f t="shared" ref="N28:N41" si="46">M28*14</f>
        <v>0</v>
      </c>
      <c r="O28" s="24"/>
      <c r="P28" s="24">
        <f t="shared" ref="P28:P41" si="47">O28*24</f>
        <v>0</v>
      </c>
      <c r="Q28" s="24"/>
      <c r="R28" s="24">
        <f t="shared" ref="R28:R41" si="48">Q28*24</f>
        <v>0</v>
      </c>
      <c r="S28" s="24"/>
      <c r="T28" s="24">
        <f t="shared" ref="T28:T41" si="49">S28*14</f>
        <v>0</v>
      </c>
      <c r="U28" s="24"/>
      <c r="V28" s="24">
        <f t="shared" ref="V28:V41" si="50">U28*14</f>
        <v>0</v>
      </c>
      <c r="W28" s="24"/>
      <c r="X28" s="24">
        <f t="shared" ref="X28:X41" si="51">W28*14</f>
        <v>0</v>
      </c>
      <c r="Y28" s="5"/>
      <c r="Z28" s="24">
        <f t="shared" ref="Z28:Z41" si="52">Y28*14</f>
        <v>0</v>
      </c>
      <c r="AA28" s="24"/>
      <c r="AB28" s="24">
        <f t="shared" ref="AB28:AB41" si="53">AA28*14</f>
        <v>0</v>
      </c>
      <c r="AC28" s="24"/>
      <c r="AD28" s="24">
        <f t="shared" ref="AD28:AD41" si="54">AC28*12</f>
        <v>0</v>
      </c>
      <c r="AE28" s="24"/>
      <c r="AF28" s="24">
        <f t="shared" ref="AF28:AF41" si="55">AE28*12</f>
        <v>0</v>
      </c>
      <c r="AG28" s="24"/>
      <c r="AH28" s="24">
        <f t="shared" ref="AH28:AH41" si="56">AG28*12</f>
        <v>0</v>
      </c>
      <c r="AI28" s="24"/>
      <c r="AJ28" s="24">
        <f t="shared" ref="AJ28:AJ41" si="57">AI28*24</f>
        <v>0</v>
      </c>
      <c r="AK28" s="24"/>
      <c r="AL28" s="24">
        <f t="shared" ref="AL28:AL41" si="58">AK28*12</f>
        <v>0</v>
      </c>
      <c r="AM28" s="24"/>
      <c r="AN28" s="24">
        <f t="shared" ref="AN28:AN41" si="59">AM28*12</f>
        <v>0</v>
      </c>
      <c r="AO28" s="24"/>
      <c r="AP28" s="24">
        <f t="shared" ref="AP28:AP41" si="60">AO28*12</f>
        <v>0</v>
      </c>
      <c r="AQ28" s="24"/>
      <c r="AR28" s="24">
        <f t="shared" ref="AR28:AR41" si="61">AQ28*12</f>
        <v>0</v>
      </c>
      <c r="AS28" s="24"/>
      <c r="AT28" s="24">
        <f t="shared" ref="AT28:AT41" si="62">AS28*12</f>
        <v>0</v>
      </c>
      <c r="AU28" s="24"/>
      <c r="AV28" s="24">
        <f t="shared" ref="AV28:AV41" si="63">AU28*12</f>
        <v>0</v>
      </c>
      <c r="AW28" s="24"/>
      <c r="AX28" s="24">
        <f t="shared" ref="AX28:AX41" si="64">AW28*24</f>
        <v>0</v>
      </c>
      <c r="AY28" s="24"/>
      <c r="AZ28" s="24">
        <f t="shared" ref="AZ28:AZ41" si="65">AY28*14</f>
        <v>0</v>
      </c>
      <c r="BA28" s="24"/>
      <c r="BB28" s="24">
        <f t="shared" ref="BB28:BB41" si="66">BA28*14</f>
        <v>0</v>
      </c>
      <c r="BC28" s="24"/>
      <c r="BD28" s="24">
        <f t="shared" ref="BD28:BD41" si="67">BC28*24</f>
        <v>0</v>
      </c>
      <c r="BE28" s="24"/>
      <c r="BF28" s="24">
        <f t="shared" ref="BF28:BF41" si="68">BE28*24</f>
        <v>0</v>
      </c>
      <c r="BG28" s="24"/>
      <c r="BH28" s="24">
        <f t="shared" ref="BH28:BH41" si="69">BG28*12</f>
        <v>0</v>
      </c>
      <c r="BI28" s="24"/>
      <c r="BJ28" s="24">
        <f t="shared" ref="BJ28:BJ41" si="70">BI28*24</f>
        <v>0</v>
      </c>
      <c r="BK28" s="24"/>
      <c r="BL28" s="24">
        <f t="shared" ref="BL28:BL41" si="71">BK28*12</f>
        <v>0</v>
      </c>
      <c r="BM28" s="24"/>
      <c r="BN28" s="24">
        <f t="shared" ref="BN28:BN41" si="72">BM28*14</f>
        <v>0</v>
      </c>
      <c r="BO28" s="24"/>
      <c r="BP28" s="24">
        <f t="shared" ref="BP28:BP41" si="73">BO28*12</f>
        <v>0</v>
      </c>
      <c r="BQ28" s="24"/>
      <c r="BR28" s="24">
        <f t="shared" ref="BR28:BR41" si="74">BQ28*24</f>
        <v>0</v>
      </c>
      <c r="BS28" s="24"/>
      <c r="BT28" s="24">
        <f t="shared" ref="BT28:BT41" si="75">BS28*14</f>
        <v>0</v>
      </c>
      <c r="BU28" s="24"/>
      <c r="BV28" s="24">
        <f t="shared" ref="BV28:BV41" si="76">BU28*12</f>
        <v>0</v>
      </c>
      <c r="BW28" s="24"/>
      <c r="BX28" s="24">
        <f t="shared" ref="BX28:BX41" si="77">BW28*12</f>
        <v>0</v>
      </c>
      <c r="BY28" s="24"/>
      <c r="BZ28" s="24"/>
      <c r="CA28" s="24"/>
      <c r="CB28" s="24"/>
      <c r="CC28" s="24"/>
      <c r="CD28" s="24"/>
      <c r="CE28" s="39">
        <f t="shared" ref="CE28:CE41" si="78">CC28+CA28+BY28+BW28+BU28+BS28+BQ28+BO28+BM28+BK28+BI28+BG28+BE28+BC28+BA28+AY28+AW28+AU28+AS28+AQ28+AO28+AM28+AK28+AI28+AG28+AE28+AC28+AA28+Y28+W28+U28+S28+Q28+O28+M28+K28+I28+G28+E28+C28</f>
        <v>100</v>
      </c>
      <c r="CF28" s="39">
        <f t="shared" ref="CF28:CF41" si="79">CD28+CB28+BZ28+BX28+BV28+BT28+BR28+BP28+BN28+BL28+BJ28+BH28+BF28+BD28+BB28+AZ28+AX28+AV28+AT28+AR28+AP28+AN28+AL28+AJ28+AH28+AF28+AD28+AB28+Z28+X28+V28+T28+R28+P28+N28+L28+J28+H28+F28+D28</f>
        <v>1900</v>
      </c>
      <c r="CG28" s="6"/>
      <c r="CH28" s="6"/>
      <c r="CI28" s="6"/>
      <c r="CJ28" s="6"/>
      <c r="CK28" s="6"/>
      <c r="CL28" s="6"/>
    </row>
    <row r="29" spans="1:90" x14ac:dyDescent="0.45">
      <c r="A29" s="22">
        <v>3</v>
      </c>
      <c r="B29" s="23">
        <v>46067</v>
      </c>
      <c r="C29" s="24">
        <v>20</v>
      </c>
      <c r="D29" s="24">
        <f t="shared" si="41"/>
        <v>280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>
        <v>30</v>
      </c>
      <c r="N29" s="24">
        <f t="shared" si="46"/>
        <v>420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>
        <v>30</v>
      </c>
      <c r="V29" s="24">
        <f t="shared" si="50"/>
        <v>420</v>
      </c>
      <c r="W29" s="24"/>
      <c r="X29" s="24">
        <f t="shared" si="51"/>
        <v>0</v>
      </c>
      <c r="Y29" s="5">
        <v>50</v>
      </c>
      <c r="Z29" s="24">
        <f t="shared" si="52"/>
        <v>700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130</v>
      </c>
      <c r="CF29" s="39">
        <f t="shared" si="79"/>
        <v>1820</v>
      </c>
      <c r="CG29" s="6"/>
      <c r="CH29" s="6"/>
      <c r="CI29" s="6"/>
      <c r="CJ29" s="6"/>
      <c r="CK29" s="6"/>
      <c r="CL29" s="6"/>
    </row>
    <row r="30" spans="1:90" x14ac:dyDescent="0.45">
      <c r="A30" s="22">
        <v>4</v>
      </c>
      <c r="B30" s="23">
        <v>46069</v>
      </c>
      <c r="C30" s="24">
        <v>30</v>
      </c>
      <c r="D30" s="24">
        <f t="shared" si="41"/>
        <v>420</v>
      </c>
      <c r="E30" s="24"/>
      <c r="F30" s="24">
        <f t="shared" si="42"/>
        <v>0</v>
      </c>
      <c r="G30" s="24">
        <v>50</v>
      </c>
      <c r="H30" s="24">
        <f t="shared" si="43"/>
        <v>1200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>
        <v>20</v>
      </c>
      <c r="V30" s="24">
        <f t="shared" si="50"/>
        <v>280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100</v>
      </c>
      <c r="CF30" s="39">
        <f t="shared" si="79"/>
        <v>1900</v>
      </c>
      <c r="CG30" s="6"/>
      <c r="CH30" s="6"/>
      <c r="CI30" s="6"/>
      <c r="CJ30" s="6"/>
      <c r="CK30" s="6"/>
      <c r="CL30" s="6"/>
    </row>
    <row r="31" spans="1:90" x14ac:dyDescent="0.45">
      <c r="A31" s="22">
        <v>5</v>
      </c>
      <c r="B31" s="23">
        <v>46080</v>
      </c>
      <c r="C31" s="24"/>
      <c r="D31" s="24">
        <f t="shared" si="41"/>
        <v>0</v>
      </c>
      <c r="E31" s="24"/>
      <c r="F31" s="24">
        <f t="shared" si="42"/>
        <v>0</v>
      </c>
      <c r="G31" s="24">
        <v>50</v>
      </c>
      <c r="H31" s="24">
        <f t="shared" si="43"/>
        <v>1200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>
        <v>20</v>
      </c>
      <c r="Z31" s="24">
        <f t="shared" si="52"/>
        <v>280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70</v>
      </c>
      <c r="CF31" s="39">
        <f t="shared" si="79"/>
        <v>1480</v>
      </c>
      <c r="CG31" s="6"/>
      <c r="CH31" s="6"/>
      <c r="CI31" s="6"/>
      <c r="CJ31" s="6"/>
      <c r="CK31" s="6"/>
      <c r="CL31" s="6"/>
    </row>
    <row r="32" spans="1:90" x14ac:dyDescent="0.45">
      <c r="A32" s="22">
        <v>6</v>
      </c>
      <c r="B32" s="23"/>
      <c r="C32" s="24"/>
      <c r="D32" s="24">
        <f t="shared" si="41"/>
        <v>0</v>
      </c>
      <c r="E32" s="24"/>
      <c r="F32" s="24">
        <f t="shared" si="42"/>
        <v>0</v>
      </c>
      <c r="G32" s="24"/>
      <c r="H32" s="24">
        <f t="shared" si="43"/>
        <v>0</v>
      </c>
      <c r="I32" s="24"/>
      <c r="J32" s="24">
        <f t="shared" si="44"/>
        <v>0</v>
      </c>
      <c r="K32" s="24"/>
      <c r="L32" s="24">
        <f t="shared" si="45"/>
        <v>0</v>
      </c>
      <c r="M32" s="24"/>
      <c r="N32" s="24">
        <f t="shared" si="46"/>
        <v>0</v>
      </c>
      <c r="O32" s="24"/>
      <c r="P32" s="24">
        <f t="shared" si="47"/>
        <v>0</v>
      </c>
      <c r="Q32" s="24"/>
      <c r="R32" s="24">
        <f t="shared" si="48"/>
        <v>0</v>
      </c>
      <c r="S32" s="24"/>
      <c r="T32" s="24">
        <f t="shared" si="49"/>
        <v>0</v>
      </c>
      <c r="U32" s="24"/>
      <c r="V32" s="24">
        <f t="shared" si="50"/>
        <v>0</v>
      </c>
      <c r="W32" s="24"/>
      <c r="X32" s="24">
        <f t="shared" si="51"/>
        <v>0</v>
      </c>
      <c r="Y32" s="5"/>
      <c r="Z32" s="24">
        <f t="shared" si="52"/>
        <v>0</v>
      </c>
      <c r="AA32" s="24"/>
      <c r="AB32" s="24">
        <f t="shared" si="53"/>
        <v>0</v>
      </c>
      <c r="AC32" s="24"/>
      <c r="AD32" s="24">
        <f t="shared" si="54"/>
        <v>0</v>
      </c>
      <c r="AE32" s="24"/>
      <c r="AF32" s="24">
        <f t="shared" si="55"/>
        <v>0</v>
      </c>
      <c r="AG32" s="24"/>
      <c r="AH32" s="24">
        <f t="shared" si="56"/>
        <v>0</v>
      </c>
      <c r="AI32" s="24"/>
      <c r="AJ32" s="24">
        <f t="shared" si="57"/>
        <v>0</v>
      </c>
      <c r="AK32" s="24"/>
      <c r="AL32" s="24">
        <f t="shared" si="58"/>
        <v>0</v>
      </c>
      <c r="AM32" s="24"/>
      <c r="AN32" s="24">
        <f t="shared" si="59"/>
        <v>0</v>
      </c>
      <c r="AO32" s="24"/>
      <c r="AP32" s="24">
        <f t="shared" si="60"/>
        <v>0</v>
      </c>
      <c r="AQ32" s="24"/>
      <c r="AR32" s="24">
        <f t="shared" si="61"/>
        <v>0</v>
      </c>
      <c r="AS32" s="24"/>
      <c r="AT32" s="24">
        <f t="shared" si="62"/>
        <v>0</v>
      </c>
      <c r="AU32" s="24"/>
      <c r="AV32" s="24">
        <f t="shared" si="63"/>
        <v>0</v>
      </c>
      <c r="AW32" s="24"/>
      <c r="AX32" s="24">
        <f t="shared" si="64"/>
        <v>0</v>
      </c>
      <c r="AY32" s="24"/>
      <c r="AZ32" s="24">
        <f t="shared" si="65"/>
        <v>0</v>
      </c>
      <c r="BA32" s="24"/>
      <c r="BB32" s="24">
        <f t="shared" si="66"/>
        <v>0</v>
      </c>
      <c r="BC32" s="24"/>
      <c r="BD32" s="24">
        <f t="shared" si="67"/>
        <v>0</v>
      </c>
      <c r="BE32" s="24"/>
      <c r="BF32" s="24">
        <f t="shared" si="68"/>
        <v>0</v>
      </c>
      <c r="BG32" s="24"/>
      <c r="BH32" s="24">
        <f t="shared" si="69"/>
        <v>0</v>
      </c>
      <c r="BI32" s="24"/>
      <c r="BJ32" s="24">
        <f t="shared" si="70"/>
        <v>0</v>
      </c>
      <c r="BK32" s="24"/>
      <c r="BL32" s="24">
        <f t="shared" si="71"/>
        <v>0</v>
      </c>
      <c r="BM32" s="24"/>
      <c r="BN32" s="24">
        <f t="shared" si="72"/>
        <v>0</v>
      </c>
      <c r="BO32" s="24"/>
      <c r="BP32" s="24">
        <f t="shared" si="73"/>
        <v>0</v>
      </c>
      <c r="BQ32" s="24"/>
      <c r="BR32" s="24">
        <f t="shared" si="74"/>
        <v>0</v>
      </c>
      <c r="BS32" s="24"/>
      <c r="BT32" s="24">
        <f t="shared" si="75"/>
        <v>0</v>
      </c>
      <c r="BU32" s="24"/>
      <c r="BV32" s="24">
        <f t="shared" si="76"/>
        <v>0</v>
      </c>
      <c r="BW32" s="24"/>
      <c r="BX32" s="24">
        <f t="shared" si="77"/>
        <v>0</v>
      </c>
      <c r="BY32" s="24"/>
      <c r="BZ32" s="24"/>
      <c r="CA32" s="24"/>
      <c r="CB32" s="24"/>
      <c r="CC32" s="24"/>
      <c r="CD32" s="24"/>
      <c r="CE32" s="39">
        <f t="shared" si="78"/>
        <v>0</v>
      </c>
      <c r="CF32" s="39">
        <f t="shared" si="79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7</v>
      </c>
      <c r="B33" s="23"/>
      <c r="C33" s="24"/>
      <c r="D33" s="24">
        <f t="shared" si="41"/>
        <v>0</v>
      </c>
      <c r="E33" s="24"/>
      <c r="F33" s="24">
        <f t="shared" si="42"/>
        <v>0</v>
      </c>
      <c r="G33" s="24"/>
      <c r="H33" s="24">
        <f t="shared" si="43"/>
        <v>0</v>
      </c>
      <c r="I33" s="24"/>
      <c r="J33" s="24">
        <f t="shared" si="44"/>
        <v>0</v>
      </c>
      <c r="K33" s="24"/>
      <c r="L33" s="24">
        <f t="shared" si="45"/>
        <v>0</v>
      </c>
      <c r="M33" s="24"/>
      <c r="N33" s="24">
        <f t="shared" si="46"/>
        <v>0</v>
      </c>
      <c r="O33" s="24"/>
      <c r="P33" s="24">
        <f t="shared" si="47"/>
        <v>0</v>
      </c>
      <c r="Q33" s="24"/>
      <c r="R33" s="24">
        <f t="shared" si="48"/>
        <v>0</v>
      </c>
      <c r="S33" s="24"/>
      <c r="T33" s="24">
        <f t="shared" si="49"/>
        <v>0</v>
      </c>
      <c r="U33" s="24"/>
      <c r="V33" s="24">
        <f t="shared" si="50"/>
        <v>0</v>
      </c>
      <c r="W33" s="24"/>
      <c r="X33" s="24">
        <f t="shared" si="51"/>
        <v>0</v>
      </c>
      <c r="Y33" s="5"/>
      <c r="Z33" s="24">
        <f t="shared" si="52"/>
        <v>0</v>
      </c>
      <c r="AA33" s="24"/>
      <c r="AB33" s="24">
        <f t="shared" si="53"/>
        <v>0</v>
      </c>
      <c r="AC33" s="24"/>
      <c r="AD33" s="24">
        <f t="shared" si="54"/>
        <v>0</v>
      </c>
      <c r="AE33" s="24"/>
      <c r="AF33" s="24">
        <f t="shared" si="55"/>
        <v>0</v>
      </c>
      <c r="AG33" s="24"/>
      <c r="AH33" s="24">
        <f t="shared" si="56"/>
        <v>0</v>
      </c>
      <c r="AI33" s="24"/>
      <c r="AJ33" s="24">
        <f t="shared" si="57"/>
        <v>0</v>
      </c>
      <c r="AK33" s="24"/>
      <c r="AL33" s="24">
        <f t="shared" si="58"/>
        <v>0</v>
      </c>
      <c r="AM33" s="24"/>
      <c r="AN33" s="24">
        <f t="shared" si="59"/>
        <v>0</v>
      </c>
      <c r="AO33" s="24"/>
      <c r="AP33" s="24">
        <f t="shared" si="60"/>
        <v>0</v>
      </c>
      <c r="AQ33" s="24"/>
      <c r="AR33" s="24">
        <f t="shared" si="61"/>
        <v>0</v>
      </c>
      <c r="AS33" s="24"/>
      <c r="AT33" s="24">
        <f t="shared" si="62"/>
        <v>0</v>
      </c>
      <c r="AU33" s="24"/>
      <c r="AV33" s="24">
        <f t="shared" si="63"/>
        <v>0</v>
      </c>
      <c r="AW33" s="24"/>
      <c r="AX33" s="24">
        <f t="shared" si="64"/>
        <v>0</v>
      </c>
      <c r="AY33" s="24"/>
      <c r="AZ33" s="24">
        <f t="shared" si="65"/>
        <v>0</v>
      </c>
      <c r="BA33" s="24"/>
      <c r="BB33" s="24">
        <f t="shared" si="66"/>
        <v>0</v>
      </c>
      <c r="BC33" s="24"/>
      <c r="BD33" s="24">
        <f t="shared" si="67"/>
        <v>0</v>
      </c>
      <c r="BE33" s="24"/>
      <c r="BF33" s="24">
        <f t="shared" si="68"/>
        <v>0</v>
      </c>
      <c r="BG33" s="24"/>
      <c r="BH33" s="24">
        <f t="shared" si="69"/>
        <v>0</v>
      </c>
      <c r="BI33" s="24"/>
      <c r="BJ33" s="24">
        <f t="shared" si="70"/>
        <v>0</v>
      </c>
      <c r="BK33" s="24"/>
      <c r="BL33" s="24">
        <f t="shared" si="71"/>
        <v>0</v>
      </c>
      <c r="BM33" s="24"/>
      <c r="BN33" s="24">
        <f t="shared" si="72"/>
        <v>0</v>
      </c>
      <c r="BO33" s="24"/>
      <c r="BP33" s="24">
        <f t="shared" si="73"/>
        <v>0</v>
      </c>
      <c r="BQ33" s="24"/>
      <c r="BR33" s="24">
        <f t="shared" si="74"/>
        <v>0</v>
      </c>
      <c r="BS33" s="24"/>
      <c r="BT33" s="24">
        <f t="shared" si="75"/>
        <v>0</v>
      </c>
      <c r="BU33" s="24"/>
      <c r="BV33" s="24">
        <f t="shared" si="76"/>
        <v>0</v>
      </c>
      <c r="BW33" s="24"/>
      <c r="BX33" s="24">
        <f t="shared" si="77"/>
        <v>0</v>
      </c>
      <c r="BY33" s="24"/>
      <c r="BZ33" s="24"/>
      <c r="CA33" s="24"/>
      <c r="CB33" s="24"/>
      <c r="CC33" s="24"/>
      <c r="CD33" s="24"/>
      <c r="CE33" s="39">
        <f t="shared" si="78"/>
        <v>0</v>
      </c>
      <c r="CF33" s="39">
        <f t="shared" si="79"/>
        <v>0</v>
      </c>
      <c r="CG33" s="6"/>
      <c r="CH33" s="6"/>
      <c r="CI33" s="6"/>
      <c r="CJ33" s="6"/>
      <c r="CK33" s="6"/>
      <c r="CL33" s="6"/>
    </row>
    <row r="34" spans="1:90" x14ac:dyDescent="0.45">
      <c r="A34" s="22">
        <v>8</v>
      </c>
      <c r="B34" s="23"/>
      <c r="C34" s="24"/>
      <c r="D34" s="24">
        <f t="shared" si="41"/>
        <v>0</v>
      </c>
      <c r="E34" s="24"/>
      <c r="F34" s="24">
        <f t="shared" si="42"/>
        <v>0</v>
      </c>
      <c r="G34" s="24"/>
      <c r="H34" s="24">
        <f t="shared" si="43"/>
        <v>0</v>
      </c>
      <c r="I34" s="24"/>
      <c r="J34" s="24">
        <f t="shared" si="44"/>
        <v>0</v>
      </c>
      <c r="K34" s="24"/>
      <c r="L34" s="24">
        <f t="shared" si="45"/>
        <v>0</v>
      </c>
      <c r="M34" s="24"/>
      <c r="N34" s="24">
        <f t="shared" si="46"/>
        <v>0</v>
      </c>
      <c r="O34" s="24"/>
      <c r="P34" s="24">
        <f t="shared" si="47"/>
        <v>0</v>
      </c>
      <c r="Q34" s="24"/>
      <c r="R34" s="24">
        <f t="shared" si="48"/>
        <v>0</v>
      </c>
      <c r="S34" s="24"/>
      <c r="T34" s="24">
        <f t="shared" si="49"/>
        <v>0</v>
      </c>
      <c r="U34" s="24"/>
      <c r="V34" s="24">
        <f t="shared" si="50"/>
        <v>0</v>
      </c>
      <c r="W34" s="24"/>
      <c r="X34" s="24">
        <f t="shared" si="51"/>
        <v>0</v>
      </c>
      <c r="Y34" s="5"/>
      <c r="Z34" s="24">
        <f t="shared" si="52"/>
        <v>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/>
      <c r="BD34" s="24">
        <f t="shared" si="67"/>
        <v>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/>
      <c r="BL34" s="24">
        <f t="shared" si="71"/>
        <v>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0</v>
      </c>
      <c r="CF34" s="39">
        <f t="shared" si="79"/>
        <v>0</v>
      </c>
      <c r="CG34" s="6"/>
      <c r="CH34" s="6"/>
      <c r="CI34" s="6"/>
      <c r="CJ34" s="6"/>
      <c r="CK34" s="6"/>
      <c r="CL34" s="6"/>
    </row>
    <row r="35" spans="1:90" x14ac:dyDescent="0.45">
      <c r="A35" s="22">
        <v>9</v>
      </c>
      <c r="B35" s="23"/>
      <c r="C35" s="24"/>
      <c r="D35" s="24">
        <f t="shared" si="41"/>
        <v>0</v>
      </c>
      <c r="E35" s="24"/>
      <c r="F35" s="24">
        <f t="shared" si="42"/>
        <v>0</v>
      </c>
      <c r="G35" s="24"/>
      <c r="H35" s="24">
        <f t="shared" si="43"/>
        <v>0</v>
      </c>
      <c r="I35" s="24"/>
      <c r="J35" s="24">
        <f t="shared" si="44"/>
        <v>0</v>
      </c>
      <c r="K35" s="24"/>
      <c r="L35" s="24">
        <f t="shared" si="45"/>
        <v>0</v>
      </c>
      <c r="M35" s="24"/>
      <c r="N35" s="24">
        <f t="shared" si="46"/>
        <v>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/>
      <c r="V35" s="24">
        <f t="shared" si="50"/>
        <v>0</v>
      </c>
      <c r="W35" s="24"/>
      <c r="X35" s="24">
        <f t="shared" si="51"/>
        <v>0</v>
      </c>
      <c r="Y35" s="5"/>
      <c r="Z35" s="24">
        <f t="shared" si="52"/>
        <v>0</v>
      </c>
      <c r="AA35" s="24"/>
      <c r="AB35" s="24">
        <f t="shared" si="53"/>
        <v>0</v>
      </c>
      <c r="AC35" s="24"/>
      <c r="AD35" s="24">
        <f t="shared" si="54"/>
        <v>0</v>
      </c>
      <c r="AE35" s="24"/>
      <c r="AF35" s="24">
        <f t="shared" si="55"/>
        <v>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/>
      <c r="BD35" s="24">
        <f t="shared" si="67"/>
        <v>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0</v>
      </c>
      <c r="CF35" s="39">
        <f t="shared" si="79"/>
        <v>0</v>
      </c>
      <c r="CG35" s="6"/>
      <c r="CH35" s="6"/>
      <c r="CI35" s="6"/>
      <c r="CJ35" s="6"/>
      <c r="CK35" s="6"/>
      <c r="CL35" s="6"/>
    </row>
    <row r="36" spans="1:90" x14ac:dyDescent="0.45">
      <c r="A36" s="22">
        <v>10</v>
      </c>
      <c r="B36" s="23"/>
      <c r="C36" s="24"/>
      <c r="D36" s="24">
        <f t="shared" si="41"/>
        <v>0</v>
      </c>
      <c r="E36" s="24"/>
      <c r="F36" s="24">
        <f t="shared" si="42"/>
        <v>0</v>
      </c>
      <c r="G36" s="24"/>
      <c r="H36" s="24">
        <f t="shared" si="43"/>
        <v>0</v>
      </c>
      <c r="I36" s="24"/>
      <c r="J36" s="24">
        <f t="shared" si="44"/>
        <v>0</v>
      </c>
      <c r="K36" s="24"/>
      <c r="L36" s="24">
        <f t="shared" si="45"/>
        <v>0</v>
      </c>
      <c r="M36" s="24"/>
      <c r="N36" s="24">
        <f t="shared" si="46"/>
        <v>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/>
      <c r="V36" s="24">
        <f t="shared" si="50"/>
        <v>0</v>
      </c>
      <c r="W36" s="24"/>
      <c r="X36" s="24">
        <f t="shared" si="51"/>
        <v>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/>
      <c r="BL36" s="24">
        <f t="shared" si="71"/>
        <v>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0</v>
      </c>
      <c r="CF36" s="39">
        <f t="shared" si="79"/>
        <v>0</v>
      </c>
      <c r="CG36" s="6"/>
      <c r="CH36" s="6"/>
      <c r="CI36" s="6"/>
      <c r="CJ36" s="6"/>
      <c r="CK36" s="6"/>
      <c r="CL36" s="6"/>
    </row>
    <row r="37" spans="1:90" x14ac:dyDescent="0.45">
      <c r="A37" s="22">
        <v>11</v>
      </c>
      <c r="B37" s="23"/>
      <c r="C37" s="24"/>
      <c r="D37" s="24">
        <f t="shared" si="41"/>
        <v>0</v>
      </c>
      <c r="E37" s="24"/>
      <c r="F37" s="24">
        <f t="shared" si="42"/>
        <v>0</v>
      </c>
      <c r="G37" s="24"/>
      <c r="H37" s="24">
        <f t="shared" si="43"/>
        <v>0</v>
      </c>
      <c r="I37" s="24"/>
      <c r="J37" s="24">
        <f t="shared" si="44"/>
        <v>0</v>
      </c>
      <c r="K37" s="24"/>
      <c r="L37" s="24">
        <f t="shared" si="45"/>
        <v>0</v>
      </c>
      <c r="M37" s="24"/>
      <c r="N37" s="24">
        <f t="shared" si="46"/>
        <v>0</v>
      </c>
      <c r="O37" s="24"/>
      <c r="P37" s="24">
        <f t="shared" si="47"/>
        <v>0</v>
      </c>
      <c r="Q37" s="24"/>
      <c r="R37" s="24">
        <f t="shared" si="48"/>
        <v>0</v>
      </c>
      <c r="S37" s="24"/>
      <c r="T37" s="24">
        <f t="shared" si="49"/>
        <v>0</v>
      </c>
      <c r="U37" s="24"/>
      <c r="V37" s="24">
        <f t="shared" si="50"/>
        <v>0</v>
      </c>
      <c r="W37" s="24"/>
      <c r="X37" s="24">
        <f t="shared" si="51"/>
        <v>0</v>
      </c>
      <c r="Y37" s="5"/>
      <c r="Z37" s="24">
        <f t="shared" si="52"/>
        <v>0</v>
      </c>
      <c r="AA37" s="24"/>
      <c r="AB37" s="24">
        <f t="shared" si="53"/>
        <v>0</v>
      </c>
      <c r="AC37" s="24"/>
      <c r="AD37" s="24">
        <f t="shared" si="54"/>
        <v>0</v>
      </c>
      <c r="AE37" s="24"/>
      <c r="AF37" s="24">
        <f t="shared" si="55"/>
        <v>0</v>
      </c>
      <c r="AG37" s="24"/>
      <c r="AH37" s="24">
        <f t="shared" si="56"/>
        <v>0</v>
      </c>
      <c r="AI37" s="24"/>
      <c r="AJ37" s="24">
        <f t="shared" si="57"/>
        <v>0</v>
      </c>
      <c r="AK37" s="24"/>
      <c r="AL37" s="24">
        <f t="shared" si="58"/>
        <v>0</v>
      </c>
      <c r="AM37" s="24"/>
      <c r="AN37" s="24">
        <f t="shared" si="59"/>
        <v>0</v>
      </c>
      <c r="AO37" s="24"/>
      <c r="AP37" s="24">
        <f t="shared" si="60"/>
        <v>0</v>
      </c>
      <c r="AQ37" s="24"/>
      <c r="AR37" s="24">
        <f t="shared" si="61"/>
        <v>0</v>
      </c>
      <c r="AS37" s="24"/>
      <c r="AT37" s="24">
        <f t="shared" si="62"/>
        <v>0</v>
      </c>
      <c r="AU37" s="24"/>
      <c r="AV37" s="24">
        <f t="shared" si="63"/>
        <v>0</v>
      </c>
      <c r="AW37" s="24"/>
      <c r="AX37" s="24">
        <f t="shared" si="64"/>
        <v>0</v>
      </c>
      <c r="AY37" s="24"/>
      <c r="AZ37" s="24">
        <f t="shared" si="65"/>
        <v>0</v>
      </c>
      <c r="BA37" s="24"/>
      <c r="BB37" s="24">
        <f t="shared" si="66"/>
        <v>0</v>
      </c>
      <c r="BC37" s="24"/>
      <c r="BD37" s="24">
        <f t="shared" si="67"/>
        <v>0</v>
      </c>
      <c r="BE37" s="24"/>
      <c r="BF37" s="24">
        <f t="shared" si="68"/>
        <v>0</v>
      </c>
      <c r="BG37" s="24"/>
      <c r="BH37" s="24">
        <f t="shared" si="69"/>
        <v>0</v>
      </c>
      <c r="BI37" s="24"/>
      <c r="BJ37" s="24">
        <f t="shared" si="70"/>
        <v>0</v>
      </c>
      <c r="BK37" s="24"/>
      <c r="BL37" s="24">
        <f t="shared" si="71"/>
        <v>0</v>
      </c>
      <c r="BM37" s="24"/>
      <c r="BN37" s="24">
        <f t="shared" si="72"/>
        <v>0</v>
      </c>
      <c r="BO37" s="24"/>
      <c r="BP37" s="24">
        <f t="shared" si="73"/>
        <v>0</v>
      </c>
      <c r="BQ37" s="24"/>
      <c r="BR37" s="24">
        <f t="shared" si="74"/>
        <v>0</v>
      </c>
      <c r="BS37" s="24"/>
      <c r="BT37" s="24">
        <f t="shared" si="75"/>
        <v>0</v>
      </c>
      <c r="BU37" s="24"/>
      <c r="BV37" s="24">
        <f t="shared" si="76"/>
        <v>0</v>
      </c>
      <c r="BW37" s="24"/>
      <c r="BX37" s="24">
        <f t="shared" si="77"/>
        <v>0</v>
      </c>
      <c r="BY37" s="24"/>
      <c r="BZ37" s="24"/>
      <c r="CA37" s="24"/>
      <c r="CB37" s="24"/>
      <c r="CC37" s="24"/>
      <c r="CD37" s="24"/>
      <c r="CE37" s="39">
        <f t="shared" si="78"/>
        <v>0</v>
      </c>
      <c r="CF37" s="39">
        <f t="shared" si="79"/>
        <v>0</v>
      </c>
      <c r="CG37" s="6"/>
      <c r="CH37" s="6"/>
      <c r="CI37" s="6"/>
      <c r="CJ37" s="6"/>
      <c r="CK37" s="6"/>
      <c r="CL37" s="6"/>
    </row>
    <row r="38" spans="1:90" x14ac:dyDescent="0.45">
      <c r="A38" s="22">
        <v>12</v>
      </c>
      <c r="B38" s="23"/>
      <c r="C38" s="24"/>
      <c r="D38" s="24">
        <f t="shared" si="41"/>
        <v>0</v>
      </c>
      <c r="E38" s="24"/>
      <c r="F38" s="24">
        <f t="shared" si="42"/>
        <v>0</v>
      </c>
      <c r="G38" s="24"/>
      <c r="H38" s="24">
        <f t="shared" si="43"/>
        <v>0</v>
      </c>
      <c r="I38" s="24"/>
      <c r="J38" s="24">
        <f t="shared" si="44"/>
        <v>0</v>
      </c>
      <c r="K38" s="24"/>
      <c r="L38" s="24">
        <f t="shared" si="45"/>
        <v>0</v>
      </c>
      <c r="M38" s="24"/>
      <c r="N38" s="24">
        <f t="shared" si="46"/>
        <v>0</v>
      </c>
      <c r="O38" s="24"/>
      <c r="P38" s="24">
        <f t="shared" si="47"/>
        <v>0</v>
      </c>
      <c r="Q38" s="24"/>
      <c r="R38" s="24">
        <f t="shared" si="48"/>
        <v>0</v>
      </c>
      <c r="S38" s="24"/>
      <c r="T38" s="24">
        <f t="shared" si="49"/>
        <v>0</v>
      </c>
      <c r="U38" s="24"/>
      <c r="V38" s="24">
        <f t="shared" si="50"/>
        <v>0</v>
      </c>
      <c r="W38" s="24"/>
      <c r="X38" s="24">
        <f t="shared" si="51"/>
        <v>0</v>
      </c>
      <c r="Y38" s="5"/>
      <c r="Z38" s="24">
        <f t="shared" si="52"/>
        <v>0</v>
      </c>
      <c r="AA38" s="24"/>
      <c r="AB38" s="24">
        <f t="shared" si="53"/>
        <v>0</v>
      </c>
      <c r="AC38" s="24"/>
      <c r="AD38" s="24">
        <f t="shared" si="54"/>
        <v>0</v>
      </c>
      <c r="AE38" s="24"/>
      <c r="AF38" s="24">
        <f t="shared" si="55"/>
        <v>0</v>
      </c>
      <c r="AG38" s="24"/>
      <c r="AH38" s="24">
        <f t="shared" si="56"/>
        <v>0</v>
      </c>
      <c r="AI38" s="24"/>
      <c r="AJ38" s="24">
        <f t="shared" si="57"/>
        <v>0</v>
      </c>
      <c r="AK38" s="24"/>
      <c r="AL38" s="24">
        <f t="shared" si="58"/>
        <v>0</v>
      </c>
      <c r="AM38" s="24"/>
      <c r="AN38" s="24">
        <f t="shared" si="59"/>
        <v>0</v>
      </c>
      <c r="AO38" s="24"/>
      <c r="AP38" s="24">
        <f t="shared" si="60"/>
        <v>0</v>
      </c>
      <c r="AQ38" s="24"/>
      <c r="AR38" s="24">
        <f t="shared" si="61"/>
        <v>0</v>
      </c>
      <c r="AS38" s="24"/>
      <c r="AT38" s="24">
        <f t="shared" si="62"/>
        <v>0</v>
      </c>
      <c r="AU38" s="24"/>
      <c r="AV38" s="24">
        <f t="shared" si="63"/>
        <v>0</v>
      </c>
      <c r="AW38" s="24"/>
      <c r="AX38" s="24">
        <f t="shared" si="64"/>
        <v>0</v>
      </c>
      <c r="AY38" s="24"/>
      <c r="AZ38" s="24">
        <f t="shared" si="65"/>
        <v>0</v>
      </c>
      <c r="BA38" s="24"/>
      <c r="BB38" s="24">
        <f t="shared" si="66"/>
        <v>0</v>
      </c>
      <c r="BC38" s="24"/>
      <c r="BD38" s="24">
        <f t="shared" si="67"/>
        <v>0</v>
      </c>
      <c r="BE38" s="24"/>
      <c r="BF38" s="24">
        <f t="shared" si="68"/>
        <v>0</v>
      </c>
      <c r="BG38" s="24"/>
      <c r="BH38" s="24">
        <f t="shared" si="69"/>
        <v>0</v>
      </c>
      <c r="BI38" s="24"/>
      <c r="BJ38" s="24">
        <f t="shared" si="70"/>
        <v>0</v>
      </c>
      <c r="BK38" s="24"/>
      <c r="BL38" s="24">
        <f t="shared" si="71"/>
        <v>0</v>
      </c>
      <c r="BM38" s="24"/>
      <c r="BN38" s="24">
        <f t="shared" si="72"/>
        <v>0</v>
      </c>
      <c r="BO38" s="24"/>
      <c r="BP38" s="24">
        <f t="shared" si="73"/>
        <v>0</v>
      </c>
      <c r="BQ38" s="24"/>
      <c r="BR38" s="24">
        <f t="shared" si="74"/>
        <v>0</v>
      </c>
      <c r="BS38" s="24"/>
      <c r="BT38" s="24">
        <f t="shared" si="75"/>
        <v>0</v>
      </c>
      <c r="BU38" s="24"/>
      <c r="BV38" s="24">
        <f t="shared" si="76"/>
        <v>0</v>
      </c>
      <c r="BW38" s="24"/>
      <c r="BX38" s="24">
        <f t="shared" si="77"/>
        <v>0</v>
      </c>
      <c r="BY38" s="24"/>
      <c r="BZ38" s="24"/>
      <c r="CA38" s="24"/>
      <c r="CB38" s="24"/>
      <c r="CC38" s="24"/>
      <c r="CD38" s="24"/>
      <c r="CE38" s="39">
        <f t="shared" si="78"/>
        <v>0</v>
      </c>
      <c r="CF38" s="39">
        <f t="shared" si="79"/>
        <v>0</v>
      </c>
      <c r="CG38" s="6"/>
      <c r="CH38" s="6"/>
      <c r="CI38" s="6"/>
      <c r="CJ38" s="6"/>
      <c r="CK38" s="6"/>
      <c r="CL38" s="6"/>
    </row>
    <row r="39" spans="1:90" x14ac:dyDescent="0.45">
      <c r="A39" s="22">
        <v>13</v>
      </c>
      <c r="B39" s="23"/>
      <c r="C39" s="24"/>
      <c r="D39" s="24">
        <f t="shared" si="41"/>
        <v>0</v>
      </c>
      <c r="E39" s="24"/>
      <c r="F39" s="24">
        <f t="shared" si="42"/>
        <v>0</v>
      </c>
      <c r="G39" s="24"/>
      <c r="H39" s="24">
        <f t="shared" si="43"/>
        <v>0</v>
      </c>
      <c r="I39" s="24"/>
      <c r="J39" s="24">
        <f t="shared" si="44"/>
        <v>0</v>
      </c>
      <c r="K39" s="24"/>
      <c r="L39" s="24">
        <f t="shared" si="45"/>
        <v>0</v>
      </c>
      <c r="M39" s="24"/>
      <c r="N39" s="24">
        <f t="shared" si="46"/>
        <v>0</v>
      </c>
      <c r="O39" s="24"/>
      <c r="P39" s="24">
        <f t="shared" si="47"/>
        <v>0</v>
      </c>
      <c r="Q39" s="24"/>
      <c r="R39" s="24">
        <f t="shared" si="48"/>
        <v>0</v>
      </c>
      <c r="S39" s="24"/>
      <c r="T39" s="24">
        <f t="shared" si="49"/>
        <v>0</v>
      </c>
      <c r="U39" s="24"/>
      <c r="V39" s="24">
        <f t="shared" si="50"/>
        <v>0</v>
      </c>
      <c r="W39" s="24"/>
      <c r="X39" s="24">
        <f t="shared" si="51"/>
        <v>0</v>
      </c>
      <c r="Y39" s="5"/>
      <c r="Z39" s="24">
        <f t="shared" si="52"/>
        <v>0</v>
      </c>
      <c r="AA39" s="24"/>
      <c r="AB39" s="24">
        <f t="shared" si="53"/>
        <v>0</v>
      </c>
      <c r="AC39" s="24"/>
      <c r="AD39" s="24">
        <f t="shared" si="54"/>
        <v>0</v>
      </c>
      <c r="AE39" s="24"/>
      <c r="AF39" s="24">
        <f t="shared" si="55"/>
        <v>0</v>
      </c>
      <c r="AG39" s="24"/>
      <c r="AH39" s="24">
        <f t="shared" si="56"/>
        <v>0</v>
      </c>
      <c r="AI39" s="24"/>
      <c r="AJ39" s="24">
        <f t="shared" si="57"/>
        <v>0</v>
      </c>
      <c r="AK39" s="24"/>
      <c r="AL39" s="24">
        <f t="shared" si="58"/>
        <v>0</v>
      </c>
      <c r="AM39" s="24"/>
      <c r="AN39" s="24">
        <f t="shared" si="59"/>
        <v>0</v>
      </c>
      <c r="AO39" s="24"/>
      <c r="AP39" s="24">
        <f t="shared" si="60"/>
        <v>0</v>
      </c>
      <c r="AQ39" s="24"/>
      <c r="AR39" s="24">
        <f t="shared" si="61"/>
        <v>0</v>
      </c>
      <c r="AS39" s="24"/>
      <c r="AT39" s="24">
        <f t="shared" si="62"/>
        <v>0</v>
      </c>
      <c r="AU39" s="24"/>
      <c r="AV39" s="24">
        <f t="shared" si="63"/>
        <v>0</v>
      </c>
      <c r="AW39" s="24"/>
      <c r="AX39" s="24">
        <f t="shared" si="64"/>
        <v>0</v>
      </c>
      <c r="AY39" s="24"/>
      <c r="AZ39" s="24">
        <f t="shared" si="65"/>
        <v>0</v>
      </c>
      <c r="BA39" s="24"/>
      <c r="BB39" s="24">
        <f t="shared" si="66"/>
        <v>0</v>
      </c>
      <c r="BC39" s="24"/>
      <c r="BD39" s="24">
        <f t="shared" si="67"/>
        <v>0</v>
      </c>
      <c r="BE39" s="24"/>
      <c r="BF39" s="24">
        <f t="shared" si="68"/>
        <v>0</v>
      </c>
      <c r="BG39" s="24"/>
      <c r="BH39" s="24">
        <f t="shared" si="69"/>
        <v>0</v>
      </c>
      <c r="BI39" s="24"/>
      <c r="BJ39" s="24">
        <f t="shared" si="70"/>
        <v>0</v>
      </c>
      <c r="BK39" s="24"/>
      <c r="BL39" s="24">
        <f t="shared" si="71"/>
        <v>0</v>
      </c>
      <c r="BM39" s="24"/>
      <c r="BN39" s="24">
        <f t="shared" si="72"/>
        <v>0</v>
      </c>
      <c r="BO39" s="24"/>
      <c r="BP39" s="24">
        <f t="shared" si="73"/>
        <v>0</v>
      </c>
      <c r="BQ39" s="24"/>
      <c r="BR39" s="24">
        <f t="shared" si="74"/>
        <v>0</v>
      </c>
      <c r="BS39" s="24"/>
      <c r="BT39" s="24">
        <f t="shared" si="75"/>
        <v>0</v>
      </c>
      <c r="BU39" s="24"/>
      <c r="BV39" s="24">
        <f t="shared" si="76"/>
        <v>0</v>
      </c>
      <c r="BW39" s="24"/>
      <c r="BX39" s="24">
        <f t="shared" si="77"/>
        <v>0</v>
      </c>
      <c r="BY39" s="24"/>
      <c r="BZ39" s="24"/>
      <c r="CA39" s="24"/>
      <c r="CB39" s="24"/>
      <c r="CC39" s="24"/>
      <c r="CD39" s="24"/>
      <c r="CE39" s="39">
        <f t="shared" si="78"/>
        <v>0</v>
      </c>
      <c r="CF39" s="39">
        <f t="shared" si="79"/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14</v>
      </c>
      <c r="B40" s="23"/>
      <c r="C40" s="24"/>
      <c r="D40" s="24">
        <f t="shared" si="41"/>
        <v>0</v>
      </c>
      <c r="E40" s="24"/>
      <c r="F40" s="24">
        <f t="shared" si="42"/>
        <v>0</v>
      </c>
      <c r="G40" s="24"/>
      <c r="H40" s="24">
        <f t="shared" si="43"/>
        <v>0</v>
      </c>
      <c r="I40" s="24"/>
      <c r="J40" s="24">
        <f t="shared" si="44"/>
        <v>0</v>
      </c>
      <c r="K40" s="24"/>
      <c r="L40" s="24">
        <f t="shared" si="45"/>
        <v>0</v>
      </c>
      <c r="M40" s="24"/>
      <c r="N40" s="24">
        <f t="shared" si="46"/>
        <v>0</v>
      </c>
      <c r="O40" s="24"/>
      <c r="P40" s="24">
        <f t="shared" si="47"/>
        <v>0</v>
      </c>
      <c r="Q40" s="24"/>
      <c r="R40" s="24">
        <f t="shared" si="48"/>
        <v>0</v>
      </c>
      <c r="S40" s="24"/>
      <c r="T40" s="24">
        <f t="shared" si="49"/>
        <v>0</v>
      </c>
      <c r="U40" s="24"/>
      <c r="V40" s="24">
        <f t="shared" si="50"/>
        <v>0</v>
      </c>
      <c r="W40" s="24"/>
      <c r="X40" s="24">
        <f t="shared" si="51"/>
        <v>0</v>
      </c>
      <c r="Y40" s="5"/>
      <c r="Z40" s="24">
        <f t="shared" si="52"/>
        <v>0</v>
      </c>
      <c r="AA40" s="24"/>
      <c r="AB40" s="24">
        <f t="shared" si="53"/>
        <v>0</v>
      </c>
      <c r="AC40" s="24"/>
      <c r="AD40" s="24">
        <f t="shared" si="54"/>
        <v>0</v>
      </c>
      <c r="AE40" s="24"/>
      <c r="AF40" s="24">
        <f t="shared" si="55"/>
        <v>0</v>
      </c>
      <c r="AG40" s="24"/>
      <c r="AH40" s="24">
        <f t="shared" si="56"/>
        <v>0</v>
      </c>
      <c r="AI40" s="24"/>
      <c r="AJ40" s="24">
        <f t="shared" si="57"/>
        <v>0</v>
      </c>
      <c r="AK40" s="24"/>
      <c r="AL40" s="24">
        <f t="shared" si="58"/>
        <v>0</v>
      </c>
      <c r="AM40" s="24"/>
      <c r="AN40" s="24">
        <f t="shared" si="59"/>
        <v>0</v>
      </c>
      <c r="AO40" s="24"/>
      <c r="AP40" s="24">
        <f t="shared" si="60"/>
        <v>0</v>
      </c>
      <c r="AQ40" s="24"/>
      <c r="AR40" s="24">
        <f t="shared" si="61"/>
        <v>0</v>
      </c>
      <c r="AS40" s="24"/>
      <c r="AT40" s="24">
        <f t="shared" si="62"/>
        <v>0</v>
      </c>
      <c r="AU40" s="24"/>
      <c r="AV40" s="24">
        <f t="shared" si="63"/>
        <v>0</v>
      </c>
      <c r="AW40" s="24"/>
      <c r="AX40" s="24">
        <f t="shared" si="64"/>
        <v>0</v>
      </c>
      <c r="AY40" s="24"/>
      <c r="AZ40" s="24">
        <f t="shared" si="65"/>
        <v>0</v>
      </c>
      <c r="BA40" s="24"/>
      <c r="BB40" s="24">
        <f t="shared" si="66"/>
        <v>0</v>
      </c>
      <c r="BC40" s="24"/>
      <c r="BD40" s="24">
        <f t="shared" si="67"/>
        <v>0</v>
      </c>
      <c r="BE40" s="24"/>
      <c r="BF40" s="24">
        <f t="shared" si="68"/>
        <v>0</v>
      </c>
      <c r="BG40" s="24"/>
      <c r="BH40" s="24">
        <f t="shared" si="69"/>
        <v>0</v>
      </c>
      <c r="BI40" s="24"/>
      <c r="BJ40" s="24">
        <f t="shared" si="70"/>
        <v>0</v>
      </c>
      <c r="BK40" s="24"/>
      <c r="BL40" s="24">
        <f t="shared" si="71"/>
        <v>0</v>
      </c>
      <c r="BM40" s="24"/>
      <c r="BN40" s="24">
        <f t="shared" si="72"/>
        <v>0</v>
      </c>
      <c r="BO40" s="24"/>
      <c r="BP40" s="24">
        <f t="shared" si="73"/>
        <v>0</v>
      </c>
      <c r="BQ40" s="24"/>
      <c r="BR40" s="24">
        <f t="shared" si="74"/>
        <v>0</v>
      </c>
      <c r="BS40" s="24"/>
      <c r="BT40" s="24">
        <f t="shared" si="75"/>
        <v>0</v>
      </c>
      <c r="BU40" s="24"/>
      <c r="BV40" s="24">
        <f t="shared" si="76"/>
        <v>0</v>
      </c>
      <c r="BW40" s="24"/>
      <c r="BX40" s="24">
        <f t="shared" si="77"/>
        <v>0</v>
      </c>
      <c r="BY40" s="24"/>
      <c r="BZ40" s="24"/>
      <c r="CA40" s="24"/>
      <c r="CB40" s="24"/>
      <c r="CC40" s="24"/>
      <c r="CD40" s="24"/>
      <c r="CE40" s="39">
        <f t="shared" si="78"/>
        <v>0</v>
      </c>
      <c r="CF40" s="39">
        <f t="shared" si="79"/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15</v>
      </c>
      <c r="B41" s="23"/>
      <c r="C41" s="24"/>
      <c r="D41" s="24">
        <f t="shared" si="41"/>
        <v>0</v>
      </c>
      <c r="E41" s="24"/>
      <c r="F41" s="24">
        <f t="shared" si="42"/>
        <v>0</v>
      </c>
      <c r="G41" s="24"/>
      <c r="H41" s="24">
        <f t="shared" si="43"/>
        <v>0</v>
      </c>
      <c r="I41" s="24"/>
      <c r="J41" s="24">
        <f t="shared" si="44"/>
        <v>0</v>
      </c>
      <c r="K41" s="24"/>
      <c r="L41" s="24">
        <f t="shared" si="45"/>
        <v>0</v>
      </c>
      <c r="M41" s="24"/>
      <c r="N41" s="24">
        <f t="shared" si="46"/>
        <v>0</v>
      </c>
      <c r="O41" s="24"/>
      <c r="P41" s="24">
        <f t="shared" si="47"/>
        <v>0</v>
      </c>
      <c r="Q41" s="24"/>
      <c r="R41" s="24">
        <f t="shared" si="48"/>
        <v>0</v>
      </c>
      <c r="S41" s="24"/>
      <c r="T41" s="24">
        <f t="shared" si="49"/>
        <v>0</v>
      </c>
      <c r="U41" s="24"/>
      <c r="V41" s="24">
        <f t="shared" si="50"/>
        <v>0</v>
      </c>
      <c r="W41" s="24"/>
      <c r="X41" s="24">
        <f t="shared" si="51"/>
        <v>0</v>
      </c>
      <c r="Y41" s="5"/>
      <c r="Z41" s="24">
        <f t="shared" si="52"/>
        <v>0</v>
      </c>
      <c r="AA41" s="24"/>
      <c r="AB41" s="24">
        <f t="shared" si="53"/>
        <v>0</v>
      </c>
      <c r="AC41" s="24"/>
      <c r="AD41" s="24">
        <f t="shared" si="54"/>
        <v>0</v>
      </c>
      <c r="AE41" s="24"/>
      <c r="AF41" s="24">
        <f t="shared" si="55"/>
        <v>0</v>
      </c>
      <c r="AG41" s="24"/>
      <c r="AH41" s="24">
        <f t="shared" si="56"/>
        <v>0</v>
      </c>
      <c r="AI41" s="24"/>
      <c r="AJ41" s="24">
        <f t="shared" si="57"/>
        <v>0</v>
      </c>
      <c r="AK41" s="24"/>
      <c r="AL41" s="24">
        <f t="shared" si="58"/>
        <v>0</v>
      </c>
      <c r="AM41" s="24"/>
      <c r="AN41" s="24">
        <f t="shared" si="59"/>
        <v>0</v>
      </c>
      <c r="AO41" s="24"/>
      <c r="AP41" s="24">
        <f t="shared" si="60"/>
        <v>0</v>
      </c>
      <c r="AQ41" s="24"/>
      <c r="AR41" s="24">
        <f t="shared" si="61"/>
        <v>0</v>
      </c>
      <c r="AS41" s="24"/>
      <c r="AT41" s="24">
        <f t="shared" si="62"/>
        <v>0</v>
      </c>
      <c r="AU41" s="24"/>
      <c r="AV41" s="24">
        <f t="shared" si="63"/>
        <v>0</v>
      </c>
      <c r="AW41" s="24"/>
      <c r="AX41" s="24">
        <f t="shared" si="64"/>
        <v>0</v>
      </c>
      <c r="AY41" s="24"/>
      <c r="AZ41" s="24">
        <f t="shared" si="65"/>
        <v>0</v>
      </c>
      <c r="BA41" s="24"/>
      <c r="BB41" s="24">
        <f t="shared" si="66"/>
        <v>0</v>
      </c>
      <c r="BC41" s="24"/>
      <c r="BD41" s="24">
        <f t="shared" si="67"/>
        <v>0</v>
      </c>
      <c r="BE41" s="24"/>
      <c r="BF41" s="24">
        <f t="shared" si="68"/>
        <v>0</v>
      </c>
      <c r="BG41" s="24"/>
      <c r="BH41" s="24">
        <f t="shared" si="69"/>
        <v>0</v>
      </c>
      <c r="BI41" s="24"/>
      <c r="BJ41" s="24">
        <f t="shared" si="70"/>
        <v>0</v>
      </c>
      <c r="BK41" s="24"/>
      <c r="BL41" s="24">
        <f t="shared" si="71"/>
        <v>0</v>
      </c>
      <c r="BM41" s="24"/>
      <c r="BN41" s="24">
        <f t="shared" si="72"/>
        <v>0</v>
      </c>
      <c r="BO41" s="24"/>
      <c r="BP41" s="24">
        <f t="shared" si="73"/>
        <v>0</v>
      </c>
      <c r="BQ41" s="24"/>
      <c r="BR41" s="24">
        <f t="shared" si="74"/>
        <v>0</v>
      </c>
      <c r="BS41" s="24"/>
      <c r="BT41" s="24">
        <f t="shared" si="75"/>
        <v>0</v>
      </c>
      <c r="BU41" s="24"/>
      <c r="BV41" s="24">
        <f t="shared" si="76"/>
        <v>0</v>
      </c>
      <c r="BW41" s="24"/>
      <c r="BX41" s="24">
        <f t="shared" si="77"/>
        <v>0</v>
      </c>
      <c r="BY41" s="24"/>
      <c r="BZ41" s="24"/>
      <c r="CA41" s="24"/>
      <c r="CB41" s="24"/>
      <c r="CC41" s="24"/>
      <c r="CD41" s="24"/>
      <c r="CE41" s="39">
        <f t="shared" si="78"/>
        <v>0</v>
      </c>
      <c r="CF41" s="39">
        <f t="shared" si="79"/>
        <v>0</v>
      </c>
      <c r="CG41" s="6"/>
      <c r="CH41" s="6"/>
      <c r="CI41" s="6"/>
      <c r="CJ41" s="6"/>
      <c r="CK41" s="6"/>
      <c r="CL41" s="6"/>
    </row>
    <row r="42" spans="1:90" x14ac:dyDescent="0.45">
      <c r="A42" s="25"/>
      <c r="B42" s="26"/>
      <c r="C42" s="27">
        <f t="shared" ref="C42:BN42" si="80">SUM(C27:C41)</f>
        <v>50</v>
      </c>
      <c r="D42" s="27">
        <f t="shared" si="80"/>
        <v>700</v>
      </c>
      <c r="E42" s="27">
        <f t="shared" si="80"/>
        <v>0</v>
      </c>
      <c r="F42" s="27">
        <f t="shared" si="80"/>
        <v>0</v>
      </c>
      <c r="G42" s="27">
        <f t="shared" si="80"/>
        <v>170</v>
      </c>
      <c r="H42" s="27">
        <f t="shared" si="80"/>
        <v>4080</v>
      </c>
      <c r="I42" s="27">
        <f t="shared" si="80"/>
        <v>50</v>
      </c>
      <c r="J42" s="27">
        <f t="shared" si="80"/>
        <v>700</v>
      </c>
      <c r="K42" s="27">
        <f t="shared" si="80"/>
        <v>0</v>
      </c>
      <c r="L42" s="27">
        <f t="shared" si="80"/>
        <v>0</v>
      </c>
      <c r="M42" s="27">
        <f t="shared" si="80"/>
        <v>30</v>
      </c>
      <c r="N42" s="27">
        <f t="shared" si="80"/>
        <v>420</v>
      </c>
      <c r="O42" s="27">
        <f t="shared" si="80"/>
        <v>0</v>
      </c>
      <c r="P42" s="27">
        <f t="shared" si="80"/>
        <v>0</v>
      </c>
      <c r="Q42" s="27">
        <f t="shared" si="80"/>
        <v>0</v>
      </c>
      <c r="R42" s="27">
        <f t="shared" si="80"/>
        <v>0</v>
      </c>
      <c r="S42" s="27">
        <f t="shared" si="80"/>
        <v>0</v>
      </c>
      <c r="T42" s="27">
        <f t="shared" si="80"/>
        <v>0</v>
      </c>
      <c r="U42" s="27">
        <f t="shared" si="80"/>
        <v>50</v>
      </c>
      <c r="V42" s="27">
        <f t="shared" si="80"/>
        <v>700</v>
      </c>
      <c r="W42" s="27">
        <f t="shared" si="80"/>
        <v>0</v>
      </c>
      <c r="X42" s="27">
        <f t="shared" si="80"/>
        <v>0</v>
      </c>
      <c r="Y42" s="27">
        <f t="shared" si="80"/>
        <v>70</v>
      </c>
      <c r="Z42" s="27">
        <f t="shared" si="80"/>
        <v>980</v>
      </c>
      <c r="AA42" s="27">
        <f t="shared" si="80"/>
        <v>0</v>
      </c>
      <c r="AB42" s="27">
        <f t="shared" si="80"/>
        <v>0</v>
      </c>
      <c r="AC42" s="27">
        <f t="shared" si="80"/>
        <v>0</v>
      </c>
      <c r="AD42" s="27">
        <f t="shared" si="80"/>
        <v>0</v>
      </c>
      <c r="AE42" s="27">
        <f t="shared" si="80"/>
        <v>0</v>
      </c>
      <c r="AF42" s="27">
        <f t="shared" si="80"/>
        <v>0</v>
      </c>
      <c r="AG42" s="27">
        <f t="shared" si="80"/>
        <v>0</v>
      </c>
      <c r="AH42" s="27">
        <f t="shared" si="80"/>
        <v>0</v>
      </c>
      <c r="AI42" s="27">
        <f t="shared" si="80"/>
        <v>0</v>
      </c>
      <c r="AJ42" s="27">
        <f t="shared" si="80"/>
        <v>0</v>
      </c>
      <c r="AK42" s="27">
        <f t="shared" si="80"/>
        <v>0</v>
      </c>
      <c r="AL42" s="27">
        <f t="shared" si="80"/>
        <v>0</v>
      </c>
      <c r="AM42" s="27">
        <f t="shared" si="80"/>
        <v>0</v>
      </c>
      <c r="AN42" s="27">
        <f t="shared" si="80"/>
        <v>0</v>
      </c>
      <c r="AO42" s="27">
        <f t="shared" si="80"/>
        <v>0</v>
      </c>
      <c r="AP42" s="27">
        <f t="shared" si="80"/>
        <v>0</v>
      </c>
      <c r="AQ42" s="27">
        <f t="shared" si="80"/>
        <v>0</v>
      </c>
      <c r="AR42" s="27">
        <f t="shared" si="80"/>
        <v>0</v>
      </c>
      <c r="AS42" s="27">
        <f t="shared" si="80"/>
        <v>0</v>
      </c>
      <c r="AT42" s="27">
        <f t="shared" si="80"/>
        <v>0</v>
      </c>
      <c r="AU42" s="27">
        <f t="shared" si="80"/>
        <v>0</v>
      </c>
      <c r="AV42" s="27">
        <f t="shared" si="80"/>
        <v>0</v>
      </c>
      <c r="AW42" s="27">
        <f t="shared" si="80"/>
        <v>0</v>
      </c>
      <c r="AX42" s="27">
        <f t="shared" si="80"/>
        <v>0</v>
      </c>
      <c r="AY42" s="27">
        <f t="shared" si="80"/>
        <v>0</v>
      </c>
      <c r="AZ42" s="27">
        <f t="shared" si="80"/>
        <v>0</v>
      </c>
      <c r="BA42" s="27">
        <f t="shared" si="80"/>
        <v>0</v>
      </c>
      <c r="BB42" s="27">
        <f t="shared" si="80"/>
        <v>0</v>
      </c>
      <c r="BC42" s="27">
        <f t="shared" si="80"/>
        <v>0</v>
      </c>
      <c r="BD42" s="27">
        <f t="shared" si="80"/>
        <v>0</v>
      </c>
      <c r="BE42" s="27">
        <f t="shared" si="80"/>
        <v>0</v>
      </c>
      <c r="BF42" s="27">
        <f t="shared" si="80"/>
        <v>0</v>
      </c>
      <c r="BG42" s="27">
        <f t="shared" si="80"/>
        <v>0</v>
      </c>
      <c r="BH42" s="27">
        <f t="shared" si="80"/>
        <v>0</v>
      </c>
      <c r="BI42" s="27">
        <f t="shared" si="80"/>
        <v>0</v>
      </c>
      <c r="BJ42" s="27">
        <f t="shared" si="80"/>
        <v>0</v>
      </c>
      <c r="BK42" s="27">
        <f t="shared" si="80"/>
        <v>0</v>
      </c>
      <c r="BL42" s="27">
        <f t="shared" si="80"/>
        <v>0</v>
      </c>
      <c r="BM42" s="27">
        <f t="shared" si="80"/>
        <v>0</v>
      </c>
      <c r="BN42" s="27">
        <f t="shared" si="80"/>
        <v>0</v>
      </c>
      <c r="BO42" s="27">
        <f t="shared" ref="BO42:CF42" si="81">SUM(BO27:BO41)</f>
        <v>0</v>
      </c>
      <c r="BP42" s="27">
        <f t="shared" si="81"/>
        <v>0</v>
      </c>
      <c r="BQ42" s="27">
        <f t="shared" si="81"/>
        <v>0</v>
      </c>
      <c r="BR42" s="27">
        <f t="shared" si="81"/>
        <v>0</v>
      </c>
      <c r="BS42" s="27">
        <f t="shared" si="81"/>
        <v>0</v>
      </c>
      <c r="BT42" s="27">
        <f t="shared" si="81"/>
        <v>0</v>
      </c>
      <c r="BU42" s="27">
        <f t="shared" si="81"/>
        <v>0</v>
      </c>
      <c r="BV42" s="27">
        <f t="shared" si="81"/>
        <v>0</v>
      </c>
      <c r="BW42" s="27">
        <f t="shared" si="81"/>
        <v>0</v>
      </c>
      <c r="BX42" s="27">
        <f t="shared" si="81"/>
        <v>0</v>
      </c>
      <c r="BY42" s="27">
        <f t="shared" si="81"/>
        <v>0</v>
      </c>
      <c r="BZ42" s="27">
        <f t="shared" si="81"/>
        <v>0</v>
      </c>
      <c r="CA42" s="27">
        <f t="shared" si="81"/>
        <v>0</v>
      </c>
      <c r="CB42" s="27">
        <f t="shared" si="81"/>
        <v>0</v>
      </c>
      <c r="CC42" s="27">
        <f t="shared" si="81"/>
        <v>0</v>
      </c>
      <c r="CD42" s="27">
        <f t="shared" si="81"/>
        <v>0</v>
      </c>
      <c r="CE42" s="42">
        <f t="shared" si="81"/>
        <v>420</v>
      </c>
      <c r="CF42" s="42">
        <f t="shared" si="81"/>
        <v>7580</v>
      </c>
      <c r="CG42" s="6"/>
      <c r="CH42" s="6"/>
      <c r="CI42" s="6"/>
      <c r="CJ42" s="6"/>
      <c r="CK42" s="6"/>
      <c r="CL42" s="6"/>
    </row>
    <row r="44" spans="1:90" ht="18" thickBot="1" x14ac:dyDescent="0.5"/>
    <row r="45" spans="1:90" ht="20.25" x14ac:dyDescent="0.45">
      <c r="A45" s="14"/>
      <c r="B45" s="15"/>
      <c r="C45" s="391" t="s">
        <v>55</v>
      </c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91"/>
      <c r="X45" s="391"/>
      <c r="Y45" s="391"/>
      <c r="Z45" s="391"/>
      <c r="AA45" s="391"/>
      <c r="AB45" s="391"/>
      <c r="AC45" s="391"/>
      <c r="AD45" s="391"/>
      <c r="AE45" s="391"/>
      <c r="AF45" s="391"/>
      <c r="AG45" s="391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1"/>
      <c r="BH45" s="391"/>
      <c r="BI45" s="391"/>
      <c r="BJ45" s="391"/>
      <c r="BK45" s="391"/>
      <c r="BL45" s="391"/>
      <c r="BM45" s="391"/>
      <c r="BN45" s="391"/>
      <c r="BO45" s="391"/>
      <c r="BP45" s="391"/>
      <c r="BQ45" s="391"/>
      <c r="BR45" s="391"/>
      <c r="BS45" s="391"/>
      <c r="BT45" s="391"/>
      <c r="BU45" s="391"/>
      <c r="BV45" s="391"/>
      <c r="BW45" s="391"/>
      <c r="BX45" s="391"/>
      <c r="BY45" s="391"/>
      <c r="BZ45" s="391"/>
      <c r="CA45" s="391"/>
      <c r="CB45" s="391"/>
      <c r="CC45" s="391"/>
      <c r="CD45" s="391"/>
      <c r="CE45" s="391"/>
      <c r="CF45" s="391"/>
      <c r="CG45" s="6"/>
      <c r="CH45" s="6" t="s">
        <v>101</v>
      </c>
      <c r="CI45" s="6">
        <f>CE64</f>
        <v>284</v>
      </c>
      <c r="CJ45" s="6"/>
      <c r="CK45" s="16">
        <v>12</v>
      </c>
      <c r="CL45" s="17">
        <v>14</v>
      </c>
    </row>
    <row r="46" spans="1:90" ht="19.5" x14ac:dyDescent="0.45">
      <c r="A46" s="392" t="s">
        <v>60</v>
      </c>
      <c r="B46" s="393" t="s">
        <v>100</v>
      </c>
      <c r="C46" s="395" t="s">
        <v>99</v>
      </c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  <c r="BH46" s="395"/>
      <c r="BI46" s="395"/>
      <c r="BJ46" s="395"/>
      <c r="BK46" s="395"/>
      <c r="BL46" s="395"/>
      <c r="BM46" s="395"/>
      <c r="BN46" s="395"/>
      <c r="BO46" s="395"/>
      <c r="BP46" s="395"/>
      <c r="BQ46" s="395"/>
      <c r="BR46" s="395"/>
      <c r="BS46" s="395"/>
      <c r="BT46" s="395"/>
      <c r="BU46" s="395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18"/>
      <c r="CH46" s="6" t="s">
        <v>98</v>
      </c>
      <c r="CI46" s="18">
        <f>CF64</f>
        <v>4976</v>
      </c>
      <c r="CJ46" s="18"/>
      <c r="CK46" s="19">
        <v>24</v>
      </c>
      <c r="CL46" s="20">
        <v>40</v>
      </c>
    </row>
    <row r="47" spans="1:90" ht="78.75" customHeight="1" x14ac:dyDescent="0.45">
      <c r="A47" s="392"/>
      <c r="B47" s="393"/>
      <c r="C47" s="318" t="s">
        <v>97</v>
      </c>
      <c r="D47" s="320"/>
      <c r="E47" s="318" t="s">
        <v>96</v>
      </c>
      <c r="F47" s="320"/>
      <c r="G47" s="315" t="s">
        <v>95</v>
      </c>
      <c r="H47" s="315"/>
      <c r="I47" s="318" t="s">
        <v>94</v>
      </c>
      <c r="J47" s="320"/>
      <c r="K47" s="318" t="s">
        <v>93</v>
      </c>
      <c r="L47" s="320"/>
      <c r="M47" s="318" t="s">
        <v>92</v>
      </c>
      <c r="N47" s="320"/>
      <c r="O47" s="318" t="s">
        <v>91</v>
      </c>
      <c r="P47" s="320"/>
      <c r="Q47" s="318" t="s">
        <v>90</v>
      </c>
      <c r="R47" s="320"/>
      <c r="S47" s="318" t="s">
        <v>89</v>
      </c>
      <c r="T47" s="320"/>
      <c r="U47" s="318" t="s">
        <v>88</v>
      </c>
      <c r="V47" s="320"/>
      <c r="W47" s="318" t="s">
        <v>87</v>
      </c>
      <c r="X47" s="320"/>
      <c r="Y47" s="318" t="s">
        <v>86</v>
      </c>
      <c r="Z47" s="320"/>
      <c r="AA47" s="318" t="s">
        <v>85</v>
      </c>
      <c r="AB47" s="320"/>
      <c r="AC47" s="315" t="s">
        <v>84</v>
      </c>
      <c r="AD47" s="315"/>
      <c r="AE47" s="315" t="s">
        <v>83</v>
      </c>
      <c r="AF47" s="315"/>
      <c r="AG47" s="318" t="s">
        <v>82</v>
      </c>
      <c r="AH47" s="320"/>
      <c r="AI47" s="318" t="s">
        <v>81</v>
      </c>
      <c r="AJ47" s="320"/>
      <c r="AK47" s="315" t="s">
        <v>80</v>
      </c>
      <c r="AL47" s="315"/>
      <c r="AM47" s="315" t="s">
        <v>79</v>
      </c>
      <c r="AN47" s="315"/>
      <c r="AO47" s="315" t="s">
        <v>78</v>
      </c>
      <c r="AP47" s="315"/>
      <c r="AQ47" s="315" t="s">
        <v>77</v>
      </c>
      <c r="AR47" s="315"/>
      <c r="AS47" s="318" t="s">
        <v>76</v>
      </c>
      <c r="AT47" s="320"/>
      <c r="AU47" s="318" t="s">
        <v>75</v>
      </c>
      <c r="AV47" s="320"/>
      <c r="AW47" s="318" t="s">
        <v>74</v>
      </c>
      <c r="AX47" s="320"/>
      <c r="AY47" s="318" t="s">
        <v>73</v>
      </c>
      <c r="AZ47" s="320"/>
      <c r="BA47" s="318" t="s">
        <v>72</v>
      </c>
      <c r="BB47" s="320"/>
      <c r="BC47" s="315" t="s">
        <v>71</v>
      </c>
      <c r="BD47" s="315"/>
      <c r="BE47" s="315" t="s">
        <v>70</v>
      </c>
      <c r="BF47" s="315"/>
      <c r="BG47" s="315" t="s">
        <v>69</v>
      </c>
      <c r="BH47" s="315"/>
      <c r="BI47" s="318" t="s">
        <v>196</v>
      </c>
      <c r="BJ47" s="320"/>
      <c r="BK47" s="318" t="s">
        <v>195</v>
      </c>
      <c r="BL47" s="320"/>
      <c r="BM47" s="318" t="s">
        <v>207</v>
      </c>
      <c r="BN47" s="320"/>
      <c r="BO47" s="318" t="s">
        <v>209</v>
      </c>
      <c r="BP47" s="320"/>
      <c r="BQ47" s="318"/>
      <c r="BR47" s="320"/>
      <c r="BS47" s="318" t="s">
        <v>208</v>
      </c>
      <c r="BT47" s="320"/>
      <c r="BU47" s="318" t="s">
        <v>210</v>
      </c>
      <c r="BV47" s="320"/>
      <c r="BW47" s="318" t="s">
        <v>211</v>
      </c>
      <c r="BX47" s="320"/>
      <c r="BY47" s="318"/>
      <c r="BZ47" s="320"/>
      <c r="CA47" s="318"/>
      <c r="CB47" s="320"/>
      <c r="CC47" s="318"/>
      <c r="CD47" s="320"/>
      <c r="CE47" s="318" t="s">
        <v>68</v>
      </c>
      <c r="CF47" s="320"/>
      <c r="CG47" s="18"/>
      <c r="CH47" s="18"/>
      <c r="CI47" s="18"/>
      <c r="CJ47" s="18"/>
      <c r="CK47" s="18"/>
      <c r="CL47" s="18"/>
    </row>
    <row r="48" spans="1:90" ht="19.5" x14ac:dyDescent="0.45">
      <c r="A48" s="392"/>
      <c r="B48" s="393"/>
      <c r="C48" s="37" t="s">
        <v>65</v>
      </c>
      <c r="D48" s="37" t="s">
        <v>64</v>
      </c>
      <c r="E48" s="38" t="s">
        <v>65</v>
      </c>
      <c r="F48" s="38" t="s">
        <v>64</v>
      </c>
      <c r="G48" s="38" t="s">
        <v>65</v>
      </c>
      <c r="H48" s="38" t="s">
        <v>64</v>
      </c>
      <c r="I48" s="38" t="s">
        <v>65</v>
      </c>
      <c r="J48" s="38" t="s">
        <v>64</v>
      </c>
      <c r="K48" s="38" t="s">
        <v>65</v>
      </c>
      <c r="L48" s="38" t="s">
        <v>64</v>
      </c>
      <c r="M48" s="38" t="s">
        <v>65</v>
      </c>
      <c r="N48" s="38" t="s">
        <v>64</v>
      </c>
      <c r="O48" s="38" t="s">
        <v>65</v>
      </c>
      <c r="P48" s="38" t="s">
        <v>64</v>
      </c>
      <c r="Q48" s="38" t="s">
        <v>65</v>
      </c>
      <c r="R48" s="38" t="s">
        <v>64</v>
      </c>
      <c r="S48" s="38" t="s">
        <v>65</v>
      </c>
      <c r="T48" s="38" t="s">
        <v>64</v>
      </c>
      <c r="U48" s="38" t="s">
        <v>65</v>
      </c>
      <c r="V48" s="38" t="s">
        <v>64</v>
      </c>
      <c r="W48" s="38" t="s">
        <v>65</v>
      </c>
      <c r="X48" s="38" t="s">
        <v>64</v>
      </c>
      <c r="Y48" s="38" t="s">
        <v>65</v>
      </c>
      <c r="Z48" s="38" t="s">
        <v>64</v>
      </c>
      <c r="AA48" s="38" t="s">
        <v>65</v>
      </c>
      <c r="AB48" s="38" t="s">
        <v>64</v>
      </c>
      <c r="AC48" s="38" t="s">
        <v>65</v>
      </c>
      <c r="AD48" s="38" t="s">
        <v>64</v>
      </c>
      <c r="AE48" s="38" t="s">
        <v>65</v>
      </c>
      <c r="AF48" s="38" t="s">
        <v>64</v>
      </c>
      <c r="AG48" s="38" t="s">
        <v>65</v>
      </c>
      <c r="AH48" s="38" t="s">
        <v>64</v>
      </c>
      <c r="AI48" s="38" t="s">
        <v>65</v>
      </c>
      <c r="AJ48" s="38" t="s">
        <v>64</v>
      </c>
      <c r="AK48" s="38" t="s">
        <v>65</v>
      </c>
      <c r="AL48" s="38" t="s">
        <v>64</v>
      </c>
      <c r="AM48" s="38" t="s">
        <v>65</v>
      </c>
      <c r="AN48" s="38" t="s">
        <v>64</v>
      </c>
      <c r="AO48" s="38" t="s">
        <v>65</v>
      </c>
      <c r="AP48" s="38" t="s">
        <v>64</v>
      </c>
      <c r="AQ48" s="38" t="s">
        <v>65</v>
      </c>
      <c r="AR48" s="38" t="s">
        <v>64</v>
      </c>
      <c r="AS48" s="38" t="s">
        <v>65</v>
      </c>
      <c r="AT48" s="38" t="s">
        <v>64</v>
      </c>
      <c r="AU48" s="38" t="s">
        <v>65</v>
      </c>
      <c r="AV48" s="38" t="s">
        <v>64</v>
      </c>
      <c r="AW48" s="38" t="s">
        <v>65</v>
      </c>
      <c r="AX48" s="38" t="s">
        <v>64</v>
      </c>
      <c r="AY48" s="38" t="s">
        <v>65</v>
      </c>
      <c r="AZ48" s="38" t="s">
        <v>64</v>
      </c>
      <c r="BA48" s="38" t="s">
        <v>65</v>
      </c>
      <c r="BB48" s="38" t="s">
        <v>64</v>
      </c>
      <c r="BC48" s="38" t="s">
        <v>65</v>
      </c>
      <c r="BD48" s="38" t="s">
        <v>64</v>
      </c>
      <c r="BE48" s="38" t="s">
        <v>65</v>
      </c>
      <c r="BF48" s="38" t="s">
        <v>64</v>
      </c>
      <c r="BG48" s="38" t="s">
        <v>65</v>
      </c>
      <c r="BH48" s="38" t="s">
        <v>64</v>
      </c>
      <c r="BI48" s="38" t="s">
        <v>193</v>
      </c>
      <c r="BJ48" s="38" t="s">
        <v>64</v>
      </c>
      <c r="BK48" s="38" t="s">
        <v>193</v>
      </c>
      <c r="BL48" s="38" t="s">
        <v>64</v>
      </c>
      <c r="BM48" s="38" t="s">
        <v>193</v>
      </c>
      <c r="BN48" s="38" t="s">
        <v>64</v>
      </c>
      <c r="BO48" s="38" t="s">
        <v>193</v>
      </c>
      <c r="BP48" s="38" t="s">
        <v>64</v>
      </c>
      <c r="BQ48" s="38" t="s">
        <v>65</v>
      </c>
      <c r="BR48" s="38" t="s">
        <v>64</v>
      </c>
      <c r="BS48" s="38" t="s">
        <v>65</v>
      </c>
      <c r="BT48" s="38" t="s">
        <v>64</v>
      </c>
      <c r="BU48" s="38" t="s">
        <v>65</v>
      </c>
      <c r="BV48" s="38" t="s">
        <v>64</v>
      </c>
      <c r="BW48" s="38" t="s">
        <v>65</v>
      </c>
      <c r="BX48" s="38" t="s">
        <v>64</v>
      </c>
      <c r="BY48" s="38" t="s">
        <v>65</v>
      </c>
      <c r="BZ48" s="38" t="s">
        <v>64</v>
      </c>
      <c r="CA48" s="38" t="s">
        <v>65</v>
      </c>
      <c r="CB48" s="38" t="s">
        <v>64</v>
      </c>
      <c r="CC48" s="38" t="s">
        <v>65</v>
      </c>
      <c r="CD48" s="38" t="s">
        <v>64</v>
      </c>
      <c r="CE48" s="38" t="s">
        <v>65</v>
      </c>
      <c r="CF48" s="38" t="s">
        <v>64</v>
      </c>
      <c r="CG48" s="18"/>
      <c r="CH48" s="18"/>
      <c r="CI48" s="18"/>
      <c r="CJ48" s="18"/>
      <c r="CK48" s="21"/>
      <c r="CL48" s="18"/>
    </row>
    <row r="49" spans="1:90" x14ac:dyDescent="0.45">
      <c r="A49" s="22">
        <v>1</v>
      </c>
      <c r="B49" s="23">
        <v>46084</v>
      </c>
      <c r="C49" s="24"/>
      <c r="D49" s="24">
        <f>C49*14</f>
        <v>0</v>
      </c>
      <c r="E49" s="24"/>
      <c r="F49" s="24">
        <f>E49*14</f>
        <v>0</v>
      </c>
      <c r="G49" s="24"/>
      <c r="H49" s="24">
        <f>G49*24</f>
        <v>0</v>
      </c>
      <c r="I49" s="24">
        <v>50</v>
      </c>
      <c r="J49" s="24">
        <f>I49*14</f>
        <v>700</v>
      </c>
      <c r="K49" s="24"/>
      <c r="L49" s="24">
        <f>K49*14</f>
        <v>0</v>
      </c>
      <c r="M49" s="24"/>
      <c r="N49" s="24">
        <f>M49*14</f>
        <v>0</v>
      </c>
      <c r="O49" s="24"/>
      <c r="P49" s="24">
        <f>O49*24</f>
        <v>0</v>
      </c>
      <c r="Q49" s="24"/>
      <c r="R49" s="24">
        <f>Q49*24</f>
        <v>0</v>
      </c>
      <c r="S49" s="24"/>
      <c r="T49" s="24">
        <f>S49*14</f>
        <v>0</v>
      </c>
      <c r="U49" s="24"/>
      <c r="V49" s="24">
        <f>U49*14</f>
        <v>0</v>
      </c>
      <c r="W49" s="24"/>
      <c r="X49" s="24">
        <f>W49*14</f>
        <v>0</v>
      </c>
      <c r="Y49" s="5">
        <v>30</v>
      </c>
      <c r="Z49" s="24">
        <f>Y49*14</f>
        <v>420</v>
      </c>
      <c r="AA49" s="24"/>
      <c r="AB49" s="24">
        <f>AA49*14</f>
        <v>0</v>
      </c>
      <c r="AC49" s="24"/>
      <c r="AD49" s="24">
        <f>AC49*12</f>
        <v>0</v>
      </c>
      <c r="AE49" s="24"/>
      <c r="AF49" s="24">
        <f>AE49*12</f>
        <v>0</v>
      </c>
      <c r="AG49" s="24"/>
      <c r="AH49" s="24">
        <f>AG49*12</f>
        <v>0</v>
      </c>
      <c r="AI49" s="24"/>
      <c r="AJ49" s="24">
        <f>AI49*24</f>
        <v>0</v>
      </c>
      <c r="AK49" s="24"/>
      <c r="AL49" s="24">
        <f>AK49*12</f>
        <v>0</v>
      </c>
      <c r="AM49" s="24"/>
      <c r="AN49" s="24">
        <f>AM49*12</f>
        <v>0</v>
      </c>
      <c r="AO49" s="24"/>
      <c r="AP49" s="24">
        <f>AO49*12</f>
        <v>0</v>
      </c>
      <c r="AQ49" s="24"/>
      <c r="AR49" s="24">
        <f>AQ49*12</f>
        <v>0</v>
      </c>
      <c r="AS49" s="24"/>
      <c r="AT49" s="24">
        <f>AS49*12</f>
        <v>0</v>
      </c>
      <c r="AU49" s="24"/>
      <c r="AV49" s="24">
        <f>AU49*12</f>
        <v>0</v>
      </c>
      <c r="AW49" s="24"/>
      <c r="AX49" s="24">
        <f>AW49*24</f>
        <v>0</v>
      </c>
      <c r="AY49" s="24"/>
      <c r="AZ49" s="24">
        <f>AY49*14</f>
        <v>0</v>
      </c>
      <c r="BA49" s="24"/>
      <c r="BB49" s="24">
        <f>BA49*14</f>
        <v>0</v>
      </c>
      <c r="BC49" s="24"/>
      <c r="BD49" s="24">
        <f>BC49*24</f>
        <v>0</v>
      </c>
      <c r="BE49" s="24"/>
      <c r="BF49" s="24">
        <f>BE49*24</f>
        <v>0</v>
      </c>
      <c r="BG49" s="24"/>
      <c r="BH49" s="24">
        <f>BG49*12</f>
        <v>0</v>
      </c>
      <c r="BI49" s="24"/>
      <c r="BJ49" s="24">
        <f>BI49*24</f>
        <v>0</v>
      </c>
      <c r="BK49" s="24"/>
      <c r="BL49" s="24">
        <f>BK49*12</f>
        <v>0</v>
      </c>
      <c r="BM49" s="24"/>
      <c r="BN49" s="24">
        <f>BM49*14</f>
        <v>0</v>
      </c>
      <c r="BO49" s="24"/>
      <c r="BP49" s="24">
        <f>BO49*12</f>
        <v>0</v>
      </c>
      <c r="BQ49" s="24"/>
      <c r="BR49" s="24">
        <f>BQ49*24</f>
        <v>0</v>
      </c>
      <c r="BS49" s="24"/>
      <c r="BT49" s="24">
        <f>BS49*14</f>
        <v>0</v>
      </c>
      <c r="BU49" s="24"/>
      <c r="BV49" s="24">
        <f>BU49*12</f>
        <v>0</v>
      </c>
      <c r="BW49" s="24"/>
      <c r="BX49" s="24">
        <f>BW49*12</f>
        <v>0</v>
      </c>
      <c r="BY49" s="24"/>
      <c r="BZ49" s="24"/>
      <c r="CA49" s="24"/>
      <c r="CB49" s="24"/>
      <c r="CC49" s="24"/>
      <c r="CD49" s="24"/>
      <c r="CE49" s="39">
        <f>CC49+CA49+BY49+BW49+BU49+BS49+BQ49+BO49+BM49+BK49+BI49+BG49+BE49+BC49+BA49+AY49+AW49+AU49+AS49+AQ49+AO49+AM49+AK49+AI49+AG49+AE49+AC49+AA49+Y49+W49+U49+S49+Q49+O49+M49+K49+I49+G49+E49+C49</f>
        <v>80</v>
      </c>
      <c r="CF49" s="39">
        <f>CD49+CB49+BZ49+BX49+BV49+BT49+BR49+BP49+BN49+BL49+BJ49+BH49+BF49+BD49+BB49+AZ49+AX49+AV49+AT49+AR49+AP49+AN49+AL49+AJ49+AH49+AF49+AD49+AB49+Z49+X49+V49+T49+R49+P49+N49+L49+J49+H49+F49+D49</f>
        <v>1120</v>
      </c>
      <c r="CG49" s="6"/>
      <c r="CH49" s="6"/>
      <c r="CI49" s="6"/>
      <c r="CJ49" s="6"/>
      <c r="CK49" s="6"/>
      <c r="CL49" s="6"/>
    </row>
    <row r="50" spans="1:90" x14ac:dyDescent="0.45">
      <c r="A50" s="22">
        <v>2</v>
      </c>
      <c r="B50" s="23">
        <v>46087</v>
      </c>
      <c r="C50" s="24"/>
      <c r="D50" s="24">
        <f t="shared" ref="D50:D63" si="82">C50*14</f>
        <v>0</v>
      </c>
      <c r="E50" s="24"/>
      <c r="F50" s="24">
        <f t="shared" ref="F50:F63" si="83">E50*14</f>
        <v>0</v>
      </c>
      <c r="G50" s="24">
        <v>70</v>
      </c>
      <c r="H50" s="24">
        <f t="shared" ref="H50:H63" si="84">G50*24</f>
        <v>1680</v>
      </c>
      <c r="I50" s="24"/>
      <c r="J50" s="24">
        <f t="shared" ref="J50:J63" si="85">I50*14</f>
        <v>0</v>
      </c>
      <c r="K50" s="24"/>
      <c r="L50" s="24">
        <f t="shared" ref="L50:L63" si="86">K50*14</f>
        <v>0</v>
      </c>
      <c r="M50" s="24"/>
      <c r="N50" s="24">
        <f t="shared" ref="N50:N63" si="87">M50*14</f>
        <v>0</v>
      </c>
      <c r="O50" s="24"/>
      <c r="P50" s="24">
        <f t="shared" ref="P50:P63" si="88">O50*24</f>
        <v>0</v>
      </c>
      <c r="Q50" s="24"/>
      <c r="R50" s="24">
        <f t="shared" ref="R50:R63" si="89">Q50*24</f>
        <v>0</v>
      </c>
      <c r="S50" s="24"/>
      <c r="T50" s="24">
        <f t="shared" ref="T50:T63" si="90">S50*14</f>
        <v>0</v>
      </c>
      <c r="U50" s="24"/>
      <c r="V50" s="24">
        <f t="shared" ref="V50:V63" si="91">U50*14</f>
        <v>0</v>
      </c>
      <c r="W50" s="24"/>
      <c r="X50" s="24">
        <f t="shared" ref="X50:X63" si="92">W50*14</f>
        <v>0</v>
      </c>
      <c r="Y50" s="5"/>
      <c r="Z50" s="24">
        <f t="shared" ref="Z50:Z63" si="93">Y50*14</f>
        <v>0</v>
      </c>
      <c r="AA50" s="24"/>
      <c r="AB50" s="24">
        <f t="shared" ref="AB50:AB63" si="94">AA50*14</f>
        <v>0</v>
      </c>
      <c r="AC50" s="24"/>
      <c r="AD50" s="24">
        <f t="shared" ref="AD50:AD63" si="95">AC50*12</f>
        <v>0</v>
      </c>
      <c r="AE50" s="24"/>
      <c r="AF50" s="24">
        <f t="shared" ref="AF50:AF63" si="96">AE50*12</f>
        <v>0</v>
      </c>
      <c r="AG50" s="24"/>
      <c r="AH50" s="24">
        <f t="shared" ref="AH50:AH63" si="97">AG50*12</f>
        <v>0</v>
      </c>
      <c r="AI50" s="24"/>
      <c r="AJ50" s="24">
        <f t="shared" ref="AJ50:AJ63" si="98">AI50*24</f>
        <v>0</v>
      </c>
      <c r="AK50" s="24"/>
      <c r="AL50" s="24">
        <f t="shared" ref="AL50:AL63" si="99">AK50*12</f>
        <v>0</v>
      </c>
      <c r="AM50" s="24"/>
      <c r="AN50" s="24">
        <f t="shared" ref="AN50:AN63" si="100">AM50*12</f>
        <v>0</v>
      </c>
      <c r="AO50" s="24"/>
      <c r="AP50" s="24">
        <f t="shared" ref="AP50:AP63" si="101">AO50*12</f>
        <v>0</v>
      </c>
      <c r="AQ50" s="24"/>
      <c r="AR50" s="24">
        <f t="shared" ref="AR50:AR63" si="102">AQ50*12</f>
        <v>0</v>
      </c>
      <c r="AS50" s="24"/>
      <c r="AT50" s="24">
        <f t="shared" ref="AT50:AT63" si="103">AS50*12</f>
        <v>0</v>
      </c>
      <c r="AU50" s="24"/>
      <c r="AV50" s="24">
        <f t="shared" ref="AV50:AV63" si="104">AU50*12</f>
        <v>0</v>
      </c>
      <c r="AW50" s="24"/>
      <c r="AX50" s="24">
        <f t="shared" ref="AX50:AX63" si="105">AW50*24</f>
        <v>0</v>
      </c>
      <c r="AY50" s="24"/>
      <c r="AZ50" s="24">
        <f t="shared" ref="AZ50:AZ63" si="106">AY50*14</f>
        <v>0</v>
      </c>
      <c r="BA50" s="24"/>
      <c r="BB50" s="24">
        <f t="shared" ref="BB50:BB63" si="107">BA50*14</f>
        <v>0</v>
      </c>
      <c r="BC50" s="24"/>
      <c r="BD50" s="24">
        <f t="shared" ref="BD50:BD63" si="108">BC50*24</f>
        <v>0</v>
      </c>
      <c r="BE50" s="24"/>
      <c r="BF50" s="24">
        <f t="shared" ref="BF50:BF63" si="109">BE50*24</f>
        <v>0</v>
      </c>
      <c r="BG50" s="24"/>
      <c r="BH50" s="24">
        <f t="shared" ref="BH50:BH63" si="110">BG50*12</f>
        <v>0</v>
      </c>
      <c r="BI50" s="24"/>
      <c r="BJ50" s="24">
        <f t="shared" ref="BJ50:BJ63" si="111">BI50*24</f>
        <v>0</v>
      </c>
      <c r="BK50" s="24"/>
      <c r="BL50" s="24">
        <f t="shared" ref="BL50:BL63" si="112">BK50*12</f>
        <v>0</v>
      </c>
      <c r="BM50" s="24"/>
      <c r="BN50" s="24">
        <f t="shared" ref="BN50:BN63" si="113">BM50*14</f>
        <v>0</v>
      </c>
      <c r="BO50" s="24"/>
      <c r="BP50" s="24">
        <f t="shared" ref="BP50:BP63" si="114">BO50*12</f>
        <v>0</v>
      </c>
      <c r="BQ50" s="24"/>
      <c r="BR50" s="24">
        <f t="shared" ref="BR50:BR63" si="115">BQ50*24</f>
        <v>0</v>
      </c>
      <c r="BS50" s="24"/>
      <c r="BT50" s="24">
        <f t="shared" ref="BT50:BT63" si="116">BS50*14</f>
        <v>0</v>
      </c>
      <c r="BU50" s="24"/>
      <c r="BV50" s="24">
        <f t="shared" ref="BV50:BV63" si="117">BU50*12</f>
        <v>0</v>
      </c>
      <c r="BW50" s="24"/>
      <c r="BX50" s="24">
        <f t="shared" ref="BX50:BX63" si="118">BW50*12</f>
        <v>0</v>
      </c>
      <c r="BY50" s="24"/>
      <c r="BZ50" s="24"/>
      <c r="CA50" s="24"/>
      <c r="CB50" s="24"/>
      <c r="CC50" s="24"/>
      <c r="CD50" s="24"/>
      <c r="CE50" s="39">
        <f t="shared" ref="CE50:CE63" si="119">CC50+CA50+BY50+BW50+BU50+BS50+BQ50+BO50+BM50+BK50+BI50+BG50+BE50+BC50+BA50+AY50+AW50+AU50+AS50+AQ50+AO50+AM50+AK50+AI50+AG50+AE50+AC50+AA50+Y50+W50+U50+S50+Q50+O50+M50+K50+I50+G50+E50+C50</f>
        <v>70</v>
      </c>
      <c r="CF50" s="39">
        <f t="shared" ref="CF50:CF63" si="120">CD50+CB50+BZ50+BX50+BV50+BT50+BR50+BP50+BN50+BL50+BJ50+BH50+BF50+BD50+BB50+AZ50+AX50+AV50+AT50+AR50+AP50+AN50+AL50+AJ50+AH50+AF50+AD50+AB50+Z50+X50+V50+T50+R50+P50+N50+L50+J50+H50+F50+D50</f>
        <v>1680</v>
      </c>
      <c r="CG50" s="6"/>
      <c r="CH50" s="6"/>
      <c r="CI50" s="6"/>
      <c r="CJ50" s="6"/>
      <c r="CK50" s="6"/>
      <c r="CL50" s="6"/>
    </row>
    <row r="51" spans="1:90" x14ac:dyDescent="0.45">
      <c r="A51" s="22">
        <v>3</v>
      </c>
      <c r="B51" s="23">
        <v>46098</v>
      </c>
      <c r="C51" s="24"/>
      <c r="D51" s="24">
        <f t="shared" si="82"/>
        <v>0</v>
      </c>
      <c r="E51" s="24">
        <v>54</v>
      </c>
      <c r="F51" s="24">
        <f t="shared" si="83"/>
        <v>756</v>
      </c>
      <c r="G51" s="24">
        <v>30</v>
      </c>
      <c r="H51" s="24">
        <f t="shared" si="84"/>
        <v>720</v>
      </c>
      <c r="I51" s="24"/>
      <c r="J51" s="24">
        <f t="shared" si="85"/>
        <v>0</v>
      </c>
      <c r="K51" s="24"/>
      <c r="L51" s="24">
        <f t="shared" si="86"/>
        <v>0</v>
      </c>
      <c r="M51" s="24">
        <v>10</v>
      </c>
      <c r="N51" s="24">
        <f t="shared" si="87"/>
        <v>140</v>
      </c>
      <c r="O51" s="24"/>
      <c r="P51" s="24">
        <f t="shared" si="88"/>
        <v>0</v>
      </c>
      <c r="Q51" s="24"/>
      <c r="R51" s="24">
        <f t="shared" si="89"/>
        <v>0</v>
      </c>
      <c r="S51" s="24"/>
      <c r="T51" s="24">
        <f t="shared" si="90"/>
        <v>0</v>
      </c>
      <c r="U51" s="24"/>
      <c r="V51" s="24">
        <f t="shared" si="91"/>
        <v>0</v>
      </c>
      <c r="W51" s="24">
        <v>15</v>
      </c>
      <c r="X51" s="24">
        <f t="shared" si="92"/>
        <v>210</v>
      </c>
      <c r="Y51" s="5">
        <v>25</v>
      </c>
      <c r="Z51" s="24">
        <f t="shared" si="93"/>
        <v>350</v>
      </c>
      <c r="AA51" s="24"/>
      <c r="AB51" s="24">
        <f t="shared" si="94"/>
        <v>0</v>
      </c>
      <c r="AC51" s="24"/>
      <c r="AD51" s="24">
        <f t="shared" si="95"/>
        <v>0</v>
      </c>
      <c r="AE51" s="24"/>
      <c r="AF51" s="24">
        <f t="shared" si="96"/>
        <v>0</v>
      </c>
      <c r="AG51" s="24"/>
      <c r="AH51" s="24">
        <f t="shared" si="97"/>
        <v>0</v>
      </c>
      <c r="AI51" s="24"/>
      <c r="AJ51" s="24">
        <f t="shared" si="98"/>
        <v>0</v>
      </c>
      <c r="AK51" s="24"/>
      <c r="AL51" s="24">
        <f t="shared" si="99"/>
        <v>0</v>
      </c>
      <c r="AM51" s="24"/>
      <c r="AN51" s="24">
        <f t="shared" si="100"/>
        <v>0</v>
      </c>
      <c r="AO51" s="24"/>
      <c r="AP51" s="24">
        <f t="shared" si="101"/>
        <v>0</v>
      </c>
      <c r="AQ51" s="24"/>
      <c r="AR51" s="24">
        <f t="shared" si="102"/>
        <v>0</v>
      </c>
      <c r="AS51" s="24"/>
      <c r="AT51" s="24">
        <f t="shared" si="103"/>
        <v>0</v>
      </c>
      <c r="AU51" s="24"/>
      <c r="AV51" s="24">
        <f t="shared" si="104"/>
        <v>0</v>
      </c>
      <c r="AW51" s="24"/>
      <c r="AX51" s="24">
        <f t="shared" si="105"/>
        <v>0</v>
      </c>
      <c r="AY51" s="24"/>
      <c r="AZ51" s="24">
        <f t="shared" si="106"/>
        <v>0</v>
      </c>
      <c r="BA51" s="24"/>
      <c r="BB51" s="24">
        <f t="shared" si="107"/>
        <v>0</v>
      </c>
      <c r="BC51" s="24"/>
      <c r="BD51" s="24">
        <f t="shared" si="108"/>
        <v>0</v>
      </c>
      <c r="BE51" s="24"/>
      <c r="BF51" s="24">
        <f t="shared" si="109"/>
        <v>0</v>
      </c>
      <c r="BG51" s="24"/>
      <c r="BH51" s="24">
        <f t="shared" si="110"/>
        <v>0</v>
      </c>
      <c r="BI51" s="24"/>
      <c r="BJ51" s="24">
        <f t="shared" si="111"/>
        <v>0</v>
      </c>
      <c r="BK51" s="24"/>
      <c r="BL51" s="24">
        <f t="shared" si="112"/>
        <v>0</v>
      </c>
      <c r="BM51" s="24"/>
      <c r="BN51" s="24">
        <f t="shared" si="113"/>
        <v>0</v>
      </c>
      <c r="BO51" s="24"/>
      <c r="BP51" s="24">
        <f t="shared" si="114"/>
        <v>0</v>
      </c>
      <c r="BQ51" s="24"/>
      <c r="BR51" s="24">
        <f t="shared" si="115"/>
        <v>0</v>
      </c>
      <c r="BS51" s="24"/>
      <c r="BT51" s="24">
        <f t="shared" si="116"/>
        <v>0</v>
      </c>
      <c r="BU51" s="24"/>
      <c r="BV51" s="24">
        <f t="shared" si="117"/>
        <v>0</v>
      </c>
      <c r="BW51" s="24"/>
      <c r="BX51" s="24">
        <f t="shared" si="118"/>
        <v>0</v>
      </c>
      <c r="BY51" s="24"/>
      <c r="BZ51" s="24"/>
      <c r="CA51" s="24"/>
      <c r="CB51" s="24"/>
      <c r="CC51" s="24"/>
      <c r="CD51" s="24"/>
      <c r="CE51" s="39">
        <f t="shared" si="119"/>
        <v>134</v>
      </c>
      <c r="CF51" s="39">
        <f t="shared" si="120"/>
        <v>2176</v>
      </c>
      <c r="CG51" s="6"/>
      <c r="CH51" s="6"/>
      <c r="CI51" s="6"/>
      <c r="CJ51" s="6"/>
      <c r="CK51" s="6"/>
      <c r="CL51" s="6"/>
    </row>
    <row r="52" spans="1:90" x14ac:dyDescent="0.45">
      <c r="A52" s="22">
        <v>4</v>
      </c>
      <c r="B52" s="23"/>
      <c r="C52" s="24"/>
      <c r="D52" s="24">
        <f t="shared" si="82"/>
        <v>0</v>
      </c>
      <c r="E52" s="24"/>
      <c r="F52" s="24">
        <f t="shared" si="83"/>
        <v>0</v>
      </c>
      <c r="G52" s="24"/>
      <c r="H52" s="24">
        <f t="shared" si="84"/>
        <v>0</v>
      </c>
      <c r="I52" s="24"/>
      <c r="J52" s="24">
        <f t="shared" si="85"/>
        <v>0</v>
      </c>
      <c r="K52" s="24"/>
      <c r="L52" s="24">
        <f t="shared" si="86"/>
        <v>0</v>
      </c>
      <c r="M52" s="24"/>
      <c r="N52" s="24">
        <f t="shared" si="87"/>
        <v>0</v>
      </c>
      <c r="O52" s="24"/>
      <c r="P52" s="24">
        <f t="shared" si="88"/>
        <v>0</v>
      </c>
      <c r="Q52" s="24"/>
      <c r="R52" s="24">
        <f t="shared" si="89"/>
        <v>0</v>
      </c>
      <c r="S52" s="24"/>
      <c r="T52" s="24">
        <f t="shared" si="90"/>
        <v>0</v>
      </c>
      <c r="U52" s="24"/>
      <c r="V52" s="24">
        <f t="shared" si="91"/>
        <v>0</v>
      </c>
      <c r="W52" s="24"/>
      <c r="X52" s="24">
        <f t="shared" si="92"/>
        <v>0</v>
      </c>
      <c r="Y52" s="5"/>
      <c r="Z52" s="24">
        <f t="shared" si="93"/>
        <v>0</v>
      </c>
      <c r="AA52" s="24"/>
      <c r="AB52" s="24">
        <f t="shared" si="94"/>
        <v>0</v>
      </c>
      <c r="AC52" s="24"/>
      <c r="AD52" s="24">
        <f t="shared" si="95"/>
        <v>0</v>
      </c>
      <c r="AE52" s="24"/>
      <c r="AF52" s="24">
        <f t="shared" si="96"/>
        <v>0</v>
      </c>
      <c r="AG52" s="24"/>
      <c r="AH52" s="24">
        <f t="shared" si="97"/>
        <v>0</v>
      </c>
      <c r="AI52" s="24"/>
      <c r="AJ52" s="24">
        <f t="shared" si="98"/>
        <v>0</v>
      </c>
      <c r="AK52" s="24"/>
      <c r="AL52" s="24">
        <f t="shared" si="99"/>
        <v>0</v>
      </c>
      <c r="AM52" s="24"/>
      <c r="AN52" s="24">
        <f t="shared" si="100"/>
        <v>0</v>
      </c>
      <c r="AO52" s="24"/>
      <c r="AP52" s="24">
        <f t="shared" si="101"/>
        <v>0</v>
      </c>
      <c r="AQ52" s="24"/>
      <c r="AR52" s="24">
        <f t="shared" si="102"/>
        <v>0</v>
      </c>
      <c r="AS52" s="24"/>
      <c r="AT52" s="24">
        <f t="shared" si="103"/>
        <v>0</v>
      </c>
      <c r="AU52" s="24"/>
      <c r="AV52" s="24">
        <f t="shared" si="104"/>
        <v>0</v>
      </c>
      <c r="AW52" s="24"/>
      <c r="AX52" s="24">
        <f t="shared" si="105"/>
        <v>0</v>
      </c>
      <c r="AY52" s="24"/>
      <c r="AZ52" s="24">
        <f t="shared" si="106"/>
        <v>0</v>
      </c>
      <c r="BA52" s="24"/>
      <c r="BB52" s="24">
        <f t="shared" si="107"/>
        <v>0</v>
      </c>
      <c r="BC52" s="24"/>
      <c r="BD52" s="24">
        <f t="shared" si="108"/>
        <v>0</v>
      </c>
      <c r="BE52" s="24"/>
      <c r="BF52" s="24">
        <f t="shared" si="109"/>
        <v>0</v>
      </c>
      <c r="BG52" s="24"/>
      <c r="BH52" s="24">
        <f t="shared" si="110"/>
        <v>0</v>
      </c>
      <c r="BI52" s="24"/>
      <c r="BJ52" s="24">
        <f t="shared" si="111"/>
        <v>0</v>
      </c>
      <c r="BK52" s="24"/>
      <c r="BL52" s="24">
        <f t="shared" si="112"/>
        <v>0</v>
      </c>
      <c r="BM52" s="24"/>
      <c r="BN52" s="24">
        <f t="shared" si="113"/>
        <v>0</v>
      </c>
      <c r="BO52" s="24"/>
      <c r="BP52" s="24">
        <f t="shared" si="114"/>
        <v>0</v>
      </c>
      <c r="BQ52" s="24"/>
      <c r="BR52" s="24">
        <f t="shared" si="115"/>
        <v>0</v>
      </c>
      <c r="BS52" s="24"/>
      <c r="BT52" s="24">
        <f t="shared" si="116"/>
        <v>0</v>
      </c>
      <c r="BU52" s="24"/>
      <c r="BV52" s="24">
        <f t="shared" si="117"/>
        <v>0</v>
      </c>
      <c r="BW52" s="24"/>
      <c r="BX52" s="24">
        <f t="shared" si="118"/>
        <v>0</v>
      </c>
      <c r="BY52" s="24"/>
      <c r="BZ52" s="24"/>
      <c r="CA52" s="24"/>
      <c r="CB52" s="24"/>
      <c r="CC52" s="24"/>
      <c r="CD52" s="24"/>
      <c r="CE52" s="39">
        <f t="shared" si="119"/>
        <v>0</v>
      </c>
      <c r="CF52" s="39">
        <f t="shared" si="120"/>
        <v>0</v>
      </c>
      <c r="CG52" s="6"/>
      <c r="CH52" s="6"/>
      <c r="CI52" s="6"/>
      <c r="CJ52" s="6"/>
      <c r="CK52" s="6"/>
      <c r="CL52" s="6"/>
    </row>
    <row r="53" spans="1:90" x14ac:dyDescent="0.45">
      <c r="A53" s="22">
        <v>5</v>
      </c>
      <c r="B53" s="23"/>
      <c r="C53" s="24"/>
      <c r="D53" s="24">
        <f t="shared" si="82"/>
        <v>0</v>
      </c>
      <c r="E53" s="24"/>
      <c r="F53" s="24">
        <f t="shared" si="83"/>
        <v>0</v>
      </c>
      <c r="G53" s="24"/>
      <c r="H53" s="24">
        <f t="shared" si="84"/>
        <v>0</v>
      </c>
      <c r="I53" s="24"/>
      <c r="J53" s="24">
        <f t="shared" si="85"/>
        <v>0</v>
      </c>
      <c r="K53" s="24"/>
      <c r="L53" s="24">
        <f t="shared" si="86"/>
        <v>0</v>
      </c>
      <c r="M53" s="24"/>
      <c r="N53" s="24">
        <f t="shared" si="87"/>
        <v>0</v>
      </c>
      <c r="O53" s="24"/>
      <c r="P53" s="24">
        <f t="shared" si="88"/>
        <v>0</v>
      </c>
      <c r="Q53" s="24"/>
      <c r="R53" s="24">
        <f t="shared" si="89"/>
        <v>0</v>
      </c>
      <c r="S53" s="24"/>
      <c r="T53" s="24">
        <f t="shared" si="90"/>
        <v>0</v>
      </c>
      <c r="U53" s="24"/>
      <c r="V53" s="24">
        <f t="shared" si="91"/>
        <v>0</v>
      </c>
      <c r="W53" s="24"/>
      <c r="X53" s="24">
        <f t="shared" si="92"/>
        <v>0</v>
      </c>
      <c r="Y53" s="5"/>
      <c r="Z53" s="24">
        <f t="shared" si="93"/>
        <v>0</v>
      </c>
      <c r="AA53" s="24"/>
      <c r="AB53" s="24">
        <f t="shared" si="94"/>
        <v>0</v>
      </c>
      <c r="AC53" s="24"/>
      <c r="AD53" s="24">
        <f t="shared" si="95"/>
        <v>0</v>
      </c>
      <c r="AE53" s="24"/>
      <c r="AF53" s="24">
        <f t="shared" si="96"/>
        <v>0</v>
      </c>
      <c r="AG53" s="24"/>
      <c r="AH53" s="24">
        <f t="shared" si="97"/>
        <v>0</v>
      </c>
      <c r="AI53" s="24"/>
      <c r="AJ53" s="24">
        <f t="shared" si="98"/>
        <v>0</v>
      </c>
      <c r="AK53" s="24"/>
      <c r="AL53" s="24">
        <f t="shared" si="99"/>
        <v>0</v>
      </c>
      <c r="AM53" s="24"/>
      <c r="AN53" s="24">
        <f t="shared" si="100"/>
        <v>0</v>
      </c>
      <c r="AO53" s="24"/>
      <c r="AP53" s="24">
        <f t="shared" si="101"/>
        <v>0</v>
      </c>
      <c r="AQ53" s="24"/>
      <c r="AR53" s="24">
        <f t="shared" si="102"/>
        <v>0</v>
      </c>
      <c r="AS53" s="24"/>
      <c r="AT53" s="24">
        <f t="shared" si="103"/>
        <v>0</v>
      </c>
      <c r="AU53" s="24"/>
      <c r="AV53" s="24">
        <f t="shared" si="104"/>
        <v>0</v>
      </c>
      <c r="AW53" s="24"/>
      <c r="AX53" s="24">
        <f t="shared" si="105"/>
        <v>0</v>
      </c>
      <c r="AY53" s="24"/>
      <c r="AZ53" s="24">
        <f t="shared" si="106"/>
        <v>0</v>
      </c>
      <c r="BA53" s="24"/>
      <c r="BB53" s="24">
        <f t="shared" si="107"/>
        <v>0</v>
      </c>
      <c r="BC53" s="24"/>
      <c r="BD53" s="24">
        <f t="shared" si="108"/>
        <v>0</v>
      </c>
      <c r="BE53" s="24"/>
      <c r="BF53" s="24">
        <f t="shared" si="109"/>
        <v>0</v>
      </c>
      <c r="BG53" s="24"/>
      <c r="BH53" s="24">
        <f t="shared" si="110"/>
        <v>0</v>
      </c>
      <c r="BI53" s="24"/>
      <c r="BJ53" s="24">
        <f t="shared" si="111"/>
        <v>0</v>
      </c>
      <c r="BK53" s="24"/>
      <c r="BL53" s="24">
        <f t="shared" si="112"/>
        <v>0</v>
      </c>
      <c r="BM53" s="24"/>
      <c r="BN53" s="24">
        <f t="shared" si="113"/>
        <v>0</v>
      </c>
      <c r="BO53" s="24"/>
      <c r="BP53" s="24">
        <f t="shared" si="114"/>
        <v>0</v>
      </c>
      <c r="BQ53" s="24"/>
      <c r="BR53" s="24">
        <f t="shared" si="115"/>
        <v>0</v>
      </c>
      <c r="BS53" s="24"/>
      <c r="BT53" s="24">
        <f t="shared" si="116"/>
        <v>0</v>
      </c>
      <c r="BU53" s="24"/>
      <c r="BV53" s="24">
        <f t="shared" si="117"/>
        <v>0</v>
      </c>
      <c r="BW53" s="24"/>
      <c r="BX53" s="24">
        <f t="shared" si="118"/>
        <v>0</v>
      </c>
      <c r="BY53" s="24"/>
      <c r="BZ53" s="24"/>
      <c r="CA53" s="24"/>
      <c r="CB53" s="24"/>
      <c r="CC53" s="24"/>
      <c r="CD53" s="24"/>
      <c r="CE53" s="39">
        <f t="shared" si="119"/>
        <v>0</v>
      </c>
      <c r="CF53" s="39">
        <f t="shared" si="120"/>
        <v>0</v>
      </c>
      <c r="CG53" s="6"/>
      <c r="CH53" s="6"/>
      <c r="CI53" s="6"/>
      <c r="CJ53" s="6"/>
      <c r="CK53" s="6"/>
      <c r="CL53" s="6"/>
    </row>
    <row r="54" spans="1:90" x14ac:dyDescent="0.45">
      <c r="A54" s="22">
        <v>6</v>
      </c>
      <c r="B54" s="23"/>
      <c r="C54" s="24"/>
      <c r="D54" s="24">
        <f t="shared" si="82"/>
        <v>0</v>
      </c>
      <c r="E54" s="24"/>
      <c r="F54" s="24">
        <f t="shared" si="83"/>
        <v>0</v>
      </c>
      <c r="G54" s="24"/>
      <c r="H54" s="24">
        <f t="shared" si="84"/>
        <v>0</v>
      </c>
      <c r="I54" s="24"/>
      <c r="J54" s="24">
        <f t="shared" si="85"/>
        <v>0</v>
      </c>
      <c r="K54" s="24"/>
      <c r="L54" s="24">
        <f t="shared" si="86"/>
        <v>0</v>
      </c>
      <c r="M54" s="24"/>
      <c r="N54" s="24">
        <f t="shared" si="87"/>
        <v>0</v>
      </c>
      <c r="O54" s="24"/>
      <c r="P54" s="24">
        <f t="shared" si="88"/>
        <v>0</v>
      </c>
      <c r="Q54" s="24"/>
      <c r="R54" s="24">
        <f t="shared" si="89"/>
        <v>0</v>
      </c>
      <c r="S54" s="24"/>
      <c r="T54" s="24">
        <f t="shared" si="90"/>
        <v>0</v>
      </c>
      <c r="U54" s="24"/>
      <c r="V54" s="24">
        <f t="shared" si="91"/>
        <v>0</v>
      </c>
      <c r="W54" s="24"/>
      <c r="X54" s="24">
        <f t="shared" si="92"/>
        <v>0</v>
      </c>
      <c r="Y54" s="5"/>
      <c r="Z54" s="24">
        <f t="shared" si="93"/>
        <v>0</v>
      </c>
      <c r="AA54" s="24"/>
      <c r="AB54" s="24">
        <f t="shared" si="94"/>
        <v>0</v>
      </c>
      <c r="AC54" s="24"/>
      <c r="AD54" s="24">
        <f t="shared" si="95"/>
        <v>0</v>
      </c>
      <c r="AE54" s="24"/>
      <c r="AF54" s="24">
        <f t="shared" si="96"/>
        <v>0</v>
      </c>
      <c r="AG54" s="24"/>
      <c r="AH54" s="24">
        <f t="shared" si="97"/>
        <v>0</v>
      </c>
      <c r="AI54" s="24"/>
      <c r="AJ54" s="24">
        <f t="shared" si="98"/>
        <v>0</v>
      </c>
      <c r="AK54" s="24"/>
      <c r="AL54" s="24">
        <f t="shared" si="99"/>
        <v>0</v>
      </c>
      <c r="AM54" s="24"/>
      <c r="AN54" s="24">
        <f t="shared" si="100"/>
        <v>0</v>
      </c>
      <c r="AO54" s="24"/>
      <c r="AP54" s="24">
        <f t="shared" si="101"/>
        <v>0</v>
      </c>
      <c r="AQ54" s="24"/>
      <c r="AR54" s="24">
        <f t="shared" si="102"/>
        <v>0</v>
      </c>
      <c r="AS54" s="24"/>
      <c r="AT54" s="24">
        <f t="shared" si="103"/>
        <v>0</v>
      </c>
      <c r="AU54" s="24"/>
      <c r="AV54" s="24">
        <f t="shared" si="104"/>
        <v>0</v>
      </c>
      <c r="AW54" s="24"/>
      <c r="AX54" s="24">
        <f t="shared" si="105"/>
        <v>0</v>
      </c>
      <c r="AY54" s="24"/>
      <c r="AZ54" s="24">
        <f t="shared" si="106"/>
        <v>0</v>
      </c>
      <c r="BA54" s="24"/>
      <c r="BB54" s="24">
        <f t="shared" si="107"/>
        <v>0</v>
      </c>
      <c r="BC54" s="24"/>
      <c r="BD54" s="24">
        <f t="shared" si="108"/>
        <v>0</v>
      </c>
      <c r="BE54" s="24"/>
      <c r="BF54" s="24">
        <f t="shared" si="109"/>
        <v>0</v>
      </c>
      <c r="BG54" s="24"/>
      <c r="BH54" s="24">
        <f t="shared" si="110"/>
        <v>0</v>
      </c>
      <c r="BI54" s="24"/>
      <c r="BJ54" s="24">
        <f t="shared" si="111"/>
        <v>0</v>
      </c>
      <c r="BK54" s="24"/>
      <c r="BL54" s="24">
        <f t="shared" si="112"/>
        <v>0</v>
      </c>
      <c r="BM54" s="24"/>
      <c r="BN54" s="24">
        <f t="shared" si="113"/>
        <v>0</v>
      </c>
      <c r="BO54" s="24"/>
      <c r="BP54" s="24">
        <f t="shared" si="114"/>
        <v>0</v>
      </c>
      <c r="BQ54" s="24"/>
      <c r="BR54" s="24">
        <f t="shared" si="115"/>
        <v>0</v>
      </c>
      <c r="BS54" s="24"/>
      <c r="BT54" s="24">
        <f t="shared" si="116"/>
        <v>0</v>
      </c>
      <c r="BU54" s="24"/>
      <c r="BV54" s="24">
        <f t="shared" si="117"/>
        <v>0</v>
      </c>
      <c r="BW54" s="24"/>
      <c r="BX54" s="24">
        <f t="shared" si="118"/>
        <v>0</v>
      </c>
      <c r="BY54" s="24"/>
      <c r="BZ54" s="24"/>
      <c r="CA54" s="24"/>
      <c r="CB54" s="24"/>
      <c r="CC54" s="24"/>
      <c r="CD54" s="24"/>
      <c r="CE54" s="39">
        <f t="shared" si="119"/>
        <v>0</v>
      </c>
      <c r="CF54" s="39">
        <f t="shared" si="120"/>
        <v>0</v>
      </c>
      <c r="CG54" s="6"/>
      <c r="CH54" s="6"/>
      <c r="CI54" s="6"/>
      <c r="CJ54" s="6"/>
      <c r="CK54" s="6"/>
      <c r="CL54" s="6"/>
    </row>
    <row r="55" spans="1:90" x14ac:dyDescent="0.45">
      <c r="A55" s="22">
        <v>7</v>
      </c>
      <c r="B55" s="23"/>
      <c r="C55" s="24"/>
      <c r="D55" s="24">
        <f t="shared" si="82"/>
        <v>0</v>
      </c>
      <c r="E55" s="24"/>
      <c r="F55" s="24">
        <f t="shared" si="83"/>
        <v>0</v>
      </c>
      <c r="G55" s="24"/>
      <c r="H55" s="24">
        <f t="shared" si="84"/>
        <v>0</v>
      </c>
      <c r="I55" s="24"/>
      <c r="J55" s="24">
        <f t="shared" si="85"/>
        <v>0</v>
      </c>
      <c r="K55" s="24"/>
      <c r="L55" s="24">
        <f t="shared" si="86"/>
        <v>0</v>
      </c>
      <c r="M55" s="24"/>
      <c r="N55" s="24">
        <f t="shared" si="87"/>
        <v>0</v>
      </c>
      <c r="O55" s="24"/>
      <c r="P55" s="24">
        <f t="shared" si="88"/>
        <v>0</v>
      </c>
      <c r="Q55" s="24"/>
      <c r="R55" s="24">
        <f t="shared" si="89"/>
        <v>0</v>
      </c>
      <c r="S55" s="24"/>
      <c r="T55" s="24">
        <f t="shared" si="90"/>
        <v>0</v>
      </c>
      <c r="U55" s="24"/>
      <c r="V55" s="24">
        <f t="shared" si="91"/>
        <v>0</v>
      </c>
      <c r="W55" s="24"/>
      <c r="X55" s="24">
        <f t="shared" si="92"/>
        <v>0</v>
      </c>
      <c r="Y55" s="5"/>
      <c r="Z55" s="24">
        <f t="shared" si="93"/>
        <v>0</v>
      </c>
      <c r="AA55" s="24"/>
      <c r="AB55" s="24">
        <f t="shared" si="94"/>
        <v>0</v>
      </c>
      <c r="AC55" s="24"/>
      <c r="AD55" s="24">
        <f t="shared" si="95"/>
        <v>0</v>
      </c>
      <c r="AE55" s="24"/>
      <c r="AF55" s="24">
        <f t="shared" si="96"/>
        <v>0</v>
      </c>
      <c r="AG55" s="24"/>
      <c r="AH55" s="24">
        <f t="shared" si="97"/>
        <v>0</v>
      </c>
      <c r="AI55" s="24"/>
      <c r="AJ55" s="24">
        <f t="shared" si="98"/>
        <v>0</v>
      </c>
      <c r="AK55" s="24"/>
      <c r="AL55" s="24">
        <f t="shared" si="99"/>
        <v>0</v>
      </c>
      <c r="AM55" s="24"/>
      <c r="AN55" s="24">
        <f t="shared" si="100"/>
        <v>0</v>
      </c>
      <c r="AO55" s="24"/>
      <c r="AP55" s="24">
        <f t="shared" si="101"/>
        <v>0</v>
      </c>
      <c r="AQ55" s="24"/>
      <c r="AR55" s="24">
        <f t="shared" si="102"/>
        <v>0</v>
      </c>
      <c r="AS55" s="24"/>
      <c r="AT55" s="24">
        <f t="shared" si="103"/>
        <v>0</v>
      </c>
      <c r="AU55" s="24"/>
      <c r="AV55" s="24">
        <f t="shared" si="104"/>
        <v>0</v>
      </c>
      <c r="AW55" s="24"/>
      <c r="AX55" s="24">
        <f t="shared" si="105"/>
        <v>0</v>
      </c>
      <c r="AY55" s="24"/>
      <c r="AZ55" s="24">
        <f t="shared" si="106"/>
        <v>0</v>
      </c>
      <c r="BA55" s="24"/>
      <c r="BB55" s="24">
        <f t="shared" si="107"/>
        <v>0</v>
      </c>
      <c r="BC55" s="24"/>
      <c r="BD55" s="24">
        <f t="shared" si="108"/>
        <v>0</v>
      </c>
      <c r="BE55" s="24"/>
      <c r="BF55" s="24">
        <f t="shared" si="109"/>
        <v>0</v>
      </c>
      <c r="BG55" s="24"/>
      <c r="BH55" s="24">
        <f t="shared" si="110"/>
        <v>0</v>
      </c>
      <c r="BI55" s="24"/>
      <c r="BJ55" s="24">
        <f t="shared" si="111"/>
        <v>0</v>
      </c>
      <c r="BK55" s="24"/>
      <c r="BL55" s="24">
        <f t="shared" si="112"/>
        <v>0</v>
      </c>
      <c r="BM55" s="24"/>
      <c r="BN55" s="24">
        <f t="shared" si="113"/>
        <v>0</v>
      </c>
      <c r="BO55" s="24"/>
      <c r="BP55" s="24">
        <f t="shared" si="114"/>
        <v>0</v>
      </c>
      <c r="BQ55" s="24"/>
      <c r="BR55" s="24">
        <f t="shared" si="115"/>
        <v>0</v>
      </c>
      <c r="BS55" s="24"/>
      <c r="BT55" s="24">
        <f t="shared" si="116"/>
        <v>0</v>
      </c>
      <c r="BU55" s="24"/>
      <c r="BV55" s="24">
        <f t="shared" si="117"/>
        <v>0</v>
      </c>
      <c r="BW55" s="24"/>
      <c r="BX55" s="24">
        <f t="shared" si="118"/>
        <v>0</v>
      </c>
      <c r="BY55" s="24"/>
      <c r="BZ55" s="24"/>
      <c r="CA55" s="24"/>
      <c r="CB55" s="24"/>
      <c r="CC55" s="24"/>
      <c r="CD55" s="24"/>
      <c r="CE55" s="39">
        <f t="shared" si="119"/>
        <v>0</v>
      </c>
      <c r="CF55" s="39">
        <f t="shared" si="120"/>
        <v>0</v>
      </c>
      <c r="CG55" s="6"/>
      <c r="CH55" s="6"/>
      <c r="CI55" s="6"/>
      <c r="CJ55" s="6"/>
      <c r="CK55" s="6"/>
      <c r="CL55" s="6"/>
    </row>
    <row r="56" spans="1:90" x14ac:dyDescent="0.45">
      <c r="A56" s="22">
        <v>8</v>
      </c>
      <c r="B56" s="23"/>
      <c r="C56" s="24"/>
      <c r="D56" s="24">
        <f t="shared" si="82"/>
        <v>0</v>
      </c>
      <c r="E56" s="24"/>
      <c r="F56" s="24">
        <f t="shared" si="83"/>
        <v>0</v>
      </c>
      <c r="G56" s="24"/>
      <c r="H56" s="24">
        <f t="shared" si="84"/>
        <v>0</v>
      </c>
      <c r="I56" s="24"/>
      <c r="J56" s="24">
        <f t="shared" si="85"/>
        <v>0</v>
      </c>
      <c r="K56" s="24"/>
      <c r="L56" s="24">
        <f t="shared" si="86"/>
        <v>0</v>
      </c>
      <c r="M56" s="24"/>
      <c r="N56" s="24">
        <f t="shared" si="87"/>
        <v>0</v>
      </c>
      <c r="O56" s="24"/>
      <c r="P56" s="24">
        <f t="shared" si="88"/>
        <v>0</v>
      </c>
      <c r="Q56" s="24"/>
      <c r="R56" s="24">
        <f t="shared" si="89"/>
        <v>0</v>
      </c>
      <c r="S56" s="24"/>
      <c r="T56" s="24">
        <f t="shared" si="90"/>
        <v>0</v>
      </c>
      <c r="U56" s="24"/>
      <c r="V56" s="24">
        <f t="shared" si="91"/>
        <v>0</v>
      </c>
      <c r="W56" s="24"/>
      <c r="X56" s="24">
        <f t="shared" si="92"/>
        <v>0</v>
      </c>
      <c r="Y56" s="5"/>
      <c r="Z56" s="24">
        <f t="shared" si="93"/>
        <v>0</v>
      </c>
      <c r="AA56" s="24"/>
      <c r="AB56" s="24">
        <f t="shared" si="94"/>
        <v>0</v>
      </c>
      <c r="AC56" s="24"/>
      <c r="AD56" s="24">
        <f t="shared" si="95"/>
        <v>0</v>
      </c>
      <c r="AE56" s="24"/>
      <c r="AF56" s="24">
        <f t="shared" si="96"/>
        <v>0</v>
      </c>
      <c r="AG56" s="24"/>
      <c r="AH56" s="24">
        <f t="shared" si="97"/>
        <v>0</v>
      </c>
      <c r="AI56" s="24"/>
      <c r="AJ56" s="24">
        <f t="shared" si="98"/>
        <v>0</v>
      </c>
      <c r="AK56" s="24"/>
      <c r="AL56" s="24">
        <f t="shared" si="99"/>
        <v>0</v>
      </c>
      <c r="AM56" s="24"/>
      <c r="AN56" s="24">
        <f t="shared" si="100"/>
        <v>0</v>
      </c>
      <c r="AO56" s="24"/>
      <c r="AP56" s="24">
        <f t="shared" si="101"/>
        <v>0</v>
      </c>
      <c r="AQ56" s="24"/>
      <c r="AR56" s="24">
        <f t="shared" si="102"/>
        <v>0</v>
      </c>
      <c r="AS56" s="24"/>
      <c r="AT56" s="24">
        <f t="shared" si="103"/>
        <v>0</v>
      </c>
      <c r="AU56" s="24"/>
      <c r="AV56" s="24">
        <f t="shared" si="104"/>
        <v>0</v>
      </c>
      <c r="AW56" s="24"/>
      <c r="AX56" s="24">
        <f t="shared" si="105"/>
        <v>0</v>
      </c>
      <c r="AY56" s="24"/>
      <c r="AZ56" s="24">
        <f t="shared" si="106"/>
        <v>0</v>
      </c>
      <c r="BA56" s="24"/>
      <c r="BB56" s="24">
        <f t="shared" si="107"/>
        <v>0</v>
      </c>
      <c r="BC56" s="24"/>
      <c r="BD56" s="24">
        <f t="shared" si="108"/>
        <v>0</v>
      </c>
      <c r="BE56" s="24"/>
      <c r="BF56" s="24">
        <f t="shared" si="109"/>
        <v>0</v>
      </c>
      <c r="BG56" s="24"/>
      <c r="BH56" s="24">
        <f t="shared" si="110"/>
        <v>0</v>
      </c>
      <c r="BI56" s="24"/>
      <c r="BJ56" s="24">
        <f t="shared" si="111"/>
        <v>0</v>
      </c>
      <c r="BK56" s="24"/>
      <c r="BL56" s="24">
        <f t="shared" si="112"/>
        <v>0</v>
      </c>
      <c r="BM56" s="24"/>
      <c r="BN56" s="24">
        <f t="shared" si="113"/>
        <v>0</v>
      </c>
      <c r="BO56" s="24"/>
      <c r="BP56" s="24">
        <f t="shared" si="114"/>
        <v>0</v>
      </c>
      <c r="BQ56" s="24"/>
      <c r="BR56" s="24">
        <f t="shared" si="115"/>
        <v>0</v>
      </c>
      <c r="BS56" s="24"/>
      <c r="BT56" s="24">
        <f t="shared" si="116"/>
        <v>0</v>
      </c>
      <c r="BU56" s="24"/>
      <c r="BV56" s="24">
        <f t="shared" si="117"/>
        <v>0</v>
      </c>
      <c r="BW56" s="24"/>
      <c r="BX56" s="24">
        <f t="shared" si="118"/>
        <v>0</v>
      </c>
      <c r="BY56" s="24"/>
      <c r="BZ56" s="24"/>
      <c r="CA56" s="24"/>
      <c r="CB56" s="24"/>
      <c r="CC56" s="24"/>
      <c r="CD56" s="24"/>
      <c r="CE56" s="39">
        <f t="shared" si="119"/>
        <v>0</v>
      </c>
      <c r="CF56" s="39">
        <f t="shared" si="120"/>
        <v>0</v>
      </c>
      <c r="CG56" s="6"/>
      <c r="CH56" s="6"/>
      <c r="CI56" s="6"/>
      <c r="CJ56" s="6"/>
      <c r="CK56" s="6"/>
      <c r="CL56" s="6"/>
    </row>
    <row r="57" spans="1:90" x14ac:dyDescent="0.45">
      <c r="A57" s="22">
        <v>9</v>
      </c>
      <c r="B57" s="23"/>
      <c r="C57" s="24"/>
      <c r="D57" s="24">
        <f t="shared" si="82"/>
        <v>0</v>
      </c>
      <c r="E57" s="24"/>
      <c r="F57" s="24">
        <f t="shared" si="83"/>
        <v>0</v>
      </c>
      <c r="G57" s="24"/>
      <c r="H57" s="24">
        <f t="shared" si="84"/>
        <v>0</v>
      </c>
      <c r="I57" s="24"/>
      <c r="J57" s="24">
        <f t="shared" si="85"/>
        <v>0</v>
      </c>
      <c r="K57" s="24"/>
      <c r="L57" s="24">
        <f t="shared" si="86"/>
        <v>0</v>
      </c>
      <c r="M57" s="24"/>
      <c r="N57" s="24">
        <f t="shared" si="87"/>
        <v>0</v>
      </c>
      <c r="O57" s="24"/>
      <c r="P57" s="24">
        <f t="shared" si="88"/>
        <v>0</v>
      </c>
      <c r="Q57" s="24"/>
      <c r="R57" s="24">
        <f t="shared" si="89"/>
        <v>0</v>
      </c>
      <c r="S57" s="24"/>
      <c r="T57" s="24">
        <f t="shared" si="90"/>
        <v>0</v>
      </c>
      <c r="U57" s="24"/>
      <c r="V57" s="24">
        <f t="shared" si="91"/>
        <v>0</v>
      </c>
      <c r="W57" s="24"/>
      <c r="X57" s="24">
        <f t="shared" si="92"/>
        <v>0</v>
      </c>
      <c r="Y57" s="5"/>
      <c r="Z57" s="24">
        <f t="shared" si="93"/>
        <v>0</v>
      </c>
      <c r="AA57" s="24"/>
      <c r="AB57" s="24">
        <f t="shared" si="94"/>
        <v>0</v>
      </c>
      <c r="AC57" s="24"/>
      <c r="AD57" s="24">
        <f t="shared" si="95"/>
        <v>0</v>
      </c>
      <c r="AE57" s="24"/>
      <c r="AF57" s="24">
        <f t="shared" si="96"/>
        <v>0</v>
      </c>
      <c r="AG57" s="24"/>
      <c r="AH57" s="24">
        <f t="shared" si="97"/>
        <v>0</v>
      </c>
      <c r="AI57" s="24"/>
      <c r="AJ57" s="24">
        <f t="shared" si="98"/>
        <v>0</v>
      </c>
      <c r="AK57" s="24"/>
      <c r="AL57" s="24">
        <f t="shared" si="99"/>
        <v>0</v>
      </c>
      <c r="AM57" s="24"/>
      <c r="AN57" s="24">
        <f t="shared" si="100"/>
        <v>0</v>
      </c>
      <c r="AO57" s="24"/>
      <c r="AP57" s="24">
        <f t="shared" si="101"/>
        <v>0</v>
      </c>
      <c r="AQ57" s="24"/>
      <c r="AR57" s="24">
        <f t="shared" si="102"/>
        <v>0</v>
      </c>
      <c r="AS57" s="24"/>
      <c r="AT57" s="24">
        <f t="shared" si="103"/>
        <v>0</v>
      </c>
      <c r="AU57" s="24"/>
      <c r="AV57" s="24">
        <f t="shared" si="104"/>
        <v>0</v>
      </c>
      <c r="AW57" s="24"/>
      <c r="AX57" s="24">
        <f t="shared" si="105"/>
        <v>0</v>
      </c>
      <c r="AY57" s="24"/>
      <c r="AZ57" s="24">
        <f t="shared" si="106"/>
        <v>0</v>
      </c>
      <c r="BA57" s="24"/>
      <c r="BB57" s="24">
        <f t="shared" si="107"/>
        <v>0</v>
      </c>
      <c r="BC57" s="24"/>
      <c r="BD57" s="24">
        <f t="shared" si="108"/>
        <v>0</v>
      </c>
      <c r="BE57" s="24"/>
      <c r="BF57" s="24">
        <f t="shared" si="109"/>
        <v>0</v>
      </c>
      <c r="BG57" s="24"/>
      <c r="BH57" s="24">
        <f t="shared" si="110"/>
        <v>0</v>
      </c>
      <c r="BI57" s="24"/>
      <c r="BJ57" s="24">
        <f t="shared" si="111"/>
        <v>0</v>
      </c>
      <c r="BK57" s="24"/>
      <c r="BL57" s="24">
        <f t="shared" si="112"/>
        <v>0</v>
      </c>
      <c r="BM57" s="24"/>
      <c r="BN57" s="24">
        <f t="shared" si="113"/>
        <v>0</v>
      </c>
      <c r="BO57" s="24"/>
      <c r="BP57" s="24">
        <f t="shared" si="114"/>
        <v>0</v>
      </c>
      <c r="BQ57" s="24"/>
      <c r="BR57" s="24">
        <f t="shared" si="115"/>
        <v>0</v>
      </c>
      <c r="BS57" s="24"/>
      <c r="BT57" s="24">
        <f t="shared" si="116"/>
        <v>0</v>
      </c>
      <c r="BU57" s="24"/>
      <c r="BV57" s="24">
        <f t="shared" si="117"/>
        <v>0</v>
      </c>
      <c r="BW57" s="24"/>
      <c r="BX57" s="24">
        <f t="shared" si="118"/>
        <v>0</v>
      </c>
      <c r="BY57" s="24"/>
      <c r="BZ57" s="24"/>
      <c r="CA57" s="24"/>
      <c r="CB57" s="24"/>
      <c r="CC57" s="24"/>
      <c r="CD57" s="24"/>
      <c r="CE57" s="39">
        <f t="shared" si="119"/>
        <v>0</v>
      </c>
      <c r="CF57" s="39">
        <f t="shared" si="120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10</v>
      </c>
      <c r="B58" s="23"/>
      <c r="C58" s="24"/>
      <c r="D58" s="24">
        <f t="shared" si="82"/>
        <v>0</v>
      </c>
      <c r="E58" s="24"/>
      <c r="F58" s="24">
        <f t="shared" si="83"/>
        <v>0</v>
      </c>
      <c r="G58" s="24"/>
      <c r="H58" s="24">
        <f t="shared" si="84"/>
        <v>0</v>
      </c>
      <c r="I58" s="24"/>
      <c r="J58" s="24">
        <f t="shared" si="85"/>
        <v>0</v>
      </c>
      <c r="K58" s="24"/>
      <c r="L58" s="24">
        <f t="shared" si="86"/>
        <v>0</v>
      </c>
      <c r="M58" s="24"/>
      <c r="N58" s="24">
        <f t="shared" si="87"/>
        <v>0</v>
      </c>
      <c r="O58" s="24"/>
      <c r="P58" s="24">
        <f t="shared" si="88"/>
        <v>0</v>
      </c>
      <c r="Q58" s="24"/>
      <c r="R58" s="24">
        <f t="shared" si="89"/>
        <v>0</v>
      </c>
      <c r="S58" s="24"/>
      <c r="T58" s="24">
        <f t="shared" si="90"/>
        <v>0</v>
      </c>
      <c r="U58" s="24"/>
      <c r="V58" s="24">
        <f t="shared" si="91"/>
        <v>0</v>
      </c>
      <c r="W58" s="24"/>
      <c r="X58" s="24">
        <f t="shared" si="92"/>
        <v>0</v>
      </c>
      <c r="Y58" s="5"/>
      <c r="Z58" s="24">
        <f t="shared" si="93"/>
        <v>0</v>
      </c>
      <c r="AA58" s="24"/>
      <c r="AB58" s="24">
        <f t="shared" si="94"/>
        <v>0</v>
      </c>
      <c r="AC58" s="24"/>
      <c r="AD58" s="24">
        <f t="shared" si="95"/>
        <v>0</v>
      </c>
      <c r="AE58" s="24"/>
      <c r="AF58" s="24">
        <f t="shared" si="96"/>
        <v>0</v>
      </c>
      <c r="AG58" s="24"/>
      <c r="AH58" s="24">
        <f t="shared" si="97"/>
        <v>0</v>
      </c>
      <c r="AI58" s="24"/>
      <c r="AJ58" s="24">
        <f t="shared" si="98"/>
        <v>0</v>
      </c>
      <c r="AK58" s="24"/>
      <c r="AL58" s="24">
        <f t="shared" si="99"/>
        <v>0</v>
      </c>
      <c r="AM58" s="24"/>
      <c r="AN58" s="24">
        <f t="shared" si="100"/>
        <v>0</v>
      </c>
      <c r="AO58" s="24"/>
      <c r="AP58" s="24">
        <f t="shared" si="101"/>
        <v>0</v>
      </c>
      <c r="AQ58" s="24"/>
      <c r="AR58" s="24">
        <f t="shared" si="102"/>
        <v>0</v>
      </c>
      <c r="AS58" s="24"/>
      <c r="AT58" s="24">
        <f t="shared" si="103"/>
        <v>0</v>
      </c>
      <c r="AU58" s="24"/>
      <c r="AV58" s="24">
        <f t="shared" si="104"/>
        <v>0</v>
      </c>
      <c r="AW58" s="24"/>
      <c r="AX58" s="24">
        <f t="shared" si="105"/>
        <v>0</v>
      </c>
      <c r="AY58" s="24"/>
      <c r="AZ58" s="24">
        <f t="shared" si="106"/>
        <v>0</v>
      </c>
      <c r="BA58" s="24"/>
      <c r="BB58" s="24">
        <f t="shared" si="107"/>
        <v>0</v>
      </c>
      <c r="BC58" s="24"/>
      <c r="BD58" s="24">
        <f t="shared" si="108"/>
        <v>0</v>
      </c>
      <c r="BE58" s="24"/>
      <c r="BF58" s="24">
        <f t="shared" si="109"/>
        <v>0</v>
      </c>
      <c r="BG58" s="24"/>
      <c r="BH58" s="24">
        <f t="shared" si="110"/>
        <v>0</v>
      </c>
      <c r="BI58" s="24"/>
      <c r="BJ58" s="24">
        <f t="shared" si="111"/>
        <v>0</v>
      </c>
      <c r="BK58" s="24"/>
      <c r="BL58" s="24">
        <f t="shared" si="112"/>
        <v>0</v>
      </c>
      <c r="BM58" s="24"/>
      <c r="BN58" s="24">
        <f t="shared" si="113"/>
        <v>0</v>
      </c>
      <c r="BO58" s="24"/>
      <c r="BP58" s="24">
        <f t="shared" si="114"/>
        <v>0</v>
      </c>
      <c r="BQ58" s="24"/>
      <c r="BR58" s="24">
        <f t="shared" si="115"/>
        <v>0</v>
      </c>
      <c r="BS58" s="24"/>
      <c r="BT58" s="24">
        <f t="shared" si="116"/>
        <v>0</v>
      </c>
      <c r="BU58" s="24"/>
      <c r="BV58" s="24">
        <f t="shared" si="117"/>
        <v>0</v>
      </c>
      <c r="BW58" s="24"/>
      <c r="BX58" s="24">
        <f t="shared" si="118"/>
        <v>0</v>
      </c>
      <c r="BY58" s="24"/>
      <c r="BZ58" s="24"/>
      <c r="CA58" s="24"/>
      <c r="CB58" s="24"/>
      <c r="CC58" s="24"/>
      <c r="CD58" s="24"/>
      <c r="CE58" s="39">
        <f t="shared" si="119"/>
        <v>0</v>
      </c>
      <c r="CF58" s="39">
        <f t="shared" si="120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11</v>
      </c>
      <c r="B59" s="23"/>
      <c r="C59" s="24"/>
      <c r="D59" s="24">
        <f t="shared" si="82"/>
        <v>0</v>
      </c>
      <c r="E59" s="24"/>
      <c r="F59" s="24">
        <f t="shared" si="83"/>
        <v>0</v>
      </c>
      <c r="G59" s="24"/>
      <c r="H59" s="24">
        <f t="shared" si="84"/>
        <v>0</v>
      </c>
      <c r="I59" s="24"/>
      <c r="J59" s="24">
        <f t="shared" si="85"/>
        <v>0</v>
      </c>
      <c r="K59" s="24"/>
      <c r="L59" s="24">
        <f t="shared" si="86"/>
        <v>0</v>
      </c>
      <c r="M59" s="24"/>
      <c r="N59" s="24">
        <f t="shared" si="87"/>
        <v>0</v>
      </c>
      <c r="O59" s="24"/>
      <c r="P59" s="24">
        <f t="shared" si="88"/>
        <v>0</v>
      </c>
      <c r="Q59" s="24"/>
      <c r="R59" s="24">
        <f t="shared" si="89"/>
        <v>0</v>
      </c>
      <c r="S59" s="24"/>
      <c r="T59" s="24">
        <f t="shared" si="90"/>
        <v>0</v>
      </c>
      <c r="U59" s="24"/>
      <c r="V59" s="24">
        <f t="shared" si="91"/>
        <v>0</v>
      </c>
      <c r="W59" s="24"/>
      <c r="X59" s="24">
        <f t="shared" si="92"/>
        <v>0</v>
      </c>
      <c r="Y59" s="5"/>
      <c r="Z59" s="24">
        <f t="shared" si="93"/>
        <v>0</v>
      </c>
      <c r="AA59" s="24"/>
      <c r="AB59" s="24">
        <f t="shared" si="94"/>
        <v>0</v>
      </c>
      <c r="AC59" s="24"/>
      <c r="AD59" s="24">
        <f t="shared" si="95"/>
        <v>0</v>
      </c>
      <c r="AE59" s="24"/>
      <c r="AF59" s="24">
        <f t="shared" si="96"/>
        <v>0</v>
      </c>
      <c r="AG59" s="24"/>
      <c r="AH59" s="24">
        <f t="shared" si="97"/>
        <v>0</v>
      </c>
      <c r="AI59" s="24"/>
      <c r="AJ59" s="24">
        <f t="shared" si="98"/>
        <v>0</v>
      </c>
      <c r="AK59" s="24"/>
      <c r="AL59" s="24">
        <f t="shared" si="99"/>
        <v>0</v>
      </c>
      <c r="AM59" s="24"/>
      <c r="AN59" s="24">
        <f t="shared" si="100"/>
        <v>0</v>
      </c>
      <c r="AO59" s="24"/>
      <c r="AP59" s="24">
        <f t="shared" si="101"/>
        <v>0</v>
      </c>
      <c r="AQ59" s="24"/>
      <c r="AR59" s="24">
        <f t="shared" si="102"/>
        <v>0</v>
      </c>
      <c r="AS59" s="24"/>
      <c r="AT59" s="24">
        <f t="shared" si="103"/>
        <v>0</v>
      </c>
      <c r="AU59" s="24"/>
      <c r="AV59" s="24">
        <f t="shared" si="104"/>
        <v>0</v>
      </c>
      <c r="AW59" s="24"/>
      <c r="AX59" s="24">
        <f t="shared" si="105"/>
        <v>0</v>
      </c>
      <c r="AY59" s="24"/>
      <c r="AZ59" s="24">
        <f t="shared" si="106"/>
        <v>0</v>
      </c>
      <c r="BA59" s="24"/>
      <c r="BB59" s="24">
        <f t="shared" si="107"/>
        <v>0</v>
      </c>
      <c r="BC59" s="24"/>
      <c r="BD59" s="24">
        <f t="shared" si="108"/>
        <v>0</v>
      </c>
      <c r="BE59" s="24"/>
      <c r="BF59" s="24">
        <f t="shared" si="109"/>
        <v>0</v>
      </c>
      <c r="BG59" s="24"/>
      <c r="BH59" s="24">
        <f t="shared" si="110"/>
        <v>0</v>
      </c>
      <c r="BI59" s="24"/>
      <c r="BJ59" s="24">
        <f t="shared" si="111"/>
        <v>0</v>
      </c>
      <c r="BK59" s="24"/>
      <c r="BL59" s="24">
        <f t="shared" si="112"/>
        <v>0</v>
      </c>
      <c r="BM59" s="24"/>
      <c r="BN59" s="24">
        <f t="shared" si="113"/>
        <v>0</v>
      </c>
      <c r="BO59" s="24"/>
      <c r="BP59" s="24">
        <f t="shared" si="114"/>
        <v>0</v>
      </c>
      <c r="BQ59" s="24"/>
      <c r="BR59" s="24">
        <f t="shared" si="115"/>
        <v>0</v>
      </c>
      <c r="BS59" s="24"/>
      <c r="BT59" s="24">
        <f t="shared" si="116"/>
        <v>0</v>
      </c>
      <c r="BU59" s="24"/>
      <c r="BV59" s="24">
        <f t="shared" si="117"/>
        <v>0</v>
      </c>
      <c r="BW59" s="24"/>
      <c r="BX59" s="24">
        <f t="shared" si="118"/>
        <v>0</v>
      </c>
      <c r="BY59" s="24"/>
      <c r="BZ59" s="24"/>
      <c r="CA59" s="24"/>
      <c r="CB59" s="24"/>
      <c r="CC59" s="24"/>
      <c r="CD59" s="24"/>
      <c r="CE59" s="39">
        <f t="shared" si="119"/>
        <v>0</v>
      </c>
      <c r="CF59" s="39">
        <f t="shared" si="120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12</v>
      </c>
      <c r="B60" s="23"/>
      <c r="C60" s="24"/>
      <c r="D60" s="24">
        <f t="shared" si="82"/>
        <v>0</v>
      </c>
      <c r="E60" s="24"/>
      <c r="F60" s="24">
        <f t="shared" si="83"/>
        <v>0</v>
      </c>
      <c r="G60" s="24"/>
      <c r="H60" s="24">
        <f t="shared" si="84"/>
        <v>0</v>
      </c>
      <c r="I60" s="24"/>
      <c r="J60" s="24">
        <f t="shared" si="85"/>
        <v>0</v>
      </c>
      <c r="K60" s="24"/>
      <c r="L60" s="24">
        <f t="shared" si="86"/>
        <v>0</v>
      </c>
      <c r="M60" s="24"/>
      <c r="N60" s="24">
        <f t="shared" si="87"/>
        <v>0</v>
      </c>
      <c r="O60" s="24"/>
      <c r="P60" s="24">
        <f t="shared" si="88"/>
        <v>0</v>
      </c>
      <c r="Q60" s="24"/>
      <c r="R60" s="24">
        <f t="shared" si="89"/>
        <v>0</v>
      </c>
      <c r="S60" s="24"/>
      <c r="T60" s="24">
        <f t="shared" si="90"/>
        <v>0</v>
      </c>
      <c r="U60" s="24"/>
      <c r="V60" s="24">
        <f t="shared" si="91"/>
        <v>0</v>
      </c>
      <c r="W60" s="24"/>
      <c r="X60" s="24">
        <f t="shared" si="92"/>
        <v>0</v>
      </c>
      <c r="Y60" s="5"/>
      <c r="Z60" s="24">
        <f t="shared" si="93"/>
        <v>0</v>
      </c>
      <c r="AA60" s="24"/>
      <c r="AB60" s="24">
        <f t="shared" si="94"/>
        <v>0</v>
      </c>
      <c r="AC60" s="24"/>
      <c r="AD60" s="24">
        <f t="shared" si="95"/>
        <v>0</v>
      </c>
      <c r="AE60" s="24"/>
      <c r="AF60" s="24">
        <f t="shared" si="96"/>
        <v>0</v>
      </c>
      <c r="AG60" s="24"/>
      <c r="AH60" s="24">
        <f t="shared" si="97"/>
        <v>0</v>
      </c>
      <c r="AI60" s="24"/>
      <c r="AJ60" s="24">
        <f t="shared" si="98"/>
        <v>0</v>
      </c>
      <c r="AK60" s="24"/>
      <c r="AL60" s="24">
        <f t="shared" si="99"/>
        <v>0</v>
      </c>
      <c r="AM60" s="24"/>
      <c r="AN60" s="24">
        <f t="shared" si="100"/>
        <v>0</v>
      </c>
      <c r="AO60" s="24"/>
      <c r="AP60" s="24">
        <f t="shared" si="101"/>
        <v>0</v>
      </c>
      <c r="AQ60" s="24"/>
      <c r="AR60" s="24">
        <f t="shared" si="102"/>
        <v>0</v>
      </c>
      <c r="AS60" s="24"/>
      <c r="AT60" s="24">
        <f t="shared" si="103"/>
        <v>0</v>
      </c>
      <c r="AU60" s="24"/>
      <c r="AV60" s="24">
        <f t="shared" si="104"/>
        <v>0</v>
      </c>
      <c r="AW60" s="24"/>
      <c r="AX60" s="24">
        <f t="shared" si="105"/>
        <v>0</v>
      </c>
      <c r="AY60" s="24"/>
      <c r="AZ60" s="24">
        <f t="shared" si="106"/>
        <v>0</v>
      </c>
      <c r="BA60" s="24"/>
      <c r="BB60" s="24">
        <f t="shared" si="107"/>
        <v>0</v>
      </c>
      <c r="BC60" s="24"/>
      <c r="BD60" s="24">
        <f t="shared" si="108"/>
        <v>0</v>
      </c>
      <c r="BE60" s="24"/>
      <c r="BF60" s="24">
        <f t="shared" si="109"/>
        <v>0</v>
      </c>
      <c r="BG60" s="24"/>
      <c r="BH60" s="24">
        <f t="shared" si="110"/>
        <v>0</v>
      </c>
      <c r="BI60" s="24"/>
      <c r="BJ60" s="24">
        <f t="shared" si="111"/>
        <v>0</v>
      </c>
      <c r="BK60" s="24"/>
      <c r="BL60" s="24">
        <f t="shared" si="112"/>
        <v>0</v>
      </c>
      <c r="BM60" s="24"/>
      <c r="BN60" s="24">
        <f t="shared" si="113"/>
        <v>0</v>
      </c>
      <c r="BO60" s="24"/>
      <c r="BP60" s="24">
        <f t="shared" si="114"/>
        <v>0</v>
      </c>
      <c r="BQ60" s="24"/>
      <c r="BR60" s="24">
        <f t="shared" si="115"/>
        <v>0</v>
      </c>
      <c r="BS60" s="24"/>
      <c r="BT60" s="24">
        <f t="shared" si="116"/>
        <v>0</v>
      </c>
      <c r="BU60" s="24"/>
      <c r="BV60" s="24">
        <f t="shared" si="117"/>
        <v>0</v>
      </c>
      <c r="BW60" s="24"/>
      <c r="BX60" s="24">
        <f t="shared" si="118"/>
        <v>0</v>
      </c>
      <c r="BY60" s="24"/>
      <c r="BZ60" s="24"/>
      <c r="CA60" s="24"/>
      <c r="CB60" s="24"/>
      <c r="CC60" s="24"/>
      <c r="CD60" s="24"/>
      <c r="CE60" s="39">
        <f t="shared" si="119"/>
        <v>0</v>
      </c>
      <c r="CF60" s="39">
        <f t="shared" si="120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13</v>
      </c>
      <c r="B61" s="23"/>
      <c r="C61" s="24"/>
      <c r="D61" s="24">
        <f t="shared" si="82"/>
        <v>0</v>
      </c>
      <c r="E61" s="24"/>
      <c r="F61" s="24">
        <f t="shared" si="83"/>
        <v>0</v>
      </c>
      <c r="G61" s="24"/>
      <c r="H61" s="24">
        <f t="shared" si="84"/>
        <v>0</v>
      </c>
      <c r="I61" s="24"/>
      <c r="J61" s="24">
        <f t="shared" si="85"/>
        <v>0</v>
      </c>
      <c r="K61" s="24"/>
      <c r="L61" s="24">
        <f t="shared" si="86"/>
        <v>0</v>
      </c>
      <c r="M61" s="24"/>
      <c r="N61" s="24">
        <f t="shared" si="87"/>
        <v>0</v>
      </c>
      <c r="O61" s="24"/>
      <c r="P61" s="24">
        <f t="shared" si="88"/>
        <v>0</v>
      </c>
      <c r="Q61" s="24"/>
      <c r="R61" s="24">
        <f t="shared" si="89"/>
        <v>0</v>
      </c>
      <c r="S61" s="24"/>
      <c r="T61" s="24">
        <f t="shared" si="90"/>
        <v>0</v>
      </c>
      <c r="U61" s="24"/>
      <c r="V61" s="24">
        <f t="shared" si="91"/>
        <v>0</v>
      </c>
      <c r="W61" s="24"/>
      <c r="X61" s="24">
        <f t="shared" si="92"/>
        <v>0</v>
      </c>
      <c r="Y61" s="5"/>
      <c r="Z61" s="24">
        <f t="shared" si="93"/>
        <v>0</v>
      </c>
      <c r="AA61" s="24"/>
      <c r="AB61" s="24">
        <f t="shared" si="94"/>
        <v>0</v>
      </c>
      <c r="AC61" s="24"/>
      <c r="AD61" s="24">
        <f t="shared" si="95"/>
        <v>0</v>
      </c>
      <c r="AE61" s="24"/>
      <c r="AF61" s="24">
        <f t="shared" si="96"/>
        <v>0</v>
      </c>
      <c r="AG61" s="24"/>
      <c r="AH61" s="24">
        <f t="shared" si="97"/>
        <v>0</v>
      </c>
      <c r="AI61" s="24"/>
      <c r="AJ61" s="24">
        <f t="shared" si="98"/>
        <v>0</v>
      </c>
      <c r="AK61" s="24"/>
      <c r="AL61" s="24">
        <f t="shared" si="99"/>
        <v>0</v>
      </c>
      <c r="AM61" s="24"/>
      <c r="AN61" s="24">
        <f t="shared" si="100"/>
        <v>0</v>
      </c>
      <c r="AO61" s="24"/>
      <c r="AP61" s="24">
        <f t="shared" si="101"/>
        <v>0</v>
      </c>
      <c r="AQ61" s="24"/>
      <c r="AR61" s="24">
        <f t="shared" si="102"/>
        <v>0</v>
      </c>
      <c r="AS61" s="24"/>
      <c r="AT61" s="24">
        <f t="shared" si="103"/>
        <v>0</v>
      </c>
      <c r="AU61" s="24"/>
      <c r="AV61" s="24">
        <f t="shared" si="104"/>
        <v>0</v>
      </c>
      <c r="AW61" s="24"/>
      <c r="AX61" s="24">
        <f t="shared" si="105"/>
        <v>0</v>
      </c>
      <c r="AY61" s="24"/>
      <c r="AZ61" s="24">
        <f t="shared" si="106"/>
        <v>0</v>
      </c>
      <c r="BA61" s="24"/>
      <c r="BB61" s="24">
        <f t="shared" si="107"/>
        <v>0</v>
      </c>
      <c r="BC61" s="24"/>
      <c r="BD61" s="24">
        <f t="shared" si="108"/>
        <v>0</v>
      </c>
      <c r="BE61" s="24"/>
      <c r="BF61" s="24">
        <f t="shared" si="109"/>
        <v>0</v>
      </c>
      <c r="BG61" s="24"/>
      <c r="BH61" s="24">
        <f t="shared" si="110"/>
        <v>0</v>
      </c>
      <c r="BI61" s="24"/>
      <c r="BJ61" s="24">
        <f t="shared" si="111"/>
        <v>0</v>
      </c>
      <c r="BK61" s="24"/>
      <c r="BL61" s="24">
        <f t="shared" si="112"/>
        <v>0</v>
      </c>
      <c r="BM61" s="24"/>
      <c r="BN61" s="24">
        <f t="shared" si="113"/>
        <v>0</v>
      </c>
      <c r="BO61" s="24"/>
      <c r="BP61" s="24">
        <f t="shared" si="114"/>
        <v>0</v>
      </c>
      <c r="BQ61" s="24"/>
      <c r="BR61" s="24">
        <f t="shared" si="115"/>
        <v>0</v>
      </c>
      <c r="BS61" s="24"/>
      <c r="BT61" s="24">
        <f t="shared" si="116"/>
        <v>0</v>
      </c>
      <c r="BU61" s="24"/>
      <c r="BV61" s="24">
        <f t="shared" si="117"/>
        <v>0</v>
      </c>
      <c r="BW61" s="24"/>
      <c r="BX61" s="24">
        <f t="shared" si="118"/>
        <v>0</v>
      </c>
      <c r="BY61" s="24"/>
      <c r="BZ61" s="24"/>
      <c r="CA61" s="24"/>
      <c r="CB61" s="24"/>
      <c r="CC61" s="24"/>
      <c r="CD61" s="24"/>
      <c r="CE61" s="39">
        <f t="shared" si="119"/>
        <v>0</v>
      </c>
      <c r="CF61" s="39">
        <f t="shared" si="120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14</v>
      </c>
      <c r="B62" s="23"/>
      <c r="C62" s="24"/>
      <c r="D62" s="24">
        <f t="shared" si="82"/>
        <v>0</v>
      </c>
      <c r="E62" s="24"/>
      <c r="F62" s="24">
        <f t="shared" si="83"/>
        <v>0</v>
      </c>
      <c r="G62" s="24"/>
      <c r="H62" s="24">
        <f t="shared" si="84"/>
        <v>0</v>
      </c>
      <c r="I62" s="24"/>
      <c r="J62" s="24">
        <f t="shared" si="85"/>
        <v>0</v>
      </c>
      <c r="K62" s="24"/>
      <c r="L62" s="24">
        <f t="shared" si="86"/>
        <v>0</v>
      </c>
      <c r="M62" s="24"/>
      <c r="N62" s="24">
        <f t="shared" si="87"/>
        <v>0</v>
      </c>
      <c r="O62" s="24"/>
      <c r="P62" s="24">
        <f t="shared" si="88"/>
        <v>0</v>
      </c>
      <c r="Q62" s="24"/>
      <c r="R62" s="24">
        <f t="shared" si="89"/>
        <v>0</v>
      </c>
      <c r="S62" s="24"/>
      <c r="T62" s="24">
        <f t="shared" si="90"/>
        <v>0</v>
      </c>
      <c r="U62" s="24"/>
      <c r="V62" s="24">
        <f t="shared" si="91"/>
        <v>0</v>
      </c>
      <c r="W62" s="24"/>
      <c r="X62" s="24">
        <f t="shared" si="92"/>
        <v>0</v>
      </c>
      <c r="Y62" s="5"/>
      <c r="Z62" s="24">
        <f t="shared" si="93"/>
        <v>0</v>
      </c>
      <c r="AA62" s="24"/>
      <c r="AB62" s="24">
        <f t="shared" si="94"/>
        <v>0</v>
      </c>
      <c r="AC62" s="24"/>
      <c r="AD62" s="24">
        <f t="shared" si="95"/>
        <v>0</v>
      </c>
      <c r="AE62" s="24"/>
      <c r="AF62" s="24">
        <f t="shared" si="96"/>
        <v>0</v>
      </c>
      <c r="AG62" s="24"/>
      <c r="AH62" s="24">
        <f t="shared" si="97"/>
        <v>0</v>
      </c>
      <c r="AI62" s="24"/>
      <c r="AJ62" s="24">
        <f t="shared" si="98"/>
        <v>0</v>
      </c>
      <c r="AK62" s="24"/>
      <c r="AL62" s="24">
        <f t="shared" si="99"/>
        <v>0</v>
      </c>
      <c r="AM62" s="24"/>
      <c r="AN62" s="24">
        <f t="shared" si="100"/>
        <v>0</v>
      </c>
      <c r="AO62" s="24"/>
      <c r="AP62" s="24">
        <f t="shared" si="101"/>
        <v>0</v>
      </c>
      <c r="AQ62" s="24"/>
      <c r="AR62" s="24">
        <f t="shared" si="102"/>
        <v>0</v>
      </c>
      <c r="AS62" s="24"/>
      <c r="AT62" s="24">
        <f t="shared" si="103"/>
        <v>0</v>
      </c>
      <c r="AU62" s="24"/>
      <c r="AV62" s="24">
        <f t="shared" si="104"/>
        <v>0</v>
      </c>
      <c r="AW62" s="24"/>
      <c r="AX62" s="24">
        <f t="shared" si="105"/>
        <v>0</v>
      </c>
      <c r="AY62" s="24"/>
      <c r="AZ62" s="24">
        <f t="shared" si="106"/>
        <v>0</v>
      </c>
      <c r="BA62" s="24"/>
      <c r="BB62" s="24">
        <f t="shared" si="107"/>
        <v>0</v>
      </c>
      <c r="BC62" s="24"/>
      <c r="BD62" s="24">
        <f t="shared" si="108"/>
        <v>0</v>
      </c>
      <c r="BE62" s="24"/>
      <c r="BF62" s="24">
        <f t="shared" si="109"/>
        <v>0</v>
      </c>
      <c r="BG62" s="24"/>
      <c r="BH62" s="24">
        <f t="shared" si="110"/>
        <v>0</v>
      </c>
      <c r="BI62" s="24"/>
      <c r="BJ62" s="24">
        <f t="shared" si="111"/>
        <v>0</v>
      </c>
      <c r="BK62" s="24"/>
      <c r="BL62" s="24">
        <f t="shared" si="112"/>
        <v>0</v>
      </c>
      <c r="BM62" s="24"/>
      <c r="BN62" s="24">
        <f t="shared" si="113"/>
        <v>0</v>
      </c>
      <c r="BO62" s="24"/>
      <c r="BP62" s="24">
        <f t="shared" si="114"/>
        <v>0</v>
      </c>
      <c r="BQ62" s="24"/>
      <c r="BR62" s="24">
        <f t="shared" si="115"/>
        <v>0</v>
      </c>
      <c r="BS62" s="24"/>
      <c r="BT62" s="24">
        <f t="shared" si="116"/>
        <v>0</v>
      </c>
      <c r="BU62" s="24"/>
      <c r="BV62" s="24">
        <f t="shared" si="117"/>
        <v>0</v>
      </c>
      <c r="BW62" s="24"/>
      <c r="BX62" s="24">
        <f t="shared" si="118"/>
        <v>0</v>
      </c>
      <c r="BY62" s="24"/>
      <c r="BZ62" s="24"/>
      <c r="CA62" s="24"/>
      <c r="CB62" s="24"/>
      <c r="CC62" s="24"/>
      <c r="CD62" s="24"/>
      <c r="CE62" s="39">
        <f t="shared" si="119"/>
        <v>0</v>
      </c>
      <c r="CF62" s="39">
        <f t="shared" si="120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15</v>
      </c>
      <c r="B63" s="23"/>
      <c r="C63" s="24"/>
      <c r="D63" s="24">
        <f t="shared" si="82"/>
        <v>0</v>
      </c>
      <c r="E63" s="24"/>
      <c r="F63" s="24">
        <f t="shared" si="83"/>
        <v>0</v>
      </c>
      <c r="G63" s="24"/>
      <c r="H63" s="24">
        <f t="shared" si="84"/>
        <v>0</v>
      </c>
      <c r="I63" s="24"/>
      <c r="J63" s="24">
        <f t="shared" si="85"/>
        <v>0</v>
      </c>
      <c r="K63" s="24"/>
      <c r="L63" s="24">
        <f t="shared" si="86"/>
        <v>0</v>
      </c>
      <c r="M63" s="24"/>
      <c r="N63" s="24">
        <f t="shared" si="87"/>
        <v>0</v>
      </c>
      <c r="O63" s="24"/>
      <c r="P63" s="24">
        <f t="shared" si="88"/>
        <v>0</v>
      </c>
      <c r="Q63" s="24"/>
      <c r="R63" s="24">
        <f t="shared" si="89"/>
        <v>0</v>
      </c>
      <c r="S63" s="24"/>
      <c r="T63" s="24">
        <f t="shared" si="90"/>
        <v>0</v>
      </c>
      <c r="U63" s="24"/>
      <c r="V63" s="24">
        <f t="shared" si="91"/>
        <v>0</v>
      </c>
      <c r="W63" s="24"/>
      <c r="X63" s="24">
        <f t="shared" si="92"/>
        <v>0</v>
      </c>
      <c r="Y63" s="5"/>
      <c r="Z63" s="24">
        <f t="shared" si="93"/>
        <v>0</v>
      </c>
      <c r="AA63" s="24"/>
      <c r="AB63" s="24">
        <f t="shared" si="94"/>
        <v>0</v>
      </c>
      <c r="AC63" s="24"/>
      <c r="AD63" s="24">
        <f t="shared" si="95"/>
        <v>0</v>
      </c>
      <c r="AE63" s="24"/>
      <c r="AF63" s="24">
        <f t="shared" si="96"/>
        <v>0</v>
      </c>
      <c r="AG63" s="24"/>
      <c r="AH63" s="24">
        <f t="shared" si="97"/>
        <v>0</v>
      </c>
      <c r="AI63" s="24"/>
      <c r="AJ63" s="24">
        <f t="shared" si="98"/>
        <v>0</v>
      </c>
      <c r="AK63" s="24"/>
      <c r="AL63" s="24">
        <f t="shared" si="99"/>
        <v>0</v>
      </c>
      <c r="AM63" s="24"/>
      <c r="AN63" s="24">
        <f t="shared" si="100"/>
        <v>0</v>
      </c>
      <c r="AO63" s="24"/>
      <c r="AP63" s="24">
        <f t="shared" si="101"/>
        <v>0</v>
      </c>
      <c r="AQ63" s="24"/>
      <c r="AR63" s="24">
        <f t="shared" si="102"/>
        <v>0</v>
      </c>
      <c r="AS63" s="24"/>
      <c r="AT63" s="24">
        <f t="shared" si="103"/>
        <v>0</v>
      </c>
      <c r="AU63" s="24"/>
      <c r="AV63" s="24">
        <f t="shared" si="104"/>
        <v>0</v>
      </c>
      <c r="AW63" s="24"/>
      <c r="AX63" s="24">
        <f t="shared" si="105"/>
        <v>0</v>
      </c>
      <c r="AY63" s="24"/>
      <c r="AZ63" s="24">
        <f t="shared" si="106"/>
        <v>0</v>
      </c>
      <c r="BA63" s="24"/>
      <c r="BB63" s="24">
        <f t="shared" si="107"/>
        <v>0</v>
      </c>
      <c r="BC63" s="24"/>
      <c r="BD63" s="24">
        <f t="shared" si="108"/>
        <v>0</v>
      </c>
      <c r="BE63" s="24"/>
      <c r="BF63" s="24">
        <f t="shared" si="109"/>
        <v>0</v>
      </c>
      <c r="BG63" s="24"/>
      <c r="BH63" s="24">
        <f t="shared" si="110"/>
        <v>0</v>
      </c>
      <c r="BI63" s="24"/>
      <c r="BJ63" s="24">
        <f t="shared" si="111"/>
        <v>0</v>
      </c>
      <c r="BK63" s="24"/>
      <c r="BL63" s="24">
        <f t="shared" si="112"/>
        <v>0</v>
      </c>
      <c r="BM63" s="24"/>
      <c r="BN63" s="24">
        <f t="shared" si="113"/>
        <v>0</v>
      </c>
      <c r="BO63" s="24"/>
      <c r="BP63" s="24">
        <f t="shared" si="114"/>
        <v>0</v>
      </c>
      <c r="BQ63" s="24"/>
      <c r="BR63" s="24">
        <f t="shared" si="115"/>
        <v>0</v>
      </c>
      <c r="BS63" s="24"/>
      <c r="BT63" s="24">
        <f t="shared" si="116"/>
        <v>0</v>
      </c>
      <c r="BU63" s="24"/>
      <c r="BV63" s="24">
        <f t="shared" si="117"/>
        <v>0</v>
      </c>
      <c r="BW63" s="24"/>
      <c r="BX63" s="24">
        <f t="shared" si="118"/>
        <v>0</v>
      </c>
      <c r="BY63" s="24"/>
      <c r="BZ63" s="24"/>
      <c r="CA63" s="24"/>
      <c r="CB63" s="24"/>
      <c r="CC63" s="24"/>
      <c r="CD63" s="24"/>
      <c r="CE63" s="39">
        <f t="shared" si="119"/>
        <v>0</v>
      </c>
      <c r="CF63" s="39">
        <f t="shared" si="120"/>
        <v>0</v>
      </c>
      <c r="CG63" s="6"/>
      <c r="CH63" s="6"/>
      <c r="CI63" s="6"/>
      <c r="CJ63" s="6"/>
      <c r="CK63" s="6"/>
      <c r="CL63" s="6"/>
    </row>
    <row r="64" spans="1:90" x14ac:dyDescent="0.45">
      <c r="A64" s="25"/>
      <c r="B64" s="26"/>
      <c r="C64" s="27">
        <f t="shared" ref="C64:BN64" si="121">SUM(C49:C63)</f>
        <v>0</v>
      </c>
      <c r="D64" s="27">
        <f t="shared" si="121"/>
        <v>0</v>
      </c>
      <c r="E64" s="27">
        <f t="shared" si="121"/>
        <v>54</v>
      </c>
      <c r="F64" s="27">
        <f t="shared" si="121"/>
        <v>756</v>
      </c>
      <c r="G64" s="27">
        <f t="shared" si="121"/>
        <v>100</v>
      </c>
      <c r="H64" s="27">
        <f t="shared" si="121"/>
        <v>2400</v>
      </c>
      <c r="I64" s="27">
        <f t="shared" si="121"/>
        <v>50</v>
      </c>
      <c r="J64" s="27">
        <f t="shared" si="121"/>
        <v>700</v>
      </c>
      <c r="K64" s="27">
        <f t="shared" si="121"/>
        <v>0</v>
      </c>
      <c r="L64" s="27">
        <f t="shared" si="121"/>
        <v>0</v>
      </c>
      <c r="M64" s="27">
        <f t="shared" si="121"/>
        <v>10</v>
      </c>
      <c r="N64" s="27">
        <f t="shared" si="121"/>
        <v>140</v>
      </c>
      <c r="O64" s="27">
        <f t="shared" si="121"/>
        <v>0</v>
      </c>
      <c r="P64" s="27">
        <f t="shared" si="121"/>
        <v>0</v>
      </c>
      <c r="Q64" s="27">
        <f t="shared" si="121"/>
        <v>0</v>
      </c>
      <c r="R64" s="27">
        <f t="shared" si="121"/>
        <v>0</v>
      </c>
      <c r="S64" s="27">
        <f t="shared" si="121"/>
        <v>0</v>
      </c>
      <c r="T64" s="27">
        <f t="shared" si="121"/>
        <v>0</v>
      </c>
      <c r="U64" s="27">
        <f t="shared" si="121"/>
        <v>0</v>
      </c>
      <c r="V64" s="27">
        <f t="shared" si="121"/>
        <v>0</v>
      </c>
      <c r="W64" s="27">
        <f t="shared" si="121"/>
        <v>15</v>
      </c>
      <c r="X64" s="27">
        <f t="shared" si="121"/>
        <v>210</v>
      </c>
      <c r="Y64" s="27">
        <f t="shared" si="121"/>
        <v>55</v>
      </c>
      <c r="Z64" s="27">
        <f t="shared" si="121"/>
        <v>770</v>
      </c>
      <c r="AA64" s="27">
        <f t="shared" si="121"/>
        <v>0</v>
      </c>
      <c r="AB64" s="27">
        <f t="shared" si="121"/>
        <v>0</v>
      </c>
      <c r="AC64" s="27">
        <f t="shared" si="121"/>
        <v>0</v>
      </c>
      <c r="AD64" s="27">
        <f t="shared" si="121"/>
        <v>0</v>
      </c>
      <c r="AE64" s="27">
        <f t="shared" si="121"/>
        <v>0</v>
      </c>
      <c r="AF64" s="27">
        <f t="shared" si="121"/>
        <v>0</v>
      </c>
      <c r="AG64" s="27">
        <f t="shared" si="121"/>
        <v>0</v>
      </c>
      <c r="AH64" s="27">
        <f t="shared" si="121"/>
        <v>0</v>
      </c>
      <c r="AI64" s="27">
        <f t="shared" si="121"/>
        <v>0</v>
      </c>
      <c r="AJ64" s="27">
        <f t="shared" si="121"/>
        <v>0</v>
      </c>
      <c r="AK64" s="27">
        <f t="shared" si="121"/>
        <v>0</v>
      </c>
      <c r="AL64" s="27">
        <f t="shared" si="121"/>
        <v>0</v>
      </c>
      <c r="AM64" s="27">
        <f t="shared" si="121"/>
        <v>0</v>
      </c>
      <c r="AN64" s="27">
        <f t="shared" si="121"/>
        <v>0</v>
      </c>
      <c r="AO64" s="27">
        <f t="shared" si="121"/>
        <v>0</v>
      </c>
      <c r="AP64" s="27">
        <f t="shared" si="121"/>
        <v>0</v>
      </c>
      <c r="AQ64" s="27">
        <f t="shared" si="121"/>
        <v>0</v>
      </c>
      <c r="AR64" s="27">
        <f t="shared" si="121"/>
        <v>0</v>
      </c>
      <c r="AS64" s="27">
        <f t="shared" si="121"/>
        <v>0</v>
      </c>
      <c r="AT64" s="27">
        <f t="shared" si="121"/>
        <v>0</v>
      </c>
      <c r="AU64" s="27">
        <f t="shared" si="121"/>
        <v>0</v>
      </c>
      <c r="AV64" s="27">
        <f t="shared" si="121"/>
        <v>0</v>
      </c>
      <c r="AW64" s="27">
        <f t="shared" si="121"/>
        <v>0</v>
      </c>
      <c r="AX64" s="27">
        <f t="shared" si="121"/>
        <v>0</v>
      </c>
      <c r="AY64" s="27">
        <f t="shared" si="121"/>
        <v>0</v>
      </c>
      <c r="AZ64" s="27">
        <f t="shared" si="121"/>
        <v>0</v>
      </c>
      <c r="BA64" s="27">
        <f t="shared" si="121"/>
        <v>0</v>
      </c>
      <c r="BB64" s="27">
        <f t="shared" si="121"/>
        <v>0</v>
      </c>
      <c r="BC64" s="27">
        <f t="shared" si="121"/>
        <v>0</v>
      </c>
      <c r="BD64" s="27">
        <f t="shared" si="121"/>
        <v>0</v>
      </c>
      <c r="BE64" s="27">
        <f t="shared" si="121"/>
        <v>0</v>
      </c>
      <c r="BF64" s="27">
        <f t="shared" si="121"/>
        <v>0</v>
      </c>
      <c r="BG64" s="27">
        <f t="shared" si="121"/>
        <v>0</v>
      </c>
      <c r="BH64" s="27">
        <f t="shared" si="121"/>
        <v>0</v>
      </c>
      <c r="BI64" s="27">
        <f t="shared" si="121"/>
        <v>0</v>
      </c>
      <c r="BJ64" s="27">
        <f t="shared" si="121"/>
        <v>0</v>
      </c>
      <c r="BK64" s="27">
        <f t="shared" si="121"/>
        <v>0</v>
      </c>
      <c r="BL64" s="27">
        <f t="shared" si="121"/>
        <v>0</v>
      </c>
      <c r="BM64" s="27">
        <f t="shared" si="121"/>
        <v>0</v>
      </c>
      <c r="BN64" s="27">
        <f t="shared" si="121"/>
        <v>0</v>
      </c>
      <c r="BO64" s="27">
        <f t="shared" ref="BO64:CF64" si="122">SUM(BO49:BO63)</f>
        <v>0</v>
      </c>
      <c r="BP64" s="27">
        <f t="shared" si="122"/>
        <v>0</v>
      </c>
      <c r="BQ64" s="27">
        <f t="shared" si="122"/>
        <v>0</v>
      </c>
      <c r="BR64" s="27">
        <f t="shared" si="122"/>
        <v>0</v>
      </c>
      <c r="BS64" s="27">
        <f t="shared" si="122"/>
        <v>0</v>
      </c>
      <c r="BT64" s="27">
        <f t="shared" si="122"/>
        <v>0</v>
      </c>
      <c r="BU64" s="27">
        <f t="shared" si="122"/>
        <v>0</v>
      </c>
      <c r="BV64" s="27">
        <f t="shared" si="122"/>
        <v>0</v>
      </c>
      <c r="BW64" s="27">
        <f t="shared" si="122"/>
        <v>0</v>
      </c>
      <c r="BX64" s="27">
        <f t="shared" si="122"/>
        <v>0</v>
      </c>
      <c r="BY64" s="27">
        <f t="shared" si="122"/>
        <v>0</v>
      </c>
      <c r="BZ64" s="27">
        <f t="shared" si="122"/>
        <v>0</v>
      </c>
      <c r="CA64" s="27">
        <f t="shared" si="122"/>
        <v>0</v>
      </c>
      <c r="CB64" s="27">
        <f t="shared" si="122"/>
        <v>0</v>
      </c>
      <c r="CC64" s="27">
        <f t="shared" si="122"/>
        <v>0</v>
      </c>
      <c r="CD64" s="27">
        <f t="shared" si="122"/>
        <v>0</v>
      </c>
      <c r="CE64" s="42">
        <f t="shared" si="122"/>
        <v>284</v>
      </c>
      <c r="CF64" s="42">
        <f t="shared" si="122"/>
        <v>4976</v>
      </c>
      <c r="CG64" s="6"/>
      <c r="CH64" s="6"/>
      <c r="CI64" s="6"/>
      <c r="CJ64" s="6"/>
      <c r="CK64" s="6"/>
      <c r="CL64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23:CF23"/>
    <mergeCell ref="A24:A26"/>
    <mergeCell ref="B24:B26"/>
    <mergeCell ref="C24:CF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K25:AL25"/>
    <mergeCell ref="AM25:AN25"/>
    <mergeCell ref="AO25:AP25"/>
    <mergeCell ref="AQ25:AR25"/>
    <mergeCell ref="AS25:AT25"/>
    <mergeCell ref="AA25:AB25"/>
    <mergeCell ref="AC25:AD25"/>
    <mergeCell ref="AE25:AF25"/>
    <mergeCell ref="AG25:AH25"/>
    <mergeCell ref="AI25:AJ25"/>
    <mergeCell ref="BE25:BF25"/>
    <mergeCell ref="BG25:BH25"/>
    <mergeCell ref="BI25:BJ25"/>
    <mergeCell ref="BK25:BL25"/>
    <mergeCell ref="BM25:BN25"/>
    <mergeCell ref="AU25:AV25"/>
    <mergeCell ref="AW25:AX25"/>
    <mergeCell ref="AY25:AZ25"/>
    <mergeCell ref="BA25:BB25"/>
    <mergeCell ref="BC25:BD25"/>
    <mergeCell ref="BY25:BZ25"/>
    <mergeCell ref="CA25:CB25"/>
    <mergeCell ref="CC25:CD25"/>
    <mergeCell ref="CE25:CF25"/>
    <mergeCell ref="BO25:BP25"/>
    <mergeCell ref="BQ25:BR25"/>
    <mergeCell ref="BS25:BT25"/>
    <mergeCell ref="BU25:BV25"/>
    <mergeCell ref="BW25:BX25"/>
    <mergeCell ref="C45:CF45"/>
    <mergeCell ref="A46:A48"/>
    <mergeCell ref="B46:B48"/>
    <mergeCell ref="C46:CF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K47:AL47"/>
    <mergeCell ref="AM47:AN47"/>
    <mergeCell ref="AO47:AP47"/>
    <mergeCell ref="AQ47:AR47"/>
    <mergeCell ref="AS47:AT47"/>
    <mergeCell ref="AA47:AB47"/>
    <mergeCell ref="AC47:AD47"/>
    <mergeCell ref="AE47:AF47"/>
    <mergeCell ref="AG47:AH47"/>
    <mergeCell ref="AI47:AJ47"/>
    <mergeCell ref="BE47:BF47"/>
    <mergeCell ref="BG47:BH47"/>
    <mergeCell ref="BI47:BJ47"/>
    <mergeCell ref="BK47:BL47"/>
    <mergeCell ref="BM47:BN47"/>
    <mergeCell ref="AU47:AV47"/>
    <mergeCell ref="AW47:AX47"/>
    <mergeCell ref="AY47:AZ47"/>
    <mergeCell ref="BA47:BB47"/>
    <mergeCell ref="BC47:BD47"/>
    <mergeCell ref="BY47:BZ47"/>
    <mergeCell ref="CA47:CB47"/>
    <mergeCell ref="CC47:CD47"/>
    <mergeCell ref="CE47:CF47"/>
    <mergeCell ref="BO47:BP47"/>
    <mergeCell ref="BQ47:BR47"/>
    <mergeCell ref="BS47:BT47"/>
    <mergeCell ref="BU47:BV47"/>
    <mergeCell ref="BW47:BX47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FBA-6625-47D8-8904-906859C02D30}">
  <sheetPr>
    <tabColor rgb="FFDEF650"/>
  </sheetPr>
  <dimension ref="A1:CL64"/>
  <sheetViews>
    <sheetView topLeftCell="A45" zoomScale="112" zoomScaleNormal="112" workbookViewId="0">
      <pane xSplit="2" ySplit="4" topLeftCell="C49" activePane="bottomRight" state="frozen"/>
      <selection activeCell="A45" sqref="A45"/>
      <selection pane="topRight" activeCell="C45" sqref="C45"/>
      <selection pane="bottomLeft" activeCell="A49" sqref="A49"/>
      <selection pane="bottomRight" activeCell="A50" sqref="A50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4" width="14.85546875" style="11" hidden="1" customWidth="1"/>
    <col min="75" max="75" width="18.5703125" style="11" hidden="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52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CE20</f>
        <v>435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CF20</f>
        <v>6740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46027</v>
      </c>
      <c r="C5" s="24">
        <v>20</v>
      </c>
      <c r="D5" s="24">
        <f>C5*14</f>
        <v>280</v>
      </c>
      <c r="E5" s="24"/>
      <c r="F5" s="24">
        <f>E5*14</f>
        <v>0</v>
      </c>
      <c r="G5" s="24">
        <v>20</v>
      </c>
      <c r="H5" s="24">
        <f>G5*24</f>
        <v>480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>
        <v>20</v>
      </c>
      <c r="X5" s="24">
        <f>W5*14</f>
        <v>280</v>
      </c>
      <c r="Y5" s="5">
        <v>15</v>
      </c>
      <c r="Z5" s="24">
        <f>Y5*14</f>
        <v>210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75</v>
      </c>
      <c r="CF5" s="39">
        <f>CD5+CB5+BZ5+BX5+BV5+BT5+BR5+BP5+BN5+BL5+BJ5+BH5+BF5+BD5+BB5+AZ5+AX5+AV5+AT5+AR5+AP5+AN5+AL5+AJ5+AH5+AF5+AD5+AB5+Z5+X5+V5+T5+R5+P5+N5+L5+J5+H5+F5+D5</f>
        <v>1250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46029</v>
      </c>
      <c r="C6" s="24"/>
      <c r="D6" s="24">
        <f t="shared" ref="D6:D19" si="0">C6*14</f>
        <v>0</v>
      </c>
      <c r="E6" s="24"/>
      <c r="F6" s="24">
        <f t="shared" ref="F6:F19" si="1">E6*14</f>
        <v>0</v>
      </c>
      <c r="G6" s="24"/>
      <c r="H6" s="24">
        <f t="shared" ref="H6:H19" si="2">G6*24</f>
        <v>0</v>
      </c>
      <c r="I6" s="24"/>
      <c r="J6" s="24">
        <f t="shared" ref="J6:J19" si="3">I6*14</f>
        <v>0</v>
      </c>
      <c r="K6" s="24"/>
      <c r="L6" s="24">
        <f t="shared" ref="L6:L19" si="4">K6*14</f>
        <v>0</v>
      </c>
      <c r="M6" s="24"/>
      <c r="N6" s="24">
        <f t="shared" ref="N6:N19" si="5">M6*14</f>
        <v>0</v>
      </c>
      <c r="O6" s="24"/>
      <c r="P6" s="24">
        <f t="shared" ref="P6:P19" si="6">O6*24</f>
        <v>0</v>
      </c>
      <c r="Q6" s="24"/>
      <c r="R6" s="24">
        <f t="shared" ref="R6:R19" si="7">Q6*24</f>
        <v>0</v>
      </c>
      <c r="S6" s="24"/>
      <c r="T6" s="24">
        <f t="shared" ref="T6:T19" si="8">S6*14</f>
        <v>0</v>
      </c>
      <c r="U6" s="24">
        <v>50</v>
      </c>
      <c r="V6" s="24">
        <f t="shared" ref="V6:V19" si="9">U6*14</f>
        <v>700</v>
      </c>
      <c r="W6" s="24"/>
      <c r="X6" s="24">
        <f t="shared" ref="X6:X19" si="10">W6*14</f>
        <v>0</v>
      </c>
      <c r="Y6" s="5"/>
      <c r="Z6" s="24">
        <f t="shared" ref="Z6:Z19" si="11">Y6*14</f>
        <v>0</v>
      </c>
      <c r="AA6" s="24"/>
      <c r="AB6" s="24">
        <f t="shared" ref="AB6:AB19" si="12">AA6*14</f>
        <v>0</v>
      </c>
      <c r="AC6" s="24"/>
      <c r="AD6" s="24">
        <f t="shared" ref="AD6:AD19" si="13">AC6*12</f>
        <v>0</v>
      </c>
      <c r="AE6" s="24"/>
      <c r="AF6" s="24">
        <f t="shared" ref="AF6:AF19" si="14">AE6*12</f>
        <v>0</v>
      </c>
      <c r="AG6" s="24"/>
      <c r="AH6" s="24">
        <f t="shared" ref="AH6:AH19" si="15">AG6*12</f>
        <v>0</v>
      </c>
      <c r="AI6" s="24"/>
      <c r="AJ6" s="24">
        <f t="shared" ref="AJ6:AJ19" si="16">AI6*24</f>
        <v>0</v>
      </c>
      <c r="AK6" s="24"/>
      <c r="AL6" s="24">
        <f t="shared" ref="AL6:AL19" si="17">AK6*12</f>
        <v>0</v>
      </c>
      <c r="AM6" s="24"/>
      <c r="AN6" s="24">
        <f t="shared" ref="AN6:AN19" si="18">AM6*12</f>
        <v>0</v>
      </c>
      <c r="AO6" s="24"/>
      <c r="AP6" s="24">
        <f t="shared" ref="AP6:AP19" si="19">AO6*12</f>
        <v>0</v>
      </c>
      <c r="AQ6" s="24"/>
      <c r="AR6" s="24">
        <f t="shared" ref="AR6:AR19" si="20">AQ6*12</f>
        <v>0</v>
      </c>
      <c r="AS6" s="24"/>
      <c r="AT6" s="24">
        <f t="shared" ref="AT6:AT19" si="21">AS6*12</f>
        <v>0</v>
      </c>
      <c r="AU6" s="24"/>
      <c r="AV6" s="24">
        <f t="shared" ref="AV6:AV19" si="22">AU6*12</f>
        <v>0</v>
      </c>
      <c r="AW6" s="24"/>
      <c r="AX6" s="24">
        <f t="shared" ref="AX6:AX19" si="23">AW6*24</f>
        <v>0</v>
      </c>
      <c r="AY6" s="24"/>
      <c r="AZ6" s="24">
        <f t="shared" ref="AZ6:AZ19" si="24">AY6*14</f>
        <v>0</v>
      </c>
      <c r="BA6" s="24"/>
      <c r="BB6" s="24">
        <f t="shared" ref="BB6:BB19" si="25">BA6*14</f>
        <v>0</v>
      </c>
      <c r="BC6" s="24"/>
      <c r="BD6" s="24">
        <f t="shared" ref="BD6:BD19" si="26">BC6*24</f>
        <v>0</v>
      </c>
      <c r="BE6" s="24"/>
      <c r="BF6" s="24">
        <f t="shared" ref="BF6:BF19" si="27">BE6*24</f>
        <v>0</v>
      </c>
      <c r="BG6" s="24"/>
      <c r="BH6" s="24">
        <f t="shared" ref="BH6:BH19" si="28">BG6*12</f>
        <v>0</v>
      </c>
      <c r="BI6" s="24"/>
      <c r="BJ6" s="24">
        <f t="shared" ref="BJ6:BJ19" si="29">BI6*24</f>
        <v>0</v>
      </c>
      <c r="BK6" s="24"/>
      <c r="BL6" s="24">
        <f t="shared" ref="BL6:BL19" si="30">BK6*12</f>
        <v>0</v>
      </c>
      <c r="BM6" s="24"/>
      <c r="BN6" s="24">
        <f t="shared" ref="BN6:BN19" si="31">BM6*14</f>
        <v>0</v>
      </c>
      <c r="BO6" s="24"/>
      <c r="BP6" s="24">
        <f t="shared" ref="BP6:BP19" si="32">BO6*12</f>
        <v>0</v>
      </c>
      <c r="BQ6" s="24"/>
      <c r="BR6" s="24">
        <f t="shared" ref="BR6:BR19" si="33">BQ6*24</f>
        <v>0</v>
      </c>
      <c r="BS6" s="24"/>
      <c r="BT6" s="24">
        <f t="shared" ref="BT6:BT19" si="34">BS6*14</f>
        <v>0</v>
      </c>
      <c r="BU6" s="24"/>
      <c r="BV6" s="24">
        <f t="shared" ref="BV6:BV19" si="35">BU6*12</f>
        <v>0</v>
      </c>
      <c r="BW6" s="24"/>
      <c r="BX6" s="24">
        <f t="shared" ref="BX6:BX19" si="36">BW6*12</f>
        <v>0</v>
      </c>
      <c r="BY6" s="24"/>
      <c r="BZ6" s="24"/>
      <c r="CA6" s="24"/>
      <c r="CB6" s="24"/>
      <c r="CC6" s="24"/>
      <c r="CD6" s="24"/>
      <c r="CE6" s="39">
        <f t="shared" ref="CE6:CF19" si="37">CC6+CA6+BY6+BW6+BU6+BS6+BQ6+BO6+BM6+BK6+BI6+BG6+BE6+BC6+BA6+AY6+AW6+AU6+AS6+AQ6+AO6+AM6+AK6+AI6+AG6+AE6+AC6+AA6+Y6+W6+U6+S6+Q6+O6+M6+K6+I6+G6+E6+C6</f>
        <v>50</v>
      </c>
      <c r="CF6" s="39">
        <f t="shared" si="37"/>
        <v>700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46034</v>
      </c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>
        <v>10</v>
      </c>
      <c r="N7" s="24">
        <f t="shared" si="5"/>
        <v>140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>
        <v>60</v>
      </c>
      <c r="V7" s="24">
        <f t="shared" si="9"/>
        <v>840</v>
      </c>
      <c r="W7" s="24"/>
      <c r="X7" s="24">
        <f t="shared" si="10"/>
        <v>0</v>
      </c>
      <c r="Y7" s="5">
        <v>15</v>
      </c>
      <c r="Z7" s="24">
        <f t="shared" si="11"/>
        <v>210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>
        <v>20</v>
      </c>
      <c r="AX7" s="24">
        <f t="shared" si="23"/>
        <v>480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105</v>
      </c>
      <c r="CF7" s="39">
        <f t="shared" si="37"/>
        <v>1670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46043</v>
      </c>
      <c r="C8" s="24"/>
      <c r="D8" s="24">
        <f t="shared" si="0"/>
        <v>0</v>
      </c>
      <c r="E8" s="24">
        <v>10</v>
      </c>
      <c r="F8" s="24">
        <f t="shared" si="1"/>
        <v>140</v>
      </c>
      <c r="G8" s="24">
        <v>5</v>
      </c>
      <c r="H8" s="24">
        <f t="shared" si="2"/>
        <v>120</v>
      </c>
      <c r="I8" s="24">
        <v>30</v>
      </c>
      <c r="J8" s="24">
        <f t="shared" si="3"/>
        <v>420</v>
      </c>
      <c r="K8" s="24"/>
      <c r="L8" s="24">
        <f t="shared" si="4"/>
        <v>0</v>
      </c>
      <c r="M8" s="24">
        <v>10</v>
      </c>
      <c r="N8" s="24">
        <f t="shared" si="5"/>
        <v>140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>
        <v>30</v>
      </c>
      <c r="V8" s="24">
        <f t="shared" si="9"/>
        <v>420</v>
      </c>
      <c r="W8" s="24">
        <v>10</v>
      </c>
      <c r="X8" s="24">
        <f t="shared" si="10"/>
        <v>140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>
        <v>20</v>
      </c>
      <c r="BT8" s="24">
        <f t="shared" si="34"/>
        <v>280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115</v>
      </c>
      <c r="CF8" s="39">
        <f t="shared" si="37"/>
        <v>1660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46044</v>
      </c>
      <c r="C9" s="24"/>
      <c r="D9" s="24">
        <f t="shared" si="0"/>
        <v>0</v>
      </c>
      <c r="E9" s="24"/>
      <c r="F9" s="24">
        <f t="shared" si="1"/>
        <v>0</v>
      </c>
      <c r="G9" s="24">
        <v>20</v>
      </c>
      <c r="H9" s="24">
        <f t="shared" si="2"/>
        <v>480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>
        <v>10</v>
      </c>
      <c r="V9" s="24">
        <f t="shared" si="9"/>
        <v>140</v>
      </c>
      <c r="W9" s="24">
        <v>10</v>
      </c>
      <c r="X9" s="24">
        <f t="shared" si="10"/>
        <v>140</v>
      </c>
      <c r="Y9" s="5">
        <v>20</v>
      </c>
      <c r="Z9" s="24">
        <f t="shared" si="11"/>
        <v>280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60</v>
      </c>
      <c r="CF9" s="39">
        <f t="shared" si="37"/>
        <v>1040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>
        <v>46050</v>
      </c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>
        <v>30</v>
      </c>
      <c r="V10" s="24">
        <f t="shared" si="9"/>
        <v>420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30</v>
      </c>
      <c r="CF10" s="39">
        <f t="shared" si="37"/>
        <v>420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/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0</v>
      </c>
      <c r="CF15" s="39">
        <f t="shared" si="37"/>
        <v>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5"/>
      <c r="B20" s="26"/>
      <c r="C20" s="27">
        <f t="shared" ref="C20:AH20" si="38">SUM(C5:C19)</f>
        <v>20</v>
      </c>
      <c r="D20" s="27">
        <f t="shared" si="38"/>
        <v>280</v>
      </c>
      <c r="E20" s="27">
        <f t="shared" si="38"/>
        <v>10</v>
      </c>
      <c r="F20" s="27">
        <f t="shared" si="38"/>
        <v>140</v>
      </c>
      <c r="G20" s="27">
        <f t="shared" si="38"/>
        <v>45</v>
      </c>
      <c r="H20" s="27">
        <f t="shared" si="38"/>
        <v>1080</v>
      </c>
      <c r="I20" s="27">
        <f t="shared" si="38"/>
        <v>30</v>
      </c>
      <c r="J20" s="27">
        <f t="shared" si="38"/>
        <v>420</v>
      </c>
      <c r="K20" s="27">
        <f t="shared" si="38"/>
        <v>0</v>
      </c>
      <c r="L20" s="27">
        <f t="shared" si="38"/>
        <v>0</v>
      </c>
      <c r="M20" s="27">
        <f t="shared" si="38"/>
        <v>20</v>
      </c>
      <c r="N20" s="27">
        <f t="shared" si="38"/>
        <v>280</v>
      </c>
      <c r="O20" s="27">
        <f t="shared" si="38"/>
        <v>0</v>
      </c>
      <c r="P20" s="27">
        <f t="shared" si="38"/>
        <v>0</v>
      </c>
      <c r="Q20" s="27">
        <f t="shared" si="38"/>
        <v>0</v>
      </c>
      <c r="R20" s="27">
        <f t="shared" si="38"/>
        <v>0</v>
      </c>
      <c r="S20" s="27">
        <f t="shared" si="38"/>
        <v>0</v>
      </c>
      <c r="T20" s="27">
        <f t="shared" si="38"/>
        <v>0</v>
      </c>
      <c r="U20" s="27">
        <f t="shared" si="38"/>
        <v>180</v>
      </c>
      <c r="V20" s="27">
        <f t="shared" si="38"/>
        <v>2520</v>
      </c>
      <c r="W20" s="27">
        <f t="shared" si="38"/>
        <v>40</v>
      </c>
      <c r="X20" s="27">
        <f t="shared" si="38"/>
        <v>560</v>
      </c>
      <c r="Y20" s="27">
        <f t="shared" si="38"/>
        <v>50</v>
      </c>
      <c r="Z20" s="27">
        <f t="shared" si="38"/>
        <v>700</v>
      </c>
      <c r="AA20" s="27">
        <f t="shared" si="38"/>
        <v>0</v>
      </c>
      <c r="AB20" s="27">
        <f t="shared" si="38"/>
        <v>0</v>
      </c>
      <c r="AC20" s="27">
        <f t="shared" si="38"/>
        <v>0</v>
      </c>
      <c r="AD20" s="27">
        <f t="shared" si="38"/>
        <v>0</v>
      </c>
      <c r="AE20" s="27">
        <f t="shared" si="38"/>
        <v>0</v>
      </c>
      <c r="AF20" s="27">
        <f t="shared" si="38"/>
        <v>0</v>
      </c>
      <c r="AG20" s="27">
        <f t="shared" si="38"/>
        <v>0</v>
      </c>
      <c r="AH20" s="27">
        <f t="shared" si="38"/>
        <v>0</v>
      </c>
      <c r="AI20" s="27">
        <f t="shared" ref="AI20:BN20" si="39">SUM(AI5:AI19)</f>
        <v>0</v>
      </c>
      <c r="AJ20" s="27">
        <f t="shared" si="39"/>
        <v>0</v>
      </c>
      <c r="AK20" s="27">
        <f t="shared" si="39"/>
        <v>0</v>
      </c>
      <c r="AL20" s="27">
        <f t="shared" si="39"/>
        <v>0</v>
      </c>
      <c r="AM20" s="27">
        <f t="shared" si="39"/>
        <v>0</v>
      </c>
      <c r="AN20" s="27">
        <f t="shared" si="39"/>
        <v>0</v>
      </c>
      <c r="AO20" s="27">
        <f t="shared" si="39"/>
        <v>0</v>
      </c>
      <c r="AP20" s="27">
        <f t="shared" si="39"/>
        <v>0</v>
      </c>
      <c r="AQ20" s="27">
        <f t="shared" si="39"/>
        <v>0</v>
      </c>
      <c r="AR20" s="27">
        <f t="shared" si="39"/>
        <v>0</v>
      </c>
      <c r="AS20" s="27">
        <f t="shared" si="39"/>
        <v>0</v>
      </c>
      <c r="AT20" s="27">
        <f t="shared" si="39"/>
        <v>0</v>
      </c>
      <c r="AU20" s="27">
        <f t="shared" si="39"/>
        <v>0</v>
      </c>
      <c r="AV20" s="27">
        <f t="shared" si="39"/>
        <v>0</v>
      </c>
      <c r="AW20" s="27">
        <f t="shared" si="39"/>
        <v>20</v>
      </c>
      <c r="AX20" s="27">
        <f t="shared" si="39"/>
        <v>480</v>
      </c>
      <c r="AY20" s="27">
        <f t="shared" si="39"/>
        <v>0</v>
      </c>
      <c r="AZ20" s="27">
        <f t="shared" si="39"/>
        <v>0</v>
      </c>
      <c r="BA20" s="27">
        <f t="shared" si="39"/>
        <v>0</v>
      </c>
      <c r="BB20" s="27">
        <f t="shared" si="39"/>
        <v>0</v>
      </c>
      <c r="BC20" s="27">
        <f t="shared" si="39"/>
        <v>0</v>
      </c>
      <c r="BD20" s="27">
        <f t="shared" si="39"/>
        <v>0</v>
      </c>
      <c r="BE20" s="27">
        <f t="shared" si="39"/>
        <v>0</v>
      </c>
      <c r="BF20" s="27">
        <f t="shared" si="39"/>
        <v>0</v>
      </c>
      <c r="BG20" s="27">
        <f t="shared" si="39"/>
        <v>0</v>
      </c>
      <c r="BH20" s="27">
        <f t="shared" si="39"/>
        <v>0</v>
      </c>
      <c r="BI20" s="27">
        <f t="shared" si="39"/>
        <v>0</v>
      </c>
      <c r="BJ20" s="27">
        <f t="shared" si="39"/>
        <v>0</v>
      </c>
      <c r="BK20" s="27">
        <f t="shared" si="39"/>
        <v>0</v>
      </c>
      <c r="BL20" s="27">
        <f t="shared" si="39"/>
        <v>0</v>
      </c>
      <c r="BM20" s="27">
        <f t="shared" si="39"/>
        <v>0</v>
      </c>
      <c r="BN20" s="27">
        <f t="shared" si="39"/>
        <v>0</v>
      </c>
      <c r="BO20" s="27">
        <f t="shared" ref="BO20:CF20" si="40">SUM(BO5:BO19)</f>
        <v>0</v>
      </c>
      <c r="BP20" s="27">
        <f t="shared" si="40"/>
        <v>0</v>
      </c>
      <c r="BQ20" s="27">
        <f t="shared" si="40"/>
        <v>0</v>
      </c>
      <c r="BR20" s="27">
        <f t="shared" si="40"/>
        <v>0</v>
      </c>
      <c r="BS20" s="27">
        <f t="shared" si="40"/>
        <v>20</v>
      </c>
      <c r="BT20" s="27">
        <f t="shared" si="40"/>
        <v>280</v>
      </c>
      <c r="BU20" s="27">
        <f t="shared" si="40"/>
        <v>0</v>
      </c>
      <c r="BV20" s="27">
        <f t="shared" si="40"/>
        <v>0</v>
      </c>
      <c r="BW20" s="27">
        <f t="shared" si="40"/>
        <v>0</v>
      </c>
      <c r="BX20" s="27">
        <f t="shared" si="40"/>
        <v>0</v>
      </c>
      <c r="BY20" s="27">
        <f t="shared" si="40"/>
        <v>0</v>
      </c>
      <c r="BZ20" s="27">
        <f t="shared" si="40"/>
        <v>0</v>
      </c>
      <c r="CA20" s="27">
        <f t="shared" si="40"/>
        <v>0</v>
      </c>
      <c r="CB20" s="27">
        <f t="shared" si="40"/>
        <v>0</v>
      </c>
      <c r="CC20" s="27">
        <f t="shared" si="40"/>
        <v>0</v>
      </c>
      <c r="CD20" s="27">
        <f t="shared" si="40"/>
        <v>0</v>
      </c>
      <c r="CE20" s="42">
        <f t="shared" si="40"/>
        <v>435</v>
      </c>
      <c r="CF20" s="42">
        <f t="shared" si="40"/>
        <v>6740</v>
      </c>
      <c r="CG20" s="6"/>
      <c r="CH20" s="6"/>
      <c r="CI20" s="6"/>
      <c r="CJ20" s="6"/>
      <c r="CK20" s="6"/>
      <c r="CL20" s="6"/>
    </row>
    <row r="22" spans="1:90" ht="18" thickBot="1" x14ac:dyDescent="0.5"/>
    <row r="23" spans="1:90" ht="20.25" x14ac:dyDescent="0.45">
      <c r="A23" s="14"/>
      <c r="B23" s="15"/>
      <c r="C23" s="391" t="s">
        <v>52</v>
      </c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1"/>
      <c r="AX23" s="391"/>
      <c r="AY23" s="391"/>
      <c r="AZ23" s="391"/>
      <c r="BA23" s="391"/>
      <c r="BB23" s="391"/>
      <c r="BC23" s="391"/>
      <c r="BD23" s="391"/>
      <c r="BE23" s="391"/>
      <c r="BF23" s="391"/>
      <c r="BG23" s="391"/>
      <c r="BH23" s="391"/>
      <c r="BI23" s="391"/>
      <c r="BJ23" s="391"/>
      <c r="BK23" s="391"/>
      <c r="BL23" s="391"/>
      <c r="BM23" s="391"/>
      <c r="BN23" s="391"/>
      <c r="BO23" s="391"/>
      <c r="BP23" s="391"/>
      <c r="BQ23" s="391"/>
      <c r="BR23" s="391"/>
      <c r="BS23" s="391"/>
      <c r="BT23" s="391"/>
      <c r="BU23" s="391"/>
      <c r="BV23" s="391"/>
      <c r="BW23" s="391"/>
      <c r="BX23" s="391"/>
      <c r="BY23" s="391"/>
      <c r="BZ23" s="391"/>
      <c r="CA23" s="391"/>
      <c r="CB23" s="391"/>
      <c r="CC23" s="391"/>
      <c r="CD23" s="391"/>
      <c r="CE23" s="391"/>
      <c r="CF23" s="391"/>
      <c r="CG23" s="6"/>
      <c r="CH23" s="6" t="s">
        <v>101</v>
      </c>
      <c r="CI23" s="6">
        <f>CE42</f>
        <v>375</v>
      </c>
      <c r="CJ23" s="6"/>
      <c r="CK23" s="16">
        <v>12</v>
      </c>
      <c r="CL23" s="17">
        <v>14</v>
      </c>
    </row>
    <row r="24" spans="1:90" ht="19.5" x14ac:dyDescent="0.45">
      <c r="A24" s="392" t="s">
        <v>60</v>
      </c>
      <c r="B24" s="393" t="s">
        <v>100</v>
      </c>
      <c r="C24" s="395" t="s">
        <v>99</v>
      </c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  <c r="AL24" s="395"/>
      <c r="AM24" s="395"/>
      <c r="AN24" s="395"/>
      <c r="AO24" s="395"/>
      <c r="AP24" s="395"/>
      <c r="AQ24" s="395"/>
      <c r="AR24" s="395"/>
      <c r="AS24" s="395"/>
      <c r="AT24" s="395"/>
      <c r="AU24" s="395"/>
      <c r="AV24" s="395"/>
      <c r="AW24" s="395"/>
      <c r="AX24" s="395"/>
      <c r="AY24" s="395"/>
      <c r="AZ24" s="395"/>
      <c r="BA24" s="395"/>
      <c r="BB24" s="395"/>
      <c r="BC24" s="395"/>
      <c r="BD24" s="395"/>
      <c r="BE24" s="395"/>
      <c r="BF24" s="395"/>
      <c r="BG24" s="395"/>
      <c r="BH24" s="395"/>
      <c r="BI24" s="395"/>
      <c r="BJ24" s="395"/>
      <c r="BK24" s="395"/>
      <c r="BL24" s="395"/>
      <c r="BM24" s="395"/>
      <c r="BN24" s="395"/>
      <c r="BO24" s="395"/>
      <c r="BP24" s="395"/>
      <c r="BQ24" s="395"/>
      <c r="BR24" s="395"/>
      <c r="BS24" s="395"/>
      <c r="BT24" s="395"/>
      <c r="BU24" s="395"/>
      <c r="BV24" s="395"/>
      <c r="BW24" s="395"/>
      <c r="BX24" s="395"/>
      <c r="BY24" s="395"/>
      <c r="BZ24" s="395"/>
      <c r="CA24" s="395"/>
      <c r="CB24" s="395"/>
      <c r="CC24" s="395"/>
      <c r="CD24" s="395"/>
      <c r="CE24" s="395"/>
      <c r="CF24" s="395"/>
      <c r="CG24" s="18"/>
      <c r="CH24" s="6" t="s">
        <v>98</v>
      </c>
      <c r="CI24" s="18">
        <f>CF42</f>
        <v>5850</v>
      </c>
      <c r="CJ24" s="18"/>
      <c r="CK24" s="19">
        <v>24</v>
      </c>
      <c r="CL24" s="20">
        <v>40</v>
      </c>
    </row>
    <row r="25" spans="1:90" ht="78.75" customHeight="1" x14ac:dyDescent="0.45">
      <c r="A25" s="392"/>
      <c r="B25" s="393"/>
      <c r="C25" s="318" t="s">
        <v>97</v>
      </c>
      <c r="D25" s="320"/>
      <c r="E25" s="318" t="s">
        <v>96</v>
      </c>
      <c r="F25" s="320"/>
      <c r="G25" s="315" t="s">
        <v>95</v>
      </c>
      <c r="H25" s="315"/>
      <c r="I25" s="318" t="s">
        <v>94</v>
      </c>
      <c r="J25" s="320"/>
      <c r="K25" s="318" t="s">
        <v>93</v>
      </c>
      <c r="L25" s="320"/>
      <c r="M25" s="318" t="s">
        <v>92</v>
      </c>
      <c r="N25" s="320"/>
      <c r="O25" s="318" t="s">
        <v>91</v>
      </c>
      <c r="P25" s="320"/>
      <c r="Q25" s="318" t="s">
        <v>90</v>
      </c>
      <c r="R25" s="320"/>
      <c r="S25" s="318" t="s">
        <v>89</v>
      </c>
      <c r="T25" s="320"/>
      <c r="U25" s="318" t="s">
        <v>88</v>
      </c>
      <c r="V25" s="320"/>
      <c r="W25" s="318" t="s">
        <v>87</v>
      </c>
      <c r="X25" s="320"/>
      <c r="Y25" s="318" t="s">
        <v>86</v>
      </c>
      <c r="Z25" s="320"/>
      <c r="AA25" s="318" t="s">
        <v>85</v>
      </c>
      <c r="AB25" s="320"/>
      <c r="AC25" s="315" t="s">
        <v>84</v>
      </c>
      <c r="AD25" s="315"/>
      <c r="AE25" s="315" t="s">
        <v>83</v>
      </c>
      <c r="AF25" s="315"/>
      <c r="AG25" s="318" t="s">
        <v>82</v>
      </c>
      <c r="AH25" s="320"/>
      <c r="AI25" s="318" t="s">
        <v>81</v>
      </c>
      <c r="AJ25" s="320"/>
      <c r="AK25" s="315" t="s">
        <v>80</v>
      </c>
      <c r="AL25" s="315"/>
      <c r="AM25" s="315" t="s">
        <v>79</v>
      </c>
      <c r="AN25" s="315"/>
      <c r="AO25" s="315" t="s">
        <v>78</v>
      </c>
      <c r="AP25" s="315"/>
      <c r="AQ25" s="315" t="s">
        <v>77</v>
      </c>
      <c r="AR25" s="315"/>
      <c r="AS25" s="318" t="s">
        <v>76</v>
      </c>
      <c r="AT25" s="320"/>
      <c r="AU25" s="318" t="s">
        <v>75</v>
      </c>
      <c r="AV25" s="320"/>
      <c r="AW25" s="318" t="s">
        <v>74</v>
      </c>
      <c r="AX25" s="320"/>
      <c r="AY25" s="318" t="s">
        <v>73</v>
      </c>
      <c r="AZ25" s="320"/>
      <c r="BA25" s="318" t="s">
        <v>72</v>
      </c>
      <c r="BB25" s="320"/>
      <c r="BC25" s="315" t="s">
        <v>71</v>
      </c>
      <c r="BD25" s="315"/>
      <c r="BE25" s="315" t="s">
        <v>70</v>
      </c>
      <c r="BF25" s="315"/>
      <c r="BG25" s="315" t="s">
        <v>69</v>
      </c>
      <c r="BH25" s="315"/>
      <c r="BI25" s="318" t="s">
        <v>196</v>
      </c>
      <c r="BJ25" s="320"/>
      <c r="BK25" s="318" t="s">
        <v>195</v>
      </c>
      <c r="BL25" s="320"/>
      <c r="BM25" s="318" t="s">
        <v>207</v>
      </c>
      <c r="BN25" s="320"/>
      <c r="BO25" s="318" t="s">
        <v>209</v>
      </c>
      <c r="BP25" s="320"/>
      <c r="BQ25" s="318"/>
      <c r="BR25" s="320"/>
      <c r="BS25" s="318" t="s">
        <v>208</v>
      </c>
      <c r="BT25" s="320"/>
      <c r="BU25" s="318" t="s">
        <v>210</v>
      </c>
      <c r="BV25" s="320"/>
      <c r="BW25" s="318" t="s">
        <v>211</v>
      </c>
      <c r="BX25" s="320"/>
      <c r="BY25" s="318"/>
      <c r="BZ25" s="320"/>
      <c r="CA25" s="318"/>
      <c r="CB25" s="320"/>
      <c r="CC25" s="318"/>
      <c r="CD25" s="320"/>
      <c r="CE25" s="318" t="s">
        <v>68</v>
      </c>
      <c r="CF25" s="320"/>
      <c r="CG25" s="18"/>
      <c r="CH25" s="18"/>
      <c r="CI25" s="18"/>
      <c r="CJ25" s="18"/>
      <c r="CK25" s="18"/>
      <c r="CL25" s="18"/>
    </row>
    <row r="26" spans="1:90" ht="19.5" x14ac:dyDescent="0.45">
      <c r="A26" s="392"/>
      <c r="B26" s="393"/>
      <c r="C26" s="37" t="s">
        <v>65</v>
      </c>
      <c r="D26" s="37" t="s">
        <v>64</v>
      </c>
      <c r="E26" s="38" t="s">
        <v>65</v>
      </c>
      <c r="F26" s="38" t="s">
        <v>64</v>
      </c>
      <c r="G26" s="38" t="s">
        <v>65</v>
      </c>
      <c r="H26" s="38" t="s">
        <v>64</v>
      </c>
      <c r="I26" s="38" t="s">
        <v>65</v>
      </c>
      <c r="J26" s="38" t="s">
        <v>64</v>
      </c>
      <c r="K26" s="38" t="s">
        <v>65</v>
      </c>
      <c r="L26" s="38" t="s">
        <v>64</v>
      </c>
      <c r="M26" s="38" t="s">
        <v>65</v>
      </c>
      <c r="N26" s="38" t="s">
        <v>64</v>
      </c>
      <c r="O26" s="38" t="s">
        <v>65</v>
      </c>
      <c r="P26" s="38" t="s">
        <v>64</v>
      </c>
      <c r="Q26" s="38" t="s">
        <v>65</v>
      </c>
      <c r="R26" s="38" t="s">
        <v>64</v>
      </c>
      <c r="S26" s="38" t="s">
        <v>65</v>
      </c>
      <c r="T26" s="38" t="s">
        <v>64</v>
      </c>
      <c r="U26" s="38" t="s">
        <v>65</v>
      </c>
      <c r="V26" s="38" t="s">
        <v>64</v>
      </c>
      <c r="W26" s="38" t="s">
        <v>65</v>
      </c>
      <c r="X26" s="38" t="s">
        <v>64</v>
      </c>
      <c r="Y26" s="38" t="s">
        <v>65</v>
      </c>
      <c r="Z26" s="38" t="s">
        <v>64</v>
      </c>
      <c r="AA26" s="38" t="s">
        <v>65</v>
      </c>
      <c r="AB26" s="38" t="s">
        <v>64</v>
      </c>
      <c r="AC26" s="38" t="s">
        <v>65</v>
      </c>
      <c r="AD26" s="38" t="s">
        <v>64</v>
      </c>
      <c r="AE26" s="38" t="s">
        <v>65</v>
      </c>
      <c r="AF26" s="38" t="s">
        <v>64</v>
      </c>
      <c r="AG26" s="38" t="s">
        <v>65</v>
      </c>
      <c r="AH26" s="38" t="s">
        <v>64</v>
      </c>
      <c r="AI26" s="38" t="s">
        <v>65</v>
      </c>
      <c r="AJ26" s="38" t="s">
        <v>64</v>
      </c>
      <c r="AK26" s="38" t="s">
        <v>65</v>
      </c>
      <c r="AL26" s="38" t="s">
        <v>64</v>
      </c>
      <c r="AM26" s="38" t="s">
        <v>65</v>
      </c>
      <c r="AN26" s="38" t="s">
        <v>64</v>
      </c>
      <c r="AO26" s="38" t="s">
        <v>65</v>
      </c>
      <c r="AP26" s="38" t="s">
        <v>64</v>
      </c>
      <c r="AQ26" s="38" t="s">
        <v>65</v>
      </c>
      <c r="AR26" s="38" t="s">
        <v>64</v>
      </c>
      <c r="AS26" s="38" t="s">
        <v>65</v>
      </c>
      <c r="AT26" s="38" t="s">
        <v>64</v>
      </c>
      <c r="AU26" s="38" t="s">
        <v>65</v>
      </c>
      <c r="AV26" s="38" t="s">
        <v>64</v>
      </c>
      <c r="AW26" s="38" t="s">
        <v>65</v>
      </c>
      <c r="AX26" s="38" t="s">
        <v>64</v>
      </c>
      <c r="AY26" s="38" t="s">
        <v>65</v>
      </c>
      <c r="AZ26" s="38" t="s">
        <v>64</v>
      </c>
      <c r="BA26" s="38" t="s">
        <v>65</v>
      </c>
      <c r="BB26" s="38" t="s">
        <v>64</v>
      </c>
      <c r="BC26" s="38" t="s">
        <v>65</v>
      </c>
      <c r="BD26" s="38" t="s">
        <v>64</v>
      </c>
      <c r="BE26" s="38" t="s">
        <v>65</v>
      </c>
      <c r="BF26" s="38" t="s">
        <v>64</v>
      </c>
      <c r="BG26" s="38" t="s">
        <v>65</v>
      </c>
      <c r="BH26" s="38" t="s">
        <v>64</v>
      </c>
      <c r="BI26" s="38" t="s">
        <v>193</v>
      </c>
      <c r="BJ26" s="38" t="s">
        <v>64</v>
      </c>
      <c r="BK26" s="38" t="s">
        <v>193</v>
      </c>
      <c r="BL26" s="38" t="s">
        <v>64</v>
      </c>
      <c r="BM26" s="38" t="s">
        <v>193</v>
      </c>
      <c r="BN26" s="38" t="s">
        <v>64</v>
      </c>
      <c r="BO26" s="38" t="s">
        <v>193</v>
      </c>
      <c r="BP26" s="38" t="s">
        <v>64</v>
      </c>
      <c r="BQ26" s="38" t="s">
        <v>65</v>
      </c>
      <c r="BR26" s="38" t="s">
        <v>64</v>
      </c>
      <c r="BS26" s="38" t="s">
        <v>65</v>
      </c>
      <c r="BT26" s="38" t="s">
        <v>64</v>
      </c>
      <c r="BU26" s="38" t="s">
        <v>65</v>
      </c>
      <c r="BV26" s="38" t="s">
        <v>64</v>
      </c>
      <c r="BW26" s="38" t="s">
        <v>65</v>
      </c>
      <c r="BX26" s="38" t="s">
        <v>64</v>
      </c>
      <c r="BY26" s="38" t="s">
        <v>65</v>
      </c>
      <c r="BZ26" s="38" t="s">
        <v>64</v>
      </c>
      <c r="CA26" s="38" t="s">
        <v>65</v>
      </c>
      <c r="CB26" s="38" t="s">
        <v>64</v>
      </c>
      <c r="CC26" s="38" t="s">
        <v>65</v>
      </c>
      <c r="CD26" s="38" t="s">
        <v>64</v>
      </c>
      <c r="CE26" s="38" t="s">
        <v>65</v>
      </c>
      <c r="CF26" s="38" t="s">
        <v>64</v>
      </c>
      <c r="CG26" s="18"/>
      <c r="CH26" s="18"/>
      <c r="CI26" s="18"/>
      <c r="CJ26" s="18"/>
      <c r="CK26" s="21"/>
      <c r="CL26" s="18"/>
    </row>
    <row r="27" spans="1:90" x14ac:dyDescent="0.45">
      <c r="A27" s="22">
        <v>1</v>
      </c>
      <c r="B27" s="23">
        <v>46059</v>
      </c>
      <c r="C27" s="24"/>
      <c r="D27" s="24">
        <f>C27*14</f>
        <v>0</v>
      </c>
      <c r="E27" s="24"/>
      <c r="F27" s="24">
        <f>E27*14</f>
        <v>0</v>
      </c>
      <c r="G27" s="24">
        <v>10</v>
      </c>
      <c r="H27" s="24">
        <f>G27*24</f>
        <v>240</v>
      </c>
      <c r="I27" s="24"/>
      <c r="J27" s="24">
        <f>I27*14</f>
        <v>0</v>
      </c>
      <c r="K27" s="24"/>
      <c r="L27" s="24">
        <f>K27*14</f>
        <v>0</v>
      </c>
      <c r="M27" s="24">
        <v>20</v>
      </c>
      <c r="N27" s="24">
        <f>M27*14</f>
        <v>280</v>
      </c>
      <c r="O27" s="24"/>
      <c r="P27" s="24">
        <f>O27*24</f>
        <v>0</v>
      </c>
      <c r="Q27" s="24"/>
      <c r="R27" s="24">
        <f>Q27*24</f>
        <v>0</v>
      </c>
      <c r="S27" s="24"/>
      <c r="T27" s="24">
        <f>S27*14</f>
        <v>0</v>
      </c>
      <c r="U27" s="24"/>
      <c r="V27" s="24">
        <f>U27*14</f>
        <v>0</v>
      </c>
      <c r="W27" s="24">
        <v>10</v>
      </c>
      <c r="X27" s="24">
        <f>W27*14</f>
        <v>140</v>
      </c>
      <c r="Y27" s="5">
        <v>20</v>
      </c>
      <c r="Z27" s="24">
        <f>Y27*14</f>
        <v>280</v>
      </c>
      <c r="AA27" s="24"/>
      <c r="AB27" s="24">
        <f>AA27*14</f>
        <v>0</v>
      </c>
      <c r="AC27" s="24"/>
      <c r="AD27" s="24">
        <f>AC27*12</f>
        <v>0</v>
      </c>
      <c r="AE27" s="24"/>
      <c r="AF27" s="24">
        <f>AE27*12</f>
        <v>0</v>
      </c>
      <c r="AG27" s="24"/>
      <c r="AH27" s="24">
        <f>AG27*12</f>
        <v>0</v>
      </c>
      <c r="AI27" s="24"/>
      <c r="AJ27" s="24">
        <f>AI27*24</f>
        <v>0</v>
      </c>
      <c r="AK27" s="24"/>
      <c r="AL27" s="24">
        <f>AK27*12</f>
        <v>0</v>
      </c>
      <c r="AM27" s="24"/>
      <c r="AN27" s="24">
        <f>AM27*12</f>
        <v>0</v>
      </c>
      <c r="AO27" s="24"/>
      <c r="AP27" s="24">
        <f>AO27*12</f>
        <v>0</v>
      </c>
      <c r="AQ27" s="24"/>
      <c r="AR27" s="24">
        <f>AQ27*12</f>
        <v>0</v>
      </c>
      <c r="AS27" s="24"/>
      <c r="AT27" s="24">
        <f>AS27*12</f>
        <v>0</v>
      </c>
      <c r="AU27" s="24"/>
      <c r="AV27" s="24">
        <f>AU27*12</f>
        <v>0</v>
      </c>
      <c r="AW27" s="24"/>
      <c r="AX27" s="24">
        <f>AW27*24</f>
        <v>0</v>
      </c>
      <c r="AY27" s="24"/>
      <c r="AZ27" s="24">
        <f>AY27*14</f>
        <v>0</v>
      </c>
      <c r="BA27" s="24"/>
      <c r="BB27" s="24">
        <f>BA27*14</f>
        <v>0</v>
      </c>
      <c r="BC27" s="24"/>
      <c r="BD27" s="24">
        <f>BC27*24</f>
        <v>0</v>
      </c>
      <c r="BE27" s="24"/>
      <c r="BF27" s="24">
        <f>BE27*24</f>
        <v>0</v>
      </c>
      <c r="BG27" s="24"/>
      <c r="BH27" s="24">
        <f>BG27*12</f>
        <v>0</v>
      </c>
      <c r="BI27" s="24"/>
      <c r="BJ27" s="24">
        <f>BI27*24</f>
        <v>0</v>
      </c>
      <c r="BK27" s="24"/>
      <c r="BL27" s="24">
        <f>BK27*12</f>
        <v>0</v>
      </c>
      <c r="BM27" s="24"/>
      <c r="BN27" s="24">
        <f>BM27*14</f>
        <v>0</v>
      </c>
      <c r="BO27" s="24"/>
      <c r="BP27" s="24">
        <f>BO27*12</f>
        <v>0</v>
      </c>
      <c r="BQ27" s="24"/>
      <c r="BR27" s="24">
        <f>BQ27*24</f>
        <v>0</v>
      </c>
      <c r="BS27" s="24"/>
      <c r="BT27" s="24">
        <f>BS27*14</f>
        <v>0</v>
      </c>
      <c r="BU27" s="24"/>
      <c r="BV27" s="24">
        <f>BU27*12</f>
        <v>0</v>
      </c>
      <c r="BW27" s="24"/>
      <c r="BX27" s="24">
        <f>BW27*12</f>
        <v>0</v>
      </c>
      <c r="BY27" s="24"/>
      <c r="BZ27" s="24"/>
      <c r="CA27" s="24"/>
      <c r="CB27" s="24"/>
      <c r="CC27" s="24"/>
      <c r="CD27" s="24"/>
      <c r="CE27" s="39">
        <f>CC27+CA27+BY27+BW27+BU27+BS27+BQ27+BO27+BM27+BK27+BI27+BG27+BE27+BC27+BA27+AY27+AW27+AU27+AS27+AQ27+AO27+AM27+AK27+AI27+AG27+AE27+AC27+AA27+Y27+W27+U27+S27+Q27+O27+M27+K27+I27+G27+E27+C27</f>
        <v>60</v>
      </c>
      <c r="CF27" s="39">
        <f>CD27+CB27+BZ27+BX27+BV27+BT27+BR27+BP27+BN27+BL27+BJ27+BH27+BF27+BD27+BB27+AZ27+AX27+AV27+AT27+AR27+AP27+AN27+AL27+AJ27+AH27+AF27+AD27+AB27+Z27+X27+V27+T27+R27+P27+N27+L27+J27+H27+F27+D27</f>
        <v>940</v>
      </c>
      <c r="CG27" s="6"/>
      <c r="CH27" s="6"/>
      <c r="CI27" s="6"/>
      <c r="CJ27" s="6"/>
      <c r="CK27" s="6"/>
      <c r="CL27" s="6"/>
    </row>
    <row r="28" spans="1:90" x14ac:dyDescent="0.45">
      <c r="A28" s="22">
        <v>2</v>
      </c>
      <c r="B28" s="23">
        <v>46060</v>
      </c>
      <c r="C28" s="24"/>
      <c r="D28" s="24">
        <f t="shared" ref="D28:D41" si="41">C28*14</f>
        <v>0</v>
      </c>
      <c r="E28" s="24"/>
      <c r="F28" s="24">
        <f t="shared" ref="F28:F41" si="42">E28*14</f>
        <v>0</v>
      </c>
      <c r="G28" s="24"/>
      <c r="H28" s="24">
        <f t="shared" ref="H28:H41" si="43">G28*24</f>
        <v>0</v>
      </c>
      <c r="I28" s="24">
        <v>30</v>
      </c>
      <c r="J28" s="24">
        <f t="shared" ref="J28:J41" si="44">I28*14</f>
        <v>420</v>
      </c>
      <c r="K28" s="24"/>
      <c r="L28" s="24">
        <f t="shared" ref="L28:L41" si="45">K28*14</f>
        <v>0</v>
      </c>
      <c r="M28" s="24"/>
      <c r="N28" s="24">
        <f t="shared" ref="N28:N41" si="46">M28*14</f>
        <v>0</v>
      </c>
      <c r="O28" s="24"/>
      <c r="P28" s="24">
        <f t="shared" ref="P28:P41" si="47">O28*24</f>
        <v>0</v>
      </c>
      <c r="Q28" s="24"/>
      <c r="R28" s="24">
        <f t="shared" ref="R28:R41" si="48">Q28*24</f>
        <v>0</v>
      </c>
      <c r="S28" s="24"/>
      <c r="T28" s="24">
        <f t="shared" ref="T28:T41" si="49">S28*14</f>
        <v>0</v>
      </c>
      <c r="U28" s="24"/>
      <c r="V28" s="24">
        <f t="shared" ref="V28:V41" si="50">U28*14</f>
        <v>0</v>
      </c>
      <c r="W28" s="24"/>
      <c r="X28" s="24">
        <f t="shared" ref="X28:X41" si="51">W28*14</f>
        <v>0</v>
      </c>
      <c r="Y28" s="5"/>
      <c r="Z28" s="24">
        <f t="shared" ref="Z28:Z41" si="52">Y28*14</f>
        <v>0</v>
      </c>
      <c r="AA28" s="24"/>
      <c r="AB28" s="24">
        <f t="shared" ref="AB28:AB41" si="53">AA28*14</f>
        <v>0</v>
      </c>
      <c r="AC28" s="24"/>
      <c r="AD28" s="24">
        <f t="shared" ref="AD28:AD41" si="54">AC28*12</f>
        <v>0</v>
      </c>
      <c r="AE28" s="24"/>
      <c r="AF28" s="24">
        <f t="shared" ref="AF28:AF41" si="55">AE28*12</f>
        <v>0</v>
      </c>
      <c r="AG28" s="24"/>
      <c r="AH28" s="24">
        <f t="shared" ref="AH28:AH41" si="56">AG28*12</f>
        <v>0</v>
      </c>
      <c r="AI28" s="24"/>
      <c r="AJ28" s="24">
        <f t="shared" ref="AJ28:AJ41" si="57">AI28*24</f>
        <v>0</v>
      </c>
      <c r="AK28" s="24"/>
      <c r="AL28" s="24">
        <f t="shared" ref="AL28:AL41" si="58">AK28*12</f>
        <v>0</v>
      </c>
      <c r="AM28" s="24"/>
      <c r="AN28" s="24">
        <f t="shared" ref="AN28:AN41" si="59">AM28*12</f>
        <v>0</v>
      </c>
      <c r="AO28" s="24"/>
      <c r="AP28" s="24">
        <f t="shared" ref="AP28:AP41" si="60">AO28*12</f>
        <v>0</v>
      </c>
      <c r="AQ28" s="24"/>
      <c r="AR28" s="24">
        <f t="shared" ref="AR28:AR41" si="61">AQ28*12</f>
        <v>0</v>
      </c>
      <c r="AS28" s="24"/>
      <c r="AT28" s="24">
        <f t="shared" ref="AT28:AT41" si="62">AS28*12</f>
        <v>0</v>
      </c>
      <c r="AU28" s="24"/>
      <c r="AV28" s="24">
        <f t="shared" ref="AV28:AV41" si="63">AU28*12</f>
        <v>0</v>
      </c>
      <c r="AW28" s="24"/>
      <c r="AX28" s="24">
        <f t="shared" ref="AX28:AX41" si="64">AW28*24</f>
        <v>0</v>
      </c>
      <c r="AY28" s="24"/>
      <c r="AZ28" s="24">
        <f t="shared" ref="AZ28:AZ41" si="65">AY28*14</f>
        <v>0</v>
      </c>
      <c r="BA28" s="24"/>
      <c r="BB28" s="24">
        <f t="shared" ref="BB28:BB41" si="66">BA28*14</f>
        <v>0</v>
      </c>
      <c r="BC28" s="24"/>
      <c r="BD28" s="24">
        <f t="shared" ref="BD28:BD41" si="67">BC28*24</f>
        <v>0</v>
      </c>
      <c r="BE28" s="24"/>
      <c r="BF28" s="24">
        <f t="shared" ref="BF28:BF41" si="68">BE28*24</f>
        <v>0</v>
      </c>
      <c r="BG28" s="24"/>
      <c r="BH28" s="24">
        <f t="shared" ref="BH28:BH41" si="69">BG28*12</f>
        <v>0</v>
      </c>
      <c r="BI28" s="24"/>
      <c r="BJ28" s="24">
        <f t="shared" ref="BJ28:BJ41" si="70">BI28*24</f>
        <v>0</v>
      </c>
      <c r="BK28" s="24"/>
      <c r="BL28" s="24">
        <f t="shared" ref="BL28:BL41" si="71">BK28*12</f>
        <v>0</v>
      </c>
      <c r="BM28" s="24"/>
      <c r="BN28" s="24">
        <f t="shared" ref="BN28:BN41" si="72">BM28*14</f>
        <v>0</v>
      </c>
      <c r="BO28" s="24"/>
      <c r="BP28" s="24">
        <f t="shared" ref="BP28:BP41" si="73">BO28*12</f>
        <v>0</v>
      </c>
      <c r="BQ28" s="24"/>
      <c r="BR28" s="24">
        <f t="shared" ref="BR28:BR41" si="74">BQ28*24</f>
        <v>0</v>
      </c>
      <c r="BS28" s="24"/>
      <c r="BT28" s="24">
        <f t="shared" ref="BT28:BT41" si="75">BS28*14</f>
        <v>0</v>
      </c>
      <c r="BU28" s="24"/>
      <c r="BV28" s="24">
        <f t="shared" ref="BV28:BV41" si="76">BU28*12</f>
        <v>0</v>
      </c>
      <c r="BW28" s="24"/>
      <c r="BX28" s="24">
        <f t="shared" ref="BX28:BX41" si="77">BW28*12</f>
        <v>0</v>
      </c>
      <c r="BY28" s="24"/>
      <c r="BZ28" s="24"/>
      <c r="CA28" s="24"/>
      <c r="CB28" s="24"/>
      <c r="CC28" s="24"/>
      <c r="CD28" s="24"/>
      <c r="CE28" s="39">
        <f t="shared" ref="CE28:CE41" si="78">CC28+CA28+BY28+BW28+BU28+BS28+BQ28+BO28+BM28+BK28+BI28+BG28+BE28+BC28+BA28+AY28+AW28+AU28+AS28+AQ28+AO28+AM28+AK28+AI28+AG28+AE28+AC28+AA28+Y28+W28+U28+S28+Q28+O28+M28+K28+I28+G28+E28+C28</f>
        <v>30</v>
      </c>
      <c r="CF28" s="39">
        <f t="shared" ref="CF28:CF41" si="79">CD28+CB28+BZ28+BX28+BV28+BT28+BR28+BP28+BN28+BL28+BJ28+BH28+BF28+BD28+BB28+AZ28+AX28+AV28+AT28+AR28+AP28+AN28+AL28+AJ28+AH28+AF28+AD28+AB28+Z28+X28+V28+T28+R28+P28+N28+L28+J28+H28+F28+D28</f>
        <v>420</v>
      </c>
      <c r="CG28" s="6"/>
      <c r="CH28" s="6"/>
      <c r="CI28" s="6"/>
      <c r="CJ28" s="6"/>
      <c r="CK28" s="6"/>
      <c r="CL28" s="6"/>
    </row>
    <row r="29" spans="1:90" x14ac:dyDescent="0.45">
      <c r="A29" s="22">
        <v>3</v>
      </c>
      <c r="B29" s="23">
        <v>46063</v>
      </c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/>
      <c r="N29" s="24">
        <f t="shared" si="46"/>
        <v>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>
        <v>50</v>
      </c>
      <c r="V29" s="24">
        <f t="shared" si="50"/>
        <v>700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>
        <v>20</v>
      </c>
      <c r="AX29" s="24">
        <f t="shared" si="64"/>
        <v>480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>
        <v>20</v>
      </c>
      <c r="BT29" s="24">
        <f t="shared" si="75"/>
        <v>280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90</v>
      </c>
      <c r="CF29" s="39">
        <f t="shared" si="79"/>
        <v>1460</v>
      </c>
      <c r="CG29" s="6"/>
      <c r="CH29" s="6"/>
      <c r="CI29" s="6"/>
      <c r="CJ29" s="6"/>
      <c r="CK29" s="6"/>
      <c r="CL29" s="6"/>
    </row>
    <row r="30" spans="1:90" x14ac:dyDescent="0.45">
      <c r="A30" s="22">
        <v>4</v>
      </c>
      <c r="B30" s="23">
        <v>46072</v>
      </c>
      <c r="C30" s="24">
        <v>5</v>
      </c>
      <c r="D30" s="24">
        <f t="shared" si="41"/>
        <v>70</v>
      </c>
      <c r="E30" s="24"/>
      <c r="F30" s="24">
        <f t="shared" si="42"/>
        <v>0</v>
      </c>
      <c r="G30" s="24">
        <v>10</v>
      </c>
      <c r="H30" s="24">
        <f t="shared" si="43"/>
        <v>240</v>
      </c>
      <c r="I30" s="24"/>
      <c r="J30" s="24">
        <f t="shared" si="44"/>
        <v>0</v>
      </c>
      <c r="K30" s="24"/>
      <c r="L30" s="24">
        <f t="shared" si="45"/>
        <v>0</v>
      </c>
      <c r="M30" s="24">
        <v>10</v>
      </c>
      <c r="N30" s="24">
        <f t="shared" si="46"/>
        <v>140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>
        <v>50</v>
      </c>
      <c r="V30" s="24">
        <f t="shared" si="50"/>
        <v>700</v>
      </c>
      <c r="W30" s="24">
        <v>10</v>
      </c>
      <c r="X30" s="24">
        <f t="shared" si="51"/>
        <v>140</v>
      </c>
      <c r="Y30" s="5">
        <v>20</v>
      </c>
      <c r="Z30" s="24">
        <f t="shared" si="52"/>
        <v>280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105</v>
      </c>
      <c r="CF30" s="39">
        <f t="shared" si="79"/>
        <v>1570</v>
      </c>
      <c r="CG30" s="6"/>
      <c r="CH30" s="6"/>
      <c r="CI30" s="6"/>
      <c r="CJ30" s="6"/>
      <c r="CK30" s="6"/>
      <c r="CL30" s="6"/>
    </row>
    <row r="31" spans="1:90" x14ac:dyDescent="0.45">
      <c r="A31" s="22">
        <v>5</v>
      </c>
      <c r="B31" s="23">
        <v>46078</v>
      </c>
      <c r="C31" s="24"/>
      <c r="D31" s="24">
        <f t="shared" si="41"/>
        <v>0</v>
      </c>
      <c r="E31" s="24">
        <v>10</v>
      </c>
      <c r="F31" s="24">
        <f t="shared" si="42"/>
        <v>140</v>
      </c>
      <c r="G31" s="24">
        <v>10</v>
      </c>
      <c r="H31" s="24">
        <f t="shared" si="43"/>
        <v>240</v>
      </c>
      <c r="I31" s="24"/>
      <c r="J31" s="24">
        <f t="shared" si="44"/>
        <v>0</v>
      </c>
      <c r="K31" s="24"/>
      <c r="L31" s="24">
        <f t="shared" si="45"/>
        <v>0</v>
      </c>
      <c r="M31" s="24">
        <v>20</v>
      </c>
      <c r="N31" s="24">
        <f t="shared" si="46"/>
        <v>280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>
        <v>30</v>
      </c>
      <c r="V31" s="24">
        <f t="shared" si="50"/>
        <v>420</v>
      </c>
      <c r="W31" s="24">
        <v>10</v>
      </c>
      <c r="X31" s="24">
        <f t="shared" si="51"/>
        <v>140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>
        <v>10</v>
      </c>
      <c r="AX31" s="24">
        <f t="shared" si="64"/>
        <v>240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90</v>
      </c>
      <c r="CF31" s="39">
        <f t="shared" si="79"/>
        <v>1460</v>
      </c>
      <c r="CG31" s="6"/>
      <c r="CH31" s="6"/>
      <c r="CI31" s="6"/>
      <c r="CJ31" s="6"/>
      <c r="CK31" s="6"/>
      <c r="CL31" s="6"/>
    </row>
    <row r="32" spans="1:90" x14ac:dyDescent="0.45">
      <c r="A32" s="22">
        <v>6</v>
      </c>
      <c r="B32" s="23"/>
      <c r="C32" s="24"/>
      <c r="D32" s="24">
        <f t="shared" si="41"/>
        <v>0</v>
      </c>
      <c r="E32" s="24"/>
      <c r="F32" s="24">
        <f t="shared" si="42"/>
        <v>0</v>
      </c>
      <c r="G32" s="24"/>
      <c r="H32" s="24">
        <f t="shared" si="43"/>
        <v>0</v>
      </c>
      <c r="I32" s="24"/>
      <c r="J32" s="24">
        <f t="shared" si="44"/>
        <v>0</v>
      </c>
      <c r="K32" s="24"/>
      <c r="L32" s="24">
        <f t="shared" si="45"/>
        <v>0</v>
      </c>
      <c r="M32" s="24"/>
      <c r="N32" s="24">
        <f t="shared" si="46"/>
        <v>0</v>
      </c>
      <c r="O32" s="24"/>
      <c r="P32" s="24">
        <f t="shared" si="47"/>
        <v>0</v>
      </c>
      <c r="Q32" s="24"/>
      <c r="R32" s="24">
        <f t="shared" si="48"/>
        <v>0</v>
      </c>
      <c r="S32" s="24"/>
      <c r="T32" s="24">
        <f t="shared" si="49"/>
        <v>0</v>
      </c>
      <c r="U32" s="24"/>
      <c r="V32" s="24">
        <f t="shared" si="50"/>
        <v>0</v>
      </c>
      <c r="W32" s="24"/>
      <c r="X32" s="24">
        <f t="shared" si="51"/>
        <v>0</v>
      </c>
      <c r="Y32" s="5"/>
      <c r="Z32" s="24">
        <f t="shared" si="52"/>
        <v>0</v>
      </c>
      <c r="AA32" s="24"/>
      <c r="AB32" s="24">
        <f t="shared" si="53"/>
        <v>0</v>
      </c>
      <c r="AC32" s="24"/>
      <c r="AD32" s="24">
        <f t="shared" si="54"/>
        <v>0</v>
      </c>
      <c r="AE32" s="24"/>
      <c r="AF32" s="24">
        <f t="shared" si="55"/>
        <v>0</v>
      </c>
      <c r="AG32" s="24"/>
      <c r="AH32" s="24">
        <f t="shared" si="56"/>
        <v>0</v>
      </c>
      <c r="AI32" s="24"/>
      <c r="AJ32" s="24">
        <f t="shared" si="57"/>
        <v>0</v>
      </c>
      <c r="AK32" s="24"/>
      <c r="AL32" s="24">
        <f t="shared" si="58"/>
        <v>0</v>
      </c>
      <c r="AM32" s="24"/>
      <c r="AN32" s="24">
        <f t="shared" si="59"/>
        <v>0</v>
      </c>
      <c r="AO32" s="24"/>
      <c r="AP32" s="24">
        <f t="shared" si="60"/>
        <v>0</v>
      </c>
      <c r="AQ32" s="24"/>
      <c r="AR32" s="24">
        <f t="shared" si="61"/>
        <v>0</v>
      </c>
      <c r="AS32" s="24"/>
      <c r="AT32" s="24">
        <f t="shared" si="62"/>
        <v>0</v>
      </c>
      <c r="AU32" s="24"/>
      <c r="AV32" s="24">
        <f t="shared" si="63"/>
        <v>0</v>
      </c>
      <c r="AW32" s="24"/>
      <c r="AX32" s="24">
        <f t="shared" si="64"/>
        <v>0</v>
      </c>
      <c r="AY32" s="24"/>
      <c r="AZ32" s="24">
        <f t="shared" si="65"/>
        <v>0</v>
      </c>
      <c r="BA32" s="24"/>
      <c r="BB32" s="24">
        <f t="shared" si="66"/>
        <v>0</v>
      </c>
      <c r="BC32" s="24"/>
      <c r="BD32" s="24">
        <f t="shared" si="67"/>
        <v>0</v>
      </c>
      <c r="BE32" s="24"/>
      <c r="BF32" s="24">
        <f t="shared" si="68"/>
        <v>0</v>
      </c>
      <c r="BG32" s="24"/>
      <c r="BH32" s="24">
        <f t="shared" si="69"/>
        <v>0</v>
      </c>
      <c r="BI32" s="24"/>
      <c r="BJ32" s="24">
        <f t="shared" si="70"/>
        <v>0</v>
      </c>
      <c r="BK32" s="24"/>
      <c r="BL32" s="24">
        <f t="shared" si="71"/>
        <v>0</v>
      </c>
      <c r="BM32" s="24"/>
      <c r="BN32" s="24">
        <f t="shared" si="72"/>
        <v>0</v>
      </c>
      <c r="BO32" s="24"/>
      <c r="BP32" s="24">
        <f t="shared" si="73"/>
        <v>0</v>
      </c>
      <c r="BQ32" s="24"/>
      <c r="BR32" s="24">
        <f t="shared" si="74"/>
        <v>0</v>
      </c>
      <c r="BS32" s="24"/>
      <c r="BT32" s="24">
        <f t="shared" si="75"/>
        <v>0</v>
      </c>
      <c r="BU32" s="24"/>
      <c r="BV32" s="24">
        <f t="shared" si="76"/>
        <v>0</v>
      </c>
      <c r="BW32" s="24"/>
      <c r="BX32" s="24">
        <f t="shared" si="77"/>
        <v>0</v>
      </c>
      <c r="BY32" s="24"/>
      <c r="BZ32" s="24"/>
      <c r="CA32" s="24"/>
      <c r="CB32" s="24"/>
      <c r="CC32" s="24"/>
      <c r="CD32" s="24"/>
      <c r="CE32" s="39">
        <f t="shared" si="78"/>
        <v>0</v>
      </c>
      <c r="CF32" s="39">
        <f t="shared" si="79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7</v>
      </c>
      <c r="B33" s="23"/>
      <c r="C33" s="24"/>
      <c r="D33" s="24">
        <f t="shared" si="41"/>
        <v>0</v>
      </c>
      <c r="E33" s="24"/>
      <c r="F33" s="24">
        <f t="shared" si="42"/>
        <v>0</v>
      </c>
      <c r="G33" s="24"/>
      <c r="H33" s="24">
        <f t="shared" si="43"/>
        <v>0</v>
      </c>
      <c r="I33" s="24"/>
      <c r="J33" s="24">
        <f t="shared" si="44"/>
        <v>0</v>
      </c>
      <c r="K33" s="24"/>
      <c r="L33" s="24">
        <f t="shared" si="45"/>
        <v>0</v>
      </c>
      <c r="M33" s="24"/>
      <c r="N33" s="24">
        <f t="shared" si="46"/>
        <v>0</v>
      </c>
      <c r="O33" s="24"/>
      <c r="P33" s="24">
        <f t="shared" si="47"/>
        <v>0</v>
      </c>
      <c r="Q33" s="24"/>
      <c r="R33" s="24">
        <f t="shared" si="48"/>
        <v>0</v>
      </c>
      <c r="S33" s="24"/>
      <c r="T33" s="24">
        <f t="shared" si="49"/>
        <v>0</v>
      </c>
      <c r="U33" s="24"/>
      <c r="V33" s="24">
        <f t="shared" si="50"/>
        <v>0</v>
      </c>
      <c r="W33" s="24"/>
      <c r="X33" s="24">
        <f t="shared" si="51"/>
        <v>0</v>
      </c>
      <c r="Y33" s="5"/>
      <c r="Z33" s="24">
        <f t="shared" si="52"/>
        <v>0</v>
      </c>
      <c r="AA33" s="24"/>
      <c r="AB33" s="24">
        <f t="shared" si="53"/>
        <v>0</v>
      </c>
      <c r="AC33" s="24"/>
      <c r="AD33" s="24">
        <f t="shared" si="54"/>
        <v>0</v>
      </c>
      <c r="AE33" s="24"/>
      <c r="AF33" s="24">
        <f t="shared" si="55"/>
        <v>0</v>
      </c>
      <c r="AG33" s="24"/>
      <c r="AH33" s="24">
        <f t="shared" si="56"/>
        <v>0</v>
      </c>
      <c r="AI33" s="24"/>
      <c r="AJ33" s="24">
        <f t="shared" si="57"/>
        <v>0</v>
      </c>
      <c r="AK33" s="24"/>
      <c r="AL33" s="24">
        <f t="shared" si="58"/>
        <v>0</v>
      </c>
      <c r="AM33" s="24"/>
      <c r="AN33" s="24">
        <f t="shared" si="59"/>
        <v>0</v>
      </c>
      <c r="AO33" s="24"/>
      <c r="AP33" s="24">
        <f t="shared" si="60"/>
        <v>0</v>
      </c>
      <c r="AQ33" s="24"/>
      <c r="AR33" s="24">
        <f t="shared" si="61"/>
        <v>0</v>
      </c>
      <c r="AS33" s="24"/>
      <c r="AT33" s="24">
        <f t="shared" si="62"/>
        <v>0</v>
      </c>
      <c r="AU33" s="24"/>
      <c r="AV33" s="24">
        <f t="shared" si="63"/>
        <v>0</v>
      </c>
      <c r="AW33" s="24"/>
      <c r="AX33" s="24">
        <f t="shared" si="64"/>
        <v>0</v>
      </c>
      <c r="AY33" s="24"/>
      <c r="AZ33" s="24">
        <f t="shared" si="65"/>
        <v>0</v>
      </c>
      <c r="BA33" s="24"/>
      <c r="BB33" s="24">
        <f t="shared" si="66"/>
        <v>0</v>
      </c>
      <c r="BC33" s="24"/>
      <c r="BD33" s="24">
        <f t="shared" si="67"/>
        <v>0</v>
      </c>
      <c r="BE33" s="24"/>
      <c r="BF33" s="24">
        <f t="shared" si="68"/>
        <v>0</v>
      </c>
      <c r="BG33" s="24"/>
      <c r="BH33" s="24">
        <f t="shared" si="69"/>
        <v>0</v>
      </c>
      <c r="BI33" s="24"/>
      <c r="BJ33" s="24">
        <f t="shared" si="70"/>
        <v>0</v>
      </c>
      <c r="BK33" s="24"/>
      <c r="BL33" s="24">
        <f t="shared" si="71"/>
        <v>0</v>
      </c>
      <c r="BM33" s="24"/>
      <c r="BN33" s="24">
        <f t="shared" si="72"/>
        <v>0</v>
      </c>
      <c r="BO33" s="24"/>
      <c r="BP33" s="24">
        <f t="shared" si="73"/>
        <v>0</v>
      </c>
      <c r="BQ33" s="24"/>
      <c r="BR33" s="24">
        <f t="shared" si="74"/>
        <v>0</v>
      </c>
      <c r="BS33" s="24"/>
      <c r="BT33" s="24">
        <f t="shared" si="75"/>
        <v>0</v>
      </c>
      <c r="BU33" s="24"/>
      <c r="BV33" s="24">
        <f t="shared" si="76"/>
        <v>0</v>
      </c>
      <c r="BW33" s="24"/>
      <c r="BX33" s="24">
        <f t="shared" si="77"/>
        <v>0</v>
      </c>
      <c r="BY33" s="24"/>
      <c r="BZ33" s="24"/>
      <c r="CA33" s="24"/>
      <c r="CB33" s="24"/>
      <c r="CC33" s="24"/>
      <c r="CD33" s="24"/>
      <c r="CE33" s="39">
        <f t="shared" si="78"/>
        <v>0</v>
      </c>
      <c r="CF33" s="39">
        <f t="shared" si="79"/>
        <v>0</v>
      </c>
      <c r="CG33" s="6"/>
      <c r="CH33" s="6"/>
      <c r="CI33" s="6"/>
      <c r="CJ33" s="6"/>
      <c r="CK33" s="6"/>
      <c r="CL33" s="6"/>
    </row>
    <row r="34" spans="1:90" x14ac:dyDescent="0.45">
      <c r="A34" s="22">
        <v>8</v>
      </c>
      <c r="B34" s="23"/>
      <c r="C34" s="24"/>
      <c r="D34" s="24">
        <f t="shared" si="41"/>
        <v>0</v>
      </c>
      <c r="E34" s="24"/>
      <c r="F34" s="24">
        <f t="shared" si="42"/>
        <v>0</v>
      </c>
      <c r="G34" s="24"/>
      <c r="H34" s="24">
        <f t="shared" si="43"/>
        <v>0</v>
      </c>
      <c r="I34" s="24"/>
      <c r="J34" s="24">
        <f t="shared" si="44"/>
        <v>0</v>
      </c>
      <c r="K34" s="24"/>
      <c r="L34" s="24">
        <f t="shared" si="45"/>
        <v>0</v>
      </c>
      <c r="M34" s="24"/>
      <c r="N34" s="24">
        <f t="shared" si="46"/>
        <v>0</v>
      </c>
      <c r="O34" s="24"/>
      <c r="P34" s="24">
        <f t="shared" si="47"/>
        <v>0</v>
      </c>
      <c r="Q34" s="24"/>
      <c r="R34" s="24">
        <f t="shared" si="48"/>
        <v>0</v>
      </c>
      <c r="S34" s="24"/>
      <c r="T34" s="24">
        <f t="shared" si="49"/>
        <v>0</v>
      </c>
      <c r="U34" s="24"/>
      <c r="V34" s="24">
        <f t="shared" si="50"/>
        <v>0</v>
      </c>
      <c r="W34" s="24"/>
      <c r="X34" s="24">
        <f t="shared" si="51"/>
        <v>0</v>
      </c>
      <c r="Y34" s="5"/>
      <c r="Z34" s="24">
        <f t="shared" si="52"/>
        <v>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/>
      <c r="BD34" s="24">
        <f t="shared" si="67"/>
        <v>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/>
      <c r="BL34" s="24">
        <f t="shared" si="71"/>
        <v>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0</v>
      </c>
      <c r="CF34" s="39">
        <f t="shared" si="79"/>
        <v>0</v>
      </c>
      <c r="CG34" s="6"/>
      <c r="CH34" s="6"/>
      <c r="CI34" s="6"/>
      <c r="CJ34" s="6"/>
      <c r="CK34" s="6"/>
      <c r="CL34" s="6"/>
    </row>
    <row r="35" spans="1:90" x14ac:dyDescent="0.45">
      <c r="A35" s="22">
        <v>9</v>
      </c>
      <c r="B35" s="23"/>
      <c r="C35" s="24"/>
      <c r="D35" s="24">
        <f t="shared" si="41"/>
        <v>0</v>
      </c>
      <c r="E35" s="24"/>
      <c r="F35" s="24">
        <f t="shared" si="42"/>
        <v>0</v>
      </c>
      <c r="G35" s="24"/>
      <c r="H35" s="24">
        <f t="shared" si="43"/>
        <v>0</v>
      </c>
      <c r="I35" s="24"/>
      <c r="J35" s="24">
        <f t="shared" si="44"/>
        <v>0</v>
      </c>
      <c r="K35" s="24"/>
      <c r="L35" s="24">
        <f t="shared" si="45"/>
        <v>0</v>
      </c>
      <c r="M35" s="24"/>
      <c r="N35" s="24">
        <f t="shared" si="46"/>
        <v>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/>
      <c r="V35" s="24">
        <f t="shared" si="50"/>
        <v>0</v>
      </c>
      <c r="W35" s="24"/>
      <c r="X35" s="24">
        <f t="shared" si="51"/>
        <v>0</v>
      </c>
      <c r="Y35" s="5"/>
      <c r="Z35" s="24">
        <f t="shared" si="52"/>
        <v>0</v>
      </c>
      <c r="AA35" s="24"/>
      <c r="AB35" s="24">
        <f t="shared" si="53"/>
        <v>0</v>
      </c>
      <c r="AC35" s="24"/>
      <c r="AD35" s="24">
        <f t="shared" si="54"/>
        <v>0</v>
      </c>
      <c r="AE35" s="24"/>
      <c r="AF35" s="24">
        <f t="shared" si="55"/>
        <v>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/>
      <c r="BD35" s="24">
        <f t="shared" si="67"/>
        <v>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0</v>
      </c>
      <c r="CF35" s="39">
        <f t="shared" si="79"/>
        <v>0</v>
      </c>
      <c r="CG35" s="6"/>
      <c r="CH35" s="6"/>
      <c r="CI35" s="6"/>
      <c r="CJ35" s="6"/>
      <c r="CK35" s="6"/>
      <c r="CL35" s="6"/>
    </row>
    <row r="36" spans="1:90" x14ac:dyDescent="0.45">
      <c r="A36" s="22">
        <v>10</v>
      </c>
      <c r="B36" s="23"/>
      <c r="C36" s="24"/>
      <c r="D36" s="24">
        <f t="shared" si="41"/>
        <v>0</v>
      </c>
      <c r="E36" s="24"/>
      <c r="F36" s="24">
        <f t="shared" si="42"/>
        <v>0</v>
      </c>
      <c r="G36" s="24"/>
      <c r="H36" s="24">
        <f t="shared" si="43"/>
        <v>0</v>
      </c>
      <c r="I36" s="24"/>
      <c r="J36" s="24">
        <f t="shared" si="44"/>
        <v>0</v>
      </c>
      <c r="K36" s="24"/>
      <c r="L36" s="24">
        <f t="shared" si="45"/>
        <v>0</v>
      </c>
      <c r="M36" s="24"/>
      <c r="N36" s="24">
        <f t="shared" si="46"/>
        <v>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/>
      <c r="V36" s="24">
        <f t="shared" si="50"/>
        <v>0</v>
      </c>
      <c r="W36" s="24"/>
      <c r="X36" s="24">
        <f t="shared" si="51"/>
        <v>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/>
      <c r="BL36" s="24">
        <f t="shared" si="71"/>
        <v>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0</v>
      </c>
      <c r="CF36" s="39">
        <f t="shared" si="79"/>
        <v>0</v>
      </c>
      <c r="CG36" s="6"/>
      <c r="CH36" s="6"/>
      <c r="CI36" s="6"/>
      <c r="CJ36" s="6"/>
      <c r="CK36" s="6"/>
      <c r="CL36" s="6"/>
    </row>
    <row r="37" spans="1:90" x14ac:dyDescent="0.45">
      <c r="A37" s="22">
        <v>11</v>
      </c>
      <c r="B37" s="23"/>
      <c r="C37" s="24"/>
      <c r="D37" s="24">
        <f t="shared" si="41"/>
        <v>0</v>
      </c>
      <c r="E37" s="24"/>
      <c r="F37" s="24">
        <f t="shared" si="42"/>
        <v>0</v>
      </c>
      <c r="G37" s="24"/>
      <c r="H37" s="24">
        <f t="shared" si="43"/>
        <v>0</v>
      </c>
      <c r="I37" s="24"/>
      <c r="J37" s="24">
        <f t="shared" si="44"/>
        <v>0</v>
      </c>
      <c r="K37" s="24"/>
      <c r="L37" s="24">
        <f t="shared" si="45"/>
        <v>0</v>
      </c>
      <c r="M37" s="24"/>
      <c r="N37" s="24">
        <f t="shared" si="46"/>
        <v>0</v>
      </c>
      <c r="O37" s="24"/>
      <c r="P37" s="24">
        <f t="shared" si="47"/>
        <v>0</v>
      </c>
      <c r="Q37" s="24"/>
      <c r="R37" s="24">
        <f t="shared" si="48"/>
        <v>0</v>
      </c>
      <c r="S37" s="24"/>
      <c r="T37" s="24">
        <f t="shared" si="49"/>
        <v>0</v>
      </c>
      <c r="U37" s="24"/>
      <c r="V37" s="24">
        <f t="shared" si="50"/>
        <v>0</v>
      </c>
      <c r="W37" s="24"/>
      <c r="X37" s="24">
        <f t="shared" si="51"/>
        <v>0</v>
      </c>
      <c r="Y37" s="5"/>
      <c r="Z37" s="24">
        <f t="shared" si="52"/>
        <v>0</v>
      </c>
      <c r="AA37" s="24"/>
      <c r="AB37" s="24">
        <f t="shared" si="53"/>
        <v>0</v>
      </c>
      <c r="AC37" s="24"/>
      <c r="AD37" s="24">
        <f t="shared" si="54"/>
        <v>0</v>
      </c>
      <c r="AE37" s="24"/>
      <c r="AF37" s="24">
        <f t="shared" si="55"/>
        <v>0</v>
      </c>
      <c r="AG37" s="24"/>
      <c r="AH37" s="24">
        <f t="shared" si="56"/>
        <v>0</v>
      </c>
      <c r="AI37" s="24"/>
      <c r="AJ37" s="24">
        <f t="shared" si="57"/>
        <v>0</v>
      </c>
      <c r="AK37" s="24"/>
      <c r="AL37" s="24">
        <f t="shared" si="58"/>
        <v>0</v>
      </c>
      <c r="AM37" s="24"/>
      <c r="AN37" s="24">
        <f t="shared" si="59"/>
        <v>0</v>
      </c>
      <c r="AO37" s="24"/>
      <c r="AP37" s="24">
        <f t="shared" si="60"/>
        <v>0</v>
      </c>
      <c r="AQ37" s="24"/>
      <c r="AR37" s="24">
        <f t="shared" si="61"/>
        <v>0</v>
      </c>
      <c r="AS37" s="24"/>
      <c r="AT37" s="24">
        <f t="shared" si="62"/>
        <v>0</v>
      </c>
      <c r="AU37" s="24"/>
      <c r="AV37" s="24">
        <f t="shared" si="63"/>
        <v>0</v>
      </c>
      <c r="AW37" s="24"/>
      <c r="AX37" s="24">
        <f t="shared" si="64"/>
        <v>0</v>
      </c>
      <c r="AY37" s="24"/>
      <c r="AZ37" s="24">
        <f t="shared" si="65"/>
        <v>0</v>
      </c>
      <c r="BA37" s="24"/>
      <c r="BB37" s="24">
        <f t="shared" si="66"/>
        <v>0</v>
      </c>
      <c r="BC37" s="24"/>
      <c r="BD37" s="24">
        <f t="shared" si="67"/>
        <v>0</v>
      </c>
      <c r="BE37" s="24"/>
      <c r="BF37" s="24">
        <f t="shared" si="68"/>
        <v>0</v>
      </c>
      <c r="BG37" s="24"/>
      <c r="BH37" s="24">
        <f t="shared" si="69"/>
        <v>0</v>
      </c>
      <c r="BI37" s="24"/>
      <c r="BJ37" s="24">
        <f t="shared" si="70"/>
        <v>0</v>
      </c>
      <c r="BK37" s="24"/>
      <c r="BL37" s="24">
        <f t="shared" si="71"/>
        <v>0</v>
      </c>
      <c r="BM37" s="24"/>
      <c r="BN37" s="24">
        <f t="shared" si="72"/>
        <v>0</v>
      </c>
      <c r="BO37" s="24"/>
      <c r="BP37" s="24">
        <f t="shared" si="73"/>
        <v>0</v>
      </c>
      <c r="BQ37" s="24"/>
      <c r="BR37" s="24">
        <f t="shared" si="74"/>
        <v>0</v>
      </c>
      <c r="BS37" s="24"/>
      <c r="BT37" s="24">
        <f t="shared" si="75"/>
        <v>0</v>
      </c>
      <c r="BU37" s="24"/>
      <c r="BV37" s="24">
        <f t="shared" si="76"/>
        <v>0</v>
      </c>
      <c r="BW37" s="24"/>
      <c r="BX37" s="24">
        <f t="shared" si="77"/>
        <v>0</v>
      </c>
      <c r="BY37" s="24"/>
      <c r="BZ37" s="24"/>
      <c r="CA37" s="24"/>
      <c r="CB37" s="24"/>
      <c r="CC37" s="24"/>
      <c r="CD37" s="24"/>
      <c r="CE37" s="39">
        <f t="shared" si="78"/>
        <v>0</v>
      </c>
      <c r="CF37" s="39">
        <f t="shared" si="79"/>
        <v>0</v>
      </c>
      <c r="CG37" s="6"/>
      <c r="CH37" s="6"/>
      <c r="CI37" s="6"/>
      <c r="CJ37" s="6"/>
      <c r="CK37" s="6"/>
      <c r="CL37" s="6"/>
    </row>
    <row r="38" spans="1:90" x14ac:dyDescent="0.45">
      <c r="A38" s="22">
        <v>12</v>
      </c>
      <c r="B38" s="23"/>
      <c r="C38" s="24"/>
      <c r="D38" s="24">
        <f t="shared" si="41"/>
        <v>0</v>
      </c>
      <c r="E38" s="24"/>
      <c r="F38" s="24">
        <f t="shared" si="42"/>
        <v>0</v>
      </c>
      <c r="G38" s="24"/>
      <c r="H38" s="24">
        <f t="shared" si="43"/>
        <v>0</v>
      </c>
      <c r="I38" s="24"/>
      <c r="J38" s="24">
        <f t="shared" si="44"/>
        <v>0</v>
      </c>
      <c r="K38" s="24"/>
      <c r="L38" s="24">
        <f t="shared" si="45"/>
        <v>0</v>
      </c>
      <c r="M38" s="24"/>
      <c r="N38" s="24">
        <f t="shared" si="46"/>
        <v>0</v>
      </c>
      <c r="O38" s="24"/>
      <c r="P38" s="24">
        <f t="shared" si="47"/>
        <v>0</v>
      </c>
      <c r="Q38" s="24"/>
      <c r="R38" s="24">
        <f t="shared" si="48"/>
        <v>0</v>
      </c>
      <c r="S38" s="24"/>
      <c r="T38" s="24">
        <f t="shared" si="49"/>
        <v>0</v>
      </c>
      <c r="U38" s="24"/>
      <c r="V38" s="24">
        <f t="shared" si="50"/>
        <v>0</v>
      </c>
      <c r="W38" s="24"/>
      <c r="X38" s="24">
        <f t="shared" si="51"/>
        <v>0</v>
      </c>
      <c r="Y38" s="5"/>
      <c r="Z38" s="24">
        <f t="shared" si="52"/>
        <v>0</v>
      </c>
      <c r="AA38" s="24"/>
      <c r="AB38" s="24">
        <f t="shared" si="53"/>
        <v>0</v>
      </c>
      <c r="AC38" s="24"/>
      <c r="AD38" s="24">
        <f t="shared" si="54"/>
        <v>0</v>
      </c>
      <c r="AE38" s="24"/>
      <c r="AF38" s="24">
        <f t="shared" si="55"/>
        <v>0</v>
      </c>
      <c r="AG38" s="24"/>
      <c r="AH38" s="24">
        <f t="shared" si="56"/>
        <v>0</v>
      </c>
      <c r="AI38" s="24"/>
      <c r="AJ38" s="24">
        <f t="shared" si="57"/>
        <v>0</v>
      </c>
      <c r="AK38" s="24"/>
      <c r="AL38" s="24">
        <f t="shared" si="58"/>
        <v>0</v>
      </c>
      <c r="AM38" s="24"/>
      <c r="AN38" s="24">
        <f t="shared" si="59"/>
        <v>0</v>
      </c>
      <c r="AO38" s="24"/>
      <c r="AP38" s="24">
        <f t="shared" si="60"/>
        <v>0</v>
      </c>
      <c r="AQ38" s="24"/>
      <c r="AR38" s="24">
        <f t="shared" si="61"/>
        <v>0</v>
      </c>
      <c r="AS38" s="24"/>
      <c r="AT38" s="24">
        <f t="shared" si="62"/>
        <v>0</v>
      </c>
      <c r="AU38" s="24"/>
      <c r="AV38" s="24">
        <f t="shared" si="63"/>
        <v>0</v>
      </c>
      <c r="AW38" s="24"/>
      <c r="AX38" s="24">
        <f t="shared" si="64"/>
        <v>0</v>
      </c>
      <c r="AY38" s="24"/>
      <c r="AZ38" s="24">
        <f t="shared" si="65"/>
        <v>0</v>
      </c>
      <c r="BA38" s="24"/>
      <c r="BB38" s="24">
        <f t="shared" si="66"/>
        <v>0</v>
      </c>
      <c r="BC38" s="24"/>
      <c r="BD38" s="24">
        <f t="shared" si="67"/>
        <v>0</v>
      </c>
      <c r="BE38" s="24"/>
      <c r="BF38" s="24">
        <f t="shared" si="68"/>
        <v>0</v>
      </c>
      <c r="BG38" s="24"/>
      <c r="BH38" s="24">
        <f t="shared" si="69"/>
        <v>0</v>
      </c>
      <c r="BI38" s="24"/>
      <c r="BJ38" s="24">
        <f t="shared" si="70"/>
        <v>0</v>
      </c>
      <c r="BK38" s="24"/>
      <c r="BL38" s="24">
        <f t="shared" si="71"/>
        <v>0</v>
      </c>
      <c r="BM38" s="24"/>
      <c r="BN38" s="24">
        <f t="shared" si="72"/>
        <v>0</v>
      </c>
      <c r="BO38" s="24"/>
      <c r="BP38" s="24">
        <f t="shared" si="73"/>
        <v>0</v>
      </c>
      <c r="BQ38" s="24"/>
      <c r="BR38" s="24">
        <f t="shared" si="74"/>
        <v>0</v>
      </c>
      <c r="BS38" s="24"/>
      <c r="BT38" s="24">
        <f t="shared" si="75"/>
        <v>0</v>
      </c>
      <c r="BU38" s="24"/>
      <c r="BV38" s="24">
        <f t="shared" si="76"/>
        <v>0</v>
      </c>
      <c r="BW38" s="24"/>
      <c r="BX38" s="24">
        <f t="shared" si="77"/>
        <v>0</v>
      </c>
      <c r="BY38" s="24"/>
      <c r="BZ38" s="24"/>
      <c r="CA38" s="24"/>
      <c r="CB38" s="24"/>
      <c r="CC38" s="24"/>
      <c r="CD38" s="24"/>
      <c r="CE38" s="39">
        <f t="shared" si="78"/>
        <v>0</v>
      </c>
      <c r="CF38" s="39">
        <f t="shared" si="79"/>
        <v>0</v>
      </c>
      <c r="CG38" s="6"/>
      <c r="CH38" s="6"/>
      <c r="CI38" s="6"/>
      <c r="CJ38" s="6"/>
      <c r="CK38" s="6"/>
      <c r="CL38" s="6"/>
    </row>
    <row r="39" spans="1:90" x14ac:dyDescent="0.45">
      <c r="A39" s="22">
        <v>13</v>
      </c>
      <c r="B39" s="23"/>
      <c r="C39" s="24"/>
      <c r="D39" s="24">
        <f t="shared" si="41"/>
        <v>0</v>
      </c>
      <c r="E39" s="24"/>
      <c r="F39" s="24">
        <f t="shared" si="42"/>
        <v>0</v>
      </c>
      <c r="G39" s="24"/>
      <c r="H39" s="24">
        <f t="shared" si="43"/>
        <v>0</v>
      </c>
      <c r="I39" s="24"/>
      <c r="J39" s="24">
        <f t="shared" si="44"/>
        <v>0</v>
      </c>
      <c r="K39" s="24"/>
      <c r="L39" s="24">
        <f t="shared" si="45"/>
        <v>0</v>
      </c>
      <c r="M39" s="24"/>
      <c r="N39" s="24">
        <f t="shared" si="46"/>
        <v>0</v>
      </c>
      <c r="O39" s="24"/>
      <c r="P39" s="24">
        <f t="shared" si="47"/>
        <v>0</v>
      </c>
      <c r="Q39" s="24"/>
      <c r="R39" s="24">
        <f t="shared" si="48"/>
        <v>0</v>
      </c>
      <c r="S39" s="24"/>
      <c r="T39" s="24">
        <f t="shared" si="49"/>
        <v>0</v>
      </c>
      <c r="U39" s="24"/>
      <c r="V39" s="24">
        <f t="shared" si="50"/>
        <v>0</v>
      </c>
      <c r="W39" s="24"/>
      <c r="X39" s="24">
        <f t="shared" si="51"/>
        <v>0</v>
      </c>
      <c r="Y39" s="5"/>
      <c r="Z39" s="24">
        <f t="shared" si="52"/>
        <v>0</v>
      </c>
      <c r="AA39" s="24"/>
      <c r="AB39" s="24">
        <f t="shared" si="53"/>
        <v>0</v>
      </c>
      <c r="AC39" s="24"/>
      <c r="AD39" s="24">
        <f t="shared" si="54"/>
        <v>0</v>
      </c>
      <c r="AE39" s="24"/>
      <c r="AF39" s="24">
        <f t="shared" si="55"/>
        <v>0</v>
      </c>
      <c r="AG39" s="24"/>
      <c r="AH39" s="24">
        <f t="shared" si="56"/>
        <v>0</v>
      </c>
      <c r="AI39" s="24"/>
      <c r="AJ39" s="24">
        <f t="shared" si="57"/>
        <v>0</v>
      </c>
      <c r="AK39" s="24"/>
      <c r="AL39" s="24">
        <f t="shared" si="58"/>
        <v>0</v>
      </c>
      <c r="AM39" s="24"/>
      <c r="AN39" s="24">
        <f t="shared" si="59"/>
        <v>0</v>
      </c>
      <c r="AO39" s="24"/>
      <c r="AP39" s="24">
        <f t="shared" si="60"/>
        <v>0</v>
      </c>
      <c r="AQ39" s="24"/>
      <c r="AR39" s="24">
        <f t="shared" si="61"/>
        <v>0</v>
      </c>
      <c r="AS39" s="24"/>
      <c r="AT39" s="24">
        <f t="shared" si="62"/>
        <v>0</v>
      </c>
      <c r="AU39" s="24"/>
      <c r="AV39" s="24">
        <f t="shared" si="63"/>
        <v>0</v>
      </c>
      <c r="AW39" s="24"/>
      <c r="AX39" s="24">
        <f t="shared" si="64"/>
        <v>0</v>
      </c>
      <c r="AY39" s="24"/>
      <c r="AZ39" s="24">
        <f t="shared" si="65"/>
        <v>0</v>
      </c>
      <c r="BA39" s="24"/>
      <c r="BB39" s="24">
        <f t="shared" si="66"/>
        <v>0</v>
      </c>
      <c r="BC39" s="24"/>
      <c r="BD39" s="24">
        <f t="shared" si="67"/>
        <v>0</v>
      </c>
      <c r="BE39" s="24"/>
      <c r="BF39" s="24">
        <f t="shared" si="68"/>
        <v>0</v>
      </c>
      <c r="BG39" s="24"/>
      <c r="BH39" s="24">
        <f t="shared" si="69"/>
        <v>0</v>
      </c>
      <c r="BI39" s="24"/>
      <c r="BJ39" s="24">
        <f t="shared" si="70"/>
        <v>0</v>
      </c>
      <c r="BK39" s="24"/>
      <c r="BL39" s="24">
        <f t="shared" si="71"/>
        <v>0</v>
      </c>
      <c r="BM39" s="24"/>
      <c r="BN39" s="24">
        <f t="shared" si="72"/>
        <v>0</v>
      </c>
      <c r="BO39" s="24"/>
      <c r="BP39" s="24">
        <f t="shared" si="73"/>
        <v>0</v>
      </c>
      <c r="BQ39" s="24"/>
      <c r="BR39" s="24">
        <f t="shared" si="74"/>
        <v>0</v>
      </c>
      <c r="BS39" s="24"/>
      <c r="BT39" s="24">
        <f t="shared" si="75"/>
        <v>0</v>
      </c>
      <c r="BU39" s="24"/>
      <c r="BV39" s="24">
        <f t="shared" si="76"/>
        <v>0</v>
      </c>
      <c r="BW39" s="24"/>
      <c r="BX39" s="24">
        <f t="shared" si="77"/>
        <v>0</v>
      </c>
      <c r="BY39" s="24"/>
      <c r="BZ39" s="24"/>
      <c r="CA39" s="24"/>
      <c r="CB39" s="24"/>
      <c r="CC39" s="24"/>
      <c r="CD39" s="24"/>
      <c r="CE39" s="39">
        <f t="shared" si="78"/>
        <v>0</v>
      </c>
      <c r="CF39" s="39">
        <f t="shared" si="79"/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14</v>
      </c>
      <c r="B40" s="23"/>
      <c r="C40" s="24"/>
      <c r="D40" s="24">
        <f t="shared" si="41"/>
        <v>0</v>
      </c>
      <c r="E40" s="24"/>
      <c r="F40" s="24">
        <f t="shared" si="42"/>
        <v>0</v>
      </c>
      <c r="G40" s="24"/>
      <c r="H40" s="24">
        <f t="shared" si="43"/>
        <v>0</v>
      </c>
      <c r="I40" s="24"/>
      <c r="J40" s="24">
        <f t="shared" si="44"/>
        <v>0</v>
      </c>
      <c r="K40" s="24"/>
      <c r="L40" s="24">
        <f t="shared" si="45"/>
        <v>0</v>
      </c>
      <c r="M40" s="24"/>
      <c r="N40" s="24">
        <f t="shared" si="46"/>
        <v>0</v>
      </c>
      <c r="O40" s="24"/>
      <c r="P40" s="24">
        <f t="shared" si="47"/>
        <v>0</v>
      </c>
      <c r="Q40" s="24"/>
      <c r="R40" s="24">
        <f t="shared" si="48"/>
        <v>0</v>
      </c>
      <c r="S40" s="24"/>
      <c r="T40" s="24">
        <f t="shared" si="49"/>
        <v>0</v>
      </c>
      <c r="U40" s="24"/>
      <c r="V40" s="24">
        <f t="shared" si="50"/>
        <v>0</v>
      </c>
      <c r="W40" s="24"/>
      <c r="X40" s="24">
        <f t="shared" si="51"/>
        <v>0</v>
      </c>
      <c r="Y40" s="5"/>
      <c r="Z40" s="24">
        <f t="shared" si="52"/>
        <v>0</v>
      </c>
      <c r="AA40" s="24"/>
      <c r="AB40" s="24">
        <f t="shared" si="53"/>
        <v>0</v>
      </c>
      <c r="AC40" s="24"/>
      <c r="AD40" s="24">
        <f t="shared" si="54"/>
        <v>0</v>
      </c>
      <c r="AE40" s="24"/>
      <c r="AF40" s="24">
        <f t="shared" si="55"/>
        <v>0</v>
      </c>
      <c r="AG40" s="24"/>
      <c r="AH40" s="24">
        <f t="shared" si="56"/>
        <v>0</v>
      </c>
      <c r="AI40" s="24"/>
      <c r="AJ40" s="24">
        <f t="shared" si="57"/>
        <v>0</v>
      </c>
      <c r="AK40" s="24"/>
      <c r="AL40" s="24">
        <f t="shared" si="58"/>
        <v>0</v>
      </c>
      <c r="AM40" s="24"/>
      <c r="AN40" s="24">
        <f t="shared" si="59"/>
        <v>0</v>
      </c>
      <c r="AO40" s="24"/>
      <c r="AP40" s="24">
        <f t="shared" si="60"/>
        <v>0</v>
      </c>
      <c r="AQ40" s="24"/>
      <c r="AR40" s="24">
        <f t="shared" si="61"/>
        <v>0</v>
      </c>
      <c r="AS40" s="24"/>
      <c r="AT40" s="24">
        <f t="shared" si="62"/>
        <v>0</v>
      </c>
      <c r="AU40" s="24"/>
      <c r="AV40" s="24">
        <f t="shared" si="63"/>
        <v>0</v>
      </c>
      <c r="AW40" s="24"/>
      <c r="AX40" s="24">
        <f t="shared" si="64"/>
        <v>0</v>
      </c>
      <c r="AY40" s="24"/>
      <c r="AZ40" s="24">
        <f t="shared" si="65"/>
        <v>0</v>
      </c>
      <c r="BA40" s="24"/>
      <c r="BB40" s="24">
        <f t="shared" si="66"/>
        <v>0</v>
      </c>
      <c r="BC40" s="24"/>
      <c r="BD40" s="24">
        <f t="shared" si="67"/>
        <v>0</v>
      </c>
      <c r="BE40" s="24"/>
      <c r="BF40" s="24">
        <f t="shared" si="68"/>
        <v>0</v>
      </c>
      <c r="BG40" s="24"/>
      <c r="BH40" s="24">
        <f t="shared" si="69"/>
        <v>0</v>
      </c>
      <c r="BI40" s="24"/>
      <c r="BJ40" s="24">
        <f t="shared" si="70"/>
        <v>0</v>
      </c>
      <c r="BK40" s="24"/>
      <c r="BL40" s="24">
        <f t="shared" si="71"/>
        <v>0</v>
      </c>
      <c r="BM40" s="24"/>
      <c r="BN40" s="24">
        <f t="shared" si="72"/>
        <v>0</v>
      </c>
      <c r="BO40" s="24"/>
      <c r="BP40" s="24">
        <f t="shared" si="73"/>
        <v>0</v>
      </c>
      <c r="BQ40" s="24"/>
      <c r="BR40" s="24">
        <f t="shared" si="74"/>
        <v>0</v>
      </c>
      <c r="BS40" s="24"/>
      <c r="BT40" s="24">
        <f t="shared" si="75"/>
        <v>0</v>
      </c>
      <c r="BU40" s="24"/>
      <c r="BV40" s="24">
        <f t="shared" si="76"/>
        <v>0</v>
      </c>
      <c r="BW40" s="24"/>
      <c r="BX40" s="24">
        <f t="shared" si="77"/>
        <v>0</v>
      </c>
      <c r="BY40" s="24"/>
      <c r="BZ40" s="24"/>
      <c r="CA40" s="24"/>
      <c r="CB40" s="24"/>
      <c r="CC40" s="24"/>
      <c r="CD40" s="24"/>
      <c r="CE40" s="39">
        <f t="shared" si="78"/>
        <v>0</v>
      </c>
      <c r="CF40" s="39">
        <f t="shared" si="79"/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15</v>
      </c>
      <c r="B41" s="23"/>
      <c r="C41" s="24"/>
      <c r="D41" s="24">
        <f t="shared" si="41"/>
        <v>0</v>
      </c>
      <c r="E41" s="24"/>
      <c r="F41" s="24">
        <f t="shared" si="42"/>
        <v>0</v>
      </c>
      <c r="G41" s="24"/>
      <c r="H41" s="24">
        <f t="shared" si="43"/>
        <v>0</v>
      </c>
      <c r="I41" s="24"/>
      <c r="J41" s="24">
        <f t="shared" si="44"/>
        <v>0</v>
      </c>
      <c r="K41" s="24"/>
      <c r="L41" s="24">
        <f t="shared" si="45"/>
        <v>0</v>
      </c>
      <c r="M41" s="24"/>
      <c r="N41" s="24">
        <f t="shared" si="46"/>
        <v>0</v>
      </c>
      <c r="O41" s="24"/>
      <c r="P41" s="24">
        <f t="shared" si="47"/>
        <v>0</v>
      </c>
      <c r="Q41" s="24"/>
      <c r="R41" s="24">
        <f t="shared" si="48"/>
        <v>0</v>
      </c>
      <c r="S41" s="24"/>
      <c r="T41" s="24">
        <f t="shared" si="49"/>
        <v>0</v>
      </c>
      <c r="U41" s="24"/>
      <c r="V41" s="24">
        <f t="shared" si="50"/>
        <v>0</v>
      </c>
      <c r="W41" s="24"/>
      <c r="X41" s="24">
        <f t="shared" si="51"/>
        <v>0</v>
      </c>
      <c r="Y41" s="5"/>
      <c r="Z41" s="24">
        <f t="shared" si="52"/>
        <v>0</v>
      </c>
      <c r="AA41" s="24"/>
      <c r="AB41" s="24">
        <f t="shared" si="53"/>
        <v>0</v>
      </c>
      <c r="AC41" s="24"/>
      <c r="AD41" s="24">
        <f t="shared" si="54"/>
        <v>0</v>
      </c>
      <c r="AE41" s="24"/>
      <c r="AF41" s="24">
        <f t="shared" si="55"/>
        <v>0</v>
      </c>
      <c r="AG41" s="24"/>
      <c r="AH41" s="24">
        <f t="shared" si="56"/>
        <v>0</v>
      </c>
      <c r="AI41" s="24"/>
      <c r="AJ41" s="24">
        <f t="shared" si="57"/>
        <v>0</v>
      </c>
      <c r="AK41" s="24"/>
      <c r="AL41" s="24">
        <f t="shared" si="58"/>
        <v>0</v>
      </c>
      <c r="AM41" s="24"/>
      <c r="AN41" s="24">
        <f t="shared" si="59"/>
        <v>0</v>
      </c>
      <c r="AO41" s="24"/>
      <c r="AP41" s="24">
        <f t="shared" si="60"/>
        <v>0</v>
      </c>
      <c r="AQ41" s="24"/>
      <c r="AR41" s="24">
        <f t="shared" si="61"/>
        <v>0</v>
      </c>
      <c r="AS41" s="24"/>
      <c r="AT41" s="24">
        <f t="shared" si="62"/>
        <v>0</v>
      </c>
      <c r="AU41" s="24"/>
      <c r="AV41" s="24">
        <f t="shared" si="63"/>
        <v>0</v>
      </c>
      <c r="AW41" s="24"/>
      <c r="AX41" s="24">
        <f t="shared" si="64"/>
        <v>0</v>
      </c>
      <c r="AY41" s="24"/>
      <c r="AZ41" s="24">
        <f t="shared" si="65"/>
        <v>0</v>
      </c>
      <c r="BA41" s="24"/>
      <c r="BB41" s="24">
        <f t="shared" si="66"/>
        <v>0</v>
      </c>
      <c r="BC41" s="24"/>
      <c r="BD41" s="24">
        <f t="shared" si="67"/>
        <v>0</v>
      </c>
      <c r="BE41" s="24"/>
      <c r="BF41" s="24">
        <f t="shared" si="68"/>
        <v>0</v>
      </c>
      <c r="BG41" s="24"/>
      <c r="BH41" s="24">
        <f t="shared" si="69"/>
        <v>0</v>
      </c>
      <c r="BI41" s="24"/>
      <c r="BJ41" s="24">
        <f t="shared" si="70"/>
        <v>0</v>
      </c>
      <c r="BK41" s="24"/>
      <c r="BL41" s="24">
        <f t="shared" si="71"/>
        <v>0</v>
      </c>
      <c r="BM41" s="24"/>
      <c r="BN41" s="24">
        <f t="shared" si="72"/>
        <v>0</v>
      </c>
      <c r="BO41" s="24"/>
      <c r="BP41" s="24">
        <f t="shared" si="73"/>
        <v>0</v>
      </c>
      <c r="BQ41" s="24"/>
      <c r="BR41" s="24">
        <f t="shared" si="74"/>
        <v>0</v>
      </c>
      <c r="BS41" s="24"/>
      <c r="BT41" s="24">
        <f t="shared" si="75"/>
        <v>0</v>
      </c>
      <c r="BU41" s="24"/>
      <c r="BV41" s="24">
        <f t="shared" si="76"/>
        <v>0</v>
      </c>
      <c r="BW41" s="24"/>
      <c r="BX41" s="24">
        <f t="shared" si="77"/>
        <v>0</v>
      </c>
      <c r="BY41" s="24"/>
      <c r="BZ41" s="24"/>
      <c r="CA41" s="24"/>
      <c r="CB41" s="24"/>
      <c r="CC41" s="24"/>
      <c r="CD41" s="24"/>
      <c r="CE41" s="39">
        <f t="shared" si="78"/>
        <v>0</v>
      </c>
      <c r="CF41" s="39">
        <f t="shared" si="79"/>
        <v>0</v>
      </c>
      <c r="CG41" s="6"/>
      <c r="CH41" s="6"/>
      <c r="CI41" s="6"/>
      <c r="CJ41" s="6"/>
      <c r="CK41" s="6"/>
      <c r="CL41" s="6"/>
    </row>
    <row r="42" spans="1:90" x14ac:dyDescent="0.45">
      <c r="A42" s="25"/>
      <c r="B42" s="26"/>
      <c r="C42" s="27">
        <f t="shared" ref="C42:BN42" si="80">SUM(C27:C41)</f>
        <v>5</v>
      </c>
      <c r="D42" s="27">
        <f t="shared" si="80"/>
        <v>70</v>
      </c>
      <c r="E42" s="27">
        <f t="shared" si="80"/>
        <v>10</v>
      </c>
      <c r="F42" s="27">
        <f t="shared" si="80"/>
        <v>140</v>
      </c>
      <c r="G42" s="27">
        <f t="shared" si="80"/>
        <v>30</v>
      </c>
      <c r="H42" s="27">
        <f t="shared" si="80"/>
        <v>720</v>
      </c>
      <c r="I42" s="27">
        <f t="shared" si="80"/>
        <v>30</v>
      </c>
      <c r="J42" s="27">
        <f t="shared" si="80"/>
        <v>420</v>
      </c>
      <c r="K42" s="27">
        <f t="shared" si="80"/>
        <v>0</v>
      </c>
      <c r="L42" s="27">
        <f t="shared" si="80"/>
        <v>0</v>
      </c>
      <c r="M42" s="27">
        <f t="shared" si="80"/>
        <v>50</v>
      </c>
      <c r="N42" s="27">
        <f t="shared" si="80"/>
        <v>700</v>
      </c>
      <c r="O42" s="27">
        <f t="shared" si="80"/>
        <v>0</v>
      </c>
      <c r="P42" s="27">
        <f t="shared" si="80"/>
        <v>0</v>
      </c>
      <c r="Q42" s="27">
        <f t="shared" si="80"/>
        <v>0</v>
      </c>
      <c r="R42" s="27">
        <f t="shared" si="80"/>
        <v>0</v>
      </c>
      <c r="S42" s="27">
        <f t="shared" si="80"/>
        <v>0</v>
      </c>
      <c r="T42" s="27">
        <f t="shared" si="80"/>
        <v>0</v>
      </c>
      <c r="U42" s="27">
        <f t="shared" si="80"/>
        <v>130</v>
      </c>
      <c r="V42" s="27">
        <f t="shared" si="80"/>
        <v>1820</v>
      </c>
      <c r="W42" s="27">
        <f t="shared" si="80"/>
        <v>30</v>
      </c>
      <c r="X42" s="27">
        <f t="shared" si="80"/>
        <v>420</v>
      </c>
      <c r="Y42" s="27">
        <f t="shared" si="80"/>
        <v>40</v>
      </c>
      <c r="Z42" s="27">
        <f t="shared" si="80"/>
        <v>560</v>
      </c>
      <c r="AA42" s="27">
        <f t="shared" si="80"/>
        <v>0</v>
      </c>
      <c r="AB42" s="27">
        <f t="shared" si="80"/>
        <v>0</v>
      </c>
      <c r="AC42" s="27">
        <f t="shared" si="80"/>
        <v>0</v>
      </c>
      <c r="AD42" s="27">
        <f t="shared" si="80"/>
        <v>0</v>
      </c>
      <c r="AE42" s="27">
        <f t="shared" si="80"/>
        <v>0</v>
      </c>
      <c r="AF42" s="27">
        <f t="shared" si="80"/>
        <v>0</v>
      </c>
      <c r="AG42" s="27">
        <f t="shared" si="80"/>
        <v>0</v>
      </c>
      <c r="AH42" s="27">
        <f t="shared" si="80"/>
        <v>0</v>
      </c>
      <c r="AI42" s="27">
        <f t="shared" si="80"/>
        <v>0</v>
      </c>
      <c r="AJ42" s="27">
        <f t="shared" si="80"/>
        <v>0</v>
      </c>
      <c r="AK42" s="27">
        <f t="shared" si="80"/>
        <v>0</v>
      </c>
      <c r="AL42" s="27">
        <f t="shared" si="80"/>
        <v>0</v>
      </c>
      <c r="AM42" s="27">
        <f t="shared" si="80"/>
        <v>0</v>
      </c>
      <c r="AN42" s="27">
        <f t="shared" si="80"/>
        <v>0</v>
      </c>
      <c r="AO42" s="27">
        <f t="shared" si="80"/>
        <v>0</v>
      </c>
      <c r="AP42" s="27">
        <f t="shared" si="80"/>
        <v>0</v>
      </c>
      <c r="AQ42" s="27">
        <f t="shared" si="80"/>
        <v>0</v>
      </c>
      <c r="AR42" s="27">
        <f t="shared" si="80"/>
        <v>0</v>
      </c>
      <c r="AS42" s="27">
        <f t="shared" si="80"/>
        <v>0</v>
      </c>
      <c r="AT42" s="27">
        <f t="shared" si="80"/>
        <v>0</v>
      </c>
      <c r="AU42" s="27">
        <f t="shared" si="80"/>
        <v>0</v>
      </c>
      <c r="AV42" s="27">
        <f t="shared" si="80"/>
        <v>0</v>
      </c>
      <c r="AW42" s="27">
        <f t="shared" si="80"/>
        <v>30</v>
      </c>
      <c r="AX42" s="27">
        <f t="shared" si="80"/>
        <v>720</v>
      </c>
      <c r="AY42" s="27">
        <f t="shared" si="80"/>
        <v>0</v>
      </c>
      <c r="AZ42" s="27">
        <f t="shared" si="80"/>
        <v>0</v>
      </c>
      <c r="BA42" s="27">
        <f t="shared" si="80"/>
        <v>0</v>
      </c>
      <c r="BB42" s="27">
        <f t="shared" si="80"/>
        <v>0</v>
      </c>
      <c r="BC42" s="27">
        <f t="shared" si="80"/>
        <v>0</v>
      </c>
      <c r="BD42" s="27">
        <f t="shared" si="80"/>
        <v>0</v>
      </c>
      <c r="BE42" s="27">
        <f t="shared" si="80"/>
        <v>0</v>
      </c>
      <c r="BF42" s="27">
        <f t="shared" si="80"/>
        <v>0</v>
      </c>
      <c r="BG42" s="27">
        <f t="shared" si="80"/>
        <v>0</v>
      </c>
      <c r="BH42" s="27">
        <f t="shared" si="80"/>
        <v>0</v>
      </c>
      <c r="BI42" s="27">
        <f t="shared" si="80"/>
        <v>0</v>
      </c>
      <c r="BJ42" s="27">
        <f t="shared" si="80"/>
        <v>0</v>
      </c>
      <c r="BK42" s="27">
        <f t="shared" si="80"/>
        <v>0</v>
      </c>
      <c r="BL42" s="27">
        <f t="shared" si="80"/>
        <v>0</v>
      </c>
      <c r="BM42" s="27">
        <f t="shared" si="80"/>
        <v>0</v>
      </c>
      <c r="BN42" s="27">
        <f t="shared" si="80"/>
        <v>0</v>
      </c>
      <c r="BO42" s="27">
        <f t="shared" ref="BO42:CF42" si="81">SUM(BO27:BO41)</f>
        <v>0</v>
      </c>
      <c r="BP42" s="27">
        <f t="shared" si="81"/>
        <v>0</v>
      </c>
      <c r="BQ42" s="27">
        <f t="shared" si="81"/>
        <v>0</v>
      </c>
      <c r="BR42" s="27">
        <f t="shared" si="81"/>
        <v>0</v>
      </c>
      <c r="BS42" s="27">
        <f t="shared" si="81"/>
        <v>20</v>
      </c>
      <c r="BT42" s="27">
        <f t="shared" si="81"/>
        <v>280</v>
      </c>
      <c r="BU42" s="27">
        <f t="shared" si="81"/>
        <v>0</v>
      </c>
      <c r="BV42" s="27">
        <f t="shared" si="81"/>
        <v>0</v>
      </c>
      <c r="BW42" s="27">
        <f t="shared" si="81"/>
        <v>0</v>
      </c>
      <c r="BX42" s="27">
        <f t="shared" si="81"/>
        <v>0</v>
      </c>
      <c r="BY42" s="27">
        <f t="shared" si="81"/>
        <v>0</v>
      </c>
      <c r="BZ42" s="27">
        <f t="shared" si="81"/>
        <v>0</v>
      </c>
      <c r="CA42" s="27">
        <f t="shared" si="81"/>
        <v>0</v>
      </c>
      <c r="CB42" s="27">
        <f t="shared" si="81"/>
        <v>0</v>
      </c>
      <c r="CC42" s="27">
        <f t="shared" si="81"/>
        <v>0</v>
      </c>
      <c r="CD42" s="27">
        <f t="shared" si="81"/>
        <v>0</v>
      </c>
      <c r="CE42" s="42">
        <f t="shared" si="81"/>
        <v>375</v>
      </c>
      <c r="CF42" s="42">
        <f t="shared" si="81"/>
        <v>5850</v>
      </c>
      <c r="CG42" s="6"/>
      <c r="CH42" s="6"/>
      <c r="CI42" s="6"/>
      <c r="CJ42" s="6"/>
      <c r="CK42" s="6"/>
      <c r="CL42" s="6"/>
    </row>
    <row r="44" spans="1:90" ht="18" thickBot="1" x14ac:dyDescent="0.5"/>
    <row r="45" spans="1:90" ht="20.25" x14ac:dyDescent="0.45">
      <c r="A45" s="14"/>
      <c r="B45" s="15"/>
      <c r="C45" s="391" t="s">
        <v>52</v>
      </c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91"/>
      <c r="X45" s="391"/>
      <c r="Y45" s="391"/>
      <c r="Z45" s="391"/>
      <c r="AA45" s="391"/>
      <c r="AB45" s="391"/>
      <c r="AC45" s="391"/>
      <c r="AD45" s="391"/>
      <c r="AE45" s="391"/>
      <c r="AF45" s="391"/>
      <c r="AG45" s="391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1"/>
      <c r="BH45" s="391"/>
      <c r="BI45" s="391"/>
      <c r="BJ45" s="391"/>
      <c r="BK45" s="391"/>
      <c r="BL45" s="391"/>
      <c r="BM45" s="391"/>
      <c r="BN45" s="391"/>
      <c r="BO45" s="391"/>
      <c r="BP45" s="391"/>
      <c r="BQ45" s="391"/>
      <c r="BR45" s="391"/>
      <c r="BS45" s="391"/>
      <c r="BT45" s="391"/>
      <c r="BU45" s="391"/>
      <c r="BV45" s="391"/>
      <c r="BW45" s="391"/>
      <c r="BX45" s="391"/>
      <c r="BY45" s="391"/>
      <c r="BZ45" s="391"/>
      <c r="CA45" s="391"/>
      <c r="CB45" s="391"/>
      <c r="CC45" s="391"/>
      <c r="CD45" s="391"/>
      <c r="CE45" s="391"/>
      <c r="CF45" s="391"/>
      <c r="CG45" s="6"/>
      <c r="CH45" s="6" t="s">
        <v>101</v>
      </c>
      <c r="CI45" s="6">
        <f>CE64</f>
        <v>90</v>
      </c>
      <c r="CJ45" s="6"/>
      <c r="CK45" s="16">
        <v>12</v>
      </c>
      <c r="CL45" s="17">
        <v>14</v>
      </c>
    </row>
    <row r="46" spans="1:90" ht="19.5" x14ac:dyDescent="0.45">
      <c r="A46" s="392" t="s">
        <v>60</v>
      </c>
      <c r="B46" s="393" t="s">
        <v>100</v>
      </c>
      <c r="C46" s="395" t="s">
        <v>99</v>
      </c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  <c r="BH46" s="395"/>
      <c r="BI46" s="395"/>
      <c r="BJ46" s="395"/>
      <c r="BK46" s="395"/>
      <c r="BL46" s="395"/>
      <c r="BM46" s="395"/>
      <c r="BN46" s="395"/>
      <c r="BO46" s="395"/>
      <c r="BP46" s="395"/>
      <c r="BQ46" s="395"/>
      <c r="BR46" s="395"/>
      <c r="BS46" s="395"/>
      <c r="BT46" s="395"/>
      <c r="BU46" s="395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18"/>
      <c r="CH46" s="6" t="s">
        <v>98</v>
      </c>
      <c r="CI46" s="18">
        <f>CF64</f>
        <v>1360</v>
      </c>
      <c r="CJ46" s="18"/>
      <c r="CK46" s="19">
        <v>24</v>
      </c>
      <c r="CL46" s="20">
        <v>40</v>
      </c>
    </row>
    <row r="47" spans="1:90" ht="78.75" customHeight="1" x14ac:dyDescent="0.45">
      <c r="A47" s="392"/>
      <c r="B47" s="393"/>
      <c r="C47" s="318" t="s">
        <v>97</v>
      </c>
      <c r="D47" s="320"/>
      <c r="E47" s="318" t="s">
        <v>96</v>
      </c>
      <c r="F47" s="320"/>
      <c r="G47" s="315" t="s">
        <v>95</v>
      </c>
      <c r="H47" s="315"/>
      <c r="I47" s="318" t="s">
        <v>94</v>
      </c>
      <c r="J47" s="320"/>
      <c r="K47" s="318" t="s">
        <v>93</v>
      </c>
      <c r="L47" s="320"/>
      <c r="M47" s="318" t="s">
        <v>92</v>
      </c>
      <c r="N47" s="320"/>
      <c r="O47" s="318" t="s">
        <v>91</v>
      </c>
      <c r="P47" s="320"/>
      <c r="Q47" s="318" t="s">
        <v>90</v>
      </c>
      <c r="R47" s="320"/>
      <c r="S47" s="318" t="s">
        <v>89</v>
      </c>
      <c r="T47" s="320"/>
      <c r="U47" s="318" t="s">
        <v>88</v>
      </c>
      <c r="V47" s="320"/>
      <c r="W47" s="318" t="s">
        <v>87</v>
      </c>
      <c r="X47" s="320"/>
      <c r="Y47" s="318" t="s">
        <v>86</v>
      </c>
      <c r="Z47" s="320"/>
      <c r="AA47" s="318" t="s">
        <v>85</v>
      </c>
      <c r="AB47" s="320"/>
      <c r="AC47" s="315" t="s">
        <v>84</v>
      </c>
      <c r="AD47" s="315"/>
      <c r="AE47" s="315" t="s">
        <v>83</v>
      </c>
      <c r="AF47" s="315"/>
      <c r="AG47" s="318" t="s">
        <v>82</v>
      </c>
      <c r="AH47" s="320"/>
      <c r="AI47" s="318" t="s">
        <v>81</v>
      </c>
      <c r="AJ47" s="320"/>
      <c r="AK47" s="315" t="s">
        <v>80</v>
      </c>
      <c r="AL47" s="315"/>
      <c r="AM47" s="315" t="s">
        <v>79</v>
      </c>
      <c r="AN47" s="315"/>
      <c r="AO47" s="315" t="s">
        <v>78</v>
      </c>
      <c r="AP47" s="315"/>
      <c r="AQ47" s="315" t="s">
        <v>77</v>
      </c>
      <c r="AR47" s="315"/>
      <c r="AS47" s="318" t="s">
        <v>76</v>
      </c>
      <c r="AT47" s="320"/>
      <c r="AU47" s="318" t="s">
        <v>75</v>
      </c>
      <c r="AV47" s="320"/>
      <c r="AW47" s="318" t="s">
        <v>74</v>
      </c>
      <c r="AX47" s="320"/>
      <c r="AY47" s="318" t="s">
        <v>73</v>
      </c>
      <c r="AZ47" s="320"/>
      <c r="BA47" s="318" t="s">
        <v>72</v>
      </c>
      <c r="BB47" s="320"/>
      <c r="BC47" s="315" t="s">
        <v>71</v>
      </c>
      <c r="BD47" s="315"/>
      <c r="BE47" s="315" t="s">
        <v>70</v>
      </c>
      <c r="BF47" s="315"/>
      <c r="BG47" s="315" t="s">
        <v>69</v>
      </c>
      <c r="BH47" s="315"/>
      <c r="BI47" s="318" t="s">
        <v>196</v>
      </c>
      <c r="BJ47" s="320"/>
      <c r="BK47" s="318" t="s">
        <v>195</v>
      </c>
      <c r="BL47" s="320"/>
      <c r="BM47" s="318" t="s">
        <v>207</v>
      </c>
      <c r="BN47" s="320"/>
      <c r="BO47" s="318" t="s">
        <v>209</v>
      </c>
      <c r="BP47" s="320"/>
      <c r="BQ47" s="318"/>
      <c r="BR47" s="320"/>
      <c r="BS47" s="318" t="s">
        <v>208</v>
      </c>
      <c r="BT47" s="320"/>
      <c r="BU47" s="318" t="s">
        <v>210</v>
      </c>
      <c r="BV47" s="320"/>
      <c r="BW47" s="318" t="s">
        <v>211</v>
      </c>
      <c r="BX47" s="320"/>
      <c r="BY47" s="318"/>
      <c r="BZ47" s="320"/>
      <c r="CA47" s="318"/>
      <c r="CB47" s="320"/>
      <c r="CC47" s="318"/>
      <c r="CD47" s="320"/>
      <c r="CE47" s="318" t="s">
        <v>68</v>
      </c>
      <c r="CF47" s="320"/>
      <c r="CG47" s="18"/>
      <c r="CH47" s="18"/>
      <c r="CI47" s="18"/>
      <c r="CJ47" s="18"/>
      <c r="CK47" s="18"/>
      <c r="CL47" s="18"/>
    </row>
    <row r="48" spans="1:90" ht="19.5" x14ac:dyDescent="0.45">
      <c r="A48" s="392"/>
      <c r="B48" s="393"/>
      <c r="C48" s="37" t="s">
        <v>65</v>
      </c>
      <c r="D48" s="37" t="s">
        <v>64</v>
      </c>
      <c r="E48" s="38" t="s">
        <v>65</v>
      </c>
      <c r="F48" s="38" t="s">
        <v>64</v>
      </c>
      <c r="G48" s="38" t="s">
        <v>65</v>
      </c>
      <c r="H48" s="38" t="s">
        <v>64</v>
      </c>
      <c r="I48" s="38" t="s">
        <v>65</v>
      </c>
      <c r="J48" s="38" t="s">
        <v>64</v>
      </c>
      <c r="K48" s="38" t="s">
        <v>65</v>
      </c>
      <c r="L48" s="38" t="s">
        <v>64</v>
      </c>
      <c r="M48" s="38" t="s">
        <v>65</v>
      </c>
      <c r="N48" s="38" t="s">
        <v>64</v>
      </c>
      <c r="O48" s="38" t="s">
        <v>65</v>
      </c>
      <c r="P48" s="38" t="s">
        <v>64</v>
      </c>
      <c r="Q48" s="38" t="s">
        <v>65</v>
      </c>
      <c r="R48" s="38" t="s">
        <v>64</v>
      </c>
      <c r="S48" s="38" t="s">
        <v>65</v>
      </c>
      <c r="T48" s="38" t="s">
        <v>64</v>
      </c>
      <c r="U48" s="38" t="s">
        <v>65</v>
      </c>
      <c r="V48" s="38" t="s">
        <v>64</v>
      </c>
      <c r="W48" s="38" t="s">
        <v>65</v>
      </c>
      <c r="X48" s="38" t="s">
        <v>64</v>
      </c>
      <c r="Y48" s="38" t="s">
        <v>65</v>
      </c>
      <c r="Z48" s="38" t="s">
        <v>64</v>
      </c>
      <c r="AA48" s="38" t="s">
        <v>65</v>
      </c>
      <c r="AB48" s="38" t="s">
        <v>64</v>
      </c>
      <c r="AC48" s="38" t="s">
        <v>65</v>
      </c>
      <c r="AD48" s="38" t="s">
        <v>64</v>
      </c>
      <c r="AE48" s="38" t="s">
        <v>65</v>
      </c>
      <c r="AF48" s="38" t="s">
        <v>64</v>
      </c>
      <c r="AG48" s="38" t="s">
        <v>65</v>
      </c>
      <c r="AH48" s="38" t="s">
        <v>64</v>
      </c>
      <c r="AI48" s="38" t="s">
        <v>65</v>
      </c>
      <c r="AJ48" s="38" t="s">
        <v>64</v>
      </c>
      <c r="AK48" s="38" t="s">
        <v>65</v>
      </c>
      <c r="AL48" s="38" t="s">
        <v>64</v>
      </c>
      <c r="AM48" s="38" t="s">
        <v>65</v>
      </c>
      <c r="AN48" s="38" t="s">
        <v>64</v>
      </c>
      <c r="AO48" s="38" t="s">
        <v>65</v>
      </c>
      <c r="AP48" s="38" t="s">
        <v>64</v>
      </c>
      <c r="AQ48" s="38" t="s">
        <v>65</v>
      </c>
      <c r="AR48" s="38" t="s">
        <v>64</v>
      </c>
      <c r="AS48" s="38" t="s">
        <v>65</v>
      </c>
      <c r="AT48" s="38" t="s">
        <v>64</v>
      </c>
      <c r="AU48" s="38" t="s">
        <v>65</v>
      </c>
      <c r="AV48" s="38" t="s">
        <v>64</v>
      </c>
      <c r="AW48" s="38" t="s">
        <v>65</v>
      </c>
      <c r="AX48" s="38" t="s">
        <v>64</v>
      </c>
      <c r="AY48" s="38" t="s">
        <v>65</v>
      </c>
      <c r="AZ48" s="38" t="s">
        <v>64</v>
      </c>
      <c r="BA48" s="38" t="s">
        <v>65</v>
      </c>
      <c r="BB48" s="38" t="s">
        <v>64</v>
      </c>
      <c r="BC48" s="38" t="s">
        <v>65</v>
      </c>
      <c r="BD48" s="38" t="s">
        <v>64</v>
      </c>
      <c r="BE48" s="38" t="s">
        <v>65</v>
      </c>
      <c r="BF48" s="38" t="s">
        <v>64</v>
      </c>
      <c r="BG48" s="38" t="s">
        <v>65</v>
      </c>
      <c r="BH48" s="38" t="s">
        <v>64</v>
      </c>
      <c r="BI48" s="38" t="s">
        <v>193</v>
      </c>
      <c r="BJ48" s="38" t="s">
        <v>64</v>
      </c>
      <c r="BK48" s="38" t="s">
        <v>193</v>
      </c>
      <c r="BL48" s="38" t="s">
        <v>64</v>
      </c>
      <c r="BM48" s="38" t="s">
        <v>193</v>
      </c>
      <c r="BN48" s="38" t="s">
        <v>64</v>
      </c>
      <c r="BO48" s="38" t="s">
        <v>193</v>
      </c>
      <c r="BP48" s="38" t="s">
        <v>64</v>
      </c>
      <c r="BQ48" s="38" t="s">
        <v>65</v>
      </c>
      <c r="BR48" s="38" t="s">
        <v>64</v>
      </c>
      <c r="BS48" s="38" t="s">
        <v>65</v>
      </c>
      <c r="BT48" s="38" t="s">
        <v>64</v>
      </c>
      <c r="BU48" s="38" t="s">
        <v>65</v>
      </c>
      <c r="BV48" s="38" t="s">
        <v>64</v>
      </c>
      <c r="BW48" s="38" t="s">
        <v>65</v>
      </c>
      <c r="BX48" s="38" t="s">
        <v>64</v>
      </c>
      <c r="BY48" s="38" t="s">
        <v>65</v>
      </c>
      <c r="BZ48" s="38" t="s">
        <v>64</v>
      </c>
      <c r="CA48" s="38" t="s">
        <v>65</v>
      </c>
      <c r="CB48" s="38" t="s">
        <v>64</v>
      </c>
      <c r="CC48" s="38" t="s">
        <v>65</v>
      </c>
      <c r="CD48" s="38" t="s">
        <v>64</v>
      </c>
      <c r="CE48" s="38" t="s">
        <v>65</v>
      </c>
      <c r="CF48" s="38" t="s">
        <v>64</v>
      </c>
      <c r="CG48" s="18"/>
      <c r="CH48" s="18"/>
      <c r="CI48" s="18"/>
      <c r="CJ48" s="18"/>
      <c r="CK48" s="21"/>
      <c r="CL48" s="18"/>
    </row>
    <row r="49" spans="1:90" x14ac:dyDescent="0.45">
      <c r="A49" s="22">
        <v>1</v>
      </c>
      <c r="B49" s="23">
        <v>46087</v>
      </c>
      <c r="C49" s="24"/>
      <c r="D49" s="24">
        <f>C49*14</f>
        <v>0</v>
      </c>
      <c r="E49" s="24"/>
      <c r="F49" s="24">
        <f>E49*14</f>
        <v>0</v>
      </c>
      <c r="G49" s="24">
        <v>10</v>
      </c>
      <c r="H49" s="24">
        <f>G49*24</f>
        <v>240</v>
      </c>
      <c r="I49" s="24"/>
      <c r="J49" s="24">
        <f>I49*14</f>
        <v>0</v>
      </c>
      <c r="K49" s="24"/>
      <c r="L49" s="24">
        <f>K49*14</f>
        <v>0</v>
      </c>
      <c r="M49" s="24">
        <v>10</v>
      </c>
      <c r="N49" s="24">
        <f>M49*14</f>
        <v>140</v>
      </c>
      <c r="O49" s="24"/>
      <c r="P49" s="24">
        <f>O49*24</f>
        <v>0</v>
      </c>
      <c r="Q49" s="24"/>
      <c r="R49" s="24">
        <f>Q49*24</f>
        <v>0</v>
      </c>
      <c r="S49" s="24"/>
      <c r="T49" s="24">
        <f>S49*14</f>
        <v>0</v>
      </c>
      <c r="U49" s="24">
        <v>50</v>
      </c>
      <c r="V49" s="24">
        <f>U49*14</f>
        <v>700</v>
      </c>
      <c r="W49" s="24">
        <v>10</v>
      </c>
      <c r="X49" s="24">
        <f>W49*14</f>
        <v>140</v>
      </c>
      <c r="Y49" s="5">
        <v>10</v>
      </c>
      <c r="Z49" s="24">
        <f>Y49*14</f>
        <v>140</v>
      </c>
      <c r="AA49" s="24"/>
      <c r="AB49" s="24">
        <f>AA49*14</f>
        <v>0</v>
      </c>
      <c r="AC49" s="24"/>
      <c r="AD49" s="24">
        <f>AC49*12</f>
        <v>0</v>
      </c>
      <c r="AE49" s="24"/>
      <c r="AF49" s="24">
        <f>AE49*12</f>
        <v>0</v>
      </c>
      <c r="AG49" s="24"/>
      <c r="AH49" s="24">
        <f>AG49*12</f>
        <v>0</v>
      </c>
      <c r="AI49" s="24"/>
      <c r="AJ49" s="24">
        <f>AI49*24</f>
        <v>0</v>
      </c>
      <c r="AK49" s="24"/>
      <c r="AL49" s="24">
        <f>AK49*12</f>
        <v>0</v>
      </c>
      <c r="AM49" s="24"/>
      <c r="AN49" s="24">
        <f>AM49*12</f>
        <v>0</v>
      </c>
      <c r="AO49" s="24"/>
      <c r="AP49" s="24">
        <f>AO49*12</f>
        <v>0</v>
      </c>
      <c r="AQ49" s="24"/>
      <c r="AR49" s="24">
        <f>AQ49*12</f>
        <v>0</v>
      </c>
      <c r="AS49" s="24"/>
      <c r="AT49" s="24">
        <f>AS49*12</f>
        <v>0</v>
      </c>
      <c r="AU49" s="24"/>
      <c r="AV49" s="24">
        <f>AU49*12</f>
        <v>0</v>
      </c>
      <c r="AW49" s="24"/>
      <c r="AX49" s="24">
        <f>AW49*24</f>
        <v>0</v>
      </c>
      <c r="AY49" s="24"/>
      <c r="AZ49" s="24">
        <f>AY49*14</f>
        <v>0</v>
      </c>
      <c r="BA49" s="24"/>
      <c r="BB49" s="24">
        <f>BA49*14</f>
        <v>0</v>
      </c>
      <c r="BC49" s="24"/>
      <c r="BD49" s="24">
        <f>BC49*24</f>
        <v>0</v>
      </c>
      <c r="BE49" s="24"/>
      <c r="BF49" s="24">
        <f>BE49*24</f>
        <v>0</v>
      </c>
      <c r="BG49" s="24"/>
      <c r="BH49" s="24">
        <f>BG49*12</f>
        <v>0</v>
      </c>
      <c r="BI49" s="24"/>
      <c r="BJ49" s="24">
        <f>BI49*24</f>
        <v>0</v>
      </c>
      <c r="BK49" s="24"/>
      <c r="BL49" s="24">
        <f>BK49*12</f>
        <v>0</v>
      </c>
      <c r="BM49" s="24"/>
      <c r="BN49" s="24">
        <f>BM49*14</f>
        <v>0</v>
      </c>
      <c r="BO49" s="24"/>
      <c r="BP49" s="24">
        <f>BO49*12</f>
        <v>0</v>
      </c>
      <c r="BQ49" s="24"/>
      <c r="BR49" s="24">
        <f>BQ49*24</f>
        <v>0</v>
      </c>
      <c r="BS49" s="24"/>
      <c r="BT49" s="24">
        <f>BS49*14</f>
        <v>0</v>
      </c>
      <c r="BU49" s="24"/>
      <c r="BV49" s="24">
        <f>BU49*12</f>
        <v>0</v>
      </c>
      <c r="BW49" s="24"/>
      <c r="BX49" s="24">
        <f>BW49*12</f>
        <v>0</v>
      </c>
      <c r="BY49" s="24"/>
      <c r="BZ49" s="24"/>
      <c r="CA49" s="24"/>
      <c r="CB49" s="24"/>
      <c r="CC49" s="24"/>
      <c r="CD49" s="24"/>
      <c r="CE49" s="39">
        <f>CC49+CA49+BY49+BW49+BU49+BS49+BQ49+BO49+BM49+BK49+BI49+BG49+BE49+BC49+BA49+AY49+AW49+AU49+AS49+AQ49+AO49+AM49+AK49+AI49+AG49+AE49+AC49+AA49+Y49+W49+U49+S49+Q49+O49+M49+K49+I49+G49+E49+C49</f>
        <v>90</v>
      </c>
      <c r="CF49" s="39">
        <f>CD49+CB49+BZ49+BX49+BV49+BT49+BR49+BP49+BN49+BL49+BJ49+BH49+BF49+BD49+BB49+AZ49+AX49+AV49+AT49+AR49+AP49+AN49+AL49+AJ49+AH49+AF49+AD49+AB49+Z49+X49+V49+T49+R49+P49+N49+L49+J49+H49+F49+D49</f>
        <v>1360</v>
      </c>
      <c r="CG49" s="6"/>
      <c r="CH49" s="6"/>
      <c r="CI49" s="6"/>
      <c r="CJ49" s="6"/>
      <c r="CK49" s="6"/>
      <c r="CL49" s="6"/>
    </row>
    <row r="50" spans="1:90" x14ac:dyDescent="0.45">
      <c r="A50" s="22">
        <v>2</v>
      </c>
      <c r="B50" s="23"/>
      <c r="C50" s="24"/>
      <c r="D50" s="24">
        <f t="shared" ref="D50:D63" si="82">C50*14</f>
        <v>0</v>
      </c>
      <c r="E50" s="24"/>
      <c r="F50" s="24">
        <f t="shared" ref="F50:F63" si="83">E50*14</f>
        <v>0</v>
      </c>
      <c r="G50" s="24"/>
      <c r="H50" s="24">
        <f t="shared" ref="H50:H63" si="84">G50*24</f>
        <v>0</v>
      </c>
      <c r="I50" s="24"/>
      <c r="J50" s="24">
        <f t="shared" ref="J50:J63" si="85">I50*14</f>
        <v>0</v>
      </c>
      <c r="K50" s="24"/>
      <c r="L50" s="24">
        <f t="shared" ref="L50:L63" si="86">K50*14</f>
        <v>0</v>
      </c>
      <c r="M50" s="24"/>
      <c r="N50" s="24">
        <f t="shared" ref="N50:N63" si="87">M50*14</f>
        <v>0</v>
      </c>
      <c r="O50" s="24"/>
      <c r="P50" s="24">
        <f t="shared" ref="P50:P63" si="88">O50*24</f>
        <v>0</v>
      </c>
      <c r="Q50" s="24"/>
      <c r="R50" s="24">
        <f t="shared" ref="R50:R63" si="89">Q50*24</f>
        <v>0</v>
      </c>
      <c r="S50" s="24"/>
      <c r="T50" s="24">
        <f t="shared" ref="T50:T63" si="90">S50*14</f>
        <v>0</v>
      </c>
      <c r="U50" s="24"/>
      <c r="V50" s="24">
        <f t="shared" ref="V50:V63" si="91">U50*14</f>
        <v>0</v>
      </c>
      <c r="W50" s="24"/>
      <c r="X50" s="24">
        <f t="shared" ref="X50:X63" si="92">W50*14</f>
        <v>0</v>
      </c>
      <c r="Y50" s="5"/>
      <c r="Z50" s="24">
        <f t="shared" ref="Z50:Z63" si="93">Y50*14</f>
        <v>0</v>
      </c>
      <c r="AA50" s="24"/>
      <c r="AB50" s="24">
        <f t="shared" ref="AB50:AB63" si="94">AA50*14</f>
        <v>0</v>
      </c>
      <c r="AC50" s="24"/>
      <c r="AD50" s="24">
        <f t="shared" ref="AD50:AD63" si="95">AC50*12</f>
        <v>0</v>
      </c>
      <c r="AE50" s="24"/>
      <c r="AF50" s="24">
        <f t="shared" ref="AF50:AF63" si="96">AE50*12</f>
        <v>0</v>
      </c>
      <c r="AG50" s="24"/>
      <c r="AH50" s="24">
        <f t="shared" ref="AH50:AH63" si="97">AG50*12</f>
        <v>0</v>
      </c>
      <c r="AI50" s="24"/>
      <c r="AJ50" s="24">
        <f t="shared" ref="AJ50:AJ63" si="98">AI50*24</f>
        <v>0</v>
      </c>
      <c r="AK50" s="24"/>
      <c r="AL50" s="24">
        <f t="shared" ref="AL50:AL63" si="99">AK50*12</f>
        <v>0</v>
      </c>
      <c r="AM50" s="24"/>
      <c r="AN50" s="24">
        <f t="shared" ref="AN50:AN63" si="100">AM50*12</f>
        <v>0</v>
      </c>
      <c r="AO50" s="24"/>
      <c r="AP50" s="24">
        <f t="shared" ref="AP50:AP63" si="101">AO50*12</f>
        <v>0</v>
      </c>
      <c r="AQ50" s="24"/>
      <c r="AR50" s="24">
        <f t="shared" ref="AR50:AR63" si="102">AQ50*12</f>
        <v>0</v>
      </c>
      <c r="AS50" s="24"/>
      <c r="AT50" s="24">
        <f t="shared" ref="AT50:AT63" si="103">AS50*12</f>
        <v>0</v>
      </c>
      <c r="AU50" s="24"/>
      <c r="AV50" s="24">
        <f t="shared" ref="AV50:AV63" si="104">AU50*12</f>
        <v>0</v>
      </c>
      <c r="AW50" s="24"/>
      <c r="AX50" s="24">
        <f t="shared" ref="AX50:AX63" si="105">AW50*24</f>
        <v>0</v>
      </c>
      <c r="AY50" s="24"/>
      <c r="AZ50" s="24">
        <f t="shared" ref="AZ50:AZ63" si="106">AY50*14</f>
        <v>0</v>
      </c>
      <c r="BA50" s="24"/>
      <c r="BB50" s="24">
        <f t="shared" ref="BB50:BB63" si="107">BA50*14</f>
        <v>0</v>
      </c>
      <c r="BC50" s="24"/>
      <c r="BD50" s="24">
        <f t="shared" ref="BD50:BD63" si="108">BC50*24</f>
        <v>0</v>
      </c>
      <c r="BE50" s="24"/>
      <c r="BF50" s="24">
        <f t="shared" ref="BF50:BF63" si="109">BE50*24</f>
        <v>0</v>
      </c>
      <c r="BG50" s="24"/>
      <c r="BH50" s="24">
        <f t="shared" ref="BH50:BH63" si="110">BG50*12</f>
        <v>0</v>
      </c>
      <c r="BI50" s="24"/>
      <c r="BJ50" s="24">
        <f t="shared" ref="BJ50:BJ63" si="111">BI50*24</f>
        <v>0</v>
      </c>
      <c r="BK50" s="24"/>
      <c r="BL50" s="24">
        <f t="shared" ref="BL50:BL63" si="112">BK50*12</f>
        <v>0</v>
      </c>
      <c r="BM50" s="24"/>
      <c r="BN50" s="24">
        <f t="shared" ref="BN50:BN63" si="113">BM50*14</f>
        <v>0</v>
      </c>
      <c r="BO50" s="24"/>
      <c r="BP50" s="24">
        <f t="shared" ref="BP50:BP63" si="114">BO50*12</f>
        <v>0</v>
      </c>
      <c r="BQ50" s="24"/>
      <c r="BR50" s="24">
        <f t="shared" ref="BR50:BR63" si="115">BQ50*24</f>
        <v>0</v>
      </c>
      <c r="BS50" s="24"/>
      <c r="BT50" s="24">
        <f t="shared" ref="BT50:BT63" si="116">BS50*14</f>
        <v>0</v>
      </c>
      <c r="BU50" s="24"/>
      <c r="BV50" s="24">
        <f t="shared" ref="BV50:BV63" si="117">BU50*12</f>
        <v>0</v>
      </c>
      <c r="BW50" s="24"/>
      <c r="BX50" s="24">
        <f t="shared" ref="BX50:BX63" si="118">BW50*12</f>
        <v>0</v>
      </c>
      <c r="BY50" s="24"/>
      <c r="BZ50" s="24"/>
      <c r="CA50" s="24"/>
      <c r="CB50" s="24"/>
      <c r="CC50" s="24"/>
      <c r="CD50" s="24"/>
      <c r="CE50" s="39">
        <f t="shared" ref="CE50:CE63" si="119">CC50+CA50+BY50+BW50+BU50+BS50+BQ50+BO50+BM50+BK50+BI50+BG50+BE50+BC50+BA50+AY50+AW50+AU50+AS50+AQ50+AO50+AM50+AK50+AI50+AG50+AE50+AC50+AA50+Y50+W50+U50+S50+Q50+O50+M50+K50+I50+G50+E50+C50</f>
        <v>0</v>
      </c>
      <c r="CF50" s="39">
        <f t="shared" ref="CF50:CF63" si="120">CD50+CB50+BZ50+BX50+BV50+BT50+BR50+BP50+BN50+BL50+BJ50+BH50+BF50+BD50+BB50+AZ50+AX50+AV50+AT50+AR50+AP50+AN50+AL50+AJ50+AH50+AF50+AD50+AB50+Z50+X50+V50+T50+R50+P50+N50+L50+J50+H50+F50+D50</f>
        <v>0</v>
      </c>
      <c r="CG50" s="6"/>
      <c r="CH50" s="6"/>
      <c r="CI50" s="6"/>
      <c r="CJ50" s="6"/>
      <c r="CK50" s="6"/>
      <c r="CL50" s="6"/>
    </row>
    <row r="51" spans="1:90" x14ac:dyDescent="0.45">
      <c r="A51" s="22">
        <v>3</v>
      </c>
      <c r="B51" s="23"/>
      <c r="C51" s="24"/>
      <c r="D51" s="24">
        <f t="shared" si="82"/>
        <v>0</v>
      </c>
      <c r="E51" s="24"/>
      <c r="F51" s="24">
        <f t="shared" si="83"/>
        <v>0</v>
      </c>
      <c r="G51" s="24"/>
      <c r="H51" s="24">
        <f t="shared" si="84"/>
        <v>0</v>
      </c>
      <c r="I51" s="24"/>
      <c r="J51" s="24">
        <f t="shared" si="85"/>
        <v>0</v>
      </c>
      <c r="K51" s="24"/>
      <c r="L51" s="24">
        <f t="shared" si="86"/>
        <v>0</v>
      </c>
      <c r="M51" s="24"/>
      <c r="N51" s="24">
        <f t="shared" si="87"/>
        <v>0</v>
      </c>
      <c r="O51" s="24"/>
      <c r="P51" s="24">
        <f t="shared" si="88"/>
        <v>0</v>
      </c>
      <c r="Q51" s="24"/>
      <c r="R51" s="24">
        <f t="shared" si="89"/>
        <v>0</v>
      </c>
      <c r="S51" s="24"/>
      <c r="T51" s="24">
        <f t="shared" si="90"/>
        <v>0</v>
      </c>
      <c r="U51" s="24"/>
      <c r="V51" s="24">
        <f t="shared" si="91"/>
        <v>0</v>
      </c>
      <c r="W51" s="24"/>
      <c r="X51" s="24">
        <f t="shared" si="92"/>
        <v>0</v>
      </c>
      <c r="Y51" s="5"/>
      <c r="Z51" s="24">
        <f t="shared" si="93"/>
        <v>0</v>
      </c>
      <c r="AA51" s="24"/>
      <c r="AB51" s="24">
        <f t="shared" si="94"/>
        <v>0</v>
      </c>
      <c r="AC51" s="24"/>
      <c r="AD51" s="24">
        <f t="shared" si="95"/>
        <v>0</v>
      </c>
      <c r="AE51" s="24"/>
      <c r="AF51" s="24">
        <f t="shared" si="96"/>
        <v>0</v>
      </c>
      <c r="AG51" s="24"/>
      <c r="AH51" s="24">
        <f t="shared" si="97"/>
        <v>0</v>
      </c>
      <c r="AI51" s="24"/>
      <c r="AJ51" s="24">
        <f t="shared" si="98"/>
        <v>0</v>
      </c>
      <c r="AK51" s="24"/>
      <c r="AL51" s="24">
        <f t="shared" si="99"/>
        <v>0</v>
      </c>
      <c r="AM51" s="24"/>
      <c r="AN51" s="24">
        <f t="shared" si="100"/>
        <v>0</v>
      </c>
      <c r="AO51" s="24"/>
      <c r="AP51" s="24">
        <f t="shared" si="101"/>
        <v>0</v>
      </c>
      <c r="AQ51" s="24"/>
      <c r="AR51" s="24">
        <f t="shared" si="102"/>
        <v>0</v>
      </c>
      <c r="AS51" s="24"/>
      <c r="AT51" s="24">
        <f t="shared" si="103"/>
        <v>0</v>
      </c>
      <c r="AU51" s="24"/>
      <c r="AV51" s="24">
        <f t="shared" si="104"/>
        <v>0</v>
      </c>
      <c r="AW51" s="24"/>
      <c r="AX51" s="24">
        <f t="shared" si="105"/>
        <v>0</v>
      </c>
      <c r="AY51" s="24"/>
      <c r="AZ51" s="24">
        <f t="shared" si="106"/>
        <v>0</v>
      </c>
      <c r="BA51" s="24"/>
      <c r="BB51" s="24">
        <f t="shared" si="107"/>
        <v>0</v>
      </c>
      <c r="BC51" s="24"/>
      <c r="BD51" s="24">
        <f t="shared" si="108"/>
        <v>0</v>
      </c>
      <c r="BE51" s="24"/>
      <c r="BF51" s="24">
        <f t="shared" si="109"/>
        <v>0</v>
      </c>
      <c r="BG51" s="24"/>
      <c r="BH51" s="24">
        <f t="shared" si="110"/>
        <v>0</v>
      </c>
      <c r="BI51" s="24"/>
      <c r="BJ51" s="24">
        <f t="shared" si="111"/>
        <v>0</v>
      </c>
      <c r="BK51" s="24"/>
      <c r="BL51" s="24">
        <f t="shared" si="112"/>
        <v>0</v>
      </c>
      <c r="BM51" s="24"/>
      <c r="BN51" s="24">
        <f t="shared" si="113"/>
        <v>0</v>
      </c>
      <c r="BO51" s="24"/>
      <c r="BP51" s="24">
        <f t="shared" si="114"/>
        <v>0</v>
      </c>
      <c r="BQ51" s="24"/>
      <c r="BR51" s="24">
        <f t="shared" si="115"/>
        <v>0</v>
      </c>
      <c r="BS51" s="24"/>
      <c r="BT51" s="24">
        <f t="shared" si="116"/>
        <v>0</v>
      </c>
      <c r="BU51" s="24"/>
      <c r="BV51" s="24">
        <f t="shared" si="117"/>
        <v>0</v>
      </c>
      <c r="BW51" s="24"/>
      <c r="BX51" s="24">
        <f t="shared" si="118"/>
        <v>0</v>
      </c>
      <c r="BY51" s="24"/>
      <c r="BZ51" s="24"/>
      <c r="CA51" s="24"/>
      <c r="CB51" s="24"/>
      <c r="CC51" s="24"/>
      <c r="CD51" s="24"/>
      <c r="CE51" s="39">
        <f t="shared" si="119"/>
        <v>0</v>
      </c>
      <c r="CF51" s="39">
        <f t="shared" si="120"/>
        <v>0</v>
      </c>
      <c r="CG51" s="6"/>
      <c r="CH51" s="6"/>
      <c r="CI51" s="6"/>
      <c r="CJ51" s="6"/>
      <c r="CK51" s="6"/>
      <c r="CL51" s="6"/>
    </row>
    <row r="52" spans="1:90" x14ac:dyDescent="0.45">
      <c r="A52" s="22">
        <v>4</v>
      </c>
      <c r="B52" s="23"/>
      <c r="C52" s="24"/>
      <c r="D52" s="24">
        <f t="shared" si="82"/>
        <v>0</v>
      </c>
      <c r="E52" s="24"/>
      <c r="F52" s="24">
        <f t="shared" si="83"/>
        <v>0</v>
      </c>
      <c r="G52" s="24"/>
      <c r="H52" s="24">
        <f t="shared" si="84"/>
        <v>0</v>
      </c>
      <c r="I52" s="24"/>
      <c r="J52" s="24">
        <f t="shared" si="85"/>
        <v>0</v>
      </c>
      <c r="K52" s="24"/>
      <c r="L52" s="24">
        <f t="shared" si="86"/>
        <v>0</v>
      </c>
      <c r="M52" s="24"/>
      <c r="N52" s="24">
        <f t="shared" si="87"/>
        <v>0</v>
      </c>
      <c r="O52" s="24"/>
      <c r="P52" s="24">
        <f t="shared" si="88"/>
        <v>0</v>
      </c>
      <c r="Q52" s="24"/>
      <c r="R52" s="24">
        <f t="shared" si="89"/>
        <v>0</v>
      </c>
      <c r="S52" s="24"/>
      <c r="T52" s="24">
        <f t="shared" si="90"/>
        <v>0</v>
      </c>
      <c r="U52" s="24"/>
      <c r="V52" s="24">
        <f t="shared" si="91"/>
        <v>0</v>
      </c>
      <c r="W52" s="24"/>
      <c r="X52" s="24">
        <f t="shared" si="92"/>
        <v>0</v>
      </c>
      <c r="Y52" s="5"/>
      <c r="Z52" s="24">
        <f t="shared" si="93"/>
        <v>0</v>
      </c>
      <c r="AA52" s="24"/>
      <c r="AB52" s="24">
        <f t="shared" si="94"/>
        <v>0</v>
      </c>
      <c r="AC52" s="24"/>
      <c r="AD52" s="24">
        <f t="shared" si="95"/>
        <v>0</v>
      </c>
      <c r="AE52" s="24"/>
      <c r="AF52" s="24">
        <f t="shared" si="96"/>
        <v>0</v>
      </c>
      <c r="AG52" s="24"/>
      <c r="AH52" s="24">
        <f t="shared" si="97"/>
        <v>0</v>
      </c>
      <c r="AI52" s="24"/>
      <c r="AJ52" s="24">
        <f t="shared" si="98"/>
        <v>0</v>
      </c>
      <c r="AK52" s="24"/>
      <c r="AL52" s="24">
        <f t="shared" si="99"/>
        <v>0</v>
      </c>
      <c r="AM52" s="24"/>
      <c r="AN52" s="24">
        <f t="shared" si="100"/>
        <v>0</v>
      </c>
      <c r="AO52" s="24"/>
      <c r="AP52" s="24">
        <f t="shared" si="101"/>
        <v>0</v>
      </c>
      <c r="AQ52" s="24"/>
      <c r="AR52" s="24">
        <f t="shared" si="102"/>
        <v>0</v>
      </c>
      <c r="AS52" s="24"/>
      <c r="AT52" s="24">
        <f t="shared" si="103"/>
        <v>0</v>
      </c>
      <c r="AU52" s="24"/>
      <c r="AV52" s="24">
        <f t="shared" si="104"/>
        <v>0</v>
      </c>
      <c r="AW52" s="24"/>
      <c r="AX52" s="24">
        <f t="shared" si="105"/>
        <v>0</v>
      </c>
      <c r="AY52" s="24"/>
      <c r="AZ52" s="24">
        <f t="shared" si="106"/>
        <v>0</v>
      </c>
      <c r="BA52" s="24"/>
      <c r="BB52" s="24">
        <f t="shared" si="107"/>
        <v>0</v>
      </c>
      <c r="BC52" s="24"/>
      <c r="BD52" s="24">
        <f t="shared" si="108"/>
        <v>0</v>
      </c>
      <c r="BE52" s="24"/>
      <c r="BF52" s="24">
        <f t="shared" si="109"/>
        <v>0</v>
      </c>
      <c r="BG52" s="24"/>
      <c r="BH52" s="24">
        <f t="shared" si="110"/>
        <v>0</v>
      </c>
      <c r="BI52" s="24"/>
      <c r="BJ52" s="24">
        <f t="shared" si="111"/>
        <v>0</v>
      </c>
      <c r="BK52" s="24"/>
      <c r="BL52" s="24">
        <f t="shared" si="112"/>
        <v>0</v>
      </c>
      <c r="BM52" s="24"/>
      <c r="BN52" s="24">
        <f t="shared" si="113"/>
        <v>0</v>
      </c>
      <c r="BO52" s="24"/>
      <c r="BP52" s="24">
        <f t="shared" si="114"/>
        <v>0</v>
      </c>
      <c r="BQ52" s="24"/>
      <c r="BR52" s="24">
        <f t="shared" si="115"/>
        <v>0</v>
      </c>
      <c r="BS52" s="24"/>
      <c r="BT52" s="24">
        <f t="shared" si="116"/>
        <v>0</v>
      </c>
      <c r="BU52" s="24"/>
      <c r="BV52" s="24">
        <f t="shared" si="117"/>
        <v>0</v>
      </c>
      <c r="BW52" s="24"/>
      <c r="BX52" s="24">
        <f t="shared" si="118"/>
        <v>0</v>
      </c>
      <c r="BY52" s="24"/>
      <c r="BZ52" s="24"/>
      <c r="CA52" s="24"/>
      <c r="CB52" s="24"/>
      <c r="CC52" s="24"/>
      <c r="CD52" s="24"/>
      <c r="CE52" s="39">
        <f t="shared" si="119"/>
        <v>0</v>
      </c>
      <c r="CF52" s="39">
        <f t="shared" si="120"/>
        <v>0</v>
      </c>
      <c r="CG52" s="6"/>
      <c r="CH52" s="6"/>
      <c r="CI52" s="6"/>
      <c r="CJ52" s="6"/>
      <c r="CK52" s="6"/>
      <c r="CL52" s="6"/>
    </row>
    <row r="53" spans="1:90" x14ac:dyDescent="0.45">
      <c r="A53" s="22">
        <v>5</v>
      </c>
      <c r="B53" s="23"/>
      <c r="C53" s="24"/>
      <c r="D53" s="24">
        <f t="shared" si="82"/>
        <v>0</v>
      </c>
      <c r="E53" s="24"/>
      <c r="F53" s="24">
        <f t="shared" si="83"/>
        <v>0</v>
      </c>
      <c r="G53" s="24"/>
      <c r="H53" s="24">
        <f t="shared" si="84"/>
        <v>0</v>
      </c>
      <c r="I53" s="24"/>
      <c r="J53" s="24">
        <f t="shared" si="85"/>
        <v>0</v>
      </c>
      <c r="K53" s="24"/>
      <c r="L53" s="24">
        <f t="shared" si="86"/>
        <v>0</v>
      </c>
      <c r="M53" s="24"/>
      <c r="N53" s="24">
        <f t="shared" si="87"/>
        <v>0</v>
      </c>
      <c r="O53" s="24"/>
      <c r="P53" s="24">
        <f t="shared" si="88"/>
        <v>0</v>
      </c>
      <c r="Q53" s="24"/>
      <c r="R53" s="24">
        <f t="shared" si="89"/>
        <v>0</v>
      </c>
      <c r="S53" s="24"/>
      <c r="T53" s="24">
        <f t="shared" si="90"/>
        <v>0</v>
      </c>
      <c r="U53" s="24"/>
      <c r="V53" s="24">
        <f t="shared" si="91"/>
        <v>0</v>
      </c>
      <c r="W53" s="24"/>
      <c r="X53" s="24">
        <f t="shared" si="92"/>
        <v>0</v>
      </c>
      <c r="Y53" s="5"/>
      <c r="Z53" s="24">
        <f t="shared" si="93"/>
        <v>0</v>
      </c>
      <c r="AA53" s="24"/>
      <c r="AB53" s="24">
        <f t="shared" si="94"/>
        <v>0</v>
      </c>
      <c r="AC53" s="24"/>
      <c r="AD53" s="24">
        <f t="shared" si="95"/>
        <v>0</v>
      </c>
      <c r="AE53" s="24"/>
      <c r="AF53" s="24">
        <f t="shared" si="96"/>
        <v>0</v>
      </c>
      <c r="AG53" s="24"/>
      <c r="AH53" s="24">
        <f t="shared" si="97"/>
        <v>0</v>
      </c>
      <c r="AI53" s="24"/>
      <c r="AJ53" s="24">
        <f t="shared" si="98"/>
        <v>0</v>
      </c>
      <c r="AK53" s="24"/>
      <c r="AL53" s="24">
        <f t="shared" si="99"/>
        <v>0</v>
      </c>
      <c r="AM53" s="24"/>
      <c r="AN53" s="24">
        <f t="shared" si="100"/>
        <v>0</v>
      </c>
      <c r="AO53" s="24"/>
      <c r="AP53" s="24">
        <f t="shared" si="101"/>
        <v>0</v>
      </c>
      <c r="AQ53" s="24"/>
      <c r="AR53" s="24">
        <f t="shared" si="102"/>
        <v>0</v>
      </c>
      <c r="AS53" s="24"/>
      <c r="AT53" s="24">
        <f t="shared" si="103"/>
        <v>0</v>
      </c>
      <c r="AU53" s="24"/>
      <c r="AV53" s="24">
        <f t="shared" si="104"/>
        <v>0</v>
      </c>
      <c r="AW53" s="24"/>
      <c r="AX53" s="24">
        <f t="shared" si="105"/>
        <v>0</v>
      </c>
      <c r="AY53" s="24"/>
      <c r="AZ53" s="24">
        <f t="shared" si="106"/>
        <v>0</v>
      </c>
      <c r="BA53" s="24"/>
      <c r="BB53" s="24">
        <f t="shared" si="107"/>
        <v>0</v>
      </c>
      <c r="BC53" s="24"/>
      <c r="BD53" s="24">
        <f t="shared" si="108"/>
        <v>0</v>
      </c>
      <c r="BE53" s="24"/>
      <c r="BF53" s="24">
        <f t="shared" si="109"/>
        <v>0</v>
      </c>
      <c r="BG53" s="24"/>
      <c r="BH53" s="24">
        <f t="shared" si="110"/>
        <v>0</v>
      </c>
      <c r="BI53" s="24"/>
      <c r="BJ53" s="24">
        <f t="shared" si="111"/>
        <v>0</v>
      </c>
      <c r="BK53" s="24"/>
      <c r="BL53" s="24">
        <f t="shared" si="112"/>
        <v>0</v>
      </c>
      <c r="BM53" s="24"/>
      <c r="BN53" s="24">
        <f t="shared" si="113"/>
        <v>0</v>
      </c>
      <c r="BO53" s="24"/>
      <c r="BP53" s="24">
        <f t="shared" si="114"/>
        <v>0</v>
      </c>
      <c r="BQ53" s="24"/>
      <c r="BR53" s="24">
        <f t="shared" si="115"/>
        <v>0</v>
      </c>
      <c r="BS53" s="24"/>
      <c r="BT53" s="24">
        <f t="shared" si="116"/>
        <v>0</v>
      </c>
      <c r="BU53" s="24"/>
      <c r="BV53" s="24">
        <f t="shared" si="117"/>
        <v>0</v>
      </c>
      <c r="BW53" s="24"/>
      <c r="BX53" s="24">
        <f t="shared" si="118"/>
        <v>0</v>
      </c>
      <c r="BY53" s="24"/>
      <c r="BZ53" s="24"/>
      <c r="CA53" s="24"/>
      <c r="CB53" s="24"/>
      <c r="CC53" s="24"/>
      <c r="CD53" s="24"/>
      <c r="CE53" s="39">
        <f t="shared" si="119"/>
        <v>0</v>
      </c>
      <c r="CF53" s="39">
        <f t="shared" si="120"/>
        <v>0</v>
      </c>
      <c r="CG53" s="6"/>
      <c r="CH53" s="6"/>
      <c r="CI53" s="6"/>
      <c r="CJ53" s="6"/>
      <c r="CK53" s="6"/>
      <c r="CL53" s="6"/>
    </row>
    <row r="54" spans="1:90" x14ac:dyDescent="0.45">
      <c r="A54" s="22">
        <v>6</v>
      </c>
      <c r="B54" s="23"/>
      <c r="C54" s="24"/>
      <c r="D54" s="24">
        <f t="shared" si="82"/>
        <v>0</v>
      </c>
      <c r="E54" s="24"/>
      <c r="F54" s="24">
        <f t="shared" si="83"/>
        <v>0</v>
      </c>
      <c r="G54" s="24"/>
      <c r="H54" s="24">
        <f t="shared" si="84"/>
        <v>0</v>
      </c>
      <c r="I54" s="24"/>
      <c r="J54" s="24">
        <f t="shared" si="85"/>
        <v>0</v>
      </c>
      <c r="K54" s="24"/>
      <c r="L54" s="24">
        <f t="shared" si="86"/>
        <v>0</v>
      </c>
      <c r="M54" s="24"/>
      <c r="N54" s="24">
        <f t="shared" si="87"/>
        <v>0</v>
      </c>
      <c r="O54" s="24"/>
      <c r="P54" s="24">
        <f t="shared" si="88"/>
        <v>0</v>
      </c>
      <c r="Q54" s="24"/>
      <c r="R54" s="24">
        <f t="shared" si="89"/>
        <v>0</v>
      </c>
      <c r="S54" s="24"/>
      <c r="T54" s="24">
        <f t="shared" si="90"/>
        <v>0</v>
      </c>
      <c r="U54" s="24"/>
      <c r="V54" s="24">
        <f t="shared" si="91"/>
        <v>0</v>
      </c>
      <c r="W54" s="24"/>
      <c r="X54" s="24">
        <f t="shared" si="92"/>
        <v>0</v>
      </c>
      <c r="Y54" s="5"/>
      <c r="Z54" s="24">
        <f t="shared" si="93"/>
        <v>0</v>
      </c>
      <c r="AA54" s="24"/>
      <c r="AB54" s="24">
        <f t="shared" si="94"/>
        <v>0</v>
      </c>
      <c r="AC54" s="24"/>
      <c r="AD54" s="24">
        <f t="shared" si="95"/>
        <v>0</v>
      </c>
      <c r="AE54" s="24"/>
      <c r="AF54" s="24">
        <f t="shared" si="96"/>
        <v>0</v>
      </c>
      <c r="AG54" s="24"/>
      <c r="AH54" s="24">
        <f t="shared" si="97"/>
        <v>0</v>
      </c>
      <c r="AI54" s="24"/>
      <c r="AJ54" s="24">
        <f t="shared" si="98"/>
        <v>0</v>
      </c>
      <c r="AK54" s="24"/>
      <c r="AL54" s="24">
        <f t="shared" si="99"/>
        <v>0</v>
      </c>
      <c r="AM54" s="24"/>
      <c r="AN54" s="24">
        <f t="shared" si="100"/>
        <v>0</v>
      </c>
      <c r="AO54" s="24"/>
      <c r="AP54" s="24">
        <f t="shared" si="101"/>
        <v>0</v>
      </c>
      <c r="AQ54" s="24"/>
      <c r="AR54" s="24">
        <f t="shared" si="102"/>
        <v>0</v>
      </c>
      <c r="AS54" s="24"/>
      <c r="AT54" s="24">
        <f t="shared" si="103"/>
        <v>0</v>
      </c>
      <c r="AU54" s="24"/>
      <c r="AV54" s="24">
        <f t="shared" si="104"/>
        <v>0</v>
      </c>
      <c r="AW54" s="24"/>
      <c r="AX54" s="24">
        <f t="shared" si="105"/>
        <v>0</v>
      </c>
      <c r="AY54" s="24"/>
      <c r="AZ54" s="24">
        <f t="shared" si="106"/>
        <v>0</v>
      </c>
      <c r="BA54" s="24"/>
      <c r="BB54" s="24">
        <f t="shared" si="107"/>
        <v>0</v>
      </c>
      <c r="BC54" s="24"/>
      <c r="BD54" s="24">
        <f t="shared" si="108"/>
        <v>0</v>
      </c>
      <c r="BE54" s="24"/>
      <c r="BF54" s="24">
        <f t="shared" si="109"/>
        <v>0</v>
      </c>
      <c r="BG54" s="24"/>
      <c r="BH54" s="24">
        <f t="shared" si="110"/>
        <v>0</v>
      </c>
      <c r="BI54" s="24"/>
      <c r="BJ54" s="24">
        <f t="shared" si="111"/>
        <v>0</v>
      </c>
      <c r="BK54" s="24"/>
      <c r="BL54" s="24">
        <f t="shared" si="112"/>
        <v>0</v>
      </c>
      <c r="BM54" s="24"/>
      <c r="BN54" s="24">
        <f t="shared" si="113"/>
        <v>0</v>
      </c>
      <c r="BO54" s="24"/>
      <c r="BP54" s="24">
        <f t="shared" si="114"/>
        <v>0</v>
      </c>
      <c r="BQ54" s="24"/>
      <c r="BR54" s="24">
        <f t="shared" si="115"/>
        <v>0</v>
      </c>
      <c r="BS54" s="24"/>
      <c r="BT54" s="24">
        <f t="shared" si="116"/>
        <v>0</v>
      </c>
      <c r="BU54" s="24"/>
      <c r="BV54" s="24">
        <f t="shared" si="117"/>
        <v>0</v>
      </c>
      <c r="BW54" s="24"/>
      <c r="BX54" s="24">
        <f t="shared" si="118"/>
        <v>0</v>
      </c>
      <c r="BY54" s="24"/>
      <c r="BZ54" s="24"/>
      <c r="CA54" s="24"/>
      <c r="CB54" s="24"/>
      <c r="CC54" s="24"/>
      <c r="CD54" s="24"/>
      <c r="CE54" s="39">
        <f t="shared" si="119"/>
        <v>0</v>
      </c>
      <c r="CF54" s="39">
        <f t="shared" si="120"/>
        <v>0</v>
      </c>
      <c r="CG54" s="6"/>
      <c r="CH54" s="6"/>
      <c r="CI54" s="6"/>
      <c r="CJ54" s="6"/>
      <c r="CK54" s="6"/>
      <c r="CL54" s="6"/>
    </row>
    <row r="55" spans="1:90" x14ac:dyDescent="0.45">
      <c r="A55" s="22">
        <v>7</v>
      </c>
      <c r="B55" s="23"/>
      <c r="C55" s="24"/>
      <c r="D55" s="24">
        <f t="shared" si="82"/>
        <v>0</v>
      </c>
      <c r="E55" s="24"/>
      <c r="F55" s="24">
        <f t="shared" si="83"/>
        <v>0</v>
      </c>
      <c r="G55" s="24"/>
      <c r="H55" s="24">
        <f t="shared" si="84"/>
        <v>0</v>
      </c>
      <c r="I55" s="24"/>
      <c r="J55" s="24">
        <f t="shared" si="85"/>
        <v>0</v>
      </c>
      <c r="K55" s="24"/>
      <c r="L55" s="24">
        <f t="shared" si="86"/>
        <v>0</v>
      </c>
      <c r="M55" s="24"/>
      <c r="N55" s="24">
        <f t="shared" si="87"/>
        <v>0</v>
      </c>
      <c r="O55" s="24"/>
      <c r="P55" s="24">
        <f t="shared" si="88"/>
        <v>0</v>
      </c>
      <c r="Q55" s="24"/>
      <c r="R55" s="24">
        <f t="shared" si="89"/>
        <v>0</v>
      </c>
      <c r="S55" s="24"/>
      <c r="T55" s="24">
        <f t="shared" si="90"/>
        <v>0</v>
      </c>
      <c r="U55" s="24"/>
      <c r="V55" s="24">
        <f t="shared" si="91"/>
        <v>0</v>
      </c>
      <c r="W55" s="24"/>
      <c r="X55" s="24">
        <f t="shared" si="92"/>
        <v>0</v>
      </c>
      <c r="Y55" s="5"/>
      <c r="Z55" s="24">
        <f t="shared" si="93"/>
        <v>0</v>
      </c>
      <c r="AA55" s="24"/>
      <c r="AB55" s="24">
        <f t="shared" si="94"/>
        <v>0</v>
      </c>
      <c r="AC55" s="24"/>
      <c r="AD55" s="24">
        <f t="shared" si="95"/>
        <v>0</v>
      </c>
      <c r="AE55" s="24"/>
      <c r="AF55" s="24">
        <f t="shared" si="96"/>
        <v>0</v>
      </c>
      <c r="AG55" s="24"/>
      <c r="AH55" s="24">
        <f t="shared" si="97"/>
        <v>0</v>
      </c>
      <c r="AI55" s="24"/>
      <c r="AJ55" s="24">
        <f t="shared" si="98"/>
        <v>0</v>
      </c>
      <c r="AK55" s="24"/>
      <c r="AL55" s="24">
        <f t="shared" si="99"/>
        <v>0</v>
      </c>
      <c r="AM55" s="24"/>
      <c r="AN55" s="24">
        <f t="shared" si="100"/>
        <v>0</v>
      </c>
      <c r="AO55" s="24"/>
      <c r="AP55" s="24">
        <f t="shared" si="101"/>
        <v>0</v>
      </c>
      <c r="AQ55" s="24"/>
      <c r="AR55" s="24">
        <f t="shared" si="102"/>
        <v>0</v>
      </c>
      <c r="AS55" s="24"/>
      <c r="AT55" s="24">
        <f t="shared" si="103"/>
        <v>0</v>
      </c>
      <c r="AU55" s="24"/>
      <c r="AV55" s="24">
        <f t="shared" si="104"/>
        <v>0</v>
      </c>
      <c r="AW55" s="24"/>
      <c r="AX55" s="24">
        <f t="shared" si="105"/>
        <v>0</v>
      </c>
      <c r="AY55" s="24"/>
      <c r="AZ55" s="24">
        <f t="shared" si="106"/>
        <v>0</v>
      </c>
      <c r="BA55" s="24"/>
      <c r="BB55" s="24">
        <f t="shared" si="107"/>
        <v>0</v>
      </c>
      <c r="BC55" s="24"/>
      <c r="BD55" s="24">
        <f t="shared" si="108"/>
        <v>0</v>
      </c>
      <c r="BE55" s="24"/>
      <c r="BF55" s="24">
        <f t="shared" si="109"/>
        <v>0</v>
      </c>
      <c r="BG55" s="24"/>
      <c r="BH55" s="24">
        <f t="shared" si="110"/>
        <v>0</v>
      </c>
      <c r="BI55" s="24"/>
      <c r="BJ55" s="24">
        <f t="shared" si="111"/>
        <v>0</v>
      </c>
      <c r="BK55" s="24"/>
      <c r="BL55" s="24">
        <f t="shared" si="112"/>
        <v>0</v>
      </c>
      <c r="BM55" s="24"/>
      <c r="BN55" s="24">
        <f t="shared" si="113"/>
        <v>0</v>
      </c>
      <c r="BO55" s="24"/>
      <c r="BP55" s="24">
        <f t="shared" si="114"/>
        <v>0</v>
      </c>
      <c r="BQ55" s="24"/>
      <c r="BR55" s="24">
        <f t="shared" si="115"/>
        <v>0</v>
      </c>
      <c r="BS55" s="24"/>
      <c r="BT55" s="24">
        <f t="shared" si="116"/>
        <v>0</v>
      </c>
      <c r="BU55" s="24"/>
      <c r="BV55" s="24">
        <f t="shared" si="117"/>
        <v>0</v>
      </c>
      <c r="BW55" s="24"/>
      <c r="BX55" s="24">
        <f t="shared" si="118"/>
        <v>0</v>
      </c>
      <c r="BY55" s="24"/>
      <c r="BZ55" s="24"/>
      <c r="CA55" s="24"/>
      <c r="CB55" s="24"/>
      <c r="CC55" s="24"/>
      <c r="CD55" s="24"/>
      <c r="CE55" s="39">
        <f t="shared" si="119"/>
        <v>0</v>
      </c>
      <c r="CF55" s="39">
        <f t="shared" si="120"/>
        <v>0</v>
      </c>
      <c r="CG55" s="6"/>
      <c r="CH55" s="6"/>
      <c r="CI55" s="6"/>
      <c r="CJ55" s="6"/>
      <c r="CK55" s="6"/>
      <c r="CL55" s="6"/>
    </row>
    <row r="56" spans="1:90" x14ac:dyDescent="0.45">
      <c r="A56" s="22">
        <v>8</v>
      </c>
      <c r="B56" s="23"/>
      <c r="C56" s="24"/>
      <c r="D56" s="24">
        <f t="shared" si="82"/>
        <v>0</v>
      </c>
      <c r="E56" s="24"/>
      <c r="F56" s="24">
        <f t="shared" si="83"/>
        <v>0</v>
      </c>
      <c r="G56" s="24"/>
      <c r="H56" s="24">
        <f t="shared" si="84"/>
        <v>0</v>
      </c>
      <c r="I56" s="24"/>
      <c r="J56" s="24">
        <f t="shared" si="85"/>
        <v>0</v>
      </c>
      <c r="K56" s="24"/>
      <c r="L56" s="24">
        <f t="shared" si="86"/>
        <v>0</v>
      </c>
      <c r="M56" s="24"/>
      <c r="N56" s="24">
        <f t="shared" si="87"/>
        <v>0</v>
      </c>
      <c r="O56" s="24"/>
      <c r="P56" s="24">
        <f t="shared" si="88"/>
        <v>0</v>
      </c>
      <c r="Q56" s="24"/>
      <c r="R56" s="24">
        <f t="shared" si="89"/>
        <v>0</v>
      </c>
      <c r="S56" s="24"/>
      <c r="T56" s="24">
        <f t="shared" si="90"/>
        <v>0</v>
      </c>
      <c r="U56" s="24"/>
      <c r="V56" s="24">
        <f t="shared" si="91"/>
        <v>0</v>
      </c>
      <c r="W56" s="24"/>
      <c r="X56" s="24">
        <f t="shared" si="92"/>
        <v>0</v>
      </c>
      <c r="Y56" s="5"/>
      <c r="Z56" s="24">
        <f t="shared" si="93"/>
        <v>0</v>
      </c>
      <c r="AA56" s="24"/>
      <c r="AB56" s="24">
        <f t="shared" si="94"/>
        <v>0</v>
      </c>
      <c r="AC56" s="24"/>
      <c r="AD56" s="24">
        <f t="shared" si="95"/>
        <v>0</v>
      </c>
      <c r="AE56" s="24"/>
      <c r="AF56" s="24">
        <f t="shared" si="96"/>
        <v>0</v>
      </c>
      <c r="AG56" s="24"/>
      <c r="AH56" s="24">
        <f t="shared" si="97"/>
        <v>0</v>
      </c>
      <c r="AI56" s="24"/>
      <c r="AJ56" s="24">
        <f t="shared" si="98"/>
        <v>0</v>
      </c>
      <c r="AK56" s="24"/>
      <c r="AL56" s="24">
        <f t="shared" si="99"/>
        <v>0</v>
      </c>
      <c r="AM56" s="24"/>
      <c r="AN56" s="24">
        <f t="shared" si="100"/>
        <v>0</v>
      </c>
      <c r="AO56" s="24"/>
      <c r="AP56" s="24">
        <f t="shared" si="101"/>
        <v>0</v>
      </c>
      <c r="AQ56" s="24"/>
      <c r="AR56" s="24">
        <f t="shared" si="102"/>
        <v>0</v>
      </c>
      <c r="AS56" s="24"/>
      <c r="AT56" s="24">
        <f t="shared" si="103"/>
        <v>0</v>
      </c>
      <c r="AU56" s="24"/>
      <c r="AV56" s="24">
        <f t="shared" si="104"/>
        <v>0</v>
      </c>
      <c r="AW56" s="24"/>
      <c r="AX56" s="24">
        <f t="shared" si="105"/>
        <v>0</v>
      </c>
      <c r="AY56" s="24"/>
      <c r="AZ56" s="24">
        <f t="shared" si="106"/>
        <v>0</v>
      </c>
      <c r="BA56" s="24"/>
      <c r="BB56" s="24">
        <f t="shared" si="107"/>
        <v>0</v>
      </c>
      <c r="BC56" s="24"/>
      <c r="BD56" s="24">
        <f t="shared" si="108"/>
        <v>0</v>
      </c>
      <c r="BE56" s="24"/>
      <c r="BF56" s="24">
        <f t="shared" si="109"/>
        <v>0</v>
      </c>
      <c r="BG56" s="24"/>
      <c r="BH56" s="24">
        <f t="shared" si="110"/>
        <v>0</v>
      </c>
      <c r="BI56" s="24"/>
      <c r="BJ56" s="24">
        <f t="shared" si="111"/>
        <v>0</v>
      </c>
      <c r="BK56" s="24"/>
      <c r="BL56" s="24">
        <f t="shared" si="112"/>
        <v>0</v>
      </c>
      <c r="BM56" s="24"/>
      <c r="BN56" s="24">
        <f t="shared" si="113"/>
        <v>0</v>
      </c>
      <c r="BO56" s="24"/>
      <c r="BP56" s="24">
        <f t="shared" si="114"/>
        <v>0</v>
      </c>
      <c r="BQ56" s="24"/>
      <c r="BR56" s="24">
        <f t="shared" si="115"/>
        <v>0</v>
      </c>
      <c r="BS56" s="24"/>
      <c r="BT56" s="24">
        <f t="shared" si="116"/>
        <v>0</v>
      </c>
      <c r="BU56" s="24"/>
      <c r="BV56" s="24">
        <f t="shared" si="117"/>
        <v>0</v>
      </c>
      <c r="BW56" s="24"/>
      <c r="BX56" s="24">
        <f t="shared" si="118"/>
        <v>0</v>
      </c>
      <c r="BY56" s="24"/>
      <c r="BZ56" s="24"/>
      <c r="CA56" s="24"/>
      <c r="CB56" s="24"/>
      <c r="CC56" s="24"/>
      <c r="CD56" s="24"/>
      <c r="CE56" s="39">
        <f t="shared" si="119"/>
        <v>0</v>
      </c>
      <c r="CF56" s="39">
        <f t="shared" si="120"/>
        <v>0</v>
      </c>
      <c r="CG56" s="6"/>
      <c r="CH56" s="6"/>
      <c r="CI56" s="6"/>
      <c r="CJ56" s="6"/>
      <c r="CK56" s="6"/>
      <c r="CL56" s="6"/>
    </row>
    <row r="57" spans="1:90" x14ac:dyDescent="0.45">
      <c r="A57" s="22">
        <v>9</v>
      </c>
      <c r="B57" s="23"/>
      <c r="C57" s="24"/>
      <c r="D57" s="24">
        <f t="shared" si="82"/>
        <v>0</v>
      </c>
      <c r="E57" s="24"/>
      <c r="F57" s="24">
        <f t="shared" si="83"/>
        <v>0</v>
      </c>
      <c r="G57" s="24"/>
      <c r="H57" s="24">
        <f t="shared" si="84"/>
        <v>0</v>
      </c>
      <c r="I57" s="24"/>
      <c r="J57" s="24">
        <f t="shared" si="85"/>
        <v>0</v>
      </c>
      <c r="K57" s="24"/>
      <c r="L57" s="24">
        <f t="shared" si="86"/>
        <v>0</v>
      </c>
      <c r="M57" s="24"/>
      <c r="N57" s="24">
        <f t="shared" si="87"/>
        <v>0</v>
      </c>
      <c r="O57" s="24"/>
      <c r="P57" s="24">
        <f t="shared" si="88"/>
        <v>0</v>
      </c>
      <c r="Q57" s="24"/>
      <c r="R57" s="24">
        <f t="shared" si="89"/>
        <v>0</v>
      </c>
      <c r="S57" s="24"/>
      <c r="T57" s="24">
        <f t="shared" si="90"/>
        <v>0</v>
      </c>
      <c r="U57" s="24"/>
      <c r="V57" s="24">
        <f t="shared" si="91"/>
        <v>0</v>
      </c>
      <c r="W57" s="24"/>
      <c r="X57" s="24">
        <f t="shared" si="92"/>
        <v>0</v>
      </c>
      <c r="Y57" s="5"/>
      <c r="Z57" s="24">
        <f t="shared" si="93"/>
        <v>0</v>
      </c>
      <c r="AA57" s="24"/>
      <c r="AB57" s="24">
        <f t="shared" si="94"/>
        <v>0</v>
      </c>
      <c r="AC57" s="24"/>
      <c r="AD57" s="24">
        <f t="shared" si="95"/>
        <v>0</v>
      </c>
      <c r="AE57" s="24"/>
      <c r="AF57" s="24">
        <f t="shared" si="96"/>
        <v>0</v>
      </c>
      <c r="AG57" s="24"/>
      <c r="AH57" s="24">
        <f t="shared" si="97"/>
        <v>0</v>
      </c>
      <c r="AI57" s="24"/>
      <c r="AJ57" s="24">
        <f t="shared" si="98"/>
        <v>0</v>
      </c>
      <c r="AK57" s="24"/>
      <c r="AL57" s="24">
        <f t="shared" si="99"/>
        <v>0</v>
      </c>
      <c r="AM57" s="24"/>
      <c r="AN57" s="24">
        <f t="shared" si="100"/>
        <v>0</v>
      </c>
      <c r="AO57" s="24"/>
      <c r="AP57" s="24">
        <f t="shared" si="101"/>
        <v>0</v>
      </c>
      <c r="AQ57" s="24"/>
      <c r="AR57" s="24">
        <f t="shared" si="102"/>
        <v>0</v>
      </c>
      <c r="AS57" s="24"/>
      <c r="AT57" s="24">
        <f t="shared" si="103"/>
        <v>0</v>
      </c>
      <c r="AU57" s="24"/>
      <c r="AV57" s="24">
        <f t="shared" si="104"/>
        <v>0</v>
      </c>
      <c r="AW57" s="24"/>
      <c r="AX57" s="24">
        <f t="shared" si="105"/>
        <v>0</v>
      </c>
      <c r="AY57" s="24"/>
      <c r="AZ57" s="24">
        <f t="shared" si="106"/>
        <v>0</v>
      </c>
      <c r="BA57" s="24"/>
      <c r="BB57" s="24">
        <f t="shared" si="107"/>
        <v>0</v>
      </c>
      <c r="BC57" s="24"/>
      <c r="BD57" s="24">
        <f t="shared" si="108"/>
        <v>0</v>
      </c>
      <c r="BE57" s="24"/>
      <c r="BF57" s="24">
        <f t="shared" si="109"/>
        <v>0</v>
      </c>
      <c r="BG57" s="24"/>
      <c r="BH57" s="24">
        <f t="shared" si="110"/>
        <v>0</v>
      </c>
      <c r="BI57" s="24"/>
      <c r="BJ57" s="24">
        <f t="shared" si="111"/>
        <v>0</v>
      </c>
      <c r="BK57" s="24"/>
      <c r="BL57" s="24">
        <f t="shared" si="112"/>
        <v>0</v>
      </c>
      <c r="BM57" s="24"/>
      <c r="BN57" s="24">
        <f t="shared" si="113"/>
        <v>0</v>
      </c>
      <c r="BO57" s="24"/>
      <c r="BP57" s="24">
        <f t="shared" si="114"/>
        <v>0</v>
      </c>
      <c r="BQ57" s="24"/>
      <c r="BR57" s="24">
        <f t="shared" si="115"/>
        <v>0</v>
      </c>
      <c r="BS57" s="24"/>
      <c r="BT57" s="24">
        <f t="shared" si="116"/>
        <v>0</v>
      </c>
      <c r="BU57" s="24"/>
      <c r="BV57" s="24">
        <f t="shared" si="117"/>
        <v>0</v>
      </c>
      <c r="BW57" s="24"/>
      <c r="BX57" s="24">
        <f t="shared" si="118"/>
        <v>0</v>
      </c>
      <c r="BY57" s="24"/>
      <c r="BZ57" s="24"/>
      <c r="CA57" s="24"/>
      <c r="CB57" s="24"/>
      <c r="CC57" s="24"/>
      <c r="CD57" s="24"/>
      <c r="CE57" s="39">
        <f t="shared" si="119"/>
        <v>0</v>
      </c>
      <c r="CF57" s="39">
        <f t="shared" si="120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10</v>
      </c>
      <c r="B58" s="23"/>
      <c r="C58" s="24"/>
      <c r="D58" s="24">
        <f t="shared" si="82"/>
        <v>0</v>
      </c>
      <c r="E58" s="24"/>
      <c r="F58" s="24">
        <f t="shared" si="83"/>
        <v>0</v>
      </c>
      <c r="G58" s="24"/>
      <c r="H58" s="24">
        <f t="shared" si="84"/>
        <v>0</v>
      </c>
      <c r="I58" s="24"/>
      <c r="J58" s="24">
        <f t="shared" si="85"/>
        <v>0</v>
      </c>
      <c r="K58" s="24"/>
      <c r="L58" s="24">
        <f t="shared" si="86"/>
        <v>0</v>
      </c>
      <c r="M58" s="24"/>
      <c r="N58" s="24">
        <f t="shared" si="87"/>
        <v>0</v>
      </c>
      <c r="O58" s="24"/>
      <c r="P58" s="24">
        <f t="shared" si="88"/>
        <v>0</v>
      </c>
      <c r="Q58" s="24"/>
      <c r="R58" s="24">
        <f t="shared" si="89"/>
        <v>0</v>
      </c>
      <c r="S58" s="24"/>
      <c r="T58" s="24">
        <f t="shared" si="90"/>
        <v>0</v>
      </c>
      <c r="U58" s="24"/>
      <c r="V58" s="24">
        <f t="shared" si="91"/>
        <v>0</v>
      </c>
      <c r="W58" s="24"/>
      <c r="X58" s="24">
        <f t="shared" si="92"/>
        <v>0</v>
      </c>
      <c r="Y58" s="5"/>
      <c r="Z58" s="24">
        <f t="shared" si="93"/>
        <v>0</v>
      </c>
      <c r="AA58" s="24"/>
      <c r="AB58" s="24">
        <f t="shared" si="94"/>
        <v>0</v>
      </c>
      <c r="AC58" s="24"/>
      <c r="AD58" s="24">
        <f t="shared" si="95"/>
        <v>0</v>
      </c>
      <c r="AE58" s="24"/>
      <c r="AF58" s="24">
        <f t="shared" si="96"/>
        <v>0</v>
      </c>
      <c r="AG58" s="24"/>
      <c r="AH58" s="24">
        <f t="shared" si="97"/>
        <v>0</v>
      </c>
      <c r="AI58" s="24"/>
      <c r="AJ58" s="24">
        <f t="shared" si="98"/>
        <v>0</v>
      </c>
      <c r="AK58" s="24"/>
      <c r="AL58" s="24">
        <f t="shared" si="99"/>
        <v>0</v>
      </c>
      <c r="AM58" s="24"/>
      <c r="AN58" s="24">
        <f t="shared" si="100"/>
        <v>0</v>
      </c>
      <c r="AO58" s="24"/>
      <c r="AP58" s="24">
        <f t="shared" si="101"/>
        <v>0</v>
      </c>
      <c r="AQ58" s="24"/>
      <c r="AR58" s="24">
        <f t="shared" si="102"/>
        <v>0</v>
      </c>
      <c r="AS58" s="24"/>
      <c r="AT58" s="24">
        <f t="shared" si="103"/>
        <v>0</v>
      </c>
      <c r="AU58" s="24"/>
      <c r="AV58" s="24">
        <f t="shared" si="104"/>
        <v>0</v>
      </c>
      <c r="AW58" s="24"/>
      <c r="AX58" s="24">
        <f t="shared" si="105"/>
        <v>0</v>
      </c>
      <c r="AY58" s="24"/>
      <c r="AZ58" s="24">
        <f t="shared" si="106"/>
        <v>0</v>
      </c>
      <c r="BA58" s="24"/>
      <c r="BB58" s="24">
        <f t="shared" si="107"/>
        <v>0</v>
      </c>
      <c r="BC58" s="24"/>
      <c r="BD58" s="24">
        <f t="shared" si="108"/>
        <v>0</v>
      </c>
      <c r="BE58" s="24"/>
      <c r="BF58" s="24">
        <f t="shared" si="109"/>
        <v>0</v>
      </c>
      <c r="BG58" s="24"/>
      <c r="BH58" s="24">
        <f t="shared" si="110"/>
        <v>0</v>
      </c>
      <c r="BI58" s="24"/>
      <c r="BJ58" s="24">
        <f t="shared" si="111"/>
        <v>0</v>
      </c>
      <c r="BK58" s="24"/>
      <c r="BL58" s="24">
        <f t="shared" si="112"/>
        <v>0</v>
      </c>
      <c r="BM58" s="24"/>
      <c r="BN58" s="24">
        <f t="shared" si="113"/>
        <v>0</v>
      </c>
      <c r="BO58" s="24"/>
      <c r="BP58" s="24">
        <f t="shared" si="114"/>
        <v>0</v>
      </c>
      <c r="BQ58" s="24"/>
      <c r="BR58" s="24">
        <f t="shared" si="115"/>
        <v>0</v>
      </c>
      <c r="BS58" s="24"/>
      <c r="BT58" s="24">
        <f t="shared" si="116"/>
        <v>0</v>
      </c>
      <c r="BU58" s="24"/>
      <c r="BV58" s="24">
        <f t="shared" si="117"/>
        <v>0</v>
      </c>
      <c r="BW58" s="24"/>
      <c r="BX58" s="24">
        <f t="shared" si="118"/>
        <v>0</v>
      </c>
      <c r="BY58" s="24"/>
      <c r="BZ58" s="24"/>
      <c r="CA58" s="24"/>
      <c r="CB58" s="24"/>
      <c r="CC58" s="24"/>
      <c r="CD58" s="24"/>
      <c r="CE58" s="39">
        <f t="shared" si="119"/>
        <v>0</v>
      </c>
      <c r="CF58" s="39">
        <f t="shared" si="120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11</v>
      </c>
      <c r="B59" s="23"/>
      <c r="C59" s="24"/>
      <c r="D59" s="24">
        <f t="shared" si="82"/>
        <v>0</v>
      </c>
      <c r="E59" s="24"/>
      <c r="F59" s="24">
        <f t="shared" si="83"/>
        <v>0</v>
      </c>
      <c r="G59" s="24"/>
      <c r="H59" s="24">
        <f t="shared" si="84"/>
        <v>0</v>
      </c>
      <c r="I59" s="24"/>
      <c r="J59" s="24">
        <f t="shared" si="85"/>
        <v>0</v>
      </c>
      <c r="K59" s="24"/>
      <c r="L59" s="24">
        <f t="shared" si="86"/>
        <v>0</v>
      </c>
      <c r="M59" s="24"/>
      <c r="N59" s="24">
        <f t="shared" si="87"/>
        <v>0</v>
      </c>
      <c r="O59" s="24"/>
      <c r="P59" s="24">
        <f t="shared" si="88"/>
        <v>0</v>
      </c>
      <c r="Q59" s="24"/>
      <c r="R59" s="24">
        <f t="shared" si="89"/>
        <v>0</v>
      </c>
      <c r="S59" s="24"/>
      <c r="T59" s="24">
        <f t="shared" si="90"/>
        <v>0</v>
      </c>
      <c r="U59" s="24"/>
      <c r="V59" s="24">
        <f t="shared" si="91"/>
        <v>0</v>
      </c>
      <c r="W59" s="24"/>
      <c r="X59" s="24">
        <f t="shared" si="92"/>
        <v>0</v>
      </c>
      <c r="Y59" s="5"/>
      <c r="Z59" s="24">
        <f t="shared" si="93"/>
        <v>0</v>
      </c>
      <c r="AA59" s="24"/>
      <c r="AB59" s="24">
        <f t="shared" si="94"/>
        <v>0</v>
      </c>
      <c r="AC59" s="24"/>
      <c r="AD59" s="24">
        <f t="shared" si="95"/>
        <v>0</v>
      </c>
      <c r="AE59" s="24"/>
      <c r="AF59" s="24">
        <f t="shared" si="96"/>
        <v>0</v>
      </c>
      <c r="AG59" s="24"/>
      <c r="AH59" s="24">
        <f t="shared" si="97"/>
        <v>0</v>
      </c>
      <c r="AI59" s="24"/>
      <c r="AJ59" s="24">
        <f t="shared" si="98"/>
        <v>0</v>
      </c>
      <c r="AK59" s="24"/>
      <c r="AL59" s="24">
        <f t="shared" si="99"/>
        <v>0</v>
      </c>
      <c r="AM59" s="24"/>
      <c r="AN59" s="24">
        <f t="shared" si="100"/>
        <v>0</v>
      </c>
      <c r="AO59" s="24"/>
      <c r="AP59" s="24">
        <f t="shared" si="101"/>
        <v>0</v>
      </c>
      <c r="AQ59" s="24"/>
      <c r="AR59" s="24">
        <f t="shared" si="102"/>
        <v>0</v>
      </c>
      <c r="AS59" s="24"/>
      <c r="AT59" s="24">
        <f t="shared" si="103"/>
        <v>0</v>
      </c>
      <c r="AU59" s="24"/>
      <c r="AV59" s="24">
        <f t="shared" si="104"/>
        <v>0</v>
      </c>
      <c r="AW59" s="24"/>
      <c r="AX59" s="24">
        <f t="shared" si="105"/>
        <v>0</v>
      </c>
      <c r="AY59" s="24"/>
      <c r="AZ59" s="24">
        <f t="shared" si="106"/>
        <v>0</v>
      </c>
      <c r="BA59" s="24"/>
      <c r="BB59" s="24">
        <f t="shared" si="107"/>
        <v>0</v>
      </c>
      <c r="BC59" s="24"/>
      <c r="BD59" s="24">
        <f t="shared" si="108"/>
        <v>0</v>
      </c>
      <c r="BE59" s="24"/>
      <c r="BF59" s="24">
        <f t="shared" si="109"/>
        <v>0</v>
      </c>
      <c r="BG59" s="24"/>
      <c r="BH59" s="24">
        <f t="shared" si="110"/>
        <v>0</v>
      </c>
      <c r="BI59" s="24"/>
      <c r="BJ59" s="24">
        <f t="shared" si="111"/>
        <v>0</v>
      </c>
      <c r="BK59" s="24"/>
      <c r="BL59" s="24">
        <f t="shared" si="112"/>
        <v>0</v>
      </c>
      <c r="BM59" s="24"/>
      <c r="BN59" s="24">
        <f t="shared" si="113"/>
        <v>0</v>
      </c>
      <c r="BO59" s="24"/>
      <c r="BP59" s="24">
        <f t="shared" si="114"/>
        <v>0</v>
      </c>
      <c r="BQ59" s="24"/>
      <c r="BR59" s="24">
        <f t="shared" si="115"/>
        <v>0</v>
      </c>
      <c r="BS59" s="24"/>
      <c r="BT59" s="24">
        <f t="shared" si="116"/>
        <v>0</v>
      </c>
      <c r="BU59" s="24"/>
      <c r="BV59" s="24">
        <f t="shared" si="117"/>
        <v>0</v>
      </c>
      <c r="BW59" s="24"/>
      <c r="BX59" s="24">
        <f t="shared" si="118"/>
        <v>0</v>
      </c>
      <c r="BY59" s="24"/>
      <c r="BZ59" s="24"/>
      <c r="CA59" s="24"/>
      <c r="CB59" s="24"/>
      <c r="CC59" s="24"/>
      <c r="CD59" s="24"/>
      <c r="CE59" s="39">
        <f t="shared" si="119"/>
        <v>0</v>
      </c>
      <c r="CF59" s="39">
        <f t="shared" si="120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12</v>
      </c>
      <c r="B60" s="23"/>
      <c r="C60" s="24"/>
      <c r="D60" s="24">
        <f t="shared" si="82"/>
        <v>0</v>
      </c>
      <c r="E60" s="24"/>
      <c r="F60" s="24">
        <f t="shared" si="83"/>
        <v>0</v>
      </c>
      <c r="G60" s="24"/>
      <c r="H60" s="24">
        <f t="shared" si="84"/>
        <v>0</v>
      </c>
      <c r="I60" s="24"/>
      <c r="J60" s="24">
        <f t="shared" si="85"/>
        <v>0</v>
      </c>
      <c r="K60" s="24"/>
      <c r="L60" s="24">
        <f t="shared" si="86"/>
        <v>0</v>
      </c>
      <c r="M60" s="24"/>
      <c r="N60" s="24">
        <f t="shared" si="87"/>
        <v>0</v>
      </c>
      <c r="O60" s="24"/>
      <c r="P60" s="24">
        <f t="shared" si="88"/>
        <v>0</v>
      </c>
      <c r="Q60" s="24"/>
      <c r="R60" s="24">
        <f t="shared" si="89"/>
        <v>0</v>
      </c>
      <c r="S60" s="24"/>
      <c r="T60" s="24">
        <f t="shared" si="90"/>
        <v>0</v>
      </c>
      <c r="U60" s="24"/>
      <c r="V60" s="24">
        <f t="shared" si="91"/>
        <v>0</v>
      </c>
      <c r="W60" s="24"/>
      <c r="X60" s="24">
        <f t="shared" si="92"/>
        <v>0</v>
      </c>
      <c r="Y60" s="5"/>
      <c r="Z60" s="24">
        <f t="shared" si="93"/>
        <v>0</v>
      </c>
      <c r="AA60" s="24"/>
      <c r="AB60" s="24">
        <f t="shared" si="94"/>
        <v>0</v>
      </c>
      <c r="AC60" s="24"/>
      <c r="AD60" s="24">
        <f t="shared" si="95"/>
        <v>0</v>
      </c>
      <c r="AE60" s="24"/>
      <c r="AF60" s="24">
        <f t="shared" si="96"/>
        <v>0</v>
      </c>
      <c r="AG60" s="24"/>
      <c r="AH60" s="24">
        <f t="shared" si="97"/>
        <v>0</v>
      </c>
      <c r="AI60" s="24"/>
      <c r="AJ60" s="24">
        <f t="shared" si="98"/>
        <v>0</v>
      </c>
      <c r="AK60" s="24"/>
      <c r="AL60" s="24">
        <f t="shared" si="99"/>
        <v>0</v>
      </c>
      <c r="AM60" s="24"/>
      <c r="AN60" s="24">
        <f t="shared" si="100"/>
        <v>0</v>
      </c>
      <c r="AO60" s="24"/>
      <c r="AP60" s="24">
        <f t="shared" si="101"/>
        <v>0</v>
      </c>
      <c r="AQ60" s="24"/>
      <c r="AR60" s="24">
        <f t="shared" si="102"/>
        <v>0</v>
      </c>
      <c r="AS60" s="24"/>
      <c r="AT60" s="24">
        <f t="shared" si="103"/>
        <v>0</v>
      </c>
      <c r="AU60" s="24"/>
      <c r="AV60" s="24">
        <f t="shared" si="104"/>
        <v>0</v>
      </c>
      <c r="AW60" s="24"/>
      <c r="AX60" s="24">
        <f t="shared" si="105"/>
        <v>0</v>
      </c>
      <c r="AY60" s="24"/>
      <c r="AZ60" s="24">
        <f t="shared" si="106"/>
        <v>0</v>
      </c>
      <c r="BA60" s="24"/>
      <c r="BB60" s="24">
        <f t="shared" si="107"/>
        <v>0</v>
      </c>
      <c r="BC60" s="24"/>
      <c r="BD60" s="24">
        <f t="shared" si="108"/>
        <v>0</v>
      </c>
      <c r="BE60" s="24"/>
      <c r="BF60" s="24">
        <f t="shared" si="109"/>
        <v>0</v>
      </c>
      <c r="BG60" s="24"/>
      <c r="BH60" s="24">
        <f t="shared" si="110"/>
        <v>0</v>
      </c>
      <c r="BI60" s="24"/>
      <c r="BJ60" s="24">
        <f t="shared" si="111"/>
        <v>0</v>
      </c>
      <c r="BK60" s="24"/>
      <c r="BL60" s="24">
        <f t="shared" si="112"/>
        <v>0</v>
      </c>
      <c r="BM60" s="24"/>
      <c r="BN60" s="24">
        <f t="shared" si="113"/>
        <v>0</v>
      </c>
      <c r="BO60" s="24"/>
      <c r="BP60" s="24">
        <f t="shared" si="114"/>
        <v>0</v>
      </c>
      <c r="BQ60" s="24"/>
      <c r="BR60" s="24">
        <f t="shared" si="115"/>
        <v>0</v>
      </c>
      <c r="BS60" s="24"/>
      <c r="BT60" s="24">
        <f t="shared" si="116"/>
        <v>0</v>
      </c>
      <c r="BU60" s="24"/>
      <c r="BV60" s="24">
        <f t="shared" si="117"/>
        <v>0</v>
      </c>
      <c r="BW60" s="24"/>
      <c r="BX60" s="24">
        <f t="shared" si="118"/>
        <v>0</v>
      </c>
      <c r="BY60" s="24"/>
      <c r="BZ60" s="24"/>
      <c r="CA60" s="24"/>
      <c r="CB60" s="24"/>
      <c r="CC60" s="24"/>
      <c r="CD60" s="24"/>
      <c r="CE60" s="39">
        <f t="shared" si="119"/>
        <v>0</v>
      </c>
      <c r="CF60" s="39">
        <f t="shared" si="120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13</v>
      </c>
      <c r="B61" s="23"/>
      <c r="C61" s="24"/>
      <c r="D61" s="24">
        <f t="shared" si="82"/>
        <v>0</v>
      </c>
      <c r="E61" s="24"/>
      <c r="F61" s="24">
        <f t="shared" si="83"/>
        <v>0</v>
      </c>
      <c r="G61" s="24"/>
      <c r="H61" s="24">
        <f t="shared" si="84"/>
        <v>0</v>
      </c>
      <c r="I61" s="24"/>
      <c r="J61" s="24">
        <f t="shared" si="85"/>
        <v>0</v>
      </c>
      <c r="K61" s="24"/>
      <c r="L61" s="24">
        <f t="shared" si="86"/>
        <v>0</v>
      </c>
      <c r="M61" s="24"/>
      <c r="N61" s="24">
        <f t="shared" si="87"/>
        <v>0</v>
      </c>
      <c r="O61" s="24"/>
      <c r="P61" s="24">
        <f t="shared" si="88"/>
        <v>0</v>
      </c>
      <c r="Q61" s="24"/>
      <c r="R61" s="24">
        <f t="shared" si="89"/>
        <v>0</v>
      </c>
      <c r="S61" s="24"/>
      <c r="T61" s="24">
        <f t="shared" si="90"/>
        <v>0</v>
      </c>
      <c r="U61" s="24"/>
      <c r="V61" s="24">
        <f t="shared" si="91"/>
        <v>0</v>
      </c>
      <c r="W61" s="24"/>
      <c r="X61" s="24">
        <f t="shared" si="92"/>
        <v>0</v>
      </c>
      <c r="Y61" s="5"/>
      <c r="Z61" s="24">
        <f t="shared" si="93"/>
        <v>0</v>
      </c>
      <c r="AA61" s="24"/>
      <c r="AB61" s="24">
        <f t="shared" si="94"/>
        <v>0</v>
      </c>
      <c r="AC61" s="24"/>
      <c r="AD61" s="24">
        <f t="shared" si="95"/>
        <v>0</v>
      </c>
      <c r="AE61" s="24"/>
      <c r="AF61" s="24">
        <f t="shared" si="96"/>
        <v>0</v>
      </c>
      <c r="AG61" s="24"/>
      <c r="AH61" s="24">
        <f t="shared" si="97"/>
        <v>0</v>
      </c>
      <c r="AI61" s="24"/>
      <c r="AJ61" s="24">
        <f t="shared" si="98"/>
        <v>0</v>
      </c>
      <c r="AK61" s="24"/>
      <c r="AL61" s="24">
        <f t="shared" si="99"/>
        <v>0</v>
      </c>
      <c r="AM61" s="24"/>
      <c r="AN61" s="24">
        <f t="shared" si="100"/>
        <v>0</v>
      </c>
      <c r="AO61" s="24"/>
      <c r="AP61" s="24">
        <f t="shared" si="101"/>
        <v>0</v>
      </c>
      <c r="AQ61" s="24"/>
      <c r="AR61" s="24">
        <f t="shared" si="102"/>
        <v>0</v>
      </c>
      <c r="AS61" s="24"/>
      <c r="AT61" s="24">
        <f t="shared" si="103"/>
        <v>0</v>
      </c>
      <c r="AU61" s="24"/>
      <c r="AV61" s="24">
        <f t="shared" si="104"/>
        <v>0</v>
      </c>
      <c r="AW61" s="24"/>
      <c r="AX61" s="24">
        <f t="shared" si="105"/>
        <v>0</v>
      </c>
      <c r="AY61" s="24"/>
      <c r="AZ61" s="24">
        <f t="shared" si="106"/>
        <v>0</v>
      </c>
      <c r="BA61" s="24"/>
      <c r="BB61" s="24">
        <f t="shared" si="107"/>
        <v>0</v>
      </c>
      <c r="BC61" s="24"/>
      <c r="BD61" s="24">
        <f t="shared" si="108"/>
        <v>0</v>
      </c>
      <c r="BE61" s="24"/>
      <c r="BF61" s="24">
        <f t="shared" si="109"/>
        <v>0</v>
      </c>
      <c r="BG61" s="24"/>
      <c r="BH61" s="24">
        <f t="shared" si="110"/>
        <v>0</v>
      </c>
      <c r="BI61" s="24"/>
      <c r="BJ61" s="24">
        <f t="shared" si="111"/>
        <v>0</v>
      </c>
      <c r="BK61" s="24"/>
      <c r="BL61" s="24">
        <f t="shared" si="112"/>
        <v>0</v>
      </c>
      <c r="BM61" s="24"/>
      <c r="BN61" s="24">
        <f t="shared" si="113"/>
        <v>0</v>
      </c>
      <c r="BO61" s="24"/>
      <c r="BP61" s="24">
        <f t="shared" si="114"/>
        <v>0</v>
      </c>
      <c r="BQ61" s="24"/>
      <c r="BR61" s="24">
        <f t="shared" si="115"/>
        <v>0</v>
      </c>
      <c r="BS61" s="24"/>
      <c r="BT61" s="24">
        <f t="shared" si="116"/>
        <v>0</v>
      </c>
      <c r="BU61" s="24"/>
      <c r="BV61" s="24">
        <f t="shared" si="117"/>
        <v>0</v>
      </c>
      <c r="BW61" s="24"/>
      <c r="BX61" s="24">
        <f t="shared" si="118"/>
        <v>0</v>
      </c>
      <c r="BY61" s="24"/>
      <c r="BZ61" s="24"/>
      <c r="CA61" s="24"/>
      <c r="CB61" s="24"/>
      <c r="CC61" s="24"/>
      <c r="CD61" s="24"/>
      <c r="CE61" s="39">
        <f t="shared" si="119"/>
        <v>0</v>
      </c>
      <c r="CF61" s="39">
        <f t="shared" si="120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14</v>
      </c>
      <c r="B62" s="23"/>
      <c r="C62" s="24"/>
      <c r="D62" s="24">
        <f t="shared" si="82"/>
        <v>0</v>
      </c>
      <c r="E62" s="24"/>
      <c r="F62" s="24">
        <f t="shared" si="83"/>
        <v>0</v>
      </c>
      <c r="G62" s="24"/>
      <c r="H62" s="24">
        <f t="shared" si="84"/>
        <v>0</v>
      </c>
      <c r="I62" s="24"/>
      <c r="J62" s="24">
        <f t="shared" si="85"/>
        <v>0</v>
      </c>
      <c r="K62" s="24"/>
      <c r="L62" s="24">
        <f t="shared" si="86"/>
        <v>0</v>
      </c>
      <c r="M62" s="24"/>
      <c r="N62" s="24">
        <f t="shared" si="87"/>
        <v>0</v>
      </c>
      <c r="O62" s="24"/>
      <c r="P62" s="24">
        <f t="shared" si="88"/>
        <v>0</v>
      </c>
      <c r="Q62" s="24"/>
      <c r="R62" s="24">
        <f t="shared" si="89"/>
        <v>0</v>
      </c>
      <c r="S62" s="24"/>
      <c r="T62" s="24">
        <f t="shared" si="90"/>
        <v>0</v>
      </c>
      <c r="U62" s="24"/>
      <c r="V62" s="24">
        <f t="shared" si="91"/>
        <v>0</v>
      </c>
      <c r="W62" s="24"/>
      <c r="X62" s="24">
        <f t="shared" si="92"/>
        <v>0</v>
      </c>
      <c r="Y62" s="5"/>
      <c r="Z62" s="24">
        <f t="shared" si="93"/>
        <v>0</v>
      </c>
      <c r="AA62" s="24"/>
      <c r="AB62" s="24">
        <f t="shared" si="94"/>
        <v>0</v>
      </c>
      <c r="AC62" s="24"/>
      <c r="AD62" s="24">
        <f t="shared" si="95"/>
        <v>0</v>
      </c>
      <c r="AE62" s="24"/>
      <c r="AF62" s="24">
        <f t="shared" si="96"/>
        <v>0</v>
      </c>
      <c r="AG62" s="24"/>
      <c r="AH62" s="24">
        <f t="shared" si="97"/>
        <v>0</v>
      </c>
      <c r="AI62" s="24"/>
      <c r="AJ62" s="24">
        <f t="shared" si="98"/>
        <v>0</v>
      </c>
      <c r="AK62" s="24"/>
      <c r="AL62" s="24">
        <f t="shared" si="99"/>
        <v>0</v>
      </c>
      <c r="AM62" s="24"/>
      <c r="AN62" s="24">
        <f t="shared" si="100"/>
        <v>0</v>
      </c>
      <c r="AO62" s="24"/>
      <c r="AP62" s="24">
        <f t="shared" si="101"/>
        <v>0</v>
      </c>
      <c r="AQ62" s="24"/>
      <c r="AR62" s="24">
        <f t="shared" si="102"/>
        <v>0</v>
      </c>
      <c r="AS62" s="24"/>
      <c r="AT62" s="24">
        <f t="shared" si="103"/>
        <v>0</v>
      </c>
      <c r="AU62" s="24"/>
      <c r="AV62" s="24">
        <f t="shared" si="104"/>
        <v>0</v>
      </c>
      <c r="AW62" s="24"/>
      <c r="AX62" s="24">
        <f t="shared" si="105"/>
        <v>0</v>
      </c>
      <c r="AY62" s="24"/>
      <c r="AZ62" s="24">
        <f t="shared" si="106"/>
        <v>0</v>
      </c>
      <c r="BA62" s="24"/>
      <c r="BB62" s="24">
        <f t="shared" si="107"/>
        <v>0</v>
      </c>
      <c r="BC62" s="24"/>
      <c r="BD62" s="24">
        <f t="shared" si="108"/>
        <v>0</v>
      </c>
      <c r="BE62" s="24"/>
      <c r="BF62" s="24">
        <f t="shared" si="109"/>
        <v>0</v>
      </c>
      <c r="BG62" s="24"/>
      <c r="BH62" s="24">
        <f t="shared" si="110"/>
        <v>0</v>
      </c>
      <c r="BI62" s="24"/>
      <c r="BJ62" s="24">
        <f t="shared" si="111"/>
        <v>0</v>
      </c>
      <c r="BK62" s="24"/>
      <c r="BL62" s="24">
        <f t="shared" si="112"/>
        <v>0</v>
      </c>
      <c r="BM62" s="24"/>
      <c r="BN62" s="24">
        <f t="shared" si="113"/>
        <v>0</v>
      </c>
      <c r="BO62" s="24"/>
      <c r="BP62" s="24">
        <f t="shared" si="114"/>
        <v>0</v>
      </c>
      <c r="BQ62" s="24"/>
      <c r="BR62" s="24">
        <f t="shared" si="115"/>
        <v>0</v>
      </c>
      <c r="BS62" s="24"/>
      <c r="BT62" s="24">
        <f t="shared" si="116"/>
        <v>0</v>
      </c>
      <c r="BU62" s="24"/>
      <c r="BV62" s="24">
        <f t="shared" si="117"/>
        <v>0</v>
      </c>
      <c r="BW62" s="24"/>
      <c r="BX62" s="24">
        <f t="shared" si="118"/>
        <v>0</v>
      </c>
      <c r="BY62" s="24"/>
      <c r="BZ62" s="24"/>
      <c r="CA62" s="24"/>
      <c r="CB62" s="24"/>
      <c r="CC62" s="24"/>
      <c r="CD62" s="24"/>
      <c r="CE62" s="39">
        <f t="shared" si="119"/>
        <v>0</v>
      </c>
      <c r="CF62" s="39">
        <f t="shared" si="120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15</v>
      </c>
      <c r="B63" s="23"/>
      <c r="C63" s="24"/>
      <c r="D63" s="24">
        <f t="shared" si="82"/>
        <v>0</v>
      </c>
      <c r="E63" s="24"/>
      <c r="F63" s="24">
        <f t="shared" si="83"/>
        <v>0</v>
      </c>
      <c r="G63" s="24"/>
      <c r="H63" s="24">
        <f t="shared" si="84"/>
        <v>0</v>
      </c>
      <c r="I63" s="24"/>
      <c r="J63" s="24">
        <f t="shared" si="85"/>
        <v>0</v>
      </c>
      <c r="K63" s="24"/>
      <c r="L63" s="24">
        <f t="shared" si="86"/>
        <v>0</v>
      </c>
      <c r="M63" s="24"/>
      <c r="N63" s="24">
        <f t="shared" si="87"/>
        <v>0</v>
      </c>
      <c r="O63" s="24"/>
      <c r="P63" s="24">
        <f t="shared" si="88"/>
        <v>0</v>
      </c>
      <c r="Q63" s="24"/>
      <c r="R63" s="24">
        <f t="shared" si="89"/>
        <v>0</v>
      </c>
      <c r="S63" s="24"/>
      <c r="T63" s="24">
        <f t="shared" si="90"/>
        <v>0</v>
      </c>
      <c r="U63" s="24"/>
      <c r="V63" s="24">
        <f t="shared" si="91"/>
        <v>0</v>
      </c>
      <c r="W63" s="24"/>
      <c r="X63" s="24">
        <f t="shared" si="92"/>
        <v>0</v>
      </c>
      <c r="Y63" s="5"/>
      <c r="Z63" s="24">
        <f t="shared" si="93"/>
        <v>0</v>
      </c>
      <c r="AA63" s="24"/>
      <c r="AB63" s="24">
        <f t="shared" si="94"/>
        <v>0</v>
      </c>
      <c r="AC63" s="24"/>
      <c r="AD63" s="24">
        <f t="shared" si="95"/>
        <v>0</v>
      </c>
      <c r="AE63" s="24"/>
      <c r="AF63" s="24">
        <f t="shared" si="96"/>
        <v>0</v>
      </c>
      <c r="AG63" s="24"/>
      <c r="AH63" s="24">
        <f t="shared" si="97"/>
        <v>0</v>
      </c>
      <c r="AI63" s="24"/>
      <c r="AJ63" s="24">
        <f t="shared" si="98"/>
        <v>0</v>
      </c>
      <c r="AK63" s="24"/>
      <c r="AL63" s="24">
        <f t="shared" si="99"/>
        <v>0</v>
      </c>
      <c r="AM63" s="24"/>
      <c r="AN63" s="24">
        <f t="shared" si="100"/>
        <v>0</v>
      </c>
      <c r="AO63" s="24"/>
      <c r="AP63" s="24">
        <f t="shared" si="101"/>
        <v>0</v>
      </c>
      <c r="AQ63" s="24"/>
      <c r="AR63" s="24">
        <f t="shared" si="102"/>
        <v>0</v>
      </c>
      <c r="AS63" s="24"/>
      <c r="AT63" s="24">
        <f t="shared" si="103"/>
        <v>0</v>
      </c>
      <c r="AU63" s="24"/>
      <c r="AV63" s="24">
        <f t="shared" si="104"/>
        <v>0</v>
      </c>
      <c r="AW63" s="24"/>
      <c r="AX63" s="24">
        <f t="shared" si="105"/>
        <v>0</v>
      </c>
      <c r="AY63" s="24"/>
      <c r="AZ63" s="24">
        <f t="shared" si="106"/>
        <v>0</v>
      </c>
      <c r="BA63" s="24"/>
      <c r="BB63" s="24">
        <f t="shared" si="107"/>
        <v>0</v>
      </c>
      <c r="BC63" s="24"/>
      <c r="BD63" s="24">
        <f t="shared" si="108"/>
        <v>0</v>
      </c>
      <c r="BE63" s="24"/>
      <c r="BF63" s="24">
        <f t="shared" si="109"/>
        <v>0</v>
      </c>
      <c r="BG63" s="24"/>
      <c r="BH63" s="24">
        <f t="shared" si="110"/>
        <v>0</v>
      </c>
      <c r="BI63" s="24"/>
      <c r="BJ63" s="24">
        <f t="shared" si="111"/>
        <v>0</v>
      </c>
      <c r="BK63" s="24"/>
      <c r="BL63" s="24">
        <f t="shared" si="112"/>
        <v>0</v>
      </c>
      <c r="BM63" s="24"/>
      <c r="BN63" s="24">
        <f t="shared" si="113"/>
        <v>0</v>
      </c>
      <c r="BO63" s="24"/>
      <c r="BP63" s="24">
        <f t="shared" si="114"/>
        <v>0</v>
      </c>
      <c r="BQ63" s="24"/>
      <c r="BR63" s="24">
        <f t="shared" si="115"/>
        <v>0</v>
      </c>
      <c r="BS63" s="24"/>
      <c r="BT63" s="24">
        <f t="shared" si="116"/>
        <v>0</v>
      </c>
      <c r="BU63" s="24"/>
      <c r="BV63" s="24">
        <f t="shared" si="117"/>
        <v>0</v>
      </c>
      <c r="BW63" s="24"/>
      <c r="BX63" s="24">
        <f t="shared" si="118"/>
        <v>0</v>
      </c>
      <c r="BY63" s="24"/>
      <c r="BZ63" s="24"/>
      <c r="CA63" s="24"/>
      <c r="CB63" s="24"/>
      <c r="CC63" s="24"/>
      <c r="CD63" s="24"/>
      <c r="CE63" s="39">
        <f t="shared" si="119"/>
        <v>0</v>
      </c>
      <c r="CF63" s="39">
        <f t="shared" si="120"/>
        <v>0</v>
      </c>
      <c r="CG63" s="6"/>
      <c r="CH63" s="6"/>
      <c r="CI63" s="6"/>
      <c r="CJ63" s="6"/>
      <c r="CK63" s="6"/>
      <c r="CL63" s="6"/>
    </row>
    <row r="64" spans="1:90" x14ac:dyDescent="0.45">
      <c r="A64" s="25"/>
      <c r="B64" s="26"/>
      <c r="C64" s="27">
        <f t="shared" ref="C64:BN64" si="121">SUM(C49:C63)</f>
        <v>0</v>
      </c>
      <c r="D64" s="27">
        <f t="shared" si="121"/>
        <v>0</v>
      </c>
      <c r="E64" s="27">
        <f t="shared" si="121"/>
        <v>0</v>
      </c>
      <c r="F64" s="27">
        <f t="shared" si="121"/>
        <v>0</v>
      </c>
      <c r="G64" s="27">
        <f t="shared" si="121"/>
        <v>10</v>
      </c>
      <c r="H64" s="27">
        <f t="shared" si="121"/>
        <v>240</v>
      </c>
      <c r="I64" s="27">
        <f t="shared" si="121"/>
        <v>0</v>
      </c>
      <c r="J64" s="27">
        <f t="shared" si="121"/>
        <v>0</v>
      </c>
      <c r="K64" s="27">
        <f t="shared" si="121"/>
        <v>0</v>
      </c>
      <c r="L64" s="27">
        <f t="shared" si="121"/>
        <v>0</v>
      </c>
      <c r="M64" s="27">
        <f t="shared" si="121"/>
        <v>10</v>
      </c>
      <c r="N64" s="27">
        <f t="shared" si="121"/>
        <v>140</v>
      </c>
      <c r="O64" s="27">
        <f t="shared" si="121"/>
        <v>0</v>
      </c>
      <c r="P64" s="27">
        <f t="shared" si="121"/>
        <v>0</v>
      </c>
      <c r="Q64" s="27">
        <f t="shared" si="121"/>
        <v>0</v>
      </c>
      <c r="R64" s="27">
        <f t="shared" si="121"/>
        <v>0</v>
      </c>
      <c r="S64" s="27">
        <f t="shared" si="121"/>
        <v>0</v>
      </c>
      <c r="T64" s="27">
        <f t="shared" si="121"/>
        <v>0</v>
      </c>
      <c r="U64" s="27">
        <f t="shared" si="121"/>
        <v>50</v>
      </c>
      <c r="V64" s="27">
        <f t="shared" si="121"/>
        <v>700</v>
      </c>
      <c r="W64" s="27">
        <f t="shared" si="121"/>
        <v>10</v>
      </c>
      <c r="X64" s="27">
        <f t="shared" si="121"/>
        <v>140</v>
      </c>
      <c r="Y64" s="27">
        <f t="shared" si="121"/>
        <v>10</v>
      </c>
      <c r="Z64" s="27">
        <f t="shared" si="121"/>
        <v>140</v>
      </c>
      <c r="AA64" s="27">
        <f t="shared" si="121"/>
        <v>0</v>
      </c>
      <c r="AB64" s="27">
        <f t="shared" si="121"/>
        <v>0</v>
      </c>
      <c r="AC64" s="27">
        <f t="shared" si="121"/>
        <v>0</v>
      </c>
      <c r="AD64" s="27">
        <f t="shared" si="121"/>
        <v>0</v>
      </c>
      <c r="AE64" s="27">
        <f t="shared" si="121"/>
        <v>0</v>
      </c>
      <c r="AF64" s="27">
        <f t="shared" si="121"/>
        <v>0</v>
      </c>
      <c r="AG64" s="27">
        <f t="shared" si="121"/>
        <v>0</v>
      </c>
      <c r="AH64" s="27">
        <f t="shared" si="121"/>
        <v>0</v>
      </c>
      <c r="AI64" s="27">
        <f t="shared" si="121"/>
        <v>0</v>
      </c>
      <c r="AJ64" s="27">
        <f t="shared" si="121"/>
        <v>0</v>
      </c>
      <c r="AK64" s="27">
        <f t="shared" si="121"/>
        <v>0</v>
      </c>
      <c r="AL64" s="27">
        <f t="shared" si="121"/>
        <v>0</v>
      </c>
      <c r="AM64" s="27">
        <f t="shared" si="121"/>
        <v>0</v>
      </c>
      <c r="AN64" s="27">
        <f t="shared" si="121"/>
        <v>0</v>
      </c>
      <c r="AO64" s="27">
        <f t="shared" si="121"/>
        <v>0</v>
      </c>
      <c r="AP64" s="27">
        <f t="shared" si="121"/>
        <v>0</v>
      </c>
      <c r="AQ64" s="27">
        <f t="shared" si="121"/>
        <v>0</v>
      </c>
      <c r="AR64" s="27">
        <f t="shared" si="121"/>
        <v>0</v>
      </c>
      <c r="AS64" s="27">
        <f t="shared" si="121"/>
        <v>0</v>
      </c>
      <c r="AT64" s="27">
        <f t="shared" si="121"/>
        <v>0</v>
      </c>
      <c r="AU64" s="27">
        <f t="shared" si="121"/>
        <v>0</v>
      </c>
      <c r="AV64" s="27">
        <f t="shared" si="121"/>
        <v>0</v>
      </c>
      <c r="AW64" s="27">
        <f t="shared" si="121"/>
        <v>0</v>
      </c>
      <c r="AX64" s="27">
        <f t="shared" si="121"/>
        <v>0</v>
      </c>
      <c r="AY64" s="27">
        <f t="shared" si="121"/>
        <v>0</v>
      </c>
      <c r="AZ64" s="27">
        <f t="shared" si="121"/>
        <v>0</v>
      </c>
      <c r="BA64" s="27">
        <f t="shared" si="121"/>
        <v>0</v>
      </c>
      <c r="BB64" s="27">
        <f t="shared" si="121"/>
        <v>0</v>
      </c>
      <c r="BC64" s="27">
        <f t="shared" si="121"/>
        <v>0</v>
      </c>
      <c r="BD64" s="27">
        <f t="shared" si="121"/>
        <v>0</v>
      </c>
      <c r="BE64" s="27">
        <f t="shared" si="121"/>
        <v>0</v>
      </c>
      <c r="BF64" s="27">
        <f t="shared" si="121"/>
        <v>0</v>
      </c>
      <c r="BG64" s="27">
        <f t="shared" si="121"/>
        <v>0</v>
      </c>
      <c r="BH64" s="27">
        <f t="shared" si="121"/>
        <v>0</v>
      </c>
      <c r="BI64" s="27">
        <f t="shared" si="121"/>
        <v>0</v>
      </c>
      <c r="BJ64" s="27">
        <f t="shared" si="121"/>
        <v>0</v>
      </c>
      <c r="BK64" s="27">
        <f t="shared" si="121"/>
        <v>0</v>
      </c>
      <c r="BL64" s="27">
        <f t="shared" si="121"/>
        <v>0</v>
      </c>
      <c r="BM64" s="27">
        <f t="shared" si="121"/>
        <v>0</v>
      </c>
      <c r="BN64" s="27">
        <f t="shared" si="121"/>
        <v>0</v>
      </c>
      <c r="BO64" s="27">
        <f t="shared" ref="BO64:CF64" si="122">SUM(BO49:BO63)</f>
        <v>0</v>
      </c>
      <c r="BP64" s="27">
        <f t="shared" si="122"/>
        <v>0</v>
      </c>
      <c r="BQ64" s="27">
        <f t="shared" si="122"/>
        <v>0</v>
      </c>
      <c r="BR64" s="27">
        <f t="shared" si="122"/>
        <v>0</v>
      </c>
      <c r="BS64" s="27">
        <f t="shared" si="122"/>
        <v>0</v>
      </c>
      <c r="BT64" s="27">
        <f t="shared" si="122"/>
        <v>0</v>
      </c>
      <c r="BU64" s="27">
        <f t="shared" si="122"/>
        <v>0</v>
      </c>
      <c r="BV64" s="27">
        <f t="shared" si="122"/>
        <v>0</v>
      </c>
      <c r="BW64" s="27">
        <f t="shared" si="122"/>
        <v>0</v>
      </c>
      <c r="BX64" s="27">
        <f t="shared" si="122"/>
        <v>0</v>
      </c>
      <c r="BY64" s="27">
        <f t="shared" si="122"/>
        <v>0</v>
      </c>
      <c r="BZ64" s="27">
        <f t="shared" si="122"/>
        <v>0</v>
      </c>
      <c r="CA64" s="27">
        <f t="shared" si="122"/>
        <v>0</v>
      </c>
      <c r="CB64" s="27">
        <f t="shared" si="122"/>
        <v>0</v>
      </c>
      <c r="CC64" s="27">
        <f t="shared" si="122"/>
        <v>0</v>
      </c>
      <c r="CD64" s="27">
        <f t="shared" si="122"/>
        <v>0</v>
      </c>
      <c r="CE64" s="42">
        <f t="shared" si="122"/>
        <v>90</v>
      </c>
      <c r="CF64" s="42">
        <f t="shared" si="122"/>
        <v>1360</v>
      </c>
      <c r="CG64" s="6"/>
      <c r="CH64" s="6"/>
      <c r="CI64" s="6"/>
      <c r="CJ64" s="6"/>
      <c r="CK64" s="6"/>
      <c r="CL64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23:CF23"/>
    <mergeCell ref="A24:A26"/>
    <mergeCell ref="B24:B26"/>
    <mergeCell ref="C24:CF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K25:AL25"/>
    <mergeCell ref="AM25:AN25"/>
    <mergeCell ref="AO25:AP25"/>
    <mergeCell ref="AQ25:AR25"/>
    <mergeCell ref="AS25:AT25"/>
    <mergeCell ref="AA25:AB25"/>
    <mergeCell ref="AC25:AD25"/>
    <mergeCell ref="AE25:AF25"/>
    <mergeCell ref="AG25:AH25"/>
    <mergeCell ref="AI25:AJ25"/>
    <mergeCell ref="BE25:BF25"/>
    <mergeCell ref="BG25:BH25"/>
    <mergeCell ref="BI25:BJ25"/>
    <mergeCell ref="BK25:BL25"/>
    <mergeCell ref="BM25:BN25"/>
    <mergeCell ref="AU25:AV25"/>
    <mergeCell ref="AW25:AX25"/>
    <mergeCell ref="AY25:AZ25"/>
    <mergeCell ref="BA25:BB25"/>
    <mergeCell ref="BC25:BD25"/>
    <mergeCell ref="BY25:BZ25"/>
    <mergeCell ref="CA25:CB25"/>
    <mergeCell ref="CC25:CD25"/>
    <mergeCell ref="CE25:CF25"/>
    <mergeCell ref="BO25:BP25"/>
    <mergeCell ref="BQ25:BR25"/>
    <mergeCell ref="BS25:BT25"/>
    <mergeCell ref="BU25:BV25"/>
    <mergeCell ref="BW25:BX25"/>
    <mergeCell ref="C45:CF45"/>
    <mergeCell ref="A46:A48"/>
    <mergeCell ref="B46:B48"/>
    <mergeCell ref="C46:CF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K47:AL47"/>
    <mergeCell ref="AM47:AN47"/>
    <mergeCell ref="AO47:AP47"/>
    <mergeCell ref="AQ47:AR47"/>
    <mergeCell ref="AS47:AT47"/>
    <mergeCell ref="AA47:AB47"/>
    <mergeCell ref="AC47:AD47"/>
    <mergeCell ref="AE47:AF47"/>
    <mergeCell ref="AG47:AH47"/>
    <mergeCell ref="AI47:AJ47"/>
    <mergeCell ref="BE47:BF47"/>
    <mergeCell ref="BG47:BH47"/>
    <mergeCell ref="BI47:BJ47"/>
    <mergeCell ref="BK47:BL47"/>
    <mergeCell ref="BM47:BN47"/>
    <mergeCell ref="AU47:AV47"/>
    <mergeCell ref="AW47:AX47"/>
    <mergeCell ref="AY47:AZ47"/>
    <mergeCell ref="BA47:BB47"/>
    <mergeCell ref="BC47:BD47"/>
    <mergeCell ref="BY47:BZ47"/>
    <mergeCell ref="CA47:CB47"/>
    <mergeCell ref="CC47:CD47"/>
    <mergeCell ref="CE47:CF47"/>
    <mergeCell ref="BO47:BP47"/>
    <mergeCell ref="BQ47:BR47"/>
    <mergeCell ref="BS47:BT47"/>
    <mergeCell ref="BU47:BV47"/>
    <mergeCell ref="BW47:BX47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7E0F-22BC-468C-ACB8-63D299834FE5}">
  <sheetPr>
    <tabColor rgb="FFDEF650"/>
  </sheetPr>
  <dimension ref="A1:CL64"/>
  <sheetViews>
    <sheetView topLeftCell="A45" zoomScale="112" zoomScaleNormal="112" workbookViewId="0">
      <pane xSplit="2" ySplit="4" topLeftCell="C49" activePane="bottomRight" state="frozen"/>
      <selection activeCell="A45" sqref="A45"/>
      <selection pane="topRight" activeCell="C45" sqref="C45"/>
      <selection pane="bottomLeft" activeCell="A49" sqref="A49"/>
      <selection pane="bottomRight" activeCell="E51" sqref="E51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48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CE20</f>
        <v>370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CF20</f>
        <v>5080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46029</v>
      </c>
      <c r="C5" s="24">
        <v>20</v>
      </c>
      <c r="D5" s="24">
        <f>C5*14</f>
        <v>280</v>
      </c>
      <c r="E5" s="24">
        <v>50</v>
      </c>
      <c r="F5" s="24">
        <f>E5*14</f>
        <v>700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>
        <v>50</v>
      </c>
      <c r="AF5" s="24">
        <f>AE5*12</f>
        <v>600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120</v>
      </c>
      <c r="CF5" s="39">
        <f>CD5+CB5+BZ5+BX5+BV5+BT5+BR5+BP5+BN5+BL5+BJ5+BH5+BF5+BD5+BB5+AZ5+AX5+AV5+AT5+AR5+AP5+AN5+AL5+AJ5+AH5+AF5+AD5+AB5+Z5+X5+V5+T5+R5+P5+N5+L5+J5+H5+F5+D5</f>
        <v>1580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46035</v>
      </c>
      <c r="C6" s="24"/>
      <c r="D6" s="24">
        <f t="shared" ref="D6:D19" si="0">C6*14</f>
        <v>0</v>
      </c>
      <c r="E6" s="24">
        <v>150</v>
      </c>
      <c r="F6" s="24">
        <f t="shared" ref="F6:F19" si="1">E6*14</f>
        <v>2100</v>
      </c>
      <c r="G6" s="24"/>
      <c r="H6" s="24">
        <f t="shared" ref="H6:H19" si="2">G6*24</f>
        <v>0</v>
      </c>
      <c r="I6" s="24"/>
      <c r="J6" s="24">
        <f t="shared" ref="J6:J19" si="3">I6*14</f>
        <v>0</v>
      </c>
      <c r="K6" s="24"/>
      <c r="L6" s="24">
        <f t="shared" ref="L6:L19" si="4">K6*14</f>
        <v>0</v>
      </c>
      <c r="M6" s="24"/>
      <c r="N6" s="24">
        <f t="shared" ref="N6:N19" si="5">M6*14</f>
        <v>0</v>
      </c>
      <c r="O6" s="24"/>
      <c r="P6" s="24">
        <f t="shared" ref="P6:P19" si="6">O6*24</f>
        <v>0</v>
      </c>
      <c r="Q6" s="24"/>
      <c r="R6" s="24">
        <f t="shared" ref="R6:R19" si="7">Q6*24</f>
        <v>0</v>
      </c>
      <c r="S6" s="24"/>
      <c r="T6" s="24">
        <f t="shared" ref="T6:T19" si="8">S6*14</f>
        <v>0</v>
      </c>
      <c r="U6" s="24"/>
      <c r="V6" s="24">
        <f t="shared" ref="V6:V19" si="9">U6*14</f>
        <v>0</v>
      </c>
      <c r="W6" s="24"/>
      <c r="X6" s="24">
        <f t="shared" ref="X6:X19" si="10">W6*14</f>
        <v>0</v>
      </c>
      <c r="Y6" s="5"/>
      <c r="Z6" s="24">
        <f t="shared" ref="Z6:Z19" si="11">Y6*14</f>
        <v>0</v>
      </c>
      <c r="AA6" s="24"/>
      <c r="AB6" s="24">
        <f t="shared" ref="AB6:AB19" si="12">AA6*14</f>
        <v>0</v>
      </c>
      <c r="AC6" s="24"/>
      <c r="AD6" s="24">
        <f t="shared" ref="AD6:AD19" si="13">AC6*12</f>
        <v>0</v>
      </c>
      <c r="AE6" s="24"/>
      <c r="AF6" s="24">
        <f t="shared" ref="AF6:AF19" si="14">AE6*12</f>
        <v>0</v>
      </c>
      <c r="AG6" s="24"/>
      <c r="AH6" s="24">
        <f t="shared" ref="AH6:AH19" si="15">AG6*12</f>
        <v>0</v>
      </c>
      <c r="AI6" s="24"/>
      <c r="AJ6" s="24">
        <f t="shared" ref="AJ6:AJ19" si="16">AI6*24</f>
        <v>0</v>
      </c>
      <c r="AK6" s="24"/>
      <c r="AL6" s="24">
        <f t="shared" ref="AL6:AL19" si="17">AK6*12</f>
        <v>0</v>
      </c>
      <c r="AM6" s="24"/>
      <c r="AN6" s="24">
        <f t="shared" ref="AN6:AN19" si="18">AM6*12</f>
        <v>0</v>
      </c>
      <c r="AO6" s="24"/>
      <c r="AP6" s="24">
        <f t="shared" ref="AP6:AP19" si="19">AO6*12</f>
        <v>0</v>
      </c>
      <c r="AQ6" s="24"/>
      <c r="AR6" s="24">
        <f t="shared" ref="AR6:AR19" si="20">AQ6*12</f>
        <v>0</v>
      </c>
      <c r="AS6" s="24"/>
      <c r="AT6" s="24">
        <f t="shared" ref="AT6:AT19" si="21">AS6*12</f>
        <v>0</v>
      </c>
      <c r="AU6" s="24"/>
      <c r="AV6" s="24">
        <f t="shared" ref="AV6:AV19" si="22">AU6*12</f>
        <v>0</v>
      </c>
      <c r="AW6" s="24"/>
      <c r="AX6" s="24">
        <f t="shared" ref="AX6:AX19" si="23">AW6*24</f>
        <v>0</v>
      </c>
      <c r="AY6" s="24"/>
      <c r="AZ6" s="24">
        <f t="shared" ref="AZ6:AZ19" si="24">AY6*14</f>
        <v>0</v>
      </c>
      <c r="BA6" s="24"/>
      <c r="BB6" s="24">
        <f t="shared" ref="BB6:BB19" si="25">BA6*14</f>
        <v>0</v>
      </c>
      <c r="BC6" s="24"/>
      <c r="BD6" s="24">
        <f t="shared" ref="BD6:BD19" si="26">BC6*24</f>
        <v>0</v>
      </c>
      <c r="BE6" s="24"/>
      <c r="BF6" s="24">
        <f t="shared" ref="BF6:BF19" si="27">BE6*24</f>
        <v>0</v>
      </c>
      <c r="BG6" s="24"/>
      <c r="BH6" s="24">
        <f t="shared" ref="BH6:BH19" si="28">BG6*12</f>
        <v>0</v>
      </c>
      <c r="BI6" s="24"/>
      <c r="BJ6" s="24">
        <f t="shared" ref="BJ6:BJ19" si="29">BI6*24</f>
        <v>0</v>
      </c>
      <c r="BK6" s="24"/>
      <c r="BL6" s="24">
        <f t="shared" ref="BL6:BL19" si="30">BK6*12</f>
        <v>0</v>
      </c>
      <c r="BM6" s="24"/>
      <c r="BN6" s="24">
        <f t="shared" ref="BN6:BN19" si="31">BM6*14</f>
        <v>0</v>
      </c>
      <c r="BO6" s="24"/>
      <c r="BP6" s="24">
        <f t="shared" ref="BP6:BP19" si="32">BO6*12</f>
        <v>0</v>
      </c>
      <c r="BQ6" s="24"/>
      <c r="BR6" s="24">
        <f t="shared" ref="BR6:BR19" si="33">BQ6*24</f>
        <v>0</v>
      </c>
      <c r="BS6" s="24"/>
      <c r="BT6" s="24">
        <f t="shared" ref="BT6:BT19" si="34">BS6*14</f>
        <v>0</v>
      </c>
      <c r="BU6" s="24"/>
      <c r="BV6" s="24">
        <f t="shared" ref="BV6:BV19" si="35">BU6*12</f>
        <v>0</v>
      </c>
      <c r="BW6" s="24"/>
      <c r="BX6" s="24">
        <f t="shared" ref="BX6:BX19" si="36">BW6*12</f>
        <v>0</v>
      </c>
      <c r="BY6" s="24"/>
      <c r="BZ6" s="24"/>
      <c r="CA6" s="24"/>
      <c r="CB6" s="24"/>
      <c r="CC6" s="24"/>
      <c r="CD6" s="24"/>
      <c r="CE6" s="39">
        <f t="shared" ref="CE6:CF19" si="37">CC6+CA6+BY6+BW6+BU6+BS6+BQ6+BO6+BM6+BK6+BI6+BG6+BE6+BC6+BA6+AY6+AW6+AU6+AS6+AQ6+AO6+AM6+AK6+AI6+AG6+AE6+AC6+AA6+Y6+W6+U6+S6+Q6+O6+M6+K6+I6+G6+E6+C6</f>
        <v>150</v>
      </c>
      <c r="CF6" s="39">
        <f t="shared" si="37"/>
        <v>2100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46045</v>
      </c>
      <c r="C7" s="24"/>
      <c r="D7" s="24">
        <f t="shared" si="0"/>
        <v>0</v>
      </c>
      <c r="E7" s="24">
        <v>100</v>
      </c>
      <c r="F7" s="24">
        <f t="shared" si="1"/>
        <v>1400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100</v>
      </c>
      <c r="CF7" s="39">
        <f t="shared" si="37"/>
        <v>1400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2">
        <v>11</v>
      </c>
      <c r="B15" s="23"/>
      <c r="C15" s="24"/>
      <c r="D15" s="24">
        <f t="shared" si="0"/>
        <v>0</v>
      </c>
      <c r="E15" s="24"/>
      <c r="F15" s="24">
        <f t="shared" si="1"/>
        <v>0</v>
      </c>
      <c r="G15" s="24"/>
      <c r="H15" s="24">
        <f t="shared" si="2"/>
        <v>0</v>
      </c>
      <c r="I15" s="24"/>
      <c r="J15" s="24">
        <f t="shared" si="3"/>
        <v>0</v>
      </c>
      <c r="K15" s="24"/>
      <c r="L15" s="24">
        <f t="shared" si="4"/>
        <v>0</v>
      </c>
      <c r="M15" s="24"/>
      <c r="N15" s="24">
        <f t="shared" si="5"/>
        <v>0</v>
      </c>
      <c r="O15" s="24"/>
      <c r="P15" s="24">
        <f t="shared" si="6"/>
        <v>0</v>
      </c>
      <c r="Q15" s="24"/>
      <c r="R15" s="24">
        <f t="shared" si="7"/>
        <v>0</v>
      </c>
      <c r="S15" s="24"/>
      <c r="T15" s="24">
        <f t="shared" si="8"/>
        <v>0</v>
      </c>
      <c r="U15" s="24"/>
      <c r="V15" s="24">
        <f t="shared" si="9"/>
        <v>0</v>
      </c>
      <c r="W15" s="24"/>
      <c r="X15" s="24">
        <f t="shared" si="10"/>
        <v>0</v>
      </c>
      <c r="Y15" s="5"/>
      <c r="Z15" s="24">
        <f t="shared" si="11"/>
        <v>0</v>
      </c>
      <c r="AA15" s="24"/>
      <c r="AB15" s="24">
        <f t="shared" si="12"/>
        <v>0</v>
      </c>
      <c r="AC15" s="24"/>
      <c r="AD15" s="24">
        <f t="shared" si="13"/>
        <v>0</v>
      </c>
      <c r="AE15" s="24"/>
      <c r="AF15" s="24">
        <f t="shared" si="14"/>
        <v>0</v>
      </c>
      <c r="AG15" s="24"/>
      <c r="AH15" s="24">
        <f t="shared" si="15"/>
        <v>0</v>
      </c>
      <c r="AI15" s="24"/>
      <c r="AJ15" s="24">
        <f t="shared" si="16"/>
        <v>0</v>
      </c>
      <c r="AK15" s="24"/>
      <c r="AL15" s="24">
        <f t="shared" si="17"/>
        <v>0</v>
      </c>
      <c r="AM15" s="24"/>
      <c r="AN15" s="24">
        <f t="shared" si="18"/>
        <v>0</v>
      </c>
      <c r="AO15" s="24"/>
      <c r="AP15" s="24">
        <f t="shared" si="19"/>
        <v>0</v>
      </c>
      <c r="AQ15" s="24"/>
      <c r="AR15" s="24">
        <f t="shared" si="20"/>
        <v>0</v>
      </c>
      <c r="AS15" s="24"/>
      <c r="AT15" s="24">
        <f t="shared" si="21"/>
        <v>0</v>
      </c>
      <c r="AU15" s="24"/>
      <c r="AV15" s="24">
        <f t="shared" si="22"/>
        <v>0</v>
      </c>
      <c r="AW15" s="24"/>
      <c r="AX15" s="24">
        <f t="shared" si="23"/>
        <v>0</v>
      </c>
      <c r="AY15" s="24"/>
      <c r="AZ15" s="24">
        <f t="shared" si="24"/>
        <v>0</v>
      </c>
      <c r="BA15" s="24"/>
      <c r="BB15" s="24">
        <f t="shared" si="25"/>
        <v>0</v>
      </c>
      <c r="BC15" s="24"/>
      <c r="BD15" s="24">
        <f t="shared" si="26"/>
        <v>0</v>
      </c>
      <c r="BE15" s="24"/>
      <c r="BF15" s="24">
        <f t="shared" si="27"/>
        <v>0</v>
      </c>
      <c r="BG15" s="24"/>
      <c r="BH15" s="24">
        <f t="shared" si="28"/>
        <v>0</v>
      </c>
      <c r="BI15" s="24"/>
      <c r="BJ15" s="24">
        <f t="shared" si="29"/>
        <v>0</v>
      </c>
      <c r="BK15" s="24"/>
      <c r="BL15" s="24">
        <f t="shared" si="30"/>
        <v>0</v>
      </c>
      <c r="BM15" s="24"/>
      <c r="BN15" s="24">
        <f t="shared" si="31"/>
        <v>0</v>
      </c>
      <c r="BO15" s="24"/>
      <c r="BP15" s="24">
        <f t="shared" si="32"/>
        <v>0</v>
      </c>
      <c r="BQ15" s="24"/>
      <c r="BR15" s="24">
        <f t="shared" si="33"/>
        <v>0</v>
      </c>
      <c r="BS15" s="24"/>
      <c r="BT15" s="24">
        <f t="shared" si="34"/>
        <v>0</v>
      </c>
      <c r="BU15" s="24"/>
      <c r="BV15" s="24">
        <f t="shared" si="35"/>
        <v>0</v>
      </c>
      <c r="BW15" s="24"/>
      <c r="BX15" s="24">
        <f t="shared" si="36"/>
        <v>0</v>
      </c>
      <c r="BY15" s="24"/>
      <c r="BZ15" s="24"/>
      <c r="CA15" s="24"/>
      <c r="CB15" s="24"/>
      <c r="CC15" s="24"/>
      <c r="CD15" s="24"/>
      <c r="CE15" s="39">
        <f t="shared" si="37"/>
        <v>0</v>
      </c>
      <c r="CF15" s="39">
        <f t="shared" si="37"/>
        <v>0</v>
      </c>
      <c r="CG15" s="6"/>
      <c r="CH15" s="6"/>
      <c r="CI15" s="6"/>
      <c r="CJ15" s="6"/>
      <c r="CK15" s="6"/>
      <c r="CL15" s="6"/>
    </row>
    <row r="16" spans="1:90" x14ac:dyDescent="0.45">
      <c r="A16" s="22">
        <v>12</v>
      </c>
      <c r="B16" s="23"/>
      <c r="C16" s="24"/>
      <c r="D16" s="24">
        <f t="shared" si="0"/>
        <v>0</v>
      </c>
      <c r="E16" s="24"/>
      <c r="F16" s="24">
        <f t="shared" si="1"/>
        <v>0</v>
      </c>
      <c r="G16" s="24"/>
      <c r="H16" s="24">
        <f t="shared" si="2"/>
        <v>0</v>
      </c>
      <c r="I16" s="24"/>
      <c r="J16" s="24">
        <f t="shared" si="3"/>
        <v>0</v>
      </c>
      <c r="K16" s="24"/>
      <c r="L16" s="24">
        <f t="shared" si="4"/>
        <v>0</v>
      </c>
      <c r="M16" s="24"/>
      <c r="N16" s="24">
        <f t="shared" si="5"/>
        <v>0</v>
      </c>
      <c r="O16" s="24"/>
      <c r="P16" s="24">
        <f t="shared" si="6"/>
        <v>0</v>
      </c>
      <c r="Q16" s="24"/>
      <c r="R16" s="24">
        <f t="shared" si="7"/>
        <v>0</v>
      </c>
      <c r="S16" s="24"/>
      <c r="T16" s="24">
        <f t="shared" si="8"/>
        <v>0</v>
      </c>
      <c r="U16" s="24"/>
      <c r="V16" s="24">
        <f t="shared" si="9"/>
        <v>0</v>
      </c>
      <c r="W16" s="24"/>
      <c r="X16" s="24">
        <f t="shared" si="10"/>
        <v>0</v>
      </c>
      <c r="Y16" s="5"/>
      <c r="Z16" s="24">
        <f t="shared" si="11"/>
        <v>0</v>
      </c>
      <c r="AA16" s="24"/>
      <c r="AB16" s="24">
        <f t="shared" si="12"/>
        <v>0</v>
      </c>
      <c r="AC16" s="24"/>
      <c r="AD16" s="24">
        <f t="shared" si="13"/>
        <v>0</v>
      </c>
      <c r="AE16" s="24"/>
      <c r="AF16" s="24">
        <f t="shared" si="14"/>
        <v>0</v>
      </c>
      <c r="AG16" s="24"/>
      <c r="AH16" s="24">
        <f t="shared" si="15"/>
        <v>0</v>
      </c>
      <c r="AI16" s="24"/>
      <c r="AJ16" s="24">
        <f t="shared" si="16"/>
        <v>0</v>
      </c>
      <c r="AK16" s="24"/>
      <c r="AL16" s="24">
        <f t="shared" si="17"/>
        <v>0</v>
      </c>
      <c r="AM16" s="24"/>
      <c r="AN16" s="24">
        <f t="shared" si="18"/>
        <v>0</v>
      </c>
      <c r="AO16" s="24"/>
      <c r="AP16" s="24">
        <f t="shared" si="19"/>
        <v>0</v>
      </c>
      <c r="AQ16" s="24"/>
      <c r="AR16" s="24">
        <f t="shared" si="20"/>
        <v>0</v>
      </c>
      <c r="AS16" s="24"/>
      <c r="AT16" s="24">
        <f t="shared" si="21"/>
        <v>0</v>
      </c>
      <c r="AU16" s="24"/>
      <c r="AV16" s="24">
        <f t="shared" si="22"/>
        <v>0</v>
      </c>
      <c r="AW16" s="24"/>
      <c r="AX16" s="24">
        <f t="shared" si="23"/>
        <v>0</v>
      </c>
      <c r="AY16" s="24"/>
      <c r="AZ16" s="24">
        <f t="shared" si="24"/>
        <v>0</v>
      </c>
      <c r="BA16" s="24"/>
      <c r="BB16" s="24">
        <f t="shared" si="25"/>
        <v>0</v>
      </c>
      <c r="BC16" s="24"/>
      <c r="BD16" s="24">
        <f t="shared" si="26"/>
        <v>0</v>
      </c>
      <c r="BE16" s="24"/>
      <c r="BF16" s="24">
        <f t="shared" si="27"/>
        <v>0</v>
      </c>
      <c r="BG16" s="24"/>
      <c r="BH16" s="24">
        <f t="shared" si="28"/>
        <v>0</v>
      </c>
      <c r="BI16" s="24"/>
      <c r="BJ16" s="24">
        <f t="shared" si="29"/>
        <v>0</v>
      </c>
      <c r="BK16" s="24"/>
      <c r="BL16" s="24">
        <f t="shared" si="30"/>
        <v>0</v>
      </c>
      <c r="BM16" s="24"/>
      <c r="BN16" s="24">
        <f t="shared" si="31"/>
        <v>0</v>
      </c>
      <c r="BO16" s="24"/>
      <c r="BP16" s="24">
        <f t="shared" si="32"/>
        <v>0</v>
      </c>
      <c r="BQ16" s="24"/>
      <c r="BR16" s="24">
        <f t="shared" si="33"/>
        <v>0</v>
      </c>
      <c r="BS16" s="24"/>
      <c r="BT16" s="24">
        <f t="shared" si="34"/>
        <v>0</v>
      </c>
      <c r="BU16" s="24"/>
      <c r="BV16" s="24">
        <f t="shared" si="35"/>
        <v>0</v>
      </c>
      <c r="BW16" s="24"/>
      <c r="BX16" s="24">
        <f t="shared" si="36"/>
        <v>0</v>
      </c>
      <c r="BY16" s="24"/>
      <c r="BZ16" s="24"/>
      <c r="CA16" s="24"/>
      <c r="CB16" s="24"/>
      <c r="CC16" s="24"/>
      <c r="CD16" s="24"/>
      <c r="CE16" s="39">
        <f t="shared" si="37"/>
        <v>0</v>
      </c>
      <c r="CF16" s="39">
        <f t="shared" si="37"/>
        <v>0</v>
      </c>
      <c r="CG16" s="6"/>
      <c r="CH16" s="6"/>
      <c r="CI16" s="6"/>
      <c r="CJ16" s="6"/>
      <c r="CK16" s="6"/>
      <c r="CL16" s="6"/>
    </row>
    <row r="17" spans="1:90" x14ac:dyDescent="0.45">
      <c r="A17" s="22">
        <v>13</v>
      </c>
      <c r="B17" s="23"/>
      <c r="C17" s="24"/>
      <c r="D17" s="24">
        <f t="shared" si="0"/>
        <v>0</v>
      </c>
      <c r="E17" s="24"/>
      <c r="F17" s="24">
        <f t="shared" si="1"/>
        <v>0</v>
      </c>
      <c r="G17" s="24"/>
      <c r="H17" s="24">
        <f t="shared" si="2"/>
        <v>0</v>
      </c>
      <c r="I17" s="24"/>
      <c r="J17" s="24">
        <f t="shared" si="3"/>
        <v>0</v>
      </c>
      <c r="K17" s="24"/>
      <c r="L17" s="24">
        <f t="shared" si="4"/>
        <v>0</v>
      </c>
      <c r="M17" s="24"/>
      <c r="N17" s="24">
        <f t="shared" si="5"/>
        <v>0</v>
      </c>
      <c r="O17" s="24"/>
      <c r="P17" s="24">
        <f t="shared" si="6"/>
        <v>0</v>
      </c>
      <c r="Q17" s="24"/>
      <c r="R17" s="24">
        <f t="shared" si="7"/>
        <v>0</v>
      </c>
      <c r="S17" s="24"/>
      <c r="T17" s="24">
        <f t="shared" si="8"/>
        <v>0</v>
      </c>
      <c r="U17" s="24"/>
      <c r="V17" s="24">
        <f t="shared" si="9"/>
        <v>0</v>
      </c>
      <c r="W17" s="24"/>
      <c r="X17" s="24">
        <f t="shared" si="10"/>
        <v>0</v>
      </c>
      <c r="Y17" s="5"/>
      <c r="Z17" s="24">
        <f t="shared" si="11"/>
        <v>0</v>
      </c>
      <c r="AA17" s="24"/>
      <c r="AB17" s="24">
        <f t="shared" si="12"/>
        <v>0</v>
      </c>
      <c r="AC17" s="24"/>
      <c r="AD17" s="24">
        <f t="shared" si="13"/>
        <v>0</v>
      </c>
      <c r="AE17" s="24"/>
      <c r="AF17" s="24">
        <f t="shared" si="14"/>
        <v>0</v>
      </c>
      <c r="AG17" s="24"/>
      <c r="AH17" s="24">
        <f t="shared" si="15"/>
        <v>0</v>
      </c>
      <c r="AI17" s="24"/>
      <c r="AJ17" s="24">
        <f t="shared" si="16"/>
        <v>0</v>
      </c>
      <c r="AK17" s="24"/>
      <c r="AL17" s="24">
        <f t="shared" si="17"/>
        <v>0</v>
      </c>
      <c r="AM17" s="24"/>
      <c r="AN17" s="24">
        <f t="shared" si="18"/>
        <v>0</v>
      </c>
      <c r="AO17" s="24"/>
      <c r="AP17" s="24">
        <f t="shared" si="19"/>
        <v>0</v>
      </c>
      <c r="AQ17" s="24"/>
      <c r="AR17" s="24">
        <f t="shared" si="20"/>
        <v>0</v>
      </c>
      <c r="AS17" s="24"/>
      <c r="AT17" s="24">
        <f t="shared" si="21"/>
        <v>0</v>
      </c>
      <c r="AU17" s="24"/>
      <c r="AV17" s="24">
        <f t="shared" si="22"/>
        <v>0</v>
      </c>
      <c r="AW17" s="24"/>
      <c r="AX17" s="24">
        <f t="shared" si="23"/>
        <v>0</v>
      </c>
      <c r="AY17" s="24"/>
      <c r="AZ17" s="24">
        <f t="shared" si="24"/>
        <v>0</v>
      </c>
      <c r="BA17" s="24"/>
      <c r="BB17" s="24">
        <f t="shared" si="25"/>
        <v>0</v>
      </c>
      <c r="BC17" s="24"/>
      <c r="BD17" s="24">
        <f t="shared" si="26"/>
        <v>0</v>
      </c>
      <c r="BE17" s="24"/>
      <c r="BF17" s="24">
        <f t="shared" si="27"/>
        <v>0</v>
      </c>
      <c r="BG17" s="24"/>
      <c r="BH17" s="24">
        <f t="shared" si="28"/>
        <v>0</v>
      </c>
      <c r="BI17" s="24"/>
      <c r="BJ17" s="24">
        <f t="shared" si="29"/>
        <v>0</v>
      </c>
      <c r="BK17" s="24"/>
      <c r="BL17" s="24">
        <f t="shared" si="30"/>
        <v>0</v>
      </c>
      <c r="BM17" s="24"/>
      <c r="BN17" s="24">
        <f t="shared" si="31"/>
        <v>0</v>
      </c>
      <c r="BO17" s="24"/>
      <c r="BP17" s="24">
        <f t="shared" si="32"/>
        <v>0</v>
      </c>
      <c r="BQ17" s="24"/>
      <c r="BR17" s="24">
        <f t="shared" si="33"/>
        <v>0</v>
      </c>
      <c r="BS17" s="24"/>
      <c r="BT17" s="24">
        <f t="shared" si="34"/>
        <v>0</v>
      </c>
      <c r="BU17" s="24"/>
      <c r="BV17" s="24">
        <f t="shared" si="35"/>
        <v>0</v>
      </c>
      <c r="BW17" s="24"/>
      <c r="BX17" s="24">
        <f t="shared" si="36"/>
        <v>0</v>
      </c>
      <c r="BY17" s="24"/>
      <c r="BZ17" s="24"/>
      <c r="CA17" s="24"/>
      <c r="CB17" s="24"/>
      <c r="CC17" s="24"/>
      <c r="CD17" s="24"/>
      <c r="CE17" s="39">
        <f t="shared" si="37"/>
        <v>0</v>
      </c>
      <c r="CF17" s="39">
        <f t="shared" si="37"/>
        <v>0</v>
      </c>
      <c r="CG17" s="6"/>
      <c r="CH17" s="6"/>
      <c r="CI17" s="6"/>
      <c r="CJ17" s="6"/>
      <c r="CK17" s="6"/>
      <c r="CL17" s="6"/>
    </row>
    <row r="18" spans="1:90" x14ac:dyDescent="0.45">
      <c r="A18" s="22">
        <v>14</v>
      </c>
      <c r="B18" s="23"/>
      <c r="C18" s="24"/>
      <c r="D18" s="24">
        <f t="shared" si="0"/>
        <v>0</v>
      </c>
      <c r="E18" s="24"/>
      <c r="F18" s="24">
        <f t="shared" si="1"/>
        <v>0</v>
      </c>
      <c r="G18" s="24"/>
      <c r="H18" s="24">
        <f t="shared" si="2"/>
        <v>0</v>
      </c>
      <c r="I18" s="24"/>
      <c r="J18" s="24">
        <f t="shared" si="3"/>
        <v>0</v>
      </c>
      <c r="K18" s="24"/>
      <c r="L18" s="24">
        <f t="shared" si="4"/>
        <v>0</v>
      </c>
      <c r="M18" s="24"/>
      <c r="N18" s="24">
        <f t="shared" si="5"/>
        <v>0</v>
      </c>
      <c r="O18" s="24"/>
      <c r="P18" s="24">
        <f t="shared" si="6"/>
        <v>0</v>
      </c>
      <c r="Q18" s="24"/>
      <c r="R18" s="24">
        <f t="shared" si="7"/>
        <v>0</v>
      </c>
      <c r="S18" s="24"/>
      <c r="T18" s="24">
        <f t="shared" si="8"/>
        <v>0</v>
      </c>
      <c r="U18" s="24"/>
      <c r="V18" s="24">
        <f t="shared" si="9"/>
        <v>0</v>
      </c>
      <c r="W18" s="24"/>
      <c r="X18" s="24">
        <f t="shared" si="10"/>
        <v>0</v>
      </c>
      <c r="Y18" s="5"/>
      <c r="Z18" s="24">
        <f t="shared" si="11"/>
        <v>0</v>
      </c>
      <c r="AA18" s="24"/>
      <c r="AB18" s="24">
        <f t="shared" si="12"/>
        <v>0</v>
      </c>
      <c r="AC18" s="24"/>
      <c r="AD18" s="24">
        <f t="shared" si="13"/>
        <v>0</v>
      </c>
      <c r="AE18" s="24"/>
      <c r="AF18" s="24">
        <f t="shared" si="14"/>
        <v>0</v>
      </c>
      <c r="AG18" s="24"/>
      <c r="AH18" s="24">
        <f t="shared" si="15"/>
        <v>0</v>
      </c>
      <c r="AI18" s="24"/>
      <c r="AJ18" s="24">
        <f t="shared" si="16"/>
        <v>0</v>
      </c>
      <c r="AK18" s="24"/>
      <c r="AL18" s="24">
        <f t="shared" si="17"/>
        <v>0</v>
      </c>
      <c r="AM18" s="24"/>
      <c r="AN18" s="24">
        <f t="shared" si="18"/>
        <v>0</v>
      </c>
      <c r="AO18" s="24"/>
      <c r="AP18" s="24">
        <f t="shared" si="19"/>
        <v>0</v>
      </c>
      <c r="AQ18" s="24"/>
      <c r="AR18" s="24">
        <f t="shared" si="20"/>
        <v>0</v>
      </c>
      <c r="AS18" s="24"/>
      <c r="AT18" s="24">
        <f t="shared" si="21"/>
        <v>0</v>
      </c>
      <c r="AU18" s="24"/>
      <c r="AV18" s="24">
        <f t="shared" si="22"/>
        <v>0</v>
      </c>
      <c r="AW18" s="24"/>
      <c r="AX18" s="24">
        <f t="shared" si="23"/>
        <v>0</v>
      </c>
      <c r="AY18" s="24"/>
      <c r="AZ18" s="24">
        <f t="shared" si="24"/>
        <v>0</v>
      </c>
      <c r="BA18" s="24"/>
      <c r="BB18" s="24">
        <f t="shared" si="25"/>
        <v>0</v>
      </c>
      <c r="BC18" s="24"/>
      <c r="BD18" s="24">
        <f t="shared" si="26"/>
        <v>0</v>
      </c>
      <c r="BE18" s="24"/>
      <c r="BF18" s="24">
        <f t="shared" si="27"/>
        <v>0</v>
      </c>
      <c r="BG18" s="24"/>
      <c r="BH18" s="24">
        <f t="shared" si="28"/>
        <v>0</v>
      </c>
      <c r="BI18" s="24"/>
      <c r="BJ18" s="24">
        <f t="shared" si="29"/>
        <v>0</v>
      </c>
      <c r="BK18" s="24"/>
      <c r="BL18" s="24">
        <f t="shared" si="30"/>
        <v>0</v>
      </c>
      <c r="BM18" s="24"/>
      <c r="BN18" s="24">
        <f t="shared" si="31"/>
        <v>0</v>
      </c>
      <c r="BO18" s="24"/>
      <c r="BP18" s="24">
        <f t="shared" si="32"/>
        <v>0</v>
      </c>
      <c r="BQ18" s="24"/>
      <c r="BR18" s="24">
        <f t="shared" si="33"/>
        <v>0</v>
      </c>
      <c r="BS18" s="24"/>
      <c r="BT18" s="24">
        <f t="shared" si="34"/>
        <v>0</v>
      </c>
      <c r="BU18" s="24"/>
      <c r="BV18" s="24">
        <f t="shared" si="35"/>
        <v>0</v>
      </c>
      <c r="BW18" s="24"/>
      <c r="BX18" s="24">
        <f t="shared" si="36"/>
        <v>0</v>
      </c>
      <c r="BY18" s="24"/>
      <c r="BZ18" s="24"/>
      <c r="CA18" s="24"/>
      <c r="CB18" s="24"/>
      <c r="CC18" s="24"/>
      <c r="CD18" s="24"/>
      <c r="CE18" s="39">
        <f t="shared" si="37"/>
        <v>0</v>
      </c>
      <c r="CF18" s="39">
        <f t="shared" si="37"/>
        <v>0</v>
      </c>
      <c r="CG18" s="6"/>
      <c r="CH18" s="6"/>
      <c r="CI18" s="6"/>
      <c r="CJ18" s="6"/>
      <c r="CK18" s="6"/>
      <c r="CL18" s="6"/>
    </row>
    <row r="19" spans="1:90" x14ac:dyDescent="0.45">
      <c r="A19" s="22">
        <v>15</v>
      </c>
      <c r="B19" s="23"/>
      <c r="C19" s="24"/>
      <c r="D19" s="24">
        <f t="shared" si="0"/>
        <v>0</v>
      </c>
      <c r="E19" s="24"/>
      <c r="F19" s="24">
        <f t="shared" si="1"/>
        <v>0</v>
      </c>
      <c r="G19" s="24"/>
      <c r="H19" s="24">
        <f t="shared" si="2"/>
        <v>0</v>
      </c>
      <c r="I19" s="24"/>
      <c r="J19" s="24">
        <f t="shared" si="3"/>
        <v>0</v>
      </c>
      <c r="K19" s="24"/>
      <c r="L19" s="24">
        <f t="shared" si="4"/>
        <v>0</v>
      </c>
      <c r="M19" s="24"/>
      <c r="N19" s="24">
        <f t="shared" si="5"/>
        <v>0</v>
      </c>
      <c r="O19" s="24"/>
      <c r="P19" s="24">
        <f t="shared" si="6"/>
        <v>0</v>
      </c>
      <c r="Q19" s="24"/>
      <c r="R19" s="24">
        <f t="shared" si="7"/>
        <v>0</v>
      </c>
      <c r="S19" s="24"/>
      <c r="T19" s="24">
        <f t="shared" si="8"/>
        <v>0</v>
      </c>
      <c r="U19" s="24"/>
      <c r="V19" s="24">
        <f t="shared" si="9"/>
        <v>0</v>
      </c>
      <c r="W19" s="24"/>
      <c r="X19" s="24">
        <f t="shared" si="10"/>
        <v>0</v>
      </c>
      <c r="Y19" s="5"/>
      <c r="Z19" s="24">
        <f t="shared" si="11"/>
        <v>0</v>
      </c>
      <c r="AA19" s="24"/>
      <c r="AB19" s="24">
        <f t="shared" si="12"/>
        <v>0</v>
      </c>
      <c r="AC19" s="24"/>
      <c r="AD19" s="24">
        <f t="shared" si="13"/>
        <v>0</v>
      </c>
      <c r="AE19" s="24"/>
      <c r="AF19" s="24">
        <f t="shared" si="14"/>
        <v>0</v>
      </c>
      <c r="AG19" s="24"/>
      <c r="AH19" s="24">
        <f t="shared" si="15"/>
        <v>0</v>
      </c>
      <c r="AI19" s="24"/>
      <c r="AJ19" s="24">
        <f t="shared" si="16"/>
        <v>0</v>
      </c>
      <c r="AK19" s="24"/>
      <c r="AL19" s="24">
        <f t="shared" si="17"/>
        <v>0</v>
      </c>
      <c r="AM19" s="24"/>
      <c r="AN19" s="24">
        <f t="shared" si="18"/>
        <v>0</v>
      </c>
      <c r="AO19" s="24"/>
      <c r="AP19" s="24">
        <f t="shared" si="19"/>
        <v>0</v>
      </c>
      <c r="AQ19" s="24"/>
      <c r="AR19" s="24">
        <f t="shared" si="20"/>
        <v>0</v>
      </c>
      <c r="AS19" s="24"/>
      <c r="AT19" s="24">
        <f t="shared" si="21"/>
        <v>0</v>
      </c>
      <c r="AU19" s="24"/>
      <c r="AV19" s="24">
        <f t="shared" si="22"/>
        <v>0</v>
      </c>
      <c r="AW19" s="24"/>
      <c r="AX19" s="24">
        <f t="shared" si="23"/>
        <v>0</v>
      </c>
      <c r="AY19" s="24"/>
      <c r="AZ19" s="24">
        <f t="shared" si="24"/>
        <v>0</v>
      </c>
      <c r="BA19" s="24"/>
      <c r="BB19" s="24">
        <f t="shared" si="25"/>
        <v>0</v>
      </c>
      <c r="BC19" s="24"/>
      <c r="BD19" s="24">
        <f t="shared" si="26"/>
        <v>0</v>
      </c>
      <c r="BE19" s="24"/>
      <c r="BF19" s="24">
        <f t="shared" si="27"/>
        <v>0</v>
      </c>
      <c r="BG19" s="24"/>
      <c r="BH19" s="24">
        <f t="shared" si="28"/>
        <v>0</v>
      </c>
      <c r="BI19" s="24"/>
      <c r="BJ19" s="24">
        <f t="shared" si="29"/>
        <v>0</v>
      </c>
      <c r="BK19" s="24"/>
      <c r="BL19" s="24">
        <f t="shared" si="30"/>
        <v>0</v>
      </c>
      <c r="BM19" s="24"/>
      <c r="BN19" s="24">
        <f t="shared" si="31"/>
        <v>0</v>
      </c>
      <c r="BO19" s="24"/>
      <c r="BP19" s="24">
        <f t="shared" si="32"/>
        <v>0</v>
      </c>
      <c r="BQ19" s="24"/>
      <c r="BR19" s="24">
        <f t="shared" si="33"/>
        <v>0</v>
      </c>
      <c r="BS19" s="24"/>
      <c r="BT19" s="24">
        <f t="shared" si="34"/>
        <v>0</v>
      </c>
      <c r="BU19" s="24"/>
      <c r="BV19" s="24">
        <f t="shared" si="35"/>
        <v>0</v>
      </c>
      <c r="BW19" s="24"/>
      <c r="BX19" s="24">
        <f t="shared" si="36"/>
        <v>0</v>
      </c>
      <c r="BY19" s="24"/>
      <c r="BZ19" s="24"/>
      <c r="CA19" s="24"/>
      <c r="CB19" s="24"/>
      <c r="CC19" s="24"/>
      <c r="CD19" s="24"/>
      <c r="CE19" s="39">
        <f t="shared" si="37"/>
        <v>0</v>
      </c>
      <c r="CF19" s="39">
        <f t="shared" si="37"/>
        <v>0</v>
      </c>
      <c r="CG19" s="6"/>
      <c r="CH19" s="6"/>
      <c r="CI19" s="6"/>
      <c r="CJ19" s="6"/>
      <c r="CK19" s="6"/>
      <c r="CL19" s="6"/>
    </row>
    <row r="20" spans="1:90" x14ac:dyDescent="0.45">
      <c r="A20" s="25"/>
      <c r="B20" s="26"/>
      <c r="C20" s="27">
        <f t="shared" ref="C20:AH20" si="38">SUM(C5:C19)</f>
        <v>20</v>
      </c>
      <c r="D20" s="27">
        <f t="shared" si="38"/>
        <v>280</v>
      </c>
      <c r="E20" s="27">
        <f t="shared" si="38"/>
        <v>300</v>
      </c>
      <c r="F20" s="27">
        <f t="shared" si="38"/>
        <v>4200</v>
      </c>
      <c r="G20" s="27">
        <f t="shared" si="38"/>
        <v>0</v>
      </c>
      <c r="H20" s="27">
        <f t="shared" si="38"/>
        <v>0</v>
      </c>
      <c r="I20" s="27">
        <f t="shared" si="38"/>
        <v>0</v>
      </c>
      <c r="J20" s="27">
        <f t="shared" si="38"/>
        <v>0</v>
      </c>
      <c r="K20" s="27">
        <f t="shared" si="38"/>
        <v>0</v>
      </c>
      <c r="L20" s="27">
        <f t="shared" si="38"/>
        <v>0</v>
      </c>
      <c r="M20" s="27">
        <f t="shared" si="38"/>
        <v>0</v>
      </c>
      <c r="N20" s="27">
        <f t="shared" si="38"/>
        <v>0</v>
      </c>
      <c r="O20" s="27">
        <f t="shared" si="38"/>
        <v>0</v>
      </c>
      <c r="P20" s="27">
        <f t="shared" si="38"/>
        <v>0</v>
      </c>
      <c r="Q20" s="27">
        <f t="shared" si="38"/>
        <v>0</v>
      </c>
      <c r="R20" s="27">
        <f t="shared" si="38"/>
        <v>0</v>
      </c>
      <c r="S20" s="27">
        <f t="shared" si="38"/>
        <v>0</v>
      </c>
      <c r="T20" s="27">
        <f t="shared" si="38"/>
        <v>0</v>
      </c>
      <c r="U20" s="27">
        <f t="shared" si="38"/>
        <v>0</v>
      </c>
      <c r="V20" s="27">
        <f t="shared" si="38"/>
        <v>0</v>
      </c>
      <c r="W20" s="27">
        <f t="shared" si="38"/>
        <v>0</v>
      </c>
      <c r="X20" s="27">
        <f t="shared" si="38"/>
        <v>0</v>
      </c>
      <c r="Y20" s="27">
        <f t="shared" si="38"/>
        <v>0</v>
      </c>
      <c r="Z20" s="27">
        <f t="shared" si="38"/>
        <v>0</v>
      </c>
      <c r="AA20" s="27">
        <f t="shared" si="38"/>
        <v>0</v>
      </c>
      <c r="AB20" s="27">
        <f t="shared" si="38"/>
        <v>0</v>
      </c>
      <c r="AC20" s="27">
        <f t="shared" si="38"/>
        <v>0</v>
      </c>
      <c r="AD20" s="27">
        <f t="shared" si="38"/>
        <v>0</v>
      </c>
      <c r="AE20" s="27">
        <f t="shared" si="38"/>
        <v>50</v>
      </c>
      <c r="AF20" s="27">
        <f t="shared" si="38"/>
        <v>600</v>
      </c>
      <c r="AG20" s="27">
        <f t="shared" si="38"/>
        <v>0</v>
      </c>
      <c r="AH20" s="27">
        <f t="shared" si="38"/>
        <v>0</v>
      </c>
      <c r="AI20" s="27">
        <f t="shared" ref="AI20:BN20" si="39">SUM(AI5:AI19)</f>
        <v>0</v>
      </c>
      <c r="AJ20" s="27">
        <f t="shared" si="39"/>
        <v>0</v>
      </c>
      <c r="AK20" s="27">
        <f t="shared" si="39"/>
        <v>0</v>
      </c>
      <c r="AL20" s="27">
        <f t="shared" si="39"/>
        <v>0</v>
      </c>
      <c r="AM20" s="27">
        <f t="shared" si="39"/>
        <v>0</v>
      </c>
      <c r="AN20" s="27">
        <f t="shared" si="39"/>
        <v>0</v>
      </c>
      <c r="AO20" s="27">
        <f t="shared" si="39"/>
        <v>0</v>
      </c>
      <c r="AP20" s="27">
        <f t="shared" si="39"/>
        <v>0</v>
      </c>
      <c r="AQ20" s="27">
        <f t="shared" si="39"/>
        <v>0</v>
      </c>
      <c r="AR20" s="27">
        <f t="shared" si="39"/>
        <v>0</v>
      </c>
      <c r="AS20" s="27">
        <f t="shared" si="39"/>
        <v>0</v>
      </c>
      <c r="AT20" s="27">
        <f t="shared" si="39"/>
        <v>0</v>
      </c>
      <c r="AU20" s="27">
        <f t="shared" si="39"/>
        <v>0</v>
      </c>
      <c r="AV20" s="27">
        <f t="shared" si="39"/>
        <v>0</v>
      </c>
      <c r="AW20" s="27">
        <f t="shared" si="39"/>
        <v>0</v>
      </c>
      <c r="AX20" s="27">
        <f t="shared" si="39"/>
        <v>0</v>
      </c>
      <c r="AY20" s="27">
        <f t="shared" si="39"/>
        <v>0</v>
      </c>
      <c r="AZ20" s="27">
        <f t="shared" si="39"/>
        <v>0</v>
      </c>
      <c r="BA20" s="27">
        <f t="shared" si="39"/>
        <v>0</v>
      </c>
      <c r="BB20" s="27">
        <f t="shared" si="39"/>
        <v>0</v>
      </c>
      <c r="BC20" s="27">
        <f t="shared" si="39"/>
        <v>0</v>
      </c>
      <c r="BD20" s="27">
        <f t="shared" si="39"/>
        <v>0</v>
      </c>
      <c r="BE20" s="27">
        <f t="shared" si="39"/>
        <v>0</v>
      </c>
      <c r="BF20" s="27">
        <f t="shared" si="39"/>
        <v>0</v>
      </c>
      <c r="BG20" s="27">
        <f t="shared" si="39"/>
        <v>0</v>
      </c>
      <c r="BH20" s="27">
        <f t="shared" si="39"/>
        <v>0</v>
      </c>
      <c r="BI20" s="27">
        <f t="shared" si="39"/>
        <v>0</v>
      </c>
      <c r="BJ20" s="27">
        <f t="shared" si="39"/>
        <v>0</v>
      </c>
      <c r="BK20" s="27">
        <f t="shared" si="39"/>
        <v>0</v>
      </c>
      <c r="BL20" s="27">
        <f t="shared" si="39"/>
        <v>0</v>
      </c>
      <c r="BM20" s="27">
        <f t="shared" si="39"/>
        <v>0</v>
      </c>
      <c r="BN20" s="27">
        <f t="shared" si="39"/>
        <v>0</v>
      </c>
      <c r="BO20" s="27">
        <f t="shared" ref="BO20:CF20" si="40">SUM(BO5:BO19)</f>
        <v>0</v>
      </c>
      <c r="BP20" s="27">
        <f t="shared" si="40"/>
        <v>0</v>
      </c>
      <c r="BQ20" s="27">
        <f t="shared" si="40"/>
        <v>0</v>
      </c>
      <c r="BR20" s="27">
        <f t="shared" si="40"/>
        <v>0</v>
      </c>
      <c r="BS20" s="27">
        <f t="shared" si="40"/>
        <v>0</v>
      </c>
      <c r="BT20" s="27">
        <f t="shared" si="40"/>
        <v>0</v>
      </c>
      <c r="BU20" s="27">
        <f t="shared" si="40"/>
        <v>0</v>
      </c>
      <c r="BV20" s="27">
        <f t="shared" si="40"/>
        <v>0</v>
      </c>
      <c r="BW20" s="27">
        <f t="shared" si="40"/>
        <v>0</v>
      </c>
      <c r="BX20" s="27">
        <f t="shared" si="40"/>
        <v>0</v>
      </c>
      <c r="BY20" s="27">
        <f t="shared" si="40"/>
        <v>0</v>
      </c>
      <c r="BZ20" s="27">
        <f t="shared" si="40"/>
        <v>0</v>
      </c>
      <c r="CA20" s="27">
        <f t="shared" si="40"/>
        <v>0</v>
      </c>
      <c r="CB20" s="27">
        <f t="shared" si="40"/>
        <v>0</v>
      </c>
      <c r="CC20" s="27">
        <f t="shared" si="40"/>
        <v>0</v>
      </c>
      <c r="CD20" s="27">
        <f t="shared" si="40"/>
        <v>0</v>
      </c>
      <c r="CE20" s="42">
        <f t="shared" si="40"/>
        <v>370</v>
      </c>
      <c r="CF20" s="42">
        <f t="shared" si="40"/>
        <v>5080</v>
      </c>
      <c r="CG20" s="6"/>
      <c r="CH20" s="6"/>
      <c r="CI20" s="6"/>
      <c r="CJ20" s="6"/>
      <c r="CK20" s="6"/>
      <c r="CL20" s="6"/>
    </row>
    <row r="22" spans="1:90" ht="18" thickBot="1" x14ac:dyDescent="0.5"/>
    <row r="23" spans="1:90" ht="20.25" x14ac:dyDescent="0.45">
      <c r="A23" s="14"/>
      <c r="B23" s="15"/>
      <c r="C23" s="391" t="s">
        <v>48</v>
      </c>
      <c r="D23" s="391"/>
      <c r="E23" s="391"/>
      <c r="F23" s="391"/>
      <c r="G23" s="391"/>
      <c r="H23" s="391"/>
      <c r="I23" s="391"/>
      <c r="J23" s="391"/>
      <c r="K23" s="391"/>
      <c r="L23" s="391"/>
      <c r="M23" s="391"/>
      <c r="N23" s="391"/>
      <c r="O23" s="391"/>
      <c r="P23" s="391"/>
      <c r="Q23" s="391"/>
      <c r="R23" s="391"/>
      <c r="S23" s="391"/>
      <c r="T23" s="391"/>
      <c r="U23" s="391"/>
      <c r="V23" s="391"/>
      <c r="W23" s="391"/>
      <c r="X23" s="391"/>
      <c r="Y23" s="391"/>
      <c r="Z23" s="391"/>
      <c r="AA23" s="391"/>
      <c r="AB23" s="391"/>
      <c r="AC23" s="391"/>
      <c r="AD23" s="391"/>
      <c r="AE23" s="391"/>
      <c r="AF23" s="391"/>
      <c r="AG23" s="391"/>
      <c r="AH23" s="391"/>
      <c r="AI23" s="391"/>
      <c r="AJ23" s="391"/>
      <c r="AK23" s="391"/>
      <c r="AL23" s="391"/>
      <c r="AM23" s="391"/>
      <c r="AN23" s="391"/>
      <c r="AO23" s="391"/>
      <c r="AP23" s="391"/>
      <c r="AQ23" s="391"/>
      <c r="AR23" s="391"/>
      <c r="AS23" s="391"/>
      <c r="AT23" s="391"/>
      <c r="AU23" s="391"/>
      <c r="AV23" s="391"/>
      <c r="AW23" s="391"/>
      <c r="AX23" s="391"/>
      <c r="AY23" s="391"/>
      <c r="AZ23" s="391"/>
      <c r="BA23" s="391"/>
      <c r="BB23" s="391"/>
      <c r="BC23" s="391"/>
      <c r="BD23" s="391"/>
      <c r="BE23" s="391"/>
      <c r="BF23" s="391"/>
      <c r="BG23" s="391"/>
      <c r="BH23" s="391"/>
      <c r="BI23" s="391"/>
      <c r="BJ23" s="391"/>
      <c r="BK23" s="391"/>
      <c r="BL23" s="391"/>
      <c r="BM23" s="391"/>
      <c r="BN23" s="391"/>
      <c r="BO23" s="391"/>
      <c r="BP23" s="391"/>
      <c r="BQ23" s="391"/>
      <c r="BR23" s="391"/>
      <c r="BS23" s="391"/>
      <c r="BT23" s="391"/>
      <c r="BU23" s="391"/>
      <c r="BV23" s="391"/>
      <c r="BW23" s="391"/>
      <c r="BX23" s="391"/>
      <c r="BY23" s="391"/>
      <c r="BZ23" s="391"/>
      <c r="CA23" s="391"/>
      <c r="CB23" s="391"/>
      <c r="CC23" s="391"/>
      <c r="CD23" s="391"/>
      <c r="CE23" s="391"/>
      <c r="CF23" s="391"/>
      <c r="CG23" s="6"/>
      <c r="CH23" s="6" t="s">
        <v>101</v>
      </c>
      <c r="CI23" s="6">
        <f>CE42</f>
        <v>550</v>
      </c>
      <c r="CJ23" s="6"/>
      <c r="CK23" s="16">
        <v>12</v>
      </c>
      <c r="CL23" s="17">
        <v>14</v>
      </c>
    </row>
    <row r="24" spans="1:90" ht="19.5" x14ac:dyDescent="0.45">
      <c r="A24" s="392" t="s">
        <v>60</v>
      </c>
      <c r="B24" s="393" t="s">
        <v>100</v>
      </c>
      <c r="C24" s="395" t="s">
        <v>99</v>
      </c>
      <c r="D24" s="395"/>
      <c r="E24" s="395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5"/>
      <c r="AH24" s="395"/>
      <c r="AI24" s="395"/>
      <c r="AJ24" s="395"/>
      <c r="AK24" s="395"/>
      <c r="AL24" s="395"/>
      <c r="AM24" s="395"/>
      <c r="AN24" s="395"/>
      <c r="AO24" s="395"/>
      <c r="AP24" s="395"/>
      <c r="AQ24" s="395"/>
      <c r="AR24" s="395"/>
      <c r="AS24" s="395"/>
      <c r="AT24" s="395"/>
      <c r="AU24" s="395"/>
      <c r="AV24" s="395"/>
      <c r="AW24" s="395"/>
      <c r="AX24" s="395"/>
      <c r="AY24" s="395"/>
      <c r="AZ24" s="395"/>
      <c r="BA24" s="395"/>
      <c r="BB24" s="395"/>
      <c r="BC24" s="395"/>
      <c r="BD24" s="395"/>
      <c r="BE24" s="395"/>
      <c r="BF24" s="395"/>
      <c r="BG24" s="395"/>
      <c r="BH24" s="395"/>
      <c r="BI24" s="395"/>
      <c r="BJ24" s="395"/>
      <c r="BK24" s="395"/>
      <c r="BL24" s="395"/>
      <c r="BM24" s="395"/>
      <c r="BN24" s="395"/>
      <c r="BO24" s="395"/>
      <c r="BP24" s="395"/>
      <c r="BQ24" s="395"/>
      <c r="BR24" s="395"/>
      <c r="BS24" s="395"/>
      <c r="BT24" s="395"/>
      <c r="BU24" s="395"/>
      <c r="BV24" s="395"/>
      <c r="BW24" s="395"/>
      <c r="BX24" s="395"/>
      <c r="BY24" s="395"/>
      <c r="BZ24" s="395"/>
      <c r="CA24" s="395"/>
      <c r="CB24" s="395"/>
      <c r="CC24" s="395"/>
      <c r="CD24" s="395"/>
      <c r="CE24" s="395"/>
      <c r="CF24" s="395"/>
      <c r="CG24" s="18"/>
      <c r="CH24" s="6" t="s">
        <v>98</v>
      </c>
      <c r="CI24" s="18">
        <f>CF42</f>
        <v>7660</v>
      </c>
      <c r="CJ24" s="18"/>
      <c r="CK24" s="19">
        <v>24</v>
      </c>
      <c r="CL24" s="20">
        <v>40</v>
      </c>
    </row>
    <row r="25" spans="1:90" ht="78.75" customHeight="1" x14ac:dyDescent="0.45">
      <c r="A25" s="392"/>
      <c r="B25" s="393"/>
      <c r="C25" s="318" t="s">
        <v>97</v>
      </c>
      <c r="D25" s="320"/>
      <c r="E25" s="318" t="s">
        <v>96</v>
      </c>
      <c r="F25" s="320"/>
      <c r="G25" s="315" t="s">
        <v>95</v>
      </c>
      <c r="H25" s="315"/>
      <c r="I25" s="318" t="s">
        <v>94</v>
      </c>
      <c r="J25" s="320"/>
      <c r="K25" s="318" t="s">
        <v>93</v>
      </c>
      <c r="L25" s="320"/>
      <c r="M25" s="318" t="s">
        <v>92</v>
      </c>
      <c r="N25" s="320"/>
      <c r="O25" s="318" t="s">
        <v>91</v>
      </c>
      <c r="P25" s="320"/>
      <c r="Q25" s="318" t="s">
        <v>90</v>
      </c>
      <c r="R25" s="320"/>
      <c r="S25" s="318" t="s">
        <v>89</v>
      </c>
      <c r="T25" s="320"/>
      <c r="U25" s="318" t="s">
        <v>88</v>
      </c>
      <c r="V25" s="320"/>
      <c r="W25" s="318" t="s">
        <v>87</v>
      </c>
      <c r="X25" s="320"/>
      <c r="Y25" s="318" t="s">
        <v>86</v>
      </c>
      <c r="Z25" s="320"/>
      <c r="AA25" s="318" t="s">
        <v>85</v>
      </c>
      <c r="AB25" s="320"/>
      <c r="AC25" s="315" t="s">
        <v>84</v>
      </c>
      <c r="AD25" s="315"/>
      <c r="AE25" s="315" t="s">
        <v>83</v>
      </c>
      <c r="AF25" s="315"/>
      <c r="AG25" s="318" t="s">
        <v>82</v>
      </c>
      <c r="AH25" s="320"/>
      <c r="AI25" s="318" t="s">
        <v>81</v>
      </c>
      <c r="AJ25" s="320"/>
      <c r="AK25" s="315" t="s">
        <v>80</v>
      </c>
      <c r="AL25" s="315"/>
      <c r="AM25" s="315" t="s">
        <v>79</v>
      </c>
      <c r="AN25" s="315"/>
      <c r="AO25" s="315" t="s">
        <v>78</v>
      </c>
      <c r="AP25" s="315"/>
      <c r="AQ25" s="315" t="s">
        <v>77</v>
      </c>
      <c r="AR25" s="315"/>
      <c r="AS25" s="318" t="s">
        <v>76</v>
      </c>
      <c r="AT25" s="320"/>
      <c r="AU25" s="318" t="s">
        <v>75</v>
      </c>
      <c r="AV25" s="320"/>
      <c r="AW25" s="318" t="s">
        <v>74</v>
      </c>
      <c r="AX25" s="320"/>
      <c r="AY25" s="318" t="s">
        <v>73</v>
      </c>
      <c r="AZ25" s="320"/>
      <c r="BA25" s="318" t="s">
        <v>72</v>
      </c>
      <c r="BB25" s="320"/>
      <c r="BC25" s="315" t="s">
        <v>71</v>
      </c>
      <c r="BD25" s="315"/>
      <c r="BE25" s="315" t="s">
        <v>70</v>
      </c>
      <c r="BF25" s="315"/>
      <c r="BG25" s="315" t="s">
        <v>69</v>
      </c>
      <c r="BH25" s="315"/>
      <c r="BI25" s="318" t="s">
        <v>196</v>
      </c>
      <c r="BJ25" s="320"/>
      <c r="BK25" s="318" t="s">
        <v>195</v>
      </c>
      <c r="BL25" s="320"/>
      <c r="BM25" s="318" t="s">
        <v>207</v>
      </c>
      <c r="BN25" s="320"/>
      <c r="BO25" s="318" t="s">
        <v>209</v>
      </c>
      <c r="BP25" s="320"/>
      <c r="BQ25" s="318"/>
      <c r="BR25" s="320"/>
      <c r="BS25" s="318" t="s">
        <v>208</v>
      </c>
      <c r="BT25" s="320"/>
      <c r="BU25" s="318" t="s">
        <v>210</v>
      </c>
      <c r="BV25" s="320"/>
      <c r="BW25" s="318" t="s">
        <v>211</v>
      </c>
      <c r="BX25" s="320"/>
      <c r="BY25" s="318"/>
      <c r="BZ25" s="320"/>
      <c r="CA25" s="318"/>
      <c r="CB25" s="320"/>
      <c r="CC25" s="318"/>
      <c r="CD25" s="320"/>
      <c r="CE25" s="318" t="s">
        <v>68</v>
      </c>
      <c r="CF25" s="320"/>
      <c r="CG25" s="18"/>
      <c r="CH25" s="18"/>
      <c r="CI25" s="18"/>
      <c r="CJ25" s="18"/>
      <c r="CK25" s="18"/>
      <c r="CL25" s="18"/>
    </row>
    <row r="26" spans="1:90" ht="19.5" x14ac:dyDescent="0.45">
      <c r="A26" s="392"/>
      <c r="B26" s="393"/>
      <c r="C26" s="37" t="s">
        <v>65</v>
      </c>
      <c r="D26" s="37" t="s">
        <v>64</v>
      </c>
      <c r="E26" s="38" t="s">
        <v>65</v>
      </c>
      <c r="F26" s="38" t="s">
        <v>64</v>
      </c>
      <c r="G26" s="38" t="s">
        <v>65</v>
      </c>
      <c r="H26" s="38" t="s">
        <v>64</v>
      </c>
      <c r="I26" s="38" t="s">
        <v>65</v>
      </c>
      <c r="J26" s="38" t="s">
        <v>64</v>
      </c>
      <c r="K26" s="38" t="s">
        <v>65</v>
      </c>
      <c r="L26" s="38" t="s">
        <v>64</v>
      </c>
      <c r="M26" s="38" t="s">
        <v>65</v>
      </c>
      <c r="N26" s="38" t="s">
        <v>64</v>
      </c>
      <c r="O26" s="38" t="s">
        <v>65</v>
      </c>
      <c r="P26" s="38" t="s">
        <v>64</v>
      </c>
      <c r="Q26" s="38" t="s">
        <v>65</v>
      </c>
      <c r="R26" s="38" t="s">
        <v>64</v>
      </c>
      <c r="S26" s="38" t="s">
        <v>65</v>
      </c>
      <c r="T26" s="38" t="s">
        <v>64</v>
      </c>
      <c r="U26" s="38" t="s">
        <v>65</v>
      </c>
      <c r="V26" s="38" t="s">
        <v>64</v>
      </c>
      <c r="W26" s="38" t="s">
        <v>65</v>
      </c>
      <c r="X26" s="38" t="s">
        <v>64</v>
      </c>
      <c r="Y26" s="38" t="s">
        <v>65</v>
      </c>
      <c r="Z26" s="38" t="s">
        <v>64</v>
      </c>
      <c r="AA26" s="38" t="s">
        <v>65</v>
      </c>
      <c r="AB26" s="38" t="s">
        <v>64</v>
      </c>
      <c r="AC26" s="38" t="s">
        <v>65</v>
      </c>
      <c r="AD26" s="38" t="s">
        <v>64</v>
      </c>
      <c r="AE26" s="38" t="s">
        <v>65</v>
      </c>
      <c r="AF26" s="38" t="s">
        <v>64</v>
      </c>
      <c r="AG26" s="38" t="s">
        <v>65</v>
      </c>
      <c r="AH26" s="38" t="s">
        <v>64</v>
      </c>
      <c r="AI26" s="38" t="s">
        <v>65</v>
      </c>
      <c r="AJ26" s="38" t="s">
        <v>64</v>
      </c>
      <c r="AK26" s="38" t="s">
        <v>65</v>
      </c>
      <c r="AL26" s="38" t="s">
        <v>64</v>
      </c>
      <c r="AM26" s="38" t="s">
        <v>65</v>
      </c>
      <c r="AN26" s="38" t="s">
        <v>64</v>
      </c>
      <c r="AO26" s="38" t="s">
        <v>65</v>
      </c>
      <c r="AP26" s="38" t="s">
        <v>64</v>
      </c>
      <c r="AQ26" s="38" t="s">
        <v>65</v>
      </c>
      <c r="AR26" s="38" t="s">
        <v>64</v>
      </c>
      <c r="AS26" s="38" t="s">
        <v>65</v>
      </c>
      <c r="AT26" s="38" t="s">
        <v>64</v>
      </c>
      <c r="AU26" s="38" t="s">
        <v>65</v>
      </c>
      <c r="AV26" s="38" t="s">
        <v>64</v>
      </c>
      <c r="AW26" s="38" t="s">
        <v>65</v>
      </c>
      <c r="AX26" s="38" t="s">
        <v>64</v>
      </c>
      <c r="AY26" s="38" t="s">
        <v>65</v>
      </c>
      <c r="AZ26" s="38" t="s">
        <v>64</v>
      </c>
      <c r="BA26" s="38" t="s">
        <v>65</v>
      </c>
      <c r="BB26" s="38" t="s">
        <v>64</v>
      </c>
      <c r="BC26" s="38" t="s">
        <v>65</v>
      </c>
      <c r="BD26" s="38" t="s">
        <v>64</v>
      </c>
      <c r="BE26" s="38" t="s">
        <v>65</v>
      </c>
      <c r="BF26" s="38" t="s">
        <v>64</v>
      </c>
      <c r="BG26" s="38" t="s">
        <v>65</v>
      </c>
      <c r="BH26" s="38" t="s">
        <v>64</v>
      </c>
      <c r="BI26" s="38" t="s">
        <v>193</v>
      </c>
      <c r="BJ26" s="38" t="s">
        <v>64</v>
      </c>
      <c r="BK26" s="38" t="s">
        <v>193</v>
      </c>
      <c r="BL26" s="38" t="s">
        <v>64</v>
      </c>
      <c r="BM26" s="38" t="s">
        <v>193</v>
      </c>
      <c r="BN26" s="38" t="s">
        <v>64</v>
      </c>
      <c r="BO26" s="38" t="s">
        <v>193</v>
      </c>
      <c r="BP26" s="38" t="s">
        <v>64</v>
      </c>
      <c r="BQ26" s="38" t="s">
        <v>65</v>
      </c>
      <c r="BR26" s="38" t="s">
        <v>64</v>
      </c>
      <c r="BS26" s="38" t="s">
        <v>65</v>
      </c>
      <c r="BT26" s="38" t="s">
        <v>64</v>
      </c>
      <c r="BU26" s="38" t="s">
        <v>65</v>
      </c>
      <c r="BV26" s="38" t="s">
        <v>64</v>
      </c>
      <c r="BW26" s="38" t="s">
        <v>65</v>
      </c>
      <c r="BX26" s="38" t="s">
        <v>64</v>
      </c>
      <c r="BY26" s="38" t="s">
        <v>65</v>
      </c>
      <c r="BZ26" s="38" t="s">
        <v>64</v>
      </c>
      <c r="CA26" s="38" t="s">
        <v>65</v>
      </c>
      <c r="CB26" s="38" t="s">
        <v>64</v>
      </c>
      <c r="CC26" s="38" t="s">
        <v>65</v>
      </c>
      <c r="CD26" s="38" t="s">
        <v>64</v>
      </c>
      <c r="CE26" s="38" t="s">
        <v>65</v>
      </c>
      <c r="CF26" s="38" t="s">
        <v>64</v>
      </c>
      <c r="CG26" s="18"/>
      <c r="CH26" s="18"/>
      <c r="CI26" s="18"/>
      <c r="CJ26" s="18"/>
      <c r="CK26" s="21"/>
      <c r="CL26" s="18"/>
    </row>
    <row r="27" spans="1:90" x14ac:dyDescent="0.45">
      <c r="A27" s="22">
        <v>1</v>
      </c>
      <c r="B27" s="23">
        <v>46059</v>
      </c>
      <c r="C27" s="24"/>
      <c r="D27" s="24">
        <f>C27*14</f>
        <v>0</v>
      </c>
      <c r="E27" s="24">
        <v>100</v>
      </c>
      <c r="F27" s="24">
        <f>E27*14</f>
        <v>1400</v>
      </c>
      <c r="G27" s="24"/>
      <c r="H27" s="24">
        <f>G27*24</f>
        <v>0</v>
      </c>
      <c r="I27" s="24"/>
      <c r="J27" s="24">
        <f>I27*14</f>
        <v>0</v>
      </c>
      <c r="K27" s="24"/>
      <c r="L27" s="24">
        <f>K27*14</f>
        <v>0</v>
      </c>
      <c r="M27" s="24"/>
      <c r="N27" s="24">
        <f>M27*14</f>
        <v>0</v>
      </c>
      <c r="O27" s="24"/>
      <c r="P27" s="24">
        <f>O27*24</f>
        <v>0</v>
      </c>
      <c r="Q27" s="24"/>
      <c r="R27" s="24">
        <f>Q27*24</f>
        <v>0</v>
      </c>
      <c r="S27" s="24"/>
      <c r="T27" s="24">
        <f>S27*14</f>
        <v>0</v>
      </c>
      <c r="U27" s="24"/>
      <c r="V27" s="24">
        <f>U27*14</f>
        <v>0</v>
      </c>
      <c r="W27" s="24"/>
      <c r="X27" s="24">
        <f>W27*14</f>
        <v>0</v>
      </c>
      <c r="Y27" s="5"/>
      <c r="Z27" s="24">
        <f>Y27*14</f>
        <v>0</v>
      </c>
      <c r="AA27" s="24"/>
      <c r="AB27" s="24">
        <f>AA27*14</f>
        <v>0</v>
      </c>
      <c r="AC27" s="24"/>
      <c r="AD27" s="24">
        <f>AC27*12</f>
        <v>0</v>
      </c>
      <c r="AE27" s="24"/>
      <c r="AF27" s="24">
        <f>AE27*12</f>
        <v>0</v>
      </c>
      <c r="AG27" s="24"/>
      <c r="AH27" s="24">
        <f>AG27*12</f>
        <v>0</v>
      </c>
      <c r="AI27" s="24"/>
      <c r="AJ27" s="24">
        <f>AI27*24</f>
        <v>0</v>
      </c>
      <c r="AK27" s="24"/>
      <c r="AL27" s="24">
        <f>AK27*12</f>
        <v>0</v>
      </c>
      <c r="AM27" s="24"/>
      <c r="AN27" s="24">
        <f>AM27*12</f>
        <v>0</v>
      </c>
      <c r="AO27" s="24"/>
      <c r="AP27" s="24">
        <f>AO27*12</f>
        <v>0</v>
      </c>
      <c r="AQ27" s="24"/>
      <c r="AR27" s="24">
        <f>AQ27*12</f>
        <v>0</v>
      </c>
      <c r="AS27" s="24"/>
      <c r="AT27" s="24">
        <f>AS27*12</f>
        <v>0</v>
      </c>
      <c r="AU27" s="24"/>
      <c r="AV27" s="24">
        <f>AU27*12</f>
        <v>0</v>
      </c>
      <c r="AW27" s="24"/>
      <c r="AX27" s="24">
        <f>AW27*24</f>
        <v>0</v>
      </c>
      <c r="AY27" s="24"/>
      <c r="AZ27" s="24">
        <f>AY27*14</f>
        <v>0</v>
      </c>
      <c r="BA27" s="24"/>
      <c r="BB27" s="24">
        <f>BA27*14</f>
        <v>0</v>
      </c>
      <c r="BC27" s="24"/>
      <c r="BD27" s="24">
        <f>BC27*24</f>
        <v>0</v>
      </c>
      <c r="BE27" s="24"/>
      <c r="BF27" s="24">
        <f>BE27*24</f>
        <v>0</v>
      </c>
      <c r="BG27" s="24"/>
      <c r="BH27" s="24">
        <f>BG27*12</f>
        <v>0</v>
      </c>
      <c r="BI27" s="24"/>
      <c r="BJ27" s="24">
        <f>BI27*24</f>
        <v>0</v>
      </c>
      <c r="BK27" s="24"/>
      <c r="BL27" s="24">
        <f>BK27*12</f>
        <v>0</v>
      </c>
      <c r="BM27" s="24"/>
      <c r="BN27" s="24">
        <f>BM27*14</f>
        <v>0</v>
      </c>
      <c r="BO27" s="24"/>
      <c r="BP27" s="24">
        <f>BO27*12</f>
        <v>0</v>
      </c>
      <c r="BQ27" s="24"/>
      <c r="BR27" s="24">
        <f>BQ27*24</f>
        <v>0</v>
      </c>
      <c r="BS27" s="24"/>
      <c r="BT27" s="24">
        <f>BS27*14</f>
        <v>0</v>
      </c>
      <c r="BU27" s="24"/>
      <c r="BV27" s="24">
        <f>BU27*12</f>
        <v>0</v>
      </c>
      <c r="BW27" s="24"/>
      <c r="BX27" s="24">
        <f>BW27*12</f>
        <v>0</v>
      </c>
      <c r="BY27" s="24"/>
      <c r="BZ27" s="24"/>
      <c r="CA27" s="24"/>
      <c r="CB27" s="24"/>
      <c r="CC27" s="24"/>
      <c r="CD27" s="24"/>
      <c r="CE27" s="39">
        <f>CC27+CA27+BY27+BW27+BU27+BS27+BQ27+BO27+BM27+BK27+BI27+BG27+BE27+BC27+BA27+AY27+AW27+AU27+AS27+AQ27+AO27+AM27+AK27+AI27+AG27+AE27+AC27+AA27+Y27+W27+U27+S27+Q27+O27+M27+K27+I27+G27+E27+C27</f>
        <v>100</v>
      </c>
      <c r="CF27" s="39">
        <f>CD27+CB27+BZ27+BX27+BV27+BT27+BR27+BP27+BN27+BL27+BJ27+BH27+BF27+BD27+BB27+AZ27+AX27+AV27+AT27+AR27+AP27+AN27+AL27+AJ27+AH27+AF27+AD27+AB27+Z27+X27+V27+T27+R27+P27+N27+L27+J27+H27+F27+D27</f>
        <v>1400</v>
      </c>
      <c r="CG27" s="6"/>
      <c r="CH27" s="6"/>
      <c r="CI27" s="6"/>
      <c r="CJ27" s="6"/>
      <c r="CK27" s="6"/>
      <c r="CL27" s="6"/>
    </row>
    <row r="28" spans="1:90" x14ac:dyDescent="0.45">
      <c r="A28" s="22">
        <v>2</v>
      </c>
      <c r="B28" s="23">
        <v>46060</v>
      </c>
      <c r="C28" s="24"/>
      <c r="D28" s="24">
        <f t="shared" ref="D28:D41" si="41">C28*14</f>
        <v>0</v>
      </c>
      <c r="E28" s="24">
        <v>100</v>
      </c>
      <c r="F28" s="24">
        <f t="shared" ref="F28:F41" si="42">E28*14</f>
        <v>1400</v>
      </c>
      <c r="G28" s="24">
        <v>20</v>
      </c>
      <c r="H28" s="24">
        <f t="shared" ref="H28:H41" si="43">G28*24</f>
        <v>480</v>
      </c>
      <c r="I28" s="24"/>
      <c r="J28" s="24">
        <f t="shared" ref="J28:J41" si="44">I28*14</f>
        <v>0</v>
      </c>
      <c r="K28" s="24"/>
      <c r="L28" s="24">
        <f t="shared" ref="L28:L41" si="45">K28*14</f>
        <v>0</v>
      </c>
      <c r="M28" s="24"/>
      <c r="N28" s="24">
        <f t="shared" ref="N28:N41" si="46">M28*14</f>
        <v>0</v>
      </c>
      <c r="O28" s="24"/>
      <c r="P28" s="24">
        <f t="shared" ref="P28:P41" si="47">O28*24</f>
        <v>0</v>
      </c>
      <c r="Q28" s="24"/>
      <c r="R28" s="24">
        <f t="shared" ref="R28:R41" si="48">Q28*24</f>
        <v>0</v>
      </c>
      <c r="S28" s="24"/>
      <c r="T28" s="24">
        <f t="shared" ref="T28:T41" si="49">S28*14</f>
        <v>0</v>
      </c>
      <c r="U28" s="24"/>
      <c r="V28" s="24">
        <f t="shared" ref="V28:V41" si="50">U28*14</f>
        <v>0</v>
      </c>
      <c r="W28" s="24"/>
      <c r="X28" s="24">
        <f t="shared" ref="X28:X41" si="51">W28*14</f>
        <v>0</v>
      </c>
      <c r="Y28" s="5"/>
      <c r="Z28" s="24">
        <f t="shared" ref="Z28:Z41" si="52">Y28*14</f>
        <v>0</v>
      </c>
      <c r="AA28" s="24"/>
      <c r="AB28" s="24">
        <f t="shared" ref="AB28:AB41" si="53">AA28*14</f>
        <v>0</v>
      </c>
      <c r="AC28" s="24"/>
      <c r="AD28" s="24">
        <f t="shared" ref="AD28:AD41" si="54">AC28*12</f>
        <v>0</v>
      </c>
      <c r="AE28" s="24"/>
      <c r="AF28" s="24">
        <f t="shared" ref="AF28:AF41" si="55">AE28*12</f>
        <v>0</v>
      </c>
      <c r="AG28" s="24"/>
      <c r="AH28" s="24">
        <f t="shared" ref="AH28:AH41" si="56">AG28*12</f>
        <v>0</v>
      </c>
      <c r="AI28" s="24"/>
      <c r="AJ28" s="24">
        <f t="shared" ref="AJ28:AJ41" si="57">AI28*24</f>
        <v>0</v>
      </c>
      <c r="AK28" s="24"/>
      <c r="AL28" s="24">
        <f t="shared" ref="AL28:AL41" si="58">AK28*12</f>
        <v>0</v>
      </c>
      <c r="AM28" s="24"/>
      <c r="AN28" s="24">
        <f t="shared" ref="AN28:AN41" si="59">AM28*12</f>
        <v>0</v>
      </c>
      <c r="AO28" s="24"/>
      <c r="AP28" s="24">
        <f t="shared" ref="AP28:AP41" si="60">AO28*12</f>
        <v>0</v>
      </c>
      <c r="AQ28" s="24"/>
      <c r="AR28" s="24">
        <f t="shared" ref="AR28:AR41" si="61">AQ28*12</f>
        <v>0</v>
      </c>
      <c r="AS28" s="24"/>
      <c r="AT28" s="24">
        <f t="shared" ref="AT28:AT41" si="62">AS28*12</f>
        <v>0</v>
      </c>
      <c r="AU28" s="24"/>
      <c r="AV28" s="24">
        <f t="shared" ref="AV28:AV41" si="63">AU28*12</f>
        <v>0</v>
      </c>
      <c r="AW28" s="24"/>
      <c r="AX28" s="24">
        <f t="shared" ref="AX28:AX41" si="64">AW28*24</f>
        <v>0</v>
      </c>
      <c r="AY28" s="24"/>
      <c r="AZ28" s="24">
        <f t="shared" ref="AZ28:AZ41" si="65">AY28*14</f>
        <v>0</v>
      </c>
      <c r="BA28" s="24"/>
      <c r="BB28" s="24">
        <f t="shared" ref="BB28:BB41" si="66">BA28*14</f>
        <v>0</v>
      </c>
      <c r="BC28" s="24"/>
      <c r="BD28" s="24">
        <f t="shared" ref="BD28:BD41" si="67">BC28*24</f>
        <v>0</v>
      </c>
      <c r="BE28" s="24"/>
      <c r="BF28" s="24">
        <f t="shared" ref="BF28:BF41" si="68">BE28*24</f>
        <v>0</v>
      </c>
      <c r="BG28" s="24"/>
      <c r="BH28" s="24">
        <f t="shared" ref="BH28:BH41" si="69">BG28*12</f>
        <v>0</v>
      </c>
      <c r="BI28" s="24"/>
      <c r="BJ28" s="24">
        <f t="shared" ref="BJ28:BJ41" si="70">BI28*24</f>
        <v>0</v>
      </c>
      <c r="BK28" s="24"/>
      <c r="BL28" s="24">
        <f t="shared" ref="BL28:BL41" si="71">BK28*12</f>
        <v>0</v>
      </c>
      <c r="BM28" s="24"/>
      <c r="BN28" s="24">
        <f t="shared" ref="BN28:BN41" si="72">BM28*14</f>
        <v>0</v>
      </c>
      <c r="BO28" s="24"/>
      <c r="BP28" s="24">
        <f t="shared" ref="BP28:BP41" si="73">BO28*12</f>
        <v>0</v>
      </c>
      <c r="BQ28" s="24"/>
      <c r="BR28" s="24">
        <f t="shared" ref="BR28:BR41" si="74">BQ28*24</f>
        <v>0</v>
      </c>
      <c r="BS28" s="24"/>
      <c r="BT28" s="24">
        <f t="shared" ref="BT28:BT41" si="75">BS28*14</f>
        <v>0</v>
      </c>
      <c r="BU28" s="24"/>
      <c r="BV28" s="24">
        <f t="shared" ref="BV28:BV41" si="76">BU28*12</f>
        <v>0</v>
      </c>
      <c r="BW28" s="24"/>
      <c r="BX28" s="24">
        <f t="shared" ref="BX28:BX41" si="77">BW28*12</f>
        <v>0</v>
      </c>
      <c r="BY28" s="24"/>
      <c r="BZ28" s="24"/>
      <c r="CA28" s="24"/>
      <c r="CB28" s="24"/>
      <c r="CC28" s="24"/>
      <c r="CD28" s="24"/>
      <c r="CE28" s="39">
        <f t="shared" ref="CE28:CE41" si="78">CC28+CA28+BY28+BW28+BU28+BS28+BQ28+BO28+BM28+BK28+BI28+BG28+BE28+BC28+BA28+AY28+AW28+AU28+AS28+AQ28+AO28+AM28+AK28+AI28+AG28+AE28+AC28+AA28+Y28+W28+U28+S28+Q28+O28+M28+K28+I28+G28+E28+C28</f>
        <v>120</v>
      </c>
      <c r="CF28" s="39">
        <f t="shared" ref="CF28:CF41" si="79">CD28+CB28+BZ28+BX28+BV28+BT28+BR28+BP28+BN28+BL28+BJ28+BH28+BF28+BD28+BB28+AZ28+AX28+AV28+AT28+AR28+AP28+AN28+AL28+AJ28+AH28+AF28+AD28+AB28+Z28+X28+V28+T28+R28+P28+N28+L28+J28+H28+F28+D28</f>
        <v>1880</v>
      </c>
      <c r="CG28" s="6"/>
      <c r="CH28" s="6"/>
      <c r="CI28" s="6"/>
      <c r="CJ28" s="6"/>
      <c r="CK28" s="6"/>
      <c r="CL28" s="6"/>
    </row>
    <row r="29" spans="1:90" x14ac:dyDescent="0.45">
      <c r="A29" s="22">
        <v>3</v>
      </c>
      <c r="B29" s="23">
        <v>46063</v>
      </c>
      <c r="C29" s="24"/>
      <c r="D29" s="24">
        <f t="shared" si="41"/>
        <v>0</v>
      </c>
      <c r="E29" s="24">
        <v>50</v>
      </c>
      <c r="F29" s="24">
        <f t="shared" si="42"/>
        <v>700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/>
      <c r="N29" s="24">
        <f t="shared" si="46"/>
        <v>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>
        <v>30</v>
      </c>
      <c r="V29" s="24">
        <f t="shared" si="50"/>
        <v>420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80</v>
      </c>
      <c r="CF29" s="39">
        <f t="shared" si="79"/>
        <v>1120</v>
      </c>
      <c r="CG29" s="6"/>
      <c r="CH29" s="6"/>
      <c r="CI29" s="6"/>
      <c r="CJ29" s="6"/>
      <c r="CK29" s="6"/>
      <c r="CL29" s="6"/>
    </row>
    <row r="30" spans="1:90" x14ac:dyDescent="0.45">
      <c r="A30" s="22">
        <v>4</v>
      </c>
      <c r="B30" s="23">
        <v>46071</v>
      </c>
      <c r="C30" s="24"/>
      <c r="D30" s="24">
        <f t="shared" si="41"/>
        <v>0</v>
      </c>
      <c r="E30" s="24">
        <v>100</v>
      </c>
      <c r="F30" s="24">
        <f t="shared" si="42"/>
        <v>1400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>
        <v>30</v>
      </c>
      <c r="V30" s="24">
        <f t="shared" si="50"/>
        <v>420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>
        <v>120</v>
      </c>
      <c r="AF30" s="24">
        <f t="shared" si="55"/>
        <v>1440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250</v>
      </c>
      <c r="CF30" s="39">
        <f t="shared" si="79"/>
        <v>3260</v>
      </c>
      <c r="CG30" s="6"/>
      <c r="CH30" s="6"/>
      <c r="CI30" s="6"/>
      <c r="CJ30" s="6"/>
      <c r="CK30" s="6"/>
      <c r="CL30" s="6"/>
    </row>
    <row r="31" spans="1:90" x14ac:dyDescent="0.45">
      <c r="A31" s="22">
        <v>5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2">
        <v>6</v>
      </c>
      <c r="B32" s="23"/>
      <c r="C32" s="24"/>
      <c r="D32" s="24">
        <f t="shared" si="41"/>
        <v>0</v>
      </c>
      <c r="E32" s="24"/>
      <c r="F32" s="24">
        <f t="shared" si="42"/>
        <v>0</v>
      </c>
      <c r="G32" s="24"/>
      <c r="H32" s="24">
        <f t="shared" si="43"/>
        <v>0</v>
      </c>
      <c r="I32" s="24"/>
      <c r="J32" s="24">
        <f t="shared" si="44"/>
        <v>0</v>
      </c>
      <c r="K32" s="24"/>
      <c r="L32" s="24">
        <f t="shared" si="45"/>
        <v>0</v>
      </c>
      <c r="M32" s="24"/>
      <c r="N32" s="24">
        <f t="shared" si="46"/>
        <v>0</v>
      </c>
      <c r="O32" s="24"/>
      <c r="P32" s="24">
        <f t="shared" si="47"/>
        <v>0</v>
      </c>
      <c r="Q32" s="24"/>
      <c r="R32" s="24">
        <f t="shared" si="48"/>
        <v>0</v>
      </c>
      <c r="S32" s="24"/>
      <c r="T32" s="24">
        <f t="shared" si="49"/>
        <v>0</v>
      </c>
      <c r="U32" s="24"/>
      <c r="V32" s="24">
        <f t="shared" si="50"/>
        <v>0</v>
      </c>
      <c r="W32" s="24"/>
      <c r="X32" s="24">
        <f t="shared" si="51"/>
        <v>0</v>
      </c>
      <c r="Y32" s="5"/>
      <c r="Z32" s="24">
        <f t="shared" si="52"/>
        <v>0</v>
      </c>
      <c r="AA32" s="24"/>
      <c r="AB32" s="24">
        <f t="shared" si="53"/>
        <v>0</v>
      </c>
      <c r="AC32" s="24"/>
      <c r="AD32" s="24">
        <f t="shared" si="54"/>
        <v>0</v>
      </c>
      <c r="AE32" s="24"/>
      <c r="AF32" s="24">
        <f t="shared" si="55"/>
        <v>0</v>
      </c>
      <c r="AG32" s="24"/>
      <c r="AH32" s="24">
        <f t="shared" si="56"/>
        <v>0</v>
      </c>
      <c r="AI32" s="24"/>
      <c r="AJ32" s="24">
        <f t="shared" si="57"/>
        <v>0</v>
      </c>
      <c r="AK32" s="24"/>
      <c r="AL32" s="24">
        <f t="shared" si="58"/>
        <v>0</v>
      </c>
      <c r="AM32" s="24"/>
      <c r="AN32" s="24">
        <f t="shared" si="59"/>
        <v>0</v>
      </c>
      <c r="AO32" s="24"/>
      <c r="AP32" s="24">
        <f t="shared" si="60"/>
        <v>0</v>
      </c>
      <c r="AQ32" s="24"/>
      <c r="AR32" s="24">
        <f t="shared" si="61"/>
        <v>0</v>
      </c>
      <c r="AS32" s="24"/>
      <c r="AT32" s="24">
        <f t="shared" si="62"/>
        <v>0</v>
      </c>
      <c r="AU32" s="24"/>
      <c r="AV32" s="24">
        <f t="shared" si="63"/>
        <v>0</v>
      </c>
      <c r="AW32" s="24"/>
      <c r="AX32" s="24">
        <f t="shared" si="64"/>
        <v>0</v>
      </c>
      <c r="AY32" s="24"/>
      <c r="AZ32" s="24">
        <f t="shared" si="65"/>
        <v>0</v>
      </c>
      <c r="BA32" s="24"/>
      <c r="BB32" s="24">
        <f t="shared" si="66"/>
        <v>0</v>
      </c>
      <c r="BC32" s="24"/>
      <c r="BD32" s="24">
        <f t="shared" si="67"/>
        <v>0</v>
      </c>
      <c r="BE32" s="24"/>
      <c r="BF32" s="24">
        <f t="shared" si="68"/>
        <v>0</v>
      </c>
      <c r="BG32" s="24"/>
      <c r="BH32" s="24">
        <f t="shared" si="69"/>
        <v>0</v>
      </c>
      <c r="BI32" s="24"/>
      <c r="BJ32" s="24">
        <f t="shared" si="70"/>
        <v>0</v>
      </c>
      <c r="BK32" s="24"/>
      <c r="BL32" s="24">
        <f t="shared" si="71"/>
        <v>0</v>
      </c>
      <c r="BM32" s="24"/>
      <c r="BN32" s="24">
        <f t="shared" si="72"/>
        <v>0</v>
      </c>
      <c r="BO32" s="24"/>
      <c r="BP32" s="24">
        <f t="shared" si="73"/>
        <v>0</v>
      </c>
      <c r="BQ32" s="24"/>
      <c r="BR32" s="24">
        <f t="shared" si="74"/>
        <v>0</v>
      </c>
      <c r="BS32" s="24"/>
      <c r="BT32" s="24">
        <f t="shared" si="75"/>
        <v>0</v>
      </c>
      <c r="BU32" s="24"/>
      <c r="BV32" s="24">
        <f t="shared" si="76"/>
        <v>0</v>
      </c>
      <c r="BW32" s="24"/>
      <c r="BX32" s="24">
        <f t="shared" si="77"/>
        <v>0</v>
      </c>
      <c r="BY32" s="24"/>
      <c r="BZ32" s="24"/>
      <c r="CA32" s="24"/>
      <c r="CB32" s="24"/>
      <c r="CC32" s="24"/>
      <c r="CD32" s="24"/>
      <c r="CE32" s="39">
        <f t="shared" si="78"/>
        <v>0</v>
      </c>
      <c r="CF32" s="39">
        <f t="shared" si="79"/>
        <v>0</v>
      </c>
      <c r="CG32" s="6"/>
      <c r="CH32" s="6"/>
      <c r="CI32" s="6"/>
      <c r="CJ32" s="6"/>
      <c r="CK32" s="6"/>
      <c r="CL32" s="6"/>
    </row>
    <row r="33" spans="1:90" x14ac:dyDescent="0.45">
      <c r="A33" s="22">
        <v>7</v>
      </c>
      <c r="B33" s="23"/>
      <c r="C33" s="24"/>
      <c r="D33" s="24">
        <f t="shared" si="41"/>
        <v>0</v>
      </c>
      <c r="E33" s="24"/>
      <c r="F33" s="24">
        <f t="shared" si="42"/>
        <v>0</v>
      </c>
      <c r="G33" s="24"/>
      <c r="H33" s="24">
        <f t="shared" si="43"/>
        <v>0</v>
      </c>
      <c r="I33" s="24"/>
      <c r="J33" s="24">
        <f t="shared" si="44"/>
        <v>0</v>
      </c>
      <c r="K33" s="24"/>
      <c r="L33" s="24">
        <f t="shared" si="45"/>
        <v>0</v>
      </c>
      <c r="M33" s="24"/>
      <c r="N33" s="24">
        <f t="shared" si="46"/>
        <v>0</v>
      </c>
      <c r="O33" s="24"/>
      <c r="P33" s="24">
        <f t="shared" si="47"/>
        <v>0</v>
      </c>
      <c r="Q33" s="24"/>
      <c r="R33" s="24">
        <f t="shared" si="48"/>
        <v>0</v>
      </c>
      <c r="S33" s="24"/>
      <c r="T33" s="24">
        <f t="shared" si="49"/>
        <v>0</v>
      </c>
      <c r="U33" s="24"/>
      <c r="V33" s="24">
        <f t="shared" si="50"/>
        <v>0</v>
      </c>
      <c r="W33" s="24"/>
      <c r="X33" s="24">
        <f t="shared" si="51"/>
        <v>0</v>
      </c>
      <c r="Y33" s="5"/>
      <c r="Z33" s="24">
        <f t="shared" si="52"/>
        <v>0</v>
      </c>
      <c r="AA33" s="24"/>
      <c r="AB33" s="24">
        <f t="shared" si="53"/>
        <v>0</v>
      </c>
      <c r="AC33" s="24"/>
      <c r="AD33" s="24">
        <f t="shared" si="54"/>
        <v>0</v>
      </c>
      <c r="AE33" s="24"/>
      <c r="AF33" s="24">
        <f t="shared" si="55"/>
        <v>0</v>
      </c>
      <c r="AG33" s="24"/>
      <c r="AH33" s="24">
        <f t="shared" si="56"/>
        <v>0</v>
      </c>
      <c r="AI33" s="24"/>
      <c r="AJ33" s="24">
        <f t="shared" si="57"/>
        <v>0</v>
      </c>
      <c r="AK33" s="24"/>
      <c r="AL33" s="24">
        <f t="shared" si="58"/>
        <v>0</v>
      </c>
      <c r="AM33" s="24"/>
      <c r="AN33" s="24">
        <f t="shared" si="59"/>
        <v>0</v>
      </c>
      <c r="AO33" s="24"/>
      <c r="AP33" s="24">
        <f t="shared" si="60"/>
        <v>0</v>
      </c>
      <c r="AQ33" s="24"/>
      <c r="AR33" s="24">
        <f t="shared" si="61"/>
        <v>0</v>
      </c>
      <c r="AS33" s="24"/>
      <c r="AT33" s="24">
        <f t="shared" si="62"/>
        <v>0</v>
      </c>
      <c r="AU33" s="24"/>
      <c r="AV33" s="24">
        <f t="shared" si="63"/>
        <v>0</v>
      </c>
      <c r="AW33" s="24"/>
      <c r="AX33" s="24">
        <f t="shared" si="64"/>
        <v>0</v>
      </c>
      <c r="AY33" s="24"/>
      <c r="AZ33" s="24">
        <f t="shared" si="65"/>
        <v>0</v>
      </c>
      <c r="BA33" s="24"/>
      <c r="BB33" s="24">
        <f t="shared" si="66"/>
        <v>0</v>
      </c>
      <c r="BC33" s="24"/>
      <c r="BD33" s="24">
        <f t="shared" si="67"/>
        <v>0</v>
      </c>
      <c r="BE33" s="24"/>
      <c r="BF33" s="24">
        <f t="shared" si="68"/>
        <v>0</v>
      </c>
      <c r="BG33" s="24"/>
      <c r="BH33" s="24">
        <f t="shared" si="69"/>
        <v>0</v>
      </c>
      <c r="BI33" s="24"/>
      <c r="BJ33" s="24">
        <f t="shared" si="70"/>
        <v>0</v>
      </c>
      <c r="BK33" s="24"/>
      <c r="BL33" s="24">
        <f t="shared" si="71"/>
        <v>0</v>
      </c>
      <c r="BM33" s="24"/>
      <c r="BN33" s="24">
        <f t="shared" si="72"/>
        <v>0</v>
      </c>
      <c r="BO33" s="24"/>
      <c r="BP33" s="24">
        <f t="shared" si="73"/>
        <v>0</v>
      </c>
      <c r="BQ33" s="24"/>
      <c r="BR33" s="24">
        <f t="shared" si="74"/>
        <v>0</v>
      </c>
      <c r="BS33" s="24"/>
      <c r="BT33" s="24">
        <f t="shared" si="75"/>
        <v>0</v>
      </c>
      <c r="BU33" s="24"/>
      <c r="BV33" s="24">
        <f t="shared" si="76"/>
        <v>0</v>
      </c>
      <c r="BW33" s="24"/>
      <c r="BX33" s="24">
        <f t="shared" si="77"/>
        <v>0</v>
      </c>
      <c r="BY33" s="24"/>
      <c r="BZ33" s="24"/>
      <c r="CA33" s="24"/>
      <c r="CB33" s="24"/>
      <c r="CC33" s="24"/>
      <c r="CD33" s="24"/>
      <c r="CE33" s="39">
        <f t="shared" si="78"/>
        <v>0</v>
      </c>
      <c r="CF33" s="39">
        <f t="shared" si="79"/>
        <v>0</v>
      </c>
      <c r="CG33" s="6"/>
      <c r="CH33" s="6"/>
      <c r="CI33" s="6"/>
      <c r="CJ33" s="6"/>
      <c r="CK33" s="6"/>
      <c r="CL33" s="6"/>
    </row>
    <row r="34" spans="1:90" x14ac:dyDescent="0.45">
      <c r="A34" s="22">
        <v>8</v>
      </c>
      <c r="B34" s="23"/>
      <c r="C34" s="24"/>
      <c r="D34" s="24">
        <f t="shared" si="41"/>
        <v>0</v>
      </c>
      <c r="E34" s="24"/>
      <c r="F34" s="24">
        <f t="shared" si="42"/>
        <v>0</v>
      </c>
      <c r="G34" s="24"/>
      <c r="H34" s="24">
        <f t="shared" si="43"/>
        <v>0</v>
      </c>
      <c r="I34" s="24"/>
      <c r="J34" s="24">
        <f t="shared" si="44"/>
        <v>0</v>
      </c>
      <c r="K34" s="24"/>
      <c r="L34" s="24">
        <f t="shared" si="45"/>
        <v>0</v>
      </c>
      <c r="M34" s="24"/>
      <c r="N34" s="24">
        <f t="shared" si="46"/>
        <v>0</v>
      </c>
      <c r="O34" s="24"/>
      <c r="P34" s="24">
        <f t="shared" si="47"/>
        <v>0</v>
      </c>
      <c r="Q34" s="24"/>
      <c r="R34" s="24">
        <f t="shared" si="48"/>
        <v>0</v>
      </c>
      <c r="S34" s="24"/>
      <c r="T34" s="24">
        <f t="shared" si="49"/>
        <v>0</v>
      </c>
      <c r="U34" s="24"/>
      <c r="V34" s="24">
        <f t="shared" si="50"/>
        <v>0</v>
      </c>
      <c r="W34" s="24"/>
      <c r="X34" s="24">
        <f t="shared" si="51"/>
        <v>0</v>
      </c>
      <c r="Y34" s="5"/>
      <c r="Z34" s="24">
        <f t="shared" si="52"/>
        <v>0</v>
      </c>
      <c r="AA34" s="24"/>
      <c r="AB34" s="24">
        <f t="shared" si="53"/>
        <v>0</v>
      </c>
      <c r="AC34" s="24"/>
      <c r="AD34" s="24">
        <f t="shared" si="54"/>
        <v>0</v>
      </c>
      <c r="AE34" s="24"/>
      <c r="AF34" s="24">
        <f t="shared" si="55"/>
        <v>0</v>
      </c>
      <c r="AG34" s="24"/>
      <c r="AH34" s="24">
        <f t="shared" si="56"/>
        <v>0</v>
      </c>
      <c r="AI34" s="24"/>
      <c r="AJ34" s="24">
        <f t="shared" si="57"/>
        <v>0</v>
      </c>
      <c r="AK34" s="24"/>
      <c r="AL34" s="24">
        <f t="shared" si="58"/>
        <v>0</v>
      </c>
      <c r="AM34" s="24"/>
      <c r="AN34" s="24">
        <f t="shared" si="59"/>
        <v>0</v>
      </c>
      <c r="AO34" s="24"/>
      <c r="AP34" s="24">
        <f t="shared" si="60"/>
        <v>0</v>
      </c>
      <c r="AQ34" s="24"/>
      <c r="AR34" s="24">
        <f t="shared" si="61"/>
        <v>0</v>
      </c>
      <c r="AS34" s="24"/>
      <c r="AT34" s="24">
        <f t="shared" si="62"/>
        <v>0</v>
      </c>
      <c r="AU34" s="24"/>
      <c r="AV34" s="24">
        <f t="shared" si="63"/>
        <v>0</v>
      </c>
      <c r="AW34" s="24"/>
      <c r="AX34" s="24">
        <f t="shared" si="64"/>
        <v>0</v>
      </c>
      <c r="AY34" s="24"/>
      <c r="AZ34" s="24">
        <f t="shared" si="65"/>
        <v>0</v>
      </c>
      <c r="BA34" s="24"/>
      <c r="BB34" s="24">
        <f t="shared" si="66"/>
        <v>0</v>
      </c>
      <c r="BC34" s="24"/>
      <c r="BD34" s="24">
        <f t="shared" si="67"/>
        <v>0</v>
      </c>
      <c r="BE34" s="24"/>
      <c r="BF34" s="24">
        <f t="shared" si="68"/>
        <v>0</v>
      </c>
      <c r="BG34" s="24"/>
      <c r="BH34" s="24">
        <f t="shared" si="69"/>
        <v>0</v>
      </c>
      <c r="BI34" s="24"/>
      <c r="BJ34" s="24">
        <f t="shared" si="70"/>
        <v>0</v>
      </c>
      <c r="BK34" s="24"/>
      <c r="BL34" s="24">
        <f t="shared" si="71"/>
        <v>0</v>
      </c>
      <c r="BM34" s="24"/>
      <c r="BN34" s="24">
        <f t="shared" si="72"/>
        <v>0</v>
      </c>
      <c r="BO34" s="24"/>
      <c r="BP34" s="24">
        <f t="shared" si="73"/>
        <v>0</v>
      </c>
      <c r="BQ34" s="24"/>
      <c r="BR34" s="24">
        <f t="shared" si="74"/>
        <v>0</v>
      </c>
      <c r="BS34" s="24"/>
      <c r="BT34" s="24">
        <f t="shared" si="75"/>
        <v>0</v>
      </c>
      <c r="BU34" s="24"/>
      <c r="BV34" s="24">
        <f t="shared" si="76"/>
        <v>0</v>
      </c>
      <c r="BW34" s="24"/>
      <c r="BX34" s="24">
        <f t="shared" si="77"/>
        <v>0</v>
      </c>
      <c r="BY34" s="24"/>
      <c r="BZ34" s="24"/>
      <c r="CA34" s="24"/>
      <c r="CB34" s="24"/>
      <c r="CC34" s="24"/>
      <c r="CD34" s="24"/>
      <c r="CE34" s="39">
        <f t="shared" si="78"/>
        <v>0</v>
      </c>
      <c r="CF34" s="39">
        <f t="shared" si="79"/>
        <v>0</v>
      </c>
      <c r="CG34" s="6"/>
      <c r="CH34" s="6"/>
      <c r="CI34" s="6"/>
      <c r="CJ34" s="6"/>
      <c r="CK34" s="6"/>
      <c r="CL34" s="6"/>
    </row>
    <row r="35" spans="1:90" x14ac:dyDescent="0.45">
      <c r="A35" s="22">
        <v>9</v>
      </c>
      <c r="B35" s="23"/>
      <c r="C35" s="24"/>
      <c r="D35" s="24">
        <f t="shared" si="41"/>
        <v>0</v>
      </c>
      <c r="E35" s="24"/>
      <c r="F35" s="24">
        <f t="shared" si="42"/>
        <v>0</v>
      </c>
      <c r="G35" s="24"/>
      <c r="H35" s="24">
        <f t="shared" si="43"/>
        <v>0</v>
      </c>
      <c r="I35" s="24"/>
      <c r="J35" s="24">
        <f t="shared" si="44"/>
        <v>0</v>
      </c>
      <c r="K35" s="24"/>
      <c r="L35" s="24">
        <f t="shared" si="45"/>
        <v>0</v>
      </c>
      <c r="M35" s="24"/>
      <c r="N35" s="24">
        <f t="shared" si="46"/>
        <v>0</v>
      </c>
      <c r="O35" s="24"/>
      <c r="P35" s="24">
        <f t="shared" si="47"/>
        <v>0</v>
      </c>
      <c r="Q35" s="24"/>
      <c r="R35" s="24">
        <f t="shared" si="48"/>
        <v>0</v>
      </c>
      <c r="S35" s="24"/>
      <c r="T35" s="24">
        <f t="shared" si="49"/>
        <v>0</v>
      </c>
      <c r="U35" s="24"/>
      <c r="V35" s="24">
        <f t="shared" si="50"/>
        <v>0</v>
      </c>
      <c r="W35" s="24"/>
      <c r="X35" s="24">
        <f t="shared" si="51"/>
        <v>0</v>
      </c>
      <c r="Y35" s="5"/>
      <c r="Z35" s="24">
        <f t="shared" si="52"/>
        <v>0</v>
      </c>
      <c r="AA35" s="24"/>
      <c r="AB35" s="24">
        <f t="shared" si="53"/>
        <v>0</v>
      </c>
      <c r="AC35" s="24"/>
      <c r="AD35" s="24">
        <f t="shared" si="54"/>
        <v>0</v>
      </c>
      <c r="AE35" s="24"/>
      <c r="AF35" s="24">
        <f t="shared" si="55"/>
        <v>0</v>
      </c>
      <c r="AG35" s="24"/>
      <c r="AH35" s="24">
        <f t="shared" si="56"/>
        <v>0</v>
      </c>
      <c r="AI35" s="24"/>
      <c r="AJ35" s="24">
        <f t="shared" si="57"/>
        <v>0</v>
      </c>
      <c r="AK35" s="24"/>
      <c r="AL35" s="24">
        <f t="shared" si="58"/>
        <v>0</v>
      </c>
      <c r="AM35" s="24"/>
      <c r="AN35" s="24">
        <f t="shared" si="59"/>
        <v>0</v>
      </c>
      <c r="AO35" s="24"/>
      <c r="AP35" s="24">
        <f t="shared" si="60"/>
        <v>0</v>
      </c>
      <c r="AQ35" s="24"/>
      <c r="AR35" s="24">
        <f t="shared" si="61"/>
        <v>0</v>
      </c>
      <c r="AS35" s="24"/>
      <c r="AT35" s="24">
        <f t="shared" si="62"/>
        <v>0</v>
      </c>
      <c r="AU35" s="24"/>
      <c r="AV35" s="24">
        <f t="shared" si="63"/>
        <v>0</v>
      </c>
      <c r="AW35" s="24"/>
      <c r="AX35" s="24">
        <f t="shared" si="64"/>
        <v>0</v>
      </c>
      <c r="AY35" s="24"/>
      <c r="AZ35" s="24">
        <f t="shared" si="65"/>
        <v>0</v>
      </c>
      <c r="BA35" s="24"/>
      <c r="BB35" s="24">
        <f t="shared" si="66"/>
        <v>0</v>
      </c>
      <c r="BC35" s="24"/>
      <c r="BD35" s="24">
        <f t="shared" si="67"/>
        <v>0</v>
      </c>
      <c r="BE35" s="24"/>
      <c r="BF35" s="24">
        <f t="shared" si="68"/>
        <v>0</v>
      </c>
      <c r="BG35" s="24"/>
      <c r="BH35" s="24">
        <f t="shared" si="69"/>
        <v>0</v>
      </c>
      <c r="BI35" s="24"/>
      <c r="BJ35" s="24">
        <f t="shared" si="70"/>
        <v>0</v>
      </c>
      <c r="BK35" s="24"/>
      <c r="BL35" s="24">
        <f t="shared" si="71"/>
        <v>0</v>
      </c>
      <c r="BM35" s="24"/>
      <c r="BN35" s="24">
        <f t="shared" si="72"/>
        <v>0</v>
      </c>
      <c r="BO35" s="24"/>
      <c r="BP35" s="24">
        <f t="shared" si="73"/>
        <v>0</v>
      </c>
      <c r="BQ35" s="24"/>
      <c r="BR35" s="24">
        <f t="shared" si="74"/>
        <v>0</v>
      </c>
      <c r="BS35" s="24"/>
      <c r="BT35" s="24">
        <f t="shared" si="75"/>
        <v>0</v>
      </c>
      <c r="BU35" s="24"/>
      <c r="BV35" s="24">
        <f t="shared" si="76"/>
        <v>0</v>
      </c>
      <c r="BW35" s="24"/>
      <c r="BX35" s="24">
        <f t="shared" si="77"/>
        <v>0</v>
      </c>
      <c r="BY35" s="24"/>
      <c r="BZ35" s="24"/>
      <c r="CA35" s="24"/>
      <c r="CB35" s="24"/>
      <c r="CC35" s="24"/>
      <c r="CD35" s="24"/>
      <c r="CE35" s="39">
        <f t="shared" si="78"/>
        <v>0</v>
      </c>
      <c r="CF35" s="39">
        <f t="shared" si="79"/>
        <v>0</v>
      </c>
      <c r="CG35" s="6"/>
      <c r="CH35" s="6"/>
      <c r="CI35" s="6"/>
      <c r="CJ35" s="6"/>
      <c r="CK35" s="6"/>
      <c r="CL35" s="6"/>
    </row>
    <row r="36" spans="1:90" x14ac:dyDescent="0.45">
      <c r="A36" s="22">
        <v>10</v>
      </c>
      <c r="B36" s="23"/>
      <c r="C36" s="24"/>
      <c r="D36" s="24">
        <f t="shared" si="41"/>
        <v>0</v>
      </c>
      <c r="E36" s="24"/>
      <c r="F36" s="24">
        <f t="shared" si="42"/>
        <v>0</v>
      </c>
      <c r="G36" s="24"/>
      <c r="H36" s="24">
        <f t="shared" si="43"/>
        <v>0</v>
      </c>
      <c r="I36" s="24"/>
      <c r="J36" s="24">
        <f t="shared" si="44"/>
        <v>0</v>
      </c>
      <c r="K36" s="24"/>
      <c r="L36" s="24">
        <f t="shared" si="45"/>
        <v>0</v>
      </c>
      <c r="M36" s="24"/>
      <c r="N36" s="24">
        <f t="shared" si="46"/>
        <v>0</v>
      </c>
      <c r="O36" s="24"/>
      <c r="P36" s="24">
        <f t="shared" si="47"/>
        <v>0</v>
      </c>
      <c r="Q36" s="24"/>
      <c r="R36" s="24">
        <f t="shared" si="48"/>
        <v>0</v>
      </c>
      <c r="S36" s="24"/>
      <c r="T36" s="24">
        <f t="shared" si="49"/>
        <v>0</v>
      </c>
      <c r="U36" s="24"/>
      <c r="V36" s="24">
        <f t="shared" si="50"/>
        <v>0</v>
      </c>
      <c r="W36" s="24"/>
      <c r="X36" s="24">
        <f t="shared" si="51"/>
        <v>0</v>
      </c>
      <c r="Y36" s="5"/>
      <c r="Z36" s="24">
        <f t="shared" si="52"/>
        <v>0</v>
      </c>
      <c r="AA36" s="24"/>
      <c r="AB36" s="24">
        <f t="shared" si="53"/>
        <v>0</v>
      </c>
      <c r="AC36" s="24"/>
      <c r="AD36" s="24">
        <f t="shared" si="54"/>
        <v>0</v>
      </c>
      <c r="AE36" s="24"/>
      <c r="AF36" s="24">
        <f t="shared" si="55"/>
        <v>0</v>
      </c>
      <c r="AG36" s="24"/>
      <c r="AH36" s="24">
        <f t="shared" si="56"/>
        <v>0</v>
      </c>
      <c r="AI36" s="24"/>
      <c r="AJ36" s="24">
        <f t="shared" si="57"/>
        <v>0</v>
      </c>
      <c r="AK36" s="24"/>
      <c r="AL36" s="24">
        <f t="shared" si="58"/>
        <v>0</v>
      </c>
      <c r="AM36" s="24"/>
      <c r="AN36" s="24">
        <f t="shared" si="59"/>
        <v>0</v>
      </c>
      <c r="AO36" s="24"/>
      <c r="AP36" s="24">
        <f t="shared" si="60"/>
        <v>0</v>
      </c>
      <c r="AQ36" s="24"/>
      <c r="AR36" s="24">
        <f t="shared" si="61"/>
        <v>0</v>
      </c>
      <c r="AS36" s="24"/>
      <c r="AT36" s="24">
        <f t="shared" si="62"/>
        <v>0</v>
      </c>
      <c r="AU36" s="24"/>
      <c r="AV36" s="24">
        <f t="shared" si="63"/>
        <v>0</v>
      </c>
      <c r="AW36" s="24"/>
      <c r="AX36" s="24">
        <f t="shared" si="64"/>
        <v>0</v>
      </c>
      <c r="AY36" s="24"/>
      <c r="AZ36" s="24">
        <f t="shared" si="65"/>
        <v>0</v>
      </c>
      <c r="BA36" s="24"/>
      <c r="BB36" s="24">
        <f t="shared" si="66"/>
        <v>0</v>
      </c>
      <c r="BC36" s="24"/>
      <c r="BD36" s="24">
        <f t="shared" si="67"/>
        <v>0</v>
      </c>
      <c r="BE36" s="24"/>
      <c r="BF36" s="24">
        <f t="shared" si="68"/>
        <v>0</v>
      </c>
      <c r="BG36" s="24"/>
      <c r="BH36" s="24">
        <f t="shared" si="69"/>
        <v>0</v>
      </c>
      <c r="BI36" s="24"/>
      <c r="BJ36" s="24">
        <f t="shared" si="70"/>
        <v>0</v>
      </c>
      <c r="BK36" s="24"/>
      <c r="BL36" s="24">
        <f t="shared" si="71"/>
        <v>0</v>
      </c>
      <c r="BM36" s="24"/>
      <c r="BN36" s="24">
        <f t="shared" si="72"/>
        <v>0</v>
      </c>
      <c r="BO36" s="24"/>
      <c r="BP36" s="24">
        <f t="shared" si="73"/>
        <v>0</v>
      </c>
      <c r="BQ36" s="24"/>
      <c r="BR36" s="24">
        <f t="shared" si="74"/>
        <v>0</v>
      </c>
      <c r="BS36" s="24"/>
      <c r="BT36" s="24">
        <f t="shared" si="75"/>
        <v>0</v>
      </c>
      <c r="BU36" s="24"/>
      <c r="BV36" s="24">
        <f t="shared" si="76"/>
        <v>0</v>
      </c>
      <c r="BW36" s="24"/>
      <c r="BX36" s="24">
        <f t="shared" si="77"/>
        <v>0</v>
      </c>
      <c r="BY36" s="24"/>
      <c r="BZ36" s="24"/>
      <c r="CA36" s="24"/>
      <c r="CB36" s="24"/>
      <c r="CC36" s="24"/>
      <c r="CD36" s="24"/>
      <c r="CE36" s="39">
        <f t="shared" si="78"/>
        <v>0</v>
      </c>
      <c r="CF36" s="39">
        <f t="shared" si="79"/>
        <v>0</v>
      </c>
      <c r="CG36" s="6"/>
      <c r="CH36" s="6"/>
      <c r="CI36" s="6"/>
      <c r="CJ36" s="6"/>
      <c r="CK36" s="6"/>
      <c r="CL36" s="6"/>
    </row>
    <row r="37" spans="1:90" x14ac:dyDescent="0.45">
      <c r="A37" s="22">
        <v>11</v>
      </c>
      <c r="B37" s="23"/>
      <c r="C37" s="24"/>
      <c r="D37" s="24">
        <f t="shared" si="41"/>
        <v>0</v>
      </c>
      <c r="E37" s="24"/>
      <c r="F37" s="24">
        <f t="shared" si="42"/>
        <v>0</v>
      </c>
      <c r="G37" s="24"/>
      <c r="H37" s="24">
        <f t="shared" si="43"/>
        <v>0</v>
      </c>
      <c r="I37" s="24"/>
      <c r="J37" s="24">
        <f t="shared" si="44"/>
        <v>0</v>
      </c>
      <c r="K37" s="24"/>
      <c r="L37" s="24">
        <f t="shared" si="45"/>
        <v>0</v>
      </c>
      <c r="M37" s="24"/>
      <c r="N37" s="24">
        <f t="shared" si="46"/>
        <v>0</v>
      </c>
      <c r="O37" s="24"/>
      <c r="P37" s="24">
        <f t="shared" si="47"/>
        <v>0</v>
      </c>
      <c r="Q37" s="24"/>
      <c r="R37" s="24">
        <f t="shared" si="48"/>
        <v>0</v>
      </c>
      <c r="S37" s="24"/>
      <c r="T37" s="24">
        <f t="shared" si="49"/>
        <v>0</v>
      </c>
      <c r="U37" s="24"/>
      <c r="V37" s="24">
        <f t="shared" si="50"/>
        <v>0</v>
      </c>
      <c r="W37" s="24"/>
      <c r="X37" s="24">
        <f t="shared" si="51"/>
        <v>0</v>
      </c>
      <c r="Y37" s="5"/>
      <c r="Z37" s="24">
        <f t="shared" si="52"/>
        <v>0</v>
      </c>
      <c r="AA37" s="24"/>
      <c r="AB37" s="24">
        <f t="shared" si="53"/>
        <v>0</v>
      </c>
      <c r="AC37" s="24"/>
      <c r="AD37" s="24">
        <f t="shared" si="54"/>
        <v>0</v>
      </c>
      <c r="AE37" s="24"/>
      <c r="AF37" s="24">
        <f t="shared" si="55"/>
        <v>0</v>
      </c>
      <c r="AG37" s="24"/>
      <c r="AH37" s="24">
        <f t="shared" si="56"/>
        <v>0</v>
      </c>
      <c r="AI37" s="24"/>
      <c r="AJ37" s="24">
        <f t="shared" si="57"/>
        <v>0</v>
      </c>
      <c r="AK37" s="24"/>
      <c r="AL37" s="24">
        <f t="shared" si="58"/>
        <v>0</v>
      </c>
      <c r="AM37" s="24"/>
      <c r="AN37" s="24">
        <f t="shared" si="59"/>
        <v>0</v>
      </c>
      <c r="AO37" s="24"/>
      <c r="AP37" s="24">
        <f t="shared" si="60"/>
        <v>0</v>
      </c>
      <c r="AQ37" s="24"/>
      <c r="AR37" s="24">
        <f t="shared" si="61"/>
        <v>0</v>
      </c>
      <c r="AS37" s="24"/>
      <c r="AT37" s="24">
        <f t="shared" si="62"/>
        <v>0</v>
      </c>
      <c r="AU37" s="24"/>
      <c r="AV37" s="24">
        <f t="shared" si="63"/>
        <v>0</v>
      </c>
      <c r="AW37" s="24"/>
      <c r="AX37" s="24">
        <f t="shared" si="64"/>
        <v>0</v>
      </c>
      <c r="AY37" s="24"/>
      <c r="AZ37" s="24">
        <f t="shared" si="65"/>
        <v>0</v>
      </c>
      <c r="BA37" s="24"/>
      <c r="BB37" s="24">
        <f t="shared" si="66"/>
        <v>0</v>
      </c>
      <c r="BC37" s="24"/>
      <c r="BD37" s="24">
        <f t="shared" si="67"/>
        <v>0</v>
      </c>
      <c r="BE37" s="24"/>
      <c r="BF37" s="24">
        <f t="shared" si="68"/>
        <v>0</v>
      </c>
      <c r="BG37" s="24"/>
      <c r="BH37" s="24">
        <f t="shared" si="69"/>
        <v>0</v>
      </c>
      <c r="BI37" s="24"/>
      <c r="BJ37" s="24">
        <f t="shared" si="70"/>
        <v>0</v>
      </c>
      <c r="BK37" s="24"/>
      <c r="BL37" s="24">
        <f t="shared" si="71"/>
        <v>0</v>
      </c>
      <c r="BM37" s="24"/>
      <c r="BN37" s="24">
        <f t="shared" si="72"/>
        <v>0</v>
      </c>
      <c r="BO37" s="24"/>
      <c r="BP37" s="24">
        <f t="shared" si="73"/>
        <v>0</v>
      </c>
      <c r="BQ37" s="24"/>
      <c r="BR37" s="24">
        <f t="shared" si="74"/>
        <v>0</v>
      </c>
      <c r="BS37" s="24"/>
      <c r="BT37" s="24">
        <f t="shared" si="75"/>
        <v>0</v>
      </c>
      <c r="BU37" s="24"/>
      <c r="BV37" s="24">
        <f t="shared" si="76"/>
        <v>0</v>
      </c>
      <c r="BW37" s="24"/>
      <c r="BX37" s="24">
        <f t="shared" si="77"/>
        <v>0</v>
      </c>
      <c r="BY37" s="24"/>
      <c r="BZ37" s="24"/>
      <c r="CA37" s="24"/>
      <c r="CB37" s="24"/>
      <c r="CC37" s="24"/>
      <c r="CD37" s="24"/>
      <c r="CE37" s="39">
        <f t="shared" si="78"/>
        <v>0</v>
      </c>
      <c r="CF37" s="39">
        <f t="shared" si="79"/>
        <v>0</v>
      </c>
      <c r="CG37" s="6"/>
      <c r="CH37" s="6"/>
      <c r="CI37" s="6"/>
      <c r="CJ37" s="6"/>
      <c r="CK37" s="6"/>
      <c r="CL37" s="6"/>
    </row>
    <row r="38" spans="1:90" x14ac:dyDescent="0.45">
      <c r="A38" s="22">
        <v>12</v>
      </c>
      <c r="B38" s="23"/>
      <c r="C38" s="24"/>
      <c r="D38" s="24">
        <f t="shared" si="41"/>
        <v>0</v>
      </c>
      <c r="E38" s="24"/>
      <c r="F38" s="24">
        <f t="shared" si="42"/>
        <v>0</v>
      </c>
      <c r="G38" s="24"/>
      <c r="H38" s="24">
        <f t="shared" si="43"/>
        <v>0</v>
      </c>
      <c r="I38" s="24"/>
      <c r="J38" s="24">
        <f t="shared" si="44"/>
        <v>0</v>
      </c>
      <c r="K38" s="24"/>
      <c r="L38" s="24">
        <f t="shared" si="45"/>
        <v>0</v>
      </c>
      <c r="M38" s="24"/>
      <c r="N38" s="24">
        <f t="shared" si="46"/>
        <v>0</v>
      </c>
      <c r="O38" s="24"/>
      <c r="P38" s="24">
        <f t="shared" si="47"/>
        <v>0</v>
      </c>
      <c r="Q38" s="24"/>
      <c r="R38" s="24">
        <f t="shared" si="48"/>
        <v>0</v>
      </c>
      <c r="S38" s="24"/>
      <c r="T38" s="24">
        <f t="shared" si="49"/>
        <v>0</v>
      </c>
      <c r="U38" s="24"/>
      <c r="V38" s="24">
        <f t="shared" si="50"/>
        <v>0</v>
      </c>
      <c r="W38" s="24"/>
      <c r="X38" s="24">
        <f t="shared" si="51"/>
        <v>0</v>
      </c>
      <c r="Y38" s="5"/>
      <c r="Z38" s="24">
        <f t="shared" si="52"/>
        <v>0</v>
      </c>
      <c r="AA38" s="24"/>
      <c r="AB38" s="24">
        <f t="shared" si="53"/>
        <v>0</v>
      </c>
      <c r="AC38" s="24"/>
      <c r="AD38" s="24">
        <f t="shared" si="54"/>
        <v>0</v>
      </c>
      <c r="AE38" s="24"/>
      <c r="AF38" s="24">
        <f t="shared" si="55"/>
        <v>0</v>
      </c>
      <c r="AG38" s="24"/>
      <c r="AH38" s="24">
        <f t="shared" si="56"/>
        <v>0</v>
      </c>
      <c r="AI38" s="24"/>
      <c r="AJ38" s="24">
        <f t="shared" si="57"/>
        <v>0</v>
      </c>
      <c r="AK38" s="24"/>
      <c r="AL38" s="24">
        <f t="shared" si="58"/>
        <v>0</v>
      </c>
      <c r="AM38" s="24"/>
      <c r="AN38" s="24">
        <f t="shared" si="59"/>
        <v>0</v>
      </c>
      <c r="AO38" s="24"/>
      <c r="AP38" s="24">
        <f t="shared" si="60"/>
        <v>0</v>
      </c>
      <c r="AQ38" s="24"/>
      <c r="AR38" s="24">
        <f t="shared" si="61"/>
        <v>0</v>
      </c>
      <c r="AS38" s="24"/>
      <c r="AT38" s="24">
        <f t="shared" si="62"/>
        <v>0</v>
      </c>
      <c r="AU38" s="24"/>
      <c r="AV38" s="24">
        <f t="shared" si="63"/>
        <v>0</v>
      </c>
      <c r="AW38" s="24"/>
      <c r="AX38" s="24">
        <f t="shared" si="64"/>
        <v>0</v>
      </c>
      <c r="AY38" s="24"/>
      <c r="AZ38" s="24">
        <f t="shared" si="65"/>
        <v>0</v>
      </c>
      <c r="BA38" s="24"/>
      <c r="BB38" s="24">
        <f t="shared" si="66"/>
        <v>0</v>
      </c>
      <c r="BC38" s="24"/>
      <c r="BD38" s="24">
        <f t="shared" si="67"/>
        <v>0</v>
      </c>
      <c r="BE38" s="24"/>
      <c r="BF38" s="24">
        <f t="shared" si="68"/>
        <v>0</v>
      </c>
      <c r="BG38" s="24"/>
      <c r="BH38" s="24">
        <f t="shared" si="69"/>
        <v>0</v>
      </c>
      <c r="BI38" s="24"/>
      <c r="BJ38" s="24">
        <f t="shared" si="70"/>
        <v>0</v>
      </c>
      <c r="BK38" s="24"/>
      <c r="BL38" s="24">
        <f t="shared" si="71"/>
        <v>0</v>
      </c>
      <c r="BM38" s="24"/>
      <c r="BN38" s="24">
        <f t="shared" si="72"/>
        <v>0</v>
      </c>
      <c r="BO38" s="24"/>
      <c r="BP38" s="24">
        <f t="shared" si="73"/>
        <v>0</v>
      </c>
      <c r="BQ38" s="24"/>
      <c r="BR38" s="24">
        <f t="shared" si="74"/>
        <v>0</v>
      </c>
      <c r="BS38" s="24"/>
      <c r="BT38" s="24">
        <f t="shared" si="75"/>
        <v>0</v>
      </c>
      <c r="BU38" s="24"/>
      <c r="BV38" s="24">
        <f t="shared" si="76"/>
        <v>0</v>
      </c>
      <c r="BW38" s="24"/>
      <c r="BX38" s="24">
        <f t="shared" si="77"/>
        <v>0</v>
      </c>
      <c r="BY38" s="24"/>
      <c r="BZ38" s="24"/>
      <c r="CA38" s="24"/>
      <c r="CB38" s="24"/>
      <c r="CC38" s="24"/>
      <c r="CD38" s="24"/>
      <c r="CE38" s="39">
        <f t="shared" si="78"/>
        <v>0</v>
      </c>
      <c r="CF38" s="39">
        <f t="shared" si="79"/>
        <v>0</v>
      </c>
      <c r="CG38" s="6"/>
      <c r="CH38" s="6"/>
      <c r="CI38" s="6"/>
      <c r="CJ38" s="6"/>
      <c r="CK38" s="6"/>
      <c r="CL38" s="6"/>
    </row>
    <row r="39" spans="1:90" x14ac:dyDescent="0.45">
      <c r="A39" s="22">
        <v>13</v>
      </c>
      <c r="B39" s="23"/>
      <c r="C39" s="24"/>
      <c r="D39" s="24">
        <f t="shared" si="41"/>
        <v>0</v>
      </c>
      <c r="E39" s="24"/>
      <c r="F39" s="24">
        <f t="shared" si="42"/>
        <v>0</v>
      </c>
      <c r="G39" s="24"/>
      <c r="H39" s="24">
        <f t="shared" si="43"/>
        <v>0</v>
      </c>
      <c r="I39" s="24"/>
      <c r="J39" s="24">
        <f t="shared" si="44"/>
        <v>0</v>
      </c>
      <c r="K39" s="24"/>
      <c r="L39" s="24">
        <f t="shared" si="45"/>
        <v>0</v>
      </c>
      <c r="M39" s="24"/>
      <c r="N39" s="24">
        <f t="shared" si="46"/>
        <v>0</v>
      </c>
      <c r="O39" s="24"/>
      <c r="P39" s="24">
        <f t="shared" si="47"/>
        <v>0</v>
      </c>
      <c r="Q39" s="24"/>
      <c r="R39" s="24">
        <f t="shared" si="48"/>
        <v>0</v>
      </c>
      <c r="S39" s="24"/>
      <c r="T39" s="24">
        <f t="shared" si="49"/>
        <v>0</v>
      </c>
      <c r="U39" s="24"/>
      <c r="V39" s="24">
        <f t="shared" si="50"/>
        <v>0</v>
      </c>
      <c r="W39" s="24"/>
      <c r="X39" s="24">
        <f t="shared" si="51"/>
        <v>0</v>
      </c>
      <c r="Y39" s="5"/>
      <c r="Z39" s="24">
        <f t="shared" si="52"/>
        <v>0</v>
      </c>
      <c r="AA39" s="24"/>
      <c r="AB39" s="24">
        <f t="shared" si="53"/>
        <v>0</v>
      </c>
      <c r="AC39" s="24"/>
      <c r="AD39" s="24">
        <f t="shared" si="54"/>
        <v>0</v>
      </c>
      <c r="AE39" s="24"/>
      <c r="AF39" s="24">
        <f t="shared" si="55"/>
        <v>0</v>
      </c>
      <c r="AG39" s="24"/>
      <c r="AH39" s="24">
        <f t="shared" si="56"/>
        <v>0</v>
      </c>
      <c r="AI39" s="24"/>
      <c r="AJ39" s="24">
        <f t="shared" si="57"/>
        <v>0</v>
      </c>
      <c r="AK39" s="24"/>
      <c r="AL39" s="24">
        <f t="shared" si="58"/>
        <v>0</v>
      </c>
      <c r="AM39" s="24"/>
      <c r="AN39" s="24">
        <f t="shared" si="59"/>
        <v>0</v>
      </c>
      <c r="AO39" s="24"/>
      <c r="AP39" s="24">
        <f t="shared" si="60"/>
        <v>0</v>
      </c>
      <c r="AQ39" s="24"/>
      <c r="AR39" s="24">
        <f t="shared" si="61"/>
        <v>0</v>
      </c>
      <c r="AS39" s="24"/>
      <c r="AT39" s="24">
        <f t="shared" si="62"/>
        <v>0</v>
      </c>
      <c r="AU39" s="24"/>
      <c r="AV39" s="24">
        <f t="shared" si="63"/>
        <v>0</v>
      </c>
      <c r="AW39" s="24"/>
      <c r="AX39" s="24">
        <f t="shared" si="64"/>
        <v>0</v>
      </c>
      <c r="AY39" s="24"/>
      <c r="AZ39" s="24">
        <f t="shared" si="65"/>
        <v>0</v>
      </c>
      <c r="BA39" s="24"/>
      <c r="BB39" s="24">
        <f t="shared" si="66"/>
        <v>0</v>
      </c>
      <c r="BC39" s="24"/>
      <c r="BD39" s="24">
        <f t="shared" si="67"/>
        <v>0</v>
      </c>
      <c r="BE39" s="24"/>
      <c r="BF39" s="24">
        <f t="shared" si="68"/>
        <v>0</v>
      </c>
      <c r="BG39" s="24"/>
      <c r="BH39" s="24">
        <f t="shared" si="69"/>
        <v>0</v>
      </c>
      <c r="BI39" s="24"/>
      <c r="BJ39" s="24">
        <f t="shared" si="70"/>
        <v>0</v>
      </c>
      <c r="BK39" s="24"/>
      <c r="BL39" s="24">
        <f t="shared" si="71"/>
        <v>0</v>
      </c>
      <c r="BM39" s="24"/>
      <c r="BN39" s="24">
        <f t="shared" si="72"/>
        <v>0</v>
      </c>
      <c r="BO39" s="24"/>
      <c r="BP39" s="24">
        <f t="shared" si="73"/>
        <v>0</v>
      </c>
      <c r="BQ39" s="24"/>
      <c r="BR39" s="24">
        <f t="shared" si="74"/>
        <v>0</v>
      </c>
      <c r="BS39" s="24"/>
      <c r="BT39" s="24">
        <f t="shared" si="75"/>
        <v>0</v>
      </c>
      <c r="BU39" s="24"/>
      <c r="BV39" s="24">
        <f t="shared" si="76"/>
        <v>0</v>
      </c>
      <c r="BW39" s="24"/>
      <c r="BX39" s="24">
        <f t="shared" si="77"/>
        <v>0</v>
      </c>
      <c r="BY39" s="24"/>
      <c r="BZ39" s="24"/>
      <c r="CA39" s="24"/>
      <c r="CB39" s="24"/>
      <c r="CC39" s="24"/>
      <c r="CD39" s="24"/>
      <c r="CE39" s="39">
        <f t="shared" si="78"/>
        <v>0</v>
      </c>
      <c r="CF39" s="39">
        <f t="shared" si="79"/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14</v>
      </c>
      <c r="B40" s="23"/>
      <c r="C40" s="24"/>
      <c r="D40" s="24">
        <f t="shared" si="41"/>
        <v>0</v>
      </c>
      <c r="E40" s="24"/>
      <c r="F40" s="24">
        <f t="shared" si="42"/>
        <v>0</v>
      </c>
      <c r="G40" s="24"/>
      <c r="H40" s="24">
        <f t="shared" si="43"/>
        <v>0</v>
      </c>
      <c r="I40" s="24"/>
      <c r="J40" s="24">
        <f t="shared" si="44"/>
        <v>0</v>
      </c>
      <c r="K40" s="24"/>
      <c r="L40" s="24">
        <f t="shared" si="45"/>
        <v>0</v>
      </c>
      <c r="M40" s="24"/>
      <c r="N40" s="24">
        <f t="shared" si="46"/>
        <v>0</v>
      </c>
      <c r="O40" s="24"/>
      <c r="P40" s="24">
        <f t="shared" si="47"/>
        <v>0</v>
      </c>
      <c r="Q40" s="24"/>
      <c r="R40" s="24">
        <f t="shared" si="48"/>
        <v>0</v>
      </c>
      <c r="S40" s="24"/>
      <c r="T40" s="24">
        <f t="shared" si="49"/>
        <v>0</v>
      </c>
      <c r="U40" s="24"/>
      <c r="V40" s="24">
        <f t="shared" si="50"/>
        <v>0</v>
      </c>
      <c r="W40" s="24"/>
      <c r="X40" s="24">
        <f t="shared" si="51"/>
        <v>0</v>
      </c>
      <c r="Y40" s="5"/>
      <c r="Z40" s="24">
        <f t="shared" si="52"/>
        <v>0</v>
      </c>
      <c r="AA40" s="24"/>
      <c r="AB40" s="24">
        <f t="shared" si="53"/>
        <v>0</v>
      </c>
      <c r="AC40" s="24"/>
      <c r="AD40" s="24">
        <f t="shared" si="54"/>
        <v>0</v>
      </c>
      <c r="AE40" s="24"/>
      <c r="AF40" s="24">
        <f t="shared" si="55"/>
        <v>0</v>
      </c>
      <c r="AG40" s="24"/>
      <c r="AH40" s="24">
        <f t="shared" si="56"/>
        <v>0</v>
      </c>
      <c r="AI40" s="24"/>
      <c r="AJ40" s="24">
        <f t="shared" si="57"/>
        <v>0</v>
      </c>
      <c r="AK40" s="24"/>
      <c r="AL40" s="24">
        <f t="shared" si="58"/>
        <v>0</v>
      </c>
      <c r="AM40" s="24"/>
      <c r="AN40" s="24">
        <f t="shared" si="59"/>
        <v>0</v>
      </c>
      <c r="AO40" s="24"/>
      <c r="AP40" s="24">
        <f t="shared" si="60"/>
        <v>0</v>
      </c>
      <c r="AQ40" s="24"/>
      <c r="AR40" s="24">
        <f t="shared" si="61"/>
        <v>0</v>
      </c>
      <c r="AS40" s="24"/>
      <c r="AT40" s="24">
        <f t="shared" si="62"/>
        <v>0</v>
      </c>
      <c r="AU40" s="24"/>
      <c r="AV40" s="24">
        <f t="shared" si="63"/>
        <v>0</v>
      </c>
      <c r="AW40" s="24"/>
      <c r="AX40" s="24">
        <f t="shared" si="64"/>
        <v>0</v>
      </c>
      <c r="AY40" s="24"/>
      <c r="AZ40" s="24">
        <f t="shared" si="65"/>
        <v>0</v>
      </c>
      <c r="BA40" s="24"/>
      <c r="BB40" s="24">
        <f t="shared" si="66"/>
        <v>0</v>
      </c>
      <c r="BC40" s="24"/>
      <c r="BD40" s="24">
        <f t="shared" si="67"/>
        <v>0</v>
      </c>
      <c r="BE40" s="24"/>
      <c r="BF40" s="24">
        <f t="shared" si="68"/>
        <v>0</v>
      </c>
      <c r="BG40" s="24"/>
      <c r="BH40" s="24">
        <f t="shared" si="69"/>
        <v>0</v>
      </c>
      <c r="BI40" s="24"/>
      <c r="BJ40" s="24">
        <f t="shared" si="70"/>
        <v>0</v>
      </c>
      <c r="BK40" s="24"/>
      <c r="BL40" s="24">
        <f t="shared" si="71"/>
        <v>0</v>
      </c>
      <c r="BM40" s="24"/>
      <c r="BN40" s="24">
        <f t="shared" si="72"/>
        <v>0</v>
      </c>
      <c r="BO40" s="24"/>
      <c r="BP40" s="24">
        <f t="shared" si="73"/>
        <v>0</v>
      </c>
      <c r="BQ40" s="24"/>
      <c r="BR40" s="24">
        <f t="shared" si="74"/>
        <v>0</v>
      </c>
      <c r="BS40" s="24"/>
      <c r="BT40" s="24">
        <f t="shared" si="75"/>
        <v>0</v>
      </c>
      <c r="BU40" s="24"/>
      <c r="BV40" s="24">
        <f t="shared" si="76"/>
        <v>0</v>
      </c>
      <c r="BW40" s="24"/>
      <c r="BX40" s="24">
        <f t="shared" si="77"/>
        <v>0</v>
      </c>
      <c r="BY40" s="24"/>
      <c r="BZ40" s="24"/>
      <c r="CA40" s="24"/>
      <c r="CB40" s="24"/>
      <c r="CC40" s="24"/>
      <c r="CD40" s="24"/>
      <c r="CE40" s="39">
        <f t="shared" si="78"/>
        <v>0</v>
      </c>
      <c r="CF40" s="39">
        <f t="shared" si="79"/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15</v>
      </c>
      <c r="B41" s="23"/>
      <c r="C41" s="24"/>
      <c r="D41" s="24">
        <f t="shared" si="41"/>
        <v>0</v>
      </c>
      <c r="E41" s="24"/>
      <c r="F41" s="24">
        <f t="shared" si="42"/>
        <v>0</v>
      </c>
      <c r="G41" s="24"/>
      <c r="H41" s="24">
        <f t="shared" si="43"/>
        <v>0</v>
      </c>
      <c r="I41" s="24"/>
      <c r="J41" s="24">
        <f t="shared" si="44"/>
        <v>0</v>
      </c>
      <c r="K41" s="24"/>
      <c r="L41" s="24">
        <f t="shared" si="45"/>
        <v>0</v>
      </c>
      <c r="M41" s="24"/>
      <c r="N41" s="24">
        <f t="shared" si="46"/>
        <v>0</v>
      </c>
      <c r="O41" s="24"/>
      <c r="P41" s="24">
        <f t="shared" si="47"/>
        <v>0</v>
      </c>
      <c r="Q41" s="24"/>
      <c r="R41" s="24">
        <f t="shared" si="48"/>
        <v>0</v>
      </c>
      <c r="S41" s="24"/>
      <c r="T41" s="24">
        <f t="shared" si="49"/>
        <v>0</v>
      </c>
      <c r="U41" s="24"/>
      <c r="V41" s="24">
        <f t="shared" si="50"/>
        <v>0</v>
      </c>
      <c r="W41" s="24"/>
      <c r="X41" s="24">
        <f t="shared" si="51"/>
        <v>0</v>
      </c>
      <c r="Y41" s="5"/>
      <c r="Z41" s="24">
        <f t="shared" si="52"/>
        <v>0</v>
      </c>
      <c r="AA41" s="24"/>
      <c r="AB41" s="24">
        <f t="shared" si="53"/>
        <v>0</v>
      </c>
      <c r="AC41" s="24"/>
      <c r="AD41" s="24">
        <f t="shared" si="54"/>
        <v>0</v>
      </c>
      <c r="AE41" s="24"/>
      <c r="AF41" s="24">
        <f t="shared" si="55"/>
        <v>0</v>
      </c>
      <c r="AG41" s="24"/>
      <c r="AH41" s="24">
        <f t="shared" si="56"/>
        <v>0</v>
      </c>
      <c r="AI41" s="24"/>
      <c r="AJ41" s="24">
        <f t="shared" si="57"/>
        <v>0</v>
      </c>
      <c r="AK41" s="24"/>
      <c r="AL41" s="24">
        <f t="shared" si="58"/>
        <v>0</v>
      </c>
      <c r="AM41" s="24"/>
      <c r="AN41" s="24">
        <f t="shared" si="59"/>
        <v>0</v>
      </c>
      <c r="AO41" s="24"/>
      <c r="AP41" s="24">
        <f t="shared" si="60"/>
        <v>0</v>
      </c>
      <c r="AQ41" s="24"/>
      <c r="AR41" s="24">
        <f t="shared" si="61"/>
        <v>0</v>
      </c>
      <c r="AS41" s="24"/>
      <c r="AT41" s="24">
        <f t="shared" si="62"/>
        <v>0</v>
      </c>
      <c r="AU41" s="24"/>
      <c r="AV41" s="24">
        <f t="shared" si="63"/>
        <v>0</v>
      </c>
      <c r="AW41" s="24"/>
      <c r="AX41" s="24">
        <f t="shared" si="64"/>
        <v>0</v>
      </c>
      <c r="AY41" s="24"/>
      <c r="AZ41" s="24">
        <f t="shared" si="65"/>
        <v>0</v>
      </c>
      <c r="BA41" s="24"/>
      <c r="BB41" s="24">
        <f t="shared" si="66"/>
        <v>0</v>
      </c>
      <c r="BC41" s="24"/>
      <c r="BD41" s="24">
        <f t="shared" si="67"/>
        <v>0</v>
      </c>
      <c r="BE41" s="24"/>
      <c r="BF41" s="24">
        <f t="shared" si="68"/>
        <v>0</v>
      </c>
      <c r="BG41" s="24"/>
      <c r="BH41" s="24">
        <f t="shared" si="69"/>
        <v>0</v>
      </c>
      <c r="BI41" s="24"/>
      <c r="BJ41" s="24">
        <f t="shared" si="70"/>
        <v>0</v>
      </c>
      <c r="BK41" s="24"/>
      <c r="BL41" s="24">
        <f t="shared" si="71"/>
        <v>0</v>
      </c>
      <c r="BM41" s="24"/>
      <c r="BN41" s="24">
        <f t="shared" si="72"/>
        <v>0</v>
      </c>
      <c r="BO41" s="24"/>
      <c r="BP41" s="24">
        <f t="shared" si="73"/>
        <v>0</v>
      </c>
      <c r="BQ41" s="24"/>
      <c r="BR41" s="24">
        <f t="shared" si="74"/>
        <v>0</v>
      </c>
      <c r="BS41" s="24"/>
      <c r="BT41" s="24">
        <f t="shared" si="75"/>
        <v>0</v>
      </c>
      <c r="BU41" s="24"/>
      <c r="BV41" s="24">
        <f t="shared" si="76"/>
        <v>0</v>
      </c>
      <c r="BW41" s="24"/>
      <c r="BX41" s="24">
        <f t="shared" si="77"/>
        <v>0</v>
      </c>
      <c r="BY41" s="24"/>
      <c r="BZ41" s="24"/>
      <c r="CA41" s="24"/>
      <c r="CB41" s="24"/>
      <c r="CC41" s="24"/>
      <c r="CD41" s="24"/>
      <c r="CE41" s="39">
        <f t="shared" si="78"/>
        <v>0</v>
      </c>
      <c r="CF41" s="39">
        <f t="shared" si="79"/>
        <v>0</v>
      </c>
      <c r="CG41" s="6"/>
      <c r="CH41" s="6"/>
      <c r="CI41" s="6"/>
      <c r="CJ41" s="6"/>
      <c r="CK41" s="6"/>
      <c r="CL41" s="6"/>
    </row>
    <row r="42" spans="1:90" x14ac:dyDescent="0.45">
      <c r="A42" s="25"/>
      <c r="B42" s="26"/>
      <c r="C42" s="27">
        <f t="shared" ref="C42:BN42" si="80">SUM(C27:C41)</f>
        <v>0</v>
      </c>
      <c r="D42" s="27">
        <f t="shared" si="80"/>
        <v>0</v>
      </c>
      <c r="E42" s="27">
        <f t="shared" si="80"/>
        <v>350</v>
      </c>
      <c r="F42" s="27">
        <f t="shared" si="80"/>
        <v>4900</v>
      </c>
      <c r="G42" s="27">
        <f t="shared" si="80"/>
        <v>20</v>
      </c>
      <c r="H42" s="27">
        <f t="shared" si="80"/>
        <v>480</v>
      </c>
      <c r="I42" s="27">
        <f t="shared" si="80"/>
        <v>0</v>
      </c>
      <c r="J42" s="27">
        <f t="shared" si="80"/>
        <v>0</v>
      </c>
      <c r="K42" s="27">
        <f t="shared" si="80"/>
        <v>0</v>
      </c>
      <c r="L42" s="27">
        <f t="shared" si="80"/>
        <v>0</v>
      </c>
      <c r="M42" s="27">
        <f t="shared" si="80"/>
        <v>0</v>
      </c>
      <c r="N42" s="27">
        <f t="shared" si="80"/>
        <v>0</v>
      </c>
      <c r="O42" s="27">
        <f t="shared" si="80"/>
        <v>0</v>
      </c>
      <c r="P42" s="27">
        <f t="shared" si="80"/>
        <v>0</v>
      </c>
      <c r="Q42" s="27">
        <f t="shared" si="80"/>
        <v>0</v>
      </c>
      <c r="R42" s="27">
        <f t="shared" si="80"/>
        <v>0</v>
      </c>
      <c r="S42" s="27">
        <f t="shared" si="80"/>
        <v>0</v>
      </c>
      <c r="T42" s="27">
        <f t="shared" si="80"/>
        <v>0</v>
      </c>
      <c r="U42" s="27">
        <f t="shared" si="80"/>
        <v>60</v>
      </c>
      <c r="V42" s="27">
        <f t="shared" si="80"/>
        <v>840</v>
      </c>
      <c r="W42" s="27">
        <f t="shared" si="80"/>
        <v>0</v>
      </c>
      <c r="X42" s="27">
        <f t="shared" si="80"/>
        <v>0</v>
      </c>
      <c r="Y42" s="27">
        <f t="shared" si="80"/>
        <v>0</v>
      </c>
      <c r="Z42" s="27">
        <f t="shared" si="80"/>
        <v>0</v>
      </c>
      <c r="AA42" s="27">
        <f t="shared" si="80"/>
        <v>0</v>
      </c>
      <c r="AB42" s="27">
        <f t="shared" si="80"/>
        <v>0</v>
      </c>
      <c r="AC42" s="27">
        <f t="shared" si="80"/>
        <v>0</v>
      </c>
      <c r="AD42" s="27">
        <f t="shared" si="80"/>
        <v>0</v>
      </c>
      <c r="AE42" s="27">
        <f t="shared" si="80"/>
        <v>120</v>
      </c>
      <c r="AF42" s="27">
        <f t="shared" si="80"/>
        <v>1440</v>
      </c>
      <c r="AG42" s="27">
        <f t="shared" si="80"/>
        <v>0</v>
      </c>
      <c r="AH42" s="27">
        <f t="shared" si="80"/>
        <v>0</v>
      </c>
      <c r="AI42" s="27">
        <f t="shared" si="80"/>
        <v>0</v>
      </c>
      <c r="AJ42" s="27">
        <f t="shared" si="80"/>
        <v>0</v>
      </c>
      <c r="AK42" s="27">
        <f t="shared" si="80"/>
        <v>0</v>
      </c>
      <c r="AL42" s="27">
        <f t="shared" si="80"/>
        <v>0</v>
      </c>
      <c r="AM42" s="27">
        <f t="shared" si="80"/>
        <v>0</v>
      </c>
      <c r="AN42" s="27">
        <f t="shared" si="80"/>
        <v>0</v>
      </c>
      <c r="AO42" s="27">
        <f t="shared" si="80"/>
        <v>0</v>
      </c>
      <c r="AP42" s="27">
        <f t="shared" si="80"/>
        <v>0</v>
      </c>
      <c r="AQ42" s="27">
        <f t="shared" si="80"/>
        <v>0</v>
      </c>
      <c r="AR42" s="27">
        <f t="shared" si="80"/>
        <v>0</v>
      </c>
      <c r="AS42" s="27">
        <f t="shared" si="80"/>
        <v>0</v>
      </c>
      <c r="AT42" s="27">
        <f t="shared" si="80"/>
        <v>0</v>
      </c>
      <c r="AU42" s="27">
        <f t="shared" si="80"/>
        <v>0</v>
      </c>
      <c r="AV42" s="27">
        <f t="shared" si="80"/>
        <v>0</v>
      </c>
      <c r="AW42" s="27">
        <f t="shared" si="80"/>
        <v>0</v>
      </c>
      <c r="AX42" s="27">
        <f t="shared" si="80"/>
        <v>0</v>
      </c>
      <c r="AY42" s="27">
        <f t="shared" si="80"/>
        <v>0</v>
      </c>
      <c r="AZ42" s="27">
        <f t="shared" si="80"/>
        <v>0</v>
      </c>
      <c r="BA42" s="27">
        <f t="shared" si="80"/>
        <v>0</v>
      </c>
      <c r="BB42" s="27">
        <f t="shared" si="80"/>
        <v>0</v>
      </c>
      <c r="BC42" s="27">
        <f t="shared" si="80"/>
        <v>0</v>
      </c>
      <c r="BD42" s="27">
        <f t="shared" si="80"/>
        <v>0</v>
      </c>
      <c r="BE42" s="27">
        <f t="shared" si="80"/>
        <v>0</v>
      </c>
      <c r="BF42" s="27">
        <f t="shared" si="80"/>
        <v>0</v>
      </c>
      <c r="BG42" s="27">
        <f t="shared" si="80"/>
        <v>0</v>
      </c>
      <c r="BH42" s="27">
        <f t="shared" si="80"/>
        <v>0</v>
      </c>
      <c r="BI42" s="27">
        <f t="shared" si="80"/>
        <v>0</v>
      </c>
      <c r="BJ42" s="27">
        <f t="shared" si="80"/>
        <v>0</v>
      </c>
      <c r="BK42" s="27">
        <f t="shared" si="80"/>
        <v>0</v>
      </c>
      <c r="BL42" s="27">
        <f t="shared" si="80"/>
        <v>0</v>
      </c>
      <c r="BM42" s="27">
        <f t="shared" si="80"/>
        <v>0</v>
      </c>
      <c r="BN42" s="27">
        <f t="shared" si="80"/>
        <v>0</v>
      </c>
      <c r="BO42" s="27">
        <f t="shared" ref="BO42:CF42" si="81">SUM(BO27:BO41)</f>
        <v>0</v>
      </c>
      <c r="BP42" s="27">
        <f t="shared" si="81"/>
        <v>0</v>
      </c>
      <c r="BQ42" s="27">
        <f t="shared" si="81"/>
        <v>0</v>
      </c>
      <c r="BR42" s="27">
        <f t="shared" si="81"/>
        <v>0</v>
      </c>
      <c r="BS42" s="27">
        <f t="shared" si="81"/>
        <v>0</v>
      </c>
      <c r="BT42" s="27">
        <f t="shared" si="81"/>
        <v>0</v>
      </c>
      <c r="BU42" s="27">
        <f t="shared" si="81"/>
        <v>0</v>
      </c>
      <c r="BV42" s="27">
        <f t="shared" si="81"/>
        <v>0</v>
      </c>
      <c r="BW42" s="27">
        <f t="shared" si="81"/>
        <v>0</v>
      </c>
      <c r="BX42" s="27">
        <f t="shared" si="81"/>
        <v>0</v>
      </c>
      <c r="BY42" s="27">
        <f t="shared" si="81"/>
        <v>0</v>
      </c>
      <c r="BZ42" s="27">
        <f t="shared" si="81"/>
        <v>0</v>
      </c>
      <c r="CA42" s="27">
        <f t="shared" si="81"/>
        <v>0</v>
      </c>
      <c r="CB42" s="27">
        <f t="shared" si="81"/>
        <v>0</v>
      </c>
      <c r="CC42" s="27">
        <f t="shared" si="81"/>
        <v>0</v>
      </c>
      <c r="CD42" s="27">
        <f t="shared" si="81"/>
        <v>0</v>
      </c>
      <c r="CE42" s="42">
        <f t="shared" si="81"/>
        <v>550</v>
      </c>
      <c r="CF42" s="42">
        <f t="shared" si="81"/>
        <v>7660</v>
      </c>
      <c r="CG42" s="6"/>
      <c r="CH42" s="6"/>
      <c r="CI42" s="6"/>
      <c r="CJ42" s="6"/>
      <c r="CK42" s="6"/>
      <c r="CL42" s="6"/>
    </row>
    <row r="44" spans="1:90" ht="18" thickBot="1" x14ac:dyDescent="0.5"/>
    <row r="45" spans="1:90" ht="20.25" x14ac:dyDescent="0.45">
      <c r="A45" s="14"/>
      <c r="B45" s="15"/>
      <c r="C45" s="391" t="s">
        <v>48</v>
      </c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  <c r="V45" s="391"/>
      <c r="W45" s="391"/>
      <c r="X45" s="391"/>
      <c r="Y45" s="391"/>
      <c r="Z45" s="391"/>
      <c r="AA45" s="391"/>
      <c r="AB45" s="391"/>
      <c r="AC45" s="391"/>
      <c r="AD45" s="391"/>
      <c r="AE45" s="391"/>
      <c r="AF45" s="391"/>
      <c r="AG45" s="391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1"/>
      <c r="BH45" s="391"/>
      <c r="BI45" s="391"/>
      <c r="BJ45" s="391"/>
      <c r="BK45" s="391"/>
      <c r="BL45" s="391"/>
      <c r="BM45" s="391"/>
      <c r="BN45" s="391"/>
      <c r="BO45" s="391"/>
      <c r="BP45" s="391"/>
      <c r="BQ45" s="391"/>
      <c r="BR45" s="391"/>
      <c r="BS45" s="391"/>
      <c r="BT45" s="391"/>
      <c r="BU45" s="391"/>
      <c r="BV45" s="391"/>
      <c r="BW45" s="391"/>
      <c r="BX45" s="391"/>
      <c r="BY45" s="391"/>
      <c r="BZ45" s="391"/>
      <c r="CA45" s="391"/>
      <c r="CB45" s="391"/>
      <c r="CC45" s="391"/>
      <c r="CD45" s="391"/>
      <c r="CE45" s="391"/>
      <c r="CF45" s="391"/>
      <c r="CG45" s="6"/>
      <c r="CH45" s="6" t="s">
        <v>101</v>
      </c>
      <c r="CI45" s="6">
        <f>CE64</f>
        <v>190</v>
      </c>
      <c r="CJ45" s="6"/>
      <c r="CK45" s="16">
        <v>12</v>
      </c>
      <c r="CL45" s="17">
        <v>14</v>
      </c>
    </row>
    <row r="46" spans="1:90" ht="19.5" x14ac:dyDescent="0.45">
      <c r="A46" s="392" t="s">
        <v>60</v>
      </c>
      <c r="B46" s="393" t="s">
        <v>100</v>
      </c>
      <c r="C46" s="395" t="s">
        <v>99</v>
      </c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  <c r="BH46" s="395"/>
      <c r="BI46" s="395"/>
      <c r="BJ46" s="395"/>
      <c r="BK46" s="395"/>
      <c r="BL46" s="395"/>
      <c r="BM46" s="395"/>
      <c r="BN46" s="395"/>
      <c r="BO46" s="395"/>
      <c r="BP46" s="395"/>
      <c r="BQ46" s="395"/>
      <c r="BR46" s="395"/>
      <c r="BS46" s="395"/>
      <c r="BT46" s="395"/>
      <c r="BU46" s="395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18"/>
      <c r="CH46" s="6" t="s">
        <v>98</v>
      </c>
      <c r="CI46" s="18">
        <f>CF64</f>
        <v>2660</v>
      </c>
      <c r="CJ46" s="18"/>
      <c r="CK46" s="19">
        <v>24</v>
      </c>
      <c r="CL46" s="20">
        <v>40</v>
      </c>
    </row>
    <row r="47" spans="1:90" ht="78.75" customHeight="1" x14ac:dyDescent="0.45">
      <c r="A47" s="392"/>
      <c r="B47" s="393"/>
      <c r="C47" s="318" t="s">
        <v>97</v>
      </c>
      <c r="D47" s="320"/>
      <c r="E47" s="318" t="s">
        <v>96</v>
      </c>
      <c r="F47" s="320"/>
      <c r="G47" s="315" t="s">
        <v>95</v>
      </c>
      <c r="H47" s="315"/>
      <c r="I47" s="318" t="s">
        <v>94</v>
      </c>
      <c r="J47" s="320"/>
      <c r="K47" s="318" t="s">
        <v>93</v>
      </c>
      <c r="L47" s="320"/>
      <c r="M47" s="318" t="s">
        <v>92</v>
      </c>
      <c r="N47" s="320"/>
      <c r="O47" s="318" t="s">
        <v>91</v>
      </c>
      <c r="P47" s="320"/>
      <c r="Q47" s="318" t="s">
        <v>90</v>
      </c>
      <c r="R47" s="320"/>
      <c r="S47" s="318" t="s">
        <v>89</v>
      </c>
      <c r="T47" s="320"/>
      <c r="U47" s="318" t="s">
        <v>88</v>
      </c>
      <c r="V47" s="320"/>
      <c r="W47" s="318" t="s">
        <v>87</v>
      </c>
      <c r="X47" s="320"/>
      <c r="Y47" s="318" t="s">
        <v>86</v>
      </c>
      <c r="Z47" s="320"/>
      <c r="AA47" s="318" t="s">
        <v>85</v>
      </c>
      <c r="AB47" s="320"/>
      <c r="AC47" s="315" t="s">
        <v>84</v>
      </c>
      <c r="AD47" s="315"/>
      <c r="AE47" s="315" t="s">
        <v>83</v>
      </c>
      <c r="AF47" s="315"/>
      <c r="AG47" s="318" t="s">
        <v>82</v>
      </c>
      <c r="AH47" s="320"/>
      <c r="AI47" s="318" t="s">
        <v>81</v>
      </c>
      <c r="AJ47" s="320"/>
      <c r="AK47" s="315" t="s">
        <v>80</v>
      </c>
      <c r="AL47" s="315"/>
      <c r="AM47" s="315" t="s">
        <v>79</v>
      </c>
      <c r="AN47" s="315"/>
      <c r="AO47" s="315" t="s">
        <v>78</v>
      </c>
      <c r="AP47" s="315"/>
      <c r="AQ47" s="315" t="s">
        <v>77</v>
      </c>
      <c r="AR47" s="315"/>
      <c r="AS47" s="318" t="s">
        <v>76</v>
      </c>
      <c r="AT47" s="320"/>
      <c r="AU47" s="318" t="s">
        <v>75</v>
      </c>
      <c r="AV47" s="320"/>
      <c r="AW47" s="318" t="s">
        <v>74</v>
      </c>
      <c r="AX47" s="320"/>
      <c r="AY47" s="318" t="s">
        <v>73</v>
      </c>
      <c r="AZ47" s="320"/>
      <c r="BA47" s="318" t="s">
        <v>72</v>
      </c>
      <c r="BB47" s="320"/>
      <c r="BC47" s="315" t="s">
        <v>71</v>
      </c>
      <c r="BD47" s="315"/>
      <c r="BE47" s="315" t="s">
        <v>70</v>
      </c>
      <c r="BF47" s="315"/>
      <c r="BG47" s="315" t="s">
        <v>69</v>
      </c>
      <c r="BH47" s="315"/>
      <c r="BI47" s="318" t="s">
        <v>196</v>
      </c>
      <c r="BJ47" s="320"/>
      <c r="BK47" s="318" t="s">
        <v>195</v>
      </c>
      <c r="BL47" s="320"/>
      <c r="BM47" s="318" t="s">
        <v>207</v>
      </c>
      <c r="BN47" s="320"/>
      <c r="BO47" s="318" t="s">
        <v>209</v>
      </c>
      <c r="BP47" s="320"/>
      <c r="BQ47" s="318"/>
      <c r="BR47" s="320"/>
      <c r="BS47" s="318" t="s">
        <v>208</v>
      </c>
      <c r="BT47" s="320"/>
      <c r="BU47" s="318" t="s">
        <v>210</v>
      </c>
      <c r="BV47" s="320"/>
      <c r="BW47" s="318" t="s">
        <v>211</v>
      </c>
      <c r="BX47" s="320"/>
      <c r="BY47" s="318"/>
      <c r="BZ47" s="320"/>
      <c r="CA47" s="318"/>
      <c r="CB47" s="320"/>
      <c r="CC47" s="318"/>
      <c r="CD47" s="320"/>
      <c r="CE47" s="318" t="s">
        <v>68</v>
      </c>
      <c r="CF47" s="320"/>
      <c r="CG47" s="18"/>
      <c r="CH47" s="18"/>
      <c r="CI47" s="18"/>
      <c r="CJ47" s="18"/>
      <c r="CK47" s="18"/>
      <c r="CL47" s="18"/>
    </row>
    <row r="48" spans="1:90" ht="19.5" x14ac:dyDescent="0.45">
      <c r="A48" s="392"/>
      <c r="B48" s="393"/>
      <c r="C48" s="37" t="s">
        <v>65</v>
      </c>
      <c r="D48" s="37" t="s">
        <v>64</v>
      </c>
      <c r="E48" s="38" t="s">
        <v>65</v>
      </c>
      <c r="F48" s="38" t="s">
        <v>64</v>
      </c>
      <c r="G48" s="38" t="s">
        <v>65</v>
      </c>
      <c r="H48" s="38" t="s">
        <v>64</v>
      </c>
      <c r="I48" s="38" t="s">
        <v>65</v>
      </c>
      <c r="J48" s="38" t="s">
        <v>64</v>
      </c>
      <c r="K48" s="38" t="s">
        <v>65</v>
      </c>
      <c r="L48" s="38" t="s">
        <v>64</v>
      </c>
      <c r="M48" s="38" t="s">
        <v>65</v>
      </c>
      <c r="N48" s="38" t="s">
        <v>64</v>
      </c>
      <c r="O48" s="38" t="s">
        <v>65</v>
      </c>
      <c r="P48" s="38" t="s">
        <v>64</v>
      </c>
      <c r="Q48" s="38" t="s">
        <v>65</v>
      </c>
      <c r="R48" s="38" t="s">
        <v>64</v>
      </c>
      <c r="S48" s="38" t="s">
        <v>65</v>
      </c>
      <c r="T48" s="38" t="s">
        <v>64</v>
      </c>
      <c r="U48" s="38" t="s">
        <v>65</v>
      </c>
      <c r="V48" s="38" t="s">
        <v>64</v>
      </c>
      <c r="W48" s="38" t="s">
        <v>65</v>
      </c>
      <c r="X48" s="38" t="s">
        <v>64</v>
      </c>
      <c r="Y48" s="38" t="s">
        <v>65</v>
      </c>
      <c r="Z48" s="38" t="s">
        <v>64</v>
      </c>
      <c r="AA48" s="38" t="s">
        <v>65</v>
      </c>
      <c r="AB48" s="38" t="s">
        <v>64</v>
      </c>
      <c r="AC48" s="38" t="s">
        <v>65</v>
      </c>
      <c r="AD48" s="38" t="s">
        <v>64</v>
      </c>
      <c r="AE48" s="38" t="s">
        <v>65</v>
      </c>
      <c r="AF48" s="38" t="s">
        <v>64</v>
      </c>
      <c r="AG48" s="38" t="s">
        <v>65</v>
      </c>
      <c r="AH48" s="38" t="s">
        <v>64</v>
      </c>
      <c r="AI48" s="38" t="s">
        <v>65</v>
      </c>
      <c r="AJ48" s="38" t="s">
        <v>64</v>
      </c>
      <c r="AK48" s="38" t="s">
        <v>65</v>
      </c>
      <c r="AL48" s="38" t="s">
        <v>64</v>
      </c>
      <c r="AM48" s="38" t="s">
        <v>65</v>
      </c>
      <c r="AN48" s="38" t="s">
        <v>64</v>
      </c>
      <c r="AO48" s="38" t="s">
        <v>65</v>
      </c>
      <c r="AP48" s="38" t="s">
        <v>64</v>
      </c>
      <c r="AQ48" s="38" t="s">
        <v>65</v>
      </c>
      <c r="AR48" s="38" t="s">
        <v>64</v>
      </c>
      <c r="AS48" s="38" t="s">
        <v>65</v>
      </c>
      <c r="AT48" s="38" t="s">
        <v>64</v>
      </c>
      <c r="AU48" s="38" t="s">
        <v>65</v>
      </c>
      <c r="AV48" s="38" t="s">
        <v>64</v>
      </c>
      <c r="AW48" s="38" t="s">
        <v>65</v>
      </c>
      <c r="AX48" s="38" t="s">
        <v>64</v>
      </c>
      <c r="AY48" s="38" t="s">
        <v>65</v>
      </c>
      <c r="AZ48" s="38" t="s">
        <v>64</v>
      </c>
      <c r="BA48" s="38" t="s">
        <v>65</v>
      </c>
      <c r="BB48" s="38" t="s">
        <v>64</v>
      </c>
      <c r="BC48" s="38" t="s">
        <v>65</v>
      </c>
      <c r="BD48" s="38" t="s">
        <v>64</v>
      </c>
      <c r="BE48" s="38" t="s">
        <v>65</v>
      </c>
      <c r="BF48" s="38" t="s">
        <v>64</v>
      </c>
      <c r="BG48" s="38" t="s">
        <v>65</v>
      </c>
      <c r="BH48" s="38" t="s">
        <v>64</v>
      </c>
      <c r="BI48" s="38" t="s">
        <v>193</v>
      </c>
      <c r="BJ48" s="38" t="s">
        <v>64</v>
      </c>
      <c r="BK48" s="38" t="s">
        <v>193</v>
      </c>
      <c r="BL48" s="38" t="s">
        <v>64</v>
      </c>
      <c r="BM48" s="38" t="s">
        <v>193</v>
      </c>
      <c r="BN48" s="38" t="s">
        <v>64</v>
      </c>
      <c r="BO48" s="38" t="s">
        <v>193</v>
      </c>
      <c r="BP48" s="38" t="s">
        <v>64</v>
      </c>
      <c r="BQ48" s="38" t="s">
        <v>65</v>
      </c>
      <c r="BR48" s="38" t="s">
        <v>64</v>
      </c>
      <c r="BS48" s="38" t="s">
        <v>65</v>
      </c>
      <c r="BT48" s="38" t="s">
        <v>64</v>
      </c>
      <c r="BU48" s="38" t="s">
        <v>65</v>
      </c>
      <c r="BV48" s="38" t="s">
        <v>64</v>
      </c>
      <c r="BW48" s="38" t="s">
        <v>65</v>
      </c>
      <c r="BX48" s="38" t="s">
        <v>64</v>
      </c>
      <c r="BY48" s="38" t="s">
        <v>65</v>
      </c>
      <c r="BZ48" s="38" t="s">
        <v>64</v>
      </c>
      <c r="CA48" s="38" t="s">
        <v>65</v>
      </c>
      <c r="CB48" s="38" t="s">
        <v>64</v>
      </c>
      <c r="CC48" s="38" t="s">
        <v>65</v>
      </c>
      <c r="CD48" s="38" t="s">
        <v>64</v>
      </c>
      <c r="CE48" s="38" t="s">
        <v>65</v>
      </c>
      <c r="CF48" s="38" t="s">
        <v>64</v>
      </c>
      <c r="CG48" s="18"/>
      <c r="CH48" s="18"/>
      <c r="CI48" s="18"/>
      <c r="CJ48" s="18"/>
      <c r="CK48" s="21"/>
      <c r="CL48" s="18"/>
    </row>
    <row r="49" spans="1:90" x14ac:dyDescent="0.45">
      <c r="A49" s="22">
        <v>1</v>
      </c>
      <c r="B49" s="23">
        <v>46090</v>
      </c>
      <c r="C49" s="24"/>
      <c r="D49" s="24">
        <f>C49*14</f>
        <v>0</v>
      </c>
      <c r="E49" s="24">
        <v>150</v>
      </c>
      <c r="F49" s="24">
        <f>E49*14</f>
        <v>2100</v>
      </c>
      <c r="G49" s="24"/>
      <c r="H49" s="24">
        <f>G49*24</f>
        <v>0</v>
      </c>
      <c r="I49" s="24"/>
      <c r="J49" s="24">
        <f>I49*14</f>
        <v>0</v>
      </c>
      <c r="K49" s="24"/>
      <c r="L49" s="24">
        <f>K49*14</f>
        <v>0</v>
      </c>
      <c r="M49" s="24"/>
      <c r="N49" s="24">
        <f>M49*14</f>
        <v>0</v>
      </c>
      <c r="O49" s="24"/>
      <c r="P49" s="24">
        <f>O49*24</f>
        <v>0</v>
      </c>
      <c r="Q49" s="24"/>
      <c r="R49" s="24">
        <f>Q49*24</f>
        <v>0</v>
      </c>
      <c r="S49" s="24"/>
      <c r="T49" s="24">
        <f>S49*14</f>
        <v>0</v>
      </c>
      <c r="U49" s="24"/>
      <c r="V49" s="24">
        <f>U49*14</f>
        <v>0</v>
      </c>
      <c r="W49" s="24"/>
      <c r="X49" s="24">
        <f>W49*14</f>
        <v>0</v>
      </c>
      <c r="Y49" s="5"/>
      <c r="Z49" s="24">
        <f>Y49*14</f>
        <v>0</v>
      </c>
      <c r="AA49" s="24"/>
      <c r="AB49" s="24">
        <f>AA49*14</f>
        <v>0</v>
      </c>
      <c r="AC49" s="24"/>
      <c r="AD49" s="24">
        <f>AC49*12</f>
        <v>0</v>
      </c>
      <c r="AE49" s="24"/>
      <c r="AF49" s="24">
        <f>AE49*12</f>
        <v>0</v>
      </c>
      <c r="AG49" s="24"/>
      <c r="AH49" s="24">
        <f>AG49*12</f>
        <v>0</v>
      </c>
      <c r="AI49" s="24"/>
      <c r="AJ49" s="24">
        <f>AI49*24</f>
        <v>0</v>
      </c>
      <c r="AK49" s="24"/>
      <c r="AL49" s="24">
        <f>AK49*12</f>
        <v>0</v>
      </c>
      <c r="AM49" s="24"/>
      <c r="AN49" s="24">
        <f>AM49*12</f>
        <v>0</v>
      </c>
      <c r="AO49" s="24"/>
      <c r="AP49" s="24">
        <f>AO49*12</f>
        <v>0</v>
      </c>
      <c r="AQ49" s="24"/>
      <c r="AR49" s="24">
        <f>AQ49*12</f>
        <v>0</v>
      </c>
      <c r="AS49" s="24"/>
      <c r="AT49" s="24">
        <f>AS49*12</f>
        <v>0</v>
      </c>
      <c r="AU49" s="24"/>
      <c r="AV49" s="24">
        <f>AU49*12</f>
        <v>0</v>
      </c>
      <c r="AW49" s="24"/>
      <c r="AX49" s="24">
        <f>AW49*24</f>
        <v>0</v>
      </c>
      <c r="AY49" s="24"/>
      <c r="AZ49" s="24">
        <f>AY49*14</f>
        <v>0</v>
      </c>
      <c r="BA49" s="24"/>
      <c r="BB49" s="24">
        <f>BA49*14</f>
        <v>0</v>
      </c>
      <c r="BC49" s="24"/>
      <c r="BD49" s="24">
        <f>BC49*24</f>
        <v>0</v>
      </c>
      <c r="BE49" s="24"/>
      <c r="BF49" s="24">
        <f>BE49*24</f>
        <v>0</v>
      </c>
      <c r="BG49" s="24"/>
      <c r="BH49" s="24">
        <f>BG49*12</f>
        <v>0</v>
      </c>
      <c r="BI49" s="24"/>
      <c r="BJ49" s="24">
        <f>BI49*24</f>
        <v>0</v>
      </c>
      <c r="BK49" s="24"/>
      <c r="BL49" s="24">
        <f>BK49*12</f>
        <v>0</v>
      </c>
      <c r="BM49" s="24"/>
      <c r="BN49" s="24">
        <f>BM49*14</f>
        <v>0</v>
      </c>
      <c r="BO49" s="24"/>
      <c r="BP49" s="24">
        <f>BO49*12</f>
        <v>0</v>
      </c>
      <c r="BQ49" s="24"/>
      <c r="BR49" s="24">
        <f>BQ49*24</f>
        <v>0</v>
      </c>
      <c r="BS49" s="24"/>
      <c r="BT49" s="24">
        <f>BS49*14</f>
        <v>0</v>
      </c>
      <c r="BU49" s="24"/>
      <c r="BV49" s="24">
        <f>BU49*12</f>
        <v>0</v>
      </c>
      <c r="BW49" s="24"/>
      <c r="BX49" s="24">
        <f>BW49*12</f>
        <v>0</v>
      </c>
      <c r="BY49" s="24"/>
      <c r="BZ49" s="24"/>
      <c r="CA49" s="24"/>
      <c r="CB49" s="24"/>
      <c r="CC49" s="24"/>
      <c r="CD49" s="24"/>
      <c r="CE49" s="39">
        <f>CC49+CA49+BY49+BW49+BU49+BS49+BQ49+BO49+BM49+BK49+BI49+BG49+BE49+BC49+BA49+AY49+AW49+AU49+AS49+AQ49+AO49+AM49+AK49+AI49+AG49+AE49+AC49+AA49+Y49+W49+U49+S49+Q49+O49+M49+K49+I49+G49+E49+C49</f>
        <v>150</v>
      </c>
      <c r="CF49" s="39">
        <f>CD49+CB49+BZ49+BX49+BV49+BT49+BR49+BP49+BN49+BL49+BJ49+BH49+BF49+BD49+BB49+AZ49+AX49+AV49+AT49+AR49+AP49+AN49+AL49+AJ49+AH49+AF49+AD49+AB49+Z49+X49+V49+T49+R49+P49+N49+L49+J49+H49+F49+D49</f>
        <v>2100</v>
      </c>
      <c r="CG49" s="6"/>
      <c r="CH49" s="6"/>
      <c r="CI49" s="6"/>
      <c r="CJ49" s="6"/>
      <c r="CK49" s="6"/>
      <c r="CL49" s="6"/>
    </row>
    <row r="50" spans="1:90" x14ac:dyDescent="0.45">
      <c r="A50" s="22">
        <v>2</v>
      </c>
      <c r="B50" s="23">
        <v>46101</v>
      </c>
      <c r="C50" s="24"/>
      <c r="D50" s="24">
        <f t="shared" ref="D50:D63" si="82">C50*14</f>
        <v>0</v>
      </c>
      <c r="E50" s="24">
        <v>40</v>
      </c>
      <c r="F50" s="24">
        <f t="shared" ref="F50:F63" si="83">E50*14</f>
        <v>560</v>
      </c>
      <c r="G50" s="24"/>
      <c r="H50" s="24">
        <f t="shared" ref="H50:H63" si="84">G50*24</f>
        <v>0</v>
      </c>
      <c r="I50" s="24"/>
      <c r="J50" s="24">
        <f t="shared" ref="J50:J63" si="85">I50*14</f>
        <v>0</v>
      </c>
      <c r="K50" s="24"/>
      <c r="L50" s="24">
        <f t="shared" ref="L50:L63" si="86">K50*14</f>
        <v>0</v>
      </c>
      <c r="M50" s="24"/>
      <c r="N50" s="24">
        <f t="shared" ref="N50:N63" si="87">M50*14</f>
        <v>0</v>
      </c>
      <c r="O50" s="24"/>
      <c r="P50" s="24">
        <f t="shared" ref="P50:P63" si="88">O50*24</f>
        <v>0</v>
      </c>
      <c r="Q50" s="24"/>
      <c r="R50" s="24">
        <f t="shared" ref="R50:R63" si="89">Q50*24</f>
        <v>0</v>
      </c>
      <c r="S50" s="24"/>
      <c r="T50" s="24">
        <f t="shared" ref="T50:T63" si="90">S50*14</f>
        <v>0</v>
      </c>
      <c r="U50" s="24"/>
      <c r="V50" s="24">
        <f t="shared" ref="V50:V63" si="91">U50*14</f>
        <v>0</v>
      </c>
      <c r="W50" s="24"/>
      <c r="X50" s="24">
        <f t="shared" ref="X50:X63" si="92">W50*14</f>
        <v>0</v>
      </c>
      <c r="Y50" s="5"/>
      <c r="Z50" s="24">
        <f t="shared" ref="Z50:Z63" si="93">Y50*14</f>
        <v>0</v>
      </c>
      <c r="AA50" s="24"/>
      <c r="AB50" s="24">
        <f t="shared" ref="AB50:AB63" si="94">AA50*14</f>
        <v>0</v>
      </c>
      <c r="AC50" s="24"/>
      <c r="AD50" s="24">
        <f t="shared" ref="AD50:AD63" si="95">AC50*12</f>
        <v>0</v>
      </c>
      <c r="AE50" s="24"/>
      <c r="AF50" s="24">
        <f t="shared" ref="AF50:AF63" si="96">AE50*12</f>
        <v>0</v>
      </c>
      <c r="AG50" s="24"/>
      <c r="AH50" s="24">
        <f t="shared" ref="AH50:AH63" si="97">AG50*12</f>
        <v>0</v>
      </c>
      <c r="AI50" s="24"/>
      <c r="AJ50" s="24">
        <f t="shared" ref="AJ50:AJ63" si="98">AI50*24</f>
        <v>0</v>
      </c>
      <c r="AK50" s="24"/>
      <c r="AL50" s="24">
        <f t="shared" ref="AL50:AL63" si="99">AK50*12</f>
        <v>0</v>
      </c>
      <c r="AM50" s="24"/>
      <c r="AN50" s="24">
        <f t="shared" ref="AN50:AN63" si="100">AM50*12</f>
        <v>0</v>
      </c>
      <c r="AO50" s="24"/>
      <c r="AP50" s="24">
        <f t="shared" ref="AP50:AP63" si="101">AO50*12</f>
        <v>0</v>
      </c>
      <c r="AQ50" s="24"/>
      <c r="AR50" s="24">
        <f t="shared" ref="AR50:AR63" si="102">AQ50*12</f>
        <v>0</v>
      </c>
      <c r="AS50" s="24"/>
      <c r="AT50" s="24">
        <f t="shared" ref="AT50:AT63" si="103">AS50*12</f>
        <v>0</v>
      </c>
      <c r="AU50" s="24"/>
      <c r="AV50" s="24">
        <f t="shared" ref="AV50:AV63" si="104">AU50*12</f>
        <v>0</v>
      </c>
      <c r="AW50" s="24"/>
      <c r="AX50" s="24">
        <f t="shared" ref="AX50:AX63" si="105">AW50*24</f>
        <v>0</v>
      </c>
      <c r="AY50" s="24"/>
      <c r="AZ50" s="24">
        <f t="shared" ref="AZ50:AZ63" si="106">AY50*14</f>
        <v>0</v>
      </c>
      <c r="BA50" s="24"/>
      <c r="BB50" s="24">
        <f t="shared" ref="BB50:BB63" si="107">BA50*14</f>
        <v>0</v>
      </c>
      <c r="BC50" s="24"/>
      <c r="BD50" s="24">
        <f t="shared" ref="BD50:BD63" si="108">BC50*24</f>
        <v>0</v>
      </c>
      <c r="BE50" s="24"/>
      <c r="BF50" s="24">
        <f t="shared" ref="BF50:BF63" si="109">BE50*24</f>
        <v>0</v>
      </c>
      <c r="BG50" s="24"/>
      <c r="BH50" s="24">
        <f t="shared" ref="BH50:BH63" si="110">BG50*12</f>
        <v>0</v>
      </c>
      <c r="BI50" s="24"/>
      <c r="BJ50" s="24">
        <f t="shared" ref="BJ50:BJ63" si="111">BI50*24</f>
        <v>0</v>
      </c>
      <c r="BK50" s="24"/>
      <c r="BL50" s="24">
        <f t="shared" ref="BL50:BL63" si="112">BK50*12</f>
        <v>0</v>
      </c>
      <c r="BM50" s="24"/>
      <c r="BN50" s="24">
        <f t="shared" ref="BN50:BN63" si="113">BM50*14</f>
        <v>0</v>
      </c>
      <c r="BO50" s="24"/>
      <c r="BP50" s="24">
        <f t="shared" ref="BP50:BP63" si="114">BO50*12</f>
        <v>0</v>
      </c>
      <c r="BQ50" s="24"/>
      <c r="BR50" s="24">
        <f t="shared" ref="BR50:BR63" si="115">BQ50*24</f>
        <v>0</v>
      </c>
      <c r="BS50" s="24"/>
      <c r="BT50" s="24">
        <f t="shared" ref="BT50:BT63" si="116">BS50*14</f>
        <v>0</v>
      </c>
      <c r="BU50" s="24"/>
      <c r="BV50" s="24">
        <f t="shared" ref="BV50:BV63" si="117">BU50*12</f>
        <v>0</v>
      </c>
      <c r="BW50" s="24"/>
      <c r="BX50" s="24">
        <f t="shared" ref="BX50:BX63" si="118">BW50*12</f>
        <v>0</v>
      </c>
      <c r="BY50" s="24"/>
      <c r="BZ50" s="24"/>
      <c r="CA50" s="24"/>
      <c r="CB50" s="24"/>
      <c r="CC50" s="24"/>
      <c r="CD50" s="24"/>
      <c r="CE50" s="39">
        <f t="shared" ref="CE50:CE63" si="119">CC50+CA50+BY50+BW50+BU50+BS50+BQ50+BO50+BM50+BK50+BI50+BG50+BE50+BC50+BA50+AY50+AW50+AU50+AS50+AQ50+AO50+AM50+AK50+AI50+AG50+AE50+AC50+AA50+Y50+W50+U50+S50+Q50+O50+M50+K50+I50+G50+E50+C50</f>
        <v>40</v>
      </c>
      <c r="CF50" s="39">
        <f t="shared" ref="CF50:CF63" si="120">CD50+CB50+BZ50+BX50+BV50+BT50+BR50+BP50+BN50+BL50+BJ50+BH50+BF50+BD50+BB50+AZ50+AX50+AV50+AT50+AR50+AP50+AN50+AL50+AJ50+AH50+AF50+AD50+AB50+Z50+X50+V50+T50+R50+P50+N50+L50+J50+H50+F50+D50</f>
        <v>560</v>
      </c>
      <c r="CG50" s="6"/>
      <c r="CH50" s="6"/>
      <c r="CI50" s="6"/>
      <c r="CJ50" s="6"/>
      <c r="CK50" s="6"/>
      <c r="CL50" s="6"/>
    </row>
    <row r="51" spans="1:90" x14ac:dyDescent="0.45">
      <c r="A51" s="22">
        <v>3</v>
      </c>
      <c r="B51" s="23"/>
      <c r="C51" s="24"/>
      <c r="D51" s="24">
        <f t="shared" si="82"/>
        <v>0</v>
      </c>
      <c r="E51" s="24"/>
      <c r="F51" s="24">
        <f t="shared" si="83"/>
        <v>0</v>
      </c>
      <c r="G51" s="24"/>
      <c r="H51" s="24">
        <f t="shared" si="84"/>
        <v>0</v>
      </c>
      <c r="I51" s="24"/>
      <c r="J51" s="24">
        <f t="shared" si="85"/>
        <v>0</v>
      </c>
      <c r="K51" s="24"/>
      <c r="L51" s="24">
        <f t="shared" si="86"/>
        <v>0</v>
      </c>
      <c r="M51" s="24"/>
      <c r="N51" s="24">
        <f t="shared" si="87"/>
        <v>0</v>
      </c>
      <c r="O51" s="24"/>
      <c r="P51" s="24">
        <f t="shared" si="88"/>
        <v>0</v>
      </c>
      <c r="Q51" s="24"/>
      <c r="R51" s="24">
        <f t="shared" si="89"/>
        <v>0</v>
      </c>
      <c r="S51" s="24"/>
      <c r="T51" s="24">
        <f t="shared" si="90"/>
        <v>0</v>
      </c>
      <c r="U51" s="24"/>
      <c r="V51" s="24">
        <f t="shared" si="91"/>
        <v>0</v>
      </c>
      <c r="W51" s="24"/>
      <c r="X51" s="24">
        <f t="shared" si="92"/>
        <v>0</v>
      </c>
      <c r="Y51" s="5"/>
      <c r="Z51" s="24">
        <f t="shared" si="93"/>
        <v>0</v>
      </c>
      <c r="AA51" s="24"/>
      <c r="AB51" s="24">
        <f t="shared" si="94"/>
        <v>0</v>
      </c>
      <c r="AC51" s="24"/>
      <c r="AD51" s="24">
        <f t="shared" si="95"/>
        <v>0</v>
      </c>
      <c r="AE51" s="24"/>
      <c r="AF51" s="24">
        <f t="shared" si="96"/>
        <v>0</v>
      </c>
      <c r="AG51" s="24"/>
      <c r="AH51" s="24">
        <f t="shared" si="97"/>
        <v>0</v>
      </c>
      <c r="AI51" s="24"/>
      <c r="AJ51" s="24">
        <f t="shared" si="98"/>
        <v>0</v>
      </c>
      <c r="AK51" s="24"/>
      <c r="AL51" s="24">
        <f t="shared" si="99"/>
        <v>0</v>
      </c>
      <c r="AM51" s="24"/>
      <c r="AN51" s="24">
        <f t="shared" si="100"/>
        <v>0</v>
      </c>
      <c r="AO51" s="24"/>
      <c r="AP51" s="24">
        <f t="shared" si="101"/>
        <v>0</v>
      </c>
      <c r="AQ51" s="24"/>
      <c r="AR51" s="24">
        <f t="shared" si="102"/>
        <v>0</v>
      </c>
      <c r="AS51" s="24"/>
      <c r="AT51" s="24">
        <f t="shared" si="103"/>
        <v>0</v>
      </c>
      <c r="AU51" s="24"/>
      <c r="AV51" s="24">
        <f t="shared" si="104"/>
        <v>0</v>
      </c>
      <c r="AW51" s="24"/>
      <c r="AX51" s="24">
        <f t="shared" si="105"/>
        <v>0</v>
      </c>
      <c r="AY51" s="24"/>
      <c r="AZ51" s="24">
        <f t="shared" si="106"/>
        <v>0</v>
      </c>
      <c r="BA51" s="24"/>
      <c r="BB51" s="24">
        <f t="shared" si="107"/>
        <v>0</v>
      </c>
      <c r="BC51" s="24"/>
      <c r="BD51" s="24">
        <f t="shared" si="108"/>
        <v>0</v>
      </c>
      <c r="BE51" s="24"/>
      <c r="BF51" s="24">
        <f t="shared" si="109"/>
        <v>0</v>
      </c>
      <c r="BG51" s="24"/>
      <c r="BH51" s="24">
        <f t="shared" si="110"/>
        <v>0</v>
      </c>
      <c r="BI51" s="24"/>
      <c r="BJ51" s="24">
        <f t="shared" si="111"/>
        <v>0</v>
      </c>
      <c r="BK51" s="24"/>
      <c r="BL51" s="24">
        <f t="shared" si="112"/>
        <v>0</v>
      </c>
      <c r="BM51" s="24"/>
      <c r="BN51" s="24">
        <f t="shared" si="113"/>
        <v>0</v>
      </c>
      <c r="BO51" s="24"/>
      <c r="BP51" s="24">
        <f t="shared" si="114"/>
        <v>0</v>
      </c>
      <c r="BQ51" s="24"/>
      <c r="BR51" s="24">
        <f t="shared" si="115"/>
        <v>0</v>
      </c>
      <c r="BS51" s="24"/>
      <c r="BT51" s="24">
        <f t="shared" si="116"/>
        <v>0</v>
      </c>
      <c r="BU51" s="24"/>
      <c r="BV51" s="24">
        <f t="shared" si="117"/>
        <v>0</v>
      </c>
      <c r="BW51" s="24"/>
      <c r="BX51" s="24">
        <f t="shared" si="118"/>
        <v>0</v>
      </c>
      <c r="BY51" s="24"/>
      <c r="BZ51" s="24"/>
      <c r="CA51" s="24"/>
      <c r="CB51" s="24"/>
      <c r="CC51" s="24"/>
      <c r="CD51" s="24"/>
      <c r="CE51" s="39">
        <f t="shared" si="119"/>
        <v>0</v>
      </c>
      <c r="CF51" s="39">
        <f t="shared" si="120"/>
        <v>0</v>
      </c>
      <c r="CG51" s="6"/>
      <c r="CH51" s="6"/>
      <c r="CI51" s="6"/>
      <c r="CJ51" s="6"/>
      <c r="CK51" s="6"/>
      <c r="CL51" s="6"/>
    </row>
    <row r="52" spans="1:90" x14ac:dyDescent="0.45">
      <c r="A52" s="22">
        <v>4</v>
      </c>
      <c r="B52" s="23"/>
      <c r="C52" s="24"/>
      <c r="D52" s="24">
        <f t="shared" si="82"/>
        <v>0</v>
      </c>
      <c r="E52" s="24"/>
      <c r="F52" s="24">
        <f t="shared" si="83"/>
        <v>0</v>
      </c>
      <c r="G52" s="24"/>
      <c r="H52" s="24">
        <f t="shared" si="84"/>
        <v>0</v>
      </c>
      <c r="I52" s="24"/>
      <c r="J52" s="24">
        <f t="shared" si="85"/>
        <v>0</v>
      </c>
      <c r="K52" s="24"/>
      <c r="L52" s="24">
        <f t="shared" si="86"/>
        <v>0</v>
      </c>
      <c r="M52" s="24"/>
      <c r="N52" s="24">
        <f t="shared" si="87"/>
        <v>0</v>
      </c>
      <c r="O52" s="24"/>
      <c r="P52" s="24">
        <f t="shared" si="88"/>
        <v>0</v>
      </c>
      <c r="Q52" s="24"/>
      <c r="R52" s="24">
        <f t="shared" si="89"/>
        <v>0</v>
      </c>
      <c r="S52" s="24"/>
      <c r="T52" s="24">
        <f t="shared" si="90"/>
        <v>0</v>
      </c>
      <c r="U52" s="24"/>
      <c r="V52" s="24">
        <f t="shared" si="91"/>
        <v>0</v>
      </c>
      <c r="W52" s="24"/>
      <c r="X52" s="24">
        <f t="shared" si="92"/>
        <v>0</v>
      </c>
      <c r="Y52" s="5"/>
      <c r="Z52" s="24">
        <f t="shared" si="93"/>
        <v>0</v>
      </c>
      <c r="AA52" s="24"/>
      <c r="AB52" s="24">
        <f t="shared" si="94"/>
        <v>0</v>
      </c>
      <c r="AC52" s="24"/>
      <c r="AD52" s="24">
        <f t="shared" si="95"/>
        <v>0</v>
      </c>
      <c r="AE52" s="24"/>
      <c r="AF52" s="24">
        <f t="shared" si="96"/>
        <v>0</v>
      </c>
      <c r="AG52" s="24"/>
      <c r="AH52" s="24">
        <f t="shared" si="97"/>
        <v>0</v>
      </c>
      <c r="AI52" s="24"/>
      <c r="AJ52" s="24">
        <f t="shared" si="98"/>
        <v>0</v>
      </c>
      <c r="AK52" s="24"/>
      <c r="AL52" s="24">
        <f t="shared" si="99"/>
        <v>0</v>
      </c>
      <c r="AM52" s="24"/>
      <c r="AN52" s="24">
        <f t="shared" si="100"/>
        <v>0</v>
      </c>
      <c r="AO52" s="24"/>
      <c r="AP52" s="24">
        <f t="shared" si="101"/>
        <v>0</v>
      </c>
      <c r="AQ52" s="24"/>
      <c r="AR52" s="24">
        <f t="shared" si="102"/>
        <v>0</v>
      </c>
      <c r="AS52" s="24"/>
      <c r="AT52" s="24">
        <f t="shared" si="103"/>
        <v>0</v>
      </c>
      <c r="AU52" s="24"/>
      <c r="AV52" s="24">
        <f t="shared" si="104"/>
        <v>0</v>
      </c>
      <c r="AW52" s="24"/>
      <c r="AX52" s="24">
        <f t="shared" si="105"/>
        <v>0</v>
      </c>
      <c r="AY52" s="24"/>
      <c r="AZ52" s="24">
        <f t="shared" si="106"/>
        <v>0</v>
      </c>
      <c r="BA52" s="24"/>
      <c r="BB52" s="24">
        <f t="shared" si="107"/>
        <v>0</v>
      </c>
      <c r="BC52" s="24"/>
      <c r="BD52" s="24">
        <f t="shared" si="108"/>
        <v>0</v>
      </c>
      <c r="BE52" s="24"/>
      <c r="BF52" s="24">
        <f t="shared" si="109"/>
        <v>0</v>
      </c>
      <c r="BG52" s="24"/>
      <c r="BH52" s="24">
        <f t="shared" si="110"/>
        <v>0</v>
      </c>
      <c r="BI52" s="24"/>
      <c r="BJ52" s="24">
        <f t="shared" si="111"/>
        <v>0</v>
      </c>
      <c r="BK52" s="24"/>
      <c r="BL52" s="24">
        <f t="shared" si="112"/>
        <v>0</v>
      </c>
      <c r="BM52" s="24"/>
      <c r="BN52" s="24">
        <f t="shared" si="113"/>
        <v>0</v>
      </c>
      <c r="BO52" s="24"/>
      <c r="BP52" s="24">
        <f t="shared" si="114"/>
        <v>0</v>
      </c>
      <c r="BQ52" s="24"/>
      <c r="BR52" s="24">
        <f t="shared" si="115"/>
        <v>0</v>
      </c>
      <c r="BS52" s="24"/>
      <c r="BT52" s="24">
        <f t="shared" si="116"/>
        <v>0</v>
      </c>
      <c r="BU52" s="24"/>
      <c r="BV52" s="24">
        <f t="shared" si="117"/>
        <v>0</v>
      </c>
      <c r="BW52" s="24"/>
      <c r="BX52" s="24">
        <f t="shared" si="118"/>
        <v>0</v>
      </c>
      <c r="BY52" s="24"/>
      <c r="BZ52" s="24"/>
      <c r="CA52" s="24"/>
      <c r="CB52" s="24"/>
      <c r="CC52" s="24"/>
      <c r="CD52" s="24"/>
      <c r="CE52" s="39">
        <f t="shared" si="119"/>
        <v>0</v>
      </c>
      <c r="CF52" s="39">
        <f t="shared" si="120"/>
        <v>0</v>
      </c>
      <c r="CG52" s="6"/>
      <c r="CH52" s="6"/>
      <c r="CI52" s="6"/>
      <c r="CJ52" s="6"/>
      <c r="CK52" s="6"/>
      <c r="CL52" s="6"/>
    </row>
    <row r="53" spans="1:90" x14ac:dyDescent="0.45">
      <c r="A53" s="22">
        <v>5</v>
      </c>
      <c r="B53" s="23"/>
      <c r="C53" s="24"/>
      <c r="D53" s="24">
        <f t="shared" si="82"/>
        <v>0</v>
      </c>
      <c r="E53" s="24"/>
      <c r="F53" s="24">
        <f t="shared" si="83"/>
        <v>0</v>
      </c>
      <c r="G53" s="24"/>
      <c r="H53" s="24">
        <f t="shared" si="84"/>
        <v>0</v>
      </c>
      <c r="I53" s="24"/>
      <c r="J53" s="24">
        <f t="shared" si="85"/>
        <v>0</v>
      </c>
      <c r="K53" s="24"/>
      <c r="L53" s="24">
        <f t="shared" si="86"/>
        <v>0</v>
      </c>
      <c r="M53" s="24"/>
      <c r="N53" s="24">
        <f t="shared" si="87"/>
        <v>0</v>
      </c>
      <c r="O53" s="24"/>
      <c r="P53" s="24">
        <f t="shared" si="88"/>
        <v>0</v>
      </c>
      <c r="Q53" s="24"/>
      <c r="R53" s="24">
        <f t="shared" si="89"/>
        <v>0</v>
      </c>
      <c r="S53" s="24"/>
      <c r="T53" s="24">
        <f t="shared" si="90"/>
        <v>0</v>
      </c>
      <c r="U53" s="24"/>
      <c r="V53" s="24">
        <f t="shared" si="91"/>
        <v>0</v>
      </c>
      <c r="W53" s="24"/>
      <c r="X53" s="24">
        <f t="shared" si="92"/>
        <v>0</v>
      </c>
      <c r="Y53" s="5"/>
      <c r="Z53" s="24">
        <f t="shared" si="93"/>
        <v>0</v>
      </c>
      <c r="AA53" s="24"/>
      <c r="AB53" s="24">
        <f t="shared" si="94"/>
        <v>0</v>
      </c>
      <c r="AC53" s="24"/>
      <c r="AD53" s="24">
        <f t="shared" si="95"/>
        <v>0</v>
      </c>
      <c r="AE53" s="24"/>
      <c r="AF53" s="24">
        <f t="shared" si="96"/>
        <v>0</v>
      </c>
      <c r="AG53" s="24"/>
      <c r="AH53" s="24">
        <f t="shared" si="97"/>
        <v>0</v>
      </c>
      <c r="AI53" s="24"/>
      <c r="AJ53" s="24">
        <f t="shared" si="98"/>
        <v>0</v>
      </c>
      <c r="AK53" s="24"/>
      <c r="AL53" s="24">
        <f t="shared" si="99"/>
        <v>0</v>
      </c>
      <c r="AM53" s="24"/>
      <c r="AN53" s="24">
        <f t="shared" si="100"/>
        <v>0</v>
      </c>
      <c r="AO53" s="24"/>
      <c r="AP53" s="24">
        <f t="shared" si="101"/>
        <v>0</v>
      </c>
      <c r="AQ53" s="24"/>
      <c r="AR53" s="24">
        <f t="shared" si="102"/>
        <v>0</v>
      </c>
      <c r="AS53" s="24"/>
      <c r="AT53" s="24">
        <f t="shared" si="103"/>
        <v>0</v>
      </c>
      <c r="AU53" s="24"/>
      <c r="AV53" s="24">
        <f t="shared" si="104"/>
        <v>0</v>
      </c>
      <c r="AW53" s="24"/>
      <c r="AX53" s="24">
        <f t="shared" si="105"/>
        <v>0</v>
      </c>
      <c r="AY53" s="24"/>
      <c r="AZ53" s="24">
        <f t="shared" si="106"/>
        <v>0</v>
      </c>
      <c r="BA53" s="24"/>
      <c r="BB53" s="24">
        <f t="shared" si="107"/>
        <v>0</v>
      </c>
      <c r="BC53" s="24"/>
      <c r="BD53" s="24">
        <f t="shared" si="108"/>
        <v>0</v>
      </c>
      <c r="BE53" s="24"/>
      <c r="BF53" s="24">
        <f t="shared" si="109"/>
        <v>0</v>
      </c>
      <c r="BG53" s="24"/>
      <c r="BH53" s="24">
        <f t="shared" si="110"/>
        <v>0</v>
      </c>
      <c r="BI53" s="24"/>
      <c r="BJ53" s="24">
        <f t="shared" si="111"/>
        <v>0</v>
      </c>
      <c r="BK53" s="24"/>
      <c r="BL53" s="24">
        <f t="shared" si="112"/>
        <v>0</v>
      </c>
      <c r="BM53" s="24"/>
      <c r="BN53" s="24">
        <f t="shared" si="113"/>
        <v>0</v>
      </c>
      <c r="BO53" s="24"/>
      <c r="BP53" s="24">
        <f t="shared" si="114"/>
        <v>0</v>
      </c>
      <c r="BQ53" s="24"/>
      <c r="BR53" s="24">
        <f t="shared" si="115"/>
        <v>0</v>
      </c>
      <c r="BS53" s="24"/>
      <c r="BT53" s="24">
        <f t="shared" si="116"/>
        <v>0</v>
      </c>
      <c r="BU53" s="24"/>
      <c r="BV53" s="24">
        <f t="shared" si="117"/>
        <v>0</v>
      </c>
      <c r="BW53" s="24"/>
      <c r="BX53" s="24">
        <f t="shared" si="118"/>
        <v>0</v>
      </c>
      <c r="BY53" s="24"/>
      <c r="BZ53" s="24"/>
      <c r="CA53" s="24"/>
      <c r="CB53" s="24"/>
      <c r="CC53" s="24"/>
      <c r="CD53" s="24"/>
      <c r="CE53" s="39">
        <f t="shared" si="119"/>
        <v>0</v>
      </c>
      <c r="CF53" s="39">
        <f t="shared" si="120"/>
        <v>0</v>
      </c>
      <c r="CG53" s="6"/>
      <c r="CH53" s="6"/>
      <c r="CI53" s="6"/>
      <c r="CJ53" s="6"/>
      <c r="CK53" s="6"/>
      <c r="CL53" s="6"/>
    </row>
    <row r="54" spans="1:90" x14ac:dyDescent="0.45">
      <c r="A54" s="22">
        <v>6</v>
      </c>
      <c r="B54" s="23"/>
      <c r="C54" s="24"/>
      <c r="D54" s="24">
        <f t="shared" si="82"/>
        <v>0</v>
      </c>
      <c r="E54" s="24"/>
      <c r="F54" s="24">
        <f t="shared" si="83"/>
        <v>0</v>
      </c>
      <c r="G54" s="24"/>
      <c r="H54" s="24">
        <f t="shared" si="84"/>
        <v>0</v>
      </c>
      <c r="I54" s="24"/>
      <c r="J54" s="24">
        <f t="shared" si="85"/>
        <v>0</v>
      </c>
      <c r="K54" s="24"/>
      <c r="L54" s="24">
        <f t="shared" si="86"/>
        <v>0</v>
      </c>
      <c r="M54" s="24"/>
      <c r="N54" s="24">
        <f t="shared" si="87"/>
        <v>0</v>
      </c>
      <c r="O54" s="24"/>
      <c r="P54" s="24">
        <f t="shared" si="88"/>
        <v>0</v>
      </c>
      <c r="Q54" s="24"/>
      <c r="R54" s="24">
        <f t="shared" si="89"/>
        <v>0</v>
      </c>
      <c r="S54" s="24"/>
      <c r="T54" s="24">
        <f t="shared" si="90"/>
        <v>0</v>
      </c>
      <c r="U54" s="24"/>
      <c r="V54" s="24">
        <f t="shared" si="91"/>
        <v>0</v>
      </c>
      <c r="W54" s="24"/>
      <c r="X54" s="24">
        <f t="shared" si="92"/>
        <v>0</v>
      </c>
      <c r="Y54" s="5"/>
      <c r="Z54" s="24">
        <f t="shared" si="93"/>
        <v>0</v>
      </c>
      <c r="AA54" s="24"/>
      <c r="AB54" s="24">
        <f t="shared" si="94"/>
        <v>0</v>
      </c>
      <c r="AC54" s="24"/>
      <c r="AD54" s="24">
        <f t="shared" si="95"/>
        <v>0</v>
      </c>
      <c r="AE54" s="24"/>
      <c r="AF54" s="24">
        <f t="shared" si="96"/>
        <v>0</v>
      </c>
      <c r="AG54" s="24"/>
      <c r="AH54" s="24">
        <f t="shared" si="97"/>
        <v>0</v>
      </c>
      <c r="AI54" s="24"/>
      <c r="AJ54" s="24">
        <f t="shared" si="98"/>
        <v>0</v>
      </c>
      <c r="AK54" s="24"/>
      <c r="AL54" s="24">
        <f t="shared" si="99"/>
        <v>0</v>
      </c>
      <c r="AM54" s="24"/>
      <c r="AN54" s="24">
        <f t="shared" si="100"/>
        <v>0</v>
      </c>
      <c r="AO54" s="24"/>
      <c r="AP54" s="24">
        <f t="shared" si="101"/>
        <v>0</v>
      </c>
      <c r="AQ54" s="24"/>
      <c r="AR54" s="24">
        <f t="shared" si="102"/>
        <v>0</v>
      </c>
      <c r="AS54" s="24"/>
      <c r="AT54" s="24">
        <f t="shared" si="103"/>
        <v>0</v>
      </c>
      <c r="AU54" s="24"/>
      <c r="AV54" s="24">
        <f t="shared" si="104"/>
        <v>0</v>
      </c>
      <c r="AW54" s="24"/>
      <c r="AX54" s="24">
        <f t="shared" si="105"/>
        <v>0</v>
      </c>
      <c r="AY54" s="24"/>
      <c r="AZ54" s="24">
        <f t="shared" si="106"/>
        <v>0</v>
      </c>
      <c r="BA54" s="24"/>
      <c r="BB54" s="24">
        <f t="shared" si="107"/>
        <v>0</v>
      </c>
      <c r="BC54" s="24"/>
      <c r="BD54" s="24">
        <f t="shared" si="108"/>
        <v>0</v>
      </c>
      <c r="BE54" s="24"/>
      <c r="BF54" s="24">
        <f t="shared" si="109"/>
        <v>0</v>
      </c>
      <c r="BG54" s="24"/>
      <c r="BH54" s="24">
        <f t="shared" si="110"/>
        <v>0</v>
      </c>
      <c r="BI54" s="24"/>
      <c r="BJ54" s="24">
        <f t="shared" si="111"/>
        <v>0</v>
      </c>
      <c r="BK54" s="24"/>
      <c r="BL54" s="24">
        <f t="shared" si="112"/>
        <v>0</v>
      </c>
      <c r="BM54" s="24"/>
      <c r="BN54" s="24">
        <f t="shared" si="113"/>
        <v>0</v>
      </c>
      <c r="BO54" s="24"/>
      <c r="BP54" s="24">
        <f t="shared" si="114"/>
        <v>0</v>
      </c>
      <c r="BQ54" s="24"/>
      <c r="BR54" s="24">
        <f t="shared" si="115"/>
        <v>0</v>
      </c>
      <c r="BS54" s="24"/>
      <c r="BT54" s="24">
        <f t="shared" si="116"/>
        <v>0</v>
      </c>
      <c r="BU54" s="24"/>
      <c r="BV54" s="24">
        <f t="shared" si="117"/>
        <v>0</v>
      </c>
      <c r="BW54" s="24"/>
      <c r="BX54" s="24">
        <f t="shared" si="118"/>
        <v>0</v>
      </c>
      <c r="BY54" s="24"/>
      <c r="BZ54" s="24"/>
      <c r="CA54" s="24"/>
      <c r="CB54" s="24"/>
      <c r="CC54" s="24"/>
      <c r="CD54" s="24"/>
      <c r="CE54" s="39">
        <f t="shared" si="119"/>
        <v>0</v>
      </c>
      <c r="CF54" s="39">
        <f t="shared" si="120"/>
        <v>0</v>
      </c>
      <c r="CG54" s="6"/>
      <c r="CH54" s="6"/>
      <c r="CI54" s="6"/>
      <c r="CJ54" s="6"/>
      <c r="CK54" s="6"/>
      <c r="CL54" s="6"/>
    </row>
    <row r="55" spans="1:90" x14ac:dyDescent="0.45">
      <c r="A55" s="22">
        <v>7</v>
      </c>
      <c r="B55" s="23"/>
      <c r="C55" s="24"/>
      <c r="D55" s="24">
        <f t="shared" si="82"/>
        <v>0</v>
      </c>
      <c r="E55" s="24"/>
      <c r="F55" s="24">
        <f t="shared" si="83"/>
        <v>0</v>
      </c>
      <c r="G55" s="24"/>
      <c r="H55" s="24">
        <f t="shared" si="84"/>
        <v>0</v>
      </c>
      <c r="I55" s="24"/>
      <c r="J55" s="24">
        <f t="shared" si="85"/>
        <v>0</v>
      </c>
      <c r="K55" s="24"/>
      <c r="L55" s="24">
        <f t="shared" si="86"/>
        <v>0</v>
      </c>
      <c r="M55" s="24"/>
      <c r="N55" s="24">
        <f t="shared" si="87"/>
        <v>0</v>
      </c>
      <c r="O55" s="24"/>
      <c r="P55" s="24">
        <f t="shared" si="88"/>
        <v>0</v>
      </c>
      <c r="Q55" s="24"/>
      <c r="R55" s="24">
        <f t="shared" si="89"/>
        <v>0</v>
      </c>
      <c r="S55" s="24"/>
      <c r="T55" s="24">
        <f t="shared" si="90"/>
        <v>0</v>
      </c>
      <c r="U55" s="24"/>
      <c r="V55" s="24">
        <f t="shared" si="91"/>
        <v>0</v>
      </c>
      <c r="W55" s="24"/>
      <c r="X55" s="24">
        <f t="shared" si="92"/>
        <v>0</v>
      </c>
      <c r="Y55" s="5"/>
      <c r="Z55" s="24">
        <f t="shared" si="93"/>
        <v>0</v>
      </c>
      <c r="AA55" s="24"/>
      <c r="AB55" s="24">
        <f t="shared" si="94"/>
        <v>0</v>
      </c>
      <c r="AC55" s="24"/>
      <c r="AD55" s="24">
        <f t="shared" si="95"/>
        <v>0</v>
      </c>
      <c r="AE55" s="24"/>
      <c r="AF55" s="24">
        <f t="shared" si="96"/>
        <v>0</v>
      </c>
      <c r="AG55" s="24"/>
      <c r="AH55" s="24">
        <f t="shared" si="97"/>
        <v>0</v>
      </c>
      <c r="AI55" s="24"/>
      <c r="AJ55" s="24">
        <f t="shared" si="98"/>
        <v>0</v>
      </c>
      <c r="AK55" s="24"/>
      <c r="AL55" s="24">
        <f t="shared" si="99"/>
        <v>0</v>
      </c>
      <c r="AM55" s="24"/>
      <c r="AN55" s="24">
        <f t="shared" si="100"/>
        <v>0</v>
      </c>
      <c r="AO55" s="24"/>
      <c r="AP55" s="24">
        <f t="shared" si="101"/>
        <v>0</v>
      </c>
      <c r="AQ55" s="24"/>
      <c r="AR55" s="24">
        <f t="shared" si="102"/>
        <v>0</v>
      </c>
      <c r="AS55" s="24"/>
      <c r="AT55" s="24">
        <f t="shared" si="103"/>
        <v>0</v>
      </c>
      <c r="AU55" s="24"/>
      <c r="AV55" s="24">
        <f t="shared" si="104"/>
        <v>0</v>
      </c>
      <c r="AW55" s="24"/>
      <c r="AX55" s="24">
        <f t="shared" si="105"/>
        <v>0</v>
      </c>
      <c r="AY55" s="24"/>
      <c r="AZ55" s="24">
        <f t="shared" si="106"/>
        <v>0</v>
      </c>
      <c r="BA55" s="24"/>
      <c r="BB55" s="24">
        <f t="shared" si="107"/>
        <v>0</v>
      </c>
      <c r="BC55" s="24"/>
      <c r="BD55" s="24">
        <f t="shared" si="108"/>
        <v>0</v>
      </c>
      <c r="BE55" s="24"/>
      <c r="BF55" s="24">
        <f t="shared" si="109"/>
        <v>0</v>
      </c>
      <c r="BG55" s="24"/>
      <c r="BH55" s="24">
        <f t="shared" si="110"/>
        <v>0</v>
      </c>
      <c r="BI55" s="24"/>
      <c r="BJ55" s="24">
        <f t="shared" si="111"/>
        <v>0</v>
      </c>
      <c r="BK55" s="24"/>
      <c r="BL55" s="24">
        <f t="shared" si="112"/>
        <v>0</v>
      </c>
      <c r="BM55" s="24"/>
      <c r="BN55" s="24">
        <f t="shared" si="113"/>
        <v>0</v>
      </c>
      <c r="BO55" s="24"/>
      <c r="BP55" s="24">
        <f t="shared" si="114"/>
        <v>0</v>
      </c>
      <c r="BQ55" s="24"/>
      <c r="BR55" s="24">
        <f t="shared" si="115"/>
        <v>0</v>
      </c>
      <c r="BS55" s="24"/>
      <c r="BT55" s="24">
        <f t="shared" si="116"/>
        <v>0</v>
      </c>
      <c r="BU55" s="24"/>
      <c r="BV55" s="24">
        <f t="shared" si="117"/>
        <v>0</v>
      </c>
      <c r="BW55" s="24"/>
      <c r="BX55" s="24">
        <f t="shared" si="118"/>
        <v>0</v>
      </c>
      <c r="BY55" s="24"/>
      <c r="BZ55" s="24"/>
      <c r="CA55" s="24"/>
      <c r="CB55" s="24"/>
      <c r="CC55" s="24"/>
      <c r="CD55" s="24"/>
      <c r="CE55" s="39">
        <f t="shared" si="119"/>
        <v>0</v>
      </c>
      <c r="CF55" s="39">
        <f t="shared" si="120"/>
        <v>0</v>
      </c>
      <c r="CG55" s="6"/>
      <c r="CH55" s="6"/>
      <c r="CI55" s="6"/>
      <c r="CJ55" s="6"/>
      <c r="CK55" s="6"/>
      <c r="CL55" s="6"/>
    </row>
    <row r="56" spans="1:90" x14ac:dyDescent="0.45">
      <c r="A56" s="22">
        <v>8</v>
      </c>
      <c r="B56" s="23"/>
      <c r="C56" s="24"/>
      <c r="D56" s="24">
        <f t="shared" si="82"/>
        <v>0</v>
      </c>
      <c r="E56" s="24"/>
      <c r="F56" s="24">
        <f t="shared" si="83"/>
        <v>0</v>
      </c>
      <c r="G56" s="24"/>
      <c r="H56" s="24">
        <f t="shared" si="84"/>
        <v>0</v>
      </c>
      <c r="I56" s="24"/>
      <c r="J56" s="24">
        <f t="shared" si="85"/>
        <v>0</v>
      </c>
      <c r="K56" s="24"/>
      <c r="L56" s="24">
        <f t="shared" si="86"/>
        <v>0</v>
      </c>
      <c r="M56" s="24"/>
      <c r="N56" s="24">
        <f t="shared" si="87"/>
        <v>0</v>
      </c>
      <c r="O56" s="24"/>
      <c r="P56" s="24">
        <f t="shared" si="88"/>
        <v>0</v>
      </c>
      <c r="Q56" s="24"/>
      <c r="R56" s="24">
        <f t="shared" si="89"/>
        <v>0</v>
      </c>
      <c r="S56" s="24"/>
      <c r="T56" s="24">
        <f t="shared" si="90"/>
        <v>0</v>
      </c>
      <c r="U56" s="24"/>
      <c r="V56" s="24">
        <f t="shared" si="91"/>
        <v>0</v>
      </c>
      <c r="W56" s="24"/>
      <c r="X56" s="24">
        <f t="shared" si="92"/>
        <v>0</v>
      </c>
      <c r="Y56" s="5"/>
      <c r="Z56" s="24">
        <f t="shared" si="93"/>
        <v>0</v>
      </c>
      <c r="AA56" s="24"/>
      <c r="AB56" s="24">
        <f t="shared" si="94"/>
        <v>0</v>
      </c>
      <c r="AC56" s="24"/>
      <c r="AD56" s="24">
        <f t="shared" si="95"/>
        <v>0</v>
      </c>
      <c r="AE56" s="24"/>
      <c r="AF56" s="24">
        <f t="shared" si="96"/>
        <v>0</v>
      </c>
      <c r="AG56" s="24"/>
      <c r="AH56" s="24">
        <f t="shared" si="97"/>
        <v>0</v>
      </c>
      <c r="AI56" s="24"/>
      <c r="AJ56" s="24">
        <f t="shared" si="98"/>
        <v>0</v>
      </c>
      <c r="AK56" s="24"/>
      <c r="AL56" s="24">
        <f t="shared" si="99"/>
        <v>0</v>
      </c>
      <c r="AM56" s="24"/>
      <c r="AN56" s="24">
        <f t="shared" si="100"/>
        <v>0</v>
      </c>
      <c r="AO56" s="24"/>
      <c r="AP56" s="24">
        <f t="shared" si="101"/>
        <v>0</v>
      </c>
      <c r="AQ56" s="24"/>
      <c r="AR56" s="24">
        <f t="shared" si="102"/>
        <v>0</v>
      </c>
      <c r="AS56" s="24"/>
      <c r="AT56" s="24">
        <f t="shared" si="103"/>
        <v>0</v>
      </c>
      <c r="AU56" s="24"/>
      <c r="AV56" s="24">
        <f t="shared" si="104"/>
        <v>0</v>
      </c>
      <c r="AW56" s="24"/>
      <c r="AX56" s="24">
        <f t="shared" si="105"/>
        <v>0</v>
      </c>
      <c r="AY56" s="24"/>
      <c r="AZ56" s="24">
        <f t="shared" si="106"/>
        <v>0</v>
      </c>
      <c r="BA56" s="24"/>
      <c r="BB56" s="24">
        <f t="shared" si="107"/>
        <v>0</v>
      </c>
      <c r="BC56" s="24"/>
      <c r="BD56" s="24">
        <f t="shared" si="108"/>
        <v>0</v>
      </c>
      <c r="BE56" s="24"/>
      <c r="BF56" s="24">
        <f t="shared" si="109"/>
        <v>0</v>
      </c>
      <c r="BG56" s="24"/>
      <c r="BH56" s="24">
        <f t="shared" si="110"/>
        <v>0</v>
      </c>
      <c r="BI56" s="24"/>
      <c r="BJ56" s="24">
        <f t="shared" si="111"/>
        <v>0</v>
      </c>
      <c r="BK56" s="24"/>
      <c r="BL56" s="24">
        <f t="shared" si="112"/>
        <v>0</v>
      </c>
      <c r="BM56" s="24"/>
      <c r="BN56" s="24">
        <f t="shared" si="113"/>
        <v>0</v>
      </c>
      <c r="BO56" s="24"/>
      <c r="BP56" s="24">
        <f t="shared" si="114"/>
        <v>0</v>
      </c>
      <c r="BQ56" s="24"/>
      <c r="BR56" s="24">
        <f t="shared" si="115"/>
        <v>0</v>
      </c>
      <c r="BS56" s="24"/>
      <c r="BT56" s="24">
        <f t="shared" si="116"/>
        <v>0</v>
      </c>
      <c r="BU56" s="24"/>
      <c r="BV56" s="24">
        <f t="shared" si="117"/>
        <v>0</v>
      </c>
      <c r="BW56" s="24"/>
      <c r="BX56" s="24">
        <f t="shared" si="118"/>
        <v>0</v>
      </c>
      <c r="BY56" s="24"/>
      <c r="BZ56" s="24"/>
      <c r="CA56" s="24"/>
      <c r="CB56" s="24"/>
      <c r="CC56" s="24"/>
      <c r="CD56" s="24"/>
      <c r="CE56" s="39">
        <f t="shared" si="119"/>
        <v>0</v>
      </c>
      <c r="CF56" s="39">
        <f t="shared" si="120"/>
        <v>0</v>
      </c>
      <c r="CG56" s="6"/>
      <c r="CH56" s="6"/>
      <c r="CI56" s="6"/>
      <c r="CJ56" s="6"/>
      <c r="CK56" s="6"/>
      <c r="CL56" s="6"/>
    </row>
    <row r="57" spans="1:90" x14ac:dyDescent="0.45">
      <c r="A57" s="22">
        <v>9</v>
      </c>
      <c r="B57" s="23"/>
      <c r="C57" s="24"/>
      <c r="D57" s="24">
        <f t="shared" si="82"/>
        <v>0</v>
      </c>
      <c r="E57" s="24"/>
      <c r="F57" s="24">
        <f t="shared" si="83"/>
        <v>0</v>
      </c>
      <c r="G57" s="24"/>
      <c r="H57" s="24">
        <f t="shared" si="84"/>
        <v>0</v>
      </c>
      <c r="I57" s="24"/>
      <c r="J57" s="24">
        <f t="shared" si="85"/>
        <v>0</v>
      </c>
      <c r="K57" s="24"/>
      <c r="L57" s="24">
        <f t="shared" si="86"/>
        <v>0</v>
      </c>
      <c r="M57" s="24"/>
      <c r="N57" s="24">
        <f t="shared" si="87"/>
        <v>0</v>
      </c>
      <c r="O57" s="24"/>
      <c r="P57" s="24">
        <f t="shared" si="88"/>
        <v>0</v>
      </c>
      <c r="Q57" s="24"/>
      <c r="R57" s="24">
        <f t="shared" si="89"/>
        <v>0</v>
      </c>
      <c r="S57" s="24"/>
      <c r="T57" s="24">
        <f t="shared" si="90"/>
        <v>0</v>
      </c>
      <c r="U57" s="24"/>
      <c r="V57" s="24">
        <f t="shared" si="91"/>
        <v>0</v>
      </c>
      <c r="W57" s="24"/>
      <c r="X57" s="24">
        <f t="shared" si="92"/>
        <v>0</v>
      </c>
      <c r="Y57" s="5"/>
      <c r="Z57" s="24">
        <f t="shared" si="93"/>
        <v>0</v>
      </c>
      <c r="AA57" s="24"/>
      <c r="AB57" s="24">
        <f t="shared" si="94"/>
        <v>0</v>
      </c>
      <c r="AC57" s="24"/>
      <c r="AD57" s="24">
        <f t="shared" si="95"/>
        <v>0</v>
      </c>
      <c r="AE57" s="24"/>
      <c r="AF57" s="24">
        <f t="shared" si="96"/>
        <v>0</v>
      </c>
      <c r="AG57" s="24"/>
      <c r="AH57" s="24">
        <f t="shared" si="97"/>
        <v>0</v>
      </c>
      <c r="AI57" s="24"/>
      <c r="AJ57" s="24">
        <f t="shared" si="98"/>
        <v>0</v>
      </c>
      <c r="AK57" s="24"/>
      <c r="AL57" s="24">
        <f t="shared" si="99"/>
        <v>0</v>
      </c>
      <c r="AM57" s="24"/>
      <c r="AN57" s="24">
        <f t="shared" si="100"/>
        <v>0</v>
      </c>
      <c r="AO57" s="24"/>
      <c r="AP57" s="24">
        <f t="shared" si="101"/>
        <v>0</v>
      </c>
      <c r="AQ57" s="24"/>
      <c r="AR57" s="24">
        <f t="shared" si="102"/>
        <v>0</v>
      </c>
      <c r="AS57" s="24"/>
      <c r="AT57" s="24">
        <f t="shared" si="103"/>
        <v>0</v>
      </c>
      <c r="AU57" s="24"/>
      <c r="AV57" s="24">
        <f t="shared" si="104"/>
        <v>0</v>
      </c>
      <c r="AW57" s="24"/>
      <c r="AX57" s="24">
        <f t="shared" si="105"/>
        <v>0</v>
      </c>
      <c r="AY57" s="24"/>
      <c r="AZ57" s="24">
        <f t="shared" si="106"/>
        <v>0</v>
      </c>
      <c r="BA57" s="24"/>
      <c r="BB57" s="24">
        <f t="shared" si="107"/>
        <v>0</v>
      </c>
      <c r="BC57" s="24"/>
      <c r="BD57" s="24">
        <f t="shared" si="108"/>
        <v>0</v>
      </c>
      <c r="BE57" s="24"/>
      <c r="BF57" s="24">
        <f t="shared" si="109"/>
        <v>0</v>
      </c>
      <c r="BG57" s="24"/>
      <c r="BH57" s="24">
        <f t="shared" si="110"/>
        <v>0</v>
      </c>
      <c r="BI57" s="24"/>
      <c r="BJ57" s="24">
        <f t="shared" si="111"/>
        <v>0</v>
      </c>
      <c r="BK57" s="24"/>
      <c r="BL57" s="24">
        <f t="shared" si="112"/>
        <v>0</v>
      </c>
      <c r="BM57" s="24"/>
      <c r="BN57" s="24">
        <f t="shared" si="113"/>
        <v>0</v>
      </c>
      <c r="BO57" s="24"/>
      <c r="BP57" s="24">
        <f t="shared" si="114"/>
        <v>0</v>
      </c>
      <c r="BQ57" s="24"/>
      <c r="BR57" s="24">
        <f t="shared" si="115"/>
        <v>0</v>
      </c>
      <c r="BS57" s="24"/>
      <c r="BT57" s="24">
        <f t="shared" si="116"/>
        <v>0</v>
      </c>
      <c r="BU57" s="24"/>
      <c r="BV57" s="24">
        <f t="shared" si="117"/>
        <v>0</v>
      </c>
      <c r="BW57" s="24"/>
      <c r="BX57" s="24">
        <f t="shared" si="118"/>
        <v>0</v>
      </c>
      <c r="BY57" s="24"/>
      <c r="BZ57" s="24"/>
      <c r="CA57" s="24"/>
      <c r="CB57" s="24"/>
      <c r="CC57" s="24"/>
      <c r="CD57" s="24"/>
      <c r="CE57" s="39">
        <f t="shared" si="119"/>
        <v>0</v>
      </c>
      <c r="CF57" s="39">
        <f t="shared" si="120"/>
        <v>0</v>
      </c>
      <c r="CG57" s="6"/>
      <c r="CH57" s="6"/>
      <c r="CI57" s="6"/>
      <c r="CJ57" s="6"/>
      <c r="CK57" s="6"/>
      <c r="CL57" s="6"/>
    </row>
    <row r="58" spans="1:90" x14ac:dyDescent="0.45">
      <c r="A58" s="22">
        <v>10</v>
      </c>
      <c r="B58" s="23"/>
      <c r="C58" s="24"/>
      <c r="D58" s="24">
        <f t="shared" si="82"/>
        <v>0</v>
      </c>
      <c r="E58" s="24"/>
      <c r="F58" s="24">
        <f t="shared" si="83"/>
        <v>0</v>
      </c>
      <c r="G58" s="24"/>
      <c r="H58" s="24">
        <f t="shared" si="84"/>
        <v>0</v>
      </c>
      <c r="I58" s="24"/>
      <c r="J58" s="24">
        <f t="shared" si="85"/>
        <v>0</v>
      </c>
      <c r="K58" s="24"/>
      <c r="L58" s="24">
        <f t="shared" si="86"/>
        <v>0</v>
      </c>
      <c r="M58" s="24"/>
      <c r="N58" s="24">
        <f t="shared" si="87"/>
        <v>0</v>
      </c>
      <c r="O58" s="24"/>
      <c r="P58" s="24">
        <f t="shared" si="88"/>
        <v>0</v>
      </c>
      <c r="Q58" s="24"/>
      <c r="R58" s="24">
        <f t="shared" si="89"/>
        <v>0</v>
      </c>
      <c r="S58" s="24"/>
      <c r="T58" s="24">
        <f t="shared" si="90"/>
        <v>0</v>
      </c>
      <c r="U58" s="24"/>
      <c r="V58" s="24">
        <f t="shared" si="91"/>
        <v>0</v>
      </c>
      <c r="W58" s="24"/>
      <c r="X58" s="24">
        <f t="shared" si="92"/>
        <v>0</v>
      </c>
      <c r="Y58" s="5"/>
      <c r="Z58" s="24">
        <f t="shared" si="93"/>
        <v>0</v>
      </c>
      <c r="AA58" s="24"/>
      <c r="AB58" s="24">
        <f t="shared" si="94"/>
        <v>0</v>
      </c>
      <c r="AC58" s="24"/>
      <c r="AD58" s="24">
        <f t="shared" si="95"/>
        <v>0</v>
      </c>
      <c r="AE58" s="24"/>
      <c r="AF58" s="24">
        <f t="shared" si="96"/>
        <v>0</v>
      </c>
      <c r="AG58" s="24"/>
      <c r="AH58" s="24">
        <f t="shared" si="97"/>
        <v>0</v>
      </c>
      <c r="AI58" s="24"/>
      <c r="AJ58" s="24">
        <f t="shared" si="98"/>
        <v>0</v>
      </c>
      <c r="AK58" s="24"/>
      <c r="AL58" s="24">
        <f t="shared" si="99"/>
        <v>0</v>
      </c>
      <c r="AM58" s="24"/>
      <c r="AN58" s="24">
        <f t="shared" si="100"/>
        <v>0</v>
      </c>
      <c r="AO58" s="24"/>
      <c r="AP58" s="24">
        <f t="shared" si="101"/>
        <v>0</v>
      </c>
      <c r="AQ58" s="24"/>
      <c r="AR58" s="24">
        <f t="shared" si="102"/>
        <v>0</v>
      </c>
      <c r="AS58" s="24"/>
      <c r="AT58" s="24">
        <f t="shared" si="103"/>
        <v>0</v>
      </c>
      <c r="AU58" s="24"/>
      <c r="AV58" s="24">
        <f t="shared" si="104"/>
        <v>0</v>
      </c>
      <c r="AW58" s="24"/>
      <c r="AX58" s="24">
        <f t="shared" si="105"/>
        <v>0</v>
      </c>
      <c r="AY58" s="24"/>
      <c r="AZ58" s="24">
        <f t="shared" si="106"/>
        <v>0</v>
      </c>
      <c r="BA58" s="24"/>
      <c r="BB58" s="24">
        <f t="shared" si="107"/>
        <v>0</v>
      </c>
      <c r="BC58" s="24"/>
      <c r="BD58" s="24">
        <f t="shared" si="108"/>
        <v>0</v>
      </c>
      <c r="BE58" s="24"/>
      <c r="BF58" s="24">
        <f t="shared" si="109"/>
        <v>0</v>
      </c>
      <c r="BG58" s="24"/>
      <c r="BH58" s="24">
        <f t="shared" si="110"/>
        <v>0</v>
      </c>
      <c r="BI58" s="24"/>
      <c r="BJ58" s="24">
        <f t="shared" si="111"/>
        <v>0</v>
      </c>
      <c r="BK58" s="24"/>
      <c r="BL58" s="24">
        <f t="shared" si="112"/>
        <v>0</v>
      </c>
      <c r="BM58" s="24"/>
      <c r="BN58" s="24">
        <f t="shared" si="113"/>
        <v>0</v>
      </c>
      <c r="BO58" s="24"/>
      <c r="BP58" s="24">
        <f t="shared" si="114"/>
        <v>0</v>
      </c>
      <c r="BQ58" s="24"/>
      <c r="BR58" s="24">
        <f t="shared" si="115"/>
        <v>0</v>
      </c>
      <c r="BS58" s="24"/>
      <c r="BT58" s="24">
        <f t="shared" si="116"/>
        <v>0</v>
      </c>
      <c r="BU58" s="24"/>
      <c r="BV58" s="24">
        <f t="shared" si="117"/>
        <v>0</v>
      </c>
      <c r="BW58" s="24"/>
      <c r="BX58" s="24">
        <f t="shared" si="118"/>
        <v>0</v>
      </c>
      <c r="BY58" s="24"/>
      <c r="BZ58" s="24"/>
      <c r="CA58" s="24"/>
      <c r="CB58" s="24"/>
      <c r="CC58" s="24"/>
      <c r="CD58" s="24"/>
      <c r="CE58" s="39">
        <f t="shared" si="119"/>
        <v>0</v>
      </c>
      <c r="CF58" s="39">
        <f t="shared" si="120"/>
        <v>0</v>
      </c>
      <c r="CG58" s="6"/>
      <c r="CH58" s="6"/>
      <c r="CI58" s="6"/>
      <c r="CJ58" s="6"/>
      <c r="CK58" s="6"/>
      <c r="CL58" s="6"/>
    </row>
    <row r="59" spans="1:90" x14ac:dyDescent="0.45">
      <c r="A59" s="22">
        <v>11</v>
      </c>
      <c r="B59" s="23"/>
      <c r="C59" s="24"/>
      <c r="D59" s="24">
        <f t="shared" si="82"/>
        <v>0</v>
      </c>
      <c r="E59" s="24"/>
      <c r="F59" s="24">
        <f t="shared" si="83"/>
        <v>0</v>
      </c>
      <c r="G59" s="24"/>
      <c r="H59" s="24">
        <f t="shared" si="84"/>
        <v>0</v>
      </c>
      <c r="I59" s="24"/>
      <c r="J59" s="24">
        <f t="shared" si="85"/>
        <v>0</v>
      </c>
      <c r="K59" s="24"/>
      <c r="L59" s="24">
        <f t="shared" si="86"/>
        <v>0</v>
      </c>
      <c r="M59" s="24"/>
      <c r="N59" s="24">
        <f t="shared" si="87"/>
        <v>0</v>
      </c>
      <c r="O59" s="24"/>
      <c r="P59" s="24">
        <f t="shared" si="88"/>
        <v>0</v>
      </c>
      <c r="Q59" s="24"/>
      <c r="R59" s="24">
        <f t="shared" si="89"/>
        <v>0</v>
      </c>
      <c r="S59" s="24"/>
      <c r="T59" s="24">
        <f t="shared" si="90"/>
        <v>0</v>
      </c>
      <c r="U59" s="24"/>
      <c r="V59" s="24">
        <f t="shared" si="91"/>
        <v>0</v>
      </c>
      <c r="W59" s="24"/>
      <c r="X59" s="24">
        <f t="shared" si="92"/>
        <v>0</v>
      </c>
      <c r="Y59" s="5"/>
      <c r="Z59" s="24">
        <f t="shared" si="93"/>
        <v>0</v>
      </c>
      <c r="AA59" s="24"/>
      <c r="AB59" s="24">
        <f t="shared" si="94"/>
        <v>0</v>
      </c>
      <c r="AC59" s="24"/>
      <c r="AD59" s="24">
        <f t="shared" si="95"/>
        <v>0</v>
      </c>
      <c r="AE59" s="24"/>
      <c r="AF59" s="24">
        <f t="shared" si="96"/>
        <v>0</v>
      </c>
      <c r="AG59" s="24"/>
      <c r="AH59" s="24">
        <f t="shared" si="97"/>
        <v>0</v>
      </c>
      <c r="AI59" s="24"/>
      <c r="AJ59" s="24">
        <f t="shared" si="98"/>
        <v>0</v>
      </c>
      <c r="AK59" s="24"/>
      <c r="AL59" s="24">
        <f t="shared" si="99"/>
        <v>0</v>
      </c>
      <c r="AM59" s="24"/>
      <c r="AN59" s="24">
        <f t="shared" si="100"/>
        <v>0</v>
      </c>
      <c r="AO59" s="24"/>
      <c r="AP59" s="24">
        <f t="shared" si="101"/>
        <v>0</v>
      </c>
      <c r="AQ59" s="24"/>
      <c r="AR59" s="24">
        <f t="shared" si="102"/>
        <v>0</v>
      </c>
      <c r="AS59" s="24"/>
      <c r="AT59" s="24">
        <f t="shared" si="103"/>
        <v>0</v>
      </c>
      <c r="AU59" s="24"/>
      <c r="AV59" s="24">
        <f t="shared" si="104"/>
        <v>0</v>
      </c>
      <c r="AW59" s="24"/>
      <c r="AX59" s="24">
        <f t="shared" si="105"/>
        <v>0</v>
      </c>
      <c r="AY59" s="24"/>
      <c r="AZ59" s="24">
        <f t="shared" si="106"/>
        <v>0</v>
      </c>
      <c r="BA59" s="24"/>
      <c r="BB59" s="24">
        <f t="shared" si="107"/>
        <v>0</v>
      </c>
      <c r="BC59" s="24"/>
      <c r="BD59" s="24">
        <f t="shared" si="108"/>
        <v>0</v>
      </c>
      <c r="BE59" s="24"/>
      <c r="BF59" s="24">
        <f t="shared" si="109"/>
        <v>0</v>
      </c>
      <c r="BG59" s="24"/>
      <c r="BH59" s="24">
        <f t="shared" si="110"/>
        <v>0</v>
      </c>
      <c r="BI59" s="24"/>
      <c r="BJ59" s="24">
        <f t="shared" si="111"/>
        <v>0</v>
      </c>
      <c r="BK59" s="24"/>
      <c r="BL59" s="24">
        <f t="shared" si="112"/>
        <v>0</v>
      </c>
      <c r="BM59" s="24"/>
      <c r="BN59" s="24">
        <f t="shared" si="113"/>
        <v>0</v>
      </c>
      <c r="BO59" s="24"/>
      <c r="BP59" s="24">
        <f t="shared" si="114"/>
        <v>0</v>
      </c>
      <c r="BQ59" s="24"/>
      <c r="BR59" s="24">
        <f t="shared" si="115"/>
        <v>0</v>
      </c>
      <c r="BS59" s="24"/>
      <c r="BT59" s="24">
        <f t="shared" si="116"/>
        <v>0</v>
      </c>
      <c r="BU59" s="24"/>
      <c r="BV59" s="24">
        <f t="shared" si="117"/>
        <v>0</v>
      </c>
      <c r="BW59" s="24"/>
      <c r="BX59" s="24">
        <f t="shared" si="118"/>
        <v>0</v>
      </c>
      <c r="BY59" s="24"/>
      <c r="BZ59" s="24"/>
      <c r="CA59" s="24"/>
      <c r="CB59" s="24"/>
      <c r="CC59" s="24"/>
      <c r="CD59" s="24"/>
      <c r="CE59" s="39">
        <f t="shared" si="119"/>
        <v>0</v>
      </c>
      <c r="CF59" s="39">
        <f t="shared" si="120"/>
        <v>0</v>
      </c>
      <c r="CG59" s="6"/>
      <c r="CH59" s="6"/>
      <c r="CI59" s="6"/>
      <c r="CJ59" s="6"/>
      <c r="CK59" s="6"/>
      <c r="CL59" s="6"/>
    </row>
    <row r="60" spans="1:90" x14ac:dyDescent="0.45">
      <c r="A60" s="22">
        <v>12</v>
      </c>
      <c r="B60" s="23"/>
      <c r="C60" s="24"/>
      <c r="D60" s="24">
        <f t="shared" si="82"/>
        <v>0</v>
      </c>
      <c r="E60" s="24"/>
      <c r="F60" s="24">
        <f t="shared" si="83"/>
        <v>0</v>
      </c>
      <c r="G60" s="24"/>
      <c r="H60" s="24">
        <f t="shared" si="84"/>
        <v>0</v>
      </c>
      <c r="I60" s="24"/>
      <c r="J60" s="24">
        <f t="shared" si="85"/>
        <v>0</v>
      </c>
      <c r="K60" s="24"/>
      <c r="L60" s="24">
        <f t="shared" si="86"/>
        <v>0</v>
      </c>
      <c r="M60" s="24"/>
      <c r="N60" s="24">
        <f t="shared" si="87"/>
        <v>0</v>
      </c>
      <c r="O60" s="24"/>
      <c r="P60" s="24">
        <f t="shared" si="88"/>
        <v>0</v>
      </c>
      <c r="Q60" s="24"/>
      <c r="R60" s="24">
        <f t="shared" si="89"/>
        <v>0</v>
      </c>
      <c r="S60" s="24"/>
      <c r="T60" s="24">
        <f t="shared" si="90"/>
        <v>0</v>
      </c>
      <c r="U60" s="24"/>
      <c r="V60" s="24">
        <f t="shared" si="91"/>
        <v>0</v>
      </c>
      <c r="W60" s="24"/>
      <c r="X60" s="24">
        <f t="shared" si="92"/>
        <v>0</v>
      </c>
      <c r="Y60" s="5"/>
      <c r="Z60" s="24">
        <f t="shared" si="93"/>
        <v>0</v>
      </c>
      <c r="AA60" s="24"/>
      <c r="AB60" s="24">
        <f t="shared" si="94"/>
        <v>0</v>
      </c>
      <c r="AC60" s="24"/>
      <c r="AD60" s="24">
        <f t="shared" si="95"/>
        <v>0</v>
      </c>
      <c r="AE60" s="24"/>
      <c r="AF60" s="24">
        <f t="shared" si="96"/>
        <v>0</v>
      </c>
      <c r="AG60" s="24"/>
      <c r="AH60" s="24">
        <f t="shared" si="97"/>
        <v>0</v>
      </c>
      <c r="AI60" s="24"/>
      <c r="AJ60" s="24">
        <f t="shared" si="98"/>
        <v>0</v>
      </c>
      <c r="AK60" s="24"/>
      <c r="AL60" s="24">
        <f t="shared" si="99"/>
        <v>0</v>
      </c>
      <c r="AM60" s="24"/>
      <c r="AN60" s="24">
        <f t="shared" si="100"/>
        <v>0</v>
      </c>
      <c r="AO60" s="24"/>
      <c r="AP60" s="24">
        <f t="shared" si="101"/>
        <v>0</v>
      </c>
      <c r="AQ60" s="24"/>
      <c r="AR60" s="24">
        <f t="shared" si="102"/>
        <v>0</v>
      </c>
      <c r="AS60" s="24"/>
      <c r="AT60" s="24">
        <f t="shared" si="103"/>
        <v>0</v>
      </c>
      <c r="AU60" s="24"/>
      <c r="AV60" s="24">
        <f t="shared" si="104"/>
        <v>0</v>
      </c>
      <c r="AW60" s="24"/>
      <c r="AX60" s="24">
        <f t="shared" si="105"/>
        <v>0</v>
      </c>
      <c r="AY60" s="24"/>
      <c r="AZ60" s="24">
        <f t="shared" si="106"/>
        <v>0</v>
      </c>
      <c r="BA60" s="24"/>
      <c r="BB60" s="24">
        <f t="shared" si="107"/>
        <v>0</v>
      </c>
      <c r="BC60" s="24"/>
      <c r="BD60" s="24">
        <f t="shared" si="108"/>
        <v>0</v>
      </c>
      <c r="BE60" s="24"/>
      <c r="BF60" s="24">
        <f t="shared" si="109"/>
        <v>0</v>
      </c>
      <c r="BG60" s="24"/>
      <c r="BH60" s="24">
        <f t="shared" si="110"/>
        <v>0</v>
      </c>
      <c r="BI60" s="24"/>
      <c r="BJ60" s="24">
        <f t="shared" si="111"/>
        <v>0</v>
      </c>
      <c r="BK60" s="24"/>
      <c r="BL60" s="24">
        <f t="shared" si="112"/>
        <v>0</v>
      </c>
      <c r="BM60" s="24"/>
      <c r="BN60" s="24">
        <f t="shared" si="113"/>
        <v>0</v>
      </c>
      <c r="BO60" s="24"/>
      <c r="BP60" s="24">
        <f t="shared" si="114"/>
        <v>0</v>
      </c>
      <c r="BQ60" s="24"/>
      <c r="BR60" s="24">
        <f t="shared" si="115"/>
        <v>0</v>
      </c>
      <c r="BS60" s="24"/>
      <c r="BT60" s="24">
        <f t="shared" si="116"/>
        <v>0</v>
      </c>
      <c r="BU60" s="24"/>
      <c r="BV60" s="24">
        <f t="shared" si="117"/>
        <v>0</v>
      </c>
      <c r="BW60" s="24"/>
      <c r="BX60" s="24">
        <f t="shared" si="118"/>
        <v>0</v>
      </c>
      <c r="BY60" s="24"/>
      <c r="BZ60" s="24"/>
      <c r="CA60" s="24"/>
      <c r="CB60" s="24"/>
      <c r="CC60" s="24"/>
      <c r="CD60" s="24"/>
      <c r="CE60" s="39">
        <f t="shared" si="119"/>
        <v>0</v>
      </c>
      <c r="CF60" s="39">
        <f t="shared" si="120"/>
        <v>0</v>
      </c>
      <c r="CG60" s="6"/>
      <c r="CH60" s="6"/>
      <c r="CI60" s="6"/>
      <c r="CJ60" s="6"/>
      <c r="CK60" s="6"/>
      <c r="CL60" s="6"/>
    </row>
    <row r="61" spans="1:90" x14ac:dyDescent="0.45">
      <c r="A61" s="22">
        <v>13</v>
      </c>
      <c r="B61" s="23"/>
      <c r="C61" s="24"/>
      <c r="D61" s="24">
        <f t="shared" si="82"/>
        <v>0</v>
      </c>
      <c r="E61" s="24"/>
      <c r="F61" s="24">
        <f t="shared" si="83"/>
        <v>0</v>
      </c>
      <c r="G61" s="24"/>
      <c r="H61" s="24">
        <f t="shared" si="84"/>
        <v>0</v>
      </c>
      <c r="I61" s="24"/>
      <c r="J61" s="24">
        <f t="shared" si="85"/>
        <v>0</v>
      </c>
      <c r="K61" s="24"/>
      <c r="L61" s="24">
        <f t="shared" si="86"/>
        <v>0</v>
      </c>
      <c r="M61" s="24"/>
      <c r="N61" s="24">
        <f t="shared" si="87"/>
        <v>0</v>
      </c>
      <c r="O61" s="24"/>
      <c r="P61" s="24">
        <f t="shared" si="88"/>
        <v>0</v>
      </c>
      <c r="Q61" s="24"/>
      <c r="R61" s="24">
        <f t="shared" si="89"/>
        <v>0</v>
      </c>
      <c r="S61" s="24"/>
      <c r="T61" s="24">
        <f t="shared" si="90"/>
        <v>0</v>
      </c>
      <c r="U61" s="24"/>
      <c r="V61" s="24">
        <f t="shared" si="91"/>
        <v>0</v>
      </c>
      <c r="W61" s="24"/>
      <c r="X61" s="24">
        <f t="shared" si="92"/>
        <v>0</v>
      </c>
      <c r="Y61" s="5"/>
      <c r="Z61" s="24">
        <f t="shared" si="93"/>
        <v>0</v>
      </c>
      <c r="AA61" s="24"/>
      <c r="AB61" s="24">
        <f t="shared" si="94"/>
        <v>0</v>
      </c>
      <c r="AC61" s="24"/>
      <c r="AD61" s="24">
        <f t="shared" si="95"/>
        <v>0</v>
      </c>
      <c r="AE61" s="24"/>
      <c r="AF61" s="24">
        <f t="shared" si="96"/>
        <v>0</v>
      </c>
      <c r="AG61" s="24"/>
      <c r="AH61" s="24">
        <f t="shared" si="97"/>
        <v>0</v>
      </c>
      <c r="AI61" s="24"/>
      <c r="AJ61" s="24">
        <f t="shared" si="98"/>
        <v>0</v>
      </c>
      <c r="AK61" s="24"/>
      <c r="AL61" s="24">
        <f t="shared" si="99"/>
        <v>0</v>
      </c>
      <c r="AM61" s="24"/>
      <c r="AN61" s="24">
        <f t="shared" si="100"/>
        <v>0</v>
      </c>
      <c r="AO61" s="24"/>
      <c r="AP61" s="24">
        <f t="shared" si="101"/>
        <v>0</v>
      </c>
      <c r="AQ61" s="24"/>
      <c r="AR61" s="24">
        <f t="shared" si="102"/>
        <v>0</v>
      </c>
      <c r="AS61" s="24"/>
      <c r="AT61" s="24">
        <f t="shared" si="103"/>
        <v>0</v>
      </c>
      <c r="AU61" s="24"/>
      <c r="AV61" s="24">
        <f t="shared" si="104"/>
        <v>0</v>
      </c>
      <c r="AW61" s="24"/>
      <c r="AX61" s="24">
        <f t="shared" si="105"/>
        <v>0</v>
      </c>
      <c r="AY61" s="24"/>
      <c r="AZ61" s="24">
        <f t="shared" si="106"/>
        <v>0</v>
      </c>
      <c r="BA61" s="24"/>
      <c r="BB61" s="24">
        <f t="shared" si="107"/>
        <v>0</v>
      </c>
      <c r="BC61" s="24"/>
      <c r="BD61" s="24">
        <f t="shared" si="108"/>
        <v>0</v>
      </c>
      <c r="BE61" s="24"/>
      <c r="BF61" s="24">
        <f t="shared" si="109"/>
        <v>0</v>
      </c>
      <c r="BG61" s="24"/>
      <c r="BH61" s="24">
        <f t="shared" si="110"/>
        <v>0</v>
      </c>
      <c r="BI61" s="24"/>
      <c r="BJ61" s="24">
        <f t="shared" si="111"/>
        <v>0</v>
      </c>
      <c r="BK61" s="24"/>
      <c r="BL61" s="24">
        <f t="shared" si="112"/>
        <v>0</v>
      </c>
      <c r="BM61" s="24"/>
      <c r="BN61" s="24">
        <f t="shared" si="113"/>
        <v>0</v>
      </c>
      <c r="BO61" s="24"/>
      <c r="BP61" s="24">
        <f t="shared" si="114"/>
        <v>0</v>
      </c>
      <c r="BQ61" s="24"/>
      <c r="BR61" s="24">
        <f t="shared" si="115"/>
        <v>0</v>
      </c>
      <c r="BS61" s="24"/>
      <c r="BT61" s="24">
        <f t="shared" si="116"/>
        <v>0</v>
      </c>
      <c r="BU61" s="24"/>
      <c r="BV61" s="24">
        <f t="shared" si="117"/>
        <v>0</v>
      </c>
      <c r="BW61" s="24"/>
      <c r="BX61" s="24">
        <f t="shared" si="118"/>
        <v>0</v>
      </c>
      <c r="BY61" s="24"/>
      <c r="BZ61" s="24"/>
      <c r="CA61" s="24"/>
      <c r="CB61" s="24"/>
      <c r="CC61" s="24"/>
      <c r="CD61" s="24"/>
      <c r="CE61" s="39">
        <f t="shared" si="119"/>
        <v>0</v>
      </c>
      <c r="CF61" s="39">
        <f t="shared" si="120"/>
        <v>0</v>
      </c>
      <c r="CG61" s="6"/>
      <c r="CH61" s="6"/>
      <c r="CI61" s="6"/>
      <c r="CJ61" s="6"/>
      <c r="CK61" s="6"/>
      <c r="CL61" s="6"/>
    </row>
    <row r="62" spans="1:90" x14ac:dyDescent="0.45">
      <c r="A62" s="22">
        <v>14</v>
      </c>
      <c r="B62" s="23"/>
      <c r="C62" s="24"/>
      <c r="D62" s="24">
        <f t="shared" si="82"/>
        <v>0</v>
      </c>
      <c r="E62" s="24"/>
      <c r="F62" s="24">
        <f t="shared" si="83"/>
        <v>0</v>
      </c>
      <c r="G62" s="24"/>
      <c r="H62" s="24">
        <f t="shared" si="84"/>
        <v>0</v>
      </c>
      <c r="I62" s="24"/>
      <c r="J62" s="24">
        <f t="shared" si="85"/>
        <v>0</v>
      </c>
      <c r="K62" s="24"/>
      <c r="L62" s="24">
        <f t="shared" si="86"/>
        <v>0</v>
      </c>
      <c r="M62" s="24"/>
      <c r="N62" s="24">
        <f t="shared" si="87"/>
        <v>0</v>
      </c>
      <c r="O62" s="24"/>
      <c r="P62" s="24">
        <f t="shared" si="88"/>
        <v>0</v>
      </c>
      <c r="Q62" s="24"/>
      <c r="R62" s="24">
        <f t="shared" si="89"/>
        <v>0</v>
      </c>
      <c r="S62" s="24"/>
      <c r="T62" s="24">
        <f t="shared" si="90"/>
        <v>0</v>
      </c>
      <c r="U62" s="24"/>
      <c r="V62" s="24">
        <f t="shared" si="91"/>
        <v>0</v>
      </c>
      <c r="W62" s="24"/>
      <c r="X62" s="24">
        <f t="shared" si="92"/>
        <v>0</v>
      </c>
      <c r="Y62" s="5"/>
      <c r="Z62" s="24">
        <f t="shared" si="93"/>
        <v>0</v>
      </c>
      <c r="AA62" s="24"/>
      <c r="AB62" s="24">
        <f t="shared" si="94"/>
        <v>0</v>
      </c>
      <c r="AC62" s="24"/>
      <c r="AD62" s="24">
        <f t="shared" si="95"/>
        <v>0</v>
      </c>
      <c r="AE62" s="24"/>
      <c r="AF62" s="24">
        <f t="shared" si="96"/>
        <v>0</v>
      </c>
      <c r="AG62" s="24"/>
      <c r="AH62" s="24">
        <f t="shared" si="97"/>
        <v>0</v>
      </c>
      <c r="AI62" s="24"/>
      <c r="AJ62" s="24">
        <f t="shared" si="98"/>
        <v>0</v>
      </c>
      <c r="AK62" s="24"/>
      <c r="AL62" s="24">
        <f t="shared" si="99"/>
        <v>0</v>
      </c>
      <c r="AM62" s="24"/>
      <c r="AN62" s="24">
        <f t="shared" si="100"/>
        <v>0</v>
      </c>
      <c r="AO62" s="24"/>
      <c r="AP62" s="24">
        <f t="shared" si="101"/>
        <v>0</v>
      </c>
      <c r="AQ62" s="24"/>
      <c r="AR62" s="24">
        <f t="shared" si="102"/>
        <v>0</v>
      </c>
      <c r="AS62" s="24"/>
      <c r="AT62" s="24">
        <f t="shared" si="103"/>
        <v>0</v>
      </c>
      <c r="AU62" s="24"/>
      <c r="AV62" s="24">
        <f t="shared" si="104"/>
        <v>0</v>
      </c>
      <c r="AW62" s="24"/>
      <c r="AX62" s="24">
        <f t="shared" si="105"/>
        <v>0</v>
      </c>
      <c r="AY62" s="24"/>
      <c r="AZ62" s="24">
        <f t="shared" si="106"/>
        <v>0</v>
      </c>
      <c r="BA62" s="24"/>
      <c r="BB62" s="24">
        <f t="shared" si="107"/>
        <v>0</v>
      </c>
      <c r="BC62" s="24"/>
      <c r="BD62" s="24">
        <f t="shared" si="108"/>
        <v>0</v>
      </c>
      <c r="BE62" s="24"/>
      <c r="BF62" s="24">
        <f t="shared" si="109"/>
        <v>0</v>
      </c>
      <c r="BG62" s="24"/>
      <c r="BH62" s="24">
        <f t="shared" si="110"/>
        <v>0</v>
      </c>
      <c r="BI62" s="24"/>
      <c r="BJ62" s="24">
        <f t="shared" si="111"/>
        <v>0</v>
      </c>
      <c r="BK62" s="24"/>
      <c r="BL62" s="24">
        <f t="shared" si="112"/>
        <v>0</v>
      </c>
      <c r="BM62" s="24"/>
      <c r="BN62" s="24">
        <f t="shared" si="113"/>
        <v>0</v>
      </c>
      <c r="BO62" s="24"/>
      <c r="BP62" s="24">
        <f t="shared" si="114"/>
        <v>0</v>
      </c>
      <c r="BQ62" s="24"/>
      <c r="BR62" s="24">
        <f t="shared" si="115"/>
        <v>0</v>
      </c>
      <c r="BS62" s="24"/>
      <c r="BT62" s="24">
        <f t="shared" si="116"/>
        <v>0</v>
      </c>
      <c r="BU62" s="24"/>
      <c r="BV62" s="24">
        <f t="shared" si="117"/>
        <v>0</v>
      </c>
      <c r="BW62" s="24"/>
      <c r="BX62" s="24">
        <f t="shared" si="118"/>
        <v>0</v>
      </c>
      <c r="BY62" s="24"/>
      <c r="BZ62" s="24"/>
      <c r="CA62" s="24"/>
      <c r="CB62" s="24"/>
      <c r="CC62" s="24"/>
      <c r="CD62" s="24"/>
      <c r="CE62" s="39">
        <f t="shared" si="119"/>
        <v>0</v>
      </c>
      <c r="CF62" s="39">
        <f t="shared" si="120"/>
        <v>0</v>
      </c>
      <c r="CG62" s="6"/>
      <c r="CH62" s="6"/>
      <c r="CI62" s="6"/>
      <c r="CJ62" s="6"/>
      <c r="CK62" s="6"/>
      <c r="CL62" s="6"/>
    </row>
    <row r="63" spans="1:90" x14ac:dyDescent="0.45">
      <c r="A63" s="22">
        <v>15</v>
      </c>
      <c r="B63" s="23"/>
      <c r="C63" s="24"/>
      <c r="D63" s="24">
        <f t="shared" si="82"/>
        <v>0</v>
      </c>
      <c r="E63" s="24"/>
      <c r="F63" s="24">
        <f t="shared" si="83"/>
        <v>0</v>
      </c>
      <c r="G63" s="24"/>
      <c r="H63" s="24">
        <f t="shared" si="84"/>
        <v>0</v>
      </c>
      <c r="I63" s="24"/>
      <c r="J63" s="24">
        <f t="shared" si="85"/>
        <v>0</v>
      </c>
      <c r="K63" s="24"/>
      <c r="L63" s="24">
        <f t="shared" si="86"/>
        <v>0</v>
      </c>
      <c r="M63" s="24"/>
      <c r="N63" s="24">
        <f t="shared" si="87"/>
        <v>0</v>
      </c>
      <c r="O63" s="24"/>
      <c r="P63" s="24">
        <f t="shared" si="88"/>
        <v>0</v>
      </c>
      <c r="Q63" s="24"/>
      <c r="R63" s="24">
        <f t="shared" si="89"/>
        <v>0</v>
      </c>
      <c r="S63" s="24"/>
      <c r="T63" s="24">
        <f t="shared" si="90"/>
        <v>0</v>
      </c>
      <c r="U63" s="24"/>
      <c r="V63" s="24">
        <f t="shared" si="91"/>
        <v>0</v>
      </c>
      <c r="W63" s="24"/>
      <c r="X63" s="24">
        <f t="shared" si="92"/>
        <v>0</v>
      </c>
      <c r="Y63" s="5"/>
      <c r="Z63" s="24">
        <f t="shared" si="93"/>
        <v>0</v>
      </c>
      <c r="AA63" s="24"/>
      <c r="AB63" s="24">
        <f t="shared" si="94"/>
        <v>0</v>
      </c>
      <c r="AC63" s="24"/>
      <c r="AD63" s="24">
        <f t="shared" si="95"/>
        <v>0</v>
      </c>
      <c r="AE63" s="24"/>
      <c r="AF63" s="24">
        <f t="shared" si="96"/>
        <v>0</v>
      </c>
      <c r="AG63" s="24"/>
      <c r="AH63" s="24">
        <f t="shared" si="97"/>
        <v>0</v>
      </c>
      <c r="AI63" s="24"/>
      <c r="AJ63" s="24">
        <f t="shared" si="98"/>
        <v>0</v>
      </c>
      <c r="AK63" s="24"/>
      <c r="AL63" s="24">
        <f t="shared" si="99"/>
        <v>0</v>
      </c>
      <c r="AM63" s="24"/>
      <c r="AN63" s="24">
        <f t="shared" si="100"/>
        <v>0</v>
      </c>
      <c r="AO63" s="24"/>
      <c r="AP63" s="24">
        <f t="shared" si="101"/>
        <v>0</v>
      </c>
      <c r="AQ63" s="24"/>
      <c r="AR63" s="24">
        <f t="shared" si="102"/>
        <v>0</v>
      </c>
      <c r="AS63" s="24"/>
      <c r="AT63" s="24">
        <f t="shared" si="103"/>
        <v>0</v>
      </c>
      <c r="AU63" s="24"/>
      <c r="AV63" s="24">
        <f t="shared" si="104"/>
        <v>0</v>
      </c>
      <c r="AW63" s="24"/>
      <c r="AX63" s="24">
        <f t="shared" si="105"/>
        <v>0</v>
      </c>
      <c r="AY63" s="24"/>
      <c r="AZ63" s="24">
        <f t="shared" si="106"/>
        <v>0</v>
      </c>
      <c r="BA63" s="24"/>
      <c r="BB63" s="24">
        <f t="shared" si="107"/>
        <v>0</v>
      </c>
      <c r="BC63" s="24"/>
      <c r="BD63" s="24">
        <f t="shared" si="108"/>
        <v>0</v>
      </c>
      <c r="BE63" s="24"/>
      <c r="BF63" s="24">
        <f t="shared" si="109"/>
        <v>0</v>
      </c>
      <c r="BG63" s="24"/>
      <c r="BH63" s="24">
        <f t="shared" si="110"/>
        <v>0</v>
      </c>
      <c r="BI63" s="24"/>
      <c r="BJ63" s="24">
        <f t="shared" si="111"/>
        <v>0</v>
      </c>
      <c r="BK63" s="24"/>
      <c r="BL63" s="24">
        <f t="shared" si="112"/>
        <v>0</v>
      </c>
      <c r="BM63" s="24"/>
      <c r="BN63" s="24">
        <f t="shared" si="113"/>
        <v>0</v>
      </c>
      <c r="BO63" s="24"/>
      <c r="BP63" s="24">
        <f t="shared" si="114"/>
        <v>0</v>
      </c>
      <c r="BQ63" s="24"/>
      <c r="BR63" s="24">
        <f t="shared" si="115"/>
        <v>0</v>
      </c>
      <c r="BS63" s="24"/>
      <c r="BT63" s="24">
        <f t="shared" si="116"/>
        <v>0</v>
      </c>
      <c r="BU63" s="24"/>
      <c r="BV63" s="24">
        <f t="shared" si="117"/>
        <v>0</v>
      </c>
      <c r="BW63" s="24"/>
      <c r="BX63" s="24">
        <f t="shared" si="118"/>
        <v>0</v>
      </c>
      <c r="BY63" s="24"/>
      <c r="BZ63" s="24"/>
      <c r="CA63" s="24"/>
      <c r="CB63" s="24"/>
      <c r="CC63" s="24"/>
      <c r="CD63" s="24"/>
      <c r="CE63" s="39">
        <f t="shared" si="119"/>
        <v>0</v>
      </c>
      <c r="CF63" s="39">
        <f t="shared" si="120"/>
        <v>0</v>
      </c>
      <c r="CG63" s="6"/>
      <c r="CH63" s="6"/>
      <c r="CI63" s="6"/>
      <c r="CJ63" s="6"/>
      <c r="CK63" s="6"/>
      <c r="CL63" s="6"/>
    </row>
    <row r="64" spans="1:90" x14ac:dyDescent="0.45">
      <c r="A64" s="25"/>
      <c r="B64" s="26"/>
      <c r="C64" s="27">
        <f t="shared" ref="C64:BN64" si="121">SUM(C49:C63)</f>
        <v>0</v>
      </c>
      <c r="D64" s="27">
        <f t="shared" si="121"/>
        <v>0</v>
      </c>
      <c r="E64" s="27">
        <f t="shared" si="121"/>
        <v>190</v>
      </c>
      <c r="F64" s="27">
        <f t="shared" si="121"/>
        <v>2660</v>
      </c>
      <c r="G64" s="27">
        <f t="shared" si="121"/>
        <v>0</v>
      </c>
      <c r="H64" s="27">
        <f t="shared" si="121"/>
        <v>0</v>
      </c>
      <c r="I64" s="27">
        <f t="shared" si="121"/>
        <v>0</v>
      </c>
      <c r="J64" s="27">
        <f t="shared" si="121"/>
        <v>0</v>
      </c>
      <c r="K64" s="27">
        <f t="shared" si="121"/>
        <v>0</v>
      </c>
      <c r="L64" s="27">
        <f t="shared" si="121"/>
        <v>0</v>
      </c>
      <c r="M64" s="27">
        <f t="shared" si="121"/>
        <v>0</v>
      </c>
      <c r="N64" s="27">
        <f t="shared" si="121"/>
        <v>0</v>
      </c>
      <c r="O64" s="27">
        <f t="shared" si="121"/>
        <v>0</v>
      </c>
      <c r="P64" s="27">
        <f t="shared" si="121"/>
        <v>0</v>
      </c>
      <c r="Q64" s="27">
        <f t="shared" si="121"/>
        <v>0</v>
      </c>
      <c r="R64" s="27">
        <f t="shared" si="121"/>
        <v>0</v>
      </c>
      <c r="S64" s="27">
        <f t="shared" si="121"/>
        <v>0</v>
      </c>
      <c r="T64" s="27">
        <f t="shared" si="121"/>
        <v>0</v>
      </c>
      <c r="U64" s="27">
        <f t="shared" si="121"/>
        <v>0</v>
      </c>
      <c r="V64" s="27">
        <f t="shared" si="121"/>
        <v>0</v>
      </c>
      <c r="W64" s="27">
        <f t="shared" si="121"/>
        <v>0</v>
      </c>
      <c r="X64" s="27">
        <f t="shared" si="121"/>
        <v>0</v>
      </c>
      <c r="Y64" s="27">
        <f t="shared" si="121"/>
        <v>0</v>
      </c>
      <c r="Z64" s="27">
        <f t="shared" si="121"/>
        <v>0</v>
      </c>
      <c r="AA64" s="27">
        <f t="shared" si="121"/>
        <v>0</v>
      </c>
      <c r="AB64" s="27">
        <f t="shared" si="121"/>
        <v>0</v>
      </c>
      <c r="AC64" s="27">
        <f t="shared" si="121"/>
        <v>0</v>
      </c>
      <c r="AD64" s="27">
        <f t="shared" si="121"/>
        <v>0</v>
      </c>
      <c r="AE64" s="27">
        <f t="shared" si="121"/>
        <v>0</v>
      </c>
      <c r="AF64" s="27">
        <f t="shared" si="121"/>
        <v>0</v>
      </c>
      <c r="AG64" s="27">
        <f t="shared" si="121"/>
        <v>0</v>
      </c>
      <c r="AH64" s="27">
        <f t="shared" si="121"/>
        <v>0</v>
      </c>
      <c r="AI64" s="27">
        <f t="shared" si="121"/>
        <v>0</v>
      </c>
      <c r="AJ64" s="27">
        <f t="shared" si="121"/>
        <v>0</v>
      </c>
      <c r="AK64" s="27">
        <f t="shared" si="121"/>
        <v>0</v>
      </c>
      <c r="AL64" s="27">
        <f t="shared" si="121"/>
        <v>0</v>
      </c>
      <c r="AM64" s="27">
        <f t="shared" si="121"/>
        <v>0</v>
      </c>
      <c r="AN64" s="27">
        <f t="shared" si="121"/>
        <v>0</v>
      </c>
      <c r="AO64" s="27">
        <f t="shared" si="121"/>
        <v>0</v>
      </c>
      <c r="AP64" s="27">
        <f t="shared" si="121"/>
        <v>0</v>
      </c>
      <c r="AQ64" s="27">
        <f t="shared" si="121"/>
        <v>0</v>
      </c>
      <c r="AR64" s="27">
        <f t="shared" si="121"/>
        <v>0</v>
      </c>
      <c r="AS64" s="27">
        <f t="shared" si="121"/>
        <v>0</v>
      </c>
      <c r="AT64" s="27">
        <f t="shared" si="121"/>
        <v>0</v>
      </c>
      <c r="AU64" s="27">
        <f t="shared" si="121"/>
        <v>0</v>
      </c>
      <c r="AV64" s="27">
        <f t="shared" si="121"/>
        <v>0</v>
      </c>
      <c r="AW64" s="27">
        <f t="shared" si="121"/>
        <v>0</v>
      </c>
      <c r="AX64" s="27">
        <f t="shared" si="121"/>
        <v>0</v>
      </c>
      <c r="AY64" s="27">
        <f t="shared" si="121"/>
        <v>0</v>
      </c>
      <c r="AZ64" s="27">
        <f t="shared" si="121"/>
        <v>0</v>
      </c>
      <c r="BA64" s="27">
        <f t="shared" si="121"/>
        <v>0</v>
      </c>
      <c r="BB64" s="27">
        <f t="shared" si="121"/>
        <v>0</v>
      </c>
      <c r="BC64" s="27">
        <f t="shared" si="121"/>
        <v>0</v>
      </c>
      <c r="BD64" s="27">
        <f t="shared" si="121"/>
        <v>0</v>
      </c>
      <c r="BE64" s="27">
        <f t="shared" si="121"/>
        <v>0</v>
      </c>
      <c r="BF64" s="27">
        <f t="shared" si="121"/>
        <v>0</v>
      </c>
      <c r="BG64" s="27">
        <f t="shared" si="121"/>
        <v>0</v>
      </c>
      <c r="BH64" s="27">
        <f t="shared" si="121"/>
        <v>0</v>
      </c>
      <c r="BI64" s="27">
        <f t="shared" si="121"/>
        <v>0</v>
      </c>
      <c r="BJ64" s="27">
        <f t="shared" si="121"/>
        <v>0</v>
      </c>
      <c r="BK64" s="27">
        <f t="shared" si="121"/>
        <v>0</v>
      </c>
      <c r="BL64" s="27">
        <f t="shared" si="121"/>
        <v>0</v>
      </c>
      <c r="BM64" s="27">
        <f t="shared" si="121"/>
        <v>0</v>
      </c>
      <c r="BN64" s="27">
        <f t="shared" si="121"/>
        <v>0</v>
      </c>
      <c r="BO64" s="27">
        <f t="shared" ref="BO64:CF64" si="122">SUM(BO49:BO63)</f>
        <v>0</v>
      </c>
      <c r="BP64" s="27">
        <f t="shared" si="122"/>
        <v>0</v>
      </c>
      <c r="BQ64" s="27">
        <f t="shared" si="122"/>
        <v>0</v>
      </c>
      <c r="BR64" s="27">
        <f t="shared" si="122"/>
        <v>0</v>
      </c>
      <c r="BS64" s="27">
        <f t="shared" si="122"/>
        <v>0</v>
      </c>
      <c r="BT64" s="27">
        <f t="shared" si="122"/>
        <v>0</v>
      </c>
      <c r="BU64" s="27">
        <f t="shared" si="122"/>
        <v>0</v>
      </c>
      <c r="BV64" s="27">
        <f t="shared" si="122"/>
        <v>0</v>
      </c>
      <c r="BW64" s="27">
        <f t="shared" si="122"/>
        <v>0</v>
      </c>
      <c r="BX64" s="27">
        <f t="shared" si="122"/>
        <v>0</v>
      </c>
      <c r="BY64" s="27">
        <f t="shared" si="122"/>
        <v>0</v>
      </c>
      <c r="BZ64" s="27">
        <f t="shared" si="122"/>
        <v>0</v>
      </c>
      <c r="CA64" s="27">
        <f t="shared" si="122"/>
        <v>0</v>
      </c>
      <c r="CB64" s="27">
        <f t="shared" si="122"/>
        <v>0</v>
      </c>
      <c r="CC64" s="27">
        <f t="shared" si="122"/>
        <v>0</v>
      </c>
      <c r="CD64" s="27">
        <f t="shared" si="122"/>
        <v>0</v>
      </c>
      <c r="CE64" s="42">
        <f t="shared" si="122"/>
        <v>190</v>
      </c>
      <c r="CF64" s="42">
        <f t="shared" si="122"/>
        <v>2660</v>
      </c>
      <c r="CG64" s="6"/>
      <c r="CH64" s="6"/>
      <c r="CI64" s="6"/>
      <c r="CJ64" s="6"/>
      <c r="CK64" s="6"/>
      <c r="CL64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K3:L3"/>
    <mergeCell ref="M3:N3"/>
    <mergeCell ref="O3:P3"/>
    <mergeCell ref="Q3:R3"/>
    <mergeCell ref="S3:T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23:CF23"/>
    <mergeCell ref="A24:A26"/>
    <mergeCell ref="B24:B26"/>
    <mergeCell ref="C24:CF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K25:AL25"/>
    <mergeCell ref="AM25:AN25"/>
    <mergeCell ref="AO25:AP25"/>
    <mergeCell ref="AQ25:AR25"/>
    <mergeCell ref="AS25:AT25"/>
    <mergeCell ref="AA25:AB25"/>
    <mergeCell ref="AC25:AD25"/>
    <mergeCell ref="AE25:AF25"/>
    <mergeCell ref="AG25:AH25"/>
    <mergeCell ref="AI25:AJ25"/>
    <mergeCell ref="BE25:BF25"/>
    <mergeCell ref="BG25:BH25"/>
    <mergeCell ref="BI25:BJ25"/>
    <mergeCell ref="BK25:BL25"/>
    <mergeCell ref="BM25:BN25"/>
    <mergeCell ref="AU25:AV25"/>
    <mergeCell ref="AW25:AX25"/>
    <mergeCell ref="AY25:AZ25"/>
    <mergeCell ref="BA25:BB25"/>
    <mergeCell ref="BC25:BD25"/>
    <mergeCell ref="BY25:BZ25"/>
    <mergeCell ref="CA25:CB25"/>
    <mergeCell ref="CC25:CD25"/>
    <mergeCell ref="CE25:CF25"/>
    <mergeCell ref="BO25:BP25"/>
    <mergeCell ref="BQ25:BR25"/>
    <mergeCell ref="BS25:BT25"/>
    <mergeCell ref="BU25:BV25"/>
    <mergeCell ref="BW25:BX25"/>
    <mergeCell ref="C45:CF45"/>
    <mergeCell ref="A46:A48"/>
    <mergeCell ref="B46:B48"/>
    <mergeCell ref="C46:CF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K47:AL47"/>
    <mergeCell ref="AM47:AN47"/>
    <mergeCell ref="AO47:AP47"/>
    <mergeCell ref="AQ47:AR47"/>
    <mergeCell ref="AS47:AT47"/>
    <mergeCell ref="AA47:AB47"/>
    <mergeCell ref="AC47:AD47"/>
    <mergeCell ref="AE47:AF47"/>
    <mergeCell ref="AG47:AH47"/>
    <mergeCell ref="AI47:AJ47"/>
    <mergeCell ref="BE47:BF47"/>
    <mergeCell ref="BG47:BH47"/>
    <mergeCell ref="BI47:BJ47"/>
    <mergeCell ref="BK47:BL47"/>
    <mergeCell ref="BM47:BN47"/>
    <mergeCell ref="AU47:AV47"/>
    <mergeCell ref="AW47:AX47"/>
    <mergeCell ref="AY47:AZ47"/>
    <mergeCell ref="BA47:BB47"/>
    <mergeCell ref="BC47:BD47"/>
    <mergeCell ref="BY47:BZ47"/>
    <mergeCell ref="CA47:CB47"/>
    <mergeCell ref="CC47:CD47"/>
    <mergeCell ref="CE47:CF47"/>
    <mergeCell ref="BO47:BP47"/>
    <mergeCell ref="BQ47:BR47"/>
    <mergeCell ref="BS47:BT47"/>
    <mergeCell ref="BU47:BV47"/>
    <mergeCell ref="BW47:BX47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A5E3-1D98-480E-9BA6-BB2004682D43}">
  <sheetPr>
    <tabColor rgb="FFDEF650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A41" sqref="A41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35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500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7800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46027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>
        <v>100</v>
      </c>
      <c r="BL5" s="24">
        <f>BK5*12</f>
        <v>1200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100</v>
      </c>
      <c r="CF5" s="39">
        <f>CD5+CB5+BZ5+BX5+BV5+BT5+BR5+BP5+BN5+BL5+BJ5+BH5+BF5+BD5+BB5+AZ5+AX5+AV5+AT5+AR5+AP5+AN5+AL5+AJ5+AH5+AF5+AD5+AB5+Z5+X5+V5+T5+R5+P5+N5+L5+J5+H5+F5+D5</f>
        <v>1200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46028</v>
      </c>
      <c r="C6" s="24">
        <v>100</v>
      </c>
      <c r="D6" s="24">
        <f t="shared" ref="D6:D14" si="0">C6*14</f>
        <v>1400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/>
      <c r="N6" s="24">
        <f t="shared" ref="N6:N14" si="5">M6*14</f>
        <v>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100</v>
      </c>
      <c r="CF6" s="39">
        <f t="shared" si="37"/>
        <v>1400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46029</v>
      </c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>
        <v>100</v>
      </c>
      <c r="BD7" s="24">
        <f t="shared" si="26"/>
        <v>2400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100</v>
      </c>
      <c r="CF7" s="39">
        <f t="shared" si="37"/>
        <v>2400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>
        <v>46046</v>
      </c>
      <c r="C8" s="24">
        <v>100</v>
      </c>
      <c r="D8" s="24">
        <f t="shared" si="0"/>
        <v>1400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100</v>
      </c>
      <c r="CF8" s="39">
        <f t="shared" si="37"/>
        <v>1400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>
        <v>46053</v>
      </c>
      <c r="C9" s="24"/>
      <c r="D9" s="24">
        <f t="shared" si="0"/>
        <v>0</v>
      </c>
      <c r="E9" s="24">
        <v>100</v>
      </c>
      <c r="F9" s="24">
        <f t="shared" si="1"/>
        <v>1400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100</v>
      </c>
      <c r="CF9" s="39">
        <f t="shared" si="37"/>
        <v>1400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AH15" si="38">SUM(C5:C14)</f>
        <v>200</v>
      </c>
      <c r="D15" s="27">
        <f t="shared" si="38"/>
        <v>2800</v>
      </c>
      <c r="E15" s="27">
        <f t="shared" si="38"/>
        <v>100</v>
      </c>
      <c r="F15" s="27">
        <f t="shared" si="38"/>
        <v>1400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0</v>
      </c>
      <c r="N15" s="27">
        <f t="shared" si="38"/>
        <v>0</v>
      </c>
      <c r="O15" s="27">
        <f t="shared" si="38"/>
        <v>0</v>
      </c>
      <c r="P15" s="27">
        <f t="shared" si="38"/>
        <v>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0</v>
      </c>
      <c r="X15" s="27">
        <f t="shared" si="38"/>
        <v>0</v>
      </c>
      <c r="Y15" s="27">
        <f t="shared" si="38"/>
        <v>0</v>
      </c>
      <c r="Z15" s="27">
        <f t="shared" si="38"/>
        <v>0</v>
      </c>
      <c r="AA15" s="27">
        <f t="shared" si="38"/>
        <v>0</v>
      </c>
      <c r="AB15" s="27">
        <f t="shared" si="38"/>
        <v>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ref="AI15:BN15" si="39">SUM(AI5:AI14)</f>
        <v>0</v>
      </c>
      <c r="AJ15" s="27">
        <f t="shared" si="39"/>
        <v>0</v>
      </c>
      <c r="AK15" s="27">
        <f t="shared" si="39"/>
        <v>0</v>
      </c>
      <c r="AL15" s="27">
        <f t="shared" si="39"/>
        <v>0</v>
      </c>
      <c r="AM15" s="27">
        <f t="shared" si="39"/>
        <v>0</v>
      </c>
      <c r="AN15" s="27">
        <f t="shared" si="39"/>
        <v>0</v>
      </c>
      <c r="AO15" s="27">
        <f t="shared" si="39"/>
        <v>0</v>
      </c>
      <c r="AP15" s="27">
        <f t="shared" si="39"/>
        <v>0</v>
      </c>
      <c r="AQ15" s="27">
        <f t="shared" si="39"/>
        <v>0</v>
      </c>
      <c r="AR15" s="27">
        <f t="shared" si="39"/>
        <v>0</v>
      </c>
      <c r="AS15" s="27">
        <f t="shared" si="39"/>
        <v>0</v>
      </c>
      <c r="AT15" s="27">
        <f t="shared" si="39"/>
        <v>0</v>
      </c>
      <c r="AU15" s="27">
        <f t="shared" si="39"/>
        <v>0</v>
      </c>
      <c r="AV15" s="27">
        <f t="shared" si="39"/>
        <v>0</v>
      </c>
      <c r="AW15" s="27">
        <f t="shared" si="39"/>
        <v>0</v>
      </c>
      <c r="AX15" s="27">
        <f t="shared" si="39"/>
        <v>0</v>
      </c>
      <c r="AY15" s="27">
        <f t="shared" si="39"/>
        <v>0</v>
      </c>
      <c r="AZ15" s="27">
        <f t="shared" si="39"/>
        <v>0</v>
      </c>
      <c r="BA15" s="27">
        <f t="shared" si="39"/>
        <v>0</v>
      </c>
      <c r="BB15" s="27">
        <f t="shared" si="39"/>
        <v>0</v>
      </c>
      <c r="BC15" s="27">
        <f t="shared" si="39"/>
        <v>100</v>
      </c>
      <c r="BD15" s="27">
        <f t="shared" si="39"/>
        <v>2400</v>
      </c>
      <c r="BE15" s="27">
        <f t="shared" si="39"/>
        <v>0</v>
      </c>
      <c r="BF15" s="27">
        <f t="shared" si="39"/>
        <v>0</v>
      </c>
      <c r="BG15" s="27">
        <f t="shared" si="39"/>
        <v>0</v>
      </c>
      <c r="BH15" s="27">
        <f t="shared" si="39"/>
        <v>0</v>
      </c>
      <c r="BI15" s="27">
        <f t="shared" si="39"/>
        <v>0</v>
      </c>
      <c r="BJ15" s="27">
        <f t="shared" si="39"/>
        <v>0</v>
      </c>
      <c r="BK15" s="27">
        <f t="shared" si="39"/>
        <v>100</v>
      </c>
      <c r="BL15" s="27">
        <f t="shared" si="39"/>
        <v>1200</v>
      </c>
      <c r="BM15" s="27">
        <f t="shared" si="39"/>
        <v>0</v>
      </c>
      <c r="BN15" s="27">
        <f t="shared" si="39"/>
        <v>0</v>
      </c>
      <c r="BO15" s="27">
        <f t="shared" ref="BO15:CF15" si="40">SUM(BO5:BO14)</f>
        <v>0</v>
      </c>
      <c r="BP15" s="27">
        <f t="shared" si="40"/>
        <v>0</v>
      </c>
      <c r="BQ15" s="27">
        <f t="shared" si="40"/>
        <v>0</v>
      </c>
      <c r="BR15" s="27">
        <f t="shared" si="40"/>
        <v>0</v>
      </c>
      <c r="BS15" s="27">
        <f t="shared" si="40"/>
        <v>0</v>
      </c>
      <c r="BT15" s="27">
        <f t="shared" si="40"/>
        <v>0</v>
      </c>
      <c r="BU15" s="27">
        <f t="shared" si="40"/>
        <v>0</v>
      </c>
      <c r="BV15" s="27">
        <f t="shared" si="40"/>
        <v>0</v>
      </c>
      <c r="BW15" s="27">
        <f t="shared" si="40"/>
        <v>0</v>
      </c>
      <c r="BX15" s="27">
        <f t="shared" si="40"/>
        <v>0</v>
      </c>
      <c r="BY15" s="27">
        <f t="shared" si="40"/>
        <v>0</v>
      </c>
      <c r="BZ15" s="27">
        <f t="shared" si="40"/>
        <v>0</v>
      </c>
      <c r="CA15" s="27">
        <f t="shared" si="40"/>
        <v>0</v>
      </c>
      <c r="CB15" s="27">
        <f t="shared" si="40"/>
        <v>0</v>
      </c>
      <c r="CC15" s="27">
        <f t="shared" si="40"/>
        <v>0</v>
      </c>
      <c r="CD15" s="27">
        <f t="shared" si="40"/>
        <v>0</v>
      </c>
      <c r="CE15" s="42">
        <f t="shared" si="40"/>
        <v>500</v>
      </c>
      <c r="CF15" s="42">
        <f t="shared" si="40"/>
        <v>7800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35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450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8300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>
        <v>46059</v>
      </c>
      <c r="C22" s="24">
        <v>100</v>
      </c>
      <c r="D22" s="24">
        <f>C22*14</f>
        <v>1400</v>
      </c>
      <c r="E22" s="24">
        <v>50</v>
      </c>
      <c r="F22" s="24">
        <f>E22*14</f>
        <v>700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>
        <v>100</v>
      </c>
      <c r="N22" s="24">
        <f>M22*14</f>
        <v>1400</v>
      </c>
      <c r="O22" s="24"/>
      <c r="P22" s="24">
        <f>O22*24</f>
        <v>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250</v>
      </c>
      <c r="CF22" s="39">
        <f>CD22+CB22+BZ22+BX22+BV22+BT22+BR22+BP22+BN22+BL22+BJ22+BH22+BF22+BD22+BB22+AZ22+AX22+AV22+AT22+AR22+AP22+AN22+AL22+AJ22+AH22+AF22+AD22+AB22+Z22+X22+V22+T22+R22+P22+N22+L22+J22+H22+F22+D22</f>
        <v>3500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>
        <v>46073</v>
      </c>
      <c r="C23" s="24"/>
      <c r="D23" s="24">
        <f t="shared" ref="D23:D31" si="41">C23*14</f>
        <v>0</v>
      </c>
      <c r="E23" s="24"/>
      <c r="F23" s="24">
        <f t="shared" ref="F23:F31" si="42">E23*14</f>
        <v>0</v>
      </c>
      <c r="G23" s="24"/>
      <c r="H23" s="24">
        <f t="shared" ref="H23:H31" si="43">G23*24</f>
        <v>0</v>
      </c>
      <c r="I23" s="24"/>
      <c r="J23" s="24">
        <f t="shared" ref="J23:J31" si="44">I23*14</f>
        <v>0</v>
      </c>
      <c r="K23" s="24"/>
      <c r="L23" s="24">
        <f t="shared" ref="L23:L31" si="45">K23*14</f>
        <v>0</v>
      </c>
      <c r="M23" s="24"/>
      <c r="N23" s="24">
        <f t="shared" ref="N23:N31" si="46">M23*14</f>
        <v>0</v>
      </c>
      <c r="O23" s="24"/>
      <c r="P23" s="24">
        <f t="shared" ref="P23:P31" si="47">O23*24</f>
        <v>0</v>
      </c>
      <c r="Q23" s="24"/>
      <c r="R23" s="24">
        <f t="shared" ref="R23:R31" si="48">Q23*24</f>
        <v>0</v>
      </c>
      <c r="S23" s="24"/>
      <c r="T23" s="24">
        <f t="shared" ref="T23:T31" si="49">S23*14</f>
        <v>0</v>
      </c>
      <c r="U23" s="24"/>
      <c r="V23" s="24">
        <f t="shared" ref="V23:V31" si="50">U23*14</f>
        <v>0</v>
      </c>
      <c r="W23" s="24"/>
      <c r="X23" s="24">
        <f t="shared" ref="X23:X31" si="51">W23*14</f>
        <v>0</v>
      </c>
      <c r="Y23" s="5"/>
      <c r="Z23" s="24">
        <f t="shared" ref="Z23:Z31" si="52">Y23*14</f>
        <v>0</v>
      </c>
      <c r="AA23" s="24"/>
      <c r="AB23" s="24">
        <f t="shared" ref="AB23:AB31" si="53">AA23*14</f>
        <v>0</v>
      </c>
      <c r="AC23" s="24"/>
      <c r="AD23" s="24">
        <f t="shared" ref="AD23:AD31" si="54">AC23*12</f>
        <v>0</v>
      </c>
      <c r="AE23" s="24"/>
      <c r="AF23" s="24">
        <f t="shared" ref="AF23:AF31" si="55">AE23*12</f>
        <v>0</v>
      </c>
      <c r="AG23" s="24"/>
      <c r="AH23" s="24">
        <f t="shared" ref="AH23:AH31" si="56">AG23*12</f>
        <v>0</v>
      </c>
      <c r="AI23" s="24"/>
      <c r="AJ23" s="24">
        <f t="shared" ref="AJ23:AJ31" si="57">AI23*24</f>
        <v>0</v>
      </c>
      <c r="AK23" s="24"/>
      <c r="AL23" s="24">
        <f t="shared" ref="AL23:AL31" si="58">AK23*12</f>
        <v>0</v>
      </c>
      <c r="AM23" s="24"/>
      <c r="AN23" s="24">
        <f t="shared" ref="AN23:AN31" si="59">AM23*12</f>
        <v>0</v>
      </c>
      <c r="AO23" s="24"/>
      <c r="AP23" s="24">
        <f t="shared" ref="AP23:AP31" si="60">AO23*12</f>
        <v>0</v>
      </c>
      <c r="AQ23" s="24"/>
      <c r="AR23" s="24">
        <f t="shared" ref="AR23:AR31" si="61">AQ23*12</f>
        <v>0</v>
      </c>
      <c r="AS23" s="24"/>
      <c r="AT23" s="24">
        <f t="shared" ref="AT23:AT31" si="62">AS23*12</f>
        <v>0</v>
      </c>
      <c r="AU23" s="24"/>
      <c r="AV23" s="24">
        <f t="shared" ref="AV23:AV31" si="63">AU23*12</f>
        <v>0</v>
      </c>
      <c r="AW23" s="24"/>
      <c r="AX23" s="24">
        <f t="shared" ref="AX23:AX31" si="64">AW23*24</f>
        <v>0</v>
      </c>
      <c r="AY23" s="24"/>
      <c r="AZ23" s="24">
        <f t="shared" ref="AZ23:AZ31" si="65">AY23*14</f>
        <v>0</v>
      </c>
      <c r="BA23" s="24"/>
      <c r="BB23" s="24">
        <f t="shared" ref="BB23:BB31" si="66">BA23*14</f>
        <v>0</v>
      </c>
      <c r="BC23" s="24">
        <v>200</v>
      </c>
      <c r="BD23" s="24">
        <f t="shared" ref="BD23:BD31" si="67">BC23*24</f>
        <v>4800</v>
      </c>
      <c r="BE23" s="24"/>
      <c r="BF23" s="24">
        <f t="shared" ref="BF23:BF31" si="68">BE23*24</f>
        <v>0</v>
      </c>
      <c r="BG23" s="24"/>
      <c r="BH23" s="24">
        <f t="shared" ref="BH23:BH31" si="69">BG23*12</f>
        <v>0</v>
      </c>
      <c r="BI23" s="24"/>
      <c r="BJ23" s="24">
        <f t="shared" ref="BJ23:BJ31" si="70">BI23*24</f>
        <v>0</v>
      </c>
      <c r="BK23" s="24"/>
      <c r="BL23" s="24">
        <f t="shared" ref="BL23:BL31" si="71">BK23*12</f>
        <v>0</v>
      </c>
      <c r="BM23" s="24"/>
      <c r="BN23" s="24">
        <f t="shared" ref="BN23:BN31" si="72">BM23*14</f>
        <v>0</v>
      </c>
      <c r="BO23" s="24"/>
      <c r="BP23" s="24">
        <f t="shared" ref="BP23:BP31" si="73">BO23*12</f>
        <v>0</v>
      </c>
      <c r="BQ23" s="24"/>
      <c r="BR23" s="24">
        <f t="shared" ref="BR23:BR31" si="74">BQ23*24</f>
        <v>0</v>
      </c>
      <c r="BS23" s="24"/>
      <c r="BT23" s="24">
        <f t="shared" ref="BT23:BT31" si="75">BS23*14</f>
        <v>0</v>
      </c>
      <c r="BU23" s="24"/>
      <c r="BV23" s="24">
        <f t="shared" ref="BV23:BV31" si="76">BU23*12</f>
        <v>0</v>
      </c>
      <c r="BW23" s="24"/>
      <c r="BX23" s="24">
        <f t="shared" ref="BX23:BX31" si="77">BW23*12</f>
        <v>0</v>
      </c>
      <c r="BY23" s="24"/>
      <c r="BZ23" s="24"/>
      <c r="CA23" s="24"/>
      <c r="CB23" s="24"/>
      <c r="CC23" s="24"/>
      <c r="CD23" s="24"/>
      <c r="CE23" s="39">
        <f t="shared" ref="CE23:CE31" si="78">CC23+CA23+BY23+BW23+BU23+BS23+BQ23+BO23+BM23+BK23+BI23+BG23+BE23+BC23+BA23+AY23+AW23+AU23+AS23+AQ23+AO23+AM23+AK23+AI23+AG23+AE23+AC23+AA23+Y23+W23+U23+S23+Q23+O23+M23+K23+I23+G23+E23+C23</f>
        <v>200</v>
      </c>
      <c r="CF23" s="39">
        <f t="shared" ref="CF23:CF31" si="79">CD23+CB23+BZ23+BX23+BV23+BT23+BR23+BP23+BN23+BL23+BJ23+BH23+BF23+BD23+BB23+AZ23+AX23+AV23+AT23+AR23+AP23+AN23+AL23+AJ23+AH23+AF23+AD23+AB23+Z23+X23+V23+T23+R23+P23+N23+L23+J23+H23+F23+D23</f>
        <v>4800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1"/>
        <v>0</v>
      </c>
      <c r="E24" s="24"/>
      <c r="F24" s="24">
        <f t="shared" si="42"/>
        <v>0</v>
      </c>
      <c r="G24" s="24"/>
      <c r="H24" s="24">
        <f t="shared" si="43"/>
        <v>0</v>
      </c>
      <c r="I24" s="24"/>
      <c r="J24" s="24">
        <f t="shared" si="44"/>
        <v>0</v>
      </c>
      <c r="K24" s="24"/>
      <c r="L24" s="24">
        <f t="shared" si="45"/>
        <v>0</v>
      </c>
      <c r="M24" s="24"/>
      <c r="N24" s="24">
        <f t="shared" si="46"/>
        <v>0</v>
      </c>
      <c r="O24" s="24"/>
      <c r="P24" s="24">
        <f t="shared" si="47"/>
        <v>0</v>
      </c>
      <c r="Q24" s="24"/>
      <c r="R24" s="24">
        <f t="shared" si="48"/>
        <v>0</v>
      </c>
      <c r="S24" s="24"/>
      <c r="T24" s="24">
        <f t="shared" si="49"/>
        <v>0</v>
      </c>
      <c r="U24" s="24"/>
      <c r="V24" s="24">
        <f t="shared" si="50"/>
        <v>0</v>
      </c>
      <c r="W24" s="24"/>
      <c r="X24" s="24">
        <f t="shared" si="51"/>
        <v>0</v>
      </c>
      <c r="Y24" s="5"/>
      <c r="Z24" s="24">
        <f t="shared" si="52"/>
        <v>0</v>
      </c>
      <c r="AA24" s="24"/>
      <c r="AB24" s="24">
        <f t="shared" si="53"/>
        <v>0</v>
      </c>
      <c r="AC24" s="24"/>
      <c r="AD24" s="24">
        <f t="shared" si="54"/>
        <v>0</v>
      </c>
      <c r="AE24" s="24"/>
      <c r="AF24" s="24">
        <f t="shared" si="55"/>
        <v>0</v>
      </c>
      <c r="AG24" s="24"/>
      <c r="AH24" s="24">
        <f t="shared" si="56"/>
        <v>0</v>
      </c>
      <c r="AI24" s="24"/>
      <c r="AJ24" s="24">
        <f t="shared" si="57"/>
        <v>0</v>
      </c>
      <c r="AK24" s="24"/>
      <c r="AL24" s="24">
        <f t="shared" si="58"/>
        <v>0</v>
      </c>
      <c r="AM24" s="24"/>
      <c r="AN24" s="24">
        <f t="shared" si="59"/>
        <v>0</v>
      </c>
      <c r="AO24" s="24"/>
      <c r="AP24" s="24">
        <f t="shared" si="60"/>
        <v>0</v>
      </c>
      <c r="AQ24" s="24"/>
      <c r="AR24" s="24">
        <f t="shared" si="61"/>
        <v>0</v>
      </c>
      <c r="AS24" s="24"/>
      <c r="AT24" s="24">
        <f t="shared" si="62"/>
        <v>0</v>
      </c>
      <c r="AU24" s="24"/>
      <c r="AV24" s="24">
        <f t="shared" si="63"/>
        <v>0</v>
      </c>
      <c r="AW24" s="24"/>
      <c r="AX24" s="24">
        <f t="shared" si="64"/>
        <v>0</v>
      </c>
      <c r="AY24" s="24"/>
      <c r="AZ24" s="24">
        <f t="shared" si="65"/>
        <v>0</v>
      </c>
      <c r="BA24" s="24"/>
      <c r="BB24" s="24">
        <f t="shared" si="66"/>
        <v>0</v>
      </c>
      <c r="BC24" s="24"/>
      <c r="BD24" s="24">
        <f t="shared" si="67"/>
        <v>0</v>
      </c>
      <c r="BE24" s="24"/>
      <c r="BF24" s="24">
        <f t="shared" si="68"/>
        <v>0</v>
      </c>
      <c r="BG24" s="24"/>
      <c r="BH24" s="24">
        <f t="shared" si="69"/>
        <v>0</v>
      </c>
      <c r="BI24" s="24"/>
      <c r="BJ24" s="24">
        <f t="shared" si="70"/>
        <v>0</v>
      </c>
      <c r="BK24" s="24"/>
      <c r="BL24" s="24">
        <f t="shared" si="71"/>
        <v>0</v>
      </c>
      <c r="BM24" s="24"/>
      <c r="BN24" s="24">
        <f t="shared" si="72"/>
        <v>0</v>
      </c>
      <c r="BO24" s="24"/>
      <c r="BP24" s="24">
        <f t="shared" si="73"/>
        <v>0</v>
      </c>
      <c r="BQ24" s="24"/>
      <c r="BR24" s="24">
        <f t="shared" si="74"/>
        <v>0</v>
      </c>
      <c r="BS24" s="24"/>
      <c r="BT24" s="24">
        <f t="shared" si="75"/>
        <v>0</v>
      </c>
      <c r="BU24" s="24"/>
      <c r="BV24" s="24">
        <f t="shared" si="76"/>
        <v>0</v>
      </c>
      <c r="BW24" s="24"/>
      <c r="BX24" s="24">
        <f t="shared" si="77"/>
        <v>0</v>
      </c>
      <c r="BY24" s="24"/>
      <c r="BZ24" s="24"/>
      <c r="CA24" s="24"/>
      <c r="CB24" s="24"/>
      <c r="CC24" s="24"/>
      <c r="CD24" s="24"/>
      <c r="CE24" s="39">
        <f t="shared" si="78"/>
        <v>0</v>
      </c>
      <c r="CF24" s="39">
        <f t="shared" si="79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1"/>
        <v>0</v>
      </c>
      <c r="E25" s="24"/>
      <c r="F25" s="24">
        <f t="shared" si="42"/>
        <v>0</v>
      </c>
      <c r="G25" s="24"/>
      <c r="H25" s="24">
        <f t="shared" si="43"/>
        <v>0</v>
      </c>
      <c r="I25" s="24"/>
      <c r="J25" s="24">
        <f t="shared" si="44"/>
        <v>0</v>
      </c>
      <c r="K25" s="24"/>
      <c r="L25" s="24">
        <f t="shared" si="45"/>
        <v>0</v>
      </c>
      <c r="M25" s="24"/>
      <c r="N25" s="24">
        <f t="shared" si="46"/>
        <v>0</v>
      </c>
      <c r="O25" s="24"/>
      <c r="P25" s="24">
        <f t="shared" si="47"/>
        <v>0</v>
      </c>
      <c r="Q25" s="24"/>
      <c r="R25" s="24">
        <f t="shared" si="48"/>
        <v>0</v>
      </c>
      <c r="S25" s="24"/>
      <c r="T25" s="24">
        <f t="shared" si="49"/>
        <v>0</v>
      </c>
      <c r="U25" s="24"/>
      <c r="V25" s="24">
        <f t="shared" si="50"/>
        <v>0</v>
      </c>
      <c r="W25" s="24"/>
      <c r="X25" s="24">
        <f t="shared" si="51"/>
        <v>0</v>
      </c>
      <c r="Y25" s="5"/>
      <c r="Z25" s="24">
        <f t="shared" si="52"/>
        <v>0</v>
      </c>
      <c r="AA25" s="24"/>
      <c r="AB25" s="24">
        <f t="shared" si="53"/>
        <v>0</v>
      </c>
      <c r="AC25" s="24"/>
      <c r="AD25" s="24">
        <f t="shared" si="54"/>
        <v>0</v>
      </c>
      <c r="AE25" s="24"/>
      <c r="AF25" s="24">
        <f t="shared" si="55"/>
        <v>0</v>
      </c>
      <c r="AG25" s="24"/>
      <c r="AH25" s="24">
        <f t="shared" si="56"/>
        <v>0</v>
      </c>
      <c r="AI25" s="24"/>
      <c r="AJ25" s="24">
        <f t="shared" si="57"/>
        <v>0</v>
      </c>
      <c r="AK25" s="24"/>
      <c r="AL25" s="24">
        <f t="shared" si="58"/>
        <v>0</v>
      </c>
      <c r="AM25" s="24"/>
      <c r="AN25" s="24">
        <f t="shared" si="59"/>
        <v>0</v>
      </c>
      <c r="AO25" s="24"/>
      <c r="AP25" s="24">
        <f t="shared" si="60"/>
        <v>0</v>
      </c>
      <c r="AQ25" s="24"/>
      <c r="AR25" s="24">
        <f t="shared" si="61"/>
        <v>0</v>
      </c>
      <c r="AS25" s="24"/>
      <c r="AT25" s="24">
        <f t="shared" si="62"/>
        <v>0</v>
      </c>
      <c r="AU25" s="24"/>
      <c r="AV25" s="24">
        <f t="shared" si="63"/>
        <v>0</v>
      </c>
      <c r="AW25" s="24"/>
      <c r="AX25" s="24">
        <f t="shared" si="64"/>
        <v>0</v>
      </c>
      <c r="AY25" s="24"/>
      <c r="AZ25" s="24">
        <f t="shared" si="65"/>
        <v>0</v>
      </c>
      <c r="BA25" s="24"/>
      <c r="BB25" s="24">
        <f t="shared" si="66"/>
        <v>0</v>
      </c>
      <c r="BC25" s="24"/>
      <c r="BD25" s="24">
        <f t="shared" si="67"/>
        <v>0</v>
      </c>
      <c r="BE25" s="24"/>
      <c r="BF25" s="24">
        <f t="shared" si="68"/>
        <v>0</v>
      </c>
      <c r="BG25" s="24"/>
      <c r="BH25" s="24">
        <f t="shared" si="69"/>
        <v>0</v>
      </c>
      <c r="BI25" s="24"/>
      <c r="BJ25" s="24">
        <f t="shared" si="70"/>
        <v>0</v>
      </c>
      <c r="BK25" s="24"/>
      <c r="BL25" s="24">
        <f t="shared" si="71"/>
        <v>0</v>
      </c>
      <c r="BM25" s="24"/>
      <c r="BN25" s="24">
        <f t="shared" si="72"/>
        <v>0</v>
      </c>
      <c r="BO25" s="24"/>
      <c r="BP25" s="24">
        <f t="shared" si="73"/>
        <v>0</v>
      </c>
      <c r="BQ25" s="24"/>
      <c r="BR25" s="24">
        <f t="shared" si="74"/>
        <v>0</v>
      </c>
      <c r="BS25" s="24"/>
      <c r="BT25" s="24">
        <f t="shared" si="75"/>
        <v>0</v>
      </c>
      <c r="BU25" s="24"/>
      <c r="BV25" s="24">
        <f t="shared" si="76"/>
        <v>0</v>
      </c>
      <c r="BW25" s="24"/>
      <c r="BX25" s="24">
        <f t="shared" si="77"/>
        <v>0</v>
      </c>
      <c r="BY25" s="24"/>
      <c r="BZ25" s="24"/>
      <c r="CA25" s="24"/>
      <c r="CB25" s="24"/>
      <c r="CC25" s="24"/>
      <c r="CD25" s="24"/>
      <c r="CE25" s="39">
        <f t="shared" si="78"/>
        <v>0</v>
      </c>
      <c r="CF25" s="39">
        <f t="shared" si="79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1"/>
        <v>0</v>
      </c>
      <c r="E26" s="24"/>
      <c r="F26" s="24">
        <f t="shared" si="42"/>
        <v>0</v>
      </c>
      <c r="G26" s="24"/>
      <c r="H26" s="24">
        <f t="shared" si="43"/>
        <v>0</v>
      </c>
      <c r="I26" s="24"/>
      <c r="J26" s="24">
        <f t="shared" si="44"/>
        <v>0</v>
      </c>
      <c r="K26" s="24"/>
      <c r="L26" s="24">
        <f t="shared" si="45"/>
        <v>0</v>
      </c>
      <c r="M26" s="24"/>
      <c r="N26" s="24">
        <f t="shared" si="46"/>
        <v>0</v>
      </c>
      <c r="O26" s="24"/>
      <c r="P26" s="24">
        <f t="shared" si="47"/>
        <v>0</v>
      </c>
      <c r="Q26" s="24"/>
      <c r="R26" s="24">
        <f t="shared" si="48"/>
        <v>0</v>
      </c>
      <c r="S26" s="24"/>
      <c r="T26" s="24">
        <f t="shared" si="49"/>
        <v>0</v>
      </c>
      <c r="U26" s="24"/>
      <c r="V26" s="24">
        <f t="shared" si="50"/>
        <v>0</v>
      </c>
      <c r="W26" s="24"/>
      <c r="X26" s="24">
        <f t="shared" si="51"/>
        <v>0</v>
      </c>
      <c r="Y26" s="5"/>
      <c r="Z26" s="24">
        <f t="shared" si="52"/>
        <v>0</v>
      </c>
      <c r="AA26" s="24"/>
      <c r="AB26" s="24">
        <f t="shared" si="53"/>
        <v>0</v>
      </c>
      <c r="AC26" s="24"/>
      <c r="AD26" s="24">
        <f t="shared" si="54"/>
        <v>0</v>
      </c>
      <c r="AE26" s="24"/>
      <c r="AF26" s="24">
        <f t="shared" si="55"/>
        <v>0</v>
      </c>
      <c r="AG26" s="24"/>
      <c r="AH26" s="24">
        <f t="shared" si="56"/>
        <v>0</v>
      </c>
      <c r="AI26" s="24"/>
      <c r="AJ26" s="24">
        <f t="shared" si="57"/>
        <v>0</v>
      </c>
      <c r="AK26" s="24"/>
      <c r="AL26" s="24">
        <f t="shared" si="58"/>
        <v>0</v>
      </c>
      <c r="AM26" s="24"/>
      <c r="AN26" s="24">
        <f t="shared" si="59"/>
        <v>0</v>
      </c>
      <c r="AO26" s="24"/>
      <c r="AP26" s="24">
        <f t="shared" si="60"/>
        <v>0</v>
      </c>
      <c r="AQ26" s="24"/>
      <c r="AR26" s="24">
        <f t="shared" si="61"/>
        <v>0</v>
      </c>
      <c r="AS26" s="24"/>
      <c r="AT26" s="24">
        <f t="shared" si="62"/>
        <v>0</v>
      </c>
      <c r="AU26" s="24"/>
      <c r="AV26" s="24">
        <f t="shared" si="63"/>
        <v>0</v>
      </c>
      <c r="AW26" s="24"/>
      <c r="AX26" s="24">
        <f t="shared" si="64"/>
        <v>0</v>
      </c>
      <c r="AY26" s="24"/>
      <c r="AZ26" s="24">
        <f t="shared" si="65"/>
        <v>0</v>
      </c>
      <c r="BA26" s="24"/>
      <c r="BB26" s="24">
        <f t="shared" si="66"/>
        <v>0</v>
      </c>
      <c r="BC26" s="24"/>
      <c r="BD26" s="24">
        <f t="shared" si="67"/>
        <v>0</v>
      </c>
      <c r="BE26" s="24"/>
      <c r="BF26" s="24">
        <f t="shared" si="68"/>
        <v>0</v>
      </c>
      <c r="BG26" s="24"/>
      <c r="BH26" s="24">
        <f t="shared" si="69"/>
        <v>0</v>
      </c>
      <c r="BI26" s="24"/>
      <c r="BJ26" s="24">
        <f t="shared" si="70"/>
        <v>0</v>
      </c>
      <c r="BK26" s="24"/>
      <c r="BL26" s="24">
        <f t="shared" si="71"/>
        <v>0</v>
      </c>
      <c r="BM26" s="24"/>
      <c r="BN26" s="24">
        <f t="shared" si="72"/>
        <v>0</v>
      </c>
      <c r="BO26" s="24"/>
      <c r="BP26" s="24">
        <f t="shared" si="73"/>
        <v>0</v>
      </c>
      <c r="BQ26" s="24"/>
      <c r="BR26" s="24">
        <f t="shared" si="74"/>
        <v>0</v>
      </c>
      <c r="BS26" s="24"/>
      <c r="BT26" s="24">
        <f t="shared" si="75"/>
        <v>0</v>
      </c>
      <c r="BU26" s="24"/>
      <c r="BV26" s="24">
        <f t="shared" si="76"/>
        <v>0</v>
      </c>
      <c r="BW26" s="24"/>
      <c r="BX26" s="24">
        <f t="shared" si="77"/>
        <v>0</v>
      </c>
      <c r="BY26" s="24"/>
      <c r="BZ26" s="24"/>
      <c r="CA26" s="24"/>
      <c r="CB26" s="24"/>
      <c r="CC26" s="24"/>
      <c r="CD26" s="24"/>
      <c r="CE26" s="39">
        <f t="shared" si="78"/>
        <v>0</v>
      </c>
      <c r="CF26" s="39">
        <f t="shared" si="79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1"/>
        <v>0</v>
      </c>
      <c r="E27" s="24"/>
      <c r="F27" s="24">
        <f t="shared" si="42"/>
        <v>0</v>
      </c>
      <c r="G27" s="24"/>
      <c r="H27" s="24">
        <f t="shared" si="43"/>
        <v>0</v>
      </c>
      <c r="I27" s="24"/>
      <c r="J27" s="24">
        <f t="shared" si="44"/>
        <v>0</v>
      </c>
      <c r="K27" s="24"/>
      <c r="L27" s="24">
        <f t="shared" si="45"/>
        <v>0</v>
      </c>
      <c r="M27" s="24"/>
      <c r="N27" s="24">
        <f t="shared" si="46"/>
        <v>0</v>
      </c>
      <c r="O27" s="24"/>
      <c r="P27" s="24">
        <f t="shared" si="47"/>
        <v>0</v>
      </c>
      <c r="Q27" s="24"/>
      <c r="R27" s="24">
        <f t="shared" si="48"/>
        <v>0</v>
      </c>
      <c r="S27" s="24"/>
      <c r="T27" s="24">
        <f t="shared" si="49"/>
        <v>0</v>
      </c>
      <c r="U27" s="24"/>
      <c r="V27" s="24">
        <f t="shared" si="50"/>
        <v>0</v>
      </c>
      <c r="W27" s="24"/>
      <c r="X27" s="24">
        <f t="shared" si="51"/>
        <v>0</v>
      </c>
      <c r="Y27" s="5"/>
      <c r="Z27" s="24">
        <f t="shared" si="52"/>
        <v>0</v>
      </c>
      <c r="AA27" s="24"/>
      <c r="AB27" s="24">
        <f t="shared" si="53"/>
        <v>0</v>
      </c>
      <c r="AC27" s="24"/>
      <c r="AD27" s="24">
        <f t="shared" si="54"/>
        <v>0</v>
      </c>
      <c r="AE27" s="24"/>
      <c r="AF27" s="24">
        <f t="shared" si="55"/>
        <v>0</v>
      </c>
      <c r="AG27" s="24"/>
      <c r="AH27" s="24">
        <f t="shared" si="56"/>
        <v>0</v>
      </c>
      <c r="AI27" s="24"/>
      <c r="AJ27" s="24">
        <f t="shared" si="57"/>
        <v>0</v>
      </c>
      <c r="AK27" s="24"/>
      <c r="AL27" s="24">
        <f t="shared" si="58"/>
        <v>0</v>
      </c>
      <c r="AM27" s="24"/>
      <c r="AN27" s="24">
        <f t="shared" si="59"/>
        <v>0</v>
      </c>
      <c r="AO27" s="24"/>
      <c r="AP27" s="24">
        <f t="shared" si="60"/>
        <v>0</v>
      </c>
      <c r="AQ27" s="24"/>
      <c r="AR27" s="24">
        <f t="shared" si="61"/>
        <v>0</v>
      </c>
      <c r="AS27" s="24"/>
      <c r="AT27" s="24">
        <f t="shared" si="62"/>
        <v>0</v>
      </c>
      <c r="AU27" s="24"/>
      <c r="AV27" s="24">
        <f t="shared" si="63"/>
        <v>0</v>
      </c>
      <c r="AW27" s="24"/>
      <c r="AX27" s="24">
        <f t="shared" si="64"/>
        <v>0</v>
      </c>
      <c r="AY27" s="24"/>
      <c r="AZ27" s="24">
        <f t="shared" si="65"/>
        <v>0</v>
      </c>
      <c r="BA27" s="24"/>
      <c r="BB27" s="24">
        <f t="shared" si="66"/>
        <v>0</v>
      </c>
      <c r="BC27" s="24"/>
      <c r="BD27" s="24">
        <f t="shared" si="67"/>
        <v>0</v>
      </c>
      <c r="BE27" s="24"/>
      <c r="BF27" s="24">
        <f t="shared" si="68"/>
        <v>0</v>
      </c>
      <c r="BG27" s="24"/>
      <c r="BH27" s="24">
        <f t="shared" si="69"/>
        <v>0</v>
      </c>
      <c r="BI27" s="24"/>
      <c r="BJ27" s="24">
        <f t="shared" si="70"/>
        <v>0</v>
      </c>
      <c r="BK27" s="24"/>
      <c r="BL27" s="24">
        <f t="shared" si="71"/>
        <v>0</v>
      </c>
      <c r="BM27" s="24"/>
      <c r="BN27" s="24">
        <f t="shared" si="72"/>
        <v>0</v>
      </c>
      <c r="BO27" s="24"/>
      <c r="BP27" s="24">
        <f t="shared" si="73"/>
        <v>0</v>
      </c>
      <c r="BQ27" s="24"/>
      <c r="BR27" s="24">
        <f t="shared" si="74"/>
        <v>0</v>
      </c>
      <c r="BS27" s="24"/>
      <c r="BT27" s="24">
        <f t="shared" si="75"/>
        <v>0</v>
      </c>
      <c r="BU27" s="24"/>
      <c r="BV27" s="24">
        <f t="shared" si="76"/>
        <v>0</v>
      </c>
      <c r="BW27" s="24"/>
      <c r="BX27" s="24">
        <f t="shared" si="77"/>
        <v>0</v>
      </c>
      <c r="BY27" s="24"/>
      <c r="BZ27" s="24"/>
      <c r="CA27" s="24"/>
      <c r="CB27" s="24"/>
      <c r="CC27" s="24"/>
      <c r="CD27" s="24"/>
      <c r="CE27" s="39">
        <f t="shared" si="78"/>
        <v>0</v>
      </c>
      <c r="CF27" s="39">
        <f t="shared" si="79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1"/>
        <v>0</v>
      </c>
      <c r="E28" s="24"/>
      <c r="F28" s="24">
        <f t="shared" si="42"/>
        <v>0</v>
      </c>
      <c r="G28" s="24"/>
      <c r="H28" s="24">
        <f t="shared" si="43"/>
        <v>0</v>
      </c>
      <c r="I28" s="24"/>
      <c r="J28" s="24">
        <f t="shared" si="44"/>
        <v>0</v>
      </c>
      <c r="K28" s="24"/>
      <c r="L28" s="24">
        <f t="shared" si="45"/>
        <v>0</v>
      </c>
      <c r="M28" s="24"/>
      <c r="N28" s="24">
        <f t="shared" si="46"/>
        <v>0</v>
      </c>
      <c r="O28" s="24"/>
      <c r="P28" s="24">
        <f t="shared" si="47"/>
        <v>0</v>
      </c>
      <c r="Q28" s="24"/>
      <c r="R28" s="24">
        <f t="shared" si="48"/>
        <v>0</v>
      </c>
      <c r="S28" s="24"/>
      <c r="T28" s="24">
        <f t="shared" si="49"/>
        <v>0</v>
      </c>
      <c r="U28" s="24"/>
      <c r="V28" s="24">
        <f t="shared" si="50"/>
        <v>0</v>
      </c>
      <c r="W28" s="24"/>
      <c r="X28" s="24">
        <f t="shared" si="51"/>
        <v>0</v>
      </c>
      <c r="Y28" s="5"/>
      <c r="Z28" s="24">
        <f t="shared" si="52"/>
        <v>0</v>
      </c>
      <c r="AA28" s="24"/>
      <c r="AB28" s="24">
        <f t="shared" si="53"/>
        <v>0</v>
      </c>
      <c r="AC28" s="24"/>
      <c r="AD28" s="24">
        <f t="shared" si="54"/>
        <v>0</v>
      </c>
      <c r="AE28" s="24"/>
      <c r="AF28" s="24">
        <f t="shared" si="55"/>
        <v>0</v>
      </c>
      <c r="AG28" s="24"/>
      <c r="AH28" s="24">
        <f t="shared" si="56"/>
        <v>0</v>
      </c>
      <c r="AI28" s="24"/>
      <c r="AJ28" s="24">
        <f t="shared" si="57"/>
        <v>0</v>
      </c>
      <c r="AK28" s="24"/>
      <c r="AL28" s="24">
        <f t="shared" si="58"/>
        <v>0</v>
      </c>
      <c r="AM28" s="24"/>
      <c r="AN28" s="24">
        <f t="shared" si="59"/>
        <v>0</v>
      </c>
      <c r="AO28" s="24"/>
      <c r="AP28" s="24">
        <f t="shared" si="60"/>
        <v>0</v>
      </c>
      <c r="AQ28" s="24"/>
      <c r="AR28" s="24">
        <f t="shared" si="61"/>
        <v>0</v>
      </c>
      <c r="AS28" s="24"/>
      <c r="AT28" s="24">
        <f t="shared" si="62"/>
        <v>0</v>
      </c>
      <c r="AU28" s="24"/>
      <c r="AV28" s="24">
        <f t="shared" si="63"/>
        <v>0</v>
      </c>
      <c r="AW28" s="24"/>
      <c r="AX28" s="24">
        <f t="shared" si="64"/>
        <v>0</v>
      </c>
      <c r="AY28" s="24"/>
      <c r="AZ28" s="24">
        <f t="shared" si="65"/>
        <v>0</v>
      </c>
      <c r="BA28" s="24"/>
      <c r="BB28" s="24">
        <f t="shared" si="66"/>
        <v>0</v>
      </c>
      <c r="BC28" s="24"/>
      <c r="BD28" s="24">
        <f t="shared" si="67"/>
        <v>0</v>
      </c>
      <c r="BE28" s="24"/>
      <c r="BF28" s="24">
        <f t="shared" si="68"/>
        <v>0</v>
      </c>
      <c r="BG28" s="24"/>
      <c r="BH28" s="24">
        <f t="shared" si="69"/>
        <v>0</v>
      </c>
      <c r="BI28" s="24"/>
      <c r="BJ28" s="24">
        <f t="shared" si="70"/>
        <v>0</v>
      </c>
      <c r="BK28" s="24"/>
      <c r="BL28" s="24">
        <f t="shared" si="71"/>
        <v>0</v>
      </c>
      <c r="BM28" s="24"/>
      <c r="BN28" s="24">
        <f t="shared" si="72"/>
        <v>0</v>
      </c>
      <c r="BO28" s="24"/>
      <c r="BP28" s="24">
        <f t="shared" si="73"/>
        <v>0</v>
      </c>
      <c r="BQ28" s="24"/>
      <c r="BR28" s="24">
        <f t="shared" si="74"/>
        <v>0</v>
      </c>
      <c r="BS28" s="24"/>
      <c r="BT28" s="24">
        <f t="shared" si="75"/>
        <v>0</v>
      </c>
      <c r="BU28" s="24"/>
      <c r="BV28" s="24">
        <f t="shared" si="76"/>
        <v>0</v>
      </c>
      <c r="BW28" s="24"/>
      <c r="BX28" s="24">
        <f t="shared" si="77"/>
        <v>0</v>
      </c>
      <c r="BY28" s="24"/>
      <c r="BZ28" s="24"/>
      <c r="CA28" s="24"/>
      <c r="CB28" s="24"/>
      <c r="CC28" s="24"/>
      <c r="CD28" s="24"/>
      <c r="CE28" s="39">
        <f t="shared" si="78"/>
        <v>0</v>
      </c>
      <c r="CF28" s="39">
        <f t="shared" si="79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/>
      <c r="N29" s="24">
        <f t="shared" si="46"/>
        <v>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0</v>
      </c>
      <c r="CF29" s="39">
        <f t="shared" si="79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0</v>
      </c>
      <c r="CF30" s="39">
        <f t="shared" si="79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80">SUM(C22:C31)</f>
        <v>100</v>
      </c>
      <c r="D32" s="27">
        <f t="shared" si="80"/>
        <v>1400</v>
      </c>
      <c r="E32" s="27">
        <f t="shared" si="80"/>
        <v>50</v>
      </c>
      <c r="F32" s="27">
        <f t="shared" si="80"/>
        <v>700</v>
      </c>
      <c r="G32" s="27">
        <f t="shared" si="80"/>
        <v>0</v>
      </c>
      <c r="H32" s="27">
        <f t="shared" si="80"/>
        <v>0</v>
      </c>
      <c r="I32" s="27">
        <f t="shared" si="80"/>
        <v>0</v>
      </c>
      <c r="J32" s="27">
        <f t="shared" si="80"/>
        <v>0</v>
      </c>
      <c r="K32" s="27">
        <f t="shared" si="80"/>
        <v>0</v>
      </c>
      <c r="L32" s="27">
        <f t="shared" si="80"/>
        <v>0</v>
      </c>
      <c r="M32" s="27">
        <f t="shared" si="80"/>
        <v>100</v>
      </c>
      <c r="N32" s="27">
        <f t="shared" si="80"/>
        <v>1400</v>
      </c>
      <c r="O32" s="27">
        <f t="shared" si="80"/>
        <v>0</v>
      </c>
      <c r="P32" s="27">
        <f t="shared" si="80"/>
        <v>0</v>
      </c>
      <c r="Q32" s="27">
        <f t="shared" si="80"/>
        <v>0</v>
      </c>
      <c r="R32" s="27">
        <f t="shared" si="80"/>
        <v>0</v>
      </c>
      <c r="S32" s="27">
        <f t="shared" si="80"/>
        <v>0</v>
      </c>
      <c r="T32" s="27">
        <f t="shared" si="80"/>
        <v>0</v>
      </c>
      <c r="U32" s="27">
        <f t="shared" si="80"/>
        <v>0</v>
      </c>
      <c r="V32" s="27">
        <f t="shared" si="80"/>
        <v>0</v>
      </c>
      <c r="W32" s="27">
        <f t="shared" si="80"/>
        <v>0</v>
      </c>
      <c r="X32" s="27">
        <f t="shared" si="80"/>
        <v>0</v>
      </c>
      <c r="Y32" s="27">
        <f t="shared" si="80"/>
        <v>0</v>
      </c>
      <c r="Z32" s="27">
        <f t="shared" si="80"/>
        <v>0</v>
      </c>
      <c r="AA32" s="27">
        <f t="shared" si="80"/>
        <v>0</v>
      </c>
      <c r="AB32" s="27">
        <f t="shared" si="80"/>
        <v>0</v>
      </c>
      <c r="AC32" s="27">
        <f t="shared" si="80"/>
        <v>0</v>
      </c>
      <c r="AD32" s="27">
        <f t="shared" si="80"/>
        <v>0</v>
      </c>
      <c r="AE32" s="27">
        <f t="shared" si="80"/>
        <v>0</v>
      </c>
      <c r="AF32" s="27">
        <f t="shared" si="80"/>
        <v>0</v>
      </c>
      <c r="AG32" s="27">
        <f t="shared" si="80"/>
        <v>0</v>
      </c>
      <c r="AH32" s="27">
        <f t="shared" si="80"/>
        <v>0</v>
      </c>
      <c r="AI32" s="27">
        <f t="shared" si="80"/>
        <v>0</v>
      </c>
      <c r="AJ32" s="27">
        <f t="shared" si="80"/>
        <v>0</v>
      </c>
      <c r="AK32" s="27">
        <f t="shared" si="80"/>
        <v>0</v>
      </c>
      <c r="AL32" s="27">
        <f t="shared" si="80"/>
        <v>0</v>
      </c>
      <c r="AM32" s="27">
        <f t="shared" si="80"/>
        <v>0</v>
      </c>
      <c r="AN32" s="27">
        <f t="shared" si="80"/>
        <v>0</v>
      </c>
      <c r="AO32" s="27">
        <f t="shared" si="80"/>
        <v>0</v>
      </c>
      <c r="AP32" s="27">
        <f t="shared" si="80"/>
        <v>0</v>
      </c>
      <c r="AQ32" s="27">
        <f t="shared" si="80"/>
        <v>0</v>
      </c>
      <c r="AR32" s="27">
        <f t="shared" si="80"/>
        <v>0</v>
      </c>
      <c r="AS32" s="27">
        <f t="shared" si="80"/>
        <v>0</v>
      </c>
      <c r="AT32" s="27">
        <f t="shared" si="80"/>
        <v>0</v>
      </c>
      <c r="AU32" s="27">
        <f t="shared" si="80"/>
        <v>0</v>
      </c>
      <c r="AV32" s="27">
        <f t="shared" si="80"/>
        <v>0</v>
      </c>
      <c r="AW32" s="27">
        <f t="shared" si="80"/>
        <v>0</v>
      </c>
      <c r="AX32" s="27">
        <f t="shared" si="80"/>
        <v>0</v>
      </c>
      <c r="AY32" s="27">
        <f t="shared" si="80"/>
        <v>0</v>
      </c>
      <c r="AZ32" s="27">
        <f t="shared" si="80"/>
        <v>0</v>
      </c>
      <c r="BA32" s="27">
        <f t="shared" si="80"/>
        <v>0</v>
      </c>
      <c r="BB32" s="27">
        <f t="shared" si="80"/>
        <v>0</v>
      </c>
      <c r="BC32" s="27">
        <f t="shared" si="80"/>
        <v>200</v>
      </c>
      <c r="BD32" s="27">
        <f t="shared" si="80"/>
        <v>4800</v>
      </c>
      <c r="BE32" s="27">
        <f t="shared" si="80"/>
        <v>0</v>
      </c>
      <c r="BF32" s="27">
        <f t="shared" si="80"/>
        <v>0</v>
      </c>
      <c r="BG32" s="27">
        <f t="shared" si="80"/>
        <v>0</v>
      </c>
      <c r="BH32" s="27">
        <f t="shared" si="80"/>
        <v>0</v>
      </c>
      <c r="BI32" s="27">
        <f t="shared" si="80"/>
        <v>0</v>
      </c>
      <c r="BJ32" s="27">
        <f t="shared" si="80"/>
        <v>0</v>
      </c>
      <c r="BK32" s="27">
        <f t="shared" si="80"/>
        <v>0</v>
      </c>
      <c r="BL32" s="27">
        <f t="shared" si="80"/>
        <v>0</v>
      </c>
      <c r="BM32" s="27">
        <f t="shared" si="80"/>
        <v>0</v>
      </c>
      <c r="BN32" s="27">
        <f t="shared" si="80"/>
        <v>0</v>
      </c>
      <c r="BO32" s="27">
        <f t="shared" ref="BO32:CF32" si="81">SUM(BO22:BO31)</f>
        <v>0</v>
      </c>
      <c r="BP32" s="27">
        <f t="shared" si="81"/>
        <v>0</v>
      </c>
      <c r="BQ32" s="27">
        <f t="shared" si="81"/>
        <v>0</v>
      </c>
      <c r="BR32" s="27">
        <f t="shared" si="81"/>
        <v>0</v>
      </c>
      <c r="BS32" s="27">
        <f t="shared" si="81"/>
        <v>0</v>
      </c>
      <c r="BT32" s="27">
        <f t="shared" si="81"/>
        <v>0</v>
      </c>
      <c r="BU32" s="27">
        <f t="shared" si="81"/>
        <v>0</v>
      </c>
      <c r="BV32" s="27">
        <f t="shared" si="81"/>
        <v>0</v>
      </c>
      <c r="BW32" s="27">
        <f t="shared" si="81"/>
        <v>0</v>
      </c>
      <c r="BX32" s="27">
        <f t="shared" si="81"/>
        <v>0</v>
      </c>
      <c r="BY32" s="27">
        <f t="shared" si="81"/>
        <v>0</v>
      </c>
      <c r="BZ32" s="27">
        <f t="shared" si="81"/>
        <v>0</v>
      </c>
      <c r="CA32" s="27">
        <f t="shared" si="81"/>
        <v>0</v>
      </c>
      <c r="CB32" s="27">
        <f t="shared" si="81"/>
        <v>0</v>
      </c>
      <c r="CC32" s="27">
        <f t="shared" si="81"/>
        <v>0</v>
      </c>
      <c r="CD32" s="27">
        <f t="shared" si="81"/>
        <v>0</v>
      </c>
      <c r="CE32" s="42">
        <f t="shared" si="81"/>
        <v>450</v>
      </c>
      <c r="CF32" s="42">
        <f t="shared" si="81"/>
        <v>8300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35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500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7000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>
        <v>46086</v>
      </c>
      <c r="C39" s="24">
        <v>200</v>
      </c>
      <c r="D39" s="24">
        <f>C39*14</f>
        <v>2800</v>
      </c>
      <c r="E39" s="24"/>
      <c r="F39" s="24">
        <f>E39*14</f>
        <v>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/>
      <c r="N39" s="24">
        <f>M39*14</f>
        <v>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/>
      <c r="BH39" s="24">
        <f>BG39*12</f>
        <v>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200</v>
      </c>
      <c r="CF39" s="39">
        <f>CD39+CB39+BZ39+BX39+BV39+BT39+BR39+BP39+BN39+BL39+BJ39+BH39+BF39+BD39+BB39+AZ39+AX39+AV39+AT39+AR39+AP39+AN39+AL39+AJ39+AH39+AF39+AD39+AB39+Z39+X39+V39+T39+R39+P39+N39+L39+J39+H39+F39+D39</f>
        <v>2800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>
        <v>46088</v>
      </c>
      <c r="C40" s="24"/>
      <c r="D40" s="24">
        <f t="shared" ref="D40:D48" si="82">C40*14</f>
        <v>0</v>
      </c>
      <c r="E40" s="24">
        <v>150</v>
      </c>
      <c r="F40" s="24">
        <f t="shared" ref="F40:F48" si="83">E40*14</f>
        <v>2100</v>
      </c>
      <c r="G40" s="24"/>
      <c r="H40" s="24">
        <f t="shared" ref="H40:H48" si="84">G40*24</f>
        <v>0</v>
      </c>
      <c r="I40" s="24"/>
      <c r="J40" s="24">
        <f t="shared" ref="J40:J48" si="85">I40*14</f>
        <v>0</v>
      </c>
      <c r="K40" s="24"/>
      <c r="L40" s="24">
        <f t="shared" ref="L40:L48" si="86">K40*14</f>
        <v>0</v>
      </c>
      <c r="M40" s="24">
        <v>150</v>
      </c>
      <c r="N40" s="24">
        <f t="shared" ref="N40:N48" si="87">M40*14</f>
        <v>2100</v>
      </c>
      <c r="O40" s="24"/>
      <c r="P40" s="24">
        <f t="shared" ref="P40:P48" si="88">O40*24</f>
        <v>0</v>
      </c>
      <c r="Q40" s="24"/>
      <c r="R40" s="24">
        <f t="shared" ref="R40:R48" si="89">Q40*24</f>
        <v>0</v>
      </c>
      <c r="S40" s="24"/>
      <c r="T40" s="24">
        <f t="shared" ref="T40:T48" si="90">S40*14</f>
        <v>0</v>
      </c>
      <c r="U40" s="24"/>
      <c r="V40" s="24">
        <f t="shared" ref="V40:V48" si="91">U40*14</f>
        <v>0</v>
      </c>
      <c r="W40" s="24"/>
      <c r="X40" s="24">
        <f t="shared" ref="X40:X48" si="92">W40*14</f>
        <v>0</v>
      </c>
      <c r="Y40" s="5"/>
      <c r="Z40" s="24">
        <f t="shared" ref="Z40:Z48" si="93">Y40*14</f>
        <v>0</v>
      </c>
      <c r="AA40" s="24"/>
      <c r="AB40" s="24">
        <f t="shared" ref="AB40:AB48" si="94">AA40*14</f>
        <v>0</v>
      </c>
      <c r="AC40" s="24"/>
      <c r="AD40" s="24">
        <f t="shared" ref="AD40:AD48" si="95">AC40*12</f>
        <v>0</v>
      </c>
      <c r="AE40" s="24"/>
      <c r="AF40" s="24">
        <f t="shared" ref="AF40:AF48" si="96">AE40*12</f>
        <v>0</v>
      </c>
      <c r="AG40" s="24"/>
      <c r="AH40" s="24">
        <f t="shared" ref="AH40:AH48" si="97">AG40*12</f>
        <v>0</v>
      </c>
      <c r="AI40" s="24"/>
      <c r="AJ40" s="24">
        <f t="shared" ref="AJ40:AJ48" si="98">AI40*24</f>
        <v>0</v>
      </c>
      <c r="AK40" s="24"/>
      <c r="AL40" s="24">
        <f t="shared" ref="AL40:AL48" si="99">AK40*12</f>
        <v>0</v>
      </c>
      <c r="AM40" s="24"/>
      <c r="AN40" s="24">
        <f t="shared" ref="AN40:AN48" si="100">AM40*12</f>
        <v>0</v>
      </c>
      <c r="AO40" s="24"/>
      <c r="AP40" s="24">
        <f t="shared" ref="AP40:AP48" si="101">AO40*12</f>
        <v>0</v>
      </c>
      <c r="AQ40" s="24"/>
      <c r="AR40" s="24">
        <f t="shared" ref="AR40:AR48" si="102">AQ40*12</f>
        <v>0</v>
      </c>
      <c r="AS40" s="24"/>
      <c r="AT40" s="24">
        <f t="shared" ref="AT40:AT48" si="103">AS40*12</f>
        <v>0</v>
      </c>
      <c r="AU40" s="24"/>
      <c r="AV40" s="24">
        <f t="shared" ref="AV40:AV48" si="104">AU40*12</f>
        <v>0</v>
      </c>
      <c r="AW40" s="24"/>
      <c r="AX40" s="24">
        <f t="shared" ref="AX40:AX48" si="105">AW40*24</f>
        <v>0</v>
      </c>
      <c r="AY40" s="24"/>
      <c r="AZ40" s="24">
        <f t="shared" ref="AZ40:AZ48" si="106">AY40*14</f>
        <v>0</v>
      </c>
      <c r="BA40" s="24"/>
      <c r="BB40" s="24">
        <f t="shared" ref="BB40:BB48" si="107">BA40*14</f>
        <v>0</v>
      </c>
      <c r="BC40" s="24"/>
      <c r="BD40" s="24">
        <f t="shared" ref="BD40:BD48" si="108">BC40*24</f>
        <v>0</v>
      </c>
      <c r="BE40" s="24"/>
      <c r="BF40" s="24">
        <f t="shared" ref="BF40:BF48" si="109">BE40*24</f>
        <v>0</v>
      </c>
      <c r="BG40" s="24"/>
      <c r="BH40" s="24">
        <f t="shared" ref="BH40:BH48" si="110">BG40*12</f>
        <v>0</v>
      </c>
      <c r="BI40" s="24"/>
      <c r="BJ40" s="24">
        <f t="shared" ref="BJ40:BJ48" si="111">BI40*24</f>
        <v>0</v>
      </c>
      <c r="BK40" s="24"/>
      <c r="BL40" s="24">
        <f t="shared" ref="BL40:BL48" si="112">BK40*12</f>
        <v>0</v>
      </c>
      <c r="BM40" s="24"/>
      <c r="BN40" s="24">
        <f t="shared" ref="BN40:BN48" si="113">BM40*14</f>
        <v>0</v>
      </c>
      <c r="BO40" s="24"/>
      <c r="BP40" s="24">
        <f t="shared" ref="BP40:BP48" si="114">BO40*12</f>
        <v>0</v>
      </c>
      <c r="BQ40" s="24"/>
      <c r="BR40" s="24">
        <f t="shared" ref="BR40:BR48" si="115">BQ40*24</f>
        <v>0</v>
      </c>
      <c r="BS40" s="24"/>
      <c r="BT40" s="24">
        <f t="shared" ref="BT40:BT48" si="116">BS40*14</f>
        <v>0</v>
      </c>
      <c r="BU40" s="24"/>
      <c r="BV40" s="24">
        <f t="shared" ref="BV40:BV48" si="117">BU40*12</f>
        <v>0</v>
      </c>
      <c r="BW40" s="24"/>
      <c r="BX40" s="24">
        <f t="shared" ref="BX40:BX48" si="118">BW40*12</f>
        <v>0</v>
      </c>
      <c r="BY40" s="24"/>
      <c r="BZ40" s="24"/>
      <c r="CA40" s="24"/>
      <c r="CB40" s="24"/>
      <c r="CC40" s="24"/>
      <c r="CD40" s="24"/>
      <c r="CE40" s="39">
        <f t="shared" ref="CE40:CE48" si="119">CC40+CA40+BY40+BW40+BU40+BS40+BQ40+BO40+BM40+BK40+BI40+BG40+BE40+BC40+BA40+AY40+AW40+AU40+AS40+AQ40+AO40+AM40+AK40+AI40+AG40+AE40+AC40+AA40+Y40+W40+U40+S40+Q40+O40+M40+K40+I40+G40+E40+C40</f>
        <v>300</v>
      </c>
      <c r="CF40" s="39">
        <f t="shared" ref="CF40:CF48" si="120">CD40+CB40+BZ40+BX40+BV40+BT40+BR40+BP40+BN40+BL40+BJ40+BH40+BF40+BD40+BB40+AZ40+AX40+AV40+AT40+AR40+AP40+AN40+AL40+AJ40+AH40+AF40+AD40+AB40+Z40+X40+V40+T40+R40+P40+N40+L40+J40+H40+F40+D40</f>
        <v>4200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/>
      <c r="C41" s="24"/>
      <c r="D41" s="24">
        <f t="shared" si="82"/>
        <v>0</v>
      </c>
      <c r="E41" s="24"/>
      <c r="F41" s="24">
        <f t="shared" si="83"/>
        <v>0</v>
      </c>
      <c r="G41" s="24"/>
      <c r="H41" s="24">
        <f t="shared" si="84"/>
        <v>0</v>
      </c>
      <c r="I41" s="24"/>
      <c r="J41" s="24">
        <f t="shared" si="85"/>
        <v>0</v>
      </c>
      <c r="K41" s="24"/>
      <c r="L41" s="24">
        <f t="shared" si="86"/>
        <v>0</v>
      </c>
      <c r="M41" s="24"/>
      <c r="N41" s="24">
        <f t="shared" si="87"/>
        <v>0</v>
      </c>
      <c r="O41" s="24"/>
      <c r="P41" s="24">
        <f t="shared" si="88"/>
        <v>0</v>
      </c>
      <c r="Q41" s="24"/>
      <c r="R41" s="24">
        <f t="shared" si="89"/>
        <v>0</v>
      </c>
      <c r="S41" s="24"/>
      <c r="T41" s="24">
        <f t="shared" si="90"/>
        <v>0</v>
      </c>
      <c r="U41" s="24"/>
      <c r="V41" s="24">
        <f t="shared" si="91"/>
        <v>0</v>
      </c>
      <c r="W41" s="24"/>
      <c r="X41" s="24">
        <f t="shared" si="92"/>
        <v>0</v>
      </c>
      <c r="Y41" s="5"/>
      <c r="Z41" s="24">
        <f t="shared" si="93"/>
        <v>0</v>
      </c>
      <c r="AA41" s="24"/>
      <c r="AB41" s="24">
        <f t="shared" si="94"/>
        <v>0</v>
      </c>
      <c r="AC41" s="24"/>
      <c r="AD41" s="24">
        <f t="shared" si="95"/>
        <v>0</v>
      </c>
      <c r="AE41" s="24"/>
      <c r="AF41" s="24">
        <f t="shared" si="96"/>
        <v>0</v>
      </c>
      <c r="AG41" s="24"/>
      <c r="AH41" s="24">
        <f t="shared" si="97"/>
        <v>0</v>
      </c>
      <c r="AI41" s="24"/>
      <c r="AJ41" s="24">
        <f t="shared" si="98"/>
        <v>0</v>
      </c>
      <c r="AK41" s="24"/>
      <c r="AL41" s="24">
        <f t="shared" si="99"/>
        <v>0</v>
      </c>
      <c r="AM41" s="24"/>
      <c r="AN41" s="24">
        <f t="shared" si="100"/>
        <v>0</v>
      </c>
      <c r="AO41" s="24"/>
      <c r="AP41" s="24">
        <f t="shared" si="101"/>
        <v>0</v>
      </c>
      <c r="AQ41" s="24"/>
      <c r="AR41" s="24">
        <f t="shared" si="102"/>
        <v>0</v>
      </c>
      <c r="AS41" s="24"/>
      <c r="AT41" s="24">
        <f t="shared" si="103"/>
        <v>0</v>
      </c>
      <c r="AU41" s="24"/>
      <c r="AV41" s="24">
        <f t="shared" si="104"/>
        <v>0</v>
      </c>
      <c r="AW41" s="24"/>
      <c r="AX41" s="24">
        <f t="shared" si="105"/>
        <v>0</v>
      </c>
      <c r="AY41" s="24"/>
      <c r="AZ41" s="24">
        <f t="shared" si="106"/>
        <v>0</v>
      </c>
      <c r="BA41" s="24"/>
      <c r="BB41" s="24">
        <f t="shared" si="107"/>
        <v>0</v>
      </c>
      <c r="BC41" s="24"/>
      <c r="BD41" s="24">
        <f t="shared" si="108"/>
        <v>0</v>
      </c>
      <c r="BE41" s="24"/>
      <c r="BF41" s="24">
        <f t="shared" si="109"/>
        <v>0</v>
      </c>
      <c r="BG41" s="24"/>
      <c r="BH41" s="24">
        <f t="shared" si="110"/>
        <v>0</v>
      </c>
      <c r="BI41" s="24"/>
      <c r="BJ41" s="24">
        <f t="shared" si="111"/>
        <v>0</v>
      </c>
      <c r="BK41" s="24"/>
      <c r="BL41" s="24">
        <f t="shared" si="112"/>
        <v>0</v>
      </c>
      <c r="BM41" s="24"/>
      <c r="BN41" s="24">
        <f t="shared" si="113"/>
        <v>0</v>
      </c>
      <c r="BO41" s="24"/>
      <c r="BP41" s="24">
        <f t="shared" si="114"/>
        <v>0</v>
      </c>
      <c r="BQ41" s="24"/>
      <c r="BR41" s="24">
        <f t="shared" si="115"/>
        <v>0</v>
      </c>
      <c r="BS41" s="24"/>
      <c r="BT41" s="24">
        <f t="shared" si="116"/>
        <v>0</v>
      </c>
      <c r="BU41" s="24"/>
      <c r="BV41" s="24">
        <f t="shared" si="117"/>
        <v>0</v>
      </c>
      <c r="BW41" s="24"/>
      <c r="BX41" s="24">
        <f t="shared" si="118"/>
        <v>0</v>
      </c>
      <c r="BY41" s="24"/>
      <c r="BZ41" s="24"/>
      <c r="CA41" s="24"/>
      <c r="CB41" s="24"/>
      <c r="CC41" s="24"/>
      <c r="CD41" s="24"/>
      <c r="CE41" s="39">
        <f t="shared" si="119"/>
        <v>0</v>
      </c>
      <c r="CF41" s="39">
        <f t="shared" si="120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2"/>
        <v>0</v>
      </c>
      <c r="E42" s="24"/>
      <c r="F42" s="24">
        <f t="shared" si="83"/>
        <v>0</v>
      </c>
      <c r="G42" s="24"/>
      <c r="H42" s="24">
        <f t="shared" si="84"/>
        <v>0</v>
      </c>
      <c r="I42" s="24"/>
      <c r="J42" s="24">
        <f t="shared" si="85"/>
        <v>0</v>
      </c>
      <c r="K42" s="24"/>
      <c r="L42" s="24">
        <f t="shared" si="86"/>
        <v>0</v>
      </c>
      <c r="M42" s="24"/>
      <c r="N42" s="24">
        <f t="shared" si="87"/>
        <v>0</v>
      </c>
      <c r="O42" s="24"/>
      <c r="P42" s="24">
        <f t="shared" si="88"/>
        <v>0</v>
      </c>
      <c r="Q42" s="24"/>
      <c r="R42" s="24">
        <f t="shared" si="89"/>
        <v>0</v>
      </c>
      <c r="S42" s="24"/>
      <c r="T42" s="24">
        <f t="shared" si="90"/>
        <v>0</v>
      </c>
      <c r="U42" s="24"/>
      <c r="V42" s="24">
        <f t="shared" si="91"/>
        <v>0</v>
      </c>
      <c r="W42" s="24"/>
      <c r="X42" s="24">
        <f t="shared" si="92"/>
        <v>0</v>
      </c>
      <c r="Y42" s="5"/>
      <c r="Z42" s="24">
        <f t="shared" si="93"/>
        <v>0</v>
      </c>
      <c r="AA42" s="24"/>
      <c r="AB42" s="24">
        <f t="shared" si="94"/>
        <v>0</v>
      </c>
      <c r="AC42" s="24"/>
      <c r="AD42" s="24">
        <f t="shared" si="95"/>
        <v>0</v>
      </c>
      <c r="AE42" s="24"/>
      <c r="AF42" s="24">
        <f t="shared" si="96"/>
        <v>0</v>
      </c>
      <c r="AG42" s="24"/>
      <c r="AH42" s="24">
        <f t="shared" si="97"/>
        <v>0</v>
      </c>
      <c r="AI42" s="24"/>
      <c r="AJ42" s="24">
        <f t="shared" si="98"/>
        <v>0</v>
      </c>
      <c r="AK42" s="24"/>
      <c r="AL42" s="24">
        <f t="shared" si="99"/>
        <v>0</v>
      </c>
      <c r="AM42" s="24"/>
      <c r="AN42" s="24">
        <f t="shared" si="100"/>
        <v>0</v>
      </c>
      <c r="AO42" s="24"/>
      <c r="AP42" s="24">
        <f t="shared" si="101"/>
        <v>0</v>
      </c>
      <c r="AQ42" s="24"/>
      <c r="AR42" s="24">
        <f t="shared" si="102"/>
        <v>0</v>
      </c>
      <c r="AS42" s="24"/>
      <c r="AT42" s="24">
        <f t="shared" si="103"/>
        <v>0</v>
      </c>
      <c r="AU42" s="24"/>
      <c r="AV42" s="24">
        <f t="shared" si="104"/>
        <v>0</v>
      </c>
      <c r="AW42" s="24"/>
      <c r="AX42" s="24">
        <f t="shared" si="105"/>
        <v>0</v>
      </c>
      <c r="AY42" s="24"/>
      <c r="AZ42" s="24">
        <f t="shared" si="106"/>
        <v>0</v>
      </c>
      <c r="BA42" s="24"/>
      <c r="BB42" s="24">
        <f t="shared" si="107"/>
        <v>0</v>
      </c>
      <c r="BC42" s="24"/>
      <c r="BD42" s="24">
        <f t="shared" si="108"/>
        <v>0</v>
      </c>
      <c r="BE42" s="24"/>
      <c r="BF42" s="24">
        <f t="shared" si="109"/>
        <v>0</v>
      </c>
      <c r="BG42" s="24"/>
      <c r="BH42" s="24">
        <f t="shared" si="110"/>
        <v>0</v>
      </c>
      <c r="BI42" s="24"/>
      <c r="BJ42" s="24">
        <f t="shared" si="111"/>
        <v>0</v>
      </c>
      <c r="BK42" s="24"/>
      <c r="BL42" s="24">
        <f t="shared" si="112"/>
        <v>0</v>
      </c>
      <c r="BM42" s="24"/>
      <c r="BN42" s="24">
        <f t="shared" si="113"/>
        <v>0</v>
      </c>
      <c r="BO42" s="24"/>
      <c r="BP42" s="24">
        <f t="shared" si="114"/>
        <v>0</v>
      </c>
      <c r="BQ42" s="24"/>
      <c r="BR42" s="24">
        <f t="shared" si="115"/>
        <v>0</v>
      </c>
      <c r="BS42" s="24"/>
      <c r="BT42" s="24">
        <f t="shared" si="116"/>
        <v>0</v>
      </c>
      <c r="BU42" s="24"/>
      <c r="BV42" s="24">
        <f t="shared" si="117"/>
        <v>0</v>
      </c>
      <c r="BW42" s="24"/>
      <c r="BX42" s="24">
        <f t="shared" si="118"/>
        <v>0</v>
      </c>
      <c r="BY42" s="24"/>
      <c r="BZ42" s="24"/>
      <c r="CA42" s="24"/>
      <c r="CB42" s="24"/>
      <c r="CC42" s="24"/>
      <c r="CD42" s="24"/>
      <c r="CE42" s="39">
        <f t="shared" si="119"/>
        <v>0</v>
      </c>
      <c r="CF42" s="39">
        <f t="shared" si="120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2"/>
        <v>0</v>
      </c>
      <c r="E43" s="24"/>
      <c r="F43" s="24">
        <f t="shared" si="83"/>
        <v>0</v>
      </c>
      <c r="G43" s="24"/>
      <c r="H43" s="24">
        <f t="shared" si="84"/>
        <v>0</v>
      </c>
      <c r="I43" s="24"/>
      <c r="J43" s="24">
        <f t="shared" si="85"/>
        <v>0</v>
      </c>
      <c r="K43" s="24"/>
      <c r="L43" s="24">
        <f t="shared" si="86"/>
        <v>0</v>
      </c>
      <c r="M43" s="24"/>
      <c r="N43" s="24">
        <f t="shared" si="87"/>
        <v>0</v>
      </c>
      <c r="O43" s="24"/>
      <c r="P43" s="24">
        <f t="shared" si="88"/>
        <v>0</v>
      </c>
      <c r="Q43" s="24"/>
      <c r="R43" s="24">
        <f t="shared" si="89"/>
        <v>0</v>
      </c>
      <c r="S43" s="24"/>
      <c r="T43" s="24">
        <f t="shared" si="90"/>
        <v>0</v>
      </c>
      <c r="U43" s="24"/>
      <c r="V43" s="24">
        <f t="shared" si="91"/>
        <v>0</v>
      </c>
      <c r="W43" s="24"/>
      <c r="X43" s="24">
        <f t="shared" si="92"/>
        <v>0</v>
      </c>
      <c r="Y43" s="5"/>
      <c r="Z43" s="24">
        <f t="shared" si="93"/>
        <v>0</v>
      </c>
      <c r="AA43" s="24"/>
      <c r="AB43" s="24">
        <f t="shared" si="94"/>
        <v>0</v>
      </c>
      <c r="AC43" s="24"/>
      <c r="AD43" s="24">
        <f t="shared" si="95"/>
        <v>0</v>
      </c>
      <c r="AE43" s="24"/>
      <c r="AF43" s="24">
        <f t="shared" si="96"/>
        <v>0</v>
      </c>
      <c r="AG43" s="24"/>
      <c r="AH43" s="24">
        <f t="shared" si="97"/>
        <v>0</v>
      </c>
      <c r="AI43" s="24"/>
      <c r="AJ43" s="24">
        <f t="shared" si="98"/>
        <v>0</v>
      </c>
      <c r="AK43" s="24"/>
      <c r="AL43" s="24">
        <f t="shared" si="99"/>
        <v>0</v>
      </c>
      <c r="AM43" s="24"/>
      <c r="AN43" s="24">
        <f t="shared" si="100"/>
        <v>0</v>
      </c>
      <c r="AO43" s="24"/>
      <c r="AP43" s="24">
        <f t="shared" si="101"/>
        <v>0</v>
      </c>
      <c r="AQ43" s="24"/>
      <c r="AR43" s="24">
        <f t="shared" si="102"/>
        <v>0</v>
      </c>
      <c r="AS43" s="24"/>
      <c r="AT43" s="24">
        <f t="shared" si="103"/>
        <v>0</v>
      </c>
      <c r="AU43" s="24"/>
      <c r="AV43" s="24">
        <f t="shared" si="104"/>
        <v>0</v>
      </c>
      <c r="AW43" s="24"/>
      <c r="AX43" s="24">
        <f t="shared" si="105"/>
        <v>0</v>
      </c>
      <c r="AY43" s="24"/>
      <c r="AZ43" s="24">
        <f t="shared" si="106"/>
        <v>0</v>
      </c>
      <c r="BA43" s="24"/>
      <c r="BB43" s="24">
        <f t="shared" si="107"/>
        <v>0</v>
      </c>
      <c r="BC43" s="24"/>
      <c r="BD43" s="24">
        <f t="shared" si="108"/>
        <v>0</v>
      </c>
      <c r="BE43" s="24"/>
      <c r="BF43" s="24">
        <f t="shared" si="109"/>
        <v>0</v>
      </c>
      <c r="BG43" s="24"/>
      <c r="BH43" s="24">
        <f t="shared" si="110"/>
        <v>0</v>
      </c>
      <c r="BI43" s="24"/>
      <c r="BJ43" s="24">
        <f t="shared" si="111"/>
        <v>0</v>
      </c>
      <c r="BK43" s="24"/>
      <c r="BL43" s="24">
        <f t="shared" si="112"/>
        <v>0</v>
      </c>
      <c r="BM43" s="24"/>
      <c r="BN43" s="24">
        <f t="shared" si="113"/>
        <v>0</v>
      </c>
      <c r="BO43" s="24"/>
      <c r="BP43" s="24">
        <f t="shared" si="114"/>
        <v>0</v>
      </c>
      <c r="BQ43" s="24"/>
      <c r="BR43" s="24">
        <f t="shared" si="115"/>
        <v>0</v>
      </c>
      <c r="BS43" s="24"/>
      <c r="BT43" s="24">
        <f t="shared" si="116"/>
        <v>0</v>
      </c>
      <c r="BU43" s="24"/>
      <c r="BV43" s="24">
        <f t="shared" si="117"/>
        <v>0</v>
      </c>
      <c r="BW43" s="24"/>
      <c r="BX43" s="24">
        <f t="shared" si="118"/>
        <v>0</v>
      </c>
      <c r="BY43" s="24"/>
      <c r="BZ43" s="24"/>
      <c r="CA43" s="24"/>
      <c r="CB43" s="24"/>
      <c r="CC43" s="24"/>
      <c r="CD43" s="24"/>
      <c r="CE43" s="39">
        <f t="shared" si="119"/>
        <v>0</v>
      </c>
      <c r="CF43" s="39">
        <f t="shared" si="120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2"/>
        <v>0</v>
      </c>
      <c r="E44" s="24"/>
      <c r="F44" s="24">
        <f t="shared" si="83"/>
        <v>0</v>
      </c>
      <c r="G44" s="24"/>
      <c r="H44" s="24">
        <f t="shared" si="84"/>
        <v>0</v>
      </c>
      <c r="I44" s="24"/>
      <c r="J44" s="24">
        <f t="shared" si="85"/>
        <v>0</v>
      </c>
      <c r="K44" s="24"/>
      <c r="L44" s="24">
        <f t="shared" si="86"/>
        <v>0</v>
      </c>
      <c r="M44" s="24"/>
      <c r="N44" s="24">
        <f t="shared" si="87"/>
        <v>0</v>
      </c>
      <c r="O44" s="24"/>
      <c r="P44" s="24">
        <f t="shared" si="88"/>
        <v>0</v>
      </c>
      <c r="Q44" s="24"/>
      <c r="R44" s="24">
        <f t="shared" si="89"/>
        <v>0</v>
      </c>
      <c r="S44" s="24"/>
      <c r="T44" s="24">
        <f t="shared" si="90"/>
        <v>0</v>
      </c>
      <c r="U44" s="24"/>
      <c r="V44" s="24">
        <f t="shared" si="91"/>
        <v>0</v>
      </c>
      <c r="W44" s="24"/>
      <c r="X44" s="24">
        <f t="shared" si="92"/>
        <v>0</v>
      </c>
      <c r="Y44" s="5"/>
      <c r="Z44" s="24">
        <f t="shared" si="93"/>
        <v>0</v>
      </c>
      <c r="AA44" s="24"/>
      <c r="AB44" s="24">
        <f t="shared" si="94"/>
        <v>0</v>
      </c>
      <c r="AC44" s="24"/>
      <c r="AD44" s="24">
        <f t="shared" si="95"/>
        <v>0</v>
      </c>
      <c r="AE44" s="24"/>
      <c r="AF44" s="24">
        <f t="shared" si="96"/>
        <v>0</v>
      </c>
      <c r="AG44" s="24"/>
      <c r="AH44" s="24">
        <f t="shared" si="97"/>
        <v>0</v>
      </c>
      <c r="AI44" s="24"/>
      <c r="AJ44" s="24">
        <f t="shared" si="98"/>
        <v>0</v>
      </c>
      <c r="AK44" s="24"/>
      <c r="AL44" s="24">
        <f t="shared" si="99"/>
        <v>0</v>
      </c>
      <c r="AM44" s="24"/>
      <c r="AN44" s="24">
        <f t="shared" si="100"/>
        <v>0</v>
      </c>
      <c r="AO44" s="24"/>
      <c r="AP44" s="24">
        <f t="shared" si="101"/>
        <v>0</v>
      </c>
      <c r="AQ44" s="24"/>
      <c r="AR44" s="24">
        <f t="shared" si="102"/>
        <v>0</v>
      </c>
      <c r="AS44" s="24"/>
      <c r="AT44" s="24">
        <f t="shared" si="103"/>
        <v>0</v>
      </c>
      <c r="AU44" s="24"/>
      <c r="AV44" s="24">
        <f t="shared" si="104"/>
        <v>0</v>
      </c>
      <c r="AW44" s="24"/>
      <c r="AX44" s="24">
        <f t="shared" si="105"/>
        <v>0</v>
      </c>
      <c r="AY44" s="24"/>
      <c r="AZ44" s="24">
        <f t="shared" si="106"/>
        <v>0</v>
      </c>
      <c r="BA44" s="24"/>
      <c r="BB44" s="24">
        <f t="shared" si="107"/>
        <v>0</v>
      </c>
      <c r="BC44" s="24"/>
      <c r="BD44" s="24">
        <f t="shared" si="108"/>
        <v>0</v>
      </c>
      <c r="BE44" s="24"/>
      <c r="BF44" s="24">
        <f t="shared" si="109"/>
        <v>0</v>
      </c>
      <c r="BG44" s="24"/>
      <c r="BH44" s="24">
        <f t="shared" si="110"/>
        <v>0</v>
      </c>
      <c r="BI44" s="24"/>
      <c r="BJ44" s="24">
        <f t="shared" si="111"/>
        <v>0</v>
      </c>
      <c r="BK44" s="24"/>
      <c r="BL44" s="24">
        <f t="shared" si="112"/>
        <v>0</v>
      </c>
      <c r="BM44" s="24"/>
      <c r="BN44" s="24">
        <f t="shared" si="113"/>
        <v>0</v>
      </c>
      <c r="BO44" s="24"/>
      <c r="BP44" s="24">
        <f t="shared" si="114"/>
        <v>0</v>
      </c>
      <c r="BQ44" s="24"/>
      <c r="BR44" s="24">
        <f t="shared" si="115"/>
        <v>0</v>
      </c>
      <c r="BS44" s="24"/>
      <c r="BT44" s="24">
        <f t="shared" si="116"/>
        <v>0</v>
      </c>
      <c r="BU44" s="24"/>
      <c r="BV44" s="24">
        <f t="shared" si="117"/>
        <v>0</v>
      </c>
      <c r="BW44" s="24"/>
      <c r="BX44" s="24">
        <f t="shared" si="118"/>
        <v>0</v>
      </c>
      <c r="BY44" s="24"/>
      <c r="BZ44" s="24"/>
      <c r="CA44" s="24"/>
      <c r="CB44" s="24"/>
      <c r="CC44" s="24"/>
      <c r="CD44" s="24"/>
      <c r="CE44" s="39">
        <f t="shared" si="119"/>
        <v>0</v>
      </c>
      <c r="CF44" s="39">
        <f t="shared" si="120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2"/>
        <v>0</v>
      </c>
      <c r="E45" s="24"/>
      <c r="F45" s="24">
        <f t="shared" si="83"/>
        <v>0</v>
      </c>
      <c r="G45" s="24"/>
      <c r="H45" s="24">
        <f t="shared" si="84"/>
        <v>0</v>
      </c>
      <c r="I45" s="24"/>
      <c r="J45" s="24">
        <f t="shared" si="85"/>
        <v>0</v>
      </c>
      <c r="K45" s="24"/>
      <c r="L45" s="24">
        <f t="shared" si="86"/>
        <v>0</v>
      </c>
      <c r="M45" s="24"/>
      <c r="N45" s="24">
        <f t="shared" si="87"/>
        <v>0</v>
      </c>
      <c r="O45" s="24"/>
      <c r="P45" s="24">
        <f t="shared" si="88"/>
        <v>0</v>
      </c>
      <c r="Q45" s="24"/>
      <c r="R45" s="24">
        <f t="shared" si="89"/>
        <v>0</v>
      </c>
      <c r="S45" s="24"/>
      <c r="T45" s="24">
        <f t="shared" si="90"/>
        <v>0</v>
      </c>
      <c r="U45" s="24"/>
      <c r="V45" s="24">
        <f t="shared" si="91"/>
        <v>0</v>
      </c>
      <c r="W45" s="24"/>
      <c r="X45" s="24">
        <f t="shared" si="92"/>
        <v>0</v>
      </c>
      <c r="Y45" s="5"/>
      <c r="Z45" s="24">
        <f t="shared" si="93"/>
        <v>0</v>
      </c>
      <c r="AA45" s="24"/>
      <c r="AB45" s="24">
        <f t="shared" si="94"/>
        <v>0</v>
      </c>
      <c r="AC45" s="24"/>
      <c r="AD45" s="24">
        <f t="shared" si="95"/>
        <v>0</v>
      </c>
      <c r="AE45" s="24"/>
      <c r="AF45" s="24">
        <f t="shared" si="96"/>
        <v>0</v>
      </c>
      <c r="AG45" s="24"/>
      <c r="AH45" s="24">
        <f t="shared" si="97"/>
        <v>0</v>
      </c>
      <c r="AI45" s="24"/>
      <c r="AJ45" s="24">
        <f t="shared" si="98"/>
        <v>0</v>
      </c>
      <c r="AK45" s="24"/>
      <c r="AL45" s="24">
        <f t="shared" si="99"/>
        <v>0</v>
      </c>
      <c r="AM45" s="24"/>
      <c r="AN45" s="24">
        <f t="shared" si="100"/>
        <v>0</v>
      </c>
      <c r="AO45" s="24"/>
      <c r="AP45" s="24">
        <f t="shared" si="101"/>
        <v>0</v>
      </c>
      <c r="AQ45" s="24"/>
      <c r="AR45" s="24">
        <f t="shared" si="102"/>
        <v>0</v>
      </c>
      <c r="AS45" s="24"/>
      <c r="AT45" s="24">
        <f t="shared" si="103"/>
        <v>0</v>
      </c>
      <c r="AU45" s="24"/>
      <c r="AV45" s="24">
        <f t="shared" si="104"/>
        <v>0</v>
      </c>
      <c r="AW45" s="24"/>
      <c r="AX45" s="24">
        <f t="shared" si="105"/>
        <v>0</v>
      </c>
      <c r="AY45" s="24"/>
      <c r="AZ45" s="24">
        <f t="shared" si="106"/>
        <v>0</v>
      </c>
      <c r="BA45" s="24"/>
      <c r="BB45" s="24">
        <f t="shared" si="107"/>
        <v>0</v>
      </c>
      <c r="BC45" s="24"/>
      <c r="BD45" s="24">
        <f t="shared" si="108"/>
        <v>0</v>
      </c>
      <c r="BE45" s="24"/>
      <c r="BF45" s="24">
        <f t="shared" si="109"/>
        <v>0</v>
      </c>
      <c r="BG45" s="24"/>
      <c r="BH45" s="24">
        <f t="shared" si="110"/>
        <v>0</v>
      </c>
      <c r="BI45" s="24"/>
      <c r="BJ45" s="24">
        <f t="shared" si="111"/>
        <v>0</v>
      </c>
      <c r="BK45" s="24"/>
      <c r="BL45" s="24">
        <f t="shared" si="112"/>
        <v>0</v>
      </c>
      <c r="BM45" s="24"/>
      <c r="BN45" s="24">
        <f t="shared" si="113"/>
        <v>0</v>
      </c>
      <c r="BO45" s="24"/>
      <c r="BP45" s="24">
        <f t="shared" si="114"/>
        <v>0</v>
      </c>
      <c r="BQ45" s="24"/>
      <c r="BR45" s="24">
        <f t="shared" si="115"/>
        <v>0</v>
      </c>
      <c r="BS45" s="24"/>
      <c r="BT45" s="24">
        <f t="shared" si="116"/>
        <v>0</v>
      </c>
      <c r="BU45" s="24"/>
      <c r="BV45" s="24">
        <f t="shared" si="117"/>
        <v>0</v>
      </c>
      <c r="BW45" s="24"/>
      <c r="BX45" s="24">
        <f t="shared" si="118"/>
        <v>0</v>
      </c>
      <c r="BY45" s="24"/>
      <c r="BZ45" s="24"/>
      <c r="CA45" s="24"/>
      <c r="CB45" s="24"/>
      <c r="CC45" s="24"/>
      <c r="CD45" s="24"/>
      <c r="CE45" s="39">
        <f t="shared" si="119"/>
        <v>0</v>
      </c>
      <c r="CF45" s="39">
        <f t="shared" si="120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2"/>
        <v>0</v>
      </c>
      <c r="E46" s="24"/>
      <c r="F46" s="24">
        <f t="shared" si="83"/>
        <v>0</v>
      </c>
      <c r="G46" s="24"/>
      <c r="H46" s="24">
        <f t="shared" si="84"/>
        <v>0</v>
      </c>
      <c r="I46" s="24"/>
      <c r="J46" s="24">
        <f t="shared" si="85"/>
        <v>0</v>
      </c>
      <c r="K46" s="24"/>
      <c r="L46" s="24">
        <f t="shared" si="86"/>
        <v>0</v>
      </c>
      <c r="M46" s="24"/>
      <c r="N46" s="24">
        <f t="shared" si="87"/>
        <v>0</v>
      </c>
      <c r="O46" s="24"/>
      <c r="P46" s="24">
        <f t="shared" si="88"/>
        <v>0</v>
      </c>
      <c r="Q46" s="24"/>
      <c r="R46" s="24">
        <f t="shared" si="89"/>
        <v>0</v>
      </c>
      <c r="S46" s="24"/>
      <c r="T46" s="24">
        <f t="shared" si="90"/>
        <v>0</v>
      </c>
      <c r="U46" s="24"/>
      <c r="V46" s="24">
        <f t="shared" si="91"/>
        <v>0</v>
      </c>
      <c r="W46" s="24"/>
      <c r="X46" s="24">
        <f t="shared" si="92"/>
        <v>0</v>
      </c>
      <c r="Y46" s="5"/>
      <c r="Z46" s="24">
        <f t="shared" si="93"/>
        <v>0</v>
      </c>
      <c r="AA46" s="24"/>
      <c r="AB46" s="24">
        <f t="shared" si="94"/>
        <v>0</v>
      </c>
      <c r="AC46" s="24"/>
      <c r="AD46" s="24">
        <f t="shared" si="95"/>
        <v>0</v>
      </c>
      <c r="AE46" s="24"/>
      <c r="AF46" s="24">
        <f t="shared" si="96"/>
        <v>0</v>
      </c>
      <c r="AG46" s="24"/>
      <c r="AH46" s="24">
        <f t="shared" si="97"/>
        <v>0</v>
      </c>
      <c r="AI46" s="24"/>
      <c r="AJ46" s="24">
        <f t="shared" si="98"/>
        <v>0</v>
      </c>
      <c r="AK46" s="24"/>
      <c r="AL46" s="24">
        <f t="shared" si="99"/>
        <v>0</v>
      </c>
      <c r="AM46" s="24"/>
      <c r="AN46" s="24">
        <f t="shared" si="100"/>
        <v>0</v>
      </c>
      <c r="AO46" s="24"/>
      <c r="AP46" s="24">
        <f t="shared" si="101"/>
        <v>0</v>
      </c>
      <c r="AQ46" s="24"/>
      <c r="AR46" s="24">
        <f t="shared" si="102"/>
        <v>0</v>
      </c>
      <c r="AS46" s="24"/>
      <c r="AT46" s="24">
        <f t="shared" si="103"/>
        <v>0</v>
      </c>
      <c r="AU46" s="24"/>
      <c r="AV46" s="24">
        <f t="shared" si="104"/>
        <v>0</v>
      </c>
      <c r="AW46" s="24"/>
      <c r="AX46" s="24">
        <f t="shared" si="105"/>
        <v>0</v>
      </c>
      <c r="AY46" s="24"/>
      <c r="AZ46" s="24">
        <f t="shared" si="106"/>
        <v>0</v>
      </c>
      <c r="BA46" s="24"/>
      <c r="BB46" s="24">
        <f t="shared" si="107"/>
        <v>0</v>
      </c>
      <c r="BC46" s="24"/>
      <c r="BD46" s="24">
        <f t="shared" si="108"/>
        <v>0</v>
      </c>
      <c r="BE46" s="24"/>
      <c r="BF46" s="24">
        <f t="shared" si="109"/>
        <v>0</v>
      </c>
      <c r="BG46" s="24"/>
      <c r="BH46" s="24">
        <f t="shared" si="110"/>
        <v>0</v>
      </c>
      <c r="BI46" s="24"/>
      <c r="BJ46" s="24">
        <f t="shared" si="111"/>
        <v>0</v>
      </c>
      <c r="BK46" s="24"/>
      <c r="BL46" s="24">
        <f t="shared" si="112"/>
        <v>0</v>
      </c>
      <c r="BM46" s="24"/>
      <c r="BN46" s="24">
        <f t="shared" si="113"/>
        <v>0</v>
      </c>
      <c r="BO46" s="24"/>
      <c r="BP46" s="24">
        <f t="shared" si="114"/>
        <v>0</v>
      </c>
      <c r="BQ46" s="24"/>
      <c r="BR46" s="24">
        <f t="shared" si="115"/>
        <v>0</v>
      </c>
      <c r="BS46" s="24"/>
      <c r="BT46" s="24">
        <f t="shared" si="116"/>
        <v>0</v>
      </c>
      <c r="BU46" s="24"/>
      <c r="BV46" s="24">
        <f t="shared" si="117"/>
        <v>0</v>
      </c>
      <c r="BW46" s="24"/>
      <c r="BX46" s="24">
        <f t="shared" si="118"/>
        <v>0</v>
      </c>
      <c r="BY46" s="24"/>
      <c r="BZ46" s="24"/>
      <c r="CA46" s="24"/>
      <c r="CB46" s="24"/>
      <c r="CC46" s="24"/>
      <c r="CD46" s="24"/>
      <c r="CE46" s="39">
        <f t="shared" si="119"/>
        <v>0</v>
      </c>
      <c r="CF46" s="39">
        <f t="shared" si="120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2"/>
        <v>0</v>
      </c>
      <c r="E47" s="24"/>
      <c r="F47" s="24">
        <f t="shared" si="83"/>
        <v>0</v>
      </c>
      <c r="G47" s="24"/>
      <c r="H47" s="24">
        <f t="shared" si="84"/>
        <v>0</v>
      </c>
      <c r="I47" s="24"/>
      <c r="J47" s="24">
        <f t="shared" si="85"/>
        <v>0</v>
      </c>
      <c r="K47" s="24"/>
      <c r="L47" s="24">
        <f t="shared" si="86"/>
        <v>0</v>
      </c>
      <c r="M47" s="24"/>
      <c r="N47" s="24">
        <f t="shared" si="87"/>
        <v>0</v>
      </c>
      <c r="O47" s="24"/>
      <c r="P47" s="24">
        <f t="shared" si="88"/>
        <v>0</v>
      </c>
      <c r="Q47" s="24"/>
      <c r="R47" s="24">
        <f t="shared" si="89"/>
        <v>0</v>
      </c>
      <c r="S47" s="24"/>
      <c r="T47" s="24">
        <f t="shared" si="90"/>
        <v>0</v>
      </c>
      <c r="U47" s="24"/>
      <c r="V47" s="24">
        <f t="shared" si="91"/>
        <v>0</v>
      </c>
      <c r="W47" s="24"/>
      <c r="X47" s="24">
        <f t="shared" si="92"/>
        <v>0</v>
      </c>
      <c r="Y47" s="5"/>
      <c r="Z47" s="24">
        <f t="shared" si="93"/>
        <v>0</v>
      </c>
      <c r="AA47" s="24"/>
      <c r="AB47" s="24">
        <f t="shared" si="94"/>
        <v>0</v>
      </c>
      <c r="AC47" s="24"/>
      <c r="AD47" s="24">
        <f t="shared" si="95"/>
        <v>0</v>
      </c>
      <c r="AE47" s="24"/>
      <c r="AF47" s="24">
        <f t="shared" si="96"/>
        <v>0</v>
      </c>
      <c r="AG47" s="24"/>
      <c r="AH47" s="24">
        <f t="shared" si="97"/>
        <v>0</v>
      </c>
      <c r="AI47" s="24"/>
      <c r="AJ47" s="24">
        <f t="shared" si="98"/>
        <v>0</v>
      </c>
      <c r="AK47" s="24"/>
      <c r="AL47" s="24">
        <f t="shared" si="99"/>
        <v>0</v>
      </c>
      <c r="AM47" s="24"/>
      <c r="AN47" s="24">
        <f t="shared" si="100"/>
        <v>0</v>
      </c>
      <c r="AO47" s="24"/>
      <c r="AP47" s="24">
        <f t="shared" si="101"/>
        <v>0</v>
      </c>
      <c r="AQ47" s="24"/>
      <c r="AR47" s="24">
        <f t="shared" si="102"/>
        <v>0</v>
      </c>
      <c r="AS47" s="24"/>
      <c r="AT47" s="24">
        <f t="shared" si="103"/>
        <v>0</v>
      </c>
      <c r="AU47" s="24"/>
      <c r="AV47" s="24">
        <f t="shared" si="104"/>
        <v>0</v>
      </c>
      <c r="AW47" s="24"/>
      <c r="AX47" s="24">
        <f t="shared" si="105"/>
        <v>0</v>
      </c>
      <c r="AY47" s="24"/>
      <c r="AZ47" s="24">
        <f t="shared" si="106"/>
        <v>0</v>
      </c>
      <c r="BA47" s="24"/>
      <c r="BB47" s="24">
        <f t="shared" si="107"/>
        <v>0</v>
      </c>
      <c r="BC47" s="24"/>
      <c r="BD47" s="24">
        <f t="shared" si="108"/>
        <v>0</v>
      </c>
      <c r="BE47" s="24"/>
      <c r="BF47" s="24">
        <f t="shared" si="109"/>
        <v>0</v>
      </c>
      <c r="BG47" s="24"/>
      <c r="BH47" s="24">
        <f t="shared" si="110"/>
        <v>0</v>
      </c>
      <c r="BI47" s="24"/>
      <c r="BJ47" s="24">
        <f t="shared" si="111"/>
        <v>0</v>
      </c>
      <c r="BK47" s="24"/>
      <c r="BL47" s="24">
        <f t="shared" si="112"/>
        <v>0</v>
      </c>
      <c r="BM47" s="24"/>
      <c r="BN47" s="24">
        <f t="shared" si="113"/>
        <v>0</v>
      </c>
      <c r="BO47" s="24"/>
      <c r="BP47" s="24">
        <f t="shared" si="114"/>
        <v>0</v>
      </c>
      <c r="BQ47" s="24"/>
      <c r="BR47" s="24">
        <f t="shared" si="115"/>
        <v>0</v>
      </c>
      <c r="BS47" s="24"/>
      <c r="BT47" s="24">
        <f t="shared" si="116"/>
        <v>0</v>
      </c>
      <c r="BU47" s="24"/>
      <c r="BV47" s="24">
        <f t="shared" si="117"/>
        <v>0</v>
      </c>
      <c r="BW47" s="24"/>
      <c r="BX47" s="24">
        <f t="shared" si="118"/>
        <v>0</v>
      </c>
      <c r="BY47" s="24"/>
      <c r="BZ47" s="24"/>
      <c r="CA47" s="24"/>
      <c r="CB47" s="24"/>
      <c r="CC47" s="24"/>
      <c r="CD47" s="24"/>
      <c r="CE47" s="39">
        <f t="shared" si="119"/>
        <v>0</v>
      </c>
      <c r="CF47" s="39">
        <f t="shared" si="120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2"/>
        <v>0</v>
      </c>
      <c r="E48" s="24"/>
      <c r="F48" s="24">
        <f t="shared" si="83"/>
        <v>0</v>
      </c>
      <c r="G48" s="24"/>
      <c r="H48" s="24">
        <f t="shared" si="84"/>
        <v>0</v>
      </c>
      <c r="I48" s="24"/>
      <c r="J48" s="24">
        <f t="shared" si="85"/>
        <v>0</v>
      </c>
      <c r="K48" s="24"/>
      <c r="L48" s="24">
        <f t="shared" si="86"/>
        <v>0</v>
      </c>
      <c r="M48" s="24"/>
      <c r="N48" s="24">
        <f t="shared" si="87"/>
        <v>0</v>
      </c>
      <c r="O48" s="24"/>
      <c r="P48" s="24">
        <f t="shared" si="88"/>
        <v>0</v>
      </c>
      <c r="Q48" s="24"/>
      <c r="R48" s="24">
        <f t="shared" si="89"/>
        <v>0</v>
      </c>
      <c r="S48" s="24"/>
      <c r="T48" s="24">
        <f t="shared" si="90"/>
        <v>0</v>
      </c>
      <c r="U48" s="24"/>
      <c r="V48" s="24">
        <f t="shared" si="91"/>
        <v>0</v>
      </c>
      <c r="W48" s="24"/>
      <c r="X48" s="24">
        <f t="shared" si="92"/>
        <v>0</v>
      </c>
      <c r="Y48" s="5"/>
      <c r="Z48" s="24">
        <f t="shared" si="93"/>
        <v>0</v>
      </c>
      <c r="AA48" s="24"/>
      <c r="AB48" s="24">
        <f t="shared" si="94"/>
        <v>0</v>
      </c>
      <c r="AC48" s="24"/>
      <c r="AD48" s="24">
        <f t="shared" si="95"/>
        <v>0</v>
      </c>
      <c r="AE48" s="24"/>
      <c r="AF48" s="24">
        <f t="shared" si="96"/>
        <v>0</v>
      </c>
      <c r="AG48" s="24"/>
      <c r="AH48" s="24">
        <f t="shared" si="97"/>
        <v>0</v>
      </c>
      <c r="AI48" s="24"/>
      <c r="AJ48" s="24">
        <f t="shared" si="98"/>
        <v>0</v>
      </c>
      <c r="AK48" s="24"/>
      <c r="AL48" s="24">
        <f t="shared" si="99"/>
        <v>0</v>
      </c>
      <c r="AM48" s="24"/>
      <c r="AN48" s="24">
        <f t="shared" si="100"/>
        <v>0</v>
      </c>
      <c r="AO48" s="24"/>
      <c r="AP48" s="24">
        <f t="shared" si="101"/>
        <v>0</v>
      </c>
      <c r="AQ48" s="24"/>
      <c r="AR48" s="24">
        <f t="shared" si="102"/>
        <v>0</v>
      </c>
      <c r="AS48" s="24"/>
      <c r="AT48" s="24">
        <f t="shared" si="103"/>
        <v>0</v>
      </c>
      <c r="AU48" s="24"/>
      <c r="AV48" s="24">
        <f t="shared" si="104"/>
        <v>0</v>
      </c>
      <c r="AW48" s="24"/>
      <c r="AX48" s="24">
        <f t="shared" si="105"/>
        <v>0</v>
      </c>
      <c r="AY48" s="24"/>
      <c r="AZ48" s="24">
        <f t="shared" si="106"/>
        <v>0</v>
      </c>
      <c r="BA48" s="24"/>
      <c r="BB48" s="24">
        <f t="shared" si="107"/>
        <v>0</v>
      </c>
      <c r="BC48" s="24"/>
      <c r="BD48" s="24">
        <f t="shared" si="108"/>
        <v>0</v>
      </c>
      <c r="BE48" s="24"/>
      <c r="BF48" s="24">
        <f t="shared" si="109"/>
        <v>0</v>
      </c>
      <c r="BG48" s="24"/>
      <c r="BH48" s="24">
        <f t="shared" si="110"/>
        <v>0</v>
      </c>
      <c r="BI48" s="24"/>
      <c r="BJ48" s="24">
        <f t="shared" si="111"/>
        <v>0</v>
      </c>
      <c r="BK48" s="24"/>
      <c r="BL48" s="24">
        <f t="shared" si="112"/>
        <v>0</v>
      </c>
      <c r="BM48" s="24"/>
      <c r="BN48" s="24">
        <f t="shared" si="113"/>
        <v>0</v>
      </c>
      <c r="BO48" s="24"/>
      <c r="BP48" s="24">
        <f t="shared" si="114"/>
        <v>0</v>
      </c>
      <c r="BQ48" s="24"/>
      <c r="BR48" s="24">
        <f t="shared" si="115"/>
        <v>0</v>
      </c>
      <c r="BS48" s="24"/>
      <c r="BT48" s="24">
        <f t="shared" si="116"/>
        <v>0</v>
      </c>
      <c r="BU48" s="24"/>
      <c r="BV48" s="24">
        <f t="shared" si="117"/>
        <v>0</v>
      </c>
      <c r="BW48" s="24"/>
      <c r="BX48" s="24">
        <f t="shared" si="118"/>
        <v>0</v>
      </c>
      <c r="BY48" s="24"/>
      <c r="BZ48" s="24"/>
      <c r="CA48" s="24"/>
      <c r="CB48" s="24"/>
      <c r="CC48" s="24"/>
      <c r="CD48" s="24"/>
      <c r="CE48" s="39">
        <f t="shared" si="119"/>
        <v>0</v>
      </c>
      <c r="CF48" s="39">
        <f t="shared" si="120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1">SUM(C39:C48)</f>
        <v>200</v>
      </c>
      <c r="D49" s="27">
        <f t="shared" si="121"/>
        <v>2800</v>
      </c>
      <c r="E49" s="27">
        <f t="shared" si="121"/>
        <v>150</v>
      </c>
      <c r="F49" s="27">
        <f t="shared" si="121"/>
        <v>2100</v>
      </c>
      <c r="G49" s="27">
        <f t="shared" si="121"/>
        <v>0</v>
      </c>
      <c r="H49" s="27">
        <f t="shared" si="121"/>
        <v>0</v>
      </c>
      <c r="I49" s="27">
        <f t="shared" si="121"/>
        <v>0</v>
      </c>
      <c r="J49" s="27">
        <f t="shared" si="121"/>
        <v>0</v>
      </c>
      <c r="K49" s="27">
        <f t="shared" si="121"/>
        <v>0</v>
      </c>
      <c r="L49" s="27">
        <f t="shared" si="121"/>
        <v>0</v>
      </c>
      <c r="M49" s="27">
        <f t="shared" si="121"/>
        <v>150</v>
      </c>
      <c r="N49" s="27">
        <f t="shared" si="121"/>
        <v>2100</v>
      </c>
      <c r="O49" s="27">
        <f t="shared" si="121"/>
        <v>0</v>
      </c>
      <c r="P49" s="27">
        <f t="shared" si="121"/>
        <v>0</v>
      </c>
      <c r="Q49" s="27">
        <f t="shared" si="121"/>
        <v>0</v>
      </c>
      <c r="R49" s="27">
        <f t="shared" si="121"/>
        <v>0</v>
      </c>
      <c r="S49" s="27">
        <f t="shared" si="121"/>
        <v>0</v>
      </c>
      <c r="T49" s="27">
        <f t="shared" si="121"/>
        <v>0</v>
      </c>
      <c r="U49" s="27">
        <f t="shared" si="121"/>
        <v>0</v>
      </c>
      <c r="V49" s="27">
        <f t="shared" si="121"/>
        <v>0</v>
      </c>
      <c r="W49" s="27">
        <f t="shared" si="121"/>
        <v>0</v>
      </c>
      <c r="X49" s="27">
        <f t="shared" si="121"/>
        <v>0</v>
      </c>
      <c r="Y49" s="27">
        <f t="shared" si="121"/>
        <v>0</v>
      </c>
      <c r="Z49" s="27">
        <f t="shared" si="121"/>
        <v>0</v>
      </c>
      <c r="AA49" s="27">
        <f t="shared" si="121"/>
        <v>0</v>
      </c>
      <c r="AB49" s="27">
        <f t="shared" si="121"/>
        <v>0</v>
      </c>
      <c r="AC49" s="27">
        <f t="shared" si="121"/>
        <v>0</v>
      </c>
      <c r="AD49" s="27">
        <f t="shared" si="121"/>
        <v>0</v>
      </c>
      <c r="AE49" s="27">
        <f t="shared" si="121"/>
        <v>0</v>
      </c>
      <c r="AF49" s="27">
        <f t="shared" si="121"/>
        <v>0</v>
      </c>
      <c r="AG49" s="27">
        <f t="shared" si="121"/>
        <v>0</v>
      </c>
      <c r="AH49" s="27">
        <f t="shared" si="121"/>
        <v>0</v>
      </c>
      <c r="AI49" s="27">
        <f t="shared" si="121"/>
        <v>0</v>
      </c>
      <c r="AJ49" s="27">
        <f t="shared" si="121"/>
        <v>0</v>
      </c>
      <c r="AK49" s="27">
        <f t="shared" si="121"/>
        <v>0</v>
      </c>
      <c r="AL49" s="27">
        <f t="shared" si="121"/>
        <v>0</v>
      </c>
      <c r="AM49" s="27">
        <f t="shared" si="121"/>
        <v>0</v>
      </c>
      <c r="AN49" s="27">
        <f t="shared" si="121"/>
        <v>0</v>
      </c>
      <c r="AO49" s="27">
        <f t="shared" si="121"/>
        <v>0</v>
      </c>
      <c r="AP49" s="27">
        <f t="shared" si="121"/>
        <v>0</v>
      </c>
      <c r="AQ49" s="27">
        <f t="shared" si="121"/>
        <v>0</v>
      </c>
      <c r="AR49" s="27">
        <f t="shared" si="121"/>
        <v>0</v>
      </c>
      <c r="AS49" s="27">
        <f t="shared" si="121"/>
        <v>0</v>
      </c>
      <c r="AT49" s="27">
        <f t="shared" si="121"/>
        <v>0</v>
      </c>
      <c r="AU49" s="27">
        <f t="shared" si="121"/>
        <v>0</v>
      </c>
      <c r="AV49" s="27">
        <f t="shared" si="121"/>
        <v>0</v>
      </c>
      <c r="AW49" s="27">
        <f t="shared" si="121"/>
        <v>0</v>
      </c>
      <c r="AX49" s="27">
        <f t="shared" si="121"/>
        <v>0</v>
      </c>
      <c r="AY49" s="27">
        <f t="shared" si="121"/>
        <v>0</v>
      </c>
      <c r="AZ49" s="27">
        <f t="shared" si="121"/>
        <v>0</v>
      </c>
      <c r="BA49" s="27">
        <f t="shared" si="121"/>
        <v>0</v>
      </c>
      <c r="BB49" s="27">
        <f t="shared" si="121"/>
        <v>0</v>
      </c>
      <c r="BC49" s="27">
        <f t="shared" si="121"/>
        <v>0</v>
      </c>
      <c r="BD49" s="27">
        <f t="shared" si="121"/>
        <v>0</v>
      </c>
      <c r="BE49" s="27">
        <f t="shared" si="121"/>
        <v>0</v>
      </c>
      <c r="BF49" s="27">
        <f t="shared" si="121"/>
        <v>0</v>
      </c>
      <c r="BG49" s="27">
        <f t="shared" si="121"/>
        <v>0</v>
      </c>
      <c r="BH49" s="27">
        <f t="shared" si="121"/>
        <v>0</v>
      </c>
      <c r="BI49" s="27">
        <f t="shared" si="121"/>
        <v>0</v>
      </c>
      <c r="BJ49" s="27">
        <f t="shared" si="121"/>
        <v>0</v>
      </c>
      <c r="BK49" s="27">
        <f t="shared" si="121"/>
        <v>0</v>
      </c>
      <c r="BL49" s="27">
        <f t="shared" si="121"/>
        <v>0</v>
      </c>
      <c r="BM49" s="27">
        <f t="shared" si="121"/>
        <v>0</v>
      </c>
      <c r="BN49" s="27">
        <f t="shared" si="121"/>
        <v>0</v>
      </c>
      <c r="BO49" s="27">
        <f t="shared" ref="BO49:CF49" si="122">SUM(BO39:BO48)</f>
        <v>0</v>
      </c>
      <c r="BP49" s="27">
        <f t="shared" si="122"/>
        <v>0</v>
      </c>
      <c r="BQ49" s="27">
        <f t="shared" si="122"/>
        <v>0</v>
      </c>
      <c r="BR49" s="27">
        <f t="shared" si="122"/>
        <v>0</v>
      </c>
      <c r="BS49" s="27">
        <f t="shared" si="122"/>
        <v>0</v>
      </c>
      <c r="BT49" s="27">
        <f t="shared" si="122"/>
        <v>0</v>
      </c>
      <c r="BU49" s="27">
        <f t="shared" si="122"/>
        <v>0</v>
      </c>
      <c r="BV49" s="27">
        <f t="shared" si="122"/>
        <v>0</v>
      </c>
      <c r="BW49" s="27">
        <f t="shared" si="122"/>
        <v>0</v>
      </c>
      <c r="BX49" s="27">
        <f t="shared" si="122"/>
        <v>0</v>
      </c>
      <c r="BY49" s="27">
        <f t="shared" si="122"/>
        <v>0</v>
      </c>
      <c r="BZ49" s="27">
        <f t="shared" si="122"/>
        <v>0</v>
      </c>
      <c r="CA49" s="27">
        <f t="shared" si="122"/>
        <v>0</v>
      </c>
      <c r="CB49" s="27">
        <f t="shared" si="122"/>
        <v>0</v>
      </c>
      <c r="CC49" s="27">
        <f t="shared" si="122"/>
        <v>0</v>
      </c>
      <c r="CD49" s="27">
        <f t="shared" si="122"/>
        <v>0</v>
      </c>
      <c r="CE49" s="42">
        <f t="shared" si="122"/>
        <v>500</v>
      </c>
      <c r="CF49" s="42">
        <f t="shared" si="122"/>
        <v>7000</v>
      </c>
      <c r="CG49" s="6"/>
      <c r="CH49" s="6"/>
      <c r="CI49" s="6"/>
      <c r="CJ49" s="6"/>
      <c r="CK49" s="6"/>
      <c r="CL49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K3:L3"/>
    <mergeCell ref="M3:N3"/>
    <mergeCell ref="O3:P3"/>
    <mergeCell ref="Q3:R3"/>
    <mergeCell ref="S3:T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71DF-AF0C-4782-8EB8-2C4D7EB76F92}">
  <sheetPr>
    <tabColor rgb="FFDEF650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M40" sqref="M40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24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510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7440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46032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250</v>
      </c>
      <c r="N5" s="24">
        <f>M5*14</f>
        <v>3500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>
        <v>30</v>
      </c>
      <c r="BD5" s="24">
        <f>BC5*24</f>
        <v>720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280</v>
      </c>
      <c r="CF5" s="39">
        <f>CD5+CB5+BZ5+BX5+BV5+BT5+BR5+BP5+BN5+BL5+BJ5+BH5+BF5+BD5+BB5+AZ5+AX5+AV5+AT5+AR5+AP5+AN5+AL5+AJ5+AH5+AF5+AD5+AB5+Z5+X5+V5+T5+R5+P5+N5+L5+J5+H5+F5+D5</f>
        <v>4220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46051</v>
      </c>
      <c r="C6" s="24"/>
      <c r="D6" s="24">
        <f t="shared" ref="D6:D14" si="0">C6*14</f>
        <v>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>
        <v>230</v>
      </c>
      <c r="N6" s="24">
        <f t="shared" ref="N6:N14" si="5">M6*14</f>
        <v>3220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230</v>
      </c>
      <c r="CF6" s="39">
        <f t="shared" si="37"/>
        <v>3220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AH15" si="38">SUM(C5:C14)</f>
        <v>0</v>
      </c>
      <c r="D15" s="27">
        <f t="shared" si="38"/>
        <v>0</v>
      </c>
      <c r="E15" s="27">
        <f t="shared" si="38"/>
        <v>0</v>
      </c>
      <c r="F15" s="27">
        <f t="shared" si="38"/>
        <v>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480</v>
      </c>
      <c r="N15" s="27">
        <f t="shared" si="38"/>
        <v>6720</v>
      </c>
      <c r="O15" s="27">
        <f t="shared" si="38"/>
        <v>0</v>
      </c>
      <c r="P15" s="27">
        <f t="shared" si="38"/>
        <v>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0</v>
      </c>
      <c r="X15" s="27">
        <f t="shared" si="38"/>
        <v>0</v>
      </c>
      <c r="Y15" s="27">
        <f t="shared" si="38"/>
        <v>0</v>
      </c>
      <c r="Z15" s="27">
        <f t="shared" si="38"/>
        <v>0</v>
      </c>
      <c r="AA15" s="27">
        <f t="shared" si="38"/>
        <v>0</v>
      </c>
      <c r="AB15" s="27">
        <f t="shared" si="38"/>
        <v>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ref="AI15:BN15" si="39">SUM(AI5:AI14)</f>
        <v>0</v>
      </c>
      <c r="AJ15" s="27">
        <f t="shared" si="39"/>
        <v>0</v>
      </c>
      <c r="AK15" s="27">
        <f t="shared" si="39"/>
        <v>0</v>
      </c>
      <c r="AL15" s="27">
        <f t="shared" si="39"/>
        <v>0</v>
      </c>
      <c r="AM15" s="27">
        <f t="shared" si="39"/>
        <v>0</v>
      </c>
      <c r="AN15" s="27">
        <f t="shared" si="39"/>
        <v>0</v>
      </c>
      <c r="AO15" s="27">
        <f t="shared" si="39"/>
        <v>0</v>
      </c>
      <c r="AP15" s="27">
        <f t="shared" si="39"/>
        <v>0</v>
      </c>
      <c r="AQ15" s="27">
        <f t="shared" si="39"/>
        <v>0</v>
      </c>
      <c r="AR15" s="27">
        <f t="shared" si="39"/>
        <v>0</v>
      </c>
      <c r="AS15" s="27">
        <f t="shared" si="39"/>
        <v>0</v>
      </c>
      <c r="AT15" s="27">
        <f t="shared" si="39"/>
        <v>0</v>
      </c>
      <c r="AU15" s="27">
        <f t="shared" si="39"/>
        <v>0</v>
      </c>
      <c r="AV15" s="27">
        <f t="shared" si="39"/>
        <v>0</v>
      </c>
      <c r="AW15" s="27">
        <f t="shared" si="39"/>
        <v>0</v>
      </c>
      <c r="AX15" s="27">
        <f t="shared" si="39"/>
        <v>0</v>
      </c>
      <c r="AY15" s="27">
        <f t="shared" si="39"/>
        <v>0</v>
      </c>
      <c r="AZ15" s="27">
        <f t="shared" si="39"/>
        <v>0</v>
      </c>
      <c r="BA15" s="27">
        <f t="shared" si="39"/>
        <v>0</v>
      </c>
      <c r="BB15" s="27">
        <f t="shared" si="39"/>
        <v>0</v>
      </c>
      <c r="BC15" s="27">
        <f t="shared" si="39"/>
        <v>30</v>
      </c>
      <c r="BD15" s="27">
        <f t="shared" si="39"/>
        <v>720</v>
      </c>
      <c r="BE15" s="27">
        <f t="shared" si="39"/>
        <v>0</v>
      </c>
      <c r="BF15" s="27">
        <f t="shared" si="39"/>
        <v>0</v>
      </c>
      <c r="BG15" s="27">
        <f t="shared" si="39"/>
        <v>0</v>
      </c>
      <c r="BH15" s="27">
        <f t="shared" si="39"/>
        <v>0</v>
      </c>
      <c r="BI15" s="27">
        <f t="shared" si="39"/>
        <v>0</v>
      </c>
      <c r="BJ15" s="27">
        <f t="shared" si="39"/>
        <v>0</v>
      </c>
      <c r="BK15" s="27">
        <f t="shared" si="39"/>
        <v>0</v>
      </c>
      <c r="BL15" s="27">
        <f t="shared" si="39"/>
        <v>0</v>
      </c>
      <c r="BM15" s="27">
        <f t="shared" si="39"/>
        <v>0</v>
      </c>
      <c r="BN15" s="27">
        <f t="shared" si="39"/>
        <v>0</v>
      </c>
      <c r="BO15" s="27">
        <f t="shared" ref="BO15:CF15" si="40">SUM(BO5:BO14)</f>
        <v>0</v>
      </c>
      <c r="BP15" s="27">
        <f t="shared" si="40"/>
        <v>0</v>
      </c>
      <c r="BQ15" s="27">
        <f t="shared" si="40"/>
        <v>0</v>
      </c>
      <c r="BR15" s="27">
        <f t="shared" si="40"/>
        <v>0</v>
      </c>
      <c r="BS15" s="27">
        <f t="shared" si="40"/>
        <v>0</v>
      </c>
      <c r="BT15" s="27">
        <f t="shared" si="40"/>
        <v>0</v>
      </c>
      <c r="BU15" s="27">
        <f t="shared" si="40"/>
        <v>0</v>
      </c>
      <c r="BV15" s="27">
        <f t="shared" si="40"/>
        <v>0</v>
      </c>
      <c r="BW15" s="27">
        <f t="shared" si="40"/>
        <v>0</v>
      </c>
      <c r="BX15" s="27">
        <f t="shared" si="40"/>
        <v>0</v>
      </c>
      <c r="BY15" s="27">
        <f t="shared" si="40"/>
        <v>0</v>
      </c>
      <c r="BZ15" s="27">
        <f t="shared" si="40"/>
        <v>0</v>
      </c>
      <c r="CA15" s="27">
        <f t="shared" si="40"/>
        <v>0</v>
      </c>
      <c r="CB15" s="27">
        <f t="shared" si="40"/>
        <v>0</v>
      </c>
      <c r="CC15" s="27">
        <f t="shared" si="40"/>
        <v>0</v>
      </c>
      <c r="CD15" s="27">
        <f t="shared" si="40"/>
        <v>0</v>
      </c>
      <c r="CE15" s="42">
        <f t="shared" si="40"/>
        <v>510</v>
      </c>
      <c r="CF15" s="42">
        <f t="shared" si="40"/>
        <v>7440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24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280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4220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>
        <v>46069</v>
      </c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>
        <v>250</v>
      </c>
      <c r="N22" s="24">
        <f>M22*14</f>
        <v>3500</v>
      </c>
      <c r="O22" s="24"/>
      <c r="P22" s="24">
        <f>O22*24</f>
        <v>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>
        <v>30</v>
      </c>
      <c r="BD22" s="24">
        <f>BC22*24</f>
        <v>720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280</v>
      </c>
      <c r="CF22" s="39">
        <f>CD22+CB22+BZ22+BX22+BV22+BT22+BR22+BP22+BN22+BL22+BJ22+BH22+BF22+BD22+BB22+AZ22+AX22+AV22+AT22+AR22+AP22+AN22+AL22+AJ22+AH22+AF22+AD22+AB22+Z22+X22+V22+T22+R22+P22+N22+L22+J22+H22+F22+D22</f>
        <v>4220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/>
      <c r="C23" s="24"/>
      <c r="D23" s="24">
        <f t="shared" ref="D23:D31" si="41">C23*14</f>
        <v>0</v>
      </c>
      <c r="E23" s="24"/>
      <c r="F23" s="24">
        <f t="shared" ref="F23:F31" si="42">E23*14</f>
        <v>0</v>
      </c>
      <c r="G23" s="24"/>
      <c r="H23" s="24">
        <f t="shared" ref="H23:H31" si="43">G23*24</f>
        <v>0</v>
      </c>
      <c r="I23" s="24"/>
      <c r="J23" s="24">
        <f t="shared" ref="J23:J31" si="44">I23*14</f>
        <v>0</v>
      </c>
      <c r="K23" s="24"/>
      <c r="L23" s="24">
        <f t="shared" ref="L23:L31" si="45">K23*14</f>
        <v>0</v>
      </c>
      <c r="M23" s="24"/>
      <c r="N23" s="24">
        <f t="shared" ref="N23:N31" si="46">M23*14</f>
        <v>0</v>
      </c>
      <c r="O23" s="24"/>
      <c r="P23" s="24">
        <f t="shared" ref="P23:P31" si="47">O23*24</f>
        <v>0</v>
      </c>
      <c r="Q23" s="24"/>
      <c r="R23" s="24">
        <f t="shared" ref="R23:R31" si="48">Q23*24</f>
        <v>0</v>
      </c>
      <c r="S23" s="24"/>
      <c r="T23" s="24">
        <f t="shared" ref="T23:T31" si="49">S23*14</f>
        <v>0</v>
      </c>
      <c r="U23" s="24"/>
      <c r="V23" s="24">
        <f t="shared" ref="V23:V31" si="50">U23*14</f>
        <v>0</v>
      </c>
      <c r="W23" s="24"/>
      <c r="X23" s="24">
        <f t="shared" ref="X23:X31" si="51">W23*14</f>
        <v>0</v>
      </c>
      <c r="Y23" s="5"/>
      <c r="Z23" s="24">
        <f t="shared" ref="Z23:Z31" si="52">Y23*14</f>
        <v>0</v>
      </c>
      <c r="AA23" s="24"/>
      <c r="AB23" s="24">
        <f t="shared" ref="AB23:AB31" si="53">AA23*14</f>
        <v>0</v>
      </c>
      <c r="AC23" s="24"/>
      <c r="AD23" s="24">
        <f t="shared" ref="AD23:AD31" si="54">AC23*12</f>
        <v>0</v>
      </c>
      <c r="AE23" s="24"/>
      <c r="AF23" s="24">
        <f t="shared" ref="AF23:AF31" si="55">AE23*12</f>
        <v>0</v>
      </c>
      <c r="AG23" s="24"/>
      <c r="AH23" s="24">
        <f t="shared" ref="AH23:AH31" si="56">AG23*12</f>
        <v>0</v>
      </c>
      <c r="AI23" s="24"/>
      <c r="AJ23" s="24">
        <f t="shared" ref="AJ23:AJ31" si="57">AI23*24</f>
        <v>0</v>
      </c>
      <c r="AK23" s="24"/>
      <c r="AL23" s="24">
        <f t="shared" ref="AL23:AL31" si="58">AK23*12</f>
        <v>0</v>
      </c>
      <c r="AM23" s="24"/>
      <c r="AN23" s="24">
        <f t="shared" ref="AN23:AN31" si="59">AM23*12</f>
        <v>0</v>
      </c>
      <c r="AO23" s="24"/>
      <c r="AP23" s="24">
        <f t="shared" ref="AP23:AP31" si="60">AO23*12</f>
        <v>0</v>
      </c>
      <c r="AQ23" s="24"/>
      <c r="AR23" s="24">
        <f t="shared" ref="AR23:AR31" si="61">AQ23*12</f>
        <v>0</v>
      </c>
      <c r="AS23" s="24"/>
      <c r="AT23" s="24">
        <f t="shared" ref="AT23:AT31" si="62">AS23*12</f>
        <v>0</v>
      </c>
      <c r="AU23" s="24"/>
      <c r="AV23" s="24">
        <f t="shared" ref="AV23:AV31" si="63">AU23*12</f>
        <v>0</v>
      </c>
      <c r="AW23" s="24"/>
      <c r="AX23" s="24">
        <f t="shared" ref="AX23:AX31" si="64">AW23*24</f>
        <v>0</v>
      </c>
      <c r="AY23" s="24"/>
      <c r="AZ23" s="24">
        <f t="shared" ref="AZ23:AZ31" si="65">AY23*14</f>
        <v>0</v>
      </c>
      <c r="BA23" s="24"/>
      <c r="BB23" s="24">
        <f t="shared" ref="BB23:BB31" si="66">BA23*14</f>
        <v>0</v>
      </c>
      <c r="BC23" s="24"/>
      <c r="BD23" s="24">
        <f t="shared" ref="BD23:BD31" si="67">BC23*24</f>
        <v>0</v>
      </c>
      <c r="BE23" s="24"/>
      <c r="BF23" s="24">
        <f t="shared" ref="BF23:BF31" si="68">BE23*24</f>
        <v>0</v>
      </c>
      <c r="BG23" s="24"/>
      <c r="BH23" s="24">
        <f t="shared" ref="BH23:BH31" si="69">BG23*12</f>
        <v>0</v>
      </c>
      <c r="BI23" s="24"/>
      <c r="BJ23" s="24">
        <f t="shared" ref="BJ23:BJ31" si="70">BI23*24</f>
        <v>0</v>
      </c>
      <c r="BK23" s="24"/>
      <c r="BL23" s="24">
        <f t="shared" ref="BL23:BL31" si="71">BK23*12</f>
        <v>0</v>
      </c>
      <c r="BM23" s="24"/>
      <c r="BN23" s="24">
        <f t="shared" ref="BN23:BN31" si="72">BM23*14</f>
        <v>0</v>
      </c>
      <c r="BO23" s="24"/>
      <c r="BP23" s="24">
        <f t="shared" ref="BP23:BP31" si="73">BO23*12</f>
        <v>0</v>
      </c>
      <c r="BQ23" s="24"/>
      <c r="BR23" s="24">
        <f t="shared" ref="BR23:BR31" si="74">BQ23*24</f>
        <v>0</v>
      </c>
      <c r="BS23" s="24"/>
      <c r="BT23" s="24">
        <f t="shared" ref="BT23:BT31" si="75">BS23*14</f>
        <v>0</v>
      </c>
      <c r="BU23" s="24"/>
      <c r="BV23" s="24">
        <f t="shared" ref="BV23:BV31" si="76">BU23*12</f>
        <v>0</v>
      </c>
      <c r="BW23" s="24"/>
      <c r="BX23" s="24">
        <f t="shared" ref="BX23:BX31" si="77">BW23*12</f>
        <v>0</v>
      </c>
      <c r="BY23" s="24"/>
      <c r="BZ23" s="24"/>
      <c r="CA23" s="24"/>
      <c r="CB23" s="24"/>
      <c r="CC23" s="24"/>
      <c r="CD23" s="24"/>
      <c r="CE23" s="39">
        <f t="shared" ref="CE23:CE31" si="78">CC23+CA23+BY23+BW23+BU23+BS23+BQ23+BO23+BM23+BK23+BI23+BG23+BE23+BC23+BA23+AY23+AW23+AU23+AS23+AQ23+AO23+AM23+AK23+AI23+AG23+AE23+AC23+AA23+Y23+W23+U23+S23+Q23+O23+M23+K23+I23+G23+E23+C23</f>
        <v>0</v>
      </c>
      <c r="CF23" s="39">
        <f t="shared" ref="CF23:CF31" si="79">CD23+CB23+BZ23+BX23+BV23+BT23+BR23+BP23+BN23+BL23+BJ23+BH23+BF23+BD23+BB23+AZ23+AX23+AV23+AT23+AR23+AP23+AN23+AL23+AJ23+AH23+AF23+AD23+AB23+Z23+X23+V23+T23+R23+P23+N23+L23+J23+H23+F23+D23</f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1"/>
        <v>0</v>
      </c>
      <c r="E24" s="24"/>
      <c r="F24" s="24">
        <f t="shared" si="42"/>
        <v>0</v>
      </c>
      <c r="G24" s="24"/>
      <c r="H24" s="24">
        <f t="shared" si="43"/>
        <v>0</v>
      </c>
      <c r="I24" s="24"/>
      <c r="J24" s="24">
        <f t="shared" si="44"/>
        <v>0</v>
      </c>
      <c r="K24" s="24"/>
      <c r="L24" s="24">
        <f t="shared" si="45"/>
        <v>0</v>
      </c>
      <c r="M24" s="24"/>
      <c r="N24" s="24">
        <f t="shared" si="46"/>
        <v>0</v>
      </c>
      <c r="O24" s="24"/>
      <c r="P24" s="24">
        <f t="shared" si="47"/>
        <v>0</v>
      </c>
      <c r="Q24" s="24"/>
      <c r="R24" s="24">
        <f t="shared" si="48"/>
        <v>0</v>
      </c>
      <c r="S24" s="24"/>
      <c r="T24" s="24">
        <f t="shared" si="49"/>
        <v>0</v>
      </c>
      <c r="U24" s="24"/>
      <c r="V24" s="24">
        <f t="shared" si="50"/>
        <v>0</v>
      </c>
      <c r="W24" s="24"/>
      <c r="X24" s="24">
        <f t="shared" si="51"/>
        <v>0</v>
      </c>
      <c r="Y24" s="5"/>
      <c r="Z24" s="24">
        <f t="shared" si="52"/>
        <v>0</v>
      </c>
      <c r="AA24" s="24"/>
      <c r="AB24" s="24">
        <f t="shared" si="53"/>
        <v>0</v>
      </c>
      <c r="AC24" s="24"/>
      <c r="AD24" s="24">
        <f t="shared" si="54"/>
        <v>0</v>
      </c>
      <c r="AE24" s="24"/>
      <c r="AF24" s="24">
        <f t="shared" si="55"/>
        <v>0</v>
      </c>
      <c r="AG24" s="24"/>
      <c r="AH24" s="24">
        <f t="shared" si="56"/>
        <v>0</v>
      </c>
      <c r="AI24" s="24"/>
      <c r="AJ24" s="24">
        <f t="shared" si="57"/>
        <v>0</v>
      </c>
      <c r="AK24" s="24"/>
      <c r="AL24" s="24">
        <f t="shared" si="58"/>
        <v>0</v>
      </c>
      <c r="AM24" s="24"/>
      <c r="AN24" s="24">
        <f t="shared" si="59"/>
        <v>0</v>
      </c>
      <c r="AO24" s="24"/>
      <c r="AP24" s="24">
        <f t="shared" si="60"/>
        <v>0</v>
      </c>
      <c r="AQ24" s="24"/>
      <c r="AR24" s="24">
        <f t="shared" si="61"/>
        <v>0</v>
      </c>
      <c r="AS24" s="24"/>
      <c r="AT24" s="24">
        <f t="shared" si="62"/>
        <v>0</v>
      </c>
      <c r="AU24" s="24"/>
      <c r="AV24" s="24">
        <f t="shared" si="63"/>
        <v>0</v>
      </c>
      <c r="AW24" s="24"/>
      <c r="AX24" s="24">
        <f t="shared" si="64"/>
        <v>0</v>
      </c>
      <c r="AY24" s="24"/>
      <c r="AZ24" s="24">
        <f t="shared" si="65"/>
        <v>0</v>
      </c>
      <c r="BA24" s="24"/>
      <c r="BB24" s="24">
        <f t="shared" si="66"/>
        <v>0</v>
      </c>
      <c r="BC24" s="24"/>
      <c r="BD24" s="24">
        <f t="shared" si="67"/>
        <v>0</v>
      </c>
      <c r="BE24" s="24"/>
      <c r="BF24" s="24">
        <f t="shared" si="68"/>
        <v>0</v>
      </c>
      <c r="BG24" s="24"/>
      <c r="BH24" s="24">
        <f t="shared" si="69"/>
        <v>0</v>
      </c>
      <c r="BI24" s="24"/>
      <c r="BJ24" s="24">
        <f t="shared" si="70"/>
        <v>0</v>
      </c>
      <c r="BK24" s="24"/>
      <c r="BL24" s="24">
        <f t="shared" si="71"/>
        <v>0</v>
      </c>
      <c r="BM24" s="24"/>
      <c r="BN24" s="24">
        <f t="shared" si="72"/>
        <v>0</v>
      </c>
      <c r="BO24" s="24"/>
      <c r="BP24" s="24">
        <f t="shared" si="73"/>
        <v>0</v>
      </c>
      <c r="BQ24" s="24"/>
      <c r="BR24" s="24">
        <f t="shared" si="74"/>
        <v>0</v>
      </c>
      <c r="BS24" s="24"/>
      <c r="BT24" s="24">
        <f t="shared" si="75"/>
        <v>0</v>
      </c>
      <c r="BU24" s="24"/>
      <c r="BV24" s="24">
        <f t="shared" si="76"/>
        <v>0</v>
      </c>
      <c r="BW24" s="24"/>
      <c r="BX24" s="24">
        <f t="shared" si="77"/>
        <v>0</v>
      </c>
      <c r="BY24" s="24"/>
      <c r="BZ24" s="24"/>
      <c r="CA24" s="24"/>
      <c r="CB24" s="24"/>
      <c r="CC24" s="24"/>
      <c r="CD24" s="24"/>
      <c r="CE24" s="39">
        <f t="shared" si="78"/>
        <v>0</v>
      </c>
      <c r="CF24" s="39">
        <f t="shared" si="79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1"/>
        <v>0</v>
      </c>
      <c r="E25" s="24"/>
      <c r="F25" s="24">
        <f t="shared" si="42"/>
        <v>0</v>
      </c>
      <c r="G25" s="24"/>
      <c r="H25" s="24">
        <f t="shared" si="43"/>
        <v>0</v>
      </c>
      <c r="I25" s="24"/>
      <c r="J25" s="24">
        <f t="shared" si="44"/>
        <v>0</v>
      </c>
      <c r="K25" s="24"/>
      <c r="L25" s="24">
        <f t="shared" si="45"/>
        <v>0</v>
      </c>
      <c r="M25" s="24"/>
      <c r="N25" s="24">
        <f t="shared" si="46"/>
        <v>0</v>
      </c>
      <c r="O25" s="24"/>
      <c r="P25" s="24">
        <f t="shared" si="47"/>
        <v>0</v>
      </c>
      <c r="Q25" s="24"/>
      <c r="R25" s="24">
        <f t="shared" si="48"/>
        <v>0</v>
      </c>
      <c r="S25" s="24"/>
      <c r="T25" s="24">
        <f t="shared" si="49"/>
        <v>0</v>
      </c>
      <c r="U25" s="24"/>
      <c r="V25" s="24">
        <f t="shared" si="50"/>
        <v>0</v>
      </c>
      <c r="W25" s="24"/>
      <c r="X25" s="24">
        <f t="shared" si="51"/>
        <v>0</v>
      </c>
      <c r="Y25" s="5"/>
      <c r="Z25" s="24">
        <f t="shared" si="52"/>
        <v>0</v>
      </c>
      <c r="AA25" s="24"/>
      <c r="AB25" s="24">
        <f t="shared" si="53"/>
        <v>0</v>
      </c>
      <c r="AC25" s="24"/>
      <c r="AD25" s="24">
        <f t="shared" si="54"/>
        <v>0</v>
      </c>
      <c r="AE25" s="24"/>
      <c r="AF25" s="24">
        <f t="shared" si="55"/>
        <v>0</v>
      </c>
      <c r="AG25" s="24"/>
      <c r="AH25" s="24">
        <f t="shared" si="56"/>
        <v>0</v>
      </c>
      <c r="AI25" s="24"/>
      <c r="AJ25" s="24">
        <f t="shared" si="57"/>
        <v>0</v>
      </c>
      <c r="AK25" s="24"/>
      <c r="AL25" s="24">
        <f t="shared" si="58"/>
        <v>0</v>
      </c>
      <c r="AM25" s="24"/>
      <c r="AN25" s="24">
        <f t="shared" si="59"/>
        <v>0</v>
      </c>
      <c r="AO25" s="24"/>
      <c r="AP25" s="24">
        <f t="shared" si="60"/>
        <v>0</v>
      </c>
      <c r="AQ25" s="24"/>
      <c r="AR25" s="24">
        <f t="shared" si="61"/>
        <v>0</v>
      </c>
      <c r="AS25" s="24"/>
      <c r="AT25" s="24">
        <f t="shared" si="62"/>
        <v>0</v>
      </c>
      <c r="AU25" s="24"/>
      <c r="AV25" s="24">
        <f t="shared" si="63"/>
        <v>0</v>
      </c>
      <c r="AW25" s="24"/>
      <c r="AX25" s="24">
        <f t="shared" si="64"/>
        <v>0</v>
      </c>
      <c r="AY25" s="24"/>
      <c r="AZ25" s="24">
        <f t="shared" si="65"/>
        <v>0</v>
      </c>
      <c r="BA25" s="24"/>
      <c r="BB25" s="24">
        <f t="shared" si="66"/>
        <v>0</v>
      </c>
      <c r="BC25" s="24"/>
      <c r="BD25" s="24">
        <f t="shared" si="67"/>
        <v>0</v>
      </c>
      <c r="BE25" s="24"/>
      <c r="BF25" s="24">
        <f t="shared" si="68"/>
        <v>0</v>
      </c>
      <c r="BG25" s="24"/>
      <c r="BH25" s="24">
        <f t="shared" si="69"/>
        <v>0</v>
      </c>
      <c r="BI25" s="24"/>
      <c r="BJ25" s="24">
        <f t="shared" si="70"/>
        <v>0</v>
      </c>
      <c r="BK25" s="24"/>
      <c r="BL25" s="24">
        <f t="shared" si="71"/>
        <v>0</v>
      </c>
      <c r="BM25" s="24"/>
      <c r="BN25" s="24">
        <f t="shared" si="72"/>
        <v>0</v>
      </c>
      <c r="BO25" s="24"/>
      <c r="BP25" s="24">
        <f t="shared" si="73"/>
        <v>0</v>
      </c>
      <c r="BQ25" s="24"/>
      <c r="BR25" s="24">
        <f t="shared" si="74"/>
        <v>0</v>
      </c>
      <c r="BS25" s="24"/>
      <c r="BT25" s="24">
        <f t="shared" si="75"/>
        <v>0</v>
      </c>
      <c r="BU25" s="24"/>
      <c r="BV25" s="24">
        <f t="shared" si="76"/>
        <v>0</v>
      </c>
      <c r="BW25" s="24"/>
      <c r="BX25" s="24">
        <f t="shared" si="77"/>
        <v>0</v>
      </c>
      <c r="BY25" s="24"/>
      <c r="BZ25" s="24"/>
      <c r="CA25" s="24"/>
      <c r="CB25" s="24"/>
      <c r="CC25" s="24"/>
      <c r="CD25" s="24"/>
      <c r="CE25" s="39">
        <f t="shared" si="78"/>
        <v>0</v>
      </c>
      <c r="CF25" s="39">
        <f t="shared" si="79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1"/>
        <v>0</v>
      </c>
      <c r="E26" s="24"/>
      <c r="F26" s="24">
        <f t="shared" si="42"/>
        <v>0</v>
      </c>
      <c r="G26" s="24"/>
      <c r="H26" s="24">
        <f t="shared" si="43"/>
        <v>0</v>
      </c>
      <c r="I26" s="24"/>
      <c r="J26" s="24">
        <f t="shared" si="44"/>
        <v>0</v>
      </c>
      <c r="K26" s="24"/>
      <c r="L26" s="24">
        <f t="shared" si="45"/>
        <v>0</v>
      </c>
      <c r="M26" s="24"/>
      <c r="N26" s="24">
        <f t="shared" si="46"/>
        <v>0</v>
      </c>
      <c r="O26" s="24"/>
      <c r="P26" s="24">
        <f t="shared" si="47"/>
        <v>0</v>
      </c>
      <c r="Q26" s="24"/>
      <c r="R26" s="24">
        <f t="shared" si="48"/>
        <v>0</v>
      </c>
      <c r="S26" s="24"/>
      <c r="T26" s="24">
        <f t="shared" si="49"/>
        <v>0</v>
      </c>
      <c r="U26" s="24"/>
      <c r="V26" s="24">
        <f t="shared" si="50"/>
        <v>0</v>
      </c>
      <c r="W26" s="24"/>
      <c r="X26" s="24">
        <f t="shared" si="51"/>
        <v>0</v>
      </c>
      <c r="Y26" s="5"/>
      <c r="Z26" s="24">
        <f t="shared" si="52"/>
        <v>0</v>
      </c>
      <c r="AA26" s="24"/>
      <c r="AB26" s="24">
        <f t="shared" si="53"/>
        <v>0</v>
      </c>
      <c r="AC26" s="24"/>
      <c r="AD26" s="24">
        <f t="shared" si="54"/>
        <v>0</v>
      </c>
      <c r="AE26" s="24"/>
      <c r="AF26" s="24">
        <f t="shared" si="55"/>
        <v>0</v>
      </c>
      <c r="AG26" s="24"/>
      <c r="AH26" s="24">
        <f t="shared" si="56"/>
        <v>0</v>
      </c>
      <c r="AI26" s="24"/>
      <c r="AJ26" s="24">
        <f t="shared" si="57"/>
        <v>0</v>
      </c>
      <c r="AK26" s="24"/>
      <c r="AL26" s="24">
        <f t="shared" si="58"/>
        <v>0</v>
      </c>
      <c r="AM26" s="24"/>
      <c r="AN26" s="24">
        <f t="shared" si="59"/>
        <v>0</v>
      </c>
      <c r="AO26" s="24"/>
      <c r="AP26" s="24">
        <f t="shared" si="60"/>
        <v>0</v>
      </c>
      <c r="AQ26" s="24"/>
      <c r="AR26" s="24">
        <f t="shared" si="61"/>
        <v>0</v>
      </c>
      <c r="AS26" s="24"/>
      <c r="AT26" s="24">
        <f t="shared" si="62"/>
        <v>0</v>
      </c>
      <c r="AU26" s="24"/>
      <c r="AV26" s="24">
        <f t="shared" si="63"/>
        <v>0</v>
      </c>
      <c r="AW26" s="24"/>
      <c r="AX26" s="24">
        <f t="shared" si="64"/>
        <v>0</v>
      </c>
      <c r="AY26" s="24"/>
      <c r="AZ26" s="24">
        <f t="shared" si="65"/>
        <v>0</v>
      </c>
      <c r="BA26" s="24"/>
      <c r="BB26" s="24">
        <f t="shared" si="66"/>
        <v>0</v>
      </c>
      <c r="BC26" s="24"/>
      <c r="BD26" s="24">
        <f t="shared" si="67"/>
        <v>0</v>
      </c>
      <c r="BE26" s="24"/>
      <c r="BF26" s="24">
        <f t="shared" si="68"/>
        <v>0</v>
      </c>
      <c r="BG26" s="24"/>
      <c r="BH26" s="24">
        <f t="shared" si="69"/>
        <v>0</v>
      </c>
      <c r="BI26" s="24"/>
      <c r="BJ26" s="24">
        <f t="shared" si="70"/>
        <v>0</v>
      </c>
      <c r="BK26" s="24"/>
      <c r="BL26" s="24">
        <f t="shared" si="71"/>
        <v>0</v>
      </c>
      <c r="BM26" s="24"/>
      <c r="BN26" s="24">
        <f t="shared" si="72"/>
        <v>0</v>
      </c>
      <c r="BO26" s="24"/>
      <c r="BP26" s="24">
        <f t="shared" si="73"/>
        <v>0</v>
      </c>
      <c r="BQ26" s="24"/>
      <c r="BR26" s="24">
        <f t="shared" si="74"/>
        <v>0</v>
      </c>
      <c r="BS26" s="24"/>
      <c r="BT26" s="24">
        <f t="shared" si="75"/>
        <v>0</v>
      </c>
      <c r="BU26" s="24"/>
      <c r="BV26" s="24">
        <f t="shared" si="76"/>
        <v>0</v>
      </c>
      <c r="BW26" s="24"/>
      <c r="BX26" s="24">
        <f t="shared" si="77"/>
        <v>0</v>
      </c>
      <c r="BY26" s="24"/>
      <c r="BZ26" s="24"/>
      <c r="CA26" s="24"/>
      <c r="CB26" s="24"/>
      <c r="CC26" s="24"/>
      <c r="CD26" s="24"/>
      <c r="CE26" s="39">
        <f t="shared" si="78"/>
        <v>0</v>
      </c>
      <c r="CF26" s="39">
        <f t="shared" si="79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1"/>
        <v>0</v>
      </c>
      <c r="E27" s="24"/>
      <c r="F27" s="24">
        <f t="shared" si="42"/>
        <v>0</v>
      </c>
      <c r="G27" s="24"/>
      <c r="H27" s="24">
        <f t="shared" si="43"/>
        <v>0</v>
      </c>
      <c r="I27" s="24"/>
      <c r="J27" s="24">
        <f t="shared" si="44"/>
        <v>0</v>
      </c>
      <c r="K27" s="24"/>
      <c r="L27" s="24">
        <f t="shared" si="45"/>
        <v>0</v>
      </c>
      <c r="M27" s="24"/>
      <c r="N27" s="24">
        <f t="shared" si="46"/>
        <v>0</v>
      </c>
      <c r="O27" s="24"/>
      <c r="P27" s="24">
        <f t="shared" si="47"/>
        <v>0</v>
      </c>
      <c r="Q27" s="24"/>
      <c r="R27" s="24">
        <f t="shared" si="48"/>
        <v>0</v>
      </c>
      <c r="S27" s="24"/>
      <c r="T27" s="24">
        <f t="shared" si="49"/>
        <v>0</v>
      </c>
      <c r="U27" s="24"/>
      <c r="V27" s="24">
        <f t="shared" si="50"/>
        <v>0</v>
      </c>
      <c r="W27" s="24"/>
      <c r="X27" s="24">
        <f t="shared" si="51"/>
        <v>0</v>
      </c>
      <c r="Y27" s="5"/>
      <c r="Z27" s="24">
        <f t="shared" si="52"/>
        <v>0</v>
      </c>
      <c r="AA27" s="24"/>
      <c r="AB27" s="24">
        <f t="shared" si="53"/>
        <v>0</v>
      </c>
      <c r="AC27" s="24"/>
      <c r="AD27" s="24">
        <f t="shared" si="54"/>
        <v>0</v>
      </c>
      <c r="AE27" s="24"/>
      <c r="AF27" s="24">
        <f t="shared" si="55"/>
        <v>0</v>
      </c>
      <c r="AG27" s="24"/>
      <c r="AH27" s="24">
        <f t="shared" si="56"/>
        <v>0</v>
      </c>
      <c r="AI27" s="24"/>
      <c r="AJ27" s="24">
        <f t="shared" si="57"/>
        <v>0</v>
      </c>
      <c r="AK27" s="24"/>
      <c r="AL27" s="24">
        <f t="shared" si="58"/>
        <v>0</v>
      </c>
      <c r="AM27" s="24"/>
      <c r="AN27" s="24">
        <f t="shared" si="59"/>
        <v>0</v>
      </c>
      <c r="AO27" s="24"/>
      <c r="AP27" s="24">
        <f t="shared" si="60"/>
        <v>0</v>
      </c>
      <c r="AQ27" s="24"/>
      <c r="AR27" s="24">
        <f t="shared" si="61"/>
        <v>0</v>
      </c>
      <c r="AS27" s="24"/>
      <c r="AT27" s="24">
        <f t="shared" si="62"/>
        <v>0</v>
      </c>
      <c r="AU27" s="24"/>
      <c r="AV27" s="24">
        <f t="shared" si="63"/>
        <v>0</v>
      </c>
      <c r="AW27" s="24"/>
      <c r="AX27" s="24">
        <f t="shared" si="64"/>
        <v>0</v>
      </c>
      <c r="AY27" s="24"/>
      <c r="AZ27" s="24">
        <f t="shared" si="65"/>
        <v>0</v>
      </c>
      <c r="BA27" s="24"/>
      <c r="BB27" s="24">
        <f t="shared" si="66"/>
        <v>0</v>
      </c>
      <c r="BC27" s="24"/>
      <c r="BD27" s="24">
        <f t="shared" si="67"/>
        <v>0</v>
      </c>
      <c r="BE27" s="24"/>
      <c r="BF27" s="24">
        <f t="shared" si="68"/>
        <v>0</v>
      </c>
      <c r="BG27" s="24"/>
      <c r="BH27" s="24">
        <f t="shared" si="69"/>
        <v>0</v>
      </c>
      <c r="BI27" s="24"/>
      <c r="BJ27" s="24">
        <f t="shared" si="70"/>
        <v>0</v>
      </c>
      <c r="BK27" s="24"/>
      <c r="BL27" s="24">
        <f t="shared" si="71"/>
        <v>0</v>
      </c>
      <c r="BM27" s="24"/>
      <c r="BN27" s="24">
        <f t="shared" si="72"/>
        <v>0</v>
      </c>
      <c r="BO27" s="24"/>
      <c r="BP27" s="24">
        <f t="shared" si="73"/>
        <v>0</v>
      </c>
      <c r="BQ27" s="24"/>
      <c r="BR27" s="24">
        <f t="shared" si="74"/>
        <v>0</v>
      </c>
      <c r="BS27" s="24"/>
      <c r="BT27" s="24">
        <f t="shared" si="75"/>
        <v>0</v>
      </c>
      <c r="BU27" s="24"/>
      <c r="BV27" s="24">
        <f t="shared" si="76"/>
        <v>0</v>
      </c>
      <c r="BW27" s="24"/>
      <c r="BX27" s="24">
        <f t="shared" si="77"/>
        <v>0</v>
      </c>
      <c r="BY27" s="24"/>
      <c r="BZ27" s="24"/>
      <c r="CA27" s="24"/>
      <c r="CB27" s="24"/>
      <c r="CC27" s="24"/>
      <c r="CD27" s="24"/>
      <c r="CE27" s="39">
        <f t="shared" si="78"/>
        <v>0</v>
      </c>
      <c r="CF27" s="39">
        <f t="shared" si="79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1"/>
        <v>0</v>
      </c>
      <c r="E28" s="24"/>
      <c r="F28" s="24">
        <f t="shared" si="42"/>
        <v>0</v>
      </c>
      <c r="G28" s="24"/>
      <c r="H28" s="24">
        <f t="shared" si="43"/>
        <v>0</v>
      </c>
      <c r="I28" s="24"/>
      <c r="J28" s="24">
        <f t="shared" si="44"/>
        <v>0</v>
      </c>
      <c r="K28" s="24"/>
      <c r="L28" s="24">
        <f t="shared" si="45"/>
        <v>0</v>
      </c>
      <c r="M28" s="24"/>
      <c r="N28" s="24">
        <f t="shared" si="46"/>
        <v>0</v>
      </c>
      <c r="O28" s="24"/>
      <c r="P28" s="24">
        <f t="shared" si="47"/>
        <v>0</v>
      </c>
      <c r="Q28" s="24"/>
      <c r="R28" s="24">
        <f t="shared" si="48"/>
        <v>0</v>
      </c>
      <c r="S28" s="24"/>
      <c r="T28" s="24">
        <f t="shared" si="49"/>
        <v>0</v>
      </c>
      <c r="U28" s="24"/>
      <c r="V28" s="24">
        <f t="shared" si="50"/>
        <v>0</v>
      </c>
      <c r="W28" s="24"/>
      <c r="X28" s="24">
        <f t="shared" si="51"/>
        <v>0</v>
      </c>
      <c r="Y28" s="5"/>
      <c r="Z28" s="24">
        <f t="shared" si="52"/>
        <v>0</v>
      </c>
      <c r="AA28" s="24"/>
      <c r="AB28" s="24">
        <f t="shared" si="53"/>
        <v>0</v>
      </c>
      <c r="AC28" s="24"/>
      <c r="AD28" s="24">
        <f t="shared" si="54"/>
        <v>0</v>
      </c>
      <c r="AE28" s="24"/>
      <c r="AF28" s="24">
        <f t="shared" si="55"/>
        <v>0</v>
      </c>
      <c r="AG28" s="24"/>
      <c r="AH28" s="24">
        <f t="shared" si="56"/>
        <v>0</v>
      </c>
      <c r="AI28" s="24"/>
      <c r="AJ28" s="24">
        <f t="shared" si="57"/>
        <v>0</v>
      </c>
      <c r="AK28" s="24"/>
      <c r="AL28" s="24">
        <f t="shared" si="58"/>
        <v>0</v>
      </c>
      <c r="AM28" s="24"/>
      <c r="AN28" s="24">
        <f t="shared" si="59"/>
        <v>0</v>
      </c>
      <c r="AO28" s="24"/>
      <c r="AP28" s="24">
        <f t="shared" si="60"/>
        <v>0</v>
      </c>
      <c r="AQ28" s="24"/>
      <c r="AR28" s="24">
        <f t="shared" si="61"/>
        <v>0</v>
      </c>
      <c r="AS28" s="24"/>
      <c r="AT28" s="24">
        <f t="shared" si="62"/>
        <v>0</v>
      </c>
      <c r="AU28" s="24"/>
      <c r="AV28" s="24">
        <f t="shared" si="63"/>
        <v>0</v>
      </c>
      <c r="AW28" s="24"/>
      <c r="AX28" s="24">
        <f t="shared" si="64"/>
        <v>0</v>
      </c>
      <c r="AY28" s="24"/>
      <c r="AZ28" s="24">
        <f t="shared" si="65"/>
        <v>0</v>
      </c>
      <c r="BA28" s="24"/>
      <c r="BB28" s="24">
        <f t="shared" si="66"/>
        <v>0</v>
      </c>
      <c r="BC28" s="24"/>
      <c r="BD28" s="24">
        <f t="shared" si="67"/>
        <v>0</v>
      </c>
      <c r="BE28" s="24"/>
      <c r="BF28" s="24">
        <f t="shared" si="68"/>
        <v>0</v>
      </c>
      <c r="BG28" s="24"/>
      <c r="BH28" s="24">
        <f t="shared" si="69"/>
        <v>0</v>
      </c>
      <c r="BI28" s="24"/>
      <c r="BJ28" s="24">
        <f t="shared" si="70"/>
        <v>0</v>
      </c>
      <c r="BK28" s="24"/>
      <c r="BL28" s="24">
        <f t="shared" si="71"/>
        <v>0</v>
      </c>
      <c r="BM28" s="24"/>
      <c r="BN28" s="24">
        <f t="shared" si="72"/>
        <v>0</v>
      </c>
      <c r="BO28" s="24"/>
      <c r="BP28" s="24">
        <f t="shared" si="73"/>
        <v>0</v>
      </c>
      <c r="BQ28" s="24"/>
      <c r="BR28" s="24">
        <f t="shared" si="74"/>
        <v>0</v>
      </c>
      <c r="BS28" s="24"/>
      <c r="BT28" s="24">
        <f t="shared" si="75"/>
        <v>0</v>
      </c>
      <c r="BU28" s="24"/>
      <c r="BV28" s="24">
        <f t="shared" si="76"/>
        <v>0</v>
      </c>
      <c r="BW28" s="24"/>
      <c r="BX28" s="24">
        <f t="shared" si="77"/>
        <v>0</v>
      </c>
      <c r="BY28" s="24"/>
      <c r="BZ28" s="24"/>
      <c r="CA28" s="24"/>
      <c r="CB28" s="24"/>
      <c r="CC28" s="24"/>
      <c r="CD28" s="24"/>
      <c r="CE28" s="39">
        <f t="shared" si="78"/>
        <v>0</v>
      </c>
      <c r="CF28" s="39">
        <f t="shared" si="79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/>
      <c r="N29" s="24">
        <f t="shared" si="46"/>
        <v>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0</v>
      </c>
      <c r="CF29" s="39">
        <f t="shared" si="79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0</v>
      </c>
      <c r="CF30" s="39">
        <f t="shared" si="79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80">SUM(C22:C31)</f>
        <v>0</v>
      </c>
      <c r="D32" s="27">
        <f t="shared" si="80"/>
        <v>0</v>
      </c>
      <c r="E32" s="27">
        <f t="shared" si="80"/>
        <v>0</v>
      </c>
      <c r="F32" s="27">
        <f t="shared" si="80"/>
        <v>0</v>
      </c>
      <c r="G32" s="27">
        <f t="shared" si="80"/>
        <v>0</v>
      </c>
      <c r="H32" s="27">
        <f t="shared" si="80"/>
        <v>0</v>
      </c>
      <c r="I32" s="27">
        <f t="shared" si="80"/>
        <v>0</v>
      </c>
      <c r="J32" s="27">
        <f t="shared" si="80"/>
        <v>0</v>
      </c>
      <c r="K32" s="27">
        <f t="shared" si="80"/>
        <v>0</v>
      </c>
      <c r="L32" s="27">
        <f t="shared" si="80"/>
        <v>0</v>
      </c>
      <c r="M32" s="27">
        <f t="shared" si="80"/>
        <v>250</v>
      </c>
      <c r="N32" s="27">
        <f t="shared" si="80"/>
        <v>3500</v>
      </c>
      <c r="O32" s="27">
        <f t="shared" si="80"/>
        <v>0</v>
      </c>
      <c r="P32" s="27">
        <f t="shared" si="80"/>
        <v>0</v>
      </c>
      <c r="Q32" s="27">
        <f t="shared" si="80"/>
        <v>0</v>
      </c>
      <c r="R32" s="27">
        <f t="shared" si="80"/>
        <v>0</v>
      </c>
      <c r="S32" s="27">
        <f t="shared" si="80"/>
        <v>0</v>
      </c>
      <c r="T32" s="27">
        <f t="shared" si="80"/>
        <v>0</v>
      </c>
      <c r="U32" s="27">
        <f t="shared" si="80"/>
        <v>0</v>
      </c>
      <c r="V32" s="27">
        <f t="shared" si="80"/>
        <v>0</v>
      </c>
      <c r="W32" s="27">
        <f t="shared" si="80"/>
        <v>0</v>
      </c>
      <c r="X32" s="27">
        <f t="shared" si="80"/>
        <v>0</v>
      </c>
      <c r="Y32" s="27">
        <f t="shared" si="80"/>
        <v>0</v>
      </c>
      <c r="Z32" s="27">
        <f t="shared" si="80"/>
        <v>0</v>
      </c>
      <c r="AA32" s="27">
        <f t="shared" si="80"/>
        <v>0</v>
      </c>
      <c r="AB32" s="27">
        <f t="shared" si="80"/>
        <v>0</v>
      </c>
      <c r="AC32" s="27">
        <f t="shared" si="80"/>
        <v>0</v>
      </c>
      <c r="AD32" s="27">
        <f t="shared" si="80"/>
        <v>0</v>
      </c>
      <c r="AE32" s="27">
        <f t="shared" si="80"/>
        <v>0</v>
      </c>
      <c r="AF32" s="27">
        <f t="shared" si="80"/>
        <v>0</v>
      </c>
      <c r="AG32" s="27">
        <f t="shared" si="80"/>
        <v>0</v>
      </c>
      <c r="AH32" s="27">
        <f t="shared" si="80"/>
        <v>0</v>
      </c>
      <c r="AI32" s="27">
        <f t="shared" si="80"/>
        <v>0</v>
      </c>
      <c r="AJ32" s="27">
        <f t="shared" si="80"/>
        <v>0</v>
      </c>
      <c r="AK32" s="27">
        <f t="shared" si="80"/>
        <v>0</v>
      </c>
      <c r="AL32" s="27">
        <f t="shared" si="80"/>
        <v>0</v>
      </c>
      <c r="AM32" s="27">
        <f t="shared" si="80"/>
        <v>0</v>
      </c>
      <c r="AN32" s="27">
        <f t="shared" si="80"/>
        <v>0</v>
      </c>
      <c r="AO32" s="27">
        <f t="shared" si="80"/>
        <v>0</v>
      </c>
      <c r="AP32" s="27">
        <f t="shared" si="80"/>
        <v>0</v>
      </c>
      <c r="AQ32" s="27">
        <f t="shared" si="80"/>
        <v>0</v>
      </c>
      <c r="AR32" s="27">
        <f t="shared" si="80"/>
        <v>0</v>
      </c>
      <c r="AS32" s="27">
        <f t="shared" si="80"/>
        <v>0</v>
      </c>
      <c r="AT32" s="27">
        <f t="shared" si="80"/>
        <v>0</v>
      </c>
      <c r="AU32" s="27">
        <f t="shared" si="80"/>
        <v>0</v>
      </c>
      <c r="AV32" s="27">
        <f t="shared" si="80"/>
        <v>0</v>
      </c>
      <c r="AW32" s="27">
        <f t="shared" si="80"/>
        <v>0</v>
      </c>
      <c r="AX32" s="27">
        <f t="shared" si="80"/>
        <v>0</v>
      </c>
      <c r="AY32" s="27">
        <f t="shared" si="80"/>
        <v>0</v>
      </c>
      <c r="AZ32" s="27">
        <f t="shared" si="80"/>
        <v>0</v>
      </c>
      <c r="BA32" s="27">
        <f t="shared" si="80"/>
        <v>0</v>
      </c>
      <c r="BB32" s="27">
        <f t="shared" si="80"/>
        <v>0</v>
      </c>
      <c r="BC32" s="27">
        <f t="shared" si="80"/>
        <v>30</v>
      </c>
      <c r="BD32" s="27">
        <f t="shared" si="80"/>
        <v>720</v>
      </c>
      <c r="BE32" s="27">
        <f t="shared" si="80"/>
        <v>0</v>
      </c>
      <c r="BF32" s="27">
        <f t="shared" si="80"/>
        <v>0</v>
      </c>
      <c r="BG32" s="27">
        <f t="shared" si="80"/>
        <v>0</v>
      </c>
      <c r="BH32" s="27">
        <f t="shared" si="80"/>
        <v>0</v>
      </c>
      <c r="BI32" s="27">
        <f t="shared" si="80"/>
        <v>0</v>
      </c>
      <c r="BJ32" s="27">
        <f t="shared" si="80"/>
        <v>0</v>
      </c>
      <c r="BK32" s="27">
        <f t="shared" si="80"/>
        <v>0</v>
      </c>
      <c r="BL32" s="27">
        <f t="shared" si="80"/>
        <v>0</v>
      </c>
      <c r="BM32" s="27">
        <f t="shared" si="80"/>
        <v>0</v>
      </c>
      <c r="BN32" s="27">
        <f t="shared" si="80"/>
        <v>0</v>
      </c>
      <c r="BO32" s="27">
        <f t="shared" ref="BO32:CF32" si="81">SUM(BO22:BO31)</f>
        <v>0</v>
      </c>
      <c r="BP32" s="27">
        <f t="shared" si="81"/>
        <v>0</v>
      </c>
      <c r="BQ32" s="27">
        <f t="shared" si="81"/>
        <v>0</v>
      </c>
      <c r="BR32" s="27">
        <f t="shared" si="81"/>
        <v>0</v>
      </c>
      <c r="BS32" s="27">
        <f t="shared" si="81"/>
        <v>0</v>
      </c>
      <c r="BT32" s="27">
        <f t="shared" si="81"/>
        <v>0</v>
      </c>
      <c r="BU32" s="27">
        <f t="shared" si="81"/>
        <v>0</v>
      </c>
      <c r="BV32" s="27">
        <f t="shared" si="81"/>
        <v>0</v>
      </c>
      <c r="BW32" s="27">
        <f t="shared" si="81"/>
        <v>0</v>
      </c>
      <c r="BX32" s="27">
        <f t="shared" si="81"/>
        <v>0</v>
      </c>
      <c r="BY32" s="27">
        <f t="shared" si="81"/>
        <v>0</v>
      </c>
      <c r="BZ32" s="27">
        <f t="shared" si="81"/>
        <v>0</v>
      </c>
      <c r="CA32" s="27">
        <f t="shared" si="81"/>
        <v>0</v>
      </c>
      <c r="CB32" s="27">
        <f t="shared" si="81"/>
        <v>0</v>
      </c>
      <c r="CC32" s="27">
        <f t="shared" si="81"/>
        <v>0</v>
      </c>
      <c r="CD32" s="27">
        <f t="shared" si="81"/>
        <v>0</v>
      </c>
      <c r="CE32" s="42">
        <f t="shared" si="81"/>
        <v>280</v>
      </c>
      <c r="CF32" s="42">
        <f t="shared" si="81"/>
        <v>4220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24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300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4200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>
        <v>46087</v>
      </c>
      <c r="C39" s="24"/>
      <c r="D39" s="24">
        <f>C39*14</f>
        <v>0</v>
      </c>
      <c r="E39" s="24"/>
      <c r="F39" s="24">
        <f>E39*14</f>
        <v>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>
        <v>300</v>
      </c>
      <c r="N39" s="24">
        <f>M39*14</f>
        <v>4200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/>
      <c r="BH39" s="24">
        <f>BG39*12</f>
        <v>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300</v>
      </c>
      <c r="CF39" s="39">
        <f>CD39+CB39+BZ39+BX39+BV39+BT39+BR39+BP39+BN39+BL39+BJ39+BH39+BF39+BD39+BB39+AZ39+AX39+AV39+AT39+AR39+AP39+AN39+AL39+AJ39+AH39+AF39+AD39+AB39+Z39+X39+V39+T39+R39+P39+N39+L39+J39+H39+F39+D39</f>
        <v>4200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/>
      <c r="C40" s="24"/>
      <c r="D40" s="24">
        <f t="shared" ref="D40:D48" si="82">C40*14</f>
        <v>0</v>
      </c>
      <c r="E40" s="24"/>
      <c r="F40" s="24">
        <f t="shared" ref="F40:F48" si="83">E40*14</f>
        <v>0</v>
      </c>
      <c r="G40" s="24"/>
      <c r="H40" s="24">
        <f t="shared" ref="H40:H48" si="84">G40*24</f>
        <v>0</v>
      </c>
      <c r="I40" s="24"/>
      <c r="J40" s="24">
        <f t="shared" ref="J40:J48" si="85">I40*14</f>
        <v>0</v>
      </c>
      <c r="K40" s="24"/>
      <c r="L40" s="24">
        <f t="shared" ref="L40:L48" si="86">K40*14</f>
        <v>0</v>
      </c>
      <c r="M40" s="24"/>
      <c r="N40" s="24">
        <f t="shared" ref="N40:N48" si="87">M40*14</f>
        <v>0</v>
      </c>
      <c r="O40" s="24"/>
      <c r="P40" s="24">
        <f t="shared" ref="P40:P48" si="88">O40*24</f>
        <v>0</v>
      </c>
      <c r="Q40" s="24"/>
      <c r="R40" s="24">
        <f t="shared" ref="R40:R48" si="89">Q40*24</f>
        <v>0</v>
      </c>
      <c r="S40" s="24"/>
      <c r="T40" s="24">
        <f t="shared" ref="T40:T48" si="90">S40*14</f>
        <v>0</v>
      </c>
      <c r="U40" s="24"/>
      <c r="V40" s="24">
        <f t="shared" ref="V40:V48" si="91">U40*14</f>
        <v>0</v>
      </c>
      <c r="W40" s="24"/>
      <c r="X40" s="24">
        <f t="shared" ref="X40:X48" si="92">W40*14</f>
        <v>0</v>
      </c>
      <c r="Y40" s="5"/>
      <c r="Z40" s="24">
        <f t="shared" ref="Z40:Z48" si="93">Y40*14</f>
        <v>0</v>
      </c>
      <c r="AA40" s="24"/>
      <c r="AB40" s="24">
        <f t="shared" ref="AB40:AB48" si="94">AA40*14</f>
        <v>0</v>
      </c>
      <c r="AC40" s="24"/>
      <c r="AD40" s="24">
        <f t="shared" ref="AD40:AD48" si="95">AC40*12</f>
        <v>0</v>
      </c>
      <c r="AE40" s="24"/>
      <c r="AF40" s="24">
        <f t="shared" ref="AF40:AF48" si="96">AE40*12</f>
        <v>0</v>
      </c>
      <c r="AG40" s="24"/>
      <c r="AH40" s="24">
        <f t="shared" ref="AH40:AH48" si="97">AG40*12</f>
        <v>0</v>
      </c>
      <c r="AI40" s="24"/>
      <c r="AJ40" s="24">
        <f t="shared" ref="AJ40:AJ48" si="98">AI40*24</f>
        <v>0</v>
      </c>
      <c r="AK40" s="24"/>
      <c r="AL40" s="24">
        <f t="shared" ref="AL40:AL48" si="99">AK40*12</f>
        <v>0</v>
      </c>
      <c r="AM40" s="24"/>
      <c r="AN40" s="24">
        <f t="shared" ref="AN40:AN48" si="100">AM40*12</f>
        <v>0</v>
      </c>
      <c r="AO40" s="24"/>
      <c r="AP40" s="24">
        <f t="shared" ref="AP40:AP48" si="101">AO40*12</f>
        <v>0</v>
      </c>
      <c r="AQ40" s="24"/>
      <c r="AR40" s="24">
        <f t="shared" ref="AR40:AR48" si="102">AQ40*12</f>
        <v>0</v>
      </c>
      <c r="AS40" s="24"/>
      <c r="AT40" s="24">
        <f t="shared" ref="AT40:AT48" si="103">AS40*12</f>
        <v>0</v>
      </c>
      <c r="AU40" s="24"/>
      <c r="AV40" s="24">
        <f t="shared" ref="AV40:AV48" si="104">AU40*12</f>
        <v>0</v>
      </c>
      <c r="AW40" s="24"/>
      <c r="AX40" s="24">
        <f t="shared" ref="AX40:AX48" si="105">AW40*24</f>
        <v>0</v>
      </c>
      <c r="AY40" s="24"/>
      <c r="AZ40" s="24">
        <f t="shared" ref="AZ40:AZ48" si="106">AY40*14</f>
        <v>0</v>
      </c>
      <c r="BA40" s="24"/>
      <c r="BB40" s="24">
        <f t="shared" ref="BB40:BB48" si="107">BA40*14</f>
        <v>0</v>
      </c>
      <c r="BC40" s="24"/>
      <c r="BD40" s="24">
        <f t="shared" ref="BD40:BD48" si="108">BC40*24</f>
        <v>0</v>
      </c>
      <c r="BE40" s="24"/>
      <c r="BF40" s="24">
        <f t="shared" ref="BF40:BF48" si="109">BE40*24</f>
        <v>0</v>
      </c>
      <c r="BG40" s="24"/>
      <c r="BH40" s="24">
        <f t="shared" ref="BH40:BH48" si="110">BG40*12</f>
        <v>0</v>
      </c>
      <c r="BI40" s="24"/>
      <c r="BJ40" s="24">
        <f t="shared" ref="BJ40:BJ48" si="111">BI40*24</f>
        <v>0</v>
      </c>
      <c r="BK40" s="24"/>
      <c r="BL40" s="24">
        <f t="shared" ref="BL40:BL48" si="112">BK40*12</f>
        <v>0</v>
      </c>
      <c r="BM40" s="24"/>
      <c r="BN40" s="24">
        <f t="shared" ref="BN40:BN48" si="113">BM40*14</f>
        <v>0</v>
      </c>
      <c r="BO40" s="24"/>
      <c r="BP40" s="24">
        <f t="shared" ref="BP40:BP48" si="114">BO40*12</f>
        <v>0</v>
      </c>
      <c r="BQ40" s="24"/>
      <c r="BR40" s="24">
        <f t="shared" ref="BR40:BR48" si="115">BQ40*24</f>
        <v>0</v>
      </c>
      <c r="BS40" s="24"/>
      <c r="BT40" s="24">
        <f t="shared" ref="BT40:BT48" si="116">BS40*14</f>
        <v>0</v>
      </c>
      <c r="BU40" s="24"/>
      <c r="BV40" s="24">
        <f t="shared" ref="BV40:BV48" si="117">BU40*12</f>
        <v>0</v>
      </c>
      <c r="BW40" s="24"/>
      <c r="BX40" s="24">
        <f t="shared" ref="BX40:BX48" si="118">BW40*12</f>
        <v>0</v>
      </c>
      <c r="BY40" s="24"/>
      <c r="BZ40" s="24"/>
      <c r="CA40" s="24"/>
      <c r="CB40" s="24"/>
      <c r="CC40" s="24"/>
      <c r="CD40" s="24"/>
      <c r="CE40" s="39">
        <f t="shared" ref="CE40:CE48" si="119">CC40+CA40+BY40+BW40+BU40+BS40+BQ40+BO40+BM40+BK40+BI40+BG40+BE40+BC40+BA40+AY40+AW40+AU40+AS40+AQ40+AO40+AM40+AK40+AI40+AG40+AE40+AC40+AA40+Y40+W40+U40+S40+Q40+O40+M40+K40+I40+G40+E40+C40</f>
        <v>0</v>
      </c>
      <c r="CF40" s="39">
        <f t="shared" ref="CF40:CF48" si="120">CD40+CB40+BZ40+BX40+BV40+BT40+BR40+BP40+BN40+BL40+BJ40+BH40+BF40+BD40+BB40+AZ40+AX40+AV40+AT40+AR40+AP40+AN40+AL40+AJ40+AH40+AF40+AD40+AB40+Z40+X40+V40+T40+R40+P40+N40+L40+J40+H40+F40+D40</f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/>
      <c r="C41" s="24"/>
      <c r="D41" s="24">
        <f t="shared" si="82"/>
        <v>0</v>
      </c>
      <c r="E41" s="24"/>
      <c r="F41" s="24">
        <f t="shared" si="83"/>
        <v>0</v>
      </c>
      <c r="G41" s="24"/>
      <c r="H41" s="24">
        <f t="shared" si="84"/>
        <v>0</v>
      </c>
      <c r="I41" s="24"/>
      <c r="J41" s="24">
        <f t="shared" si="85"/>
        <v>0</v>
      </c>
      <c r="K41" s="24"/>
      <c r="L41" s="24">
        <f t="shared" si="86"/>
        <v>0</v>
      </c>
      <c r="M41" s="24"/>
      <c r="N41" s="24">
        <f t="shared" si="87"/>
        <v>0</v>
      </c>
      <c r="O41" s="24"/>
      <c r="P41" s="24">
        <f t="shared" si="88"/>
        <v>0</v>
      </c>
      <c r="Q41" s="24"/>
      <c r="R41" s="24">
        <f t="shared" si="89"/>
        <v>0</v>
      </c>
      <c r="S41" s="24"/>
      <c r="T41" s="24">
        <f t="shared" si="90"/>
        <v>0</v>
      </c>
      <c r="U41" s="24"/>
      <c r="V41" s="24">
        <f t="shared" si="91"/>
        <v>0</v>
      </c>
      <c r="W41" s="24"/>
      <c r="X41" s="24">
        <f t="shared" si="92"/>
        <v>0</v>
      </c>
      <c r="Y41" s="5"/>
      <c r="Z41" s="24">
        <f t="shared" si="93"/>
        <v>0</v>
      </c>
      <c r="AA41" s="24"/>
      <c r="AB41" s="24">
        <f t="shared" si="94"/>
        <v>0</v>
      </c>
      <c r="AC41" s="24"/>
      <c r="AD41" s="24">
        <f t="shared" si="95"/>
        <v>0</v>
      </c>
      <c r="AE41" s="24"/>
      <c r="AF41" s="24">
        <f t="shared" si="96"/>
        <v>0</v>
      </c>
      <c r="AG41" s="24"/>
      <c r="AH41" s="24">
        <f t="shared" si="97"/>
        <v>0</v>
      </c>
      <c r="AI41" s="24"/>
      <c r="AJ41" s="24">
        <f t="shared" si="98"/>
        <v>0</v>
      </c>
      <c r="AK41" s="24"/>
      <c r="AL41" s="24">
        <f t="shared" si="99"/>
        <v>0</v>
      </c>
      <c r="AM41" s="24"/>
      <c r="AN41" s="24">
        <f t="shared" si="100"/>
        <v>0</v>
      </c>
      <c r="AO41" s="24"/>
      <c r="AP41" s="24">
        <f t="shared" si="101"/>
        <v>0</v>
      </c>
      <c r="AQ41" s="24"/>
      <c r="AR41" s="24">
        <f t="shared" si="102"/>
        <v>0</v>
      </c>
      <c r="AS41" s="24"/>
      <c r="AT41" s="24">
        <f t="shared" si="103"/>
        <v>0</v>
      </c>
      <c r="AU41" s="24"/>
      <c r="AV41" s="24">
        <f t="shared" si="104"/>
        <v>0</v>
      </c>
      <c r="AW41" s="24"/>
      <c r="AX41" s="24">
        <f t="shared" si="105"/>
        <v>0</v>
      </c>
      <c r="AY41" s="24"/>
      <c r="AZ41" s="24">
        <f t="shared" si="106"/>
        <v>0</v>
      </c>
      <c r="BA41" s="24"/>
      <c r="BB41" s="24">
        <f t="shared" si="107"/>
        <v>0</v>
      </c>
      <c r="BC41" s="24"/>
      <c r="BD41" s="24">
        <f t="shared" si="108"/>
        <v>0</v>
      </c>
      <c r="BE41" s="24"/>
      <c r="BF41" s="24">
        <f t="shared" si="109"/>
        <v>0</v>
      </c>
      <c r="BG41" s="24"/>
      <c r="BH41" s="24">
        <f t="shared" si="110"/>
        <v>0</v>
      </c>
      <c r="BI41" s="24"/>
      <c r="BJ41" s="24">
        <f t="shared" si="111"/>
        <v>0</v>
      </c>
      <c r="BK41" s="24"/>
      <c r="BL41" s="24">
        <f t="shared" si="112"/>
        <v>0</v>
      </c>
      <c r="BM41" s="24"/>
      <c r="BN41" s="24">
        <f t="shared" si="113"/>
        <v>0</v>
      </c>
      <c r="BO41" s="24"/>
      <c r="BP41" s="24">
        <f t="shared" si="114"/>
        <v>0</v>
      </c>
      <c r="BQ41" s="24"/>
      <c r="BR41" s="24">
        <f t="shared" si="115"/>
        <v>0</v>
      </c>
      <c r="BS41" s="24"/>
      <c r="BT41" s="24">
        <f t="shared" si="116"/>
        <v>0</v>
      </c>
      <c r="BU41" s="24"/>
      <c r="BV41" s="24">
        <f t="shared" si="117"/>
        <v>0</v>
      </c>
      <c r="BW41" s="24"/>
      <c r="BX41" s="24">
        <f t="shared" si="118"/>
        <v>0</v>
      </c>
      <c r="BY41" s="24"/>
      <c r="BZ41" s="24"/>
      <c r="CA41" s="24"/>
      <c r="CB41" s="24"/>
      <c r="CC41" s="24"/>
      <c r="CD41" s="24"/>
      <c r="CE41" s="39">
        <f t="shared" si="119"/>
        <v>0</v>
      </c>
      <c r="CF41" s="39">
        <f t="shared" si="120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2"/>
        <v>0</v>
      </c>
      <c r="E42" s="24"/>
      <c r="F42" s="24">
        <f t="shared" si="83"/>
        <v>0</v>
      </c>
      <c r="G42" s="24"/>
      <c r="H42" s="24">
        <f t="shared" si="84"/>
        <v>0</v>
      </c>
      <c r="I42" s="24"/>
      <c r="J42" s="24">
        <f t="shared" si="85"/>
        <v>0</v>
      </c>
      <c r="K42" s="24"/>
      <c r="L42" s="24">
        <f t="shared" si="86"/>
        <v>0</v>
      </c>
      <c r="M42" s="24"/>
      <c r="N42" s="24">
        <f t="shared" si="87"/>
        <v>0</v>
      </c>
      <c r="O42" s="24"/>
      <c r="P42" s="24">
        <f t="shared" si="88"/>
        <v>0</v>
      </c>
      <c r="Q42" s="24"/>
      <c r="R42" s="24">
        <f t="shared" si="89"/>
        <v>0</v>
      </c>
      <c r="S42" s="24"/>
      <c r="T42" s="24">
        <f t="shared" si="90"/>
        <v>0</v>
      </c>
      <c r="U42" s="24"/>
      <c r="V42" s="24">
        <f t="shared" si="91"/>
        <v>0</v>
      </c>
      <c r="W42" s="24"/>
      <c r="X42" s="24">
        <f t="shared" si="92"/>
        <v>0</v>
      </c>
      <c r="Y42" s="5"/>
      <c r="Z42" s="24">
        <f t="shared" si="93"/>
        <v>0</v>
      </c>
      <c r="AA42" s="24"/>
      <c r="AB42" s="24">
        <f t="shared" si="94"/>
        <v>0</v>
      </c>
      <c r="AC42" s="24"/>
      <c r="AD42" s="24">
        <f t="shared" si="95"/>
        <v>0</v>
      </c>
      <c r="AE42" s="24"/>
      <c r="AF42" s="24">
        <f t="shared" si="96"/>
        <v>0</v>
      </c>
      <c r="AG42" s="24"/>
      <c r="AH42" s="24">
        <f t="shared" si="97"/>
        <v>0</v>
      </c>
      <c r="AI42" s="24"/>
      <c r="AJ42" s="24">
        <f t="shared" si="98"/>
        <v>0</v>
      </c>
      <c r="AK42" s="24"/>
      <c r="AL42" s="24">
        <f t="shared" si="99"/>
        <v>0</v>
      </c>
      <c r="AM42" s="24"/>
      <c r="AN42" s="24">
        <f t="shared" si="100"/>
        <v>0</v>
      </c>
      <c r="AO42" s="24"/>
      <c r="AP42" s="24">
        <f t="shared" si="101"/>
        <v>0</v>
      </c>
      <c r="AQ42" s="24"/>
      <c r="AR42" s="24">
        <f t="shared" si="102"/>
        <v>0</v>
      </c>
      <c r="AS42" s="24"/>
      <c r="AT42" s="24">
        <f t="shared" si="103"/>
        <v>0</v>
      </c>
      <c r="AU42" s="24"/>
      <c r="AV42" s="24">
        <f t="shared" si="104"/>
        <v>0</v>
      </c>
      <c r="AW42" s="24"/>
      <c r="AX42" s="24">
        <f t="shared" si="105"/>
        <v>0</v>
      </c>
      <c r="AY42" s="24"/>
      <c r="AZ42" s="24">
        <f t="shared" si="106"/>
        <v>0</v>
      </c>
      <c r="BA42" s="24"/>
      <c r="BB42" s="24">
        <f t="shared" si="107"/>
        <v>0</v>
      </c>
      <c r="BC42" s="24"/>
      <c r="BD42" s="24">
        <f t="shared" si="108"/>
        <v>0</v>
      </c>
      <c r="BE42" s="24"/>
      <c r="BF42" s="24">
        <f t="shared" si="109"/>
        <v>0</v>
      </c>
      <c r="BG42" s="24"/>
      <c r="BH42" s="24">
        <f t="shared" si="110"/>
        <v>0</v>
      </c>
      <c r="BI42" s="24"/>
      <c r="BJ42" s="24">
        <f t="shared" si="111"/>
        <v>0</v>
      </c>
      <c r="BK42" s="24"/>
      <c r="BL42" s="24">
        <f t="shared" si="112"/>
        <v>0</v>
      </c>
      <c r="BM42" s="24"/>
      <c r="BN42" s="24">
        <f t="shared" si="113"/>
        <v>0</v>
      </c>
      <c r="BO42" s="24"/>
      <c r="BP42" s="24">
        <f t="shared" si="114"/>
        <v>0</v>
      </c>
      <c r="BQ42" s="24"/>
      <c r="BR42" s="24">
        <f t="shared" si="115"/>
        <v>0</v>
      </c>
      <c r="BS42" s="24"/>
      <c r="BT42" s="24">
        <f t="shared" si="116"/>
        <v>0</v>
      </c>
      <c r="BU42" s="24"/>
      <c r="BV42" s="24">
        <f t="shared" si="117"/>
        <v>0</v>
      </c>
      <c r="BW42" s="24"/>
      <c r="BX42" s="24">
        <f t="shared" si="118"/>
        <v>0</v>
      </c>
      <c r="BY42" s="24"/>
      <c r="BZ42" s="24"/>
      <c r="CA42" s="24"/>
      <c r="CB42" s="24"/>
      <c r="CC42" s="24"/>
      <c r="CD42" s="24"/>
      <c r="CE42" s="39">
        <f t="shared" si="119"/>
        <v>0</v>
      </c>
      <c r="CF42" s="39">
        <f t="shared" si="120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2"/>
        <v>0</v>
      </c>
      <c r="E43" s="24"/>
      <c r="F43" s="24">
        <f t="shared" si="83"/>
        <v>0</v>
      </c>
      <c r="G43" s="24"/>
      <c r="H43" s="24">
        <f t="shared" si="84"/>
        <v>0</v>
      </c>
      <c r="I43" s="24"/>
      <c r="J43" s="24">
        <f t="shared" si="85"/>
        <v>0</v>
      </c>
      <c r="K43" s="24"/>
      <c r="L43" s="24">
        <f t="shared" si="86"/>
        <v>0</v>
      </c>
      <c r="M43" s="24"/>
      <c r="N43" s="24">
        <f t="shared" si="87"/>
        <v>0</v>
      </c>
      <c r="O43" s="24"/>
      <c r="P43" s="24">
        <f t="shared" si="88"/>
        <v>0</v>
      </c>
      <c r="Q43" s="24"/>
      <c r="R43" s="24">
        <f t="shared" si="89"/>
        <v>0</v>
      </c>
      <c r="S43" s="24"/>
      <c r="T43" s="24">
        <f t="shared" si="90"/>
        <v>0</v>
      </c>
      <c r="U43" s="24"/>
      <c r="V43" s="24">
        <f t="shared" si="91"/>
        <v>0</v>
      </c>
      <c r="W43" s="24"/>
      <c r="X43" s="24">
        <f t="shared" si="92"/>
        <v>0</v>
      </c>
      <c r="Y43" s="5"/>
      <c r="Z43" s="24">
        <f t="shared" si="93"/>
        <v>0</v>
      </c>
      <c r="AA43" s="24"/>
      <c r="AB43" s="24">
        <f t="shared" si="94"/>
        <v>0</v>
      </c>
      <c r="AC43" s="24"/>
      <c r="AD43" s="24">
        <f t="shared" si="95"/>
        <v>0</v>
      </c>
      <c r="AE43" s="24"/>
      <c r="AF43" s="24">
        <f t="shared" si="96"/>
        <v>0</v>
      </c>
      <c r="AG43" s="24"/>
      <c r="AH43" s="24">
        <f t="shared" si="97"/>
        <v>0</v>
      </c>
      <c r="AI43" s="24"/>
      <c r="AJ43" s="24">
        <f t="shared" si="98"/>
        <v>0</v>
      </c>
      <c r="AK43" s="24"/>
      <c r="AL43" s="24">
        <f t="shared" si="99"/>
        <v>0</v>
      </c>
      <c r="AM43" s="24"/>
      <c r="AN43" s="24">
        <f t="shared" si="100"/>
        <v>0</v>
      </c>
      <c r="AO43" s="24"/>
      <c r="AP43" s="24">
        <f t="shared" si="101"/>
        <v>0</v>
      </c>
      <c r="AQ43" s="24"/>
      <c r="AR43" s="24">
        <f t="shared" si="102"/>
        <v>0</v>
      </c>
      <c r="AS43" s="24"/>
      <c r="AT43" s="24">
        <f t="shared" si="103"/>
        <v>0</v>
      </c>
      <c r="AU43" s="24"/>
      <c r="AV43" s="24">
        <f t="shared" si="104"/>
        <v>0</v>
      </c>
      <c r="AW43" s="24"/>
      <c r="AX43" s="24">
        <f t="shared" si="105"/>
        <v>0</v>
      </c>
      <c r="AY43" s="24"/>
      <c r="AZ43" s="24">
        <f t="shared" si="106"/>
        <v>0</v>
      </c>
      <c r="BA43" s="24"/>
      <c r="BB43" s="24">
        <f t="shared" si="107"/>
        <v>0</v>
      </c>
      <c r="BC43" s="24"/>
      <c r="BD43" s="24">
        <f t="shared" si="108"/>
        <v>0</v>
      </c>
      <c r="BE43" s="24"/>
      <c r="BF43" s="24">
        <f t="shared" si="109"/>
        <v>0</v>
      </c>
      <c r="BG43" s="24"/>
      <c r="BH43" s="24">
        <f t="shared" si="110"/>
        <v>0</v>
      </c>
      <c r="BI43" s="24"/>
      <c r="BJ43" s="24">
        <f t="shared" si="111"/>
        <v>0</v>
      </c>
      <c r="BK43" s="24"/>
      <c r="BL43" s="24">
        <f t="shared" si="112"/>
        <v>0</v>
      </c>
      <c r="BM43" s="24"/>
      <c r="BN43" s="24">
        <f t="shared" si="113"/>
        <v>0</v>
      </c>
      <c r="BO43" s="24"/>
      <c r="BP43" s="24">
        <f t="shared" si="114"/>
        <v>0</v>
      </c>
      <c r="BQ43" s="24"/>
      <c r="BR43" s="24">
        <f t="shared" si="115"/>
        <v>0</v>
      </c>
      <c r="BS43" s="24"/>
      <c r="BT43" s="24">
        <f t="shared" si="116"/>
        <v>0</v>
      </c>
      <c r="BU43" s="24"/>
      <c r="BV43" s="24">
        <f t="shared" si="117"/>
        <v>0</v>
      </c>
      <c r="BW43" s="24"/>
      <c r="BX43" s="24">
        <f t="shared" si="118"/>
        <v>0</v>
      </c>
      <c r="BY43" s="24"/>
      <c r="BZ43" s="24"/>
      <c r="CA43" s="24"/>
      <c r="CB43" s="24"/>
      <c r="CC43" s="24"/>
      <c r="CD43" s="24"/>
      <c r="CE43" s="39">
        <f t="shared" si="119"/>
        <v>0</v>
      </c>
      <c r="CF43" s="39">
        <f t="shared" si="120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2"/>
        <v>0</v>
      </c>
      <c r="E44" s="24"/>
      <c r="F44" s="24">
        <f t="shared" si="83"/>
        <v>0</v>
      </c>
      <c r="G44" s="24"/>
      <c r="H44" s="24">
        <f t="shared" si="84"/>
        <v>0</v>
      </c>
      <c r="I44" s="24"/>
      <c r="J44" s="24">
        <f t="shared" si="85"/>
        <v>0</v>
      </c>
      <c r="K44" s="24"/>
      <c r="L44" s="24">
        <f t="shared" si="86"/>
        <v>0</v>
      </c>
      <c r="M44" s="24"/>
      <c r="N44" s="24">
        <f t="shared" si="87"/>
        <v>0</v>
      </c>
      <c r="O44" s="24"/>
      <c r="P44" s="24">
        <f t="shared" si="88"/>
        <v>0</v>
      </c>
      <c r="Q44" s="24"/>
      <c r="R44" s="24">
        <f t="shared" si="89"/>
        <v>0</v>
      </c>
      <c r="S44" s="24"/>
      <c r="T44" s="24">
        <f t="shared" si="90"/>
        <v>0</v>
      </c>
      <c r="U44" s="24"/>
      <c r="V44" s="24">
        <f t="shared" si="91"/>
        <v>0</v>
      </c>
      <c r="W44" s="24"/>
      <c r="X44" s="24">
        <f t="shared" si="92"/>
        <v>0</v>
      </c>
      <c r="Y44" s="5"/>
      <c r="Z44" s="24">
        <f t="shared" si="93"/>
        <v>0</v>
      </c>
      <c r="AA44" s="24"/>
      <c r="AB44" s="24">
        <f t="shared" si="94"/>
        <v>0</v>
      </c>
      <c r="AC44" s="24"/>
      <c r="AD44" s="24">
        <f t="shared" si="95"/>
        <v>0</v>
      </c>
      <c r="AE44" s="24"/>
      <c r="AF44" s="24">
        <f t="shared" si="96"/>
        <v>0</v>
      </c>
      <c r="AG44" s="24"/>
      <c r="AH44" s="24">
        <f t="shared" si="97"/>
        <v>0</v>
      </c>
      <c r="AI44" s="24"/>
      <c r="AJ44" s="24">
        <f t="shared" si="98"/>
        <v>0</v>
      </c>
      <c r="AK44" s="24"/>
      <c r="AL44" s="24">
        <f t="shared" si="99"/>
        <v>0</v>
      </c>
      <c r="AM44" s="24"/>
      <c r="AN44" s="24">
        <f t="shared" si="100"/>
        <v>0</v>
      </c>
      <c r="AO44" s="24"/>
      <c r="AP44" s="24">
        <f t="shared" si="101"/>
        <v>0</v>
      </c>
      <c r="AQ44" s="24"/>
      <c r="AR44" s="24">
        <f t="shared" si="102"/>
        <v>0</v>
      </c>
      <c r="AS44" s="24"/>
      <c r="AT44" s="24">
        <f t="shared" si="103"/>
        <v>0</v>
      </c>
      <c r="AU44" s="24"/>
      <c r="AV44" s="24">
        <f t="shared" si="104"/>
        <v>0</v>
      </c>
      <c r="AW44" s="24"/>
      <c r="AX44" s="24">
        <f t="shared" si="105"/>
        <v>0</v>
      </c>
      <c r="AY44" s="24"/>
      <c r="AZ44" s="24">
        <f t="shared" si="106"/>
        <v>0</v>
      </c>
      <c r="BA44" s="24"/>
      <c r="BB44" s="24">
        <f t="shared" si="107"/>
        <v>0</v>
      </c>
      <c r="BC44" s="24"/>
      <c r="BD44" s="24">
        <f t="shared" si="108"/>
        <v>0</v>
      </c>
      <c r="BE44" s="24"/>
      <c r="BF44" s="24">
        <f t="shared" si="109"/>
        <v>0</v>
      </c>
      <c r="BG44" s="24"/>
      <c r="BH44" s="24">
        <f t="shared" si="110"/>
        <v>0</v>
      </c>
      <c r="BI44" s="24"/>
      <c r="BJ44" s="24">
        <f t="shared" si="111"/>
        <v>0</v>
      </c>
      <c r="BK44" s="24"/>
      <c r="BL44" s="24">
        <f t="shared" si="112"/>
        <v>0</v>
      </c>
      <c r="BM44" s="24"/>
      <c r="BN44" s="24">
        <f t="shared" si="113"/>
        <v>0</v>
      </c>
      <c r="BO44" s="24"/>
      <c r="BP44" s="24">
        <f t="shared" si="114"/>
        <v>0</v>
      </c>
      <c r="BQ44" s="24"/>
      <c r="BR44" s="24">
        <f t="shared" si="115"/>
        <v>0</v>
      </c>
      <c r="BS44" s="24"/>
      <c r="BT44" s="24">
        <f t="shared" si="116"/>
        <v>0</v>
      </c>
      <c r="BU44" s="24"/>
      <c r="BV44" s="24">
        <f t="shared" si="117"/>
        <v>0</v>
      </c>
      <c r="BW44" s="24"/>
      <c r="BX44" s="24">
        <f t="shared" si="118"/>
        <v>0</v>
      </c>
      <c r="BY44" s="24"/>
      <c r="BZ44" s="24"/>
      <c r="CA44" s="24"/>
      <c r="CB44" s="24"/>
      <c r="CC44" s="24"/>
      <c r="CD44" s="24"/>
      <c r="CE44" s="39">
        <f t="shared" si="119"/>
        <v>0</v>
      </c>
      <c r="CF44" s="39">
        <f t="shared" si="120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2"/>
        <v>0</v>
      </c>
      <c r="E45" s="24"/>
      <c r="F45" s="24">
        <f t="shared" si="83"/>
        <v>0</v>
      </c>
      <c r="G45" s="24"/>
      <c r="H45" s="24">
        <f t="shared" si="84"/>
        <v>0</v>
      </c>
      <c r="I45" s="24"/>
      <c r="J45" s="24">
        <f t="shared" si="85"/>
        <v>0</v>
      </c>
      <c r="K45" s="24"/>
      <c r="L45" s="24">
        <f t="shared" si="86"/>
        <v>0</v>
      </c>
      <c r="M45" s="24"/>
      <c r="N45" s="24">
        <f t="shared" si="87"/>
        <v>0</v>
      </c>
      <c r="O45" s="24"/>
      <c r="P45" s="24">
        <f t="shared" si="88"/>
        <v>0</v>
      </c>
      <c r="Q45" s="24"/>
      <c r="R45" s="24">
        <f t="shared" si="89"/>
        <v>0</v>
      </c>
      <c r="S45" s="24"/>
      <c r="T45" s="24">
        <f t="shared" si="90"/>
        <v>0</v>
      </c>
      <c r="U45" s="24"/>
      <c r="V45" s="24">
        <f t="shared" si="91"/>
        <v>0</v>
      </c>
      <c r="W45" s="24"/>
      <c r="X45" s="24">
        <f t="shared" si="92"/>
        <v>0</v>
      </c>
      <c r="Y45" s="5"/>
      <c r="Z45" s="24">
        <f t="shared" si="93"/>
        <v>0</v>
      </c>
      <c r="AA45" s="24"/>
      <c r="AB45" s="24">
        <f t="shared" si="94"/>
        <v>0</v>
      </c>
      <c r="AC45" s="24"/>
      <c r="AD45" s="24">
        <f t="shared" si="95"/>
        <v>0</v>
      </c>
      <c r="AE45" s="24"/>
      <c r="AF45" s="24">
        <f t="shared" si="96"/>
        <v>0</v>
      </c>
      <c r="AG45" s="24"/>
      <c r="AH45" s="24">
        <f t="shared" si="97"/>
        <v>0</v>
      </c>
      <c r="AI45" s="24"/>
      <c r="AJ45" s="24">
        <f t="shared" si="98"/>
        <v>0</v>
      </c>
      <c r="AK45" s="24"/>
      <c r="AL45" s="24">
        <f t="shared" si="99"/>
        <v>0</v>
      </c>
      <c r="AM45" s="24"/>
      <c r="AN45" s="24">
        <f t="shared" si="100"/>
        <v>0</v>
      </c>
      <c r="AO45" s="24"/>
      <c r="AP45" s="24">
        <f t="shared" si="101"/>
        <v>0</v>
      </c>
      <c r="AQ45" s="24"/>
      <c r="AR45" s="24">
        <f t="shared" si="102"/>
        <v>0</v>
      </c>
      <c r="AS45" s="24"/>
      <c r="AT45" s="24">
        <f t="shared" si="103"/>
        <v>0</v>
      </c>
      <c r="AU45" s="24"/>
      <c r="AV45" s="24">
        <f t="shared" si="104"/>
        <v>0</v>
      </c>
      <c r="AW45" s="24"/>
      <c r="AX45" s="24">
        <f t="shared" si="105"/>
        <v>0</v>
      </c>
      <c r="AY45" s="24"/>
      <c r="AZ45" s="24">
        <f t="shared" si="106"/>
        <v>0</v>
      </c>
      <c r="BA45" s="24"/>
      <c r="BB45" s="24">
        <f t="shared" si="107"/>
        <v>0</v>
      </c>
      <c r="BC45" s="24"/>
      <c r="BD45" s="24">
        <f t="shared" si="108"/>
        <v>0</v>
      </c>
      <c r="BE45" s="24"/>
      <c r="BF45" s="24">
        <f t="shared" si="109"/>
        <v>0</v>
      </c>
      <c r="BG45" s="24"/>
      <c r="BH45" s="24">
        <f t="shared" si="110"/>
        <v>0</v>
      </c>
      <c r="BI45" s="24"/>
      <c r="BJ45" s="24">
        <f t="shared" si="111"/>
        <v>0</v>
      </c>
      <c r="BK45" s="24"/>
      <c r="BL45" s="24">
        <f t="shared" si="112"/>
        <v>0</v>
      </c>
      <c r="BM45" s="24"/>
      <c r="BN45" s="24">
        <f t="shared" si="113"/>
        <v>0</v>
      </c>
      <c r="BO45" s="24"/>
      <c r="BP45" s="24">
        <f t="shared" si="114"/>
        <v>0</v>
      </c>
      <c r="BQ45" s="24"/>
      <c r="BR45" s="24">
        <f t="shared" si="115"/>
        <v>0</v>
      </c>
      <c r="BS45" s="24"/>
      <c r="BT45" s="24">
        <f t="shared" si="116"/>
        <v>0</v>
      </c>
      <c r="BU45" s="24"/>
      <c r="BV45" s="24">
        <f t="shared" si="117"/>
        <v>0</v>
      </c>
      <c r="BW45" s="24"/>
      <c r="BX45" s="24">
        <f t="shared" si="118"/>
        <v>0</v>
      </c>
      <c r="BY45" s="24"/>
      <c r="BZ45" s="24"/>
      <c r="CA45" s="24"/>
      <c r="CB45" s="24"/>
      <c r="CC45" s="24"/>
      <c r="CD45" s="24"/>
      <c r="CE45" s="39">
        <f t="shared" si="119"/>
        <v>0</v>
      </c>
      <c r="CF45" s="39">
        <f t="shared" si="120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2"/>
        <v>0</v>
      </c>
      <c r="E46" s="24"/>
      <c r="F46" s="24">
        <f t="shared" si="83"/>
        <v>0</v>
      </c>
      <c r="G46" s="24"/>
      <c r="H46" s="24">
        <f t="shared" si="84"/>
        <v>0</v>
      </c>
      <c r="I46" s="24"/>
      <c r="J46" s="24">
        <f t="shared" si="85"/>
        <v>0</v>
      </c>
      <c r="K46" s="24"/>
      <c r="L46" s="24">
        <f t="shared" si="86"/>
        <v>0</v>
      </c>
      <c r="M46" s="24"/>
      <c r="N46" s="24">
        <f t="shared" si="87"/>
        <v>0</v>
      </c>
      <c r="O46" s="24"/>
      <c r="P46" s="24">
        <f t="shared" si="88"/>
        <v>0</v>
      </c>
      <c r="Q46" s="24"/>
      <c r="R46" s="24">
        <f t="shared" si="89"/>
        <v>0</v>
      </c>
      <c r="S46" s="24"/>
      <c r="T46" s="24">
        <f t="shared" si="90"/>
        <v>0</v>
      </c>
      <c r="U46" s="24"/>
      <c r="V46" s="24">
        <f t="shared" si="91"/>
        <v>0</v>
      </c>
      <c r="W46" s="24"/>
      <c r="X46" s="24">
        <f t="shared" si="92"/>
        <v>0</v>
      </c>
      <c r="Y46" s="5"/>
      <c r="Z46" s="24">
        <f t="shared" si="93"/>
        <v>0</v>
      </c>
      <c r="AA46" s="24"/>
      <c r="AB46" s="24">
        <f t="shared" si="94"/>
        <v>0</v>
      </c>
      <c r="AC46" s="24"/>
      <c r="AD46" s="24">
        <f t="shared" si="95"/>
        <v>0</v>
      </c>
      <c r="AE46" s="24"/>
      <c r="AF46" s="24">
        <f t="shared" si="96"/>
        <v>0</v>
      </c>
      <c r="AG46" s="24"/>
      <c r="AH46" s="24">
        <f t="shared" si="97"/>
        <v>0</v>
      </c>
      <c r="AI46" s="24"/>
      <c r="AJ46" s="24">
        <f t="shared" si="98"/>
        <v>0</v>
      </c>
      <c r="AK46" s="24"/>
      <c r="AL46" s="24">
        <f t="shared" si="99"/>
        <v>0</v>
      </c>
      <c r="AM46" s="24"/>
      <c r="AN46" s="24">
        <f t="shared" si="100"/>
        <v>0</v>
      </c>
      <c r="AO46" s="24"/>
      <c r="AP46" s="24">
        <f t="shared" si="101"/>
        <v>0</v>
      </c>
      <c r="AQ46" s="24"/>
      <c r="AR46" s="24">
        <f t="shared" si="102"/>
        <v>0</v>
      </c>
      <c r="AS46" s="24"/>
      <c r="AT46" s="24">
        <f t="shared" si="103"/>
        <v>0</v>
      </c>
      <c r="AU46" s="24"/>
      <c r="AV46" s="24">
        <f t="shared" si="104"/>
        <v>0</v>
      </c>
      <c r="AW46" s="24"/>
      <c r="AX46" s="24">
        <f t="shared" si="105"/>
        <v>0</v>
      </c>
      <c r="AY46" s="24"/>
      <c r="AZ46" s="24">
        <f t="shared" si="106"/>
        <v>0</v>
      </c>
      <c r="BA46" s="24"/>
      <c r="BB46" s="24">
        <f t="shared" si="107"/>
        <v>0</v>
      </c>
      <c r="BC46" s="24"/>
      <c r="BD46" s="24">
        <f t="shared" si="108"/>
        <v>0</v>
      </c>
      <c r="BE46" s="24"/>
      <c r="BF46" s="24">
        <f t="shared" si="109"/>
        <v>0</v>
      </c>
      <c r="BG46" s="24"/>
      <c r="BH46" s="24">
        <f t="shared" si="110"/>
        <v>0</v>
      </c>
      <c r="BI46" s="24"/>
      <c r="BJ46" s="24">
        <f t="shared" si="111"/>
        <v>0</v>
      </c>
      <c r="BK46" s="24"/>
      <c r="BL46" s="24">
        <f t="shared" si="112"/>
        <v>0</v>
      </c>
      <c r="BM46" s="24"/>
      <c r="BN46" s="24">
        <f t="shared" si="113"/>
        <v>0</v>
      </c>
      <c r="BO46" s="24"/>
      <c r="BP46" s="24">
        <f t="shared" si="114"/>
        <v>0</v>
      </c>
      <c r="BQ46" s="24"/>
      <c r="BR46" s="24">
        <f t="shared" si="115"/>
        <v>0</v>
      </c>
      <c r="BS46" s="24"/>
      <c r="BT46" s="24">
        <f t="shared" si="116"/>
        <v>0</v>
      </c>
      <c r="BU46" s="24"/>
      <c r="BV46" s="24">
        <f t="shared" si="117"/>
        <v>0</v>
      </c>
      <c r="BW46" s="24"/>
      <c r="BX46" s="24">
        <f t="shared" si="118"/>
        <v>0</v>
      </c>
      <c r="BY46" s="24"/>
      <c r="BZ46" s="24"/>
      <c r="CA46" s="24"/>
      <c r="CB46" s="24"/>
      <c r="CC46" s="24"/>
      <c r="CD46" s="24"/>
      <c r="CE46" s="39">
        <f t="shared" si="119"/>
        <v>0</v>
      </c>
      <c r="CF46" s="39">
        <f t="shared" si="120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2"/>
        <v>0</v>
      </c>
      <c r="E47" s="24"/>
      <c r="F47" s="24">
        <f t="shared" si="83"/>
        <v>0</v>
      </c>
      <c r="G47" s="24"/>
      <c r="H47" s="24">
        <f t="shared" si="84"/>
        <v>0</v>
      </c>
      <c r="I47" s="24"/>
      <c r="J47" s="24">
        <f t="shared" si="85"/>
        <v>0</v>
      </c>
      <c r="K47" s="24"/>
      <c r="L47" s="24">
        <f t="shared" si="86"/>
        <v>0</v>
      </c>
      <c r="M47" s="24"/>
      <c r="N47" s="24">
        <f t="shared" si="87"/>
        <v>0</v>
      </c>
      <c r="O47" s="24"/>
      <c r="P47" s="24">
        <f t="shared" si="88"/>
        <v>0</v>
      </c>
      <c r="Q47" s="24"/>
      <c r="R47" s="24">
        <f t="shared" si="89"/>
        <v>0</v>
      </c>
      <c r="S47" s="24"/>
      <c r="T47" s="24">
        <f t="shared" si="90"/>
        <v>0</v>
      </c>
      <c r="U47" s="24"/>
      <c r="V47" s="24">
        <f t="shared" si="91"/>
        <v>0</v>
      </c>
      <c r="W47" s="24"/>
      <c r="X47" s="24">
        <f t="shared" si="92"/>
        <v>0</v>
      </c>
      <c r="Y47" s="5"/>
      <c r="Z47" s="24">
        <f t="shared" si="93"/>
        <v>0</v>
      </c>
      <c r="AA47" s="24"/>
      <c r="AB47" s="24">
        <f t="shared" si="94"/>
        <v>0</v>
      </c>
      <c r="AC47" s="24"/>
      <c r="AD47" s="24">
        <f t="shared" si="95"/>
        <v>0</v>
      </c>
      <c r="AE47" s="24"/>
      <c r="AF47" s="24">
        <f t="shared" si="96"/>
        <v>0</v>
      </c>
      <c r="AG47" s="24"/>
      <c r="AH47" s="24">
        <f t="shared" si="97"/>
        <v>0</v>
      </c>
      <c r="AI47" s="24"/>
      <c r="AJ47" s="24">
        <f t="shared" si="98"/>
        <v>0</v>
      </c>
      <c r="AK47" s="24"/>
      <c r="AL47" s="24">
        <f t="shared" si="99"/>
        <v>0</v>
      </c>
      <c r="AM47" s="24"/>
      <c r="AN47" s="24">
        <f t="shared" si="100"/>
        <v>0</v>
      </c>
      <c r="AO47" s="24"/>
      <c r="AP47" s="24">
        <f t="shared" si="101"/>
        <v>0</v>
      </c>
      <c r="AQ47" s="24"/>
      <c r="AR47" s="24">
        <f t="shared" si="102"/>
        <v>0</v>
      </c>
      <c r="AS47" s="24"/>
      <c r="AT47" s="24">
        <f t="shared" si="103"/>
        <v>0</v>
      </c>
      <c r="AU47" s="24"/>
      <c r="AV47" s="24">
        <f t="shared" si="104"/>
        <v>0</v>
      </c>
      <c r="AW47" s="24"/>
      <c r="AX47" s="24">
        <f t="shared" si="105"/>
        <v>0</v>
      </c>
      <c r="AY47" s="24"/>
      <c r="AZ47" s="24">
        <f t="shared" si="106"/>
        <v>0</v>
      </c>
      <c r="BA47" s="24"/>
      <c r="BB47" s="24">
        <f t="shared" si="107"/>
        <v>0</v>
      </c>
      <c r="BC47" s="24"/>
      <c r="BD47" s="24">
        <f t="shared" si="108"/>
        <v>0</v>
      </c>
      <c r="BE47" s="24"/>
      <c r="BF47" s="24">
        <f t="shared" si="109"/>
        <v>0</v>
      </c>
      <c r="BG47" s="24"/>
      <c r="BH47" s="24">
        <f t="shared" si="110"/>
        <v>0</v>
      </c>
      <c r="BI47" s="24"/>
      <c r="BJ47" s="24">
        <f t="shared" si="111"/>
        <v>0</v>
      </c>
      <c r="BK47" s="24"/>
      <c r="BL47" s="24">
        <f t="shared" si="112"/>
        <v>0</v>
      </c>
      <c r="BM47" s="24"/>
      <c r="BN47" s="24">
        <f t="shared" si="113"/>
        <v>0</v>
      </c>
      <c r="BO47" s="24"/>
      <c r="BP47" s="24">
        <f t="shared" si="114"/>
        <v>0</v>
      </c>
      <c r="BQ47" s="24"/>
      <c r="BR47" s="24">
        <f t="shared" si="115"/>
        <v>0</v>
      </c>
      <c r="BS47" s="24"/>
      <c r="BT47" s="24">
        <f t="shared" si="116"/>
        <v>0</v>
      </c>
      <c r="BU47" s="24"/>
      <c r="BV47" s="24">
        <f t="shared" si="117"/>
        <v>0</v>
      </c>
      <c r="BW47" s="24"/>
      <c r="BX47" s="24">
        <f t="shared" si="118"/>
        <v>0</v>
      </c>
      <c r="BY47" s="24"/>
      <c r="BZ47" s="24"/>
      <c r="CA47" s="24"/>
      <c r="CB47" s="24"/>
      <c r="CC47" s="24"/>
      <c r="CD47" s="24"/>
      <c r="CE47" s="39">
        <f t="shared" si="119"/>
        <v>0</v>
      </c>
      <c r="CF47" s="39">
        <f t="shared" si="120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2"/>
        <v>0</v>
      </c>
      <c r="E48" s="24"/>
      <c r="F48" s="24">
        <f t="shared" si="83"/>
        <v>0</v>
      </c>
      <c r="G48" s="24"/>
      <c r="H48" s="24">
        <f t="shared" si="84"/>
        <v>0</v>
      </c>
      <c r="I48" s="24"/>
      <c r="J48" s="24">
        <f t="shared" si="85"/>
        <v>0</v>
      </c>
      <c r="K48" s="24"/>
      <c r="L48" s="24">
        <f t="shared" si="86"/>
        <v>0</v>
      </c>
      <c r="M48" s="24"/>
      <c r="N48" s="24">
        <f t="shared" si="87"/>
        <v>0</v>
      </c>
      <c r="O48" s="24"/>
      <c r="P48" s="24">
        <f t="shared" si="88"/>
        <v>0</v>
      </c>
      <c r="Q48" s="24"/>
      <c r="R48" s="24">
        <f t="shared" si="89"/>
        <v>0</v>
      </c>
      <c r="S48" s="24"/>
      <c r="T48" s="24">
        <f t="shared" si="90"/>
        <v>0</v>
      </c>
      <c r="U48" s="24"/>
      <c r="V48" s="24">
        <f t="shared" si="91"/>
        <v>0</v>
      </c>
      <c r="W48" s="24"/>
      <c r="X48" s="24">
        <f t="shared" si="92"/>
        <v>0</v>
      </c>
      <c r="Y48" s="5"/>
      <c r="Z48" s="24">
        <f t="shared" si="93"/>
        <v>0</v>
      </c>
      <c r="AA48" s="24"/>
      <c r="AB48" s="24">
        <f t="shared" si="94"/>
        <v>0</v>
      </c>
      <c r="AC48" s="24"/>
      <c r="AD48" s="24">
        <f t="shared" si="95"/>
        <v>0</v>
      </c>
      <c r="AE48" s="24"/>
      <c r="AF48" s="24">
        <f t="shared" si="96"/>
        <v>0</v>
      </c>
      <c r="AG48" s="24"/>
      <c r="AH48" s="24">
        <f t="shared" si="97"/>
        <v>0</v>
      </c>
      <c r="AI48" s="24"/>
      <c r="AJ48" s="24">
        <f t="shared" si="98"/>
        <v>0</v>
      </c>
      <c r="AK48" s="24"/>
      <c r="AL48" s="24">
        <f t="shared" si="99"/>
        <v>0</v>
      </c>
      <c r="AM48" s="24"/>
      <c r="AN48" s="24">
        <f t="shared" si="100"/>
        <v>0</v>
      </c>
      <c r="AO48" s="24"/>
      <c r="AP48" s="24">
        <f t="shared" si="101"/>
        <v>0</v>
      </c>
      <c r="AQ48" s="24"/>
      <c r="AR48" s="24">
        <f t="shared" si="102"/>
        <v>0</v>
      </c>
      <c r="AS48" s="24"/>
      <c r="AT48" s="24">
        <f t="shared" si="103"/>
        <v>0</v>
      </c>
      <c r="AU48" s="24"/>
      <c r="AV48" s="24">
        <f t="shared" si="104"/>
        <v>0</v>
      </c>
      <c r="AW48" s="24"/>
      <c r="AX48" s="24">
        <f t="shared" si="105"/>
        <v>0</v>
      </c>
      <c r="AY48" s="24"/>
      <c r="AZ48" s="24">
        <f t="shared" si="106"/>
        <v>0</v>
      </c>
      <c r="BA48" s="24"/>
      <c r="BB48" s="24">
        <f t="shared" si="107"/>
        <v>0</v>
      </c>
      <c r="BC48" s="24"/>
      <c r="BD48" s="24">
        <f t="shared" si="108"/>
        <v>0</v>
      </c>
      <c r="BE48" s="24"/>
      <c r="BF48" s="24">
        <f t="shared" si="109"/>
        <v>0</v>
      </c>
      <c r="BG48" s="24"/>
      <c r="BH48" s="24">
        <f t="shared" si="110"/>
        <v>0</v>
      </c>
      <c r="BI48" s="24"/>
      <c r="BJ48" s="24">
        <f t="shared" si="111"/>
        <v>0</v>
      </c>
      <c r="BK48" s="24"/>
      <c r="BL48" s="24">
        <f t="shared" si="112"/>
        <v>0</v>
      </c>
      <c r="BM48" s="24"/>
      <c r="BN48" s="24">
        <f t="shared" si="113"/>
        <v>0</v>
      </c>
      <c r="BO48" s="24"/>
      <c r="BP48" s="24">
        <f t="shared" si="114"/>
        <v>0</v>
      </c>
      <c r="BQ48" s="24"/>
      <c r="BR48" s="24">
        <f t="shared" si="115"/>
        <v>0</v>
      </c>
      <c r="BS48" s="24"/>
      <c r="BT48" s="24">
        <f t="shared" si="116"/>
        <v>0</v>
      </c>
      <c r="BU48" s="24"/>
      <c r="BV48" s="24">
        <f t="shared" si="117"/>
        <v>0</v>
      </c>
      <c r="BW48" s="24"/>
      <c r="BX48" s="24">
        <f t="shared" si="118"/>
        <v>0</v>
      </c>
      <c r="BY48" s="24"/>
      <c r="BZ48" s="24"/>
      <c r="CA48" s="24"/>
      <c r="CB48" s="24"/>
      <c r="CC48" s="24"/>
      <c r="CD48" s="24"/>
      <c r="CE48" s="39">
        <f t="shared" si="119"/>
        <v>0</v>
      </c>
      <c r="CF48" s="39">
        <f t="shared" si="120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1">SUM(C39:C48)</f>
        <v>0</v>
      </c>
      <c r="D49" s="27">
        <f t="shared" si="121"/>
        <v>0</v>
      </c>
      <c r="E49" s="27">
        <f t="shared" si="121"/>
        <v>0</v>
      </c>
      <c r="F49" s="27">
        <f t="shared" si="121"/>
        <v>0</v>
      </c>
      <c r="G49" s="27">
        <f t="shared" si="121"/>
        <v>0</v>
      </c>
      <c r="H49" s="27">
        <f t="shared" si="121"/>
        <v>0</v>
      </c>
      <c r="I49" s="27">
        <f t="shared" si="121"/>
        <v>0</v>
      </c>
      <c r="J49" s="27">
        <f t="shared" si="121"/>
        <v>0</v>
      </c>
      <c r="K49" s="27">
        <f t="shared" si="121"/>
        <v>0</v>
      </c>
      <c r="L49" s="27">
        <f t="shared" si="121"/>
        <v>0</v>
      </c>
      <c r="M49" s="27">
        <f t="shared" si="121"/>
        <v>300</v>
      </c>
      <c r="N49" s="27">
        <f t="shared" si="121"/>
        <v>4200</v>
      </c>
      <c r="O49" s="27">
        <f t="shared" si="121"/>
        <v>0</v>
      </c>
      <c r="P49" s="27">
        <f t="shared" si="121"/>
        <v>0</v>
      </c>
      <c r="Q49" s="27">
        <f t="shared" si="121"/>
        <v>0</v>
      </c>
      <c r="R49" s="27">
        <f t="shared" si="121"/>
        <v>0</v>
      </c>
      <c r="S49" s="27">
        <f t="shared" si="121"/>
        <v>0</v>
      </c>
      <c r="T49" s="27">
        <f t="shared" si="121"/>
        <v>0</v>
      </c>
      <c r="U49" s="27">
        <f t="shared" si="121"/>
        <v>0</v>
      </c>
      <c r="V49" s="27">
        <f t="shared" si="121"/>
        <v>0</v>
      </c>
      <c r="W49" s="27">
        <f t="shared" si="121"/>
        <v>0</v>
      </c>
      <c r="X49" s="27">
        <f t="shared" si="121"/>
        <v>0</v>
      </c>
      <c r="Y49" s="27">
        <f t="shared" si="121"/>
        <v>0</v>
      </c>
      <c r="Z49" s="27">
        <f t="shared" si="121"/>
        <v>0</v>
      </c>
      <c r="AA49" s="27">
        <f t="shared" si="121"/>
        <v>0</v>
      </c>
      <c r="AB49" s="27">
        <f t="shared" si="121"/>
        <v>0</v>
      </c>
      <c r="AC49" s="27">
        <f t="shared" si="121"/>
        <v>0</v>
      </c>
      <c r="AD49" s="27">
        <f t="shared" si="121"/>
        <v>0</v>
      </c>
      <c r="AE49" s="27">
        <f t="shared" si="121"/>
        <v>0</v>
      </c>
      <c r="AF49" s="27">
        <f t="shared" si="121"/>
        <v>0</v>
      </c>
      <c r="AG49" s="27">
        <f t="shared" si="121"/>
        <v>0</v>
      </c>
      <c r="AH49" s="27">
        <f t="shared" si="121"/>
        <v>0</v>
      </c>
      <c r="AI49" s="27">
        <f t="shared" si="121"/>
        <v>0</v>
      </c>
      <c r="AJ49" s="27">
        <f t="shared" si="121"/>
        <v>0</v>
      </c>
      <c r="AK49" s="27">
        <f t="shared" si="121"/>
        <v>0</v>
      </c>
      <c r="AL49" s="27">
        <f t="shared" si="121"/>
        <v>0</v>
      </c>
      <c r="AM49" s="27">
        <f t="shared" si="121"/>
        <v>0</v>
      </c>
      <c r="AN49" s="27">
        <f t="shared" si="121"/>
        <v>0</v>
      </c>
      <c r="AO49" s="27">
        <f t="shared" si="121"/>
        <v>0</v>
      </c>
      <c r="AP49" s="27">
        <f t="shared" si="121"/>
        <v>0</v>
      </c>
      <c r="AQ49" s="27">
        <f t="shared" si="121"/>
        <v>0</v>
      </c>
      <c r="AR49" s="27">
        <f t="shared" si="121"/>
        <v>0</v>
      </c>
      <c r="AS49" s="27">
        <f t="shared" si="121"/>
        <v>0</v>
      </c>
      <c r="AT49" s="27">
        <f t="shared" si="121"/>
        <v>0</v>
      </c>
      <c r="AU49" s="27">
        <f t="shared" si="121"/>
        <v>0</v>
      </c>
      <c r="AV49" s="27">
        <f t="shared" si="121"/>
        <v>0</v>
      </c>
      <c r="AW49" s="27">
        <f t="shared" si="121"/>
        <v>0</v>
      </c>
      <c r="AX49" s="27">
        <f t="shared" si="121"/>
        <v>0</v>
      </c>
      <c r="AY49" s="27">
        <f t="shared" si="121"/>
        <v>0</v>
      </c>
      <c r="AZ49" s="27">
        <f t="shared" si="121"/>
        <v>0</v>
      </c>
      <c r="BA49" s="27">
        <f t="shared" si="121"/>
        <v>0</v>
      </c>
      <c r="BB49" s="27">
        <f t="shared" si="121"/>
        <v>0</v>
      </c>
      <c r="BC49" s="27">
        <f t="shared" si="121"/>
        <v>0</v>
      </c>
      <c r="BD49" s="27">
        <f t="shared" si="121"/>
        <v>0</v>
      </c>
      <c r="BE49" s="27">
        <f t="shared" si="121"/>
        <v>0</v>
      </c>
      <c r="BF49" s="27">
        <f t="shared" si="121"/>
        <v>0</v>
      </c>
      <c r="BG49" s="27">
        <f t="shared" si="121"/>
        <v>0</v>
      </c>
      <c r="BH49" s="27">
        <f t="shared" si="121"/>
        <v>0</v>
      </c>
      <c r="BI49" s="27">
        <f t="shared" si="121"/>
        <v>0</v>
      </c>
      <c r="BJ49" s="27">
        <f t="shared" si="121"/>
        <v>0</v>
      </c>
      <c r="BK49" s="27">
        <f t="shared" si="121"/>
        <v>0</v>
      </c>
      <c r="BL49" s="27">
        <f t="shared" si="121"/>
        <v>0</v>
      </c>
      <c r="BM49" s="27">
        <f t="shared" si="121"/>
        <v>0</v>
      </c>
      <c r="BN49" s="27">
        <f t="shared" si="121"/>
        <v>0</v>
      </c>
      <c r="BO49" s="27">
        <f t="shared" ref="BO49:CF49" si="122">SUM(BO39:BO48)</f>
        <v>0</v>
      </c>
      <c r="BP49" s="27">
        <f t="shared" si="122"/>
        <v>0</v>
      </c>
      <c r="BQ49" s="27">
        <f t="shared" si="122"/>
        <v>0</v>
      </c>
      <c r="BR49" s="27">
        <f t="shared" si="122"/>
        <v>0</v>
      </c>
      <c r="BS49" s="27">
        <f t="shared" si="122"/>
        <v>0</v>
      </c>
      <c r="BT49" s="27">
        <f t="shared" si="122"/>
        <v>0</v>
      </c>
      <c r="BU49" s="27">
        <f t="shared" si="122"/>
        <v>0</v>
      </c>
      <c r="BV49" s="27">
        <f t="shared" si="122"/>
        <v>0</v>
      </c>
      <c r="BW49" s="27">
        <f t="shared" si="122"/>
        <v>0</v>
      </c>
      <c r="BX49" s="27">
        <f t="shared" si="122"/>
        <v>0</v>
      </c>
      <c r="BY49" s="27">
        <f t="shared" si="122"/>
        <v>0</v>
      </c>
      <c r="BZ49" s="27">
        <f t="shared" si="122"/>
        <v>0</v>
      </c>
      <c r="CA49" s="27">
        <f t="shared" si="122"/>
        <v>0</v>
      </c>
      <c r="CB49" s="27">
        <f t="shared" si="122"/>
        <v>0</v>
      </c>
      <c r="CC49" s="27">
        <f t="shared" si="122"/>
        <v>0</v>
      </c>
      <c r="CD49" s="27">
        <f t="shared" si="122"/>
        <v>0</v>
      </c>
      <c r="CE49" s="42">
        <f t="shared" si="122"/>
        <v>300</v>
      </c>
      <c r="CF49" s="42">
        <f t="shared" si="122"/>
        <v>4200</v>
      </c>
      <c r="CG49" s="6"/>
      <c r="CH49" s="6"/>
      <c r="CI49" s="6"/>
      <c r="CJ49" s="6"/>
      <c r="CK49" s="6"/>
      <c r="CL49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K3:L3"/>
    <mergeCell ref="M3:N3"/>
    <mergeCell ref="O3:P3"/>
    <mergeCell ref="Q3:R3"/>
    <mergeCell ref="S3:T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59B1-7C58-4495-950A-DF741C5877D6}">
  <sheetPr>
    <tabColor rgb="FFDEF650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AA52" sqref="AA52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10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/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0</v>
      </c>
      <c r="CF5" s="39">
        <f>CD5+CB5+BZ5+BX5+BV5+BT5+BR5+BP5+BN5+BL5+BJ5+BH5+BF5+BD5+BB5+AZ5+AX5+AV5+AT5+AR5+AP5+AN5+AL5+AJ5+AH5+AF5+AD5+AB5+Z5+X5+V5+T5+R5+P5+N5+L5+J5+H5+F5+D5</f>
        <v>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/>
      <c r="C6" s="24"/>
      <c r="D6" s="24">
        <f t="shared" ref="D6:D14" si="0">C6*14</f>
        <v>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/>
      <c r="N6" s="24">
        <f t="shared" ref="N6:N14" si="5">M6*14</f>
        <v>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0</v>
      </c>
      <c r="CF6" s="39">
        <f t="shared" si="37"/>
        <v>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AH15" si="38">SUM(C5:C14)</f>
        <v>0</v>
      </c>
      <c r="D15" s="27">
        <f t="shared" si="38"/>
        <v>0</v>
      </c>
      <c r="E15" s="27">
        <f t="shared" si="38"/>
        <v>0</v>
      </c>
      <c r="F15" s="27">
        <f t="shared" si="38"/>
        <v>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0</v>
      </c>
      <c r="N15" s="27">
        <f t="shared" si="38"/>
        <v>0</v>
      </c>
      <c r="O15" s="27">
        <f t="shared" si="38"/>
        <v>0</v>
      </c>
      <c r="P15" s="27">
        <f t="shared" si="38"/>
        <v>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0</v>
      </c>
      <c r="X15" s="27">
        <f t="shared" si="38"/>
        <v>0</v>
      </c>
      <c r="Y15" s="27">
        <f t="shared" si="38"/>
        <v>0</v>
      </c>
      <c r="Z15" s="27">
        <f t="shared" si="38"/>
        <v>0</v>
      </c>
      <c r="AA15" s="27">
        <f t="shared" si="38"/>
        <v>0</v>
      </c>
      <c r="AB15" s="27">
        <f t="shared" si="38"/>
        <v>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ref="AI15:BN15" si="39">SUM(AI5:AI14)</f>
        <v>0</v>
      </c>
      <c r="AJ15" s="27">
        <f t="shared" si="39"/>
        <v>0</v>
      </c>
      <c r="AK15" s="27">
        <f t="shared" si="39"/>
        <v>0</v>
      </c>
      <c r="AL15" s="27">
        <f t="shared" si="39"/>
        <v>0</v>
      </c>
      <c r="AM15" s="27">
        <f t="shared" si="39"/>
        <v>0</v>
      </c>
      <c r="AN15" s="27">
        <f t="shared" si="39"/>
        <v>0</v>
      </c>
      <c r="AO15" s="27">
        <f t="shared" si="39"/>
        <v>0</v>
      </c>
      <c r="AP15" s="27">
        <f t="shared" si="39"/>
        <v>0</v>
      </c>
      <c r="AQ15" s="27">
        <f t="shared" si="39"/>
        <v>0</v>
      </c>
      <c r="AR15" s="27">
        <f t="shared" si="39"/>
        <v>0</v>
      </c>
      <c r="AS15" s="27">
        <f t="shared" si="39"/>
        <v>0</v>
      </c>
      <c r="AT15" s="27">
        <f t="shared" si="39"/>
        <v>0</v>
      </c>
      <c r="AU15" s="27">
        <f t="shared" si="39"/>
        <v>0</v>
      </c>
      <c r="AV15" s="27">
        <f t="shared" si="39"/>
        <v>0</v>
      </c>
      <c r="AW15" s="27">
        <f t="shared" si="39"/>
        <v>0</v>
      </c>
      <c r="AX15" s="27">
        <f t="shared" si="39"/>
        <v>0</v>
      </c>
      <c r="AY15" s="27">
        <f t="shared" si="39"/>
        <v>0</v>
      </c>
      <c r="AZ15" s="27">
        <f t="shared" si="39"/>
        <v>0</v>
      </c>
      <c r="BA15" s="27">
        <f t="shared" si="39"/>
        <v>0</v>
      </c>
      <c r="BB15" s="27">
        <f t="shared" si="39"/>
        <v>0</v>
      </c>
      <c r="BC15" s="27">
        <f t="shared" si="39"/>
        <v>0</v>
      </c>
      <c r="BD15" s="27">
        <f t="shared" si="39"/>
        <v>0</v>
      </c>
      <c r="BE15" s="27">
        <f t="shared" si="39"/>
        <v>0</v>
      </c>
      <c r="BF15" s="27">
        <f t="shared" si="39"/>
        <v>0</v>
      </c>
      <c r="BG15" s="27">
        <f t="shared" si="39"/>
        <v>0</v>
      </c>
      <c r="BH15" s="27">
        <f t="shared" si="39"/>
        <v>0</v>
      </c>
      <c r="BI15" s="27">
        <f t="shared" si="39"/>
        <v>0</v>
      </c>
      <c r="BJ15" s="27">
        <f t="shared" si="39"/>
        <v>0</v>
      </c>
      <c r="BK15" s="27">
        <f t="shared" si="39"/>
        <v>0</v>
      </c>
      <c r="BL15" s="27">
        <f t="shared" si="39"/>
        <v>0</v>
      </c>
      <c r="BM15" s="27">
        <f t="shared" si="39"/>
        <v>0</v>
      </c>
      <c r="BN15" s="27">
        <f t="shared" si="39"/>
        <v>0</v>
      </c>
      <c r="BO15" s="27">
        <f t="shared" ref="BO15:CF15" si="40">SUM(BO5:BO14)</f>
        <v>0</v>
      </c>
      <c r="BP15" s="27">
        <f t="shared" si="40"/>
        <v>0</v>
      </c>
      <c r="BQ15" s="27">
        <f t="shared" si="40"/>
        <v>0</v>
      </c>
      <c r="BR15" s="27">
        <f t="shared" si="40"/>
        <v>0</v>
      </c>
      <c r="BS15" s="27">
        <f t="shared" si="40"/>
        <v>0</v>
      </c>
      <c r="BT15" s="27">
        <f t="shared" si="40"/>
        <v>0</v>
      </c>
      <c r="BU15" s="27">
        <f t="shared" si="40"/>
        <v>0</v>
      </c>
      <c r="BV15" s="27">
        <f t="shared" si="40"/>
        <v>0</v>
      </c>
      <c r="BW15" s="27">
        <f t="shared" si="40"/>
        <v>0</v>
      </c>
      <c r="BX15" s="27">
        <f t="shared" si="40"/>
        <v>0</v>
      </c>
      <c r="BY15" s="27">
        <f t="shared" si="40"/>
        <v>0</v>
      </c>
      <c r="BZ15" s="27">
        <f t="shared" si="40"/>
        <v>0</v>
      </c>
      <c r="CA15" s="27">
        <f t="shared" si="40"/>
        <v>0</v>
      </c>
      <c r="CB15" s="27">
        <f t="shared" si="40"/>
        <v>0</v>
      </c>
      <c r="CC15" s="27">
        <f t="shared" si="40"/>
        <v>0</v>
      </c>
      <c r="CD15" s="27">
        <f t="shared" si="40"/>
        <v>0</v>
      </c>
      <c r="CE15" s="42">
        <f t="shared" si="40"/>
        <v>0</v>
      </c>
      <c r="CF15" s="42">
        <f t="shared" si="40"/>
        <v>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10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580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8920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>
        <v>46077</v>
      </c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>
        <v>400</v>
      </c>
      <c r="N22" s="24">
        <f>M22*14</f>
        <v>5600</v>
      </c>
      <c r="O22" s="24"/>
      <c r="P22" s="24">
        <f>O22*24</f>
        <v>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400</v>
      </c>
      <c r="CF22" s="39">
        <f>CD22+CB22+BZ22+BX22+BV22+BT22+BR22+BP22+BN22+BL22+BJ22+BH22+BF22+BD22+BB22+AZ22+AX22+AV22+AT22+AR22+AP22+AN22+AL22+AJ22+AH22+AF22+AD22+AB22+Z22+X22+V22+T22+R22+P22+N22+L22+J22+H22+F22+D22</f>
        <v>5600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>
        <v>46078</v>
      </c>
      <c r="C23" s="24"/>
      <c r="D23" s="24">
        <f t="shared" ref="D23:D31" si="41">C23*14</f>
        <v>0</v>
      </c>
      <c r="E23" s="24"/>
      <c r="F23" s="24">
        <f t="shared" ref="F23:F31" si="42">E23*14</f>
        <v>0</v>
      </c>
      <c r="G23" s="24"/>
      <c r="H23" s="24">
        <f t="shared" ref="H23:H31" si="43">G23*24</f>
        <v>0</v>
      </c>
      <c r="I23" s="24"/>
      <c r="J23" s="24">
        <f t="shared" ref="J23:J31" si="44">I23*14</f>
        <v>0</v>
      </c>
      <c r="K23" s="24"/>
      <c r="L23" s="24">
        <f t="shared" ref="L23:L31" si="45">K23*14</f>
        <v>0</v>
      </c>
      <c r="M23" s="24">
        <v>100</v>
      </c>
      <c r="N23" s="24">
        <f t="shared" ref="N23:N31" si="46">M23*14</f>
        <v>1400</v>
      </c>
      <c r="O23" s="24"/>
      <c r="P23" s="24">
        <f t="shared" ref="P23:P31" si="47">O23*24</f>
        <v>0</v>
      </c>
      <c r="Q23" s="24"/>
      <c r="R23" s="24">
        <f t="shared" ref="R23:R31" si="48">Q23*24</f>
        <v>0</v>
      </c>
      <c r="S23" s="24"/>
      <c r="T23" s="24">
        <f t="shared" ref="T23:T31" si="49">S23*14</f>
        <v>0</v>
      </c>
      <c r="U23" s="24"/>
      <c r="V23" s="24">
        <f t="shared" ref="V23:V31" si="50">U23*14</f>
        <v>0</v>
      </c>
      <c r="W23" s="24"/>
      <c r="X23" s="24">
        <f t="shared" ref="X23:X31" si="51">W23*14</f>
        <v>0</v>
      </c>
      <c r="Y23" s="5"/>
      <c r="Z23" s="24">
        <f t="shared" ref="Z23:Z31" si="52">Y23*14</f>
        <v>0</v>
      </c>
      <c r="AA23" s="24"/>
      <c r="AB23" s="24">
        <f t="shared" ref="AB23:AB31" si="53">AA23*14</f>
        <v>0</v>
      </c>
      <c r="AC23" s="24"/>
      <c r="AD23" s="24">
        <f t="shared" ref="AD23:AD31" si="54">AC23*12</f>
        <v>0</v>
      </c>
      <c r="AE23" s="24"/>
      <c r="AF23" s="24">
        <f t="shared" ref="AF23:AF31" si="55">AE23*12</f>
        <v>0</v>
      </c>
      <c r="AG23" s="24"/>
      <c r="AH23" s="24">
        <f t="shared" ref="AH23:AH31" si="56">AG23*12</f>
        <v>0</v>
      </c>
      <c r="AI23" s="24"/>
      <c r="AJ23" s="24">
        <f t="shared" ref="AJ23:AJ31" si="57">AI23*24</f>
        <v>0</v>
      </c>
      <c r="AK23" s="24"/>
      <c r="AL23" s="24">
        <f t="shared" ref="AL23:AL31" si="58">AK23*12</f>
        <v>0</v>
      </c>
      <c r="AM23" s="24"/>
      <c r="AN23" s="24">
        <f t="shared" ref="AN23:AN31" si="59">AM23*12</f>
        <v>0</v>
      </c>
      <c r="AO23" s="24"/>
      <c r="AP23" s="24">
        <f t="shared" ref="AP23:AP31" si="60">AO23*12</f>
        <v>0</v>
      </c>
      <c r="AQ23" s="24"/>
      <c r="AR23" s="24">
        <f t="shared" ref="AR23:AR31" si="61">AQ23*12</f>
        <v>0</v>
      </c>
      <c r="AS23" s="24"/>
      <c r="AT23" s="24">
        <f t="shared" ref="AT23:AT31" si="62">AS23*12</f>
        <v>0</v>
      </c>
      <c r="AU23" s="24"/>
      <c r="AV23" s="24">
        <f t="shared" ref="AV23:AV31" si="63">AU23*12</f>
        <v>0</v>
      </c>
      <c r="AW23" s="24">
        <v>80</v>
      </c>
      <c r="AX23" s="24">
        <f t="shared" ref="AX23:AX31" si="64">AW23*24</f>
        <v>1920</v>
      </c>
      <c r="AY23" s="24"/>
      <c r="AZ23" s="24">
        <f t="shared" ref="AZ23:AZ31" si="65">AY23*14</f>
        <v>0</v>
      </c>
      <c r="BA23" s="24"/>
      <c r="BB23" s="24">
        <f t="shared" ref="BB23:BB31" si="66">BA23*14</f>
        <v>0</v>
      </c>
      <c r="BC23" s="24"/>
      <c r="BD23" s="24">
        <f t="shared" ref="BD23:BD31" si="67">BC23*24</f>
        <v>0</v>
      </c>
      <c r="BE23" s="24"/>
      <c r="BF23" s="24">
        <f t="shared" ref="BF23:BF31" si="68">BE23*24</f>
        <v>0</v>
      </c>
      <c r="BG23" s="24"/>
      <c r="BH23" s="24">
        <f t="shared" ref="BH23:BH31" si="69">BG23*12</f>
        <v>0</v>
      </c>
      <c r="BI23" s="24"/>
      <c r="BJ23" s="24">
        <f t="shared" ref="BJ23:BJ31" si="70">BI23*24</f>
        <v>0</v>
      </c>
      <c r="BK23" s="24"/>
      <c r="BL23" s="24">
        <f t="shared" ref="BL23:BL31" si="71">BK23*12</f>
        <v>0</v>
      </c>
      <c r="BM23" s="24"/>
      <c r="BN23" s="24">
        <f t="shared" ref="BN23:BN31" si="72">BM23*14</f>
        <v>0</v>
      </c>
      <c r="BO23" s="24"/>
      <c r="BP23" s="24">
        <f t="shared" ref="BP23:BP31" si="73">BO23*12</f>
        <v>0</v>
      </c>
      <c r="BQ23" s="24"/>
      <c r="BR23" s="24">
        <f t="shared" ref="BR23:BR31" si="74">BQ23*24</f>
        <v>0</v>
      </c>
      <c r="BS23" s="24"/>
      <c r="BT23" s="24">
        <f t="shared" ref="BT23:BT31" si="75">BS23*14</f>
        <v>0</v>
      </c>
      <c r="BU23" s="24"/>
      <c r="BV23" s="24">
        <f t="shared" ref="BV23:BV31" si="76">BU23*12</f>
        <v>0</v>
      </c>
      <c r="BW23" s="24"/>
      <c r="BX23" s="24">
        <f t="shared" ref="BX23:BX31" si="77">BW23*12</f>
        <v>0</v>
      </c>
      <c r="BY23" s="24"/>
      <c r="BZ23" s="24"/>
      <c r="CA23" s="24"/>
      <c r="CB23" s="24"/>
      <c r="CC23" s="24"/>
      <c r="CD23" s="24"/>
      <c r="CE23" s="39">
        <f t="shared" ref="CE23:CE31" si="78">CC23+CA23+BY23+BW23+BU23+BS23+BQ23+BO23+BM23+BK23+BI23+BG23+BE23+BC23+BA23+AY23+AW23+AU23+AS23+AQ23+AO23+AM23+AK23+AI23+AG23+AE23+AC23+AA23+Y23+W23+U23+S23+Q23+O23+M23+K23+I23+G23+E23+C23</f>
        <v>180</v>
      </c>
      <c r="CF23" s="39">
        <f t="shared" ref="CF23:CF31" si="79">CD23+CB23+BZ23+BX23+BV23+BT23+BR23+BP23+BN23+BL23+BJ23+BH23+BF23+BD23+BB23+AZ23+AX23+AV23+AT23+AR23+AP23+AN23+AL23+AJ23+AH23+AF23+AD23+AB23+Z23+X23+V23+T23+R23+P23+N23+L23+J23+H23+F23+D23</f>
        <v>3320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1"/>
        <v>0</v>
      </c>
      <c r="E24" s="24"/>
      <c r="F24" s="24">
        <f t="shared" si="42"/>
        <v>0</v>
      </c>
      <c r="G24" s="24"/>
      <c r="H24" s="24">
        <f t="shared" si="43"/>
        <v>0</v>
      </c>
      <c r="I24" s="24"/>
      <c r="J24" s="24">
        <f t="shared" si="44"/>
        <v>0</v>
      </c>
      <c r="K24" s="24"/>
      <c r="L24" s="24">
        <f t="shared" si="45"/>
        <v>0</v>
      </c>
      <c r="M24" s="24"/>
      <c r="N24" s="24">
        <f t="shared" si="46"/>
        <v>0</v>
      </c>
      <c r="O24" s="24"/>
      <c r="P24" s="24">
        <f t="shared" si="47"/>
        <v>0</v>
      </c>
      <c r="Q24" s="24"/>
      <c r="R24" s="24">
        <f t="shared" si="48"/>
        <v>0</v>
      </c>
      <c r="S24" s="24"/>
      <c r="T24" s="24">
        <f t="shared" si="49"/>
        <v>0</v>
      </c>
      <c r="U24" s="24"/>
      <c r="V24" s="24">
        <f t="shared" si="50"/>
        <v>0</v>
      </c>
      <c r="W24" s="24"/>
      <c r="X24" s="24">
        <f t="shared" si="51"/>
        <v>0</v>
      </c>
      <c r="Y24" s="5"/>
      <c r="Z24" s="24">
        <f t="shared" si="52"/>
        <v>0</v>
      </c>
      <c r="AA24" s="24"/>
      <c r="AB24" s="24">
        <f t="shared" si="53"/>
        <v>0</v>
      </c>
      <c r="AC24" s="24"/>
      <c r="AD24" s="24">
        <f t="shared" si="54"/>
        <v>0</v>
      </c>
      <c r="AE24" s="24"/>
      <c r="AF24" s="24">
        <f t="shared" si="55"/>
        <v>0</v>
      </c>
      <c r="AG24" s="24"/>
      <c r="AH24" s="24">
        <f t="shared" si="56"/>
        <v>0</v>
      </c>
      <c r="AI24" s="24"/>
      <c r="AJ24" s="24">
        <f t="shared" si="57"/>
        <v>0</v>
      </c>
      <c r="AK24" s="24"/>
      <c r="AL24" s="24">
        <f t="shared" si="58"/>
        <v>0</v>
      </c>
      <c r="AM24" s="24"/>
      <c r="AN24" s="24">
        <f t="shared" si="59"/>
        <v>0</v>
      </c>
      <c r="AO24" s="24"/>
      <c r="AP24" s="24">
        <f t="shared" si="60"/>
        <v>0</v>
      </c>
      <c r="AQ24" s="24"/>
      <c r="AR24" s="24">
        <f t="shared" si="61"/>
        <v>0</v>
      </c>
      <c r="AS24" s="24"/>
      <c r="AT24" s="24">
        <f t="shared" si="62"/>
        <v>0</v>
      </c>
      <c r="AU24" s="24"/>
      <c r="AV24" s="24">
        <f t="shared" si="63"/>
        <v>0</v>
      </c>
      <c r="AW24" s="24"/>
      <c r="AX24" s="24">
        <f t="shared" si="64"/>
        <v>0</v>
      </c>
      <c r="AY24" s="24"/>
      <c r="AZ24" s="24">
        <f t="shared" si="65"/>
        <v>0</v>
      </c>
      <c r="BA24" s="24"/>
      <c r="BB24" s="24">
        <f t="shared" si="66"/>
        <v>0</v>
      </c>
      <c r="BC24" s="24"/>
      <c r="BD24" s="24">
        <f t="shared" si="67"/>
        <v>0</v>
      </c>
      <c r="BE24" s="24"/>
      <c r="BF24" s="24">
        <f t="shared" si="68"/>
        <v>0</v>
      </c>
      <c r="BG24" s="24"/>
      <c r="BH24" s="24">
        <f t="shared" si="69"/>
        <v>0</v>
      </c>
      <c r="BI24" s="24"/>
      <c r="BJ24" s="24">
        <f t="shared" si="70"/>
        <v>0</v>
      </c>
      <c r="BK24" s="24"/>
      <c r="BL24" s="24">
        <f t="shared" si="71"/>
        <v>0</v>
      </c>
      <c r="BM24" s="24"/>
      <c r="BN24" s="24">
        <f t="shared" si="72"/>
        <v>0</v>
      </c>
      <c r="BO24" s="24"/>
      <c r="BP24" s="24">
        <f t="shared" si="73"/>
        <v>0</v>
      </c>
      <c r="BQ24" s="24"/>
      <c r="BR24" s="24">
        <f t="shared" si="74"/>
        <v>0</v>
      </c>
      <c r="BS24" s="24"/>
      <c r="BT24" s="24">
        <f t="shared" si="75"/>
        <v>0</v>
      </c>
      <c r="BU24" s="24"/>
      <c r="BV24" s="24">
        <f t="shared" si="76"/>
        <v>0</v>
      </c>
      <c r="BW24" s="24"/>
      <c r="BX24" s="24">
        <f t="shared" si="77"/>
        <v>0</v>
      </c>
      <c r="BY24" s="24"/>
      <c r="BZ24" s="24"/>
      <c r="CA24" s="24"/>
      <c r="CB24" s="24"/>
      <c r="CC24" s="24"/>
      <c r="CD24" s="24"/>
      <c r="CE24" s="39">
        <f t="shared" si="78"/>
        <v>0</v>
      </c>
      <c r="CF24" s="39">
        <f t="shared" si="79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1"/>
        <v>0</v>
      </c>
      <c r="E25" s="24"/>
      <c r="F25" s="24">
        <f t="shared" si="42"/>
        <v>0</v>
      </c>
      <c r="G25" s="24"/>
      <c r="H25" s="24">
        <f t="shared" si="43"/>
        <v>0</v>
      </c>
      <c r="I25" s="24"/>
      <c r="J25" s="24">
        <f t="shared" si="44"/>
        <v>0</v>
      </c>
      <c r="K25" s="24"/>
      <c r="L25" s="24">
        <f t="shared" si="45"/>
        <v>0</v>
      </c>
      <c r="M25" s="24"/>
      <c r="N25" s="24">
        <f t="shared" si="46"/>
        <v>0</v>
      </c>
      <c r="O25" s="24"/>
      <c r="P25" s="24">
        <f t="shared" si="47"/>
        <v>0</v>
      </c>
      <c r="Q25" s="24"/>
      <c r="R25" s="24">
        <f t="shared" si="48"/>
        <v>0</v>
      </c>
      <c r="S25" s="24"/>
      <c r="T25" s="24">
        <f t="shared" si="49"/>
        <v>0</v>
      </c>
      <c r="U25" s="24"/>
      <c r="V25" s="24">
        <f t="shared" si="50"/>
        <v>0</v>
      </c>
      <c r="W25" s="24"/>
      <c r="X25" s="24">
        <f t="shared" si="51"/>
        <v>0</v>
      </c>
      <c r="Y25" s="5"/>
      <c r="Z25" s="24">
        <f t="shared" si="52"/>
        <v>0</v>
      </c>
      <c r="AA25" s="24"/>
      <c r="AB25" s="24">
        <f t="shared" si="53"/>
        <v>0</v>
      </c>
      <c r="AC25" s="24"/>
      <c r="AD25" s="24">
        <f t="shared" si="54"/>
        <v>0</v>
      </c>
      <c r="AE25" s="24"/>
      <c r="AF25" s="24">
        <f t="shared" si="55"/>
        <v>0</v>
      </c>
      <c r="AG25" s="24"/>
      <c r="AH25" s="24">
        <f t="shared" si="56"/>
        <v>0</v>
      </c>
      <c r="AI25" s="24"/>
      <c r="AJ25" s="24">
        <f t="shared" si="57"/>
        <v>0</v>
      </c>
      <c r="AK25" s="24"/>
      <c r="AL25" s="24">
        <f t="shared" si="58"/>
        <v>0</v>
      </c>
      <c r="AM25" s="24"/>
      <c r="AN25" s="24">
        <f t="shared" si="59"/>
        <v>0</v>
      </c>
      <c r="AO25" s="24"/>
      <c r="AP25" s="24">
        <f t="shared" si="60"/>
        <v>0</v>
      </c>
      <c r="AQ25" s="24"/>
      <c r="AR25" s="24">
        <f t="shared" si="61"/>
        <v>0</v>
      </c>
      <c r="AS25" s="24"/>
      <c r="AT25" s="24">
        <f t="shared" si="62"/>
        <v>0</v>
      </c>
      <c r="AU25" s="24"/>
      <c r="AV25" s="24">
        <f t="shared" si="63"/>
        <v>0</v>
      </c>
      <c r="AW25" s="24"/>
      <c r="AX25" s="24">
        <f t="shared" si="64"/>
        <v>0</v>
      </c>
      <c r="AY25" s="24"/>
      <c r="AZ25" s="24">
        <f t="shared" si="65"/>
        <v>0</v>
      </c>
      <c r="BA25" s="24"/>
      <c r="BB25" s="24">
        <f t="shared" si="66"/>
        <v>0</v>
      </c>
      <c r="BC25" s="24"/>
      <c r="BD25" s="24">
        <f t="shared" si="67"/>
        <v>0</v>
      </c>
      <c r="BE25" s="24"/>
      <c r="BF25" s="24">
        <f t="shared" si="68"/>
        <v>0</v>
      </c>
      <c r="BG25" s="24"/>
      <c r="BH25" s="24">
        <f t="shared" si="69"/>
        <v>0</v>
      </c>
      <c r="BI25" s="24"/>
      <c r="BJ25" s="24">
        <f t="shared" si="70"/>
        <v>0</v>
      </c>
      <c r="BK25" s="24"/>
      <c r="BL25" s="24">
        <f t="shared" si="71"/>
        <v>0</v>
      </c>
      <c r="BM25" s="24"/>
      <c r="BN25" s="24">
        <f t="shared" si="72"/>
        <v>0</v>
      </c>
      <c r="BO25" s="24"/>
      <c r="BP25" s="24">
        <f t="shared" si="73"/>
        <v>0</v>
      </c>
      <c r="BQ25" s="24"/>
      <c r="BR25" s="24">
        <f t="shared" si="74"/>
        <v>0</v>
      </c>
      <c r="BS25" s="24"/>
      <c r="BT25" s="24">
        <f t="shared" si="75"/>
        <v>0</v>
      </c>
      <c r="BU25" s="24"/>
      <c r="BV25" s="24">
        <f t="shared" si="76"/>
        <v>0</v>
      </c>
      <c r="BW25" s="24"/>
      <c r="BX25" s="24">
        <f t="shared" si="77"/>
        <v>0</v>
      </c>
      <c r="BY25" s="24"/>
      <c r="BZ25" s="24"/>
      <c r="CA25" s="24"/>
      <c r="CB25" s="24"/>
      <c r="CC25" s="24"/>
      <c r="CD25" s="24"/>
      <c r="CE25" s="39">
        <f t="shared" si="78"/>
        <v>0</v>
      </c>
      <c r="CF25" s="39">
        <f t="shared" si="79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1"/>
        <v>0</v>
      </c>
      <c r="E26" s="24"/>
      <c r="F26" s="24">
        <f t="shared" si="42"/>
        <v>0</v>
      </c>
      <c r="G26" s="24"/>
      <c r="H26" s="24">
        <f t="shared" si="43"/>
        <v>0</v>
      </c>
      <c r="I26" s="24"/>
      <c r="J26" s="24">
        <f t="shared" si="44"/>
        <v>0</v>
      </c>
      <c r="K26" s="24"/>
      <c r="L26" s="24">
        <f t="shared" si="45"/>
        <v>0</v>
      </c>
      <c r="M26" s="24"/>
      <c r="N26" s="24">
        <f t="shared" si="46"/>
        <v>0</v>
      </c>
      <c r="O26" s="24"/>
      <c r="P26" s="24">
        <f t="shared" si="47"/>
        <v>0</v>
      </c>
      <c r="Q26" s="24"/>
      <c r="R26" s="24">
        <f t="shared" si="48"/>
        <v>0</v>
      </c>
      <c r="S26" s="24"/>
      <c r="T26" s="24">
        <f t="shared" si="49"/>
        <v>0</v>
      </c>
      <c r="U26" s="24"/>
      <c r="V26" s="24">
        <f t="shared" si="50"/>
        <v>0</v>
      </c>
      <c r="W26" s="24"/>
      <c r="X26" s="24">
        <f t="shared" si="51"/>
        <v>0</v>
      </c>
      <c r="Y26" s="5"/>
      <c r="Z26" s="24">
        <f t="shared" si="52"/>
        <v>0</v>
      </c>
      <c r="AA26" s="24"/>
      <c r="AB26" s="24">
        <f t="shared" si="53"/>
        <v>0</v>
      </c>
      <c r="AC26" s="24"/>
      <c r="AD26" s="24">
        <f t="shared" si="54"/>
        <v>0</v>
      </c>
      <c r="AE26" s="24"/>
      <c r="AF26" s="24">
        <f t="shared" si="55"/>
        <v>0</v>
      </c>
      <c r="AG26" s="24"/>
      <c r="AH26" s="24">
        <f t="shared" si="56"/>
        <v>0</v>
      </c>
      <c r="AI26" s="24"/>
      <c r="AJ26" s="24">
        <f t="shared" si="57"/>
        <v>0</v>
      </c>
      <c r="AK26" s="24"/>
      <c r="AL26" s="24">
        <f t="shared" si="58"/>
        <v>0</v>
      </c>
      <c r="AM26" s="24"/>
      <c r="AN26" s="24">
        <f t="shared" si="59"/>
        <v>0</v>
      </c>
      <c r="AO26" s="24"/>
      <c r="AP26" s="24">
        <f t="shared" si="60"/>
        <v>0</v>
      </c>
      <c r="AQ26" s="24"/>
      <c r="AR26" s="24">
        <f t="shared" si="61"/>
        <v>0</v>
      </c>
      <c r="AS26" s="24"/>
      <c r="AT26" s="24">
        <f t="shared" si="62"/>
        <v>0</v>
      </c>
      <c r="AU26" s="24"/>
      <c r="AV26" s="24">
        <f t="shared" si="63"/>
        <v>0</v>
      </c>
      <c r="AW26" s="24"/>
      <c r="AX26" s="24">
        <f t="shared" si="64"/>
        <v>0</v>
      </c>
      <c r="AY26" s="24"/>
      <c r="AZ26" s="24">
        <f t="shared" si="65"/>
        <v>0</v>
      </c>
      <c r="BA26" s="24"/>
      <c r="BB26" s="24">
        <f t="shared" si="66"/>
        <v>0</v>
      </c>
      <c r="BC26" s="24"/>
      <c r="BD26" s="24">
        <f t="shared" si="67"/>
        <v>0</v>
      </c>
      <c r="BE26" s="24"/>
      <c r="BF26" s="24">
        <f t="shared" si="68"/>
        <v>0</v>
      </c>
      <c r="BG26" s="24"/>
      <c r="BH26" s="24">
        <f t="shared" si="69"/>
        <v>0</v>
      </c>
      <c r="BI26" s="24"/>
      <c r="BJ26" s="24">
        <f t="shared" si="70"/>
        <v>0</v>
      </c>
      <c r="BK26" s="24"/>
      <c r="BL26" s="24">
        <f t="shared" si="71"/>
        <v>0</v>
      </c>
      <c r="BM26" s="24"/>
      <c r="BN26" s="24">
        <f t="shared" si="72"/>
        <v>0</v>
      </c>
      <c r="BO26" s="24"/>
      <c r="BP26" s="24">
        <f t="shared" si="73"/>
        <v>0</v>
      </c>
      <c r="BQ26" s="24"/>
      <c r="BR26" s="24">
        <f t="shared" si="74"/>
        <v>0</v>
      </c>
      <c r="BS26" s="24"/>
      <c r="BT26" s="24">
        <f t="shared" si="75"/>
        <v>0</v>
      </c>
      <c r="BU26" s="24"/>
      <c r="BV26" s="24">
        <f t="shared" si="76"/>
        <v>0</v>
      </c>
      <c r="BW26" s="24"/>
      <c r="BX26" s="24">
        <f t="shared" si="77"/>
        <v>0</v>
      </c>
      <c r="BY26" s="24"/>
      <c r="BZ26" s="24"/>
      <c r="CA26" s="24"/>
      <c r="CB26" s="24"/>
      <c r="CC26" s="24"/>
      <c r="CD26" s="24"/>
      <c r="CE26" s="39">
        <f t="shared" si="78"/>
        <v>0</v>
      </c>
      <c r="CF26" s="39">
        <f t="shared" si="79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1"/>
        <v>0</v>
      </c>
      <c r="E27" s="24"/>
      <c r="F27" s="24">
        <f t="shared" si="42"/>
        <v>0</v>
      </c>
      <c r="G27" s="24"/>
      <c r="H27" s="24">
        <f t="shared" si="43"/>
        <v>0</v>
      </c>
      <c r="I27" s="24"/>
      <c r="J27" s="24">
        <f t="shared" si="44"/>
        <v>0</v>
      </c>
      <c r="K27" s="24"/>
      <c r="L27" s="24">
        <f t="shared" si="45"/>
        <v>0</v>
      </c>
      <c r="M27" s="24"/>
      <c r="N27" s="24">
        <f t="shared" si="46"/>
        <v>0</v>
      </c>
      <c r="O27" s="24"/>
      <c r="P27" s="24">
        <f t="shared" si="47"/>
        <v>0</v>
      </c>
      <c r="Q27" s="24"/>
      <c r="R27" s="24">
        <f t="shared" si="48"/>
        <v>0</v>
      </c>
      <c r="S27" s="24"/>
      <c r="T27" s="24">
        <f t="shared" si="49"/>
        <v>0</v>
      </c>
      <c r="U27" s="24"/>
      <c r="V27" s="24">
        <f t="shared" si="50"/>
        <v>0</v>
      </c>
      <c r="W27" s="24"/>
      <c r="X27" s="24">
        <f t="shared" si="51"/>
        <v>0</v>
      </c>
      <c r="Y27" s="5"/>
      <c r="Z27" s="24">
        <f t="shared" si="52"/>
        <v>0</v>
      </c>
      <c r="AA27" s="24"/>
      <c r="AB27" s="24">
        <f t="shared" si="53"/>
        <v>0</v>
      </c>
      <c r="AC27" s="24"/>
      <c r="AD27" s="24">
        <f t="shared" si="54"/>
        <v>0</v>
      </c>
      <c r="AE27" s="24"/>
      <c r="AF27" s="24">
        <f t="shared" si="55"/>
        <v>0</v>
      </c>
      <c r="AG27" s="24"/>
      <c r="AH27" s="24">
        <f t="shared" si="56"/>
        <v>0</v>
      </c>
      <c r="AI27" s="24"/>
      <c r="AJ27" s="24">
        <f t="shared" si="57"/>
        <v>0</v>
      </c>
      <c r="AK27" s="24"/>
      <c r="AL27" s="24">
        <f t="shared" si="58"/>
        <v>0</v>
      </c>
      <c r="AM27" s="24"/>
      <c r="AN27" s="24">
        <f t="shared" si="59"/>
        <v>0</v>
      </c>
      <c r="AO27" s="24"/>
      <c r="AP27" s="24">
        <f t="shared" si="60"/>
        <v>0</v>
      </c>
      <c r="AQ27" s="24"/>
      <c r="AR27" s="24">
        <f t="shared" si="61"/>
        <v>0</v>
      </c>
      <c r="AS27" s="24"/>
      <c r="AT27" s="24">
        <f t="shared" si="62"/>
        <v>0</v>
      </c>
      <c r="AU27" s="24"/>
      <c r="AV27" s="24">
        <f t="shared" si="63"/>
        <v>0</v>
      </c>
      <c r="AW27" s="24"/>
      <c r="AX27" s="24">
        <f t="shared" si="64"/>
        <v>0</v>
      </c>
      <c r="AY27" s="24"/>
      <c r="AZ27" s="24">
        <f t="shared" si="65"/>
        <v>0</v>
      </c>
      <c r="BA27" s="24"/>
      <c r="BB27" s="24">
        <f t="shared" si="66"/>
        <v>0</v>
      </c>
      <c r="BC27" s="24"/>
      <c r="BD27" s="24">
        <f t="shared" si="67"/>
        <v>0</v>
      </c>
      <c r="BE27" s="24"/>
      <c r="BF27" s="24">
        <f t="shared" si="68"/>
        <v>0</v>
      </c>
      <c r="BG27" s="24"/>
      <c r="BH27" s="24">
        <f t="shared" si="69"/>
        <v>0</v>
      </c>
      <c r="BI27" s="24"/>
      <c r="BJ27" s="24">
        <f t="shared" si="70"/>
        <v>0</v>
      </c>
      <c r="BK27" s="24"/>
      <c r="BL27" s="24">
        <f t="shared" si="71"/>
        <v>0</v>
      </c>
      <c r="BM27" s="24"/>
      <c r="BN27" s="24">
        <f t="shared" si="72"/>
        <v>0</v>
      </c>
      <c r="BO27" s="24"/>
      <c r="BP27" s="24">
        <f t="shared" si="73"/>
        <v>0</v>
      </c>
      <c r="BQ27" s="24"/>
      <c r="BR27" s="24">
        <f t="shared" si="74"/>
        <v>0</v>
      </c>
      <c r="BS27" s="24"/>
      <c r="BT27" s="24">
        <f t="shared" si="75"/>
        <v>0</v>
      </c>
      <c r="BU27" s="24"/>
      <c r="BV27" s="24">
        <f t="shared" si="76"/>
        <v>0</v>
      </c>
      <c r="BW27" s="24"/>
      <c r="BX27" s="24">
        <f t="shared" si="77"/>
        <v>0</v>
      </c>
      <c r="BY27" s="24"/>
      <c r="BZ27" s="24"/>
      <c r="CA27" s="24"/>
      <c r="CB27" s="24"/>
      <c r="CC27" s="24"/>
      <c r="CD27" s="24"/>
      <c r="CE27" s="39">
        <f t="shared" si="78"/>
        <v>0</v>
      </c>
      <c r="CF27" s="39">
        <f t="shared" si="79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1"/>
        <v>0</v>
      </c>
      <c r="E28" s="24"/>
      <c r="F28" s="24">
        <f t="shared" si="42"/>
        <v>0</v>
      </c>
      <c r="G28" s="24"/>
      <c r="H28" s="24">
        <f t="shared" si="43"/>
        <v>0</v>
      </c>
      <c r="I28" s="24"/>
      <c r="J28" s="24">
        <f t="shared" si="44"/>
        <v>0</v>
      </c>
      <c r="K28" s="24"/>
      <c r="L28" s="24">
        <f t="shared" si="45"/>
        <v>0</v>
      </c>
      <c r="M28" s="24"/>
      <c r="N28" s="24">
        <f t="shared" si="46"/>
        <v>0</v>
      </c>
      <c r="O28" s="24"/>
      <c r="P28" s="24">
        <f t="shared" si="47"/>
        <v>0</v>
      </c>
      <c r="Q28" s="24"/>
      <c r="R28" s="24">
        <f t="shared" si="48"/>
        <v>0</v>
      </c>
      <c r="S28" s="24"/>
      <c r="T28" s="24">
        <f t="shared" si="49"/>
        <v>0</v>
      </c>
      <c r="U28" s="24"/>
      <c r="V28" s="24">
        <f t="shared" si="50"/>
        <v>0</v>
      </c>
      <c r="W28" s="24"/>
      <c r="X28" s="24">
        <f t="shared" si="51"/>
        <v>0</v>
      </c>
      <c r="Y28" s="5"/>
      <c r="Z28" s="24">
        <f t="shared" si="52"/>
        <v>0</v>
      </c>
      <c r="AA28" s="24"/>
      <c r="AB28" s="24">
        <f t="shared" si="53"/>
        <v>0</v>
      </c>
      <c r="AC28" s="24"/>
      <c r="AD28" s="24">
        <f t="shared" si="54"/>
        <v>0</v>
      </c>
      <c r="AE28" s="24"/>
      <c r="AF28" s="24">
        <f t="shared" si="55"/>
        <v>0</v>
      </c>
      <c r="AG28" s="24"/>
      <c r="AH28" s="24">
        <f t="shared" si="56"/>
        <v>0</v>
      </c>
      <c r="AI28" s="24"/>
      <c r="AJ28" s="24">
        <f t="shared" si="57"/>
        <v>0</v>
      </c>
      <c r="AK28" s="24"/>
      <c r="AL28" s="24">
        <f t="shared" si="58"/>
        <v>0</v>
      </c>
      <c r="AM28" s="24"/>
      <c r="AN28" s="24">
        <f t="shared" si="59"/>
        <v>0</v>
      </c>
      <c r="AO28" s="24"/>
      <c r="AP28" s="24">
        <f t="shared" si="60"/>
        <v>0</v>
      </c>
      <c r="AQ28" s="24"/>
      <c r="AR28" s="24">
        <f t="shared" si="61"/>
        <v>0</v>
      </c>
      <c r="AS28" s="24"/>
      <c r="AT28" s="24">
        <f t="shared" si="62"/>
        <v>0</v>
      </c>
      <c r="AU28" s="24"/>
      <c r="AV28" s="24">
        <f t="shared" si="63"/>
        <v>0</v>
      </c>
      <c r="AW28" s="24"/>
      <c r="AX28" s="24">
        <f t="shared" si="64"/>
        <v>0</v>
      </c>
      <c r="AY28" s="24"/>
      <c r="AZ28" s="24">
        <f t="shared" si="65"/>
        <v>0</v>
      </c>
      <c r="BA28" s="24"/>
      <c r="BB28" s="24">
        <f t="shared" si="66"/>
        <v>0</v>
      </c>
      <c r="BC28" s="24"/>
      <c r="BD28" s="24">
        <f t="shared" si="67"/>
        <v>0</v>
      </c>
      <c r="BE28" s="24"/>
      <c r="BF28" s="24">
        <f t="shared" si="68"/>
        <v>0</v>
      </c>
      <c r="BG28" s="24"/>
      <c r="BH28" s="24">
        <f t="shared" si="69"/>
        <v>0</v>
      </c>
      <c r="BI28" s="24"/>
      <c r="BJ28" s="24">
        <f t="shared" si="70"/>
        <v>0</v>
      </c>
      <c r="BK28" s="24"/>
      <c r="BL28" s="24">
        <f t="shared" si="71"/>
        <v>0</v>
      </c>
      <c r="BM28" s="24"/>
      <c r="BN28" s="24">
        <f t="shared" si="72"/>
        <v>0</v>
      </c>
      <c r="BO28" s="24"/>
      <c r="BP28" s="24">
        <f t="shared" si="73"/>
        <v>0</v>
      </c>
      <c r="BQ28" s="24"/>
      <c r="BR28" s="24">
        <f t="shared" si="74"/>
        <v>0</v>
      </c>
      <c r="BS28" s="24"/>
      <c r="BT28" s="24">
        <f t="shared" si="75"/>
        <v>0</v>
      </c>
      <c r="BU28" s="24"/>
      <c r="BV28" s="24">
        <f t="shared" si="76"/>
        <v>0</v>
      </c>
      <c r="BW28" s="24"/>
      <c r="BX28" s="24">
        <f t="shared" si="77"/>
        <v>0</v>
      </c>
      <c r="BY28" s="24"/>
      <c r="BZ28" s="24"/>
      <c r="CA28" s="24"/>
      <c r="CB28" s="24"/>
      <c r="CC28" s="24"/>
      <c r="CD28" s="24"/>
      <c r="CE28" s="39">
        <f t="shared" si="78"/>
        <v>0</v>
      </c>
      <c r="CF28" s="39">
        <f t="shared" si="79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/>
      <c r="N29" s="24">
        <f t="shared" si="46"/>
        <v>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0</v>
      </c>
      <c r="CF29" s="39">
        <f t="shared" si="79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0</v>
      </c>
      <c r="CF30" s="39">
        <f t="shared" si="79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80">SUM(C22:C31)</f>
        <v>0</v>
      </c>
      <c r="D32" s="27">
        <f t="shared" si="80"/>
        <v>0</v>
      </c>
      <c r="E32" s="27">
        <f t="shared" si="80"/>
        <v>0</v>
      </c>
      <c r="F32" s="27">
        <f t="shared" si="80"/>
        <v>0</v>
      </c>
      <c r="G32" s="27">
        <f t="shared" si="80"/>
        <v>0</v>
      </c>
      <c r="H32" s="27">
        <f t="shared" si="80"/>
        <v>0</v>
      </c>
      <c r="I32" s="27">
        <f t="shared" si="80"/>
        <v>0</v>
      </c>
      <c r="J32" s="27">
        <f t="shared" si="80"/>
        <v>0</v>
      </c>
      <c r="K32" s="27">
        <f t="shared" si="80"/>
        <v>0</v>
      </c>
      <c r="L32" s="27">
        <f t="shared" si="80"/>
        <v>0</v>
      </c>
      <c r="M32" s="27">
        <f t="shared" si="80"/>
        <v>500</v>
      </c>
      <c r="N32" s="27">
        <f t="shared" si="80"/>
        <v>7000</v>
      </c>
      <c r="O32" s="27">
        <f t="shared" si="80"/>
        <v>0</v>
      </c>
      <c r="P32" s="27">
        <f t="shared" si="80"/>
        <v>0</v>
      </c>
      <c r="Q32" s="27">
        <f t="shared" si="80"/>
        <v>0</v>
      </c>
      <c r="R32" s="27">
        <f t="shared" si="80"/>
        <v>0</v>
      </c>
      <c r="S32" s="27">
        <f t="shared" si="80"/>
        <v>0</v>
      </c>
      <c r="T32" s="27">
        <f t="shared" si="80"/>
        <v>0</v>
      </c>
      <c r="U32" s="27">
        <f t="shared" si="80"/>
        <v>0</v>
      </c>
      <c r="V32" s="27">
        <f t="shared" si="80"/>
        <v>0</v>
      </c>
      <c r="W32" s="27">
        <f t="shared" si="80"/>
        <v>0</v>
      </c>
      <c r="X32" s="27">
        <f t="shared" si="80"/>
        <v>0</v>
      </c>
      <c r="Y32" s="27">
        <f t="shared" si="80"/>
        <v>0</v>
      </c>
      <c r="Z32" s="27">
        <f t="shared" si="80"/>
        <v>0</v>
      </c>
      <c r="AA32" s="27">
        <f t="shared" si="80"/>
        <v>0</v>
      </c>
      <c r="AB32" s="27">
        <f t="shared" si="80"/>
        <v>0</v>
      </c>
      <c r="AC32" s="27">
        <f t="shared" si="80"/>
        <v>0</v>
      </c>
      <c r="AD32" s="27">
        <f t="shared" si="80"/>
        <v>0</v>
      </c>
      <c r="AE32" s="27">
        <f t="shared" si="80"/>
        <v>0</v>
      </c>
      <c r="AF32" s="27">
        <f t="shared" si="80"/>
        <v>0</v>
      </c>
      <c r="AG32" s="27">
        <f t="shared" si="80"/>
        <v>0</v>
      </c>
      <c r="AH32" s="27">
        <f t="shared" si="80"/>
        <v>0</v>
      </c>
      <c r="AI32" s="27">
        <f t="shared" si="80"/>
        <v>0</v>
      </c>
      <c r="AJ32" s="27">
        <f t="shared" si="80"/>
        <v>0</v>
      </c>
      <c r="AK32" s="27">
        <f t="shared" si="80"/>
        <v>0</v>
      </c>
      <c r="AL32" s="27">
        <f t="shared" si="80"/>
        <v>0</v>
      </c>
      <c r="AM32" s="27">
        <f t="shared" si="80"/>
        <v>0</v>
      </c>
      <c r="AN32" s="27">
        <f t="shared" si="80"/>
        <v>0</v>
      </c>
      <c r="AO32" s="27">
        <f t="shared" si="80"/>
        <v>0</v>
      </c>
      <c r="AP32" s="27">
        <f t="shared" si="80"/>
        <v>0</v>
      </c>
      <c r="AQ32" s="27">
        <f t="shared" si="80"/>
        <v>0</v>
      </c>
      <c r="AR32" s="27">
        <f t="shared" si="80"/>
        <v>0</v>
      </c>
      <c r="AS32" s="27">
        <f t="shared" si="80"/>
        <v>0</v>
      </c>
      <c r="AT32" s="27">
        <f t="shared" si="80"/>
        <v>0</v>
      </c>
      <c r="AU32" s="27">
        <f t="shared" si="80"/>
        <v>0</v>
      </c>
      <c r="AV32" s="27">
        <f t="shared" si="80"/>
        <v>0</v>
      </c>
      <c r="AW32" s="27">
        <f t="shared" si="80"/>
        <v>80</v>
      </c>
      <c r="AX32" s="27">
        <f t="shared" si="80"/>
        <v>1920</v>
      </c>
      <c r="AY32" s="27">
        <f t="shared" si="80"/>
        <v>0</v>
      </c>
      <c r="AZ32" s="27">
        <f t="shared" si="80"/>
        <v>0</v>
      </c>
      <c r="BA32" s="27">
        <f t="shared" si="80"/>
        <v>0</v>
      </c>
      <c r="BB32" s="27">
        <f t="shared" si="80"/>
        <v>0</v>
      </c>
      <c r="BC32" s="27">
        <f t="shared" si="80"/>
        <v>0</v>
      </c>
      <c r="BD32" s="27">
        <f t="shared" si="80"/>
        <v>0</v>
      </c>
      <c r="BE32" s="27">
        <f t="shared" si="80"/>
        <v>0</v>
      </c>
      <c r="BF32" s="27">
        <f t="shared" si="80"/>
        <v>0</v>
      </c>
      <c r="BG32" s="27">
        <f t="shared" si="80"/>
        <v>0</v>
      </c>
      <c r="BH32" s="27">
        <f t="shared" si="80"/>
        <v>0</v>
      </c>
      <c r="BI32" s="27">
        <f t="shared" si="80"/>
        <v>0</v>
      </c>
      <c r="BJ32" s="27">
        <f t="shared" si="80"/>
        <v>0</v>
      </c>
      <c r="BK32" s="27">
        <f t="shared" si="80"/>
        <v>0</v>
      </c>
      <c r="BL32" s="27">
        <f t="shared" si="80"/>
        <v>0</v>
      </c>
      <c r="BM32" s="27">
        <f t="shared" si="80"/>
        <v>0</v>
      </c>
      <c r="BN32" s="27">
        <f t="shared" si="80"/>
        <v>0</v>
      </c>
      <c r="BO32" s="27">
        <f t="shared" ref="BO32:CF32" si="81">SUM(BO22:BO31)</f>
        <v>0</v>
      </c>
      <c r="BP32" s="27">
        <f t="shared" si="81"/>
        <v>0</v>
      </c>
      <c r="BQ32" s="27">
        <f t="shared" si="81"/>
        <v>0</v>
      </c>
      <c r="BR32" s="27">
        <f t="shared" si="81"/>
        <v>0</v>
      </c>
      <c r="BS32" s="27">
        <f t="shared" si="81"/>
        <v>0</v>
      </c>
      <c r="BT32" s="27">
        <f t="shared" si="81"/>
        <v>0</v>
      </c>
      <c r="BU32" s="27">
        <f t="shared" si="81"/>
        <v>0</v>
      </c>
      <c r="BV32" s="27">
        <f t="shared" si="81"/>
        <v>0</v>
      </c>
      <c r="BW32" s="27">
        <f t="shared" si="81"/>
        <v>0</v>
      </c>
      <c r="BX32" s="27">
        <f t="shared" si="81"/>
        <v>0</v>
      </c>
      <c r="BY32" s="27">
        <f t="shared" si="81"/>
        <v>0</v>
      </c>
      <c r="BZ32" s="27">
        <f t="shared" si="81"/>
        <v>0</v>
      </c>
      <c r="CA32" s="27">
        <f t="shared" si="81"/>
        <v>0</v>
      </c>
      <c r="CB32" s="27">
        <f t="shared" si="81"/>
        <v>0</v>
      </c>
      <c r="CC32" s="27">
        <f t="shared" si="81"/>
        <v>0</v>
      </c>
      <c r="CD32" s="27">
        <f t="shared" si="81"/>
        <v>0</v>
      </c>
      <c r="CE32" s="42">
        <f t="shared" si="81"/>
        <v>580</v>
      </c>
      <c r="CF32" s="42">
        <f t="shared" si="81"/>
        <v>8920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10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/>
      <c r="C39" s="24"/>
      <c r="D39" s="24">
        <f>C39*14</f>
        <v>0</v>
      </c>
      <c r="E39" s="24"/>
      <c r="F39" s="24">
        <f>E39*14</f>
        <v>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/>
      <c r="N39" s="24">
        <f>M39*14</f>
        <v>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/>
      <c r="BH39" s="24">
        <f>BG39*12</f>
        <v>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0</v>
      </c>
      <c r="CF39" s="39">
        <f>CD39+CB39+BZ39+BX39+BV39+BT39+BR39+BP39+BN39+BL39+BJ39+BH39+BF39+BD39+BB39+AZ39+AX39+AV39+AT39+AR39+AP39+AN39+AL39+AJ39+AH39+AF39+AD39+AB39+Z39+X39+V39+T39+R39+P39+N39+L39+J39+H39+F39+D39</f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/>
      <c r="C40" s="24"/>
      <c r="D40" s="24">
        <f t="shared" ref="D40:D48" si="82">C40*14</f>
        <v>0</v>
      </c>
      <c r="E40" s="24"/>
      <c r="F40" s="24">
        <f t="shared" ref="F40:F48" si="83">E40*14</f>
        <v>0</v>
      </c>
      <c r="G40" s="24"/>
      <c r="H40" s="24">
        <f t="shared" ref="H40:H48" si="84">G40*24</f>
        <v>0</v>
      </c>
      <c r="I40" s="24"/>
      <c r="J40" s="24">
        <f t="shared" ref="J40:J48" si="85">I40*14</f>
        <v>0</v>
      </c>
      <c r="K40" s="24"/>
      <c r="L40" s="24">
        <f t="shared" ref="L40:L48" si="86">K40*14</f>
        <v>0</v>
      </c>
      <c r="M40" s="24"/>
      <c r="N40" s="24">
        <f t="shared" ref="N40:N48" si="87">M40*14</f>
        <v>0</v>
      </c>
      <c r="O40" s="24"/>
      <c r="P40" s="24">
        <f t="shared" ref="P40:P48" si="88">O40*24</f>
        <v>0</v>
      </c>
      <c r="Q40" s="24"/>
      <c r="R40" s="24">
        <f t="shared" ref="R40:R48" si="89">Q40*24</f>
        <v>0</v>
      </c>
      <c r="S40" s="24"/>
      <c r="T40" s="24">
        <f t="shared" ref="T40:T48" si="90">S40*14</f>
        <v>0</v>
      </c>
      <c r="U40" s="24"/>
      <c r="V40" s="24">
        <f t="shared" ref="V40:V48" si="91">U40*14</f>
        <v>0</v>
      </c>
      <c r="W40" s="24"/>
      <c r="X40" s="24">
        <f t="shared" ref="X40:X48" si="92">W40*14</f>
        <v>0</v>
      </c>
      <c r="Y40" s="5"/>
      <c r="Z40" s="24">
        <f t="shared" ref="Z40:Z48" si="93">Y40*14</f>
        <v>0</v>
      </c>
      <c r="AA40" s="24"/>
      <c r="AB40" s="24">
        <f t="shared" ref="AB40:AB48" si="94">AA40*14</f>
        <v>0</v>
      </c>
      <c r="AC40" s="24"/>
      <c r="AD40" s="24">
        <f t="shared" ref="AD40:AD48" si="95">AC40*12</f>
        <v>0</v>
      </c>
      <c r="AE40" s="24"/>
      <c r="AF40" s="24">
        <f t="shared" ref="AF40:AF48" si="96">AE40*12</f>
        <v>0</v>
      </c>
      <c r="AG40" s="24"/>
      <c r="AH40" s="24">
        <f t="shared" ref="AH40:AH48" si="97">AG40*12</f>
        <v>0</v>
      </c>
      <c r="AI40" s="24"/>
      <c r="AJ40" s="24">
        <f t="shared" ref="AJ40:AJ48" si="98">AI40*24</f>
        <v>0</v>
      </c>
      <c r="AK40" s="24"/>
      <c r="AL40" s="24">
        <f t="shared" ref="AL40:AL48" si="99">AK40*12</f>
        <v>0</v>
      </c>
      <c r="AM40" s="24"/>
      <c r="AN40" s="24">
        <f t="shared" ref="AN40:AN48" si="100">AM40*12</f>
        <v>0</v>
      </c>
      <c r="AO40" s="24"/>
      <c r="AP40" s="24">
        <f t="shared" ref="AP40:AP48" si="101">AO40*12</f>
        <v>0</v>
      </c>
      <c r="AQ40" s="24"/>
      <c r="AR40" s="24">
        <f t="shared" ref="AR40:AR48" si="102">AQ40*12</f>
        <v>0</v>
      </c>
      <c r="AS40" s="24"/>
      <c r="AT40" s="24">
        <f t="shared" ref="AT40:AT48" si="103">AS40*12</f>
        <v>0</v>
      </c>
      <c r="AU40" s="24"/>
      <c r="AV40" s="24">
        <f t="shared" ref="AV40:AV48" si="104">AU40*12</f>
        <v>0</v>
      </c>
      <c r="AW40" s="24"/>
      <c r="AX40" s="24">
        <f t="shared" ref="AX40:AX48" si="105">AW40*24</f>
        <v>0</v>
      </c>
      <c r="AY40" s="24"/>
      <c r="AZ40" s="24">
        <f t="shared" ref="AZ40:AZ48" si="106">AY40*14</f>
        <v>0</v>
      </c>
      <c r="BA40" s="24"/>
      <c r="BB40" s="24">
        <f t="shared" ref="BB40:BB48" si="107">BA40*14</f>
        <v>0</v>
      </c>
      <c r="BC40" s="24"/>
      <c r="BD40" s="24">
        <f t="shared" ref="BD40:BD48" si="108">BC40*24</f>
        <v>0</v>
      </c>
      <c r="BE40" s="24"/>
      <c r="BF40" s="24">
        <f t="shared" ref="BF40:BF48" si="109">BE40*24</f>
        <v>0</v>
      </c>
      <c r="BG40" s="24"/>
      <c r="BH40" s="24">
        <f t="shared" ref="BH40:BH48" si="110">BG40*12</f>
        <v>0</v>
      </c>
      <c r="BI40" s="24"/>
      <c r="BJ40" s="24">
        <f t="shared" ref="BJ40:BJ48" si="111">BI40*24</f>
        <v>0</v>
      </c>
      <c r="BK40" s="24"/>
      <c r="BL40" s="24">
        <f t="shared" ref="BL40:BL48" si="112">BK40*12</f>
        <v>0</v>
      </c>
      <c r="BM40" s="24"/>
      <c r="BN40" s="24">
        <f t="shared" ref="BN40:BN48" si="113">BM40*14</f>
        <v>0</v>
      </c>
      <c r="BO40" s="24"/>
      <c r="BP40" s="24">
        <f t="shared" ref="BP40:BP48" si="114">BO40*12</f>
        <v>0</v>
      </c>
      <c r="BQ40" s="24"/>
      <c r="BR40" s="24">
        <f t="shared" ref="BR40:BR48" si="115">BQ40*24</f>
        <v>0</v>
      </c>
      <c r="BS40" s="24"/>
      <c r="BT40" s="24">
        <f t="shared" ref="BT40:BT48" si="116">BS40*14</f>
        <v>0</v>
      </c>
      <c r="BU40" s="24"/>
      <c r="BV40" s="24">
        <f t="shared" ref="BV40:BV48" si="117">BU40*12</f>
        <v>0</v>
      </c>
      <c r="BW40" s="24"/>
      <c r="BX40" s="24">
        <f t="shared" ref="BX40:BX48" si="118">BW40*12</f>
        <v>0</v>
      </c>
      <c r="BY40" s="24"/>
      <c r="BZ40" s="24"/>
      <c r="CA40" s="24"/>
      <c r="CB40" s="24"/>
      <c r="CC40" s="24"/>
      <c r="CD40" s="24"/>
      <c r="CE40" s="39">
        <f t="shared" ref="CE40:CE48" si="119">CC40+CA40+BY40+BW40+BU40+BS40+BQ40+BO40+BM40+BK40+BI40+BG40+BE40+BC40+BA40+AY40+AW40+AU40+AS40+AQ40+AO40+AM40+AK40+AI40+AG40+AE40+AC40+AA40+Y40+W40+U40+S40+Q40+O40+M40+K40+I40+G40+E40+C40</f>
        <v>0</v>
      </c>
      <c r="CF40" s="39">
        <f t="shared" ref="CF40:CF48" si="120">CD40+CB40+BZ40+BX40+BV40+BT40+BR40+BP40+BN40+BL40+BJ40+BH40+BF40+BD40+BB40+AZ40+AX40+AV40+AT40+AR40+AP40+AN40+AL40+AJ40+AH40+AF40+AD40+AB40+Z40+X40+V40+T40+R40+P40+N40+L40+J40+H40+F40+D40</f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/>
      <c r="C41" s="24"/>
      <c r="D41" s="24">
        <f t="shared" si="82"/>
        <v>0</v>
      </c>
      <c r="E41" s="24"/>
      <c r="F41" s="24">
        <f t="shared" si="83"/>
        <v>0</v>
      </c>
      <c r="G41" s="24"/>
      <c r="H41" s="24">
        <f t="shared" si="84"/>
        <v>0</v>
      </c>
      <c r="I41" s="24"/>
      <c r="J41" s="24">
        <f t="shared" si="85"/>
        <v>0</v>
      </c>
      <c r="K41" s="24"/>
      <c r="L41" s="24">
        <f t="shared" si="86"/>
        <v>0</v>
      </c>
      <c r="M41" s="24"/>
      <c r="N41" s="24">
        <f t="shared" si="87"/>
        <v>0</v>
      </c>
      <c r="O41" s="24"/>
      <c r="P41" s="24">
        <f t="shared" si="88"/>
        <v>0</v>
      </c>
      <c r="Q41" s="24"/>
      <c r="R41" s="24">
        <f t="shared" si="89"/>
        <v>0</v>
      </c>
      <c r="S41" s="24"/>
      <c r="T41" s="24">
        <f t="shared" si="90"/>
        <v>0</v>
      </c>
      <c r="U41" s="24"/>
      <c r="V41" s="24">
        <f t="shared" si="91"/>
        <v>0</v>
      </c>
      <c r="W41" s="24"/>
      <c r="X41" s="24">
        <f t="shared" si="92"/>
        <v>0</v>
      </c>
      <c r="Y41" s="5"/>
      <c r="Z41" s="24">
        <f t="shared" si="93"/>
        <v>0</v>
      </c>
      <c r="AA41" s="24"/>
      <c r="AB41" s="24">
        <f t="shared" si="94"/>
        <v>0</v>
      </c>
      <c r="AC41" s="24"/>
      <c r="AD41" s="24">
        <f t="shared" si="95"/>
        <v>0</v>
      </c>
      <c r="AE41" s="24"/>
      <c r="AF41" s="24">
        <f t="shared" si="96"/>
        <v>0</v>
      </c>
      <c r="AG41" s="24"/>
      <c r="AH41" s="24">
        <f t="shared" si="97"/>
        <v>0</v>
      </c>
      <c r="AI41" s="24"/>
      <c r="AJ41" s="24">
        <f t="shared" si="98"/>
        <v>0</v>
      </c>
      <c r="AK41" s="24"/>
      <c r="AL41" s="24">
        <f t="shared" si="99"/>
        <v>0</v>
      </c>
      <c r="AM41" s="24"/>
      <c r="AN41" s="24">
        <f t="shared" si="100"/>
        <v>0</v>
      </c>
      <c r="AO41" s="24"/>
      <c r="AP41" s="24">
        <f t="shared" si="101"/>
        <v>0</v>
      </c>
      <c r="AQ41" s="24"/>
      <c r="AR41" s="24">
        <f t="shared" si="102"/>
        <v>0</v>
      </c>
      <c r="AS41" s="24"/>
      <c r="AT41" s="24">
        <f t="shared" si="103"/>
        <v>0</v>
      </c>
      <c r="AU41" s="24"/>
      <c r="AV41" s="24">
        <f t="shared" si="104"/>
        <v>0</v>
      </c>
      <c r="AW41" s="24"/>
      <c r="AX41" s="24">
        <f t="shared" si="105"/>
        <v>0</v>
      </c>
      <c r="AY41" s="24"/>
      <c r="AZ41" s="24">
        <f t="shared" si="106"/>
        <v>0</v>
      </c>
      <c r="BA41" s="24"/>
      <c r="BB41" s="24">
        <f t="shared" si="107"/>
        <v>0</v>
      </c>
      <c r="BC41" s="24"/>
      <c r="BD41" s="24">
        <f t="shared" si="108"/>
        <v>0</v>
      </c>
      <c r="BE41" s="24"/>
      <c r="BF41" s="24">
        <f t="shared" si="109"/>
        <v>0</v>
      </c>
      <c r="BG41" s="24"/>
      <c r="BH41" s="24">
        <f t="shared" si="110"/>
        <v>0</v>
      </c>
      <c r="BI41" s="24"/>
      <c r="BJ41" s="24">
        <f t="shared" si="111"/>
        <v>0</v>
      </c>
      <c r="BK41" s="24"/>
      <c r="BL41" s="24">
        <f t="shared" si="112"/>
        <v>0</v>
      </c>
      <c r="BM41" s="24"/>
      <c r="BN41" s="24">
        <f t="shared" si="113"/>
        <v>0</v>
      </c>
      <c r="BO41" s="24"/>
      <c r="BP41" s="24">
        <f t="shared" si="114"/>
        <v>0</v>
      </c>
      <c r="BQ41" s="24"/>
      <c r="BR41" s="24">
        <f t="shared" si="115"/>
        <v>0</v>
      </c>
      <c r="BS41" s="24"/>
      <c r="BT41" s="24">
        <f t="shared" si="116"/>
        <v>0</v>
      </c>
      <c r="BU41" s="24"/>
      <c r="BV41" s="24">
        <f t="shared" si="117"/>
        <v>0</v>
      </c>
      <c r="BW41" s="24"/>
      <c r="BX41" s="24">
        <f t="shared" si="118"/>
        <v>0</v>
      </c>
      <c r="BY41" s="24"/>
      <c r="BZ41" s="24"/>
      <c r="CA41" s="24"/>
      <c r="CB41" s="24"/>
      <c r="CC41" s="24"/>
      <c r="CD41" s="24"/>
      <c r="CE41" s="39">
        <f t="shared" si="119"/>
        <v>0</v>
      </c>
      <c r="CF41" s="39">
        <f t="shared" si="120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2"/>
        <v>0</v>
      </c>
      <c r="E42" s="24"/>
      <c r="F42" s="24">
        <f t="shared" si="83"/>
        <v>0</v>
      </c>
      <c r="G42" s="24"/>
      <c r="H42" s="24">
        <f t="shared" si="84"/>
        <v>0</v>
      </c>
      <c r="I42" s="24"/>
      <c r="J42" s="24">
        <f t="shared" si="85"/>
        <v>0</v>
      </c>
      <c r="K42" s="24"/>
      <c r="L42" s="24">
        <f t="shared" si="86"/>
        <v>0</v>
      </c>
      <c r="M42" s="24"/>
      <c r="N42" s="24">
        <f t="shared" si="87"/>
        <v>0</v>
      </c>
      <c r="O42" s="24"/>
      <c r="P42" s="24">
        <f t="shared" si="88"/>
        <v>0</v>
      </c>
      <c r="Q42" s="24"/>
      <c r="R42" s="24">
        <f t="shared" si="89"/>
        <v>0</v>
      </c>
      <c r="S42" s="24"/>
      <c r="T42" s="24">
        <f t="shared" si="90"/>
        <v>0</v>
      </c>
      <c r="U42" s="24"/>
      <c r="V42" s="24">
        <f t="shared" si="91"/>
        <v>0</v>
      </c>
      <c r="W42" s="24"/>
      <c r="X42" s="24">
        <f t="shared" si="92"/>
        <v>0</v>
      </c>
      <c r="Y42" s="5"/>
      <c r="Z42" s="24">
        <f t="shared" si="93"/>
        <v>0</v>
      </c>
      <c r="AA42" s="24"/>
      <c r="AB42" s="24">
        <f t="shared" si="94"/>
        <v>0</v>
      </c>
      <c r="AC42" s="24"/>
      <c r="AD42" s="24">
        <f t="shared" si="95"/>
        <v>0</v>
      </c>
      <c r="AE42" s="24"/>
      <c r="AF42" s="24">
        <f t="shared" si="96"/>
        <v>0</v>
      </c>
      <c r="AG42" s="24"/>
      <c r="AH42" s="24">
        <f t="shared" si="97"/>
        <v>0</v>
      </c>
      <c r="AI42" s="24"/>
      <c r="AJ42" s="24">
        <f t="shared" si="98"/>
        <v>0</v>
      </c>
      <c r="AK42" s="24"/>
      <c r="AL42" s="24">
        <f t="shared" si="99"/>
        <v>0</v>
      </c>
      <c r="AM42" s="24"/>
      <c r="AN42" s="24">
        <f t="shared" si="100"/>
        <v>0</v>
      </c>
      <c r="AO42" s="24"/>
      <c r="AP42" s="24">
        <f t="shared" si="101"/>
        <v>0</v>
      </c>
      <c r="AQ42" s="24"/>
      <c r="AR42" s="24">
        <f t="shared" si="102"/>
        <v>0</v>
      </c>
      <c r="AS42" s="24"/>
      <c r="AT42" s="24">
        <f t="shared" si="103"/>
        <v>0</v>
      </c>
      <c r="AU42" s="24"/>
      <c r="AV42" s="24">
        <f t="shared" si="104"/>
        <v>0</v>
      </c>
      <c r="AW42" s="24"/>
      <c r="AX42" s="24">
        <f t="shared" si="105"/>
        <v>0</v>
      </c>
      <c r="AY42" s="24"/>
      <c r="AZ42" s="24">
        <f t="shared" si="106"/>
        <v>0</v>
      </c>
      <c r="BA42" s="24"/>
      <c r="BB42" s="24">
        <f t="shared" si="107"/>
        <v>0</v>
      </c>
      <c r="BC42" s="24"/>
      <c r="BD42" s="24">
        <f t="shared" si="108"/>
        <v>0</v>
      </c>
      <c r="BE42" s="24"/>
      <c r="BF42" s="24">
        <f t="shared" si="109"/>
        <v>0</v>
      </c>
      <c r="BG42" s="24"/>
      <c r="BH42" s="24">
        <f t="shared" si="110"/>
        <v>0</v>
      </c>
      <c r="BI42" s="24"/>
      <c r="BJ42" s="24">
        <f t="shared" si="111"/>
        <v>0</v>
      </c>
      <c r="BK42" s="24"/>
      <c r="BL42" s="24">
        <f t="shared" si="112"/>
        <v>0</v>
      </c>
      <c r="BM42" s="24"/>
      <c r="BN42" s="24">
        <f t="shared" si="113"/>
        <v>0</v>
      </c>
      <c r="BO42" s="24"/>
      <c r="BP42" s="24">
        <f t="shared" si="114"/>
        <v>0</v>
      </c>
      <c r="BQ42" s="24"/>
      <c r="BR42" s="24">
        <f t="shared" si="115"/>
        <v>0</v>
      </c>
      <c r="BS42" s="24"/>
      <c r="BT42" s="24">
        <f t="shared" si="116"/>
        <v>0</v>
      </c>
      <c r="BU42" s="24"/>
      <c r="BV42" s="24">
        <f t="shared" si="117"/>
        <v>0</v>
      </c>
      <c r="BW42" s="24"/>
      <c r="BX42" s="24">
        <f t="shared" si="118"/>
        <v>0</v>
      </c>
      <c r="BY42" s="24"/>
      <c r="BZ42" s="24"/>
      <c r="CA42" s="24"/>
      <c r="CB42" s="24"/>
      <c r="CC42" s="24"/>
      <c r="CD42" s="24"/>
      <c r="CE42" s="39">
        <f t="shared" si="119"/>
        <v>0</v>
      </c>
      <c r="CF42" s="39">
        <f t="shared" si="120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2"/>
        <v>0</v>
      </c>
      <c r="E43" s="24"/>
      <c r="F43" s="24">
        <f t="shared" si="83"/>
        <v>0</v>
      </c>
      <c r="G43" s="24"/>
      <c r="H43" s="24">
        <f t="shared" si="84"/>
        <v>0</v>
      </c>
      <c r="I43" s="24"/>
      <c r="J43" s="24">
        <f t="shared" si="85"/>
        <v>0</v>
      </c>
      <c r="K43" s="24"/>
      <c r="L43" s="24">
        <f t="shared" si="86"/>
        <v>0</v>
      </c>
      <c r="M43" s="24"/>
      <c r="N43" s="24">
        <f t="shared" si="87"/>
        <v>0</v>
      </c>
      <c r="O43" s="24"/>
      <c r="P43" s="24">
        <f t="shared" si="88"/>
        <v>0</v>
      </c>
      <c r="Q43" s="24"/>
      <c r="R43" s="24">
        <f t="shared" si="89"/>
        <v>0</v>
      </c>
      <c r="S43" s="24"/>
      <c r="T43" s="24">
        <f t="shared" si="90"/>
        <v>0</v>
      </c>
      <c r="U43" s="24"/>
      <c r="V43" s="24">
        <f t="shared" si="91"/>
        <v>0</v>
      </c>
      <c r="W43" s="24"/>
      <c r="X43" s="24">
        <f t="shared" si="92"/>
        <v>0</v>
      </c>
      <c r="Y43" s="5"/>
      <c r="Z43" s="24">
        <f t="shared" si="93"/>
        <v>0</v>
      </c>
      <c r="AA43" s="24"/>
      <c r="AB43" s="24">
        <f t="shared" si="94"/>
        <v>0</v>
      </c>
      <c r="AC43" s="24"/>
      <c r="AD43" s="24">
        <f t="shared" si="95"/>
        <v>0</v>
      </c>
      <c r="AE43" s="24"/>
      <c r="AF43" s="24">
        <f t="shared" si="96"/>
        <v>0</v>
      </c>
      <c r="AG43" s="24"/>
      <c r="AH43" s="24">
        <f t="shared" si="97"/>
        <v>0</v>
      </c>
      <c r="AI43" s="24"/>
      <c r="AJ43" s="24">
        <f t="shared" si="98"/>
        <v>0</v>
      </c>
      <c r="AK43" s="24"/>
      <c r="AL43" s="24">
        <f t="shared" si="99"/>
        <v>0</v>
      </c>
      <c r="AM43" s="24"/>
      <c r="AN43" s="24">
        <f t="shared" si="100"/>
        <v>0</v>
      </c>
      <c r="AO43" s="24"/>
      <c r="AP43" s="24">
        <f t="shared" si="101"/>
        <v>0</v>
      </c>
      <c r="AQ43" s="24"/>
      <c r="AR43" s="24">
        <f t="shared" si="102"/>
        <v>0</v>
      </c>
      <c r="AS43" s="24"/>
      <c r="AT43" s="24">
        <f t="shared" si="103"/>
        <v>0</v>
      </c>
      <c r="AU43" s="24"/>
      <c r="AV43" s="24">
        <f t="shared" si="104"/>
        <v>0</v>
      </c>
      <c r="AW43" s="24"/>
      <c r="AX43" s="24">
        <f t="shared" si="105"/>
        <v>0</v>
      </c>
      <c r="AY43" s="24"/>
      <c r="AZ43" s="24">
        <f t="shared" si="106"/>
        <v>0</v>
      </c>
      <c r="BA43" s="24"/>
      <c r="BB43" s="24">
        <f t="shared" si="107"/>
        <v>0</v>
      </c>
      <c r="BC43" s="24"/>
      <c r="BD43" s="24">
        <f t="shared" si="108"/>
        <v>0</v>
      </c>
      <c r="BE43" s="24"/>
      <c r="BF43" s="24">
        <f t="shared" si="109"/>
        <v>0</v>
      </c>
      <c r="BG43" s="24"/>
      <c r="BH43" s="24">
        <f t="shared" si="110"/>
        <v>0</v>
      </c>
      <c r="BI43" s="24"/>
      <c r="BJ43" s="24">
        <f t="shared" si="111"/>
        <v>0</v>
      </c>
      <c r="BK43" s="24"/>
      <c r="BL43" s="24">
        <f t="shared" si="112"/>
        <v>0</v>
      </c>
      <c r="BM43" s="24"/>
      <c r="BN43" s="24">
        <f t="shared" si="113"/>
        <v>0</v>
      </c>
      <c r="BO43" s="24"/>
      <c r="BP43" s="24">
        <f t="shared" si="114"/>
        <v>0</v>
      </c>
      <c r="BQ43" s="24"/>
      <c r="BR43" s="24">
        <f t="shared" si="115"/>
        <v>0</v>
      </c>
      <c r="BS43" s="24"/>
      <c r="BT43" s="24">
        <f t="shared" si="116"/>
        <v>0</v>
      </c>
      <c r="BU43" s="24"/>
      <c r="BV43" s="24">
        <f t="shared" si="117"/>
        <v>0</v>
      </c>
      <c r="BW43" s="24"/>
      <c r="BX43" s="24">
        <f t="shared" si="118"/>
        <v>0</v>
      </c>
      <c r="BY43" s="24"/>
      <c r="BZ43" s="24"/>
      <c r="CA43" s="24"/>
      <c r="CB43" s="24"/>
      <c r="CC43" s="24"/>
      <c r="CD43" s="24"/>
      <c r="CE43" s="39">
        <f t="shared" si="119"/>
        <v>0</v>
      </c>
      <c r="CF43" s="39">
        <f t="shared" si="120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2"/>
        <v>0</v>
      </c>
      <c r="E44" s="24"/>
      <c r="F44" s="24">
        <f t="shared" si="83"/>
        <v>0</v>
      </c>
      <c r="G44" s="24"/>
      <c r="H44" s="24">
        <f t="shared" si="84"/>
        <v>0</v>
      </c>
      <c r="I44" s="24"/>
      <c r="J44" s="24">
        <f t="shared" si="85"/>
        <v>0</v>
      </c>
      <c r="K44" s="24"/>
      <c r="L44" s="24">
        <f t="shared" si="86"/>
        <v>0</v>
      </c>
      <c r="M44" s="24"/>
      <c r="N44" s="24">
        <f t="shared" si="87"/>
        <v>0</v>
      </c>
      <c r="O44" s="24"/>
      <c r="P44" s="24">
        <f t="shared" si="88"/>
        <v>0</v>
      </c>
      <c r="Q44" s="24"/>
      <c r="R44" s="24">
        <f t="shared" si="89"/>
        <v>0</v>
      </c>
      <c r="S44" s="24"/>
      <c r="T44" s="24">
        <f t="shared" si="90"/>
        <v>0</v>
      </c>
      <c r="U44" s="24"/>
      <c r="V44" s="24">
        <f t="shared" si="91"/>
        <v>0</v>
      </c>
      <c r="W44" s="24"/>
      <c r="X44" s="24">
        <f t="shared" si="92"/>
        <v>0</v>
      </c>
      <c r="Y44" s="5"/>
      <c r="Z44" s="24">
        <f t="shared" si="93"/>
        <v>0</v>
      </c>
      <c r="AA44" s="24"/>
      <c r="AB44" s="24">
        <f t="shared" si="94"/>
        <v>0</v>
      </c>
      <c r="AC44" s="24"/>
      <c r="AD44" s="24">
        <f t="shared" si="95"/>
        <v>0</v>
      </c>
      <c r="AE44" s="24"/>
      <c r="AF44" s="24">
        <f t="shared" si="96"/>
        <v>0</v>
      </c>
      <c r="AG44" s="24"/>
      <c r="AH44" s="24">
        <f t="shared" si="97"/>
        <v>0</v>
      </c>
      <c r="AI44" s="24"/>
      <c r="AJ44" s="24">
        <f t="shared" si="98"/>
        <v>0</v>
      </c>
      <c r="AK44" s="24"/>
      <c r="AL44" s="24">
        <f t="shared" si="99"/>
        <v>0</v>
      </c>
      <c r="AM44" s="24"/>
      <c r="AN44" s="24">
        <f t="shared" si="100"/>
        <v>0</v>
      </c>
      <c r="AO44" s="24"/>
      <c r="AP44" s="24">
        <f t="shared" si="101"/>
        <v>0</v>
      </c>
      <c r="AQ44" s="24"/>
      <c r="AR44" s="24">
        <f t="shared" si="102"/>
        <v>0</v>
      </c>
      <c r="AS44" s="24"/>
      <c r="AT44" s="24">
        <f t="shared" si="103"/>
        <v>0</v>
      </c>
      <c r="AU44" s="24"/>
      <c r="AV44" s="24">
        <f t="shared" si="104"/>
        <v>0</v>
      </c>
      <c r="AW44" s="24"/>
      <c r="AX44" s="24">
        <f t="shared" si="105"/>
        <v>0</v>
      </c>
      <c r="AY44" s="24"/>
      <c r="AZ44" s="24">
        <f t="shared" si="106"/>
        <v>0</v>
      </c>
      <c r="BA44" s="24"/>
      <c r="BB44" s="24">
        <f t="shared" si="107"/>
        <v>0</v>
      </c>
      <c r="BC44" s="24"/>
      <c r="BD44" s="24">
        <f t="shared" si="108"/>
        <v>0</v>
      </c>
      <c r="BE44" s="24"/>
      <c r="BF44" s="24">
        <f t="shared" si="109"/>
        <v>0</v>
      </c>
      <c r="BG44" s="24"/>
      <c r="BH44" s="24">
        <f t="shared" si="110"/>
        <v>0</v>
      </c>
      <c r="BI44" s="24"/>
      <c r="BJ44" s="24">
        <f t="shared" si="111"/>
        <v>0</v>
      </c>
      <c r="BK44" s="24"/>
      <c r="BL44" s="24">
        <f t="shared" si="112"/>
        <v>0</v>
      </c>
      <c r="BM44" s="24"/>
      <c r="BN44" s="24">
        <f t="shared" si="113"/>
        <v>0</v>
      </c>
      <c r="BO44" s="24"/>
      <c r="BP44" s="24">
        <f t="shared" si="114"/>
        <v>0</v>
      </c>
      <c r="BQ44" s="24"/>
      <c r="BR44" s="24">
        <f t="shared" si="115"/>
        <v>0</v>
      </c>
      <c r="BS44" s="24"/>
      <c r="BT44" s="24">
        <f t="shared" si="116"/>
        <v>0</v>
      </c>
      <c r="BU44" s="24"/>
      <c r="BV44" s="24">
        <f t="shared" si="117"/>
        <v>0</v>
      </c>
      <c r="BW44" s="24"/>
      <c r="BX44" s="24">
        <f t="shared" si="118"/>
        <v>0</v>
      </c>
      <c r="BY44" s="24"/>
      <c r="BZ44" s="24"/>
      <c r="CA44" s="24"/>
      <c r="CB44" s="24"/>
      <c r="CC44" s="24"/>
      <c r="CD44" s="24"/>
      <c r="CE44" s="39">
        <f t="shared" si="119"/>
        <v>0</v>
      </c>
      <c r="CF44" s="39">
        <f t="shared" si="120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2"/>
        <v>0</v>
      </c>
      <c r="E45" s="24"/>
      <c r="F45" s="24">
        <f t="shared" si="83"/>
        <v>0</v>
      </c>
      <c r="G45" s="24"/>
      <c r="H45" s="24">
        <f t="shared" si="84"/>
        <v>0</v>
      </c>
      <c r="I45" s="24"/>
      <c r="J45" s="24">
        <f t="shared" si="85"/>
        <v>0</v>
      </c>
      <c r="K45" s="24"/>
      <c r="L45" s="24">
        <f t="shared" si="86"/>
        <v>0</v>
      </c>
      <c r="M45" s="24"/>
      <c r="N45" s="24">
        <f t="shared" si="87"/>
        <v>0</v>
      </c>
      <c r="O45" s="24"/>
      <c r="P45" s="24">
        <f t="shared" si="88"/>
        <v>0</v>
      </c>
      <c r="Q45" s="24"/>
      <c r="R45" s="24">
        <f t="shared" si="89"/>
        <v>0</v>
      </c>
      <c r="S45" s="24"/>
      <c r="T45" s="24">
        <f t="shared" si="90"/>
        <v>0</v>
      </c>
      <c r="U45" s="24"/>
      <c r="V45" s="24">
        <f t="shared" si="91"/>
        <v>0</v>
      </c>
      <c r="W45" s="24"/>
      <c r="X45" s="24">
        <f t="shared" si="92"/>
        <v>0</v>
      </c>
      <c r="Y45" s="5"/>
      <c r="Z45" s="24">
        <f t="shared" si="93"/>
        <v>0</v>
      </c>
      <c r="AA45" s="24"/>
      <c r="AB45" s="24">
        <f t="shared" si="94"/>
        <v>0</v>
      </c>
      <c r="AC45" s="24"/>
      <c r="AD45" s="24">
        <f t="shared" si="95"/>
        <v>0</v>
      </c>
      <c r="AE45" s="24"/>
      <c r="AF45" s="24">
        <f t="shared" si="96"/>
        <v>0</v>
      </c>
      <c r="AG45" s="24"/>
      <c r="AH45" s="24">
        <f t="shared" si="97"/>
        <v>0</v>
      </c>
      <c r="AI45" s="24"/>
      <c r="AJ45" s="24">
        <f t="shared" si="98"/>
        <v>0</v>
      </c>
      <c r="AK45" s="24"/>
      <c r="AL45" s="24">
        <f t="shared" si="99"/>
        <v>0</v>
      </c>
      <c r="AM45" s="24"/>
      <c r="AN45" s="24">
        <f t="shared" si="100"/>
        <v>0</v>
      </c>
      <c r="AO45" s="24"/>
      <c r="AP45" s="24">
        <f t="shared" si="101"/>
        <v>0</v>
      </c>
      <c r="AQ45" s="24"/>
      <c r="AR45" s="24">
        <f t="shared" si="102"/>
        <v>0</v>
      </c>
      <c r="AS45" s="24"/>
      <c r="AT45" s="24">
        <f t="shared" si="103"/>
        <v>0</v>
      </c>
      <c r="AU45" s="24"/>
      <c r="AV45" s="24">
        <f t="shared" si="104"/>
        <v>0</v>
      </c>
      <c r="AW45" s="24"/>
      <c r="AX45" s="24">
        <f t="shared" si="105"/>
        <v>0</v>
      </c>
      <c r="AY45" s="24"/>
      <c r="AZ45" s="24">
        <f t="shared" si="106"/>
        <v>0</v>
      </c>
      <c r="BA45" s="24"/>
      <c r="BB45" s="24">
        <f t="shared" si="107"/>
        <v>0</v>
      </c>
      <c r="BC45" s="24"/>
      <c r="BD45" s="24">
        <f t="shared" si="108"/>
        <v>0</v>
      </c>
      <c r="BE45" s="24"/>
      <c r="BF45" s="24">
        <f t="shared" si="109"/>
        <v>0</v>
      </c>
      <c r="BG45" s="24"/>
      <c r="BH45" s="24">
        <f t="shared" si="110"/>
        <v>0</v>
      </c>
      <c r="BI45" s="24"/>
      <c r="BJ45" s="24">
        <f t="shared" si="111"/>
        <v>0</v>
      </c>
      <c r="BK45" s="24"/>
      <c r="BL45" s="24">
        <f t="shared" si="112"/>
        <v>0</v>
      </c>
      <c r="BM45" s="24"/>
      <c r="BN45" s="24">
        <f t="shared" si="113"/>
        <v>0</v>
      </c>
      <c r="BO45" s="24"/>
      <c r="BP45" s="24">
        <f t="shared" si="114"/>
        <v>0</v>
      </c>
      <c r="BQ45" s="24"/>
      <c r="BR45" s="24">
        <f t="shared" si="115"/>
        <v>0</v>
      </c>
      <c r="BS45" s="24"/>
      <c r="BT45" s="24">
        <f t="shared" si="116"/>
        <v>0</v>
      </c>
      <c r="BU45" s="24"/>
      <c r="BV45" s="24">
        <f t="shared" si="117"/>
        <v>0</v>
      </c>
      <c r="BW45" s="24"/>
      <c r="BX45" s="24">
        <f t="shared" si="118"/>
        <v>0</v>
      </c>
      <c r="BY45" s="24"/>
      <c r="BZ45" s="24"/>
      <c r="CA45" s="24"/>
      <c r="CB45" s="24"/>
      <c r="CC45" s="24"/>
      <c r="CD45" s="24"/>
      <c r="CE45" s="39">
        <f t="shared" si="119"/>
        <v>0</v>
      </c>
      <c r="CF45" s="39">
        <f t="shared" si="120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2"/>
        <v>0</v>
      </c>
      <c r="E46" s="24"/>
      <c r="F46" s="24">
        <f t="shared" si="83"/>
        <v>0</v>
      </c>
      <c r="G46" s="24"/>
      <c r="H46" s="24">
        <f t="shared" si="84"/>
        <v>0</v>
      </c>
      <c r="I46" s="24"/>
      <c r="J46" s="24">
        <f t="shared" si="85"/>
        <v>0</v>
      </c>
      <c r="K46" s="24"/>
      <c r="L46" s="24">
        <f t="shared" si="86"/>
        <v>0</v>
      </c>
      <c r="M46" s="24"/>
      <c r="N46" s="24">
        <f t="shared" si="87"/>
        <v>0</v>
      </c>
      <c r="O46" s="24"/>
      <c r="P46" s="24">
        <f t="shared" si="88"/>
        <v>0</v>
      </c>
      <c r="Q46" s="24"/>
      <c r="R46" s="24">
        <f t="shared" si="89"/>
        <v>0</v>
      </c>
      <c r="S46" s="24"/>
      <c r="T46" s="24">
        <f t="shared" si="90"/>
        <v>0</v>
      </c>
      <c r="U46" s="24"/>
      <c r="V46" s="24">
        <f t="shared" si="91"/>
        <v>0</v>
      </c>
      <c r="W46" s="24"/>
      <c r="X46" s="24">
        <f t="shared" si="92"/>
        <v>0</v>
      </c>
      <c r="Y46" s="5"/>
      <c r="Z46" s="24">
        <f t="shared" si="93"/>
        <v>0</v>
      </c>
      <c r="AA46" s="24"/>
      <c r="AB46" s="24">
        <f t="shared" si="94"/>
        <v>0</v>
      </c>
      <c r="AC46" s="24"/>
      <c r="AD46" s="24">
        <f t="shared" si="95"/>
        <v>0</v>
      </c>
      <c r="AE46" s="24"/>
      <c r="AF46" s="24">
        <f t="shared" si="96"/>
        <v>0</v>
      </c>
      <c r="AG46" s="24"/>
      <c r="AH46" s="24">
        <f t="shared" si="97"/>
        <v>0</v>
      </c>
      <c r="AI46" s="24"/>
      <c r="AJ46" s="24">
        <f t="shared" si="98"/>
        <v>0</v>
      </c>
      <c r="AK46" s="24"/>
      <c r="AL46" s="24">
        <f t="shared" si="99"/>
        <v>0</v>
      </c>
      <c r="AM46" s="24"/>
      <c r="AN46" s="24">
        <f t="shared" si="100"/>
        <v>0</v>
      </c>
      <c r="AO46" s="24"/>
      <c r="AP46" s="24">
        <f t="shared" si="101"/>
        <v>0</v>
      </c>
      <c r="AQ46" s="24"/>
      <c r="AR46" s="24">
        <f t="shared" si="102"/>
        <v>0</v>
      </c>
      <c r="AS46" s="24"/>
      <c r="AT46" s="24">
        <f t="shared" si="103"/>
        <v>0</v>
      </c>
      <c r="AU46" s="24"/>
      <c r="AV46" s="24">
        <f t="shared" si="104"/>
        <v>0</v>
      </c>
      <c r="AW46" s="24"/>
      <c r="AX46" s="24">
        <f t="shared" si="105"/>
        <v>0</v>
      </c>
      <c r="AY46" s="24"/>
      <c r="AZ46" s="24">
        <f t="shared" si="106"/>
        <v>0</v>
      </c>
      <c r="BA46" s="24"/>
      <c r="BB46" s="24">
        <f t="shared" si="107"/>
        <v>0</v>
      </c>
      <c r="BC46" s="24"/>
      <c r="BD46" s="24">
        <f t="shared" si="108"/>
        <v>0</v>
      </c>
      <c r="BE46" s="24"/>
      <c r="BF46" s="24">
        <f t="shared" si="109"/>
        <v>0</v>
      </c>
      <c r="BG46" s="24"/>
      <c r="BH46" s="24">
        <f t="shared" si="110"/>
        <v>0</v>
      </c>
      <c r="BI46" s="24"/>
      <c r="BJ46" s="24">
        <f t="shared" si="111"/>
        <v>0</v>
      </c>
      <c r="BK46" s="24"/>
      <c r="BL46" s="24">
        <f t="shared" si="112"/>
        <v>0</v>
      </c>
      <c r="BM46" s="24"/>
      <c r="BN46" s="24">
        <f t="shared" si="113"/>
        <v>0</v>
      </c>
      <c r="BO46" s="24"/>
      <c r="BP46" s="24">
        <f t="shared" si="114"/>
        <v>0</v>
      </c>
      <c r="BQ46" s="24"/>
      <c r="BR46" s="24">
        <f t="shared" si="115"/>
        <v>0</v>
      </c>
      <c r="BS46" s="24"/>
      <c r="BT46" s="24">
        <f t="shared" si="116"/>
        <v>0</v>
      </c>
      <c r="BU46" s="24"/>
      <c r="BV46" s="24">
        <f t="shared" si="117"/>
        <v>0</v>
      </c>
      <c r="BW46" s="24"/>
      <c r="BX46" s="24">
        <f t="shared" si="118"/>
        <v>0</v>
      </c>
      <c r="BY46" s="24"/>
      <c r="BZ46" s="24"/>
      <c r="CA46" s="24"/>
      <c r="CB46" s="24"/>
      <c r="CC46" s="24"/>
      <c r="CD46" s="24"/>
      <c r="CE46" s="39">
        <f t="shared" si="119"/>
        <v>0</v>
      </c>
      <c r="CF46" s="39">
        <f t="shared" si="120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2"/>
        <v>0</v>
      </c>
      <c r="E47" s="24"/>
      <c r="F47" s="24">
        <f t="shared" si="83"/>
        <v>0</v>
      </c>
      <c r="G47" s="24"/>
      <c r="H47" s="24">
        <f t="shared" si="84"/>
        <v>0</v>
      </c>
      <c r="I47" s="24"/>
      <c r="J47" s="24">
        <f t="shared" si="85"/>
        <v>0</v>
      </c>
      <c r="K47" s="24"/>
      <c r="L47" s="24">
        <f t="shared" si="86"/>
        <v>0</v>
      </c>
      <c r="M47" s="24"/>
      <c r="N47" s="24">
        <f t="shared" si="87"/>
        <v>0</v>
      </c>
      <c r="O47" s="24"/>
      <c r="P47" s="24">
        <f t="shared" si="88"/>
        <v>0</v>
      </c>
      <c r="Q47" s="24"/>
      <c r="R47" s="24">
        <f t="shared" si="89"/>
        <v>0</v>
      </c>
      <c r="S47" s="24"/>
      <c r="T47" s="24">
        <f t="shared" si="90"/>
        <v>0</v>
      </c>
      <c r="U47" s="24"/>
      <c r="V47" s="24">
        <f t="shared" si="91"/>
        <v>0</v>
      </c>
      <c r="W47" s="24"/>
      <c r="X47" s="24">
        <f t="shared" si="92"/>
        <v>0</v>
      </c>
      <c r="Y47" s="5"/>
      <c r="Z47" s="24">
        <f t="shared" si="93"/>
        <v>0</v>
      </c>
      <c r="AA47" s="24"/>
      <c r="AB47" s="24">
        <f t="shared" si="94"/>
        <v>0</v>
      </c>
      <c r="AC47" s="24"/>
      <c r="AD47" s="24">
        <f t="shared" si="95"/>
        <v>0</v>
      </c>
      <c r="AE47" s="24"/>
      <c r="AF47" s="24">
        <f t="shared" si="96"/>
        <v>0</v>
      </c>
      <c r="AG47" s="24"/>
      <c r="AH47" s="24">
        <f t="shared" si="97"/>
        <v>0</v>
      </c>
      <c r="AI47" s="24"/>
      <c r="AJ47" s="24">
        <f t="shared" si="98"/>
        <v>0</v>
      </c>
      <c r="AK47" s="24"/>
      <c r="AL47" s="24">
        <f t="shared" si="99"/>
        <v>0</v>
      </c>
      <c r="AM47" s="24"/>
      <c r="AN47" s="24">
        <f t="shared" si="100"/>
        <v>0</v>
      </c>
      <c r="AO47" s="24"/>
      <c r="AP47" s="24">
        <f t="shared" si="101"/>
        <v>0</v>
      </c>
      <c r="AQ47" s="24"/>
      <c r="AR47" s="24">
        <f t="shared" si="102"/>
        <v>0</v>
      </c>
      <c r="AS47" s="24"/>
      <c r="AT47" s="24">
        <f t="shared" si="103"/>
        <v>0</v>
      </c>
      <c r="AU47" s="24"/>
      <c r="AV47" s="24">
        <f t="shared" si="104"/>
        <v>0</v>
      </c>
      <c r="AW47" s="24"/>
      <c r="AX47" s="24">
        <f t="shared" si="105"/>
        <v>0</v>
      </c>
      <c r="AY47" s="24"/>
      <c r="AZ47" s="24">
        <f t="shared" si="106"/>
        <v>0</v>
      </c>
      <c r="BA47" s="24"/>
      <c r="BB47" s="24">
        <f t="shared" si="107"/>
        <v>0</v>
      </c>
      <c r="BC47" s="24"/>
      <c r="BD47" s="24">
        <f t="shared" si="108"/>
        <v>0</v>
      </c>
      <c r="BE47" s="24"/>
      <c r="BF47" s="24">
        <f t="shared" si="109"/>
        <v>0</v>
      </c>
      <c r="BG47" s="24"/>
      <c r="BH47" s="24">
        <f t="shared" si="110"/>
        <v>0</v>
      </c>
      <c r="BI47" s="24"/>
      <c r="BJ47" s="24">
        <f t="shared" si="111"/>
        <v>0</v>
      </c>
      <c r="BK47" s="24"/>
      <c r="BL47" s="24">
        <f t="shared" si="112"/>
        <v>0</v>
      </c>
      <c r="BM47" s="24"/>
      <c r="BN47" s="24">
        <f t="shared" si="113"/>
        <v>0</v>
      </c>
      <c r="BO47" s="24"/>
      <c r="BP47" s="24">
        <f t="shared" si="114"/>
        <v>0</v>
      </c>
      <c r="BQ47" s="24"/>
      <c r="BR47" s="24">
        <f t="shared" si="115"/>
        <v>0</v>
      </c>
      <c r="BS47" s="24"/>
      <c r="BT47" s="24">
        <f t="shared" si="116"/>
        <v>0</v>
      </c>
      <c r="BU47" s="24"/>
      <c r="BV47" s="24">
        <f t="shared" si="117"/>
        <v>0</v>
      </c>
      <c r="BW47" s="24"/>
      <c r="BX47" s="24">
        <f t="shared" si="118"/>
        <v>0</v>
      </c>
      <c r="BY47" s="24"/>
      <c r="BZ47" s="24"/>
      <c r="CA47" s="24"/>
      <c r="CB47" s="24"/>
      <c r="CC47" s="24"/>
      <c r="CD47" s="24"/>
      <c r="CE47" s="39">
        <f t="shared" si="119"/>
        <v>0</v>
      </c>
      <c r="CF47" s="39">
        <f t="shared" si="120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2"/>
        <v>0</v>
      </c>
      <c r="E48" s="24"/>
      <c r="F48" s="24">
        <f t="shared" si="83"/>
        <v>0</v>
      </c>
      <c r="G48" s="24"/>
      <c r="H48" s="24">
        <f t="shared" si="84"/>
        <v>0</v>
      </c>
      <c r="I48" s="24"/>
      <c r="J48" s="24">
        <f t="shared" si="85"/>
        <v>0</v>
      </c>
      <c r="K48" s="24"/>
      <c r="L48" s="24">
        <f t="shared" si="86"/>
        <v>0</v>
      </c>
      <c r="M48" s="24"/>
      <c r="N48" s="24">
        <f t="shared" si="87"/>
        <v>0</v>
      </c>
      <c r="O48" s="24"/>
      <c r="P48" s="24">
        <f t="shared" si="88"/>
        <v>0</v>
      </c>
      <c r="Q48" s="24"/>
      <c r="R48" s="24">
        <f t="shared" si="89"/>
        <v>0</v>
      </c>
      <c r="S48" s="24"/>
      <c r="T48" s="24">
        <f t="shared" si="90"/>
        <v>0</v>
      </c>
      <c r="U48" s="24"/>
      <c r="V48" s="24">
        <f t="shared" si="91"/>
        <v>0</v>
      </c>
      <c r="W48" s="24"/>
      <c r="X48" s="24">
        <f t="shared" si="92"/>
        <v>0</v>
      </c>
      <c r="Y48" s="5"/>
      <c r="Z48" s="24">
        <f t="shared" si="93"/>
        <v>0</v>
      </c>
      <c r="AA48" s="24"/>
      <c r="AB48" s="24">
        <f t="shared" si="94"/>
        <v>0</v>
      </c>
      <c r="AC48" s="24"/>
      <c r="AD48" s="24">
        <f t="shared" si="95"/>
        <v>0</v>
      </c>
      <c r="AE48" s="24"/>
      <c r="AF48" s="24">
        <f t="shared" si="96"/>
        <v>0</v>
      </c>
      <c r="AG48" s="24"/>
      <c r="AH48" s="24">
        <f t="shared" si="97"/>
        <v>0</v>
      </c>
      <c r="AI48" s="24"/>
      <c r="AJ48" s="24">
        <f t="shared" si="98"/>
        <v>0</v>
      </c>
      <c r="AK48" s="24"/>
      <c r="AL48" s="24">
        <f t="shared" si="99"/>
        <v>0</v>
      </c>
      <c r="AM48" s="24"/>
      <c r="AN48" s="24">
        <f t="shared" si="100"/>
        <v>0</v>
      </c>
      <c r="AO48" s="24"/>
      <c r="AP48" s="24">
        <f t="shared" si="101"/>
        <v>0</v>
      </c>
      <c r="AQ48" s="24"/>
      <c r="AR48" s="24">
        <f t="shared" si="102"/>
        <v>0</v>
      </c>
      <c r="AS48" s="24"/>
      <c r="AT48" s="24">
        <f t="shared" si="103"/>
        <v>0</v>
      </c>
      <c r="AU48" s="24"/>
      <c r="AV48" s="24">
        <f t="shared" si="104"/>
        <v>0</v>
      </c>
      <c r="AW48" s="24"/>
      <c r="AX48" s="24">
        <f t="shared" si="105"/>
        <v>0</v>
      </c>
      <c r="AY48" s="24"/>
      <c r="AZ48" s="24">
        <f t="shared" si="106"/>
        <v>0</v>
      </c>
      <c r="BA48" s="24"/>
      <c r="BB48" s="24">
        <f t="shared" si="107"/>
        <v>0</v>
      </c>
      <c r="BC48" s="24"/>
      <c r="BD48" s="24">
        <f t="shared" si="108"/>
        <v>0</v>
      </c>
      <c r="BE48" s="24"/>
      <c r="BF48" s="24">
        <f t="shared" si="109"/>
        <v>0</v>
      </c>
      <c r="BG48" s="24"/>
      <c r="BH48" s="24">
        <f t="shared" si="110"/>
        <v>0</v>
      </c>
      <c r="BI48" s="24"/>
      <c r="BJ48" s="24">
        <f t="shared" si="111"/>
        <v>0</v>
      </c>
      <c r="BK48" s="24"/>
      <c r="BL48" s="24">
        <f t="shared" si="112"/>
        <v>0</v>
      </c>
      <c r="BM48" s="24"/>
      <c r="BN48" s="24">
        <f t="shared" si="113"/>
        <v>0</v>
      </c>
      <c r="BO48" s="24"/>
      <c r="BP48" s="24">
        <f t="shared" si="114"/>
        <v>0</v>
      </c>
      <c r="BQ48" s="24"/>
      <c r="BR48" s="24">
        <f t="shared" si="115"/>
        <v>0</v>
      </c>
      <c r="BS48" s="24"/>
      <c r="BT48" s="24">
        <f t="shared" si="116"/>
        <v>0</v>
      </c>
      <c r="BU48" s="24"/>
      <c r="BV48" s="24">
        <f t="shared" si="117"/>
        <v>0</v>
      </c>
      <c r="BW48" s="24"/>
      <c r="BX48" s="24">
        <f t="shared" si="118"/>
        <v>0</v>
      </c>
      <c r="BY48" s="24"/>
      <c r="BZ48" s="24"/>
      <c r="CA48" s="24"/>
      <c r="CB48" s="24"/>
      <c r="CC48" s="24"/>
      <c r="CD48" s="24"/>
      <c r="CE48" s="39">
        <f t="shared" si="119"/>
        <v>0</v>
      </c>
      <c r="CF48" s="39">
        <f t="shared" si="120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1">SUM(C39:C48)</f>
        <v>0</v>
      </c>
      <c r="D49" s="27">
        <f t="shared" si="121"/>
        <v>0</v>
      </c>
      <c r="E49" s="27">
        <f t="shared" si="121"/>
        <v>0</v>
      </c>
      <c r="F49" s="27">
        <f t="shared" si="121"/>
        <v>0</v>
      </c>
      <c r="G49" s="27">
        <f t="shared" si="121"/>
        <v>0</v>
      </c>
      <c r="H49" s="27">
        <f t="shared" si="121"/>
        <v>0</v>
      </c>
      <c r="I49" s="27">
        <f t="shared" si="121"/>
        <v>0</v>
      </c>
      <c r="J49" s="27">
        <f t="shared" si="121"/>
        <v>0</v>
      </c>
      <c r="K49" s="27">
        <f t="shared" si="121"/>
        <v>0</v>
      </c>
      <c r="L49" s="27">
        <f t="shared" si="121"/>
        <v>0</v>
      </c>
      <c r="M49" s="27">
        <f t="shared" si="121"/>
        <v>0</v>
      </c>
      <c r="N49" s="27">
        <f t="shared" si="121"/>
        <v>0</v>
      </c>
      <c r="O49" s="27">
        <f t="shared" si="121"/>
        <v>0</v>
      </c>
      <c r="P49" s="27">
        <f t="shared" si="121"/>
        <v>0</v>
      </c>
      <c r="Q49" s="27">
        <f t="shared" si="121"/>
        <v>0</v>
      </c>
      <c r="R49" s="27">
        <f t="shared" si="121"/>
        <v>0</v>
      </c>
      <c r="S49" s="27">
        <f t="shared" si="121"/>
        <v>0</v>
      </c>
      <c r="T49" s="27">
        <f t="shared" si="121"/>
        <v>0</v>
      </c>
      <c r="U49" s="27">
        <f t="shared" si="121"/>
        <v>0</v>
      </c>
      <c r="V49" s="27">
        <f t="shared" si="121"/>
        <v>0</v>
      </c>
      <c r="W49" s="27">
        <f t="shared" si="121"/>
        <v>0</v>
      </c>
      <c r="X49" s="27">
        <f t="shared" si="121"/>
        <v>0</v>
      </c>
      <c r="Y49" s="27">
        <f t="shared" si="121"/>
        <v>0</v>
      </c>
      <c r="Z49" s="27">
        <f t="shared" si="121"/>
        <v>0</v>
      </c>
      <c r="AA49" s="27">
        <f t="shared" si="121"/>
        <v>0</v>
      </c>
      <c r="AB49" s="27">
        <f t="shared" si="121"/>
        <v>0</v>
      </c>
      <c r="AC49" s="27">
        <f t="shared" si="121"/>
        <v>0</v>
      </c>
      <c r="AD49" s="27">
        <f t="shared" si="121"/>
        <v>0</v>
      </c>
      <c r="AE49" s="27">
        <f t="shared" si="121"/>
        <v>0</v>
      </c>
      <c r="AF49" s="27">
        <f t="shared" si="121"/>
        <v>0</v>
      </c>
      <c r="AG49" s="27">
        <f t="shared" si="121"/>
        <v>0</v>
      </c>
      <c r="AH49" s="27">
        <f t="shared" si="121"/>
        <v>0</v>
      </c>
      <c r="AI49" s="27">
        <f t="shared" si="121"/>
        <v>0</v>
      </c>
      <c r="AJ49" s="27">
        <f t="shared" si="121"/>
        <v>0</v>
      </c>
      <c r="AK49" s="27">
        <f t="shared" si="121"/>
        <v>0</v>
      </c>
      <c r="AL49" s="27">
        <f t="shared" si="121"/>
        <v>0</v>
      </c>
      <c r="AM49" s="27">
        <f t="shared" si="121"/>
        <v>0</v>
      </c>
      <c r="AN49" s="27">
        <f t="shared" si="121"/>
        <v>0</v>
      </c>
      <c r="AO49" s="27">
        <f t="shared" si="121"/>
        <v>0</v>
      </c>
      <c r="AP49" s="27">
        <f t="shared" si="121"/>
        <v>0</v>
      </c>
      <c r="AQ49" s="27">
        <f t="shared" si="121"/>
        <v>0</v>
      </c>
      <c r="AR49" s="27">
        <f t="shared" si="121"/>
        <v>0</v>
      </c>
      <c r="AS49" s="27">
        <f t="shared" si="121"/>
        <v>0</v>
      </c>
      <c r="AT49" s="27">
        <f t="shared" si="121"/>
        <v>0</v>
      </c>
      <c r="AU49" s="27">
        <f t="shared" si="121"/>
        <v>0</v>
      </c>
      <c r="AV49" s="27">
        <f t="shared" si="121"/>
        <v>0</v>
      </c>
      <c r="AW49" s="27">
        <f t="shared" si="121"/>
        <v>0</v>
      </c>
      <c r="AX49" s="27">
        <f t="shared" si="121"/>
        <v>0</v>
      </c>
      <c r="AY49" s="27">
        <f t="shared" si="121"/>
        <v>0</v>
      </c>
      <c r="AZ49" s="27">
        <f t="shared" si="121"/>
        <v>0</v>
      </c>
      <c r="BA49" s="27">
        <f t="shared" si="121"/>
        <v>0</v>
      </c>
      <c r="BB49" s="27">
        <f t="shared" si="121"/>
        <v>0</v>
      </c>
      <c r="BC49" s="27">
        <f t="shared" si="121"/>
        <v>0</v>
      </c>
      <c r="BD49" s="27">
        <f t="shared" si="121"/>
        <v>0</v>
      </c>
      <c r="BE49" s="27">
        <f t="shared" si="121"/>
        <v>0</v>
      </c>
      <c r="BF49" s="27">
        <f t="shared" si="121"/>
        <v>0</v>
      </c>
      <c r="BG49" s="27">
        <f t="shared" si="121"/>
        <v>0</v>
      </c>
      <c r="BH49" s="27">
        <f t="shared" si="121"/>
        <v>0</v>
      </c>
      <c r="BI49" s="27">
        <f t="shared" si="121"/>
        <v>0</v>
      </c>
      <c r="BJ49" s="27">
        <f t="shared" si="121"/>
        <v>0</v>
      </c>
      <c r="BK49" s="27">
        <f t="shared" si="121"/>
        <v>0</v>
      </c>
      <c r="BL49" s="27">
        <f t="shared" si="121"/>
        <v>0</v>
      </c>
      <c r="BM49" s="27">
        <f t="shared" si="121"/>
        <v>0</v>
      </c>
      <c r="BN49" s="27">
        <f t="shared" si="121"/>
        <v>0</v>
      </c>
      <c r="BO49" s="27">
        <f t="shared" ref="BO49:CF49" si="122">SUM(BO39:BO48)</f>
        <v>0</v>
      </c>
      <c r="BP49" s="27">
        <f t="shared" si="122"/>
        <v>0</v>
      </c>
      <c r="BQ49" s="27">
        <f t="shared" si="122"/>
        <v>0</v>
      </c>
      <c r="BR49" s="27">
        <f t="shared" si="122"/>
        <v>0</v>
      </c>
      <c r="BS49" s="27">
        <f t="shared" si="122"/>
        <v>0</v>
      </c>
      <c r="BT49" s="27">
        <f t="shared" si="122"/>
        <v>0</v>
      </c>
      <c r="BU49" s="27">
        <f t="shared" si="122"/>
        <v>0</v>
      </c>
      <c r="BV49" s="27">
        <f t="shared" si="122"/>
        <v>0</v>
      </c>
      <c r="BW49" s="27">
        <f t="shared" si="122"/>
        <v>0</v>
      </c>
      <c r="BX49" s="27">
        <f t="shared" si="122"/>
        <v>0</v>
      </c>
      <c r="BY49" s="27">
        <f t="shared" si="122"/>
        <v>0</v>
      </c>
      <c r="BZ49" s="27">
        <f t="shared" si="122"/>
        <v>0</v>
      </c>
      <c r="CA49" s="27">
        <f t="shared" si="122"/>
        <v>0</v>
      </c>
      <c r="CB49" s="27">
        <f t="shared" si="122"/>
        <v>0</v>
      </c>
      <c r="CC49" s="27">
        <f t="shared" si="122"/>
        <v>0</v>
      </c>
      <c r="CD49" s="27">
        <f t="shared" si="122"/>
        <v>0</v>
      </c>
      <c r="CE49" s="42">
        <f t="shared" si="122"/>
        <v>0</v>
      </c>
      <c r="CF49" s="42">
        <f t="shared" si="122"/>
        <v>0</v>
      </c>
      <c r="CG49" s="6"/>
      <c r="CH49" s="6"/>
      <c r="CI49" s="6"/>
      <c r="CJ49" s="6"/>
      <c r="CK49" s="6"/>
      <c r="CL49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K3:L3"/>
    <mergeCell ref="M3:N3"/>
    <mergeCell ref="O3:P3"/>
    <mergeCell ref="Q3:R3"/>
    <mergeCell ref="S3:T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76AB-189A-40E5-AB92-895D4AC14CBA}">
  <sheetPr>
    <tabColor rgb="FFDEF650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A40" sqref="A40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6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550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7700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46037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50</v>
      </c>
      <c r="N5" s="24">
        <f>M5*14</f>
        <v>700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>
        <v>100</v>
      </c>
      <c r="V5" s="24">
        <f>U5*14</f>
        <v>1400</v>
      </c>
      <c r="W5" s="24"/>
      <c r="X5" s="24">
        <f>W5*14</f>
        <v>0</v>
      </c>
      <c r="Y5" s="5"/>
      <c r="Z5" s="24">
        <f>Y5*14</f>
        <v>0</v>
      </c>
      <c r="AA5" s="24">
        <v>100</v>
      </c>
      <c r="AB5" s="24">
        <f>AA5*14</f>
        <v>1400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250</v>
      </c>
      <c r="CF5" s="39">
        <f>CD5+CB5+BZ5+BX5+BV5+BT5+BR5+BP5+BN5+BL5+BJ5+BH5+BF5+BD5+BB5+AZ5+AX5+AV5+AT5+AR5+AP5+AN5+AL5+AJ5+AH5+AF5+AD5+AB5+Z5+X5+V5+T5+R5+P5+N5+L5+J5+H5+F5+D5</f>
        <v>3500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46045</v>
      </c>
      <c r="C6" s="24"/>
      <c r="D6" s="24">
        <f t="shared" ref="D6:D14" si="0">C6*14</f>
        <v>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>
        <v>200</v>
      </c>
      <c r="N6" s="24">
        <f t="shared" ref="N6:N14" si="5">M6*14</f>
        <v>2800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200</v>
      </c>
      <c r="CF6" s="39">
        <f t="shared" si="37"/>
        <v>2800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46053</v>
      </c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>
        <v>100</v>
      </c>
      <c r="N7" s="24">
        <f t="shared" si="5"/>
        <v>1400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100</v>
      </c>
      <c r="CF7" s="39">
        <f t="shared" si="37"/>
        <v>1400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AH15" si="38">SUM(C5:C14)</f>
        <v>0</v>
      </c>
      <c r="D15" s="27">
        <f t="shared" si="38"/>
        <v>0</v>
      </c>
      <c r="E15" s="27">
        <f t="shared" si="38"/>
        <v>0</v>
      </c>
      <c r="F15" s="27">
        <f t="shared" si="38"/>
        <v>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350</v>
      </c>
      <c r="N15" s="27">
        <f t="shared" si="38"/>
        <v>4900</v>
      </c>
      <c r="O15" s="27">
        <f t="shared" si="38"/>
        <v>0</v>
      </c>
      <c r="P15" s="27">
        <f t="shared" si="38"/>
        <v>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100</v>
      </c>
      <c r="V15" s="27">
        <f t="shared" si="38"/>
        <v>1400</v>
      </c>
      <c r="W15" s="27">
        <f t="shared" si="38"/>
        <v>0</v>
      </c>
      <c r="X15" s="27">
        <f t="shared" si="38"/>
        <v>0</v>
      </c>
      <c r="Y15" s="27">
        <f t="shared" si="38"/>
        <v>0</v>
      </c>
      <c r="Z15" s="27">
        <f t="shared" si="38"/>
        <v>0</v>
      </c>
      <c r="AA15" s="27">
        <f t="shared" si="38"/>
        <v>100</v>
      </c>
      <c r="AB15" s="27">
        <f t="shared" si="38"/>
        <v>1400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ref="AI15:BN15" si="39">SUM(AI5:AI14)</f>
        <v>0</v>
      </c>
      <c r="AJ15" s="27">
        <f t="shared" si="39"/>
        <v>0</v>
      </c>
      <c r="AK15" s="27">
        <f t="shared" si="39"/>
        <v>0</v>
      </c>
      <c r="AL15" s="27">
        <f t="shared" si="39"/>
        <v>0</v>
      </c>
      <c r="AM15" s="27">
        <f t="shared" si="39"/>
        <v>0</v>
      </c>
      <c r="AN15" s="27">
        <f t="shared" si="39"/>
        <v>0</v>
      </c>
      <c r="AO15" s="27">
        <f t="shared" si="39"/>
        <v>0</v>
      </c>
      <c r="AP15" s="27">
        <f t="shared" si="39"/>
        <v>0</v>
      </c>
      <c r="AQ15" s="27">
        <f t="shared" si="39"/>
        <v>0</v>
      </c>
      <c r="AR15" s="27">
        <f t="shared" si="39"/>
        <v>0</v>
      </c>
      <c r="AS15" s="27">
        <f t="shared" si="39"/>
        <v>0</v>
      </c>
      <c r="AT15" s="27">
        <f t="shared" si="39"/>
        <v>0</v>
      </c>
      <c r="AU15" s="27">
        <f t="shared" si="39"/>
        <v>0</v>
      </c>
      <c r="AV15" s="27">
        <f t="shared" si="39"/>
        <v>0</v>
      </c>
      <c r="AW15" s="27">
        <f t="shared" si="39"/>
        <v>0</v>
      </c>
      <c r="AX15" s="27">
        <f t="shared" si="39"/>
        <v>0</v>
      </c>
      <c r="AY15" s="27">
        <f t="shared" si="39"/>
        <v>0</v>
      </c>
      <c r="AZ15" s="27">
        <f t="shared" si="39"/>
        <v>0</v>
      </c>
      <c r="BA15" s="27">
        <f t="shared" si="39"/>
        <v>0</v>
      </c>
      <c r="BB15" s="27">
        <f t="shared" si="39"/>
        <v>0</v>
      </c>
      <c r="BC15" s="27">
        <f t="shared" si="39"/>
        <v>0</v>
      </c>
      <c r="BD15" s="27">
        <f t="shared" si="39"/>
        <v>0</v>
      </c>
      <c r="BE15" s="27">
        <f t="shared" si="39"/>
        <v>0</v>
      </c>
      <c r="BF15" s="27">
        <f t="shared" si="39"/>
        <v>0</v>
      </c>
      <c r="BG15" s="27">
        <f t="shared" si="39"/>
        <v>0</v>
      </c>
      <c r="BH15" s="27">
        <f t="shared" si="39"/>
        <v>0</v>
      </c>
      <c r="BI15" s="27">
        <f t="shared" si="39"/>
        <v>0</v>
      </c>
      <c r="BJ15" s="27">
        <f t="shared" si="39"/>
        <v>0</v>
      </c>
      <c r="BK15" s="27">
        <f t="shared" si="39"/>
        <v>0</v>
      </c>
      <c r="BL15" s="27">
        <f t="shared" si="39"/>
        <v>0</v>
      </c>
      <c r="BM15" s="27">
        <f t="shared" si="39"/>
        <v>0</v>
      </c>
      <c r="BN15" s="27">
        <f t="shared" si="39"/>
        <v>0</v>
      </c>
      <c r="BO15" s="27">
        <f t="shared" ref="BO15:CF15" si="40">SUM(BO5:BO14)</f>
        <v>0</v>
      </c>
      <c r="BP15" s="27">
        <f t="shared" si="40"/>
        <v>0</v>
      </c>
      <c r="BQ15" s="27">
        <f t="shared" si="40"/>
        <v>0</v>
      </c>
      <c r="BR15" s="27">
        <f t="shared" si="40"/>
        <v>0</v>
      </c>
      <c r="BS15" s="27">
        <f t="shared" si="40"/>
        <v>0</v>
      </c>
      <c r="BT15" s="27">
        <f t="shared" si="40"/>
        <v>0</v>
      </c>
      <c r="BU15" s="27">
        <f t="shared" si="40"/>
        <v>0</v>
      </c>
      <c r="BV15" s="27">
        <f t="shared" si="40"/>
        <v>0</v>
      </c>
      <c r="BW15" s="27">
        <f t="shared" si="40"/>
        <v>0</v>
      </c>
      <c r="BX15" s="27">
        <f t="shared" si="40"/>
        <v>0</v>
      </c>
      <c r="BY15" s="27">
        <f t="shared" si="40"/>
        <v>0</v>
      </c>
      <c r="BZ15" s="27">
        <f t="shared" si="40"/>
        <v>0</v>
      </c>
      <c r="CA15" s="27">
        <f t="shared" si="40"/>
        <v>0</v>
      </c>
      <c r="CB15" s="27">
        <f t="shared" si="40"/>
        <v>0</v>
      </c>
      <c r="CC15" s="27">
        <f t="shared" si="40"/>
        <v>0</v>
      </c>
      <c r="CD15" s="27">
        <f t="shared" si="40"/>
        <v>0</v>
      </c>
      <c r="CE15" s="42">
        <f t="shared" si="40"/>
        <v>550</v>
      </c>
      <c r="CF15" s="42">
        <f t="shared" si="40"/>
        <v>7700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6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0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/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/>
      <c r="N22" s="24">
        <f>M22*14</f>
        <v>0</v>
      </c>
      <c r="O22" s="24"/>
      <c r="P22" s="24">
        <f>O22*24</f>
        <v>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0</v>
      </c>
      <c r="CF22" s="39">
        <f>CD22+CB22+BZ22+BX22+BV22+BT22+BR22+BP22+BN22+BL22+BJ22+BH22+BF22+BD22+BB22+AZ22+AX22+AV22+AT22+AR22+AP22+AN22+AL22+AJ22+AH22+AF22+AD22+AB22+Z22+X22+V22+T22+R22+P22+N22+L22+J22+H22+F22+D22</f>
        <v>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/>
      <c r="C23" s="24"/>
      <c r="D23" s="24">
        <f t="shared" ref="D23:D31" si="41">C23*14</f>
        <v>0</v>
      </c>
      <c r="E23" s="24"/>
      <c r="F23" s="24">
        <f t="shared" ref="F23:F31" si="42">E23*14</f>
        <v>0</v>
      </c>
      <c r="G23" s="24"/>
      <c r="H23" s="24">
        <f t="shared" ref="H23:H31" si="43">G23*24</f>
        <v>0</v>
      </c>
      <c r="I23" s="24"/>
      <c r="J23" s="24">
        <f t="shared" ref="J23:J31" si="44">I23*14</f>
        <v>0</v>
      </c>
      <c r="K23" s="24"/>
      <c r="L23" s="24">
        <f t="shared" ref="L23:L31" si="45">K23*14</f>
        <v>0</v>
      </c>
      <c r="M23" s="24"/>
      <c r="N23" s="24">
        <f t="shared" ref="N23:N31" si="46">M23*14</f>
        <v>0</v>
      </c>
      <c r="O23" s="24"/>
      <c r="P23" s="24">
        <f t="shared" ref="P23:P31" si="47">O23*24</f>
        <v>0</v>
      </c>
      <c r="Q23" s="24"/>
      <c r="R23" s="24">
        <f t="shared" ref="R23:R31" si="48">Q23*24</f>
        <v>0</v>
      </c>
      <c r="S23" s="24"/>
      <c r="T23" s="24">
        <f t="shared" ref="T23:T31" si="49">S23*14</f>
        <v>0</v>
      </c>
      <c r="U23" s="24"/>
      <c r="V23" s="24">
        <f t="shared" ref="V23:V31" si="50">U23*14</f>
        <v>0</v>
      </c>
      <c r="W23" s="24"/>
      <c r="X23" s="24">
        <f t="shared" ref="X23:X31" si="51">W23*14</f>
        <v>0</v>
      </c>
      <c r="Y23" s="5"/>
      <c r="Z23" s="24">
        <f t="shared" ref="Z23:Z31" si="52">Y23*14</f>
        <v>0</v>
      </c>
      <c r="AA23" s="24"/>
      <c r="AB23" s="24">
        <f t="shared" ref="AB23:AB31" si="53">AA23*14</f>
        <v>0</v>
      </c>
      <c r="AC23" s="24"/>
      <c r="AD23" s="24">
        <f t="shared" ref="AD23:AD31" si="54">AC23*12</f>
        <v>0</v>
      </c>
      <c r="AE23" s="24"/>
      <c r="AF23" s="24">
        <f t="shared" ref="AF23:AF31" si="55">AE23*12</f>
        <v>0</v>
      </c>
      <c r="AG23" s="24"/>
      <c r="AH23" s="24">
        <f t="shared" ref="AH23:AH31" si="56">AG23*12</f>
        <v>0</v>
      </c>
      <c r="AI23" s="24"/>
      <c r="AJ23" s="24">
        <f t="shared" ref="AJ23:AJ31" si="57">AI23*24</f>
        <v>0</v>
      </c>
      <c r="AK23" s="24"/>
      <c r="AL23" s="24">
        <f t="shared" ref="AL23:AL31" si="58">AK23*12</f>
        <v>0</v>
      </c>
      <c r="AM23" s="24"/>
      <c r="AN23" s="24">
        <f t="shared" ref="AN23:AN31" si="59">AM23*12</f>
        <v>0</v>
      </c>
      <c r="AO23" s="24"/>
      <c r="AP23" s="24">
        <f t="shared" ref="AP23:AP31" si="60">AO23*12</f>
        <v>0</v>
      </c>
      <c r="AQ23" s="24"/>
      <c r="AR23" s="24">
        <f t="shared" ref="AR23:AR31" si="61">AQ23*12</f>
        <v>0</v>
      </c>
      <c r="AS23" s="24"/>
      <c r="AT23" s="24">
        <f t="shared" ref="AT23:AT31" si="62">AS23*12</f>
        <v>0</v>
      </c>
      <c r="AU23" s="24"/>
      <c r="AV23" s="24">
        <f t="shared" ref="AV23:AV31" si="63">AU23*12</f>
        <v>0</v>
      </c>
      <c r="AW23" s="24"/>
      <c r="AX23" s="24">
        <f t="shared" ref="AX23:AX31" si="64">AW23*24</f>
        <v>0</v>
      </c>
      <c r="AY23" s="24"/>
      <c r="AZ23" s="24">
        <f t="shared" ref="AZ23:AZ31" si="65">AY23*14</f>
        <v>0</v>
      </c>
      <c r="BA23" s="24"/>
      <c r="BB23" s="24">
        <f t="shared" ref="BB23:BB31" si="66">BA23*14</f>
        <v>0</v>
      </c>
      <c r="BC23" s="24"/>
      <c r="BD23" s="24">
        <f t="shared" ref="BD23:BD31" si="67">BC23*24</f>
        <v>0</v>
      </c>
      <c r="BE23" s="24"/>
      <c r="BF23" s="24">
        <f t="shared" ref="BF23:BF31" si="68">BE23*24</f>
        <v>0</v>
      </c>
      <c r="BG23" s="24"/>
      <c r="BH23" s="24">
        <f t="shared" ref="BH23:BH31" si="69">BG23*12</f>
        <v>0</v>
      </c>
      <c r="BI23" s="24"/>
      <c r="BJ23" s="24">
        <f t="shared" ref="BJ23:BJ31" si="70">BI23*24</f>
        <v>0</v>
      </c>
      <c r="BK23" s="24"/>
      <c r="BL23" s="24">
        <f t="shared" ref="BL23:BL31" si="71">BK23*12</f>
        <v>0</v>
      </c>
      <c r="BM23" s="24"/>
      <c r="BN23" s="24">
        <f t="shared" ref="BN23:BN31" si="72">BM23*14</f>
        <v>0</v>
      </c>
      <c r="BO23" s="24"/>
      <c r="BP23" s="24">
        <f t="shared" ref="BP23:BP31" si="73">BO23*12</f>
        <v>0</v>
      </c>
      <c r="BQ23" s="24"/>
      <c r="BR23" s="24">
        <f t="shared" ref="BR23:BR31" si="74">BQ23*24</f>
        <v>0</v>
      </c>
      <c r="BS23" s="24"/>
      <c r="BT23" s="24">
        <f t="shared" ref="BT23:BT31" si="75">BS23*14</f>
        <v>0</v>
      </c>
      <c r="BU23" s="24"/>
      <c r="BV23" s="24">
        <f t="shared" ref="BV23:BV31" si="76">BU23*12</f>
        <v>0</v>
      </c>
      <c r="BW23" s="24"/>
      <c r="BX23" s="24">
        <f t="shared" ref="BX23:BX31" si="77">BW23*12</f>
        <v>0</v>
      </c>
      <c r="BY23" s="24"/>
      <c r="BZ23" s="24"/>
      <c r="CA23" s="24"/>
      <c r="CB23" s="24"/>
      <c r="CC23" s="24"/>
      <c r="CD23" s="24"/>
      <c r="CE23" s="39">
        <f t="shared" ref="CE23:CE31" si="78">CC23+CA23+BY23+BW23+BU23+BS23+BQ23+BO23+BM23+BK23+BI23+BG23+BE23+BC23+BA23+AY23+AW23+AU23+AS23+AQ23+AO23+AM23+AK23+AI23+AG23+AE23+AC23+AA23+Y23+W23+U23+S23+Q23+O23+M23+K23+I23+G23+E23+C23</f>
        <v>0</v>
      </c>
      <c r="CF23" s="39">
        <f t="shared" ref="CF23:CF31" si="79">CD23+CB23+BZ23+BX23+BV23+BT23+BR23+BP23+BN23+BL23+BJ23+BH23+BF23+BD23+BB23+AZ23+AX23+AV23+AT23+AR23+AP23+AN23+AL23+AJ23+AH23+AF23+AD23+AB23+Z23+X23+V23+T23+R23+P23+N23+L23+J23+H23+F23+D23</f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1"/>
        <v>0</v>
      </c>
      <c r="E24" s="24"/>
      <c r="F24" s="24">
        <f t="shared" si="42"/>
        <v>0</v>
      </c>
      <c r="G24" s="24"/>
      <c r="H24" s="24">
        <f t="shared" si="43"/>
        <v>0</v>
      </c>
      <c r="I24" s="24"/>
      <c r="J24" s="24">
        <f t="shared" si="44"/>
        <v>0</v>
      </c>
      <c r="K24" s="24"/>
      <c r="L24" s="24">
        <f t="shared" si="45"/>
        <v>0</v>
      </c>
      <c r="M24" s="24"/>
      <c r="N24" s="24">
        <f t="shared" si="46"/>
        <v>0</v>
      </c>
      <c r="O24" s="24"/>
      <c r="P24" s="24">
        <f t="shared" si="47"/>
        <v>0</v>
      </c>
      <c r="Q24" s="24"/>
      <c r="R24" s="24">
        <f t="shared" si="48"/>
        <v>0</v>
      </c>
      <c r="S24" s="24"/>
      <c r="T24" s="24">
        <f t="shared" si="49"/>
        <v>0</v>
      </c>
      <c r="U24" s="24"/>
      <c r="V24" s="24">
        <f t="shared" si="50"/>
        <v>0</v>
      </c>
      <c r="W24" s="24"/>
      <c r="X24" s="24">
        <f t="shared" si="51"/>
        <v>0</v>
      </c>
      <c r="Y24" s="5"/>
      <c r="Z24" s="24">
        <f t="shared" si="52"/>
        <v>0</v>
      </c>
      <c r="AA24" s="24"/>
      <c r="AB24" s="24">
        <f t="shared" si="53"/>
        <v>0</v>
      </c>
      <c r="AC24" s="24"/>
      <c r="AD24" s="24">
        <f t="shared" si="54"/>
        <v>0</v>
      </c>
      <c r="AE24" s="24"/>
      <c r="AF24" s="24">
        <f t="shared" si="55"/>
        <v>0</v>
      </c>
      <c r="AG24" s="24"/>
      <c r="AH24" s="24">
        <f t="shared" si="56"/>
        <v>0</v>
      </c>
      <c r="AI24" s="24"/>
      <c r="AJ24" s="24">
        <f t="shared" si="57"/>
        <v>0</v>
      </c>
      <c r="AK24" s="24"/>
      <c r="AL24" s="24">
        <f t="shared" si="58"/>
        <v>0</v>
      </c>
      <c r="AM24" s="24"/>
      <c r="AN24" s="24">
        <f t="shared" si="59"/>
        <v>0</v>
      </c>
      <c r="AO24" s="24"/>
      <c r="AP24" s="24">
        <f t="shared" si="60"/>
        <v>0</v>
      </c>
      <c r="AQ24" s="24"/>
      <c r="AR24" s="24">
        <f t="shared" si="61"/>
        <v>0</v>
      </c>
      <c r="AS24" s="24"/>
      <c r="AT24" s="24">
        <f t="shared" si="62"/>
        <v>0</v>
      </c>
      <c r="AU24" s="24"/>
      <c r="AV24" s="24">
        <f t="shared" si="63"/>
        <v>0</v>
      </c>
      <c r="AW24" s="24"/>
      <c r="AX24" s="24">
        <f t="shared" si="64"/>
        <v>0</v>
      </c>
      <c r="AY24" s="24"/>
      <c r="AZ24" s="24">
        <f t="shared" si="65"/>
        <v>0</v>
      </c>
      <c r="BA24" s="24"/>
      <c r="BB24" s="24">
        <f t="shared" si="66"/>
        <v>0</v>
      </c>
      <c r="BC24" s="24"/>
      <c r="BD24" s="24">
        <f t="shared" si="67"/>
        <v>0</v>
      </c>
      <c r="BE24" s="24"/>
      <c r="BF24" s="24">
        <f t="shared" si="68"/>
        <v>0</v>
      </c>
      <c r="BG24" s="24"/>
      <c r="BH24" s="24">
        <f t="shared" si="69"/>
        <v>0</v>
      </c>
      <c r="BI24" s="24"/>
      <c r="BJ24" s="24">
        <f t="shared" si="70"/>
        <v>0</v>
      </c>
      <c r="BK24" s="24"/>
      <c r="BL24" s="24">
        <f t="shared" si="71"/>
        <v>0</v>
      </c>
      <c r="BM24" s="24"/>
      <c r="BN24" s="24">
        <f t="shared" si="72"/>
        <v>0</v>
      </c>
      <c r="BO24" s="24"/>
      <c r="BP24" s="24">
        <f t="shared" si="73"/>
        <v>0</v>
      </c>
      <c r="BQ24" s="24"/>
      <c r="BR24" s="24">
        <f t="shared" si="74"/>
        <v>0</v>
      </c>
      <c r="BS24" s="24"/>
      <c r="BT24" s="24">
        <f t="shared" si="75"/>
        <v>0</v>
      </c>
      <c r="BU24" s="24"/>
      <c r="BV24" s="24">
        <f t="shared" si="76"/>
        <v>0</v>
      </c>
      <c r="BW24" s="24"/>
      <c r="BX24" s="24">
        <f t="shared" si="77"/>
        <v>0</v>
      </c>
      <c r="BY24" s="24"/>
      <c r="BZ24" s="24"/>
      <c r="CA24" s="24"/>
      <c r="CB24" s="24"/>
      <c r="CC24" s="24"/>
      <c r="CD24" s="24"/>
      <c r="CE24" s="39">
        <f t="shared" si="78"/>
        <v>0</v>
      </c>
      <c r="CF24" s="39">
        <f t="shared" si="79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1"/>
        <v>0</v>
      </c>
      <c r="E25" s="24"/>
      <c r="F25" s="24">
        <f t="shared" si="42"/>
        <v>0</v>
      </c>
      <c r="G25" s="24"/>
      <c r="H25" s="24">
        <f t="shared" si="43"/>
        <v>0</v>
      </c>
      <c r="I25" s="24"/>
      <c r="J25" s="24">
        <f t="shared" si="44"/>
        <v>0</v>
      </c>
      <c r="K25" s="24"/>
      <c r="L25" s="24">
        <f t="shared" si="45"/>
        <v>0</v>
      </c>
      <c r="M25" s="24"/>
      <c r="N25" s="24">
        <f t="shared" si="46"/>
        <v>0</v>
      </c>
      <c r="O25" s="24"/>
      <c r="P25" s="24">
        <f t="shared" si="47"/>
        <v>0</v>
      </c>
      <c r="Q25" s="24"/>
      <c r="R25" s="24">
        <f t="shared" si="48"/>
        <v>0</v>
      </c>
      <c r="S25" s="24"/>
      <c r="T25" s="24">
        <f t="shared" si="49"/>
        <v>0</v>
      </c>
      <c r="U25" s="24"/>
      <c r="V25" s="24">
        <f t="shared" si="50"/>
        <v>0</v>
      </c>
      <c r="W25" s="24"/>
      <c r="X25" s="24">
        <f t="shared" si="51"/>
        <v>0</v>
      </c>
      <c r="Y25" s="5"/>
      <c r="Z25" s="24">
        <f t="shared" si="52"/>
        <v>0</v>
      </c>
      <c r="AA25" s="24"/>
      <c r="AB25" s="24">
        <f t="shared" si="53"/>
        <v>0</v>
      </c>
      <c r="AC25" s="24"/>
      <c r="AD25" s="24">
        <f t="shared" si="54"/>
        <v>0</v>
      </c>
      <c r="AE25" s="24"/>
      <c r="AF25" s="24">
        <f t="shared" si="55"/>
        <v>0</v>
      </c>
      <c r="AG25" s="24"/>
      <c r="AH25" s="24">
        <f t="shared" si="56"/>
        <v>0</v>
      </c>
      <c r="AI25" s="24"/>
      <c r="AJ25" s="24">
        <f t="shared" si="57"/>
        <v>0</v>
      </c>
      <c r="AK25" s="24"/>
      <c r="AL25" s="24">
        <f t="shared" si="58"/>
        <v>0</v>
      </c>
      <c r="AM25" s="24"/>
      <c r="AN25" s="24">
        <f t="shared" si="59"/>
        <v>0</v>
      </c>
      <c r="AO25" s="24"/>
      <c r="AP25" s="24">
        <f t="shared" si="60"/>
        <v>0</v>
      </c>
      <c r="AQ25" s="24"/>
      <c r="AR25" s="24">
        <f t="shared" si="61"/>
        <v>0</v>
      </c>
      <c r="AS25" s="24"/>
      <c r="AT25" s="24">
        <f t="shared" si="62"/>
        <v>0</v>
      </c>
      <c r="AU25" s="24"/>
      <c r="AV25" s="24">
        <f t="shared" si="63"/>
        <v>0</v>
      </c>
      <c r="AW25" s="24"/>
      <c r="AX25" s="24">
        <f t="shared" si="64"/>
        <v>0</v>
      </c>
      <c r="AY25" s="24"/>
      <c r="AZ25" s="24">
        <f t="shared" si="65"/>
        <v>0</v>
      </c>
      <c r="BA25" s="24"/>
      <c r="BB25" s="24">
        <f t="shared" si="66"/>
        <v>0</v>
      </c>
      <c r="BC25" s="24"/>
      <c r="BD25" s="24">
        <f t="shared" si="67"/>
        <v>0</v>
      </c>
      <c r="BE25" s="24"/>
      <c r="BF25" s="24">
        <f t="shared" si="68"/>
        <v>0</v>
      </c>
      <c r="BG25" s="24"/>
      <c r="BH25" s="24">
        <f t="shared" si="69"/>
        <v>0</v>
      </c>
      <c r="BI25" s="24"/>
      <c r="BJ25" s="24">
        <f t="shared" si="70"/>
        <v>0</v>
      </c>
      <c r="BK25" s="24"/>
      <c r="BL25" s="24">
        <f t="shared" si="71"/>
        <v>0</v>
      </c>
      <c r="BM25" s="24"/>
      <c r="BN25" s="24">
        <f t="shared" si="72"/>
        <v>0</v>
      </c>
      <c r="BO25" s="24"/>
      <c r="BP25" s="24">
        <f t="shared" si="73"/>
        <v>0</v>
      </c>
      <c r="BQ25" s="24"/>
      <c r="BR25" s="24">
        <f t="shared" si="74"/>
        <v>0</v>
      </c>
      <c r="BS25" s="24"/>
      <c r="BT25" s="24">
        <f t="shared" si="75"/>
        <v>0</v>
      </c>
      <c r="BU25" s="24"/>
      <c r="BV25" s="24">
        <f t="shared" si="76"/>
        <v>0</v>
      </c>
      <c r="BW25" s="24"/>
      <c r="BX25" s="24">
        <f t="shared" si="77"/>
        <v>0</v>
      </c>
      <c r="BY25" s="24"/>
      <c r="BZ25" s="24"/>
      <c r="CA25" s="24"/>
      <c r="CB25" s="24"/>
      <c r="CC25" s="24"/>
      <c r="CD25" s="24"/>
      <c r="CE25" s="39">
        <f t="shared" si="78"/>
        <v>0</v>
      </c>
      <c r="CF25" s="39">
        <f t="shared" si="79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1"/>
        <v>0</v>
      </c>
      <c r="E26" s="24"/>
      <c r="F26" s="24">
        <f t="shared" si="42"/>
        <v>0</v>
      </c>
      <c r="G26" s="24"/>
      <c r="H26" s="24">
        <f t="shared" si="43"/>
        <v>0</v>
      </c>
      <c r="I26" s="24"/>
      <c r="J26" s="24">
        <f t="shared" si="44"/>
        <v>0</v>
      </c>
      <c r="K26" s="24"/>
      <c r="L26" s="24">
        <f t="shared" si="45"/>
        <v>0</v>
      </c>
      <c r="M26" s="24"/>
      <c r="N26" s="24">
        <f t="shared" si="46"/>
        <v>0</v>
      </c>
      <c r="O26" s="24"/>
      <c r="P26" s="24">
        <f t="shared" si="47"/>
        <v>0</v>
      </c>
      <c r="Q26" s="24"/>
      <c r="R26" s="24">
        <f t="shared" si="48"/>
        <v>0</v>
      </c>
      <c r="S26" s="24"/>
      <c r="T26" s="24">
        <f t="shared" si="49"/>
        <v>0</v>
      </c>
      <c r="U26" s="24"/>
      <c r="V26" s="24">
        <f t="shared" si="50"/>
        <v>0</v>
      </c>
      <c r="W26" s="24"/>
      <c r="X26" s="24">
        <f t="shared" si="51"/>
        <v>0</v>
      </c>
      <c r="Y26" s="5"/>
      <c r="Z26" s="24">
        <f t="shared" si="52"/>
        <v>0</v>
      </c>
      <c r="AA26" s="24"/>
      <c r="AB26" s="24">
        <f t="shared" si="53"/>
        <v>0</v>
      </c>
      <c r="AC26" s="24"/>
      <c r="AD26" s="24">
        <f t="shared" si="54"/>
        <v>0</v>
      </c>
      <c r="AE26" s="24"/>
      <c r="AF26" s="24">
        <f t="shared" si="55"/>
        <v>0</v>
      </c>
      <c r="AG26" s="24"/>
      <c r="AH26" s="24">
        <f t="shared" si="56"/>
        <v>0</v>
      </c>
      <c r="AI26" s="24"/>
      <c r="AJ26" s="24">
        <f t="shared" si="57"/>
        <v>0</v>
      </c>
      <c r="AK26" s="24"/>
      <c r="AL26" s="24">
        <f t="shared" si="58"/>
        <v>0</v>
      </c>
      <c r="AM26" s="24"/>
      <c r="AN26" s="24">
        <f t="shared" si="59"/>
        <v>0</v>
      </c>
      <c r="AO26" s="24"/>
      <c r="AP26" s="24">
        <f t="shared" si="60"/>
        <v>0</v>
      </c>
      <c r="AQ26" s="24"/>
      <c r="AR26" s="24">
        <f t="shared" si="61"/>
        <v>0</v>
      </c>
      <c r="AS26" s="24"/>
      <c r="AT26" s="24">
        <f t="shared" si="62"/>
        <v>0</v>
      </c>
      <c r="AU26" s="24"/>
      <c r="AV26" s="24">
        <f t="shared" si="63"/>
        <v>0</v>
      </c>
      <c r="AW26" s="24"/>
      <c r="AX26" s="24">
        <f t="shared" si="64"/>
        <v>0</v>
      </c>
      <c r="AY26" s="24"/>
      <c r="AZ26" s="24">
        <f t="shared" si="65"/>
        <v>0</v>
      </c>
      <c r="BA26" s="24"/>
      <c r="BB26" s="24">
        <f t="shared" si="66"/>
        <v>0</v>
      </c>
      <c r="BC26" s="24"/>
      <c r="BD26" s="24">
        <f t="shared" si="67"/>
        <v>0</v>
      </c>
      <c r="BE26" s="24"/>
      <c r="BF26" s="24">
        <f t="shared" si="68"/>
        <v>0</v>
      </c>
      <c r="BG26" s="24"/>
      <c r="BH26" s="24">
        <f t="shared" si="69"/>
        <v>0</v>
      </c>
      <c r="BI26" s="24"/>
      <c r="BJ26" s="24">
        <f t="shared" si="70"/>
        <v>0</v>
      </c>
      <c r="BK26" s="24"/>
      <c r="BL26" s="24">
        <f t="shared" si="71"/>
        <v>0</v>
      </c>
      <c r="BM26" s="24"/>
      <c r="BN26" s="24">
        <f t="shared" si="72"/>
        <v>0</v>
      </c>
      <c r="BO26" s="24"/>
      <c r="BP26" s="24">
        <f t="shared" si="73"/>
        <v>0</v>
      </c>
      <c r="BQ26" s="24"/>
      <c r="BR26" s="24">
        <f t="shared" si="74"/>
        <v>0</v>
      </c>
      <c r="BS26" s="24"/>
      <c r="BT26" s="24">
        <f t="shared" si="75"/>
        <v>0</v>
      </c>
      <c r="BU26" s="24"/>
      <c r="BV26" s="24">
        <f t="shared" si="76"/>
        <v>0</v>
      </c>
      <c r="BW26" s="24"/>
      <c r="BX26" s="24">
        <f t="shared" si="77"/>
        <v>0</v>
      </c>
      <c r="BY26" s="24"/>
      <c r="BZ26" s="24"/>
      <c r="CA26" s="24"/>
      <c r="CB26" s="24"/>
      <c r="CC26" s="24"/>
      <c r="CD26" s="24"/>
      <c r="CE26" s="39">
        <f t="shared" si="78"/>
        <v>0</v>
      </c>
      <c r="CF26" s="39">
        <f t="shared" si="79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1"/>
        <v>0</v>
      </c>
      <c r="E27" s="24"/>
      <c r="F27" s="24">
        <f t="shared" si="42"/>
        <v>0</v>
      </c>
      <c r="G27" s="24"/>
      <c r="H27" s="24">
        <f t="shared" si="43"/>
        <v>0</v>
      </c>
      <c r="I27" s="24"/>
      <c r="J27" s="24">
        <f t="shared" si="44"/>
        <v>0</v>
      </c>
      <c r="K27" s="24"/>
      <c r="L27" s="24">
        <f t="shared" si="45"/>
        <v>0</v>
      </c>
      <c r="M27" s="24"/>
      <c r="N27" s="24">
        <f t="shared" si="46"/>
        <v>0</v>
      </c>
      <c r="O27" s="24"/>
      <c r="P27" s="24">
        <f t="shared" si="47"/>
        <v>0</v>
      </c>
      <c r="Q27" s="24"/>
      <c r="R27" s="24">
        <f t="shared" si="48"/>
        <v>0</v>
      </c>
      <c r="S27" s="24"/>
      <c r="T27" s="24">
        <f t="shared" si="49"/>
        <v>0</v>
      </c>
      <c r="U27" s="24"/>
      <c r="V27" s="24">
        <f t="shared" si="50"/>
        <v>0</v>
      </c>
      <c r="W27" s="24"/>
      <c r="X27" s="24">
        <f t="shared" si="51"/>
        <v>0</v>
      </c>
      <c r="Y27" s="5"/>
      <c r="Z27" s="24">
        <f t="shared" si="52"/>
        <v>0</v>
      </c>
      <c r="AA27" s="24"/>
      <c r="AB27" s="24">
        <f t="shared" si="53"/>
        <v>0</v>
      </c>
      <c r="AC27" s="24"/>
      <c r="AD27" s="24">
        <f t="shared" si="54"/>
        <v>0</v>
      </c>
      <c r="AE27" s="24"/>
      <c r="AF27" s="24">
        <f t="shared" si="55"/>
        <v>0</v>
      </c>
      <c r="AG27" s="24"/>
      <c r="AH27" s="24">
        <f t="shared" si="56"/>
        <v>0</v>
      </c>
      <c r="AI27" s="24"/>
      <c r="AJ27" s="24">
        <f t="shared" si="57"/>
        <v>0</v>
      </c>
      <c r="AK27" s="24"/>
      <c r="AL27" s="24">
        <f t="shared" si="58"/>
        <v>0</v>
      </c>
      <c r="AM27" s="24"/>
      <c r="AN27" s="24">
        <f t="shared" si="59"/>
        <v>0</v>
      </c>
      <c r="AO27" s="24"/>
      <c r="AP27" s="24">
        <f t="shared" si="60"/>
        <v>0</v>
      </c>
      <c r="AQ27" s="24"/>
      <c r="AR27" s="24">
        <f t="shared" si="61"/>
        <v>0</v>
      </c>
      <c r="AS27" s="24"/>
      <c r="AT27" s="24">
        <f t="shared" si="62"/>
        <v>0</v>
      </c>
      <c r="AU27" s="24"/>
      <c r="AV27" s="24">
        <f t="shared" si="63"/>
        <v>0</v>
      </c>
      <c r="AW27" s="24"/>
      <c r="AX27" s="24">
        <f t="shared" si="64"/>
        <v>0</v>
      </c>
      <c r="AY27" s="24"/>
      <c r="AZ27" s="24">
        <f t="shared" si="65"/>
        <v>0</v>
      </c>
      <c r="BA27" s="24"/>
      <c r="BB27" s="24">
        <f t="shared" si="66"/>
        <v>0</v>
      </c>
      <c r="BC27" s="24"/>
      <c r="BD27" s="24">
        <f t="shared" si="67"/>
        <v>0</v>
      </c>
      <c r="BE27" s="24"/>
      <c r="BF27" s="24">
        <f t="shared" si="68"/>
        <v>0</v>
      </c>
      <c r="BG27" s="24"/>
      <c r="BH27" s="24">
        <f t="shared" si="69"/>
        <v>0</v>
      </c>
      <c r="BI27" s="24"/>
      <c r="BJ27" s="24">
        <f t="shared" si="70"/>
        <v>0</v>
      </c>
      <c r="BK27" s="24"/>
      <c r="BL27" s="24">
        <f t="shared" si="71"/>
        <v>0</v>
      </c>
      <c r="BM27" s="24"/>
      <c r="BN27" s="24">
        <f t="shared" si="72"/>
        <v>0</v>
      </c>
      <c r="BO27" s="24"/>
      <c r="BP27" s="24">
        <f t="shared" si="73"/>
        <v>0</v>
      </c>
      <c r="BQ27" s="24"/>
      <c r="BR27" s="24">
        <f t="shared" si="74"/>
        <v>0</v>
      </c>
      <c r="BS27" s="24"/>
      <c r="BT27" s="24">
        <f t="shared" si="75"/>
        <v>0</v>
      </c>
      <c r="BU27" s="24"/>
      <c r="BV27" s="24">
        <f t="shared" si="76"/>
        <v>0</v>
      </c>
      <c r="BW27" s="24"/>
      <c r="BX27" s="24">
        <f t="shared" si="77"/>
        <v>0</v>
      </c>
      <c r="BY27" s="24"/>
      <c r="BZ27" s="24"/>
      <c r="CA27" s="24"/>
      <c r="CB27" s="24"/>
      <c r="CC27" s="24"/>
      <c r="CD27" s="24"/>
      <c r="CE27" s="39">
        <f t="shared" si="78"/>
        <v>0</v>
      </c>
      <c r="CF27" s="39">
        <f t="shared" si="79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1"/>
        <v>0</v>
      </c>
      <c r="E28" s="24"/>
      <c r="F28" s="24">
        <f t="shared" si="42"/>
        <v>0</v>
      </c>
      <c r="G28" s="24"/>
      <c r="H28" s="24">
        <f t="shared" si="43"/>
        <v>0</v>
      </c>
      <c r="I28" s="24"/>
      <c r="J28" s="24">
        <f t="shared" si="44"/>
        <v>0</v>
      </c>
      <c r="K28" s="24"/>
      <c r="L28" s="24">
        <f t="shared" si="45"/>
        <v>0</v>
      </c>
      <c r="M28" s="24"/>
      <c r="N28" s="24">
        <f t="shared" si="46"/>
        <v>0</v>
      </c>
      <c r="O28" s="24"/>
      <c r="P28" s="24">
        <f t="shared" si="47"/>
        <v>0</v>
      </c>
      <c r="Q28" s="24"/>
      <c r="R28" s="24">
        <f t="shared" si="48"/>
        <v>0</v>
      </c>
      <c r="S28" s="24"/>
      <c r="T28" s="24">
        <f t="shared" si="49"/>
        <v>0</v>
      </c>
      <c r="U28" s="24"/>
      <c r="V28" s="24">
        <f t="shared" si="50"/>
        <v>0</v>
      </c>
      <c r="W28" s="24"/>
      <c r="X28" s="24">
        <f t="shared" si="51"/>
        <v>0</v>
      </c>
      <c r="Y28" s="5"/>
      <c r="Z28" s="24">
        <f t="shared" si="52"/>
        <v>0</v>
      </c>
      <c r="AA28" s="24"/>
      <c r="AB28" s="24">
        <f t="shared" si="53"/>
        <v>0</v>
      </c>
      <c r="AC28" s="24"/>
      <c r="AD28" s="24">
        <f t="shared" si="54"/>
        <v>0</v>
      </c>
      <c r="AE28" s="24"/>
      <c r="AF28" s="24">
        <f t="shared" si="55"/>
        <v>0</v>
      </c>
      <c r="AG28" s="24"/>
      <c r="AH28" s="24">
        <f t="shared" si="56"/>
        <v>0</v>
      </c>
      <c r="AI28" s="24"/>
      <c r="AJ28" s="24">
        <f t="shared" si="57"/>
        <v>0</v>
      </c>
      <c r="AK28" s="24"/>
      <c r="AL28" s="24">
        <f t="shared" si="58"/>
        <v>0</v>
      </c>
      <c r="AM28" s="24"/>
      <c r="AN28" s="24">
        <f t="shared" si="59"/>
        <v>0</v>
      </c>
      <c r="AO28" s="24"/>
      <c r="AP28" s="24">
        <f t="shared" si="60"/>
        <v>0</v>
      </c>
      <c r="AQ28" s="24"/>
      <c r="AR28" s="24">
        <f t="shared" si="61"/>
        <v>0</v>
      </c>
      <c r="AS28" s="24"/>
      <c r="AT28" s="24">
        <f t="shared" si="62"/>
        <v>0</v>
      </c>
      <c r="AU28" s="24"/>
      <c r="AV28" s="24">
        <f t="shared" si="63"/>
        <v>0</v>
      </c>
      <c r="AW28" s="24"/>
      <c r="AX28" s="24">
        <f t="shared" si="64"/>
        <v>0</v>
      </c>
      <c r="AY28" s="24"/>
      <c r="AZ28" s="24">
        <f t="shared" si="65"/>
        <v>0</v>
      </c>
      <c r="BA28" s="24"/>
      <c r="BB28" s="24">
        <f t="shared" si="66"/>
        <v>0</v>
      </c>
      <c r="BC28" s="24"/>
      <c r="BD28" s="24">
        <f t="shared" si="67"/>
        <v>0</v>
      </c>
      <c r="BE28" s="24"/>
      <c r="BF28" s="24">
        <f t="shared" si="68"/>
        <v>0</v>
      </c>
      <c r="BG28" s="24"/>
      <c r="BH28" s="24">
        <f t="shared" si="69"/>
        <v>0</v>
      </c>
      <c r="BI28" s="24"/>
      <c r="BJ28" s="24">
        <f t="shared" si="70"/>
        <v>0</v>
      </c>
      <c r="BK28" s="24"/>
      <c r="BL28" s="24">
        <f t="shared" si="71"/>
        <v>0</v>
      </c>
      <c r="BM28" s="24"/>
      <c r="BN28" s="24">
        <f t="shared" si="72"/>
        <v>0</v>
      </c>
      <c r="BO28" s="24"/>
      <c r="BP28" s="24">
        <f t="shared" si="73"/>
        <v>0</v>
      </c>
      <c r="BQ28" s="24"/>
      <c r="BR28" s="24">
        <f t="shared" si="74"/>
        <v>0</v>
      </c>
      <c r="BS28" s="24"/>
      <c r="BT28" s="24">
        <f t="shared" si="75"/>
        <v>0</v>
      </c>
      <c r="BU28" s="24"/>
      <c r="BV28" s="24">
        <f t="shared" si="76"/>
        <v>0</v>
      </c>
      <c r="BW28" s="24"/>
      <c r="BX28" s="24">
        <f t="shared" si="77"/>
        <v>0</v>
      </c>
      <c r="BY28" s="24"/>
      <c r="BZ28" s="24"/>
      <c r="CA28" s="24"/>
      <c r="CB28" s="24"/>
      <c r="CC28" s="24"/>
      <c r="CD28" s="24"/>
      <c r="CE28" s="39">
        <f t="shared" si="78"/>
        <v>0</v>
      </c>
      <c r="CF28" s="39">
        <f t="shared" si="79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/>
      <c r="N29" s="24">
        <f t="shared" si="46"/>
        <v>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0</v>
      </c>
      <c r="CF29" s="39">
        <f t="shared" si="79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0</v>
      </c>
      <c r="CF30" s="39">
        <f t="shared" si="79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80">SUM(C22:C31)</f>
        <v>0</v>
      </c>
      <c r="D32" s="27">
        <f t="shared" si="80"/>
        <v>0</v>
      </c>
      <c r="E32" s="27">
        <f t="shared" si="80"/>
        <v>0</v>
      </c>
      <c r="F32" s="27">
        <f t="shared" si="80"/>
        <v>0</v>
      </c>
      <c r="G32" s="27">
        <f t="shared" si="80"/>
        <v>0</v>
      </c>
      <c r="H32" s="27">
        <f t="shared" si="80"/>
        <v>0</v>
      </c>
      <c r="I32" s="27">
        <f t="shared" si="80"/>
        <v>0</v>
      </c>
      <c r="J32" s="27">
        <f t="shared" si="80"/>
        <v>0</v>
      </c>
      <c r="K32" s="27">
        <f t="shared" si="80"/>
        <v>0</v>
      </c>
      <c r="L32" s="27">
        <f t="shared" si="80"/>
        <v>0</v>
      </c>
      <c r="M32" s="27">
        <f t="shared" si="80"/>
        <v>0</v>
      </c>
      <c r="N32" s="27">
        <f t="shared" si="80"/>
        <v>0</v>
      </c>
      <c r="O32" s="27">
        <f t="shared" si="80"/>
        <v>0</v>
      </c>
      <c r="P32" s="27">
        <f t="shared" si="80"/>
        <v>0</v>
      </c>
      <c r="Q32" s="27">
        <f t="shared" si="80"/>
        <v>0</v>
      </c>
      <c r="R32" s="27">
        <f t="shared" si="80"/>
        <v>0</v>
      </c>
      <c r="S32" s="27">
        <f t="shared" si="80"/>
        <v>0</v>
      </c>
      <c r="T32" s="27">
        <f t="shared" si="80"/>
        <v>0</v>
      </c>
      <c r="U32" s="27">
        <f t="shared" si="80"/>
        <v>0</v>
      </c>
      <c r="V32" s="27">
        <f t="shared" si="80"/>
        <v>0</v>
      </c>
      <c r="W32" s="27">
        <f t="shared" si="80"/>
        <v>0</v>
      </c>
      <c r="X32" s="27">
        <f t="shared" si="80"/>
        <v>0</v>
      </c>
      <c r="Y32" s="27">
        <f t="shared" si="80"/>
        <v>0</v>
      </c>
      <c r="Z32" s="27">
        <f t="shared" si="80"/>
        <v>0</v>
      </c>
      <c r="AA32" s="27">
        <f t="shared" si="80"/>
        <v>0</v>
      </c>
      <c r="AB32" s="27">
        <f t="shared" si="80"/>
        <v>0</v>
      </c>
      <c r="AC32" s="27">
        <f t="shared" si="80"/>
        <v>0</v>
      </c>
      <c r="AD32" s="27">
        <f t="shared" si="80"/>
        <v>0</v>
      </c>
      <c r="AE32" s="27">
        <f t="shared" si="80"/>
        <v>0</v>
      </c>
      <c r="AF32" s="27">
        <f t="shared" si="80"/>
        <v>0</v>
      </c>
      <c r="AG32" s="27">
        <f t="shared" si="80"/>
        <v>0</v>
      </c>
      <c r="AH32" s="27">
        <f t="shared" si="80"/>
        <v>0</v>
      </c>
      <c r="AI32" s="27">
        <f t="shared" si="80"/>
        <v>0</v>
      </c>
      <c r="AJ32" s="27">
        <f t="shared" si="80"/>
        <v>0</v>
      </c>
      <c r="AK32" s="27">
        <f t="shared" si="80"/>
        <v>0</v>
      </c>
      <c r="AL32" s="27">
        <f t="shared" si="80"/>
        <v>0</v>
      </c>
      <c r="AM32" s="27">
        <f t="shared" si="80"/>
        <v>0</v>
      </c>
      <c r="AN32" s="27">
        <f t="shared" si="80"/>
        <v>0</v>
      </c>
      <c r="AO32" s="27">
        <f t="shared" si="80"/>
        <v>0</v>
      </c>
      <c r="AP32" s="27">
        <f t="shared" si="80"/>
        <v>0</v>
      </c>
      <c r="AQ32" s="27">
        <f t="shared" si="80"/>
        <v>0</v>
      </c>
      <c r="AR32" s="27">
        <f t="shared" si="80"/>
        <v>0</v>
      </c>
      <c r="AS32" s="27">
        <f t="shared" si="80"/>
        <v>0</v>
      </c>
      <c r="AT32" s="27">
        <f t="shared" si="80"/>
        <v>0</v>
      </c>
      <c r="AU32" s="27">
        <f t="shared" si="80"/>
        <v>0</v>
      </c>
      <c r="AV32" s="27">
        <f t="shared" si="80"/>
        <v>0</v>
      </c>
      <c r="AW32" s="27">
        <f t="shared" si="80"/>
        <v>0</v>
      </c>
      <c r="AX32" s="27">
        <f t="shared" si="80"/>
        <v>0</v>
      </c>
      <c r="AY32" s="27">
        <f t="shared" si="80"/>
        <v>0</v>
      </c>
      <c r="AZ32" s="27">
        <f t="shared" si="80"/>
        <v>0</v>
      </c>
      <c r="BA32" s="27">
        <f t="shared" si="80"/>
        <v>0</v>
      </c>
      <c r="BB32" s="27">
        <f t="shared" si="80"/>
        <v>0</v>
      </c>
      <c r="BC32" s="27">
        <f t="shared" si="80"/>
        <v>0</v>
      </c>
      <c r="BD32" s="27">
        <f t="shared" si="80"/>
        <v>0</v>
      </c>
      <c r="BE32" s="27">
        <f t="shared" si="80"/>
        <v>0</v>
      </c>
      <c r="BF32" s="27">
        <f t="shared" si="80"/>
        <v>0</v>
      </c>
      <c r="BG32" s="27">
        <f t="shared" si="80"/>
        <v>0</v>
      </c>
      <c r="BH32" s="27">
        <f t="shared" si="80"/>
        <v>0</v>
      </c>
      <c r="BI32" s="27">
        <f t="shared" si="80"/>
        <v>0</v>
      </c>
      <c r="BJ32" s="27">
        <f t="shared" si="80"/>
        <v>0</v>
      </c>
      <c r="BK32" s="27">
        <f t="shared" si="80"/>
        <v>0</v>
      </c>
      <c r="BL32" s="27">
        <f t="shared" si="80"/>
        <v>0</v>
      </c>
      <c r="BM32" s="27">
        <f t="shared" si="80"/>
        <v>0</v>
      </c>
      <c r="BN32" s="27">
        <f t="shared" si="80"/>
        <v>0</v>
      </c>
      <c r="BO32" s="27">
        <f t="shared" ref="BO32:CF32" si="81">SUM(BO22:BO31)</f>
        <v>0</v>
      </c>
      <c r="BP32" s="27">
        <f t="shared" si="81"/>
        <v>0</v>
      </c>
      <c r="BQ32" s="27">
        <f t="shared" si="81"/>
        <v>0</v>
      </c>
      <c r="BR32" s="27">
        <f t="shared" si="81"/>
        <v>0</v>
      </c>
      <c r="BS32" s="27">
        <f t="shared" si="81"/>
        <v>0</v>
      </c>
      <c r="BT32" s="27">
        <f t="shared" si="81"/>
        <v>0</v>
      </c>
      <c r="BU32" s="27">
        <f t="shared" si="81"/>
        <v>0</v>
      </c>
      <c r="BV32" s="27">
        <f t="shared" si="81"/>
        <v>0</v>
      </c>
      <c r="BW32" s="27">
        <f t="shared" si="81"/>
        <v>0</v>
      </c>
      <c r="BX32" s="27">
        <f t="shared" si="81"/>
        <v>0</v>
      </c>
      <c r="BY32" s="27">
        <f t="shared" si="81"/>
        <v>0</v>
      </c>
      <c r="BZ32" s="27">
        <f t="shared" si="81"/>
        <v>0</v>
      </c>
      <c r="CA32" s="27">
        <f t="shared" si="81"/>
        <v>0</v>
      </c>
      <c r="CB32" s="27">
        <f t="shared" si="81"/>
        <v>0</v>
      </c>
      <c r="CC32" s="27">
        <f t="shared" si="81"/>
        <v>0</v>
      </c>
      <c r="CD32" s="27">
        <f t="shared" si="81"/>
        <v>0</v>
      </c>
      <c r="CE32" s="42">
        <f t="shared" si="81"/>
        <v>0</v>
      </c>
      <c r="CF32" s="42">
        <f t="shared" si="81"/>
        <v>0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6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200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2600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>
        <v>46092</v>
      </c>
      <c r="C39" s="24"/>
      <c r="D39" s="24">
        <f>C39*14</f>
        <v>0</v>
      </c>
      <c r="E39" s="24"/>
      <c r="F39" s="24">
        <f>E39*14</f>
        <v>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>
        <v>100</v>
      </c>
      <c r="N39" s="24">
        <f>M39*14</f>
        <v>1400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>
        <v>100</v>
      </c>
      <c r="BH39" s="24">
        <f>BG39*12</f>
        <v>1200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200</v>
      </c>
      <c r="CF39" s="39">
        <f>CD39+CB39+BZ39+BX39+BV39+BT39+BR39+BP39+BN39+BL39+BJ39+BH39+BF39+BD39+BB39+AZ39+AX39+AV39+AT39+AR39+AP39+AN39+AL39+AJ39+AH39+AF39+AD39+AB39+Z39+X39+V39+T39+R39+P39+N39+L39+J39+H39+F39+D39</f>
        <v>2600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/>
      <c r="C40" s="24"/>
      <c r="D40" s="24">
        <f t="shared" ref="D40:D48" si="82">C40*14</f>
        <v>0</v>
      </c>
      <c r="E40" s="24"/>
      <c r="F40" s="24">
        <f t="shared" ref="F40:F48" si="83">E40*14</f>
        <v>0</v>
      </c>
      <c r="G40" s="24"/>
      <c r="H40" s="24">
        <f t="shared" ref="H40:H48" si="84">G40*24</f>
        <v>0</v>
      </c>
      <c r="I40" s="24"/>
      <c r="J40" s="24">
        <f t="shared" ref="J40:J48" si="85">I40*14</f>
        <v>0</v>
      </c>
      <c r="K40" s="24"/>
      <c r="L40" s="24">
        <f t="shared" ref="L40:L48" si="86">K40*14</f>
        <v>0</v>
      </c>
      <c r="M40" s="24"/>
      <c r="N40" s="24">
        <f t="shared" ref="N40:N48" si="87">M40*14</f>
        <v>0</v>
      </c>
      <c r="O40" s="24"/>
      <c r="P40" s="24">
        <f t="shared" ref="P40:P48" si="88">O40*24</f>
        <v>0</v>
      </c>
      <c r="Q40" s="24"/>
      <c r="R40" s="24">
        <f t="shared" ref="R40:R48" si="89">Q40*24</f>
        <v>0</v>
      </c>
      <c r="S40" s="24"/>
      <c r="T40" s="24">
        <f t="shared" ref="T40:T48" si="90">S40*14</f>
        <v>0</v>
      </c>
      <c r="U40" s="24"/>
      <c r="V40" s="24">
        <f t="shared" ref="V40:V48" si="91">U40*14</f>
        <v>0</v>
      </c>
      <c r="W40" s="24"/>
      <c r="X40" s="24">
        <f t="shared" ref="X40:X48" si="92">W40*14</f>
        <v>0</v>
      </c>
      <c r="Y40" s="5"/>
      <c r="Z40" s="24">
        <f t="shared" ref="Z40:Z48" si="93">Y40*14</f>
        <v>0</v>
      </c>
      <c r="AA40" s="24"/>
      <c r="AB40" s="24">
        <f t="shared" ref="AB40:AB48" si="94">AA40*14</f>
        <v>0</v>
      </c>
      <c r="AC40" s="24"/>
      <c r="AD40" s="24">
        <f t="shared" ref="AD40:AD48" si="95">AC40*12</f>
        <v>0</v>
      </c>
      <c r="AE40" s="24"/>
      <c r="AF40" s="24">
        <f t="shared" ref="AF40:AF48" si="96">AE40*12</f>
        <v>0</v>
      </c>
      <c r="AG40" s="24"/>
      <c r="AH40" s="24">
        <f t="shared" ref="AH40:AH48" si="97">AG40*12</f>
        <v>0</v>
      </c>
      <c r="AI40" s="24"/>
      <c r="AJ40" s="24">
        <f t="shared" ref="AJ40:AJ48" si="98">AI40*24</f>
        <v>0</v>
      </c>
      <c r="AK40" s="24"/>
      <c r="AL40" s="24">
        <f t="shared" ref="AL40:AL48" si="99">AK40*12</f>
        <v>0</v>
      </c>
      <c r="AM40" s="24"/>
      <c r="AN40" s="24">
        <f t="shared" ref="AN40:AN48" si="100">AM40*12</f>
        <v>0</v>
      </c>
      <c r="AO40" s="24"/>
      <c r="AP40" s="24">
        <f t="shared" ref="AP40:AP48" si="101">AO40*12</f>
        <v>0</v>
      </c>
      <c r="AQ40" s="24"/>
      <c r="AR40" s="24">
        <f t="shared" ref="AR40:AR48" si="102">AQ40*12</f>
        <v>0</v>
      </c>
      <c r="AS40" s="24"/>
      <c r="AT40" s="24">
        <f t="shared" ref="AT40:AT48" si="103">AS40*12</f>
        <v>0</v>
      </c>
      <c r="AU40" s="24"/>
      <c r="AV40" s="24">
        <f t="shared" ref="AV40:AV48" si="104">AU40*12</f>
        <v>0</v>
      </c>
      <c r="AW40" s="24"/>
      <c r="AX40" s="24">
        <f t="shared" ref="AX40:AX48" si="105">AW40*24</f>
        <v>0</v>
      </c>
      <c r="AY40" s="24"/>
      <c r="AZ40" s="24">
        <f t="shared" ref="AZ40:AZ48" si="106">AY40*14</f>
        <v>0</v>
      </c>
      <c r="BA40" s="24"/>
      <c r="BB40" s="24">
        <f t="shared" ref="BB40:BB48" si="107">BA40*14</f>
        <v>0</v>
      </c>
      <c r="BC40" s="24"/>
      <c r="BD40" s="24">
        <f t="shared" ref="BD40:BD48" si="108">BC40*24</f>
        <v>0</v>
      </c>
      <c r="BE40" s="24"/>
      <c r="BF40" s="24">
        <f t="shared" ref="BF40:BF48" si="109">BE40*24</f>
        <v>0</v>
      </c>
      <c r="BG40" s="24"/>
      <c r="BH40" s="24">
        <f t="shared" ref="BH40:BH48" si="110">BG40*12</f>
        <v>0</v>
      </c>
      <c r="BI40" s="24"/>
      <c r="BJ40" s="24">
        <f t="shared" ref="BJ40:BJ48" si="111">BI40*24</f>
        <v>0</v>
      </c>
      <c r="BK40" s="24"/>
      <c r="BL40" s="24">
        <f t="shared" ref="BL40:BL48" si="112">BK40*12</f>
        <v>0</v>
      </c>
      <c r="BM40" s="24"/>
      <c r="BN40" s="24">
        <f t="shared" ref="BN40:BN48" si="113">BM40*14</f>
        <v>0</v>
      </c>
      <c r="BO40" s="24"/>
      <c r="BP40" s="24">
        <f t="shared" ref="BP40:BP48" si="114">BO40*12</f>
        <v>0</v>
      </c>
      <c r="BQ40" s="24"/>
      <c r="BR40" s="24">
        <f t="shared" ref="BR40:BR48" si="115">BQ40*24</f>
        <v>0</v>
      </c>
      <c r="BS40" s="24"/>
      <c r="BT40" s="24">
        <f t="shared" ref="BT40:BT48" si="116">BS40*14</f>
        <v>0</v>
      </c>
      <c r="BU40" s="24"/>
      <c r="BV40" s="24">
        <f t="shared" ref="BV40:BV48" si="117">BU40*12</f>
        <v>0</v>
      </c>
      <c r="BW40" s="24"/>
      <c r="BX40" s="24">
        <f t="shared" ref="BX40:BX48" si="118">BW40*12</f>
        <v>0</v>
      </c>
      <c r="BY40" s="24"/>
      <c r="BZ40" s="24"/>
      <c r="CA40" s="24"/>
      <c r="CB40" s="24"/>
      <c r="CC40" s="24"/>
      <c r="CD40" s="24"/>
      <c r="CE40" s="39">
        <f t="shared" ref="CE40:CE48" si="119">CC40+CA40+BY40+BW40+BU40+BS40+BQ40+BO40+BM40+BK40+BI40+BG40+BE40+BC40+BA40+AY40+AW40+AU40+AS40+AQ40+AO40+AM40+AK40+AI40+AG40+AE40+AC40+AA40+Y40+W40+U40+S40+Q40+O40+M40+K40+I40+G40+E40+C40</f>
        <v>0</v>
      </c>
      <c r="CF40" s="39">
        <f t="shared" ref="CF40:CF48" si="120">CD40+CB40+BZ40+BX40+BV40+BT40+BR40+BP40+BN40+BL40+BJ40+BH40+BF40+BD40+BB40+AZ40+AX40+AV40+AT40+AR40+AP40+AN40+AL40+AJ40+AH40+AF40+AD40+AB40+Z40+X40+V40+T40+R40+P40+N40+L40+J40+H40+F40+D40</f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/>
      <c r="C41" s="24"/>
      <c r="D41" s="24">
        <f t="shared" si="82"/>
        <v>0</v>
      </c>
      <c r="E41" s="24"/>
      <c r="F41" s="24">
        <f t="shared" si="83"/>
        <v>0</v>
      </c>
      <c r="G41" s="24"/>
      <c r="H41" s="24">
        <f t="shared" si="84"/>
        <v>0</v>
      </c>
      <c r="I41" s="24"/>
      <c r="J41" s="24">
        <f t="shared" si="85"/>
        <v>0</v>
      </c>
      <c r="K41" s="24"/>
      <c r="L41" s="24">
        <f t="shared" si="86"/>
        <v>0</v>
      </c>
      <c r="M41" s="24"/>
      <c r="N41" s="24">
        <f t="shared" si="87"/>
        <v>0</v>
      </c>
      <c r="O41" s="24"/>
      <c r="P41" s="24">
        <f t="shared" si="88"/>
        <v>0</v>
      </c>
      <c r="Q41" s="24"/>
      <c r="R41" s="24">
        <f t="shared" si="89"/>
        <v>0</v>
      </c>
      <c r="S41" s="24"/>
      <c r="T41" s="24">
        <f t="shared" si="90"/>
        <v>0</v>
      </c>
      <c r="U41" s="24"/>
      <c r="V41" s="24">
        <f t="shared" si="91"/>
        <v>0</v>
      </c>
      <c r="W41" s="24"/>
      <c r="X41" s="24">
        <f t="shared" si="92"/>
        <v>0</v>
      </c>
      <c r="Y41" s="5"/>
      <c r="Z41" s="24">
        <f t="shared" si="93"/>
        <v>0</v>
      </c>
      <c r="AA41" s="24"/>
      <c r="AB41" s="24">
        <f t="shared" si="94"/>
        <v>0</v>
      </c>
      <c r="AC41" s="24"/>
      <c r="AD41" s="24">
        <f t="shared" si="95"/>
        <v>0</v>
      </c>
      <c r="AE41" s="24"/>
      <c r="AF41" s="24">
        <f t="shared" si="96"/>
        <v>0</v>
      </c>
      <c r="AG41" s="24"/>
      <c r="AH41" s="24">
        <f t="shared" si="97"/>
        <v>0</v>
      </c>
      <c r="AI41" s="24"/>
      <c r="AJ41" s="24">
        <f t="shared" si="98"/>
        <v>0</v>
      </c>
      <c r="AK41" s="24"/>
      <c r="AL41" s="24">
        <f t="shared" si="99"/>
        <v>0</v>
      </c>
      <c r="AM41" s="24"/>
      <c r="AN41" s="24">
        <f t="shared" si="100"/>
        <v>0</v>
      </c>
      <c r="AO41" s="24"/>
      <c r="AP41" s="24">
        <f t="shared" si="101"/>
        <v>0</v>
      </c>
      <c r="AQ41" s="24"/>
      <c r="AR41" s="24">
        <f t="shared" si="102"/>
        <v>0</v>
      </c>
      <c r="AS41" s="24"/>
      <c r="AT41" s="24">
        <f t="shared" si="103"/>
        <v>0</v>
      </c>
      <c r="AU41" s="24"/>
      <c r="AV41" s="24">
        <f t="shared" si="104"/>
        <v>0</v>
      </c>
      <c r="AW41" s="24"/>
      <c r="AX41" s="24">
        <f t="shared" si="105"/>
        <v>0</v>
      </c>
      <c r="AY41" s="24"/>
      <c r="AZ41" s="24">
        <f t="shared" si="106"/>
        <v>0</v>
      </c>
      <c r="BA41" s="24"/>
      <c r="BB41" s="24">
        <f t="shared" si="107"/>
        <v>0</v>
      </c>
      <c r="BC41" s="24"/>
      <c r="BD41" s="24">
        <f t="shared" si="108"/>
        <v>0</v>
      </c>
      <c r="BE41" s="24"/>
      <c r="BF41" s="24">
        <f t="shared" si="109"/>
        <v>0</v>
      </c>
      <c r="BG41" s="24"/>
      <c r="BH41" s="24">
        <f t="shared" si="110"/>
        <v>0</v>
      </c>
      <c r="BI41" s="24"/>
      <c r="BJ41" s="24">
        <f t="shared" si="111"/>
        <v>0</v>
      </c>
      <c r="BK41" s="24"/>
      <c r="BL41" s="24">
        <f t="shared" si="112"/>
        <v>0</v>
      </c>
      <c r="BM41" s="24"/>
      <c r="BN41" s="24">
        <f t="shared" si="113"/>
        <v>0</v>
      </c>
      <c r="BO41" s="24"/>
      <c r="BP41" s="24">
        <f t="shared" si="114"/>
        <v>0</v>
      </c>
      <c r="BQ41" s="24"/>
      <c r="BR41" s="24">
        <f t="shared" si="115"/>
        <v>0</v>
      </c>
      <c r="BS41" s="24"/>
      <c r="BT41" s="24">
        <f t="shared" si="116"/>
        <v>0</v>
      </c>
      <c r="BU41" s="24"/>
      <c r="BV41" s="24">
        <f t="shared" si="117"/>
        <v>0</v>
      </c>
      <c r="BW41" s="24"/>
      <c r="BX41" s="24">
        <f t="shared" si="118"/>
        <v>0</v>
      </c>
      <c r="BY41" s="24"/>
      <c r="BZ41" s="24"/>
      <c r="CA41" s="24"/>
      <c r="CB41" s="24"/>
      <c r="CC41" s="24"/>
      <c r="CD41" s="24"/>
      <c r="CE41" s="39">
        <f t="shared" si="119"/>
        <v>0</v>
      </c>
      <c r="CF41" s="39">
        <f t="shared" si="120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2"/>
        <v>0</v>
      </c>
      <c r="E42" s="24"/>
      <c r="F42" s="24">
        <f t="shared" si="83"/>
        <v>0</v>
      </c>
      <c r="G42" s="24"/>
      <c r="H42" s="24">
        <f t="shared" si="84"/>
        <v>0</v>
      </c>
      <c r="I42" s="24"/>
      <c r="J42" s="24">
        <f t="shared" si="85"/>
        <v>0</v>
      </c>
      <c r="K42" s="24"/>
      <c r="L42" s="24">
        <f t="shared" si="86"/>
        <v>0</v>
      </c>
      <c r="M42" s="24"/>
      <c r="N42" s="24">
        <f t="shared" si="87"/>
        <v>0</v>
      </c>
      <c r="O42" s="24"/>
      <c r="P42" s="24">
        <f t="shared" si="88"/>
        <v>0</v>
      </c>
      <c r="Q42" s="24"/>
      <c r="R42" s="24">
        <f t="shared" si="89"/>
        <v>0</v>
      </c>
      <c r="S42" s="24"/>
      <c r="T42" s="24">
        <f t="shared" si="90"/>
        <v>0</v>
      </c>
      <c r="U42" s="24"/>
      <c r="V42" s="24">
        <f t="shared" si="91"/>
        <v>0</v>
      </c>
      <c r="W42" s="24"/>
      <c r="X42" s="24">
        <f t="shared" si="92"/>
        <v>0</v>
      </c>
      <c r="Y42" s="5"/>
      <c r="Z42" s="24">
        <f t="shared" si="93"/>
        <v>0</v>
      </c>
      <c r="AA42" s="24"/>
      <c r="AB42" s="24">
        <f t="shared" si="94"/>
        <v>0</v>
      </c>
      <c r="AC42" s="24"/>
      <c r="AD42" s="24">
        <f t="shared" si="95"/>
        <v>0</v>
      </c>
      <c r="AE42" s="24"/>
      <c r="AF42" s="24">
        <f t="shared" si="96"/>
        <v>0</v>
      </c>
      <c r="AG42" s="24"/>
      <c r="AH42" s="24">
        <f t="shared" si="97"/>
        <v>0</v>
      </c>
      <c r="AI42" s="24"/>
      <c r="AJ42" s="24">
        <f t="shared" si="98"/>
        <v>0</v>
      </c>
      <c r="AK42" s="24"/>
      <c r="AL42" s="24">
        <f t="shared" si="99"/>
        <v>0</v>
      </c>
      <c r="AM42" s="24"/>
      <c r="AN42" s="24">
        <f t="shared" si="100"/>
        <v>0</v>
      </c>
      <c r="AO42" s="24"/>
      <c r="AP42" s="24">
        <f t="shared" si="101"/>
        <v>0</v>
      </c>
      <c r="AQ42" s="24"/>
      <c r="AR42" s="24">
        <f t="shared" si="102"/>
        <v>0</v>
      </c>
      <c r="AS42" s="24"/>
      <c r="AT42" s="24">
        <f t="shared" si="103"/>
        <v>0</v>
      </c>
      <c r="AU42" s="24"/>
      <c r="AV42" s="24">
        <f t="shared" si="104"/>
        <v>0</v>
      </c>
      <c r="AW42" s="24"/>
      <c r="AX42" s="24">
        <f t="shared" si="105"/>
        <v>0</v>
      </c>
      <c r="AY42" s="24"/>
      <c r="AZ42" s="24">
        <f t="shared" si="106"/>
        <v>0</v>
      </c>
      <c r="BA42" s="24"/>
      <c r="BB42" s="24">
        <f t="shared" si="107"/>
        <v>0</v>
      </c>
      <c r="BC42" s="24"/>
      <c r="BD42" s="24">
        <f t="shared" si="108"/>
        <v>0</v>
      </c>
      <c r="BE42" s="24"/>
      <c r="BF42" s="24">
        <f t="shared" si="109"/>
        <v>0</v>
      </c>
      <c r="BG42" s="24"/>
      <c r="BH42" s="24">
        <f t="shared" si="110"/>
        <v>0</v>
      </c>
      <c r="BI42" s="24"/>
      <c r="BJ42" s="24">
        <f t="shared" si="111"/>
        <v>0</v>
      </c>
      <c r="BK42" s="24"/>
      <c r="BL42" s="24">
        <f t="shared" si="112"/>
        <v>0</v>
      </c>
      <c r="BM42" s="24"/>
      <c r="BN42" s="24">
        <f t="shared" si="113"/>
        <v>0</v>
      </c>
      <c r="BO42" s="24"/>
      <c r="BP42" s="24">
        <f t="shared" si="114"/>
        <v>0</v>
      </c>
      <c r="BQ42" s="24"/>
      <c r="BR42" s="24">
        <f t="shared" si="115"/>
        <v>0</v>
      </c>
      <c r="BS42" s="24"/>
      <c r="BT42" s="24">
        <f t="shared" si="116"/>
        <v>0</v>
      </c>
      <c r="BU42" s="24"/>
      <c r="BV42" s="24">
        <f t="shared" si="117"/>
        <v>0</v>
      </c>
      <c r="BW42" s="24"/>
      <c r="BX42" s="24">
        <f t="shared" si="118"/>
        <v>0</v>
      </c>
      <c r="BY42" s="24"/>
      <c r="BZ42" s="24"/>
      <c r="CA42" s="24"/>
      <c r="CB42" s="24"/>
      <c r="CC42" s="24"/>
      <c r="CD42" s="24"/>
      <c r="CE42" s="39">
        <f t="shared" si="119"/>
        <v>0</v>
      </c>
      <c r="CF42" s="39">
        <f t="shared" si="120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2"/>
        <v>0</v>
      </c>
      <c r="E43" s="24"/>
      <c r="F43" s="24">
        <f t="shared" si="83"/>
        <v>0</v>
      </c>
      <c r="G43" s="24"/>
      <c r="H43" s="24">
        <f t="shared" si="84"/>
        <v>0</v>
      </c>
      <c r="I43" s="24"/>
      <c r="J43" s="24">
        <f t="shared" si="85"/>
        <v>0</v>
      </c>
      <c r="K43" s="24"/>
      <c r="L43" s="24">
        <f t="shared" si="86"/>
        <v>0</v>
      </c>
      <c r="M43" s="24"/>
      <c r="N43" s="24">
        <f t="shared" si="87"/>
        <v>0</v>
      </c>
      <c r="O43" s="24"/>
      <c r="P43" s="24">
        <f t="shared" si="88"/>
        <v>0</v>
      </c>
      <c r="Q43" s="24"/>
      <c r="R43" s="24">
        <f t="shared" si="89"/>
        <v>0</v>
      </c>
      <c r="S43" s="24"/>
      <c r="T43" s="24">
        <f t="shared" si="90"/>
        <v>0</v>
      </c>
      <c r="U43" s="24"/>
      <c r="V43" s="24">
        <f t="shared" si="91"/>
        <v>0</v>
      </c>
      <c r="W43" s="24"/>
      <c r="X43" s="24">
        <f t="shared" si="92"/>
        <v>0</v>
      </c>
      <c r="Y43" s="5"/>
      <c r="Z43" s="24">
        <f t="shared" si="93"/>
        <v>0</v>
      </c>
      <c r="AA43" s="24"/>
      <c r="AB43" s="24">
        <f t="shared" si="94"/>
        <v>0</v>
      </c>
      <c r="AC43" s="24"/>
      <c r="AD43" s="24">
        <f t="shared" si="95"/>
        <v>0</v>
      </c>
      <c r="AE43" s="24"/>
      <c r="AF43" s="24">
        <f t="shared" si="96"/>
        <v>0</v>
      </c>
      <c r="AG43" s="24"/>
      <c r="AH43" s="24">
        <f t="shared" si="97"/>
        <v>0</v>
      </c>
      <c r="AI43" s="24"/>
      <c r="AJ43" s="24">
        <f t="shared" si="98"/>
        <v>0</v>
      </c>
      <c r="AK43" s="24"/>
      <c r="AL43" s="24">
        <f t="shared" si="99"/>
        <v>0</v>
      </c>
      <c r="AM43" s="24"/>
      <c r="AN43" s="24">
        <f t="shared" si="100"/>
        <v>0</v>
      </c>
      <c r="AO43" s="24"/>
      <c r="AP43" s="24">
        <f t="shared" si="101"/>
        <v>0</v>
      </c>
      <c r="AQ43" s="24"/>
      <c r="AR43" s="24">
        <f t="shared" si="102"/>
        <v>0</v>
      </c>
      <c r="AS43" s="24"/>
      <c r="AT43" s="24">
        <f t="shared" si="103"/>
        <v>0</v>
      </c>
      <c r="AU43" s="24"/>
      <c r="AV43" s="24">
        <f t="shared" si="104"/>
        <v>0</v>
      </c>
      <c r="AW43" s="24"/>
      <c r="AX43" s="24">
        <f t="shared" si="105"/>
        <v>0</v>
      </c>
      <c r="AY43" s="24"/>
      <c r="AZ43" s="24">
        <f t="shared" si="106"/>
        <v>0</v>
      </c>
      <c r="BA43" s="24"/>
      <c r="BB43" s="24">
        <f t="shared" si="107"/>
        <v>0</v>
      </c>
      <c r="BC43" s="24"/>
      <c r="BD43" s="24">
        <f t="shared" si="108"/>
        <v>0</v>
      </c>
      <c r="BE43" s="24"/>
      <c r="BF43" s="24">
        <f t="shared" si="109"/>
        <v>0</v>
      </c>
      <c r="BG43" s="24"/>
      <c r="BH43" s="24">
        <f t="shared" si="110"/>
        <v>0</v>
      </c>
      <c r="BI43" s="24"/>
      <c r="BJ43" s="24">
        <f t="shared" si="111"/>
        <v>0</v>
      </c>
      <c r="BK43" s="24"/>
      <c r="BL43" s="24">
        <f t="shared" si="112"/>
        <v>0</v>
      </c>
      <c r="BM43" s="24"/>
      <c r="BN43" s="24">
        <f t="shared" si="113"/>
        <v>0</v>
      </c>
      <c r="BO43" s="24"/>
      <c r="BP43" s="24">
        <f t="shared" si="114"/>
        <v>0</v>
      </c>
      <c r="BQ43" s="24"/>
      <c r="BR43" s="24">
        <f t="shared" si="115"/>
        <v>0</v>
      </c>
      <c r="BS43" s="24"/>
      <c r="BT43" s="24">
        <f t="shared" si="116"/>
        <v>0</v>
      </c>
      <c r="BU43" s="24"/>
      <c r="BV43" s="24">
        <f t="shared" si="117"/>
        <v>0</v>
      </c>
      <c r="BW43" s="24"/>
      <c r="BX43" s="24">
        <f t="shared" si="118"/>
        <v>0</v>
      </c>
      <c r="BY43" s="24"/>
      <c r="BZ43" s="24"/>
      <c r="CA43" s="24"/>
      <c r="CB43" s="24"/>
      <c r="CC43" s="24"/>
      <c r="CD43" s="24"/>
      <c r="CE43" s="39">
        <f t="shared" si="119"/>
        <v>0</v>
      </c>
      <c r="CF43" s="39">
        <f t="shared" si="120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2"/>
        <v>0</v>
      </c>
      <c r="E44" s="24"/>
      <c r="F44" s="24">
        <f t="shared" si="83"/>
        <v>0</v>
      </c>
      <c r="G44" s="24"/>
      <c r="H44" s="24">
        <f t="shared" si="84"/>
        <v>0</v>
      </c>
      <c r="I44" s="24"/>
      <c r="J44" s="24">
        <f t="shared" si="85"/>
        <v>0</v>
      </c>
      <c r="K44" s="24"/>
      <c r="L44" s="24">
        <f t="shared" si="86"/>
        <v>0</v>
      </c>
      <c r="M44" s="24"/>
      <c r="N44" s="24">
        <f t="shared" si="87"/>
        <v>0</v>
      </c>
      <c r="O44" s="24"/>
      <c r="P44" s="24">
        <f t="shared" si="88"/>
        <v>0</v>
      </c>
      <c r="Q44" s="24"/>
      <c r="R44" s="24">
        <f t="shared" si="89"/>
        <v>0</v>
      </c>
      <c r="S44" s="24"/>
      <c r="T44" s="24">
        <f t="shared" si="90"/>
        <v>0</v>
      </c>
      <c r="U44" s="24"/>
      <c r="V44" s="24">
        <f t="shared" si="91"/>
        <v>0</v>
      </c>
      <c r="W44" s="24"/>
      <c r="X44" s="24">
        <f t="shared" si="92"/>
        <v>0</v>
      </c>
      <c r="Y44" s="5"/>
      <c r="Z44" s="24">
        <f t="shared" si="93"/>
        <v>0</v>
      </c>
      <c r="AA44" s="24"/>
      <c r="AB44" s="24">
        <f t="shared" si="94"/>
        <v>0</v>
      </c>
      <c r="AC44" s="24"/>
      <c r="AD44" s="24">
        <f t="shared" si="95"/>
        <v>0</v>
      </c>
      <c r="AE44" s="24"/>
      <c r="AF44" s="24">
        <f t="shared" si="96"/>
        <v>0</v>
      </c>
      <c r="AG44" s="24"/>
      <c r="AH44" s="24">
        <f t="shared" si="97"/>
        <v>0</v>
      </c>
      <c r="AI44" s="24"/>
      <c r="AJ44" s="24">
        <f t="shared" si="98"/>
        <v>0</v>
      </c>
      <c r="AK44" s="24"/>
      <c r="AL44" s="24">
        <f t="shared" si="99"/>
        <v>0</v>
      </c>
      <c r="AM44" s="24"/>
      <c r="AN44" s="24">
        <f t="shared" si="100"/>
        <v>0</v>
      </c>
      <c r="AO44" s="24"/>
      <c r="AP44" s="24">
        <f t="shared" si="101"/>
        <v>0</v>
      </c>
      <c r="AQ44" s="24"/>
      <c r="AR44" s="24">
        <f t="shared" si="102"/>
        <v>0</v>
      </c>
      <c r="AS44" s="24"/>
      <c r="AT44" s="24">
        <f t="shared" si="103"/>
        <v>0</v>
      </c>
      <c r="AU44" s="24"/>
      <c r="AV44" s="24">
        <f t="shared" si="104"/>
        <v>0</v>
      </c>
      <c r="AW44" s="24"/>
      <c r="AX44" s="24">
        <f t="shared" si="105"/>
        <v>0</v>
      </c>
      <c r="AY44" s="24"/>
      <c r="AZ44" s="24">
        <f t="shared" si="106"/>
        <v>0</v>
      </c>
      <c r="BA44" s="24"/>
      <c r="BB44" s="24">
        <f t="shared" si="107"/>
        <v>0</v>
      </c>
      <c r="BC44" s="24"/>
      <c r="BD44" s="24">
        <f t="shared" si="108"/>
        <v>0</v>
      </c>
      <c r="BE44" s="24"/>
      <c r="BF44" s="24">
        <f t="shared" si="109"/>
        <v>0</v>
      </c>
      <c r="BG44" s="24"/>
      <c r="BH44" s="24">
        <f t="shared" si="110"/>
        <v>0</v>
      </c>
      <c r="BI44" s="24"/>
      <c r="BJ44" s="24">
        <f t="shared" si="111"/>
        <v>0</v>
      </c>
      <c r="BK44" s="24"/>
      <c r="BL44" s="24">
        <f t="shared" si="112"/>
        <v>0</v>
      </c>
      <c r="BM44" s="24"/>
      <c r="BN44" s="24">
        <f t="shared" si="113"/>
        <v>0</v>
      </c>
      <c r="BO44" s="24"/>
      <c r="BP44" s="24">
        <f t="shared" si="114"/>
        <v>0</v>
      </c>
      <c r="BQ44" s="24"/>
      <c r="BR44" s="24">
        <f t="shared" si="115"/>
        <v>0</v>
      </c>
      <c r="BS44" s="24"/>
      <c r="BT44" s="24">
        <f t="shared" si="116"/>
        <v>0</v>
      </c>
      <c r="BU44" s="24"/>
      <c r="BV44" s="24">
        <f t="shared" si="117"/>
        <v>0</v>
      </c>
      <c r="BW44" s="24"/>
      <c r="BX44" s="24">
        <f t="shared" si="118"/>
        <v>0</v>
      </c>
      <c r="BY44" s="24"/>
      <c r="BZ44" s="24"/>
      <c r="CA44" s="24"/>
      <c r="CB44" s="24"/>
      <c r="CC44" s="24"/>
      <c r="CD44" s="24"/>
      <c r="CE44" s="39">
        <f t="shared" si="119"/>
        <v>0</v>
      </c>
      <c r="CF44" s="39">
        <f t="shared" si="120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2"/>
        <v>0</v>
      </c>
      <c r="E45" s="24"/>
      <c r="F45" s="24">
        <f t="shared" si="83"/>
        <v>0</v>
      </c>
      <c r="G45" s="24"/>
      <c r="H45" s="24">
        <f t="shared" si="84"/>
        <v>0</v>
      </c>
      <c r="I45" s="24"/>
      <c r="J45" s="24">
        <f t="shared" si="85"/>
        <v>0</v>
      </c>
      <c r="K45" s="24"/>
      <c r="L45" s="24">
        <f t="shared" si="86"/>
        <v>0</v>
      </c>
      <c r="M45" s="24"/>
      <c r="N45" s="24">
        <f t="shared" si="87"/>
        <v>0</v>
      </c>
      <c r="O45" s="24"/>
      <c r="P45" s="24">
        <f t="shared" si="88"/>
        <v>0</v>
      </c>
      <c r="Q45" s="24"/>
      <c r="R45" s="24">
        <f t="shared" si="89"/>
        <v>0</v>
      </c>
      <c r="S45" s="24"/>
      <c r="T45" s="24">
        <f t="shared" si="90"/>
        <v>0</v>
      </c>
      <c r="U45" s="24"/>
      <c r="V45" s="24">
        <f t="shared" si="91"/>
        <v>0</v>
      </c>
      <c r="W45" s="24"/>
      <c r="X45" s="24">
        <f t="shared" si="92"/>
        <v>0</v>
      </c>
      <c r="Y45" s="5"/>
      <c r="Z45" s="24">
        <f t="shared" si="93"/>
        <v>0</v>
      </c>
      <c r="AA45" s="24"/>
      <c r="AB45" s="24">
        <f t="shared" si="94"/>
        <v>0</v>
      </c>
      <c r="AC45" s="24"/>
      <c r="AD45" s="24">
        <f t="shared" si="95"/>
        <v>0</v>
      </c>
      <c r="AE45" s="24"/>
      <c r="AF45" s="24">
        <f t="shared" si="96"/>
        <v>0</v>
      </c>
      <c r="AG45" s="24"/>
      <c r="AH45" s="24">
        <f t="shared" si="97"/>
        <v>0</v>
      </c>
      <c r="AI45" s="24"/>
      <c r="AJ45" s="24">
        <f t="shared" si="98"/>
        <v>0</v>
      </c>
      <c r="AK45" s="24"/>
      <c r="AL45" s="24">
        <f t="shared" si="99"/>
        <v>0</v>
      </c>
      <c r="AM45" s="24"/>
      <c r="AN45" s="24">
        <f t="shared" si="100"/>
        <v>0</v>
      </c>
      <c r="AO45" s="24"/>
      <c r="AP45" s="24">
        <f t="shared" si="101"/>
        <v>0</v>
      </c>
      <c r="AQ45" s="24"/>
      <c r="AR45" s="24">
        <f t="shared" si="102"/>
        <v>0</v>
      </c>
      <c r="AS45" s="24"/>
      <c r="AT45" s="24">
        <f t="shared" si="103"/>
        <v>0</v>
      </c>
      <c r="AU45" s="24"/>
      <c r="AV45" s="24">
        <f t="shared" si="104"/>
        <v>0</v>
      </c>
      <c r="AW45" s="24"/>
      <c r="AX45" s="24">
        <f t="shared" si="105"/>
        <v>0</v>
      </c>
      <c r="AY45" s="24"/>
      <c r="AZ45" s="24">
        <f t="shared" si="106"/>
        <v>0</v>
      </c>
      <c r="BA45" s="24"/>
      <c r="BB45" s="24">
        <f t="shared" si="107"/>
        <v>0</v>
      </c>
      <c r="BC45" s="24"/>
      <c r="BD45" s="24">
        <f t="shared" si="108"/>
        <v>0</v>
      </c>
      <c r="BE45" s="24"/>
      <c r="BF45" s="24">
        <f t="shared" si="109"/>
        <v>0</v>
      </c>
      <c r="BG45" s="24"/>
      <c r="BH45" s="24">
        <f t="shared" si="110"/>
        <v>0</v>
      </c>
      <c r="BI45" s="24"/>
      <c r="BJ45" s="24">
        <f t="shared" si="111"/>
        <v>0</v>
      </c>
      <c r="BK45" s="24"/>
      <c r="BL45" s="24">
        <f t="shared" si="112"/>
        <v>0</v>
      </c>
      <c r="BM45" s="24"/>
      <c r="BN45" s="24">
        <f t="shared" si="113"/>
        <v>0</v>
      </c>
      <c r="BO45" s="24"/>
      <c r="BP45" s="24">
        <f t="shared" si="114"/>
        <v>0</v>
      </c>
      <c r="BQ45" s="24"/>
      <c r="BR45" s="24">
        <f t="shared" si="115"/>
        <v>0</v>
      </c>
      <c r="BS45" s="24"/>
      <c r="BT45" s="24">
        <f t="shared" si="116"/>
        <v>0</v>
      </c>
      <c r="BU45" s="24"/>
      <c r="BV45" s="24">
        <f t="shared" si="117"/>
        <v>0</v>
      </c>
      <c r="BW45" s="24"/>
      <c r="BX45" s="24">
        <f t="shared" si="118"/>
        <v>0</v>
      </c>
      <c r="BY45" s="24"/>
      <c r="BZ45" s="24"/>
      <c r="CA45" s="24"/>
      <c r="CB45" s="24"/>
      <c r="CC45" s="24"/>
      <c r="CD45" s="24"/>
      <c r="CE45" s="39">
        <f t="shared" si="119"/>
        <v>0</v>
      </c>
      <c r="CF45" s="39">
        <f t="shared" si="120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2"/>
        <v>0</v>
      </c>
      <c r="E46" s="24"/>
      <c r="F46" s="24">
        <f t="shared" si="83"/>
        <v>0</v>
      </c>
      <c r="G46" s="24"/>
      <c r="H46" s="24">
        <f t="shared" si="84"/>
        <v>0</v>
      </c>
      <c r="I46" s="24"/>
      <c r="J46" s="24">
        <f t="shared" si="85"/>
        <v>0</v>
      </c>
      <c r="K46" s="24"/>
      <c r="L46" s="24">
        <f t="shared" si="86"/>
        <v>0</v>
      </c>
      <c r="M46" s="24"/>
      <c r="N46" s="24">
        <f t="shared" si="87"/>
        <v>0</v>
      </c>
      <c r="O46" s="24"/>
      <c r="P46" s="24">
        <f t="shared" si="88"/>
        <v>0</v>
      </c>
      <c r="Q46" s="24"/>
      <c r="R46" s="24">
        <f t="shared" si="89"/>
        <v>0</v>
      </c>
      <c r="S46" s="24"/>
      <c r="T46" s="24">
        <f t="shared" si="90"/>
        <v>0</v>
      </c>
      <c r="U46" s="24"/>
      <c r="V46" s="24">
        <f t="shared" si="91"/>
        <v>0</v>
      </c>
      <c r="W46" s="24"/>
      <c r="X46" s="24">
        <f t="shared" si="92"/>
        <v>0</v>
      </c>
      <c r="Y46" s="5"/>
      <c r="Z46" s="24">
        <f t="shared" si="93"/>
        <v>0</v>
      </c>
      <c r="AA46" s="24"/>
      <c r="AB46" s="24">
        <f t="shared" si="94"/>
        <v>0</v>
      </c>
      <c r="AC46" s="24"/>
      <c r="AD46" s="24">
        <f t="shared" si="95"/>
        <v>0</v>
      </c>
      <c r="AE46" s="24"/>
      <c r="AF46" s="24">
        <f t="shared" si="96"/>
        <v>0</v>
      </c>
      <c r="AG46" s="24"/>
      <c r="AH46" s="24">
        <f t="shared" si="97"/>
        <v>0</v>
      </c>
      <c r="AI46" s="24"/>
      <c r="AJ46" s="24">
        <f t="shared" si="98"/>
        <v>0</v>
      </c>
      <c r="AK46" s="24"/>
      <c r="AL46" s="24">
        <f t="shared" si="99"/>
        <v>0</v>
      </c>
      <c r="AM46" s="24"/>
      <c r="AN46" s="24">
        <f t="shared" si="100"/>
        <v>0</v>
      </c>
      <c r="AO46" s="24"/>
      <c r="AP46" s="24">
        <f t="shared" si="101"/>
        <v>0</v>
      </c>
      <c r="AQ46" s="24"/>
      <c r="AR46" s="24">
        <f t="shared" si="102"/>
        <v>0</v>
      </c>
      <c r="AS46" s="24"/>
      <c r="AT46" s="24">
        <f t="shared" si="103"/>
        <v>0</v>
      </c>
      <c r="AU46" s="24"/>
      <c r="AV46" s="24">
        <f t="shared" si="104"/>
        <v>0</v>
      </c>
      <c r="AW46" s="24"/>
      <c r="AX46" s="24">
        <f t="shared" si="105"/>
        <v>0</v>
      </c>
      <c r="AY46" s="24"/>
      <c r="AZ46" s="24">
        <f t="shared" si="106"/>
        <v>0</v>
      </c>
      <c r="BA46" s="24"/>
      <c r="BB46" s="24">
        <f t="shared" si="107"/>
        <v>0</v>
      </c>
      <c r="BC46" s="24"/>
      <c r="BD46" s="24">
        <f t="shared" si="108"/>
        <v>0</v>
      </c>
      <c r="BE46" s="24"/>
      <c r="BF46" s="24">
        <f t="shared" si="109"/>
        <v>0</v>
      </c>
      <c r="BG46" s="24"/>
      <c r="BH46" s="24">
        <f t="shared" si="110"/>
        <v>0</v>
      </c>
      <c r="BI46" s="24"/>
      <c r="BJ46" s="24">
        <f t="shared" si="111"/>
        <v>0</v>
      </c>
      <c r="BK46" s="24"/>
      <c r="BL46" s="24">
        <f t="shared" si="112"/>
        <v>0</v>
      </c>
      <c r="BM46" s="24"/>
      <c r="BN46" s="24">
        <f t="shared" si="113"/>
        <v>0</v>
      </c>
      <c r="BO46" s="24"/>
      <c r="BP46" s="24">
        <f t="shared" si="114"/>
        <v>0</v>
      </c>
      <c r="BQ46" s="24"/>
      <c r="BR46" s="24">
        <f t="shared" si="115"/>
        <v>0</v>
      </c>
      <c r="BS46" s="24"/>
      <c r="BT46" s="24">
        <f t="shared" si="116"/>
        <v>0</v>
      </c>
      <c r="BU46" s="24"/>
      <c r="BV46" s="24">
        <f t="shared" si="117"/>
        <v>0</v>
      </c>
      <c r="BW46" s="24"/>
      <c r="BX46" s="24">
        <f t="shared" si="118"/>
        <v>0</v>
      </c>
      <c r="BY46" s="24"/>
      <c r="BZ46" s="24"/>
      <c r="CA46" s="24"/>
      <c r="CB46" s="24"/>
      <c r="CC46" s="24"/>
      <c r="CD46" s="24"/>
      <c r="CE46" s="39">
        <f t="shared" si="119"/>
        <v>0</v>
      </c>
      <c r="CF46" s="39">
        <f t="shared" si="120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2"/>
        <v>0</v>
      </c>
      <c r="E47" s="24"/>
      <c r="F47" s="24">
        <f t="shared" si="83"/>
        <v>0</v>
      </c>
      <c r="G47" s="24"/>
      <c r="H47" s="24">
        <f t="shared" si="84"/>
        <v>0</v>
      </c>
      <c r="I47" s="24"/>
      <c r="J47" s="24">
        <f t="shared" si="85"/>
        <v>0</v>
      </c>
      <c r="K47" s="24"/>
      <c r="L47" s="24">
        <f t="shared" si="86"/>
        <v>0</v>
      </c>
      <c r="M47" s="24"/>
      <c r="N47" s="24">
        <f t="shared" si="87"/>
        <v>0</v>
      </c>
      <c r="O47" s="24"/>
      <c r="P47" s="24">
        <f t="shared" si="88"/>
        <v>0</v>
      </c>
      <c r="Q47" s="24"/>
      <c r="R47" s="24">
        <f t="shared" si="89"/>
        <v>0</v>
      </c>
      <c r="S47" s="24"/>
      <c r="T47" s="24">
        <f t="shared" si="90"/>
        <v>0</v>
      </c>
      <c r="U47" s="24"/>
      <c r="V47" s="24">
        <f t="shared" si="91"/>
        <v>0</v>
      </c>
      <c r="W47" s="24"/>
      <c r="X47" s="24">
        <f t="shared" si="92"/>
        <v>0</v>
      </c>
      <c r="Y47" s="5"/>
      <c r="Z47" s="24">
        <f t="shared" si="93"/>
        <v>0</v>
      </c>
      <c r="AA47" s="24"/>
      <c r="AB47" s="24">
        <f t="shared" si="94"/>
        <v>0</v>
      </c>
      <c r="AC47" s="24"/>
      <c r="AD47" s="24">
        <f t="shared" si="95"/>
        <v>0</v>
      </c>
      <c r="AE47" s="24"/>
      <c r="AF47" s="24">
        <f t="shared" si="96"/>
        <v>0</v>
      </c>
      <c r="AG47" s="24"/>
      <c r="AH47" s="24">
        <f t="shared" si="97"/>
        <v>0</v>
      </c>
      <c r="AI47" s="24"/>
      <c r="AJ47" s="24">
        <f t="shared" si="98"/>
        <v>0</v>
      </c>
      <c r="AK47" s="24"/>
      <c r="AL47" s="24">
        <f t="shared" si="99"/>
        <v>0</v>
      </c>
      <c r="AM47" s="24"/>
      <c r="AN47" s="24">
        <f t="shared" si="100"/>
        <v>0</v>
      </c>
      <c r="AO47" s="24"/>
      <c r="AP47" s="24">
        <f t="shared" si="101"/>
        <v>0</v>
      </c>
      <c r="AQ47" s="24"/>
      <c r="AR47" s="24">
        <f t="shared" si="102"/>
        <v>0</v>
      </c>
      <c r="AS47" s="24"/>
      <c r="AT47" s="24">
        <f t="shared" si="103"/>
        <v>0</v>
      </c>
      <c r="AU47" s="24"/>
      <c r="AV47" s="24">
        <f t="shared" si="104"/>
        <v>0</v>
      </c>
      <c r="AW47" s="24"/>
      <c r="AX47" s="24">
        <f t="shared" si="105"/>
        <v>0</v>
      </c>
      <c r="AY47" s="24"/>
      <c r="AZ47" s="24">
        <f t="shared" si="106"/>
        <v>0</v>
      </c>
      <c r="BA47" s="24"/>
      <c r="BB47" s="24">
        <f t="shared" si="107"/>
        <v>0</v>
      </c>
      <c r="BC47" s="24"/>
      <c r="BD47" s="24">
        <f t="shared" si="108"/>
        <v>0</v>
      </c>
      <c r="BE47" s="24"/>
      <c r="BF47" s="24">
        <f t="shared" si="109"/>
        <v>0</v>
      </c>
      <c r="BG47" s="24"/>
      <c r="BH47" s="24">
        <f t="shared" si="110"/>
        <v>0</v>
      </c>
      <c r="BI47" s="24"/>
      <c r="BJ47" s="24">
        <f t="shared" si="111"/>
        <v>0</v>
      </c>
      <c r="BK47" s="24"/>
      <c r="BL47" s="24">
        <f t="shared" si="112"/>
        <v>0</v>
      </c>
      <c r="BM47" s="24"/>
      <c r="BN47" s="24">
        <f t="shared" si="113"/>
        <v>0</v>
      </c>
      <c r="BO47" s="24"/>
      <c r="BP47" s="24">
        <f t="shared" si="114"/>
        <v>0</v>
      </c>
      <c r="BQ47" s="24"/>
      <c r="BR47" s="24">
        <f t="shared" si="115"/>
        <v>0</v>
      </c>
      <c r="BS47" s="24"/>
      <c r="BT47" s="24">
        <f t="shared" si="116"/>
        <v>0</v>
      </c>
      <c r="BU47" s="24"/>
      <c r="BV47" s="24">
        <f t="shared" si="117"/>
        <v>0</v>
      </c>
      <c r="BW47" s="24"/>
      <c r="BX47" s="24">
        <f t="shared" si="118"/>
        <v>0</v>
      </c>
      <c r="BY47" s="24"/>
      <c r="BZ47" s="24"/>
      <c r="CA47" s="24"/>
      <c r="CB47" s="24"/>
      <c r="CC47" s="24"/>
      <c r="CD47" s="24"/>
      <c r="CE47" s="39">
        <f t="shared" si="119"/>
        <v>0</v>
      </c>
      <c r="CF47" s="39">
        <f t="shared" si="120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2"/>
        <v>0</v>
      </c>
      <c r="E48" s="24"/>
      <c r="F48" s="24">
        <f t="shared" si="83"/>
        <v>0</v>
      </c>
      <c r="G48" s="24"/>
      <c r="H48" s="24">
        <f t="shared" si="84"/>
        <v>0</v>
      </c>
      <c r="I48" s="24"/>
      <c r="J48" s="24">
        <f t="shared" si="85"/>
        <v>0</v>
      </c>
      <c r="K48" s="24"/>
      <c r="L48" s="24">
        <f t="shared" si="86"/>
        <v>0</v>
      </c>
      <c r="M48" s="24"/>
      <c r="N48" s="24">
        <f t="shared" si="87"/>
        <v>0</v>
      </c>
      <c r="O48" s="24"/>
      <c r="P48" s="24">
        <f t="shared" si="88"/>
        <v>0</v>
      </c>
      <c r="Q48" s="24"/>
      <c r="R48" s="24">
        <f t="shared" si="89"/>
        <v>0</v>
      </c>
      <c r="S48" s="24"/>
      <c r="T48" s="24">
        <f t="shared" si="90"/>
        <v>0</v>
      </c>
      <c r="U48" s="24"/>
      <c r="V48" s="24">
        <f t="shared" si="91"/>
        <v>0</v>
      </c>
      <c r="W48" s="24"/>
      <c r="X48" s="24">
        <f t="shared" si="92"/>
        <v>0</v>
      </c>
      <c r="Y48" s="5"/>
      <c r="Z48" s="24">
        <f t="shared" si="93"/>
        <v>0</v>
      </c>
      <c r="AA48" s="24"/>
      <c r="AB48" s="24">
        <f t="shared" si="94"/>
        <v>0</v>
      </c>
      <c r="AC48" s="24"/>
      <c r="AD48" s="24">
        <f t="shared" si="95"/>
        <v>0</v>
      </c>
      <c r="AE48" s="24"/>
      <c r="AF48" s="24">
        <f t="shared" si="96"/>
        <v>0</v>
      </c>
      <c r="AG48" s="24"/>
      <c r="AH48" s="24">
        <f t="shared" si="97"/>
        <v>0</v>
      </c>
      <c r="AI48" s="24"/>
      <c r="AJ48" s="24">
        <f t="shared" si="98"/>
        <v>0</v>
      </c>
      <c r="AK48" s="24"/>
      <c r="AL48" s="24">
        <f t="shared" si="99"/>
        <v>0</v>
      </c>
      <c r="AM48" s="24"/>
      <c r="AN48" s="24">
        <f t="shared" si="100"/>
        <v>0</v>
      </c>
      <c r="AO48" s="24"/>
      <c r="AP48" s="24">
        <f t="shared" si="101"/>
        <v>0</v>
      </c>
      <c r="AQ48" s="24"/>
      <c r="AR48" s="24">
        <f t="shared" si="102"/>
        <v>0</v>
      </c>
      <c r="AS48" s="24"/>
      <c r="AT48" s="24">
        <f t="shared" si="103"/>
        <v>0</v>
      </c>
      <c r="AU48" s="24"/>
      <c r="AV48" s="24">
        <f t="shared" si="104"/>
        <v>0</v>
      </c>
      <c r="AW48" s="24"/>
      <c r="AX48" s="24">
        <f t="shared" si="105"/>
        <v>0</v>
      </c>
      <c r="AY48" s="24"/>
      <c r="AZ48" s="24">
        <f t="shared" si="106"/>
        <v>0</v>
      </c>
      <c r="BA48" s="24"/>
      <c r="BB48" s="24">
        <f t="shared" si="107"/>
        <v>0</v>
      </c>
      <c r="BC48" s="24"/>
      <c r="BD48" s="24">
        <f t="shared" si="108"/>
        <v>0</v>
      </c>
      <c r="BE48" s="24"/>
      <c r="BF48" s="24">
        <f t="shared" si="109"/>
        <v>0</v>
      </c>
      <c r="BG48" s="24"/>
      <c r="BH48" s="24">
        <f t="shared" si="110"/>
        <v>0</v>
      </c>
      <c r="BI48" s="24"/>
      <c r="BJ48" s="24">
        <f t="shared" si="111"/>
        <v>0</v>
      </c>
      <c r="BK48" s="24"/>
      <c r="BL48" s="24">
        <f t="shared" si="112"/>
        <v>0</v>
      </c>
      <c r="BM48" s="24"/>
      <c r="BN48" s="24">
        <f t="shared" si="113"/>
        <v>0</v>
      </c>
      <c r="BO48" s="24"/>
      <c r="BP48" s="24">
        <f t="shared" si="114"/>
        <v>0</v>
      </c>
      <c r="BQ48" s="24"/>
      <c r="BR48" s="24">
        <f t="shared" si="115"/>
        <v>0</v>
      </c>
      <c r="BS48" s="24"/>
      <c r="BT48" s="24">
        <f t="shared" si="116"/>
        <v>0</v>
      </c>
      <c r="BU48" s="24"/>
      <c r="BV48" s="24">
        <f t="shared" si="117"/>
        <v>0</v>
      </c>
      <c r="BW48" s="24"/>
      <c r="BX48" s="24">
        <f t="shared" si="118"/>
        <v>0</v>
      </c>
      <c r="BY48" s="24"/>
      <c r="BZ48" s="24"/>
      <c r="CA48" s="24"/>
      <c r="CB48" s="24"/>
      <c r="CC48" s="24"/>
      <c r="CD48" s="24"/>
      <c r="CE48" s="39">
        <f t="shared" si="119"/>
        <v>0</v>
      </c>
      <c r="CF48" s="39">
        <f t="shared" si="120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1">SUM(C39:C48)</f>
        <v>0</v>
      </c>
      <c r="D49" s="27">
        <f t="shared" si="121"/>
        <v>0</v>
      </c>
      <c r="E49" s="27">
        <f t="shared" si="121"/>
        <v>0</v>
      </c>
      <c r="F49" s="27">
        <f t="shared" si="121"/>
        <v>0</v>
      </c>
      <c r="G49" s="27">
        <f t="shared" si="121"/>
        <v>0</v>
      </c>
      <c r="H49" s="27">
        <f t="shared" si="121"/>
        <v>0</v>
      </c>
      <c r="I49" s="27">
        <f t="shared" si="121"/>
        <v>0</v>
      </c>
      <c r="J49" s="27">
        <f t="shared" si="121"/>
        <v>0</v>
      </c>
      <c r="K49" s="27">
        <f t="shared" si="121"/>
        <v>0</v>
      </c>
      <c r="L49" s="27">
        <f t="shared" si="121"/>
        <v>0</v>
      </c>
      <c r="M49" s="27">
        <f t="shared" si="121"/>
        <v>100</v>
      </c>
      <c r="N49" s="27">
        <f t="shared" si="121"/>
        <v>1400</v>
      </c>
      <c r="O49" s="27">
        <f t="shared" si="121"/>
        <v>0</v>
      </c>
      <c r="P49" s="27">
        <f t="shared" si="121"/>
        <v>0</v>
      </c>
      <c r="Q49" s="27">
        <f t="shared" si="121"/>
        <v>0</v>
      </c>
      <c r="R49" s="27">
        <f t="shared" si="121"/>
        <v>0</v>
      </c>
      <c r="S49" s="27">
        <f t="shared" si="121"/>
        <v>0</v>
      </c>
      <c r="T49" s="27">
        <f t="shared" si="121"/>
        <v>0</v>
      </c>
      <c r="U49" s="27">
        <f t="shared" si="121"/>
        <v>0</v>
      </c>
      <c r="V49" s="27">
        <f t="shared" si="121"/>
        <v>0</v>
      </c>
      <c r="W49" s="27">
        <f t="shared" si="121"/>
        <v>0</v>
      </c>
      <c r="X49" s="27">
        <f t="shared" si="121"/>
        <v>0</v>
      </c>
      <c r="Y49" s="27">
        <f t="shared" si="121"/>
        <v>0</v>
      </c>
      <c r="Z49" s="27">
        <f t="shared" si="121"/>
        <v>0</v>
      </c>
      <c r="AA49" s="27">
        <f t="shared" si="121"/>
        <v>0</v>
      </c>
      <c r="AB49" s="27">
        <f t="shared" si="121"/>
        <v>0</v>
      </c>
      <c r="AC49" s="27">
        <f t="shared" si="121"/>
        <v>0</v>
      </c>
      <c r="AD49" s="27">
        <f t="shared" si="121"/>
        <v>0</v>
      </c>
      <c r="AE49" s="27">
        <f t="shared" si="121"/>
        <v>0</v>
      </c>
      <c r="AF49" s="27">
        <f t="shared" si="121"/>
        <v>0</v>
      </c>
      <c r="AG49" s="27">
        <f t="shared" si="121"/>
        <v>0</v>
      </c>
      <c r="AH49" s="27">
        <f t="shared" si="121"/>
        <v>0</v>
      </c>
      <c r="AI49" s="27">
        <f t="shared" si="121"/>
        <v>0</v>
      </c>
      <c r="AJ49" s="27">
        <f t="shared" si="121"/>
        <v>0</v>
      </c>
      <c r="AK49" s="27">
        <f t="shared" si="121"/>
        <v>0</v>
      </c>
      <c r="AL49" s="27">
        <f t="shared" si="121"/>
        <v>0</v>
      </c>
      <c r="AM49" s="27">
        <f t="shared" si="121"/>
        <v>0</v>
      </c>
      <c r="AN49" s="27">
        <f t="shared" si="121"/>
        <v>0</v>
      </c>
      <c r="AO49" s="27">
        <f t="shared" si="121"/>
        <v>0</v>
      </c>
      <c r="AP49" s="27">
        <f t="shared" si="121"/>
        <v>0</v>
      </c>
      <c r="AQ49" s="27">
        <f t="shared" si="121"/>
        <v>0</v>
      </c>
      <c r="AR49" s="27">
        <f t="shared" si="121"/>
        <v>0</v>
      </c>
      <c r="AS49" s="27">
        <f t="shared" si="121"/>
        <v>0</v>
      </c>
      <c r="AT49" s="27">
        <f t="shared" si="121"/>
        <v>0</v>
      </c>
      <c r="AU49" s="27">
        <f t="shared" si="121"/>
        <v>0</v>
      </c>
      <c r="AV49" s="27">
        <f t="shared" si="121"/>
        <v>0</v>
      </c>
      <c r="AW49" s="27">
        <f t="shared" si="121"/>
        <v>0</v>
      </c>
      <c r="AX49" s="27">
        <f t="shared" si="121"/>
        <v>0</v>
      </c>
      <c r="AY49" s="27">
        <f t="shared" si="121"/>
        <v>0</v>
      </c>
      <c r="AZ49" s="27">
        <f t="shared" si="121"/>
        <v>0</v>
      </c>
      <c r="BA49" s="27">
        <f t="shared" si="121"/>
        <v>0</v>
      </c>
      <c r="BB49" s="27">
        <f t="shared" si="121"/>
        <v>0</v>
      </c>
      <c r="BC49" s="27">
        <f t="shared" si="121"/>
        <v>0</v>
      </c>
      <c r="BD49" s="27">
        <f t="shared" si="121"/>
        <v>0</v>
      </c>
      <c r="BE49" s="27">
        <f t="shared" si="121"/>
        <v>0</v>
      </c>
      <c r="BF49" s="27">
        <f t="shared" si="121"/>
        <v>0</v>
      </c>
      <c r="BG49" s="27">
        <f t="shared" si="121"/>
        <v>100</v>
      </c>
      <c r="BH49" s="27">
        <f t="shared" si="121"/>
        <v>1200</v>
      </c>
      <c r="BI49" s="27">
        <f t="shared" si="121"/>
        <v>0</v>
      </c>
      <c r="BJ49" s="27">
        <f t="shared" si="121"/>
        <v>0</v>
      </c>
      <c r="BK49" s="27">
        <f t="shared" si="121"/>
        <v>0</v>
      </c>
      <c r="BL49" s="27">
        <f t="shared" si="121"/>
        <v>0</v>
      </c>
      <c r="BM49" s="27">
        <f t="shared" si="121"/>
        <v>0</v>
      </c>
      <c r="BN49" s="27">
        <f t="shared" si="121"/>
        <v>0</v>
      </c>
      <c r="BO49" s="27">
        <f t="shared" ref="BO49:CF49" si="122">SUM(BO39:BO48)</f>
        <v>0</v>
      </c>
      <c r="BP49" s="27">
        <f t="shared" si="122"/>
        <v>0</v>
      </c>
      <c r="BQ49" s="27">
        <f t="shared" si="122"/>
        <v>0</v>
      </c>
      <c r="BR49" s="27">
        <f t="shared" si="122"/>
        <v>0</v>
      </c>
      <c r="BS49" s="27">
        <f t="shared" si="122"/>
        <v>0</v>
      </c>
      <c r="BT49" s="27">
        <f t="shared" si="122"/>
        <v>0</v>
      </c>
      <c r="BU49" s="27">
        <f t="shared" si="122"/>
        <v>0</v>
      </c>
      <c r="BV49" s="27">
        <f t="shared" si="122"/>
        <v>0</v>
      </c>
      <c r="BW49" s="27">
        <f t="shared" si="122"/>
        <v>0</v>
      </c>
      <c r="BX49" s="27">
        <f t="shared" si="122"/>
        <v>0</v>
      </c>
      <c r="BY49" s="27">
        <f t="shared" si="122"/>
        <v>0</v>
      </c>
      <c r="BZ49" s="27">
        <f t="shared" si="122"/>
        <v>0</v>
      </c>
      <c r="CA49" s="27">
        <f t="shared" si="122"/>
        <v>0</v>
      </c>
      <c r="CB49" s="27">
        <f t="shared" si="122"/>
        <v>0</v>
      </c>
      <c r="CC49" s="27">
        <f t="shared" si="122"/>
        <v>0</v>
      </c>
      <c r="CD49" s="27">
        <f t="shared" si="122"/>
        <v>0</v>
      </c>
      <c r="CE49" s="42">
        <f t="shared" si="122"/>
        <v>200</v>
      </c>
      <c r="CF49" s="42">
        <f t="shared" si="122"/>
        <v>2600</v>
      </c>
      <c r="CG49" s="6"/>
      <c r="CH49" s="6"/>
      <c r="CI49" s="6"/>
      <c r="CJ49" s="6"/>
      <c r="CK49" s="6"/>
      <c r="CL49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K3:L3"/>
    <mergeCell ref="M3:N3"/>
    <mergeCell ref="O3:P3"/>
    <mergeCell ref="Q3:R3"/>
    <mergeCell ref="S3:T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0580-11D1-4A65-B53B-5BD393BB8FC8}">
  <sheetPr>
    <tabColor rgb="FFD1D1FF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M43" sqref="M43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282" t="s">
        <v>225</v>
      </c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  <c r="AA1" s="282"/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2"/>
      <c r="AY1" s="282"/>
      <c r="AZ1" s="282"/>
      <c r="BA1" s="282"/>
      <c r="BB1" s="282"/>
      <c r="BC1" s="282"/>
      <c r="BD1" s="282"/>
      <c r="BE1" s="282"/>
      <c r="BF1" s="282"/>
      <c r="BG1" s="282"/>
      <c r="BH1" s="282"/>
      <c r="BI1" s="282"/>
      <c r="BJ1" s="282"/>
      <c r="BK1" s="282"/>
      <c r="BL1" s="282"/>
      <c r="BM1" s="282"/>
      <c r="BN1" s="282"/>
      <c r="BO1" s="282"/>
      <c r="BP1" s="282"/>
      <c r="BQ1" s="282"/>
      <c r="BR1" s="282"/>
      <c r="BS1" s="282"/>
      <c r="BT1" s="282"/>
      <c r="BU1" s="282"/>
      <c r="BV1" s="282"/>
      <c r="BW1" s="282"/>
      <c r="BX1" s="282"/>
      <c r="BY1" s="282"/>
      <c r="BZ1" s="282"/>
      <c r="CA1" s="282"/>
      <c r="CB1" s="282"/>
      <c r="CC1" s="282"/>
      <c r="CD1" s="282"/>
      <c r="CE1" s="282"/>
      <c r="CF1" s="282"/>
      <c r="CG1" s="6"/>
      <c r="CH1" s="6" t="s">
        <v>101</v>
      </c>
      <c r="CI1" s="6">
        <f>CE15</f>
        <v>180</v>
      </c>
      <c r="CJ1" s="6"/>
      <c r="CK1" s="16">
        <v>12</v>
      </c>
      <c r="CL1" s="17">
        <v>14</v>
      </c>
    </row>
    <row r="2" spans="1:90" ht="19.5" x14ac:dyDescent="0.45">
      <c r="A2" s="283" t="s">
        <v>60</v>
      </c>
      <c r="B2" s="284" t="s">
        <v>100</v>
      </c>
      <c r="C2" s="285" t="s">
        <v>99</v>
      </c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  <c r="AL2" s="285"/>
      <c r="AM2" s="285"/>
      <c r="AN2" s="285"/>
      <c r="AO2" s="285"/>
      <c r="AP2" s="285"/>
      <c r="AQ2" s="285"/>
      <c r="AR2" s="285"/>
      <c r="AS2" s="285"/>
      <c r="AT2" s="285"/>
      <c r="AU2" s="285"/>
      <c r="AV2" s="285"/>
      <c r="AW2" s="285"/>
      <c r="AX2" s="285"/>
      <c r="AY2" s="285"/>
      <c r="AZ2" s="285"/>
      <c r="BA2" s="285"/>
      <c r="BB2" s="285"/>
      <c r="BC2" s="285"/>
      <c r="BD2" s="285"/>
      <c r="BE2" s="285"/>
      <c r="BF2" s="285"/>
      <c r="BG2" s="285"/>
      <c r="BH2" s="285"/>
      <c r="BI2" s="285"/>
      <c r="BJ2" s="285"/>
      <c r="BK2" s="285"/>
      <c r="BL2" s="285"/>
      <c r="BM2" s="285"/>
      <c r="BN2" s="285"/>
      <c r="BO2" s="285"/>
      <c r="BP2" s="285"/>
      <c r="BQ2" s="285"/>
      <c r="BR2" s="285"/>
      <c r="BS2" s="285"/>
      <c r="BT2" s="285"/>
      <c r="BU2" s="285"/>
      <c r="BV2" s="285"/>
      <c r="BW2" s="285"/>
      <c r="BX2" s="285"/>
      <c r="BY2" s="285"/>
      <c r="BZ2" s="285"/>
      <c r="CA2" s="285"/>
      <c r="CB2" s="285"/>
      <c r="CC2" s="285"/>
      <c r="CD2" s="285"/>
      <c r="CE2" s="285"/>
      <c r="CF2" s="285"/>
      <c r="CG2" s="18"/>
      <c r="CH2" s="6" t="s">
        <v>98</v>
      </c>
      <c r="CI2" s="18">
        <f>CF15</f>
        <v>3420</v>
      </c>
      <c r="CJ2" s="18"/>
      <c r="CK2" s="19">
        <v>24</v>
      </c>
      <c r="CL2" s="20">
        <v>40</v>
      </c>
    </row>
    <row r="3" spans="1:90" ht="78.75" customHeight="1" x14ac:dyDescent="0.45">
      <c r="A3" s="283"/>
      <c r="B3" s="284"/>
      <c r="C3" s="279" t="s">
        <v>97</v>
      </c>
      <c r="D3" s="280"/>
      <c r="E3" s="279" t="s">
        <v>96</v>
      </c>
      <c r="F3" s="280"/>
      <c r="G3" s="281" t="s">
        <v>95</v>
      </c>
      <c r="H3" s="281"/>
      <c r="I3" s="279" t="s">
        <v>94</v>
      </c>
      <c r="J3" s="280"/>
      <c r="K3" s="279" t="s">
        <v>93</v>
      </c>
      <c r="L3" s="280"/>
      <c r="M3" s="279" t="s">
        <v>92</v>
      </c>
      <c r="N3" s="280"/>
      <c r="O3" s="279" t="s">
        <v>91</v>
      </c>
      <c r="P3" s="280"/>
      <c r="Q3" s="279" t="s">
        <v>90</v>
      </c>
      <c r="R3" s="280"/>
      <c r="S3" s="279" t="s">
        <v>89</v>
      </c>
      <c r="T3" s="280"/>
      <c r="U3" s="279" t="s">
        <v>88</v>
      </c>
      <c r="V3" s="280"/>
      <c r="W3" s="279" t="s">
        <v>87</v>
      </c>
      <c r="X3" s="280"/>
      <c r="Y3" s="279" t="s">
        <v>86</v>
      </c>
      <c r="Z3" s="280"/>
      <c r="AA3" s="279" t="s">
        <v>85</v>
      </c>
      <c r="AB3" s="280"/>
      <c r="AC3" s="281" t="s">
        <v>84</v>
      </c>
      <c r="AD3" s="281"/>
      <c r="AE3" s="281" t="s">
        <v>83</v>
      </c>
      <c r="AF3" s="281"/>
      <c r="AG3" s="279" t="s">
        <v>82</v>
      </c>
      <c r="AH3" s="280"/>
      <c r="AI3" s="279" t="s">
        <v>81</v>
      </c>
      <c r="AJ3" s="280"/>
      <c r="AK3" s="281" t="s">
        <v>80</v>
      </c>
      <c r="AL3" s="281"/>
      <c r="AM3" s="281" t="s">
        <v>79</v>
      </c>
      <c r="AN3" s="281"/>
      <c r="AO3" s="281" t="s">
        <v>78</v>
      </c>
      <c r="AP3" s="281"/>
      <c r="AQ3" s="281" t="s">
        <v>77</v>
      </c>
      <c r="AR3" s="281"/>
      <c r="AS3" s="279" t="s">
        <v>76</v>
      </c>
      <c r="AT3" s="280"/>
      <c r="AU3" s="279" t="s">
        <v>75</v>
      </c>
      <c r="AV3" s="280"/>
      <c r="AW3" s="279" t="s">
        <v>74</v>
      </c>
      <c r="AX3" s="280"/>
      <c r="AY3" s="279" t="s">
        <v>73</v>
      </c>
      <c r="AZ3" s="280"/>
      <c r="BA3" s="279" t="s">
        <v>72</v>
      </c>
      <c r="BB3" s="280"/>
      <c r="BC3" s="281" t="s">
        <v>71</v>
      </c>
      <c r="BD3" s="281"/>
      <c r="BE3" s="281" t="s">
        <v>70</v>
      </c>
      <c r="BF3" s="281"/>
      <c r="BG3" s="281" t="s">
        <v>69</v>
      </c>
      <c r="BH3" s="281"/>
      <c r="BI3" s="279" t="s">
        <v>196</v>
      </c>
      <c r="BJ3" s="280"/>
      <c r="BK3" s="279" t="s">
        <v>195</v>
      </c>
      <c r="BL3" s="280"/>
      <c r="BM3" s="279" t="s">
        <v>207</v>
      </c>
      <c r="BN3" s="280"/>
      <c r="BO3" s="279" t="s">
        <v>209</v>
      </c>
      <c r="BP3" s="280"/>
      <c r="BQ3" s="279"/>
      <c r="BR3" s="280"/>
      <c r="BS3" s="279" t="s">
        <v>208</v>
      </c>
      <c r="BT3" s="280"/>
      <c r="BU3" s="279" t="s">
        <v>210</v>
      </c>
      <c r="BV3" s="280"/>
      <c r="BW3" s="279" t="s">
        <v>211</v>
      </c>
      <c r="BX3" s="280"/>
      <c r="BY3" s="279"/>
      <c r="BZ3" s="280"/>
      <c r="CA3" s="279"/>
      <c r="CB3" s="280"/>
      <c r="CC3" s="279"/>
      <c r="CD3" s="280"/>
      <c r="CE3" s="279" t="s">
        <v>68</v>
      </c>
      <c r="CF3" s="280"/>
      <c r="CG3" s="18"/>
      <c r="CH3" s="18"/>
      <c r="CI3" s="18"/>
      <c r="CJ3" s="18"/>
      <c r="CK3" s="18"/>
      <c r="CL3" s="18"/>
    </row>
    <row r="4" spans="1:90" ht="19.5" x14ac:dyDescent="0.45">
      <c r="A4" s="283"/>
      <c r="B4" s="284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46034</v>
      </c>
      <c r="C5" s="24"/>
      <c r="D5" s="24">
        <f>C5*14</f>
        <v>0</v>
      </c>
      <c r="E5" s="24">
        <v>10</v>
      </c>
      <c r="F5" s="24">
        <f>E5*14</f>
        <v>140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70</v>
      </c>
      <c r="N5" s="24">
        <f>M5*14</f>
        <v>980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>
        <v>10</v>
      </c>
      <c r="Z5" s="24">
        <f>Y5*14</f>
        <v>140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90</v>
      </c>
      <c r="CF5" s="39">
        <f>CD5+CB5+BZ5+BX5+BV5+BT5+BR5+BP5+BN5+BL5+BJ5+BH5+BF5+BD5+BB5+AZ5+AX5+AV5+AT5+AR5+AP5+AN5+AL5+AJ5+AH5+AF5+AD5+AB5+Z5+X5+V5+T5+R5+P5+N5+L5+J5+H5+F5+D5</f>
        <v>1260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46037</v>
      </c>
      <c r="C6" s="24"/>
      <c r="D6" s="24">
        <f t="shared" ref="D6:D14" si="0">C6*14</f>
        <v>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/>
      <c r="N6" s="24">
        <f t="shared" ref="N6:N14" si="5">M6*14</f>
        <v>0</v>
      </c>
      <c r="O6" s="24"/>
      <c r="P6" s="24">
        <f t="shared" ref="P6:P14" si="6">O6*24</f>
        <v>0</v>
      </c>
      <c r="Q6" s="24">
        <v>45</v>
      </c>
      <c r="R6" s="24">
        <f t="shared" ref="R6:R14" si="7">Q6*24</f>
        <v>1080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45</v>
      </c>
      <c r="CF6" s="39">
        <f t="shared" si="37"/>
        <v>1080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46050</v>
      </c>
      <c r="C7" s="24"/>
      <c r="D7" s="24">
        <f t="shared" si="0"/>
        <v>0</v>
      </c>
      <c r="E7" s="24"/>
      <c r="F7" s="24">
        <f t="shared" si="1"/>
        <v>0</v>
      </c>
      <c r="G7" s="24">
        <v>25</v>
      </c>
      <c r="H7" s="24">
        <f t="shared" si="2"/>
        <v>600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>
        <v>20</v>
      </c>
      <c r="R7" s="24">
        <f t="shared" si="7"/>
        <v>480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45</v>
      </c>
      <c r="CF7" s="39">
        <f t="shared" si="37"/>
        <v>1080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BN15" si="38">SUM(C5:C14)</f>
        <v>0</v>
      </c>
      <c r="D15" s="27">
        <f t="shared" si="38"/>
        <v>0</v>
      </c>
      <c r="E15" s="27">
        <f t="shared" si="38"/>
        <v>10</v>
      </c>
      <c r="F15" s="27">
        <f t="shared" si="38"/>
        <v>140</v>
      </c>
      <c r="G15" s="27">
        <f t="shared" si="38"/>
        <v>25</v>
      </c>
      <c r="H15" s="27">
        <f t="shared" si="38"/>
        <v>600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70</v>
      </c>
      <c r="N15" s="27">
        <f t="shared" si="38"/>
        <v>980</v>
      </c>
      <c r="O15" s="27">
        <f t="shared" si="38"/>
        <v>0</v>
      </c>
      <c r="P15" s="27">
        <f t="shared" si="38"/>
        <v>0</v>
      </c>
      <c r="Q15" s="27">
        <f t="shared" si="38"/>
        <v>65</v>
      </c>
      <c r="R15" s="27">
        <f t="shared" si="38"/>
        <v>1560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0</v>
      </c>
      <c r="X15" s="27">
        <f t="shared" si="38"/>
        <v>0</v>
      </c>
      <c r="Y15" s="27">
        <f t="shared" si="38"/>
        <v>10</v>
      </c>
      <c r="Z15" s="27">
        <f t="shared" si="38"/>
        <v>140</v>
      </c>
      <c r="AA15" s="27">
        <f t="shared" si="38"/>
        <v>0</v>
      </c>
      <c r="AB15" s="27">
        <f t="shared" si="38"/>
        <v>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si="38"/>
        <v>0</v>
      </c>
      <c r="AJ15" s="27">
        <f t="shared" si="38"/>
        <v>0</v>
      </c>
      <c r="AK15" s="27">
        <f t="shared" si="38"/>
        <v>0</v>
      </c>
      <c r="AL15" s="27">
        <f t="shared" si="38"/>
        <v>0</v>
      </c>
      <c r="AM15" s="27">
        <f t="shared" si="38"/>
        <v>0</v>
      </c>
      <c r="AN15" s="27">
        <f t="shared" si="38"/>
        <v>0</v>
      </c>
      <c r="AO15" s="27">
        <f t="shared" si="38"/>
        <v>0</v>
      </c>
      <c r="AP15" s="27">
        <f t="shared" si="38"/>
        <v>0</v>
      </c>
      <c r="AQ15" s="27">
        <f t="shared" si="38"/>
        <v>0</v>
      </c>
      <c r="AR15" s="27">
        <f t="shared" si="38"/>
        <v>0</v>
      </c>
      <c r="AS15" s="27">
        <f t="shared" si="38"/>
        <v>0</v>
      </c>
      <c r="AT15" s="27">
        <f t="shared" si="38"/>
        <v>0</v>
      </c>
      <c r="AU15" s="27">
        <f t="shared" si="38"/>
        <v>0</v>
      </c>
      <c r="AV15" s="27">
        <f t="shared" si="38"/>
        <v>0</v>
      </c>
      <c r="AW15" s="27">
        <f t="shared" si="38"/>
        <v>0</v>
      </c>
      <c r="AX15" s="27">
        <f t="shared" si="38"/>
        <v>0</v>
      </c>
      <c r="AY15" s="27">
        <f t="shared" si="38"/>
        <v>0</v>
      </c>
      <c r="AZ15" s="27">
        <f t="shared" si="38"/>
        <v>0</v>
      </c>
      <c r="BA15" s="27">
        <f t="shared" si="38"/>
        <v>0</v>
      </c>
      <c r="BB15" s="27">
        <f t="shared" si="38"/>
        <v>0</v>
      </c>
      <c r="BC15" s="27">
        <f t="shared" si="38"/>
        <v>0</v>
      </c>
      <c r="BD15" s="27">
        <f t="shared" si="38"/>
        <v>0</v>
      </c>
      <c r="BE15" s="27">
        <f t="shared" si="38"/>
        <v>0</v>
      </c>
      <c r="BF15" s="27">
        <f t="shared" si="38"/>
        <v>0</v>
      </c>
      <c r="BG15" s="27">
        <f t="shared" si="38"/>
        <v>0</v>
      </c>
      <c r="BH15" s="27">
        <f t="shared" si="38"/>
        <v>0</v>
      </c>
      <c r="BI15" s="27">
        <f t="shared" si="38"/>
        <v>0</v>
      </c>
      <c r="BJ15" s="27">
        <f t="shared" si="38"/>
        <v>0</v>
      </c>
      <c r="BK15" s="27">
        <f t="shared" si="38"/>
        <v>0</v>
      </c>
      <c r="BL15" s="27">
        <f t="shared" si="38"/>
        <v>0</v>
      </c>
      <c r="BM15" s="27">
        <f t="shared" si="38"/>
        <v>0</v>
      </c>
      <c r="BN15" s="27">
        <f t="shared" si="38"/>
        <v>0</v>
      </c>
      <c r="BO15" s="27">
        <f t="shared" ref="BO15:CF15" si="39">SUM(BO5:BO14)</f>
        <v>0</v>
      </c>
      <c r="BP15" s="27">
        <f t="shared" si="39"/>
        <v>0</v>
      </c>
      <c r="BQ15" s="27">
        <f t="shared" si="39"/>
        <v>0</v>
      </c>
      <c r="BR15" s="27">
        <f t="shared" si="39"/>
        <v>0</v>
      </c>
      <c r="BS15" s="27">
        <f t="shared" si="39"/>
        <v>0</v>
      </c>
      <c r="BT15" s="27">
        <f t="shared" si="39"/>
        <v>0</v>
      </c>
      <c r="BU15" s="27">
        <f t="shared" si="39"/>
        <v>0</v>
      </c>
      <c r="BV15" s="27">
        <f t="shared" si="39"/>
        <v>0</v>
      </c>
      <c r="BW15" s="27">
        <f t="shared" si="39"/>
        <v>0</v>
      </c>
      <c r="BX15" s="27">
        <f t="shared" si="39"/>
        <v>0</v>
      </c>
      <c r="BY15" s="27">
        <f t="shared" si="39"/>
        <v>0</v>
      </c>
      <c r="BZ15" s="27">
        <f t="shared" si="39"/>
        <v>0</v>
      </c>
      <c r="CA15" s="27">
        <f t="shared" si="39"/>
        <v>0</v>
      </c>
      <c r="CB15" s="27">
        <f t="shared" si="39"/>
        <v>0</v>
      </c>
      <c r="CC15" s="27">
        <f t="shared" si="39"/>
        <v>0</v>
      </c>
      <c r="CD15" s="27">
        <f t="shared" si="39"/>
        <v>0</v>
      </c>
      <c r="CE15" s="42">
        <f t="shared" si="39"/>
        <v>180</v>
      </c>
      <c r="CF15" s="42">
        <f t="shared" si="39"/>
        <v>3420</v>
      </c>
      <c r="CG15" s="6"/>
      <c r="CH15" s="6"/>
      <c r="CI15" s="6"/>
      <c r="CJ15" s="6"/>
      <c r="CK15" s="6"/>
      <c r="CL15" s="6"/>
    </row>
    <row r="18" spans="1:90" ht="20.25" x14ac:dyDescent="0.45">
      <c r="A18" s="401" t="s">
        <v>225</v>
      </c>
      <c r="B18" s="391"/>
      <c r="C18" s="391"/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10</v>
      </c>
      <c r="CJ18" s="6"/>
      <c r="CK18" s="16">
        <v>12</v>
      </c>
      <c r="CL18" s="17">
        <v>14</v>
      </c>
    </row>
    <row r="19" spans="1:90" ht="19.5" x14ac:dyDescent="0.45">
      <c r="A19" s="396" t="s">
        <v>99</v>
      </c>
      <c r="B19" s="395"/>
      <c r="C19" s="395"/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240</v>
      </c>
      <c r="CJ19" s="18"/>
      <c r="CK19" s="19">
        <v>24</v>
      </c>
      <c r="CL19" s="20">
        <v>40</v>
      </c>
    </row>
    <row r="20" spans="1:90" ht="78.75" customHeight="1" x14ac:dyDescent="0.45">
      <c r="A20" s="397" t="s">
        <v>60</v>
      </c>
      <c r="B20" s="399" t="s">
        <v>100</v>
      </c>
      <c r="C20" s="279" t="s">
        <v>97</v>
      </c>
      <c r="D20" s="280"/>
      <c r="E20" s="279" t="s">
        <v>96</v>
      </c>
      <c r="F20" s="280"/>
      <c r="G20" s="281" t="s">
        <v>95</v>
      </c>
      <c r="H20" s="281"/>
      <c r="I20" s="279" t="s">
        <v>94</v>
      </c>
      <c r="J20" s="280"/>
      <c r="K20" s="279" t="s">
        <v>93</v>
      </c>
      <c r="L20" s="280"/>
      <c r="M20" s="279" t="s">
        <v>92</v>
      </c>
      <c r="N20" s="280"/>
      <c r="O20" s="279" t="s">
        <v>91</v>
      </c>
      <c r="P20" s="280"/>
      <c r="Q20" s="279" t="s">
        <v>90</v>
      </c>
      <c r="R20" s="280"/>
      <c r="S20" s="279" t="s">
        <v>89</v>
      </c>
      <c r="T20" s="280"/>
      <c r="U20" s="279" t="s">
        <v>88</v>
      </c>
      <c r="V20" s="280"/>
      <c r="W20" s="279" t="s">
        <v>87</v>
      </c>
      <c r="X20" s="280"/>
      <c r="Y20" s="279" t="s">
        <v>86</v>
      </c>
      <c r="Z20" s="280"/>
      <c r="AA20" s="279" t="s">
        <v>85</v>
      </c>
      <c r="AB20" s="280"/>
      <c r="AC20" s="281" t="s">
        <v>84</v>
      </c>
      <c r="AD20" s="281"/>
      <c r="AE20" s="281" t="s">
        <v>83</v>
      </c>
      <c r="AF20" s="281"/>
      <c r="AG20" s="279" t="s">
        <v>82</v>
      </c>
      <c r="AH20" s="280"/>
      <c r="AI20" s="279" t="s">
        <v>81</v>
      </c>
      <c r="AJ20" s="280"/>
      <c r="AK20" s="281" t="s">
        <v>80</v>
      </c>
      <c r="AL20" s="281"/>
      <c r="AM20" s="281" t="s">
        <v>79</v>
      </c>
      <c r="AN20" s="281"/>
      <c r="AO20" s="281" t="s">
        <v>78</v>
      </c>
      <c r="AP20" s="281"/>
      <c r="AQ20" s="281" t="s">
        <v>77</v>
      </c>
      <c r="AR20" s="281"/>
      <c r="AS20" s="279" t="s">
        <v>76</v>
      </c>
      <c r="AT20" s="280"/>
      <c r="AU20" s="279" t="s">
        <v>75</v>
      </c>
      <c r="AV20" s="280"/>
      <c r="AW20" s="279" t="s">
        <v>74</v>
      </c>
      <c r="AX20" s="280"/>
      <c r="AY20" s="279" t="s">
        <v>73</v>
      </c>
      <c r="AZ20" s="280"/>
      <c r="BA20" s="279" t="s">
        <v>72</v>
      </c>
      <c r="BB20" s="280"/>
      <c r="BC20" s="281" t="s">
        <v>71</v>
      </c>
      <c r="BD20" s="281"/>
      <c r="BE20" s="281" t="s">
        <v>70</v>
      </c>
      <c r="BF20" s="281"/>
      <c r="BG20" s="281" t="s">
        <v>69</v>
      </c>
      <c r="BH20" s="281"/>
      <c r="BI20" s="279" t="s">
        <v>196</v>
      </c>
      <c r="BJ20" s="280"/>
      <c r="BK20" s="279" t="s">
        <v>195</v>
      </c>
      <c r="BL20" s="280"/>
      <c r="BM20" s="279" t="s">
        <v>207</v>
      </c>
      <c r="BN20" s="280"/>
      <c r="BO20" s="279" t="s">
        <v>209</v>
      </c>
      <c r="BP20" s="280"/>
      <c r="BQ20" s="279"/>
      <c r="BR20" s="280"/>
      <c r="BS20" s="279" t="s">
        <v>208</v>
      </c>
      <c r="BT20" s="280"/>
      <c r="BU20" s="279" t="s">
        <v>210</v>
      </c>
      <c r="BV20" s="280"/>
      <c r="BW20" s="279" t="s">
        <v>211</v>
      </c>
      <c r="BX20" s="280"/>
      <c r="BY20" s="279"/>
      <c r="BZ20" s="280"/>
      <c r="CA20" s="279"/>
      <c r="CB20" s="280"/>
      <c r="CC20" s="279"/>
      <c r="CD20" s="280"/>
      <c r="CE20" s="279" t="s">
        <v>68</v>
      </c>
      <c r="CF20" s="280"/>
      <c r="CG20" s="18"/>
      <c r="CH20" s="18"/>
      <c r="CI20" s="18"/>
      <c r="CJ20" s="18"/>
      <c r="CK20" s="18"/>
      <c r="CL20" s="18"/>
    </row>
    <row r="21" spans="1:90" ht="19.5" x14ac:dyDescent="0.45">
      <c r="A21" s="398"/>
      <c r="B21" s="400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>
        <v>46081</v>
      </c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/>
      <c r="N22" s="24">
        <f>M22*14</f>
        <v>0</v>
      </c>
      <c r="O22" s="24"/>
      <c r="P22" s="24">
        <f>O22*24</f>
        <v>0</v>
      </c>
      <c r="Q22" s="24">
        <v>10</v>
      </c>
      <c r="R22" s="24">
        <f>Q22*24</f>
        <v>240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10</v>
      </c>
      <c r="CF22" s="39">
        <f>CD22+CB22+BZ22+BX22+BV22+BT22+BR22+BP22+BN22+BL22+BJ22+BH22+BF22+BD22+BB22+AZ22+AX22+AV22+AT22+AR22+AP22+AN22+AL22+AJ22+AH22+AF22+AD22+AB22+Z22+X22+V22+T22+R22+P22+N22+L22+J22+H22+F22+D22</f>
        <v>240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/>
      <c r="C23" s="24"/>
      <c r="D23" s="24">
        <f t="shared" ref="D23:D31" si="40">C23*14</f>
        <v>0</v>
      </c>
      <c r="E23" s="24"/>
      <c r="F23" s="24">
        <f t="shared" ref="F23:F31" si="41">E23*14</f>
        <v>0</v>
      </c>
      <c r="G23" s="24"/>
      <c r="H23" s="24">
        <f t="shared" ref="H23:H31" si="42">G23*24</f>
        <v>0</v>
      </c>
      <c r="I23" s="24"/>
      <c r="J23" s="24">
        <f t="shared" ref="J23:J31" si="43">I23*14</f>
        <v>0</v>
      </c>
      <c r="K23" s="24"/>
      <c r="L23" s="24">
        <f t="shared" ref="L23:L31" si="44">K23*14</f>
        <v>0</v>
      </c>
      <c r="M23" s="24"/>
      <c r="N23" s="24">
        <f t="shared" ref="N23:N31" si="45">M23*14</f>
        <v>0</v>
      </c>
      <c r="O23" s="24"/>
      <c r="P23" s="24">
        <f t="shared" ref="P23:P31" si="46">O23*24</f>
        <v>0</v>
      </c>
      <c r="Q23" s="24"/>
      <c r="R23" s="24">
        <f t="shared" ref="R23:R31" si="47">Q23*24</f>
        <v>0</v>
      </c>
      <c r="S23" s="24"/>
      <c r="T23" s="24">
        <f t="shared" ref="T23:T31" si="48">S23*14</f>
        <v>0</v>
      </c>
      <c r="U23" s="24"/>
      <c r="V23" s="24">
        <f t="shared" ref="V23:V31" si="49">U23*14</f>
        <v>0</v>
      </c>
      <c r="W23" s="24"/>
      <c r="X23" s="24">
        <f t="shared" ref="X23:X31" si="50">W23*14</f>
        <v>0</v>
      </c>
      <c r="Y23" s="5"/>
      <c r="Z23" s="24">
        <f t="shared" ref="Z23:Z31" si="51">Y23*14</f>
        <v>0</v>
      </c>
      <c r="AA23" s="24"/>
      <c r="AB23" s="24">
        <f t="shared" ref="AB23:AB31" si="52">AA23*14</f>
        <v>0</v>
      </c>
      <c r="AC23" s="24"/>
      <c r="AD23" s="24">
        <f t="shared" ref="AD23:AD31" si="53">AC23*12</f>
        <v>0</v>
      </c>
      <c r="AE23" s="24"/>
      <c r="AF23" s="24">
        <f t="shared" ref="AF23:AF31" si="54">AE23*12</f>
        <v>0</v>
      </c>
      <c r="AG23" s="24"/>
      <c r="AH23" s="24">
        <f t="shared" ref="AH23:AH31" si="55">AG23*12</f>
        <v>0</v>
      </c>
      <c r="AI23" s="24"/>
      <c r="AJ23" s="24">
        <f t="shared" ref="AJ23:AJ31" si="56">AI23*24</f>
        <v>0</v>
      </c>
      <c r="AK23" s="24"/>
      <c r="AL23" s="24">
        <f t="shared" ref="AL23:AL31" si="57">AK23*12</f>
        <v>0</v>
      </c>
      <c r="AM23" s="24"/>
      <c r="AN23" s="24">
        <f t="shared" ref="AN23:AN31" si="58">AM23*12</f>
        <v>0</v>
      </c>
      <c r="AO23" s="24"/>
      <c r="AP23" s="24">
        <f t="shared" ref="AP23:AP31" si="59">AO23*12</f>
        <v>0</v>
      </c>
      <c r="AQ23" s="24"/>
      <c r="AR23" s="24">
        <f t="shared" ref="AR23:AR31" si="60">AQ23*12</f>
        <v>0</v>
      </c>
      <c r="AS23" s="24"/>
      <c r="AT23" s="24">
        <f t="shared" ref="AT23:AT31" si="61">AS23*12</f>
        <v>0</v>
      </c>
      <c r="AU23" s="24"/>
      <c r="AV23" s="24">
        <f t="shared" ref="AV23:AV31" si="62">AU23*12</f>
        <v>0</v>
      </c>
      <c r="AW23" s="24"/>
      <c r="AX23" s="24">
        <f t="shared" ref="AX23:AX31" si="63">AW23*24</f>
        <v>0</v>
      </c>
      <c r="AY23" s="24"/>
      <c r="AZ23" s="24">
        <f t="shared" ref="AZ23:AZ31" si="64">AY23*14</f>
        <v>0</v>
      </c>
      <c r="BA23" s="24"/>
      <c r="BB23" s="24">
        <f t="shared" ref="BB23:BB31" si="65">BA23*14</f>
        <v>0</v>
      </c>
      <c r="BC23" s="24"/>
      <c r="BD23" s="24">
        <f t="shared" ref="BD23:BD31" si="66">BC23*24</f>
        <v>0</v>
      </c>
      <c r="BE23" s="24"/>
      <c r="BF23" s="24">
        <f t="shared" ref="BF23:BF31" si="67">BE23*24</f>
        <v>0</v>
      </c>
      <c r="BG23" s="24"/>
      <c r="BH23" s="24">
        <f t="shared" ref="BH23:BH31" si="68">BG23*12</f>
        <v>0</v>
      </c>
      <c r="BI23" s="24"/>
      <c r="BJ23" s="24">
        <f t="shared" ref="BJ23:BJ31" si="69">BI23*24</f>
        <v>0</v>
      </c>
      <c r="BK23" s="24"/>
      <c r="BL23" s="24">
        <f t="shared" ref="BL23:BL31" si="70">BK23*12</f>
        <v>0</v>
      </c>
      <c r="BM23" s="24"/>
      <c r="BN23" s="24">
        <f t="shared" ref="BN23:BN31" si="71">BM23*14</f>
        <v>0</v>
      </c>
      <c r="BO23" s="24"/>
      <c r="BP23" s="24">
        <f t="shared" ref="BP23:BP31" si="72">BO23*12</f>
        <v>0</v>
      </c>
      <c r="BQ23" s="24"/>
      <c r="BR23" s="24">
        <f t="shared" ref="BR23:BR31" si="73">BQ23*24</f>
        <v>0</v>
      </c>
      <c r="BS23" s="24"/>
      <c r="BT23" s="24">
        <f t="shared" ref="BT23:BT31" si="74">BS23*14</f>
        <v>0</v>
      </c>
      <c r="BU23" s="24"/>
      <c r="BV23" s="24">
        <f t="shared" ref="BV23:BV31" si="75">BU23*12</f>
        <v>0</v>
      </c>
      <c r="BW23" s="24"/>
      <c r="BX23" s="24">
        <f t="shared" ref="BX23:BX31" si="76">BW23*12</f>
        <v>0</v>
      </c>
      <c r="BY23" s="24"/>
      <c r="BZ23" s="24"/>
      <c r="CA23" s="24"/>
      <c r="CB23" s="24"/>
      <c r="CC23" s="24"/>
      <c r="CD23" s="24"/>
      <c r="CE23" s="39">
        <f t="shared" ref="CE23:CE31" si="77">CC23+CA23+BY23+BW23+BU23+BS23+BQ23+BO23+BM23+BK23+BI23+BG23+BE23+BC23+BA23+AY23+AW23+AU23+AS23+AQ23+AO23+AM23+AK23+AI23+AG23+AE23+AC23+AA23+Y23+W23+U23+S23+Q23+O23+M23+K23+I23+G23+E23+C23</f>
        <v>0</v>
      </c>
      <c r="CF23" s="39">
        <f t="shared" ref="CF23:CF31" si="78">CD23+CB23+BZ23+BX23+BV23+BT23+BR23+BP23+BN23+BL23+BJ23+BH23+BF23+BD23+BB23+AZ23+AX23+AV23+AT23+AR23+AP23+AN23+AL23+AJ23+AH23+AF23+AD23+AB23+Z23+X23+V23+T23+R23+P23+N23+L23+J23+H23+F23+D23</f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0"/>
        <v>0</v>
      </c>
      <c r="E24" s="24"/>
      <c r="F24" s="24">
        <f t="shared" si="41"/>
        <v>0</v>
      </c>
      <c r="G24" s="24"/>
      <c r="H24" s="24">
        <f t="shared" si="42"/>
        <v>0</v>
      </c>
      <c r="I24" s="24"/>
      <c r="J24" s="24">
        <f t="shared" si="43"/>
        <v>0</v>
      </c>
      <c r="K24" s="24"/>
      <c r="L24" s="24">
        <f t="shared" si="44"/>
        <v>0</v>
      </c>
      <c r="M24" s="24"/>
      <c r="N24" s="24">
        <f t="shared" si="45"/>
        <v>0</v>
      </c>
      <c r="O24" s="24"/>
      <c r="P24" s="24">
        <f t="shared" si="46"/>
        <v>0</v>
      </c>
      <c r="Q24" s="24"/>
      <c r="R24" s="24">
        <f t="shared" si="47"/>
        <v>0</v>
      </c>
      <c r="S24" s="24"/>
      <c r="T24" s="24">
        <f t="shared" si="48"/>
        <v>0</v>
      </c>
      <c r="U24" s="24"/>
      <c r="V24" s="24">
        <f t="shared" si="49"/>
        <v>0</v>
      </c>
      <c r="W24" s="24"/>
      <c r="X24" s="24">
        <f t="shared" si="50"/>
        <v>0</v>
      </c>
      <c r="Y24" s="5"/>
      <c r="Z24" s="24">
        <f t="shared" si="51"/>
        <v>0</v>
      </c>
      <c r="AA24" s="24"/>
      <c r="AB24" s="24">
        <f t="shared" si="52"/>
        <v>0</v>
      </c>
      <c r="AC24" s="24"/>
      <c r="AD24" s="24">
        <f t="shared" si="53"/>
        <v>0</v>
      </c>
      <c r="AE24" s="24"/>
      <c r="AF24" s="24">
        <f t="shared" si="54"/>
        <v>0</v>
      </c>
      <c r="AG24" s="24"/>
      <c r="AH24" s="24">
        <f t="shared" si="55"/>
        <v>0</v>
      </c>
      <c r="AI24" s="24"/>
      <c r="AJ24" s="24">
        <f t="shared" si="56"/>
        <v>0</v>
      </c>
      <c r="AK24" s="24"/>
      <c r="AL24" s="24">
        <f t="shared" si="57"/>
        <v>0</v>
      </c>
      <c r="AM24" s="24"/>
      <c r="AN24" s="24">
        <f t="shared" si="58"/>
        <v>0</v>
      </c>
      <c r="AO24" s="24"/>
      <c r="AP24" s="24">
        <f t="shared" si="59"/>
        <v>0</v>
      </c>
      <c r="AQ24" s="24"/>
      <c r="AR24" s="24">
        <f t="shared" si="60"/>
        <v>0</v>
      </c>
      <c r="AS24" s="24"/>
      <c r="AT24" s="24">
        <f t="shared" si="61"/>
        <v>0</v>
      </c>
      <c r="AU24" s="24"/>
      <c r="AV24" s="24">
        <f t="shared" si="62"/>
        <v>0</v>
      </c>
      <c r="AW24" s="24"/>
      <c r="AX24" s="24">
        <f t="shared" si="63"/>
        <v>0</v>
      </c>
      <c r="AY24" s="24"/>
      <c r="AZ24" s="24">
        <f t="shared" si="64"/>
        <v>0</v>
      </c>
      <c r="BA24" s="24"/>
      <c r="BB24" s="24">
        <f t="shared" si="65"/>
        <v>0</v>
      </c>
      <c r="BC24" s="24"/>
      <c r="BD24" s="24">
        <f t="shared" si="66"/>
        <v>0</v>
      </c>
      <c r="BE24" s="24"/>
      <c r="BF24" s="24">
        <f t="shared" si="67"/>
        <v>0</v>
      </c>
      <c r="BG24" s="24"/>
      <c r="BH24" s="24">
        <f t="shared" si="68"/>
        <v>0</v>
      </c>
      <c r="BI24" s="24"/>
      <c r="BJ24" s="24">
        <f t="shared" si="69"/>
        <v>0</v>
      </c>
      <c r="BK24" s="24"/>
      <c r="BL24" s="24">
        <f t="shared" si="70"/>
        <v>0</v>
      </c>
      <c r="BM24" s="24"/>
      <c r="BN24" s="24">
        <f t="shared" si="71"/>
        <v>0</v>
      </c>
      <c r="BO24" s="24"/>
      <c r="BP24" s="24">
        <f t="shared" si="72"/>
        <v>0</v>
      </c>
      <c r="BQ24" s="24"/>
      <c r="BR24" s="24">
        <f t="shared" si="73"/>
        <v>0</v>
      </c>
      <c r="BS24" s="24"/>
      <c r="BT24" s="24">
        <f t="shared" si="74"/>
        <v>0</v>
      </c>
      <c r="BU24" s="24"/>
      <c r="BV24" s="24">
        <f t="shared" si="75"/>
        <v>0</v>
      </c>
      <c r="BW24" s="24"/>
      <c r="BX24" s="24">
        <f t="shared" si="76"/>
        <v>0</v>
      </c>
      <c r="BY24" s="24"/>
      <c r="BZ24" s="24"/>
      <c r="CA24" s="24"/>
      <c r="CB24" s="24"/>
      <c r="CC24" s="24"/>
      <c r="CD24" s="24"/>
      <c r="CE24" s="39">
        <f t="shared" si="77"/>
        <v>0</v>
      </c>
      <c r="CF24" s="39">
        <f t="shared" si="78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0"/>
        <v>0</v>
      </c>
      <c r="E25" s="24"/>
      <c r="F25" s="24">
        <f t="shared" si="41"/>
        <v>0</v>
      </c>
      <c r="G25" s="24"/>
      <c r="H25" s="24">
        <f t="shared" si="42"/>
        <v>0</v>
      </c>
      <c r="I25" s="24"/>
      <c r="J25" s="24">
        <f t="shared" si="43"/>
        <v>0</v>
      </c>
      <c r="K25" s="24"/>
      <c r="L25" s="24">
        <f t="shared" si="44"/>
        <v>0</v>
      </c>
      <c r="M25" s="24"/>
      <c r="N25" s="24">
        <f t="shared" si="45"/>
        <v>0</v>
      </c>
      <c r="O25" s="24"/>
      <c r="P25" s="24">
        <f t="shared" si="46"/>
        <v>0</v>
      </c>
      <c r="Q25" s="24"/>
      <c r="R25" s="24">
        <f t="shared" si="47"/>
        <v>0</v>
      </c>
      <c r="S25" s="24"/>
      <c r="T25" s="24">
        <f t="shared" si="48"/>
        <v>0</v>
      </c>
      <c r="U25" s="24"/>
      <c r="V25" s="24">
        <f t="shared" si="49"/>
        <v>0</v>
      </c>
      <c r="W25" s="24"/>
      <c r="X25" s="24">
        <f t="shared" si="50"/>
        <v>0</v>
      </c>
      <c r="Y25" s="5"/>
      <c r="Z25" s="24">
        <f t="shared" si="51"/>
        <v>0</v>
      </c>
      <c r="AA25" s="24"/>
      <c r="AB25" s="24">
        <f t="shared" si="52"/>
        <v>0</v>
      </c>
      <c r="AC25" s="24"/>
      <c r="AD25" s="24">
        <f t="shared" si="53"/>
        <v>0</v>
      </c>
      <c r="AE25" s="24"/>
      <c r="AF25" s="24">
        <f t="shared" si="54"/>
        <v>0</v>
      </c>
      <c r="AG25" s="24"/>
      <c r="AH25" s="24">
        <f t="shared" si="55"/>
        <v>0</v>
      </c>
      <c r="AI25" s="24"/>
      <c r="AJ25" s="24">
        <f t="shared" si="56"/>
        <v>0</v>
      </c>
      <c r="AK25" s="24"/>
      <c r="AL25" s="24">
        <f t="shared" si="57"/>
        <v>0</v>
      </c>
      <c r="AM25" s="24"/>
      <c r="AN25" s="24">
        <f t="shared" si="58"/>
        <v>0</v>
      </c>
      <c r="AO25" s="24"/>
      <c r="AP25" s="24">
        <f t="shared" si="59"/>
        <v>0</v>
      </c>
      <c r="AQ25" s="24"/>
      <c r="AR25" s="24">
        <f t="shared" si="60"/>
        <v>0</v>
      </c>
      <c r="AS25" s="24"/>
      <c r="AT25" s="24">
        <f t="shared" si="61"/>
        <v>0</v>
      </c>
      <c r="AU25" s="24"/>
      <c r="AV25" s="24">
        <f t="shared" si="62"/>
        <v>0</v>
      </c>
      <c r="AW25" s="24"/>
      <c r="AX25" s="24">
        <f t="shared" si="63"/>
        <v>0</v>
      </c>
      <c r="AY25" s="24"/>
      <c r="AZ25" s="24">
        <f t="shared" si="64"/>
        <v>0</v>
      </c>
      <c r="BA25" s="24"/>
      <c r="BB25" s="24">
        <f t="shared" si="65"/>
        <v>0</v>
      </c>
      <c r="BC25" s="24"/>
      <c r="BD25" s="24">
        <f t="shared" si="66"/>
        <v>0</v>
      </c>
      <c r="BE25" s="24"/>
      <c r="BF25" s="24">
        <f t="shared" si="67"/>
        <v>0</v>
      </c>
      <c r="BG25" s="24"/>
      <c r="BH25" s="24">
        <f t="shared" si="68"/>
        <v>0</v>
      </c>
      <c r="BI25" s="24"/>
      <c r="BJ25" s="24">
        <f t="shared" si="69"/>
        <v>0</v>
      </c>
      <c r="BK25" s="24"/>
      <c r="BL25" s="24">
        <f t="shared" si="70"/>
        <v>0</v>
      </c>
      <c r="BM25" s="24"/>
      <c r="BN25" s="24">
        <f t="shared" si="71"/>
        <v>0</v>
      </c>
      <c r="BO25" s="24"/>
      <c r="BP25" s="24">
        <f t="shared" si="72"/>
        <v>0</v>
      </c>
      <c r="BQ25" s="24"/>
      <c r="BR25" s="24">
        <f t="shared" si="73"/>
        <v>0</v>
      </c>
      <c r="BS25" s="24"/>
      <c r="BT25" s="24">
        <f t="shared" si="74"/>
        <v>0</v>
      </c>
      <c r="BU25" s="24"/>
      <c r="BV25" s="24">
        <f t="shared" si="75"/>
        <v>0</v>
      </c>
      <c r="BW25" s="24"/>
      <c r="BX25" s="24">
        <f t="shared" si="76"/>
        <v>0</v>
      </c>
      <c r="BY25" s="24"/>
      <c r="BZ25" s="24"/>
      <c r="CA25" s="24"/>
      <c r="CB25" s="24"/>
      <c r="CC25" s="24"/>
      <c r="CD25" s="24"/>
      <c r="CE25" s="39">
        <f t="shared" si="77"/>
        <v>0</v>
      </c>
      <c r="CF25" s="39">
        <f t="shared" si="78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0"/>
        <v>0</v>
      </c>
      <c r="E26" s="24"/>
      <c r="F26" s="24">
        <f t="shared" si="41"/>
        <v>0</v>
      </c>
      <c r="G26" s="24"/>
      <c r="H26" s="24">
        <f t="shared" si="42"/>
        <v>0</v>
      </c>
      <c r="I26" s="24"/>
      <c r="J26" s="24">
        <f t="shared" si="43"/>
        <v>0</v>
      </c>
      <c r="K26" s="24"/>
      <c r="L26" s="24">
        <f t="shared" si="44"/>
        <v>0</v>
      </c>
      <c r="M26" s="24"/>
      <c r="N26" s="24">
        <f t="shared" si="45"/>
        <v>0</v>
      </c>
      <c r="O26" s="24"/>
      <c r="P26" s="24">
        <f t="shared" si="46"/>
        <v>0</v>
      </c>
      <c r="Q26" s="24"/>
      <c r="R26" s="24">
        <f t="shared" si="47"/>
        <v>0</v>
      </c>
      <c r="S26" s="24"/>
      <c r="T26" s="24">
        <f t="shared" si="48"/>
        <v>0</v>
      </c>
      <c r="U26" s="24"/>
      <c r="V26" s="24">
        <f t="shared" si="49"/>
        <v>0</v>
      </c>
      <c r="W26" s="24"/>
      <c r="X26" s="24">
        <f t="shared" si="50"/>
        <v>0</v>
      </c>
      <c r="Y26" s="5"/>
      <c r="Z26" s="24">
        <f t="shared" si="51"/>
        <v>0</v>
      </c>
      <c r="AA26" s="24"/>
      <c r="AB26" s="24">
        <f t="shared" si="52"/>
        <v>0</v>
      </c>
      <c r="AC26" s="24"/>
      <c r="AD26" s="24">
        <f t="shared" si="53"/>
        <v>0</v>
      </c>
      <c r="AE26" s="24"/>
      <c r="AF26" s="24">
        <f t="shared" si="54"/>
        <v>0</v>
      </c>
      <c r="AG26" s="24"/>
      <c r="AH26" s="24">
        <f t="shared" si="55"/>
        <v>0</v>
      </c>
      <c r="AI26" s="24"/>
      <c r="AJ26" s="24">
        <f t="shared" si="56"/>
        <v>0</v>
      </c>
      <c r="AK26" s="24"/>
      <c r="AL26" s="24">
        <f t="shared" si="57"/>
        <v>0</v>
      </c>
      <c r="AM26" s="24"/>
      <c r="AN26" s="24">
        <f t="shared" si="58"/>
        <v>0</v>
      </c>
      <c r="AO26" s="24"/>
      <c r="AP26" s="24">
        <f t="shared" si="59"/>
        <v>0</v>
      </c>
      <c r="AQ26" s="24"/>
      <c r="AR26" s="24">
        <f t="shared" si="60"/>
        <v>0</v>
      </c>
      <c r="AS26" s="24"/>
      <c r="AT26" s="24">
        <f t="shared" si="61"/>
        <v>0</v>
      </c>
      <c r="AU26" s="24"/>
      <c r="AV26" s="24">
        <f t="shared" si="62"/>
        <v>0</v>
      </c>
      <c r="AW26" s="24"/>
      <c r="AX26" s="24">
        <f t="shared" si="63"/>
        <v>0</v>
      </c>
      <c r="AY26" s="24"/>
      <c r="AZ26" s="24">
        <f t="shared" si="64"/>
        <v>0</v>
      </c>
      <c r="BA26" s="24"/>
      <c r="BB26" s="24">
        <f t="shared" si="65"/>
        <v>0</v>
      </c>
      <c r="BC26" s="24"/>
      <c r="BD26" s="24">
        <f t="shared" si="66"/>
        <v>0</v>
      </c>
      <c r="BE26" s="24"/>
      <c r="BF26" s="24">
        <f t="shared" si="67"/>
        <v>0</v>
      </c>
      <c r="BG26" s="24"/>
      <c r="BH26" s="24">
        <f t="shared" si="68"/>
        <v>0</v>
      </c>
      <c r="BI26" s="24"/>
      <c r="BJ26" s="24">
        <f t="shared" si="69"/>
        <v>0</v>
      </c>
      <c r="BK26" s="24"/>
      <c r="BL26" s="24">
        <f t="shared" si="70"/>
        <v>0</v>
      </c>
      <c r="BM26" s="24"/>
      <c r="BN26" s="24">
        <f t="shared" si="71"/>
        <v>0</v>
      </c>
      <c r="BO26" s="24"/>
      <c r="BP26" s="24">
        <f t="shared" si="72"/>
        <v>0</v>
      </c>
      <c r="BQ26" s="24"/>
      <c r="BR26" s="24">
        <f t="shared" si="73"/>
        <v>0</v>
      </c>
      <c r="BS26" s="24"/>
      <c r="BT26" s="24">
        <f t="shared" si="74"/>
        <v>0</v>
      </c>
      <c r="BU26" s="24"/>
      <c r="BV26" s="24">
        <f t="shared" si="75"/>
        <v>0</v>
      </c>
      <c r="BW26" s="24"/>
      <c r="BX26" s="24">
        <f t="shared" si="76"/>
        <v>0</v>
      </c>
      <c r="BY26" s="24"/>
      <c r="BZ26" s="24"/>
      <c r="CA26" s="24"/>
      <c r="CB26" s="24"/>
      <c r="CC26" s="24"/>
      <c r="CD26" s="24"/>
      <c r="CE26" s="39">
        <f t="shared" si="77"/>
        <v>0</v>
      </c>
      <c r="CF26" s="39">
        <f t="shared" si="78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0"/>
        <v>0</v>
      </c>
      <c r="E27" s="24"/>
      <c r="F27" s="24">
        <f t="shared" si="41"/>
        <v>0</v>
      </c>
      <c r="G27" s="24"/>
      <c r="H27" s="24">
        <f t="shared" si="42"/>
        <v>0</v>
      </c>
      <c r="I27" s="24"/>
      <c r="J27" s="24">
        <f t="shared" si="43"/>
        <v>0</v>
      </c>
      <c r="K27" s="24"/>
      <c r="L27" s="24">
        <f t="shared" si="44"/>
        <v>0</v>
      </c>
      <c r="M27" s="24"/>
      <c r="N27" s="24">
        <f t="shared" si="45"/>
        <v>0</v>
      </c>
      <c r="O27" s="24"/>
      <c r="P27" s="24">
        <f t="shared" si="46"/>
        <v>0</v>
      </c>
      <c r="Q27" s="24"/>
      <c r="R27" s="24">
        <f t="shared" si="47"/>
        <v>0</v>
      </c>
      <c r="S27" s="24"/>
      <c r="T27" s="24">
        <f t="shared" si="48"/>
        <v>0</v>
      </c>
      <c r="U27" s="24"/>
      <c r="V27" s="24">
        <f t="shared" si="49"/>
        <v>0</v>
      </c>
      <c r="W27" s="24"/>
      <c r="X27" s="24">
        <f t="shared" si="50"/>
        <v>0</v>
      </c>
      <c r="Y27" s="5"/>
      <c r="Z27" s="24">
        <f t="shared" si="51"/>
        <v>0</v>
      </c>
      <c r="AA27" s="24"/>
      <c r="AB27" s="24">
        <f t="shared" si="52"/>
        <v>0</v>
      </c>
      <c r="AC27" s="24"/>
      <c r="AD27" s="24">
        <f t="shared" si="53"/>
        <v>0</v>
      </c>
      <c r="AE27" s="24"/>
      <c r="AF27" s="24">
        <f t="shared" si="54"/>
        <v>0</v>
      </c>
      <c r="AG27" s="24"/>
      <c r="AH27" s="24">
        <f t="shared" si="55"/>
        <v>0</v>
      </c>
      <c r="AI27" s="24"/>
      <c r="AJ27" s="24">
        <f t="shared" si="56"/>
        <v>0</v>
      </c>
      <c r="AK27" s="24"/>
      <c r="AL27" s="24">
        <f t="shared" si="57"/>
        <v>0</v>
      </c>
      <c r="AM27" s="24"/>
      <c r="AN27" s="24">
        <f t="shared" si="58"/>
        <v>0</v>
      </c>
      <c r="AO27" s="24"/>
      <c r="AP27" s="24">
        <f t="shared" si="59"/>
        <v>0</v>
      </c>
      <c r="AQ27" s="24"/>
      <c r="AR27" s="24">
        <f t="shared" si="60"/>
        <v>0</v>
      </c>
      <c r="AS27" s="24"/>
      <c r="AT27" s="24">
        <f t="shared" si="61"/>
        <v>0</v>
      </c>
      <c r="AU27" s="24"/>
      <c r="AV27" s="24">
        <f t="shared" si="62"/>
        <v>0</v>
      </c>
      <c r="AW27" s="24"/>
      <c r="AX27" s="24">
        <f t="shared" si="63"/>
        <v>0</v>
      </c>
      <c r="AY27" s="24"/>
      <c r="AZ27" s="24">
        <f t="shared" si="64"/>
        <v>0</v>
      </c>
      <c r="BA27" s="24"/>
      <c r="BB27" s="24">
        <f t="shared" si="65"/>
        <v>0</v>
      </c>
      <c r="BC27" s="24"/>
      <c r="BD27" s="24">
        <f t="shared" si="66"/>
        <v>0</v>
      </c>
      <c r="BE27" s="24"/>
      <c r="BF27" s="24">
        <f t="shared" si="67"/>
        <v>0</v>
      </c>
      <c r="BG27" s="24"/>
      <c r="BH27" s="24">
        <f t="shared" si="68"/>
        <v>0</v>
      </c>
      <c r="BI27" s="24"/>
      <c r="BJ27" s="24">
        <f t="shared" si="69"/>
        <v>0</v>
      </c>
      <c r="BK27" s="24"/>
      <c r="BL27" s="24">
        <f t="shared" si="70"/>
        <v>0</v>
      </c>
      <c r="BM27" s="24"/>
      <c r="BN27" s="24">
        <f t="shared" si="71"/>
        <v>0</v>
      </c>
      <c r="BO27" s="24"/>
      <c r="BP27" s="24">
        <f t="shared" si="72"/>
        <v>0</v>
      </c>
      <c r="BQ27" s="24"/>
      <c r="BR27" s="24">
        <f t="shared" si="73"/>
        <v>0</v>
      </c>
      <c r="BS27" s="24"/>
      <c r="BT27" s="24">
        <f t="shared" si="74"/>
        <v>0</v>
      </c>
      <c r="BU27" s="24"/>
      <c r="BV27" s="24">
        <f t="shared" si="75"/>
        <v>0</v>
      </c>
      <c r="BW27" s="24"/>
      <c r="BX27" s="24">
        <f t="shared" si="76"/>
        <v>0</v>
      </c>
      <c r="BY27" s="24"/>
      <c r="BZ27" s="24"/>
      <c r="CA27" s="24"/>
      <c r="CB27" s="24"/>
      <c r="CC27" s="24"/>
      <c r="CD27" s="24"/>
      <c r="CE27" s="39">
        <f t="shared" si="77"/>
        <v>0</v>
      </c>
      <c r="CF27" s="39">
        <f t="shared" si="78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0"/>
        <v>0</v>
      </c>
      <c r="E28" s="24"/>
      <c r="F28" s="24">
        <f t="shared" si="41"/>
        <v>0</v>
      </c>
      <c r="G28" s="24"/>
      <c r="H28" s="24">
        <f t="shared" si="42"/>
        <v>0</v>
      </c>
      <c r="I28" s="24"/>
      <c r="J28" s="24">
        <f t="shared" si="43"/>
        <v>0</v>
      </c>
      <c r="K28" s="24"/>
      <c r="L28" s="24">
        <f t="shared" si="44"/>
        <v>0</v>
      </c>
      <c r="M28" s="24"/>
      <c r="N28" s="24">
        <f t="shared" si="45"/>
        <v>0</v>
      </c>
      <c r="O28" s="24"/>
      <c r="P28" s="24">
        <f t="shared" si="46"/>
        <v>0</v>
      </c>
      <c r="Q28" s="24"/>
      <c r="R28" s="24">
        <f t="shared" si="47"/>
        <v>0</v>
      </c>
      <c r="S28" s="24"/>
      <c r="T28" s="24">
        <f t="shared" si="48"/>
        <v>0</v>
      </c>
      <c r="U28" s="24"/>
      <c r="V28" s="24">
        <f t="shared" si="49"/>
        <v>0</v>
      </c>
      <c r="W28" s="24"/>
      <c r="X28" s="24">
        <f t="shared" si="50"/>
        <v>0</v>
      </c>
      <c r="Y28" s="5"/>
      <c r="Z28" s="24">
        <f t="shared" si="51"/>
        <v>0</v>
      </c>
      <c r="AA28" s="24"/>
      <c r="AB28" s="24">
        <f t="shared" si="52"/>
        <v>0</v>
      </c>
      <c r="AC28" s="24"/>
      <c r="AD28" s="24">
        <f t="shared" si="53"/>
        <v>0</v>
      </c>
      <c r="AE28" s="24"/>
      <c r="AF28" s="24">
        <f t="shared" si="54"/>
        <v>0</v>
      </c>
      <c r="AG28" s="24"/>
      <c r="AH28" s="24">
        <f t="shared" si="55"/>
        <v>0</v>
      </c>
      <c r="AI28" s="24"/>
      <c r="AJ28" s="24">
        <f t="shared" si="56"/>
        <v>0</v>
      </c>
      <c r="AK28" s="24"/>
      <c r="AL28" s="24">
        <f t="shared" si="57"/>
        <v>0</v>
      </c>
      <c r="AM28" s="24"/>
      <c r="AN28" s="24">
        <f t="shared" si="58"/>
        <v>0</v>
      </c>
      <c r="AO28" s="24"/>
      <c r="AP28" s="24">
        <f t="shared" si="59"/>
        <v>0</v>
      </c>
      <c r="AQ28" s="24"/>
      <c r="AR28" s="24">
        <f t="shared" si="60"/>
        <v>0</v>
      </c>
      <c r="AS28" s="24"/>
      <c r="AT28" s="24">
        <f t="shared" si="61"/>
        <v>0</v>
      </c>
      <c r="AU28" s="24"/>
      <c r="AV28" s="24">
        <f t="shared" si="62"/>
        <v>0</v>
      </c>
      <c r="AW28" s="24"/>
      <c r="AX28" s="24">
        <f t="shared" si="63"/>
        <v>0</v>
      </c>
      <c r="AY28" s="24"/>
      <c r="AZ28" s="24">
        <f t="shared" si="64"/>
        <v>0</v>
      </c>
      <c r="BA28" s="24"/>
      <c r="BB28" s="24">
        <f t="shared" si="65"/>
        <v>0</v>
      </c>
      <c r="BC28" s="24"/>
      <c r="BD28" s="24">
        <f t="shared" si="66"/>
        <v>0</v>
      </c>
      <c r="BE28" s="24"/>
      <c r="BF28" s="24">
        <f t="shared" si="67"/>
        <v>0</v>
      </c>
      <c r="BG28" s="24"/>
      <c r="BH28" s="24">
        <f t="shared" si="68"/>
        <v>0</v>
      </c>
      <c r="BI28" s="24"/>
      <c r="BJ28" s="24">
        <f t="shared" si="69"/>
        <v>0</v>
      </c>
      <c r="BK28" s="24"/>
      <c r="BL28" s="24">
        <f t="shared" si="70"/>
        <v>0</v>
      </c>
      <c r="BM28" s="24"/>
      <c r="BN28" s="24">
        <f t="shared" si="71"/>
        <v>0</v>
      </c>
      <c r="BO28" s="24"/>
      <c r="BP28" s="24">
        <f t="shared" si="72"/>
        <v>0</v>
      </c>
      <c r="BQ28" s="24"/>
      <c r="BR28" s="24">
        <f t="shared" si="73"/>
        <v>0</v>
      </c>
      <c r="BS28" s="24"/>
      <c r="BT28" s="24">
        <f t="shared" si="74"/>
        <v>0</v>
      </c>
      <c r="BU28" s="24"/>
      <c r="BV28" s="24">
        <f t="shared" si="75"/>
        <v>0</v>
      </c>
      <c r="BW28" s="24"/>
      <c r="BX28" s="24">
        <f t="shared" si="76"/>
        <v>0</v>
      </c>
      <c r="BY28" s="24"/>
      <c r="BZ28" s="24"/>
      <c r="CA28" s="24"/>
      <c r="CB28" s="24"/>
      <c r="CC28" s="24"/>
      <c r="CD28" s="24"/>
      <c r="CE28" s="39">
        <f t="shared" si="77"/>
        <v>0</v>
      </c>
      <c r="CF28" s="39">
        <f t="shared" si="78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0"/>
        <v>0</v>
      </c>
      <c r="E29" s="24"/>
      <c r="F29" s="24">
        <f t="shared" si="41"/>
        <v>0</v>
      </c>
      <c r="G29" s="24"/>
      <c r="H29" s="24">
        <f t="shared" si="42"/>
        <v>0</v>
      </c>
      <c r="I29" s="24"/>
      <c r="J29" s="24">
        <f t="shared" si="43"/>
        <v>0</v>
      </c>
      <c r="K29" s="24"/>
      <c r="L29" s="24">
        <f t="shared" si="44"/>
        <v>0</v>
      </c>
      <c r="M29" s="24"/>
      <c r="N29" s="24">
        <f t="shared" si="45"/>
        <v>0</v>
      </c>
      <c r="O29" s="24"/>
      <c r="P29" s="24">
        <f t="shared" si="46"/>
        <v>0</v>
      </c>
      <c r="Q29" s="24"/>
      <c r="R29" s="24">
        <f t="shared" si="47"/>
        <v>0</v>
      </c>
      <c r="S29" s="24"/>
      <c r="T29" s="24">
        <f t="shared" si="48"/>
        <v>0</v>
      </c>
      <c r="U29" s="24"/>
      <c r="V29" s="24">
        <f t="shared" si="49"/>
        <v>0</v>
      </c>
      <c r="W29" s="24"/>
      <c r="X29" s="24">
        <f t="shared" si="50"/>
        <v>0</v>
      </c>
      <c r="Y29" s="5"/>
      <c r="Z29" s="24">
        <f t="shared" si="51"/>
        <v>0</v>
      </c>
      <c r="AA29" s="24"/>
      <c r="AB29" s="24">
        <f t="shared" si="52"/>
        <v>0</v>
      </c>
      <c r="AC29" s="24"/>
      <c r="AD29" s="24">
        <f t="shared" si="53"/>
        <v>0</v>
      </c>
      <c r="AE29" s="24"/>
      <c r="AF29" s="24">
        <f t="shared" si="54"/>
        <v>0</v>
      </c>
      <c r="AG29" s="24"/>
      <c r="AH29" s="24">
        <f t="shared" si="55"/>
        <v>0</v>
      </c>
      <c r="AI29" s="24"/>
      <c r="AJ29" s="24">
        <f t="shared" si="56"/>
        <v>0</v>
      </c>
      <c r="AK29" s="24"/>
      <c r="AL29" s="24">
        <f t="shared" si="57"/>
        <v>0</v>
      </c>
      <c r="AM29" s="24"/>
      <c r="AN29" s="24">
        <f t="shared" si="58"/>
        <v>0</v>
      </c>
      <c r="AO29" s="24"/>
      <c r="AP29" s="24">
        <f t="shared" si="59"/>
        <v>0</v>
      </c>
      <c r="AQ29" s="24"/>
      <c r="AR29" s="24">
        <f t="shared" si="60"/>
        <v>0</v>
      </c>
      <c r="AS29" s="24"/>
      <c r="AT29" s="24">
        <f t="shared" si="61"/>
        <v>0</v>
      </c>
      <c r="AU29" s="24"/>
      <c r="AV29" s="24">
        <f t="shared" si="62"/>
        <v>0</v>
      </c>
      <c r="AW29" s="24"/>
      <c r="AX29" s="24">
        <f t="shared" si="63"/>
        <v>0</v>
      </c>
      <c r="AY29" s="24"/>
      <c r="AZ29" s="24">
        <f t="shared" si="64"/>
        <v>0</v>
      </c>
      <c r="BA29" s="24"/>
      <c r="BB29" s="24">
        <f t="shared" si="65"/>
        <v>0</v>
      </c>
      <c r="BC29" s="24"/>
      <c r="BD29" s="24">
        <f t="shared" si="66"/>
        <v>0</v>
      </c>
      <c r="BE29" s="24"/>
      <c r="BF29" s="24">
        <f t="shared" si="67"/>
        <v>0</v>
      </c>
      <c r="BG29" s="24"/>
      <c r="BH29" s="24">
        <f t="shared" si="68"/>
        <v>0</v>
      </c>
      <c r="BI29" s="24"/>
      <c r="BJ29" s="24">
        <f t="shared" si="69"/>
        <v>0</v>
      </c>
      <c r="BK29" s="24"/>
      <c r="BL29" s="24">
        <f t="shared" si="70"/>
        <v>0</v>
      </c>
      <c r="BM29" s="24"/>
      <c r="BN29" s="24">
        <f t="shared" si="71"/>
        <v>0</v>
      </c>
      <c r="BO29" s="24"/>
      <c r="BP29" s="24">
        <f t="shared" si="72"/>
        <v>0</v>
      </c>
      <c r="BQ29" s="24"/>
      <c r="BR29" s="24">
        <f t="shared" si="73"/>
        <v>0</v>
      </c>
      <c r="BS29" s="24"/>
      <c r="BT29" s="24">
        <f t="shared" si="74"/>
        <v>0</v>
      </c>
      <c r="BU29" s="24"/>
      <c r="BV29" s="24">
        <f t="shared" si="75"/>
        <v>0</v>
      </c>
      <c r="BW29" s="24"/>
      <c r="BX29" s="24">
        <f t="shared" si="76"/>
        <v>0</v>
      </c>
      <c r="BY29" s="24"/>
      <c r="BZ29" s="24"/>
      <c r="CA29" s="24"/>
      <c r="CB29" s="24"/>
      <c r="CC29" s="24"/>
      <c r="CD29" s="24"/>
      <c r="CE29" s="39">
        <f t="shared" si="77"/>
        <v>0</v>
      </c>
      <c r="CF29" s="39">
        <f t="shared" si="78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0"/>
        <v>0</v>
      </c>
      <c r="E30" s="24"/>
      <c r="F30" s="24">
        <f t="shared" si="41"/>
        <v>0</v>
      </c>
      <c r="G30" s="24"/>
      <c r="H30" s="24">
        <f t="shared" si="42"/>
        <v>0</v>
      </c>
      <c r="I30" s="24"/>
      <c r="J30" s="24">
        <f t="shared" si="43"/>
        <v>0</v>
      </c>
      <c r="K30" s="24"/>
      <c r="L30" s="24">
        <f t="shared" si="44"/>
        <v>0</v>
      </c>
      <c r="M30" s="24"/>
      <c r="N30" s="24">
        <f t="shared" si="45"/>
        <v>0</v>
      </c>
      <c r="O30" s="24"/>
      <c r="P30" s="24">
        <f t="shared" si="46"/>
        <v>0</v>
      </c>
      <c r="Q30" s="24"/>
      <c r="R30" s="24">
        <f t="shared" si="47"/>
        <v>0</v>
      </c>
      <c r="S30" s="24"/>
      <c r="T30" s="24">
        <f t="shared" si="48"/>
        <v>0</v>
      </c>
      <c r="U30" s="24"/>
      <c r="V30" s="24">
        <f t="shared" si="49"/>
        <v>0</v>
      </c>
      <c r="W30" s="24"/>
      <c r="X30" s="24">
        <f t="shared" si="50"/>
        <v>0</v>
      </c>
      <c r="Y30" s="5"/>
      <c r="Z30" s="24">
        <f t="shared" si="51"/>
        <v>0</v>
      </c>
      <c r="AA30" s="24"/>
      <c r="AB30" s="24">
        <f t="shared" si="52"/>
        <v>0</v>
      </c>
      <c r="AC30" s="24"/>
      <c r="AD30" s="24">
        <f t="shared" si="53"/>
        <v>0</v>
      </c>
      <c r="AE30" s="24"/>
      <c r="AF30" s="24">
        <f t="shared" si="54"/>
        <v>0</v>
      </c>
      <c r="AG30" s="24"/>
      <c r="AH30" s="24">
        <f t="shared" si="55"/>
        <v>0</v>
      </c>
      <c r="AI30" s="24"/>
      <c r="AJ30" s="24">
        <f t="shared" si="56"/>
        <v>0</v>
      </c>
      <c r="AK30" s="24"/>
      <c r="AL30" s="24">
        <f t="shared" si="57"/>
        <v>0</v>
      </c>
      <c r="AM30" s="24"/>
      <c r="AN30" s="24">
        <f t="shared" si="58"/>
        <v>0</v>
      </c>
      <c r="AO30" s="24"/>
      <c r="AP30" s="24">
        <f t="shared" si="59"/>
        <v>0</v>
      </c>
      <c r="AQ30" s="24"/>
      <c r="AR30" s="24">
        <f t="shared" si="60"/>
        <v>0</v>
      </c>
      <c r="AS30" s="24"/>
      <c r="AT30" s="24">
        <f t="shared" si="61"/>
        <v>0</v>
      </c>
      <c r="AU30" s="24"/>
      <c r="AV30" s="24">
        <f t="shared" si="62"/>
        <v>0</v>
      </c>
      <c r="AW30" s="24"/>
      <c r="AX30" s="24">
        <f t="shared" si="63"/>
        <v>0</v>
      </c>
      <c r="AY30" s="24"/>
      <c r="AZ30" s="24">
        <f t="shared" si="64"/>
        <v>0</v>
      </c>
      <c r="BA30" s="24"/>
      <c r="BB30" s="24">
        <f t="shared" si="65"/>
        <v>0</v>
      </c>
      <c r="BC30" s="24"/>
      <c r="BD30" s="24">
        <f t="shared" si="66"/>
        <v>0</v>
      </c>
      <c r="BE30" s="24"/>
      <c r="BF30" s="24">
        <f t="shared" si="67"/>
        <v>0</v>
      </c>
      <c r="BG30" s="24"/>
      <c r="BH30" s="24">
        <f t="shared" si="68"/>
        <v>0</v>
      </c>
      <c r="BI30" s="24"/>
      <c r="BJ30" s="24">
        <f t="shared" si="69"/>
        <v>0</v>
      </c>
      <c r="BK30" s="24"/>
      <c r="BL30" s="24">
        <f t="shared" si="70"/>
        <v>0</v>
      </c>
      <c r="BM30" s="24"/>
      <c r="BN30" s="24">
        <f t="shared" si="71"/>
        <v>0</v>
      </c>
      <c r="BO30" s="24"/>
      <c r="BP30" s="24">
        <f t="shared" si="72"/>
        <v>0</v>
      </c>
      <c r="BQ30" s="24"/>
      <c r="BR30" s="24">
        <f t="shared" si="73"/>
        <v>0</v>
      </c>
      <c r="BS30" s="24"/>
      <c r="BT30" s="24">
        <f t="shared" si="74"/>
        <v>0</v>
      </c>
      <c r="BU30" s="24"/>
      <c r="BV30" s="24">
        <f t="shared" si="75"/>
        <v>0</v>
      </c>
      <c r="BW30" s="24"/>
      <c r="BX30" s="24">
        <f t="shared" si="76"/>
        <v>0</v>
      </c>
      <c r="BY30" s="24"/>
      <c r="BZ30" s="24"/>
      <c r="CA30" s="24"/>
      <c r="CB30" s="24"/>
      <c r="CC30" s="24"/>
      <c r="CD30" s="24"/>
      <c r="CE30" s="39">
        <f t="shared" si="77"/>
        <v>0</v>
      </c>
      <c r="CF30" s="39">
        <f t="shared" si="78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0"/>
        <v>0</v>
      </c>
      <c r="E31" s="24"/>
      <c r="F31" s="24">
        <f t="shared" si="41"/>
        <v>0</v>
      </c>
      <c r="G31" s="24"/>
      <c r="H31" s="24">
        <f t="shared" si="42"/>
        <v>0</v>
      </c>
      <c r="I31" s="24"/>
      <c r="J31" s="24">
        <f t="shared" si="43"/>
        <v>0</v>
      </c>
      <c r="K31" s="24"/>
      <c r="L31" s="24">
        <f t="shared" si="44"/>
        <v>0</v>
      </c>
      <c r="M31" s="24"/>
      <c r="N31" s="24">
        <f t="shared" si="45"/>
        <v>0</v>
      </c>
      <c r="O31" s="24"/>
      <c r="P31" s="24">
        <f t="shared" si="46"/>
        <v>0</v>
      </c>
      <c r="Q31" s="24"/>
      <c r="R31" s="24">
        <f t="shared" si="47"/>
        <v>0</v>
      </c>
      <c r="S31" s="24"/>
      <c r="T31" s="24">
        <f t="shared" si="48"/>
        <v>0</v>
      </c>
      <c r="U31" s="24"/>
      <c r="V31" s="24">
        <f t="shared" si="49"/>
        <v>0</v>
      </c>
      <c r="W31" s="24"/>
      <c r="X31" s="24">
        <f t="shared" si="50"/>
        <v>0</v>
      </c>
      <c r="Y31" s="5"/>
      <c r="Z31" s="24">
        <f t="shared" si="51"/>
        <v>0</v>
      </c>
      <c r="AA31" s="24"/>
      <c r="AB31" s="24">
        <f t="shared" si="52"/>
        <v>0</v>
      </c>
      <c r="AC31" s="24"/>
      <c r="AD31" s="24">
        <f t="shared" si="53"/>
        <v>0</v>
      </c>
      <c r="AE31" s="24"/>
      <c r="AF31" s="24">
        <f t="shared" si="54"/>
        <v>0</v>
      </c>
      <c r="AG31" s="24"/>
      <c r="AH31" s="24">
        <f t="shared" si="55"/>
        <v>0</v>
      </c>
      <c r="AI31" s="24"/>
      <c r="AJ31" s="24">
        <f t="shared" si="56"/>
        <v>0</v>
      </c>
      <c r="AK31" s="24"/>
      <c r="AL31" s="24">
        <f t="shared" si="57"/>
        <v>0</v>
      </c>
      <c r="AM31" s="24"/>
      <c r="AN31" s="24">
        <f t="shared" si="58"/>
        <v>0</v>
      </c>
      <c r="AO31" s="24"/>
      <c r="AP31" s="24">
        <f t="shared" si="59"/>
        <v>0</v>
      </c>
      <c r="AQ31" s="24"/>
      <c r="AR31" s="24">
        <f t="shared" si="60"/>
        <v>0</v>
      </c>
      <c r="AS31" s="24"/>
      <c r="AT31" s="24">
        <f t="shared" si="61"/>
        <v>0</v>
      </c>
      <c r="AU31" s="24"/>
      <c r="AV31" s="24">
        <f t="shared" si="62"/>
        <v>0</v>
      </c>
      <c r="AW31" s="24"/>
      <c r="AX31" s="24">
        <f t="shared" si="63"/>
        <v>0</v>
      </c>
      <c r="AY31" s="24"/>
      <c r="AZ31" s="24">
        <f t="shared" si="64"/>
        <v>0</v>
      </c>
      <c r="BA31" s="24"/>
      <c r="BB31" s="24">
        <f t="shared" si="65"/>
        <v>0</v>
      </c>
      <c r="BC31" s="24"/>
      <c r="BD31" s="24">
        <f t="shared" si="66"/>
        <v>0</v>
      </c>
      <c r="BE31" s="24"/>
      <c r="BF31" s="24">
        <f t="shared" si="67"/>
        <v>0</v>
      </c>
      <c r="BG31" s="24"/>
      <c r="BH31" s="24">
        <f t="shared" si="68"/>
        <v>0</v>
      </c>
      <c r="BI31" s="24"/>
      <c r="BJ31" s="24">
        <f t="shared" si="69"/>
        <v>0</v>
      </c>
      <c r="BK31" s="24"/>
      <c r="BL31" s="24">
        <f t="shared" si="70"/>
        <v>0</v>
      </c>
      <c r="BM31" s="24"/>
      <c r="BN31" s="24">
        <f t="shared" si="71"/>
        <v>0</v>
      </c>
      <c r="BO31" s="24"/>
      <c r="BP31" s="24">
        <f t="shared" si="72"/>
        <v>0</v>
      </c>
      <c r="BQ31" s="24"/>
      <c r="BR31" s="24">
        <f t="shared" si="73"/>
        <v>0</v>
      </c>
      <c r="BS31" s="24"/>
      <c r="BT31" s="24">
        <f t="shared" si="74"/>
        <v>0</v>
      </c>
      <c r="BU31" s="24"/>
      <c r="BV31" s="24">
        <f t="shared" si="75"/>
        <v>0</v>
      </c>
      <c r="BW31" s="24"/>
      <c r="BX31" s="24">
        <f t="shared" si="76"/>
        <v>0</v>
      </c>
      <c r="BY31" s="24"/>
      <c r="BZ31" s="24"/>
      <c r="CA31" s="24"/>
      <c r="CB31" s="24"/>
      <c r="CC31" s="24"/>
      <c r="CD31" s="24"/>
      <c r="CE31" s="39">
        <f t="shared" si="77"/>
        <v>0</v>
      </c>
      <c r="CF31" s="39">
        <f t="shared" si="78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79">SUM(C22:C31)</f>
        <v>0</v>
      </c>
      <c r="D32" s="27">
        <f t="shared" si="79"/>
        <v>0</v>
      </c>
      <c r="E32" s="27">
        <f t="shared" si="79"/>
        <v>0</v>
      </c>
      <c r="F32" s="27">
        <f t="shared" si="79"/>
        <v>0</v>
      </c>
      <c r="G32" s="27">
        <f t="shared" si="79"/>
        <v>0</v>
      </c>
      <c r="H32" s="27">
        <f t="shared" si="79"/>
        <v>0</v>
      </c>
      <c r="I32" s="27">
        <f t="shared" si="79"/>
        <v>0</v>
      </c>
      <c r="J32" s="27">
        <f t="shared" si="79"/>
        <v>0</v>
      </c>
      <c r="K32" s="27">
        <f t="shared" si="79"/>
        <v>0</v>
      </c>
      <c r="L32" s="27">
        <f t="shared" si="79"/>
        <v>0</v>
      </c>
      <c r="M32" s="27">
        <f t="shared" si="79"/>
        <v>0</v>
      </c>
      <c r="N32" s="27">
        <f t="shared" si="79"/>
        <v>0</v>
      </c>
      <c r="O32" s="27">
        <f t="shared" si="79"/>
        <v>0</v>
      </c>
      <c r="P32" s="27">
        <f t="shared" si="79"/>
        <v>0</v>
      </c>
      <c r="Q32" s="27">
        <f t="shared" si="79"/>
        <v>10</v>
      </c>
      <c r="R32" s="27">
        <f t="shared" si="79"/>
        <v>240</v>
      </c>
      <c r="S32" s="27">
        <f t="shared" si="79"/>
        <v>0</v>
      </c>
      <c r="T32" s="27">
        <f t="shared" si="79"/>
        <v>0</v>
      </c>
      <c r="U32" s="27">
        <f t="shared" si="79"/>
        <v>0</v>
      </c>
      <c r="V32" s="27">
        <f t="shared" si="79"/>
        <v>0</v>
      </c>
      <c r="W32" s="27">
        <f t="shared" si="79"/>
        <v>0</v>
      </c>
      <c r="X32" s="27">
        <f t="shared" si="79"/>
        <v>0</v>
      </c>
      <c r="Y32" s="27">
        <f t="shared" si="79"/>
        <v>0</v>
      </c>
      <c r="Z32" s="27">
        <f t="shared" si="79"/>
        <v>0</v>
      </c>
      <c r="AA32" s="27">
        <f t="shared" si="79"/>
        <v>0</v>
      </c>
      <c r="AB32" s="27">
        <f t="shared" si="79"/>
        <v>0</v>
      </c>
      <c r="AC32" s="27">
        <f t="shared" si="79"/>
        <v>0</v>
      </c>
      <c r="AD32" s="27">
        <f t="shared" si="79"/>
        <v>0</v>
      </c>
      <c r="AE32" s="27">
        <f t="shared" si="79"/>
        <v>0</v>
      </c>
      <c r="AF32" s="27">
        <f t="shared" si="79"/>
        <v>0</v>
      </c>
      <c r="AG32" s="27">
        <f t="shared" si="79"/>
        <v>0</v>
      </c>
      <c r="AH32" s="27">
        <f t="shared" si="79"/>
        <v>0</v>
      </c>
      <c r="AI32" s="27">
        <f t="shared" si="79"/>
        <v>0</v>
      </c>
      <c r="AJ32" s="27">
        <f t="shared" si="79"/>
        <v>0</v>
      </c>
      <c r="AK32" s="27">
        <f t="shared" si="79"/>
        <v>0</v>
      </c>
      <c r="AL32" s="27">
        <f t="shared" si="79"/>
        <v>0</v>
      </c>
      <c r="AM32" s="27">
        <f t="shared" si="79"/>
        <v>0</v>
      </c>
      <c r="AN32" s="27">
        <f t="shared" si="79"/>
        <v>0</v>
      </c>
      <c r="AO32" s="27">
        <f t="shared" si="79"/>
        <v>0</v>
      </c>
      <c r="AP32" s="27">
        <f t="shared" si="79"/>
        <v>0</v>
      </c>
      <c r="AQ32" s="27">
        <f t="shared" si="79"/>
        <v>0</v>
      </c>
      <c r="AR32" s="27">
        <f t="shared" si="79"/>
        <v>0</v>
      </c>
      <c r="AS32" s="27">
        <f t="shared" si="79"/>
        <v>0</v>
      </c>
      <c r="AT32" s="27">
        <f t="shared" si="79"/>
        <v>0</v>
      </c>
      <c r="AU32" s="27">
        <f t="shared" si="79"/>
        <v>0</v>
      </c>
      <c r="AV32" s="27">
        <f t="shared" si="79"/>
        <v>0</v>
      </c>
      <c r="AW32" s="27">
        <f t="shared" si="79"/>
        <v>0</v>
      </c>
      <c r="AX32" s="27">
        <f t="shared" si="79"/>
        <v>0</v>
      </c>
      <c r="AY32" s="27">
        <f t="shared" si="79"/>
        <v>0</v>
      </c>
      <c r="AZ32" s="27">
        <f t="shared" si="79"/>
        <v>0</v>
      </c>
      <c r="BA32" s="27">
        <f t="shared" si="79"/>
        <v>0</v>
      </c>
      <c r="BB32" s="27">
        <f t="shared" si="79"/>
        <v>0</v>
      </c>
      <c r="BC32" s="27">
        <f t="shared" si="79"/>
        <v>0</v>
      </c>
      <c r="BD32" s="27">
        <f t="shared" si="79"/>
        <v>0</v>
      </c>
      <c r="BE32" s="27">
        <f t="shared" si="79"/>
        <v>0</v>
      </c>
      <c r="BF32" s="27">
        <f t="shared" si="79"/>
        <v>0</v>
      </c>
      <c r="BG32" s="27">
        <f t="shared" si="79"/>
        <v>0</v>
      </c>
      <c r="BH32" s="27">
        <f t="shared" si="79"/>
        <v>0</v>
      </c>
      <c r="BI32" s="27">
        <f t="shared" si="79"/>
        <v>0</v>
      </c>
      <c r="BJ32" s="27">
        <f t="shared" si="79"/>
        <v>0</v>
      </c>
      <c r="BK32" s="27">
        <f t="shared" si="79"/>
        <v>0</v>
      </c>
      <c r="BL32" s="27">
        <f t="shared" si="79"/>
        <v>0</v>
      </c>
      <c r="BM32" s="27">
        <f t="shared" si="79"/>
        <v>0</v>
      </c>
      <c r="BN32" s="27">
        <f t="shared" si="79"/>
        <v>0</v>
      </c>
      <c r="BO32" s="27">
        <f t="shared" ref="BO32:CF32" si="80">SUM(BO22:BO31)</f>
        <v>0</v>
      </c>
      <c r="BP32" s="27">
        <f t="shared" si="80"/>
        <v>0</v>
      </c>
      <c r="BQ32" s="27">
        <f t="shared" si="80"/>
        <v>0</v>
      </c>
      <c r="BR32" s="27">
        <f t="shared" si="80"/>
        <v>0</v>
      </c>
      <c r="BS32" s="27">
        <f t="shared" si="80"/>
        <v>0</v>
      </c>
      <c r="BT32" s="27">
        <f t="shared" si="80"/>
        <v>0</v>
      </c>
      <c r="BU32" s="27">
        <f t="shared" si="80"/>
        <v>0</v>
      </c>
      <c r="BV32" s="27">
        <f t="shared" si="80"/>
        <v>0</v>
      </c>
      <c r="BW32" s="27">
        <f t="shared" si="80"/>
        <v>0</v>
      </c>
      <c r="BX32" s="27">
        <f t="shared" si="80"/>
        <v>0</v>
      </c>
      <c r="BY32" s="27">
        <f t="shared" si="80"/>
        <v>0</v>
      </c>
      <c r="BZ32" s="27">
        <f t="shared" si="80"/>
        <v>0</v>
      </c>
      <c r="CA32" s="27">
        <f t="shared" si="80"/>
        <v>0</v>
      </c>
      <c r="CB32" s="27">
        <f t="shared" si="80"/>
        <v>0</v>
      </c>
      <c r="CC32" s="27">
        <f t="shared" si="80"/>
        <v>0</v>
      </c>
      <c r="CD32" s="27">
        <f t="shared" si="80"/>
        <v>0</v>
      </c>
      <c r="CE32" s="42">
        <f t="shared" si="80"/>
        <v>10</v>
      </c>
      <c r="CF32" s="42">
        <f t="shared" si="80"/>
        <v>240</v>
      </c>
      <c r="CG32" s="6"/>
      <c r="CH32" s="6"/>
      <c r="CI32" s="6"/>
      <c r="CJ32" s="6"/>
      <c r="CK32" s="6"/>
      <c r="CL32" s="6"/>
    </row>
    <row r="35" spans="1:90" ht="20.25" x14ac:dyDescent="0.45">
      <c r="A35" s="401" t="s">
        <v>225</v>
      </c>
      <c r="B35" s="391"/>
      <c r="C35" s="391"/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159</v>
      </c>
      <c r="CJ35" s="6"/>
      <c r="CK35" s="16">
        <v>12</v>
      </c>
      <c r="CL35" s="17">
        <v>14</v>
      </c>
    </row>
    <row r="36" spans="1:90" ht="19.5" x14ac:dyDescent="0.45">
      <c r="A36" s="396" t="s">
        <v>99</v>
      </c>
      <c r="B36" s="395"/>
      <c r="C36" s="395"/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2876</v>
      </c>
      <c r="CJ36" s="18"/>
      <c r="CK36" s="19">
        <v>24</v>
      </c>
      <c r="CL36" s="20">
        <v>40</v>
      </c>
    </row>
    <row r="37" spans="1:90" ht="78.75" customHeight="1" x14ac:dyDescent="0.45">
      <c r="A37" s="397" t="s">
        <v>60</v>
      </c>
      <c r="B37" s="399" t="s">
        <v>100</v>
      </c>
      <c r="C37" s="279" t="s">
        <v>97</v>
      </c>
      <c r="D37" s="280"/>
      <c r="E37" s="279" t="s">
        <v>96</v>
      </c>
      <c r="F37" s="280"/>
      <c r="G37" s="281" t="s">
        <v>95</v>
      </c>
      <c r="H37" s="281"/>
      <c r="I37" s="279" t="s">
        <v>94</v>
      </c>
      <c r="J37" s="280"/>
      <c r="K37" s="279" t="s">
        <v>93</v>
      </c>
      <c r="L37" s="280"/>
      <c r="M37" s="279" t="s">
        <v>92</v>
      </c>
      <c r="N37" s="280"/>
      <c r="O37" s="279" t="s">
        <v>91</v>
      </c>
      <c r="P37" s="280"/>
      <c r="Q37" s="279" t="s">
        <v>90</v>
      </c>
      <c r="R37" s="280"/>
      <c r="S37" s="279" t="s">
        <v>89</v>
      </c>
      <c r="T37" s="280"/>
      <c r="U37" s="279" t="s">
        <v>88</v>
      </c>
      <c r="V37" s="280"/>
      <c r="W37" s="279" t="s">
        <v>87</v>
      </c>
      <c r="X37" s="280"/>
      <c r="Y37" s="279" t="s">
        <v>86</v>
      </c>
      <c r="Z37" s="280"/>
      <c r="AA37" s="279" t="s">
        <v>85</v>
      </c>
      <c r="AB37" s="280"/>
      <c r="AC37" s="281" t="s">
        <v>84</v>
      </c>
      <c r="AD37" s="281"/>
      <c r="AE37" s="281" t="s">
        <v>83</v>
      </c>
      <c r="AF37" s="281"/>
      <c r="AG37" s="279" t="s">
        <v>82</v>
      </c>
      <c r="AH37" s="280"/>
      <c r="AI37" s="279" t="s">
        <v>81</v>
      </c>
      <c r="AJ37" s="280"/>
      <c r="AK37" s="281" t="s">
        <v>80</v>
      </c>
      <c r="AL37" s="281"/>
      <c r="AM37" s="281" t="s">
        <v>79</v>
      </c>
      <c r="AN37" s="281"/>
      <c r="AO37" s="281" t="s">
        <v>78</v>
      </c>
      <c r="AP37" s="281"/>
      <c r="AQ37" s="281" t="s">
        <v>77</v>
      </c>
      <c r="AR37" s="281"/>
      <c r="AS37" s="279" t="s">
        <v>76</v>
      </c>
      <c r="AT37" s="280"/>
      <c r="AU37" s="279" t="s">
        <v>75</v>
      </c>
      <c r="AV37" s="280"/>
      <c r="AW37" s="279" t="s">
        <v>74</v>
      </c>
      <c r="AX37" s="280"/>
      <c r="AY37" s="279" t="s">
        <v>73</v>
      </c>
      <c r="AZ37" s="280"/>
      <c r="BA37" s="279" t="s">
        <v>72</v>
      </c>
      <c r="BB37" s="280"/>
      <c r="BC37" s="281" t="s">
        <v>71</v>
      </c>
      <c r="BD37" s="281"/>
      <c r="BE37" s="281" t="s">
        <v>70</v>
      </c>
      <c r="BF37" s="281"/>
      <c r="BG37" s="281" t="s">
        <v>69</v>
      </c>
      <c r="BH37" s="281"/>
      <c r="BI37" s="279" t="s">
        <v>196</v>
      </c>
      <c r="BJ37" s="280"/>
      <c r="BK37" s="279" t="s">
        <v>195</v>
      </c>
      <c r="BL37" s="280"/>
      <c r="BM37" s="279" t="s">
        <v>207</v>
      </c>
      <c r="BN37" s="280"/>
      <c r="BO37" s="279" t="s">
        <v>209</v>
      </c>
      <c r="BP37" s="280"/>
      <c r="BQ37" s="279"/>
      <c r="BR37" s="280"/>
      <c r="BS37" s="279" t="s">
        <v>208</v>
      </c>
      <c r="BT37" s="280"/>
      <c r="BU37" s="279" t="s">
        <v>210</v>
      </c>
      <c r="BV37" s="280"/>
      <c r="BW37" s="279" t="s">
        <v>211</v>
      </c>
      <c r="BX37" s="280"/>
      <c r="BY37" s="279"/>
      <c r="BZ37" s="280"/>
      <c r="CA37" s="279"/>
      <c r="CB37" s="280"/>
      <c r="CC37" s="279"/>
      <c r="CD37" s="280"/>
      <c r="CE37" s="279" t="s">
        <v>68</v>
      </c>
      <c r="CF37" s="280"/>
      <c r="CG37" s="18"/>
      <c r="CH37" s="18"/>
      <c r="CI37" s="18"/>
      <c r="CJ37" s="18"/>
      <c r="CK37" s="18"/>
      <c r="CL37" s="18"/>
    </row>
    <row r="38" spans="1:90" ht="19.5" x14ac:dyDescent="0.45">
      <c r="A38" s="398"/>
      <c r="B38" s="400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>
        <v>46090</v>
      </c>
      <c r="C39" s="24"/>
      <c r="D39" s="24">
        <f>C39*14</f>
        <v>0</v>
      </c>
      <c r="E39" s="24"/>
      <c r="F39" s="24">
        <f>E39*14</f>
        <v>0</v>
      </c>
      <c r="G39" s="24">
        <v>15</v>
      </c>
      <c r="H39" s="24">
        <f>G39*24</f>
        <v>360</v>
      </c>
      <c r="I39" s="24"/>
      <c r="J39" s="24">
        <f>I39*14</f>
        <v>0</v>
      </c>
      <c r="K39" s="24"/>
      <c r="L39" s="24">
        <f>K39*14</f>
        <v>0</v>
      </c>
      <c r="M39" s="24">
        <v>25</v>
      </c>
      <c r="N39" s="24">
        <f>M39*14</f>
        <v>350</v>
      </c>
      <c r="O39" s="24"/>
      <c r="P39" s="24">
        <f>O39*24</f>
        <v>0</v>
      </c>
      <c r="Q39" s="24">
        <v>20</v>
      </c>
      <c r="R39" s="24">
        <f>Q39*24</f>
        <v>480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/>
      <c r="BH39" s="24">
        <f>BG39*12</f>
        <v>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60</v>
      </c>
      <c r="CF39" s="39">
        <f>CD39+CB39+BZ39+BX39+BV39+BT39+BR39+BP39+BN39+BL39+BJ39+BH39+BF39+BD39+BB39+AZ39+AX39+AV39+AT39+AR39+AP39+AN39+AL39+AJ39+AH39+AF39+AD39+AB39+Z39+X39+V39+T39+R39+P39+N39+L39+J39+H39+F39+D39</f>
        <v>1190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>
        <v>46091</v>
      </c>
      <c r="C40" s="24">
        <v>10</v>
      </c>
      <c r="D40" s="24">
        <f t="shared" ref="D40:D48" si="81">C40*14</f>
        <v>140</v>
      </c>
      <c r="E40" s="24">
        <v>10</v>
      </c>
      <c r="F40" s="24">
        <f t="shared" ref="F40:F48" si="82">E40*14</f>
        <v>140</v>
      </c>
      <c r="G40" s="24">
        <v>10</v>
      </c>
      <c r="H40" s="24">
        <f t="shared" ref="H40:H48" si="83">G40*24</f>
        <v>240</v>
      </c>
      <c r="I40" s="24"/>
      <c r="J40" s="24">
        <f t="shared" ref="J40:J48" si="84">I40*14</f>
        <v>0</v>
      </c>
      <c r="K40" s="24"/>
      <c r="L40" s="24">
        <f t="shared" ref="L40:L48" si="85">K40*14</f>
        <v>0</v>
      </c>
      <c r="M40" s="24">
        <v>10</v>
      </c>
      <c r="N40" s="24">
        <f t="shared" ref="N40:N48" si="86">M40*14</f>
        <v>140</v>
      </c>
      <c r="O40" s="24"/>
      <c r="P40" s="24">
        <f t="shared" ref="P40:P48" si="87">O40*24</f>
        <v>0</v>
      </c>
      <c r="Q40" s="24">
        <v>20</v>
      </c>
      <c r="R40" s="24">
        <f t="shared" ref="R40:R48" si="88">Q40*24</f>
        <v>480</v>
      </c>
      <c r="S40" s="24"/>
      <c r="T40" s="24">
        <f t="shared" ref="T40:T48" si="89">S40*14</f>
        <v>0</v>
      </c>
      <c r="U40" s="24"/>
      <c r="V40" s="24">
        <f t="shared" ref="V40:V48" si="90">U40*14</f>
        <v>0</v>
      </c>
      <c r="W40" s="24"/>
      <c r="X40" s="24">
        <f t="shared" ref="X40:X48" si="91">W40*14</f>
        <v>0</v>
      </c>
      <c r="Y40" s="5"/>
      <c r="Z40" s="24">
        <f t="shared" ref="Z40:Z48" si="92">Y40*14</f>
        <v>0</v>
      </c>
      <c r="AA40" s="24"/>
      <c r="AB40" s="24">
        <f t="shared" ref="AB40:AB48" si="93">AA40*14</f>
        <v>0</v>
      </c>
      <c r="AC40" s="24"/>
      <c r="AD40" s="24">
        <f t="shared" ref="AD40:AD48" si="94">AC40*12</f>
        <v>0</v>
      </c>
      <c r="AE40" s="24"/>
      <c r="AF40" s="24">
        <f t="shared" ref="AF40:AF48" si="95">AE40*12</f>
        <v>0</v>
      </c>
      <c r="AG40" s="24"/>
      <c r="AH40" s="24">
        <f t="shared" ref="AH40:AH48" si="96">AG40*12</f>
        <v>0</v>
      </c>
      <c r="AI40" s="24"/>
      <c r="AJ40" s="24">
        <f t="shared" ref="AJ40:AJ48" si="97">AI40*24</f>
        <v>0</v>
      </c>
      <c r="AK40" s="24"/>
      <c r="AL40" s="24">
        <f t="shared" ref="AL40:AL48" si="98">AK40*12</f>
        <v>0</v>
      </c>
      <c r="AM40" s="24"/>
      <c r="AN40" s="24">
        <f t="shared" ref="AN40:AN48" si="99">AM40*12</f>
        <v>0</v>
      </c>
      <c r="AO40" s="24"/>
      <c r="AP40" s="24">
        <f t="shared" ref="AP40:AP48" si="100">AO40*12</f>
        <v>0</v>
      </c>
      <c r="AQ40" s="24"/>
      <c r="AR40" s="24">
        <f t="shared" ref="AR40:AR48" si="101">AQ40*12</f>
        <v>0</v>
      </c>
      <c r="AS40" s="24"/>
      <c r="AT40" s="24">
        <f t="shared" ref="AT40:AT48" si="102">AS40*12</f>
        <v>0</v>
      </c>
      <c r="AU40" s="24"/>
      <c r="AV40" s="24">
        <f t="shared" ref="AV40:AV48" si="103">AU40*12</f>
        <v>0</v>
      </c>
      <c r="AW40" s="24"/>
      <c r="AX40" s="24">
        <f t="shared" ref="AX40:AX48" si="104">AW40*24</f>
        <v>0</v>
      </c>
      <c r="AY40" s="24"/>
      <c r="AZ40" s="24">
        <f t="shared" ref="AZ40:AZ48" si="105">AY40*14</f>
        <v>0</v>
      </c>
      <c r="BA40" s="24"/>
      <c r="BB40" s="24">
        <f t="shared" ref="BB40:BB48" si="106">BA40*14</f>
        <v>0</v>
      </c>
      <c r="BC40" s="24"/>
      <c r="BD40" s="24">
        <f t="shared" ref="BD40:BD48" si="107">BC40*24</f>
        <v>0</v>
      </c>
      <c r="BE40" s="24"/>
      <c r="BF40" s="24">
        <f t="shared" ref="BF40:BF48" si="108">BE40*24</f>
        <v>0</v>
      </c>
      <c r="BG40" s="24"/>
      <c r="BH40" s="24">
        <f t="shared" ref="BH40:BH48" si="109">BG40*12</f>
        <v>0</v>
      </c>
      <c r="BI40" s="24"/>
      <c r="BJ40" s="24">
        <f t="shared" ref="BJ40:BJ48" si="110">BI40*24</f>
        <v>0</v>
      </c>
      <c r="BK40" s="24"/>
      <c r="BL40" s="24">
        <f t="shared" ref="BL40:BL48" si="111">BK40*12</f>
        <v>0</v>
      </c>
      <c r="BM40" s="24"/>
      <c r="BN40" s="24">
        <f t="shared" ref="BN40:BN48" si="112">BM40*14</f>
        <v>0</v>
      </c>
      <c r="BO40" s="24"/>
      <c r="BP40" s="24">
        <f t="shared" ref="BP40:BP48" si="113">BO40*12</f>
        <v>0</v>
      </c>
      <c r="BQ40" s="24"/>
      <c r="BR40" s="24">
        <f t="shared" ref="BR40:BR48" si="114">BQ40*24</f>
        <v>0</v>
      </c>
      <c r="BS40" s="24"/>
      <c r="BT40" s="24">
        <f t="shared" ref="BT40:BT48" si="115">BS40*14</f>
        <v>0</v>
      </c>
      <c r="BU40" s="24"/>
      <c r="BV40" s="24">
        <f t="shared" ref="BV40:BV48" si="116">BU40*12</f>
        <v>0</v>
      </c>
      <c r="BW40" s="24"/>
      <c r="BX40" s="24">
        <f t="shared" ref="BX40:BX48" si="117">BW40*12</f>
        <v>0</v>
      </c>
      <c r="BY40" s="24"/>
      <c r="BZ40" s="24"/>
      <c r="CA40" s="24"/>
      <c r="CB40" s="24"/>
      <c r="CC40" s="24"/>
      <c r="CD40" s="24"/>
      <c r="CE40" s="39">
        <f t="shared" ref="CE40:CE48" si="118">CC40+CA40+BY40+BW40+BU40+BS40+BQ40+BO40+BM40+BK40+BI40+BG40+BE40+BC40+BA40+AY40+AW40+AU40+AS40+AQ40+AO40+AM40+AK40+AI40+AG40+AE40+AC40+AA40+Y40+W40+U40+S40+Q40+O40+M40+K40+I40+G40+E40+C40</f>
        <v>60</v>
      </c>
      <c r="CF40" s="39">
        <f t="shared" ref="CF40:CF48" si="119">CD40+CB40+BZ40+BX40+BV40+BT40+BR40+BP40+BN40+BL40+BJ40+BH40+BF40+BD40+BB40+AZ40+AX40+AV40+AT40+AR40+AP40+AN40+AL40+AJ40+AH40+AF40+AD40+AB40+Z40+X40+V40+T40+R40+P40+N40+L40+J40+H40+F40+D40</f>
        <v>1140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>
        <v>46095</v>
      </c>
      <c r="C41" s="24"/>
      <c r="D41" s="24">
        <f t="shared" si="81"/>
        <v>0</v>
      </c>
      <c r="E41" s="24"/>
      <c r="F41" s="24">
        <f t="shared" si="82"/>
        <v>0</v>
      </c>
      <c r="G41" s="24"/>
      <c r="H41" s="24">
        <f t="shared" si="83"/>
        <v>0</v>
      </c>
      <c r="I41" s="24"/>
      <c r="J41" s="24">
        <f t="shared" si="84"/>
        <v>0</v>
      </c>
      <c r="K41" s="24"/>
      <c r="L41" s="24">
        <f t="shared" si="85"/>
        <v>0</v>
      </c>
      <c r="M41" s="24">
        <v>19</v>
      </c>
      <c r="N41" s="24">
        <f t="shared" si="86"/>
        <v>266</v>
      </c>
      <c r="O41" s="24"/>
      <c r="P41" s="24">
        <f t="shared" si="87"/>
        <v>0</v>
      </c>
      <c r="Q41" s="24"/>
      <c r="R41" s="24">
        <f t="shared" si="88"/>
        <v>0</v>
      </c>
      <c r="S41" s="24"/>
      <c r="T41" s="24">
        <f t="shared" si="89"/>
        <v>0</v>
      </c>
      <c r="U41" s="24"/>
      <c r="V41" s="24">
        <f t="shared" si="90"/>
        <v>0</v>
      </c>
      <c r="W41" s="24"/>
      <c r="X41" s="24">
        <f t="shared" si="91"/>
        <v>0</v>
      </c>
      <c r="Y41" s="5"/>
      <c r="Z41" s="24">
        <f t="shared" si="92"/>
        <v>0</v>
      </c>
      <c r="AA41" s="24"/>
      <c r="AB41" s="24">
        <f t="shared" si="93"/>
        <v>0</v>
      </c>
      <c r="AC41" s="24"/>
      <c r="AD41" s="24">
        <f t="shared" si="94"/>
        <v>0</v>
      </c>
      <c r="AE41" s="24"/>
      <c r="AF41" s="24">
        <f t="shared" si="95"/>
        <v>0</v>
      </c>
      <c r="AG41" s="24"/>
      <c r="AH41" s="24">
        <f t="shared" si="96"/>
        <v>0</v>
      </c>
      <c r="AI41" s="24"/>
      <c r="AJ41" s="24">
        <f t="shared" si="97"/>
        <v>0</v>
      </c>
      <c r="AK41" s="24"/>
      <c r="AL41" s="24">
        <f t="shared" si="98"/>
        <v>0</v>
      </c>
      <c r="AM41" s="24"/>
      <c r="AN41" s="24">
        <f t="shared" si="99"/>
        <v>0</v>
      </c>
      <c r="AO41" s="24"/>
      <c r="AP41" s="24">
        <f t="shared" si="100"/>
        <v>0</v>
      </c>
      <c r="AQ41" s="24"/>
      <c r="AR41" s="24">
        <f t="shared" si="101"/>
        <v>0</v>
      </c>
      <c r="AS41" s="24"/>
      <c r="AT41" s="24">
        <f t="shared" si="102"/>
        <v>0</v>
      </c>
      <c r="AU41" s="24"/>
      <c r="AV41" s="24">
        <f t="shared" si="103"/>
        <v>0</v>
      </c>
      <c r="AW41" s="24"/>
      <c r="AX41" s="24">
        <f t="shared" si="104"/>
        <v>0</v>
      </c>
      <c r="AY41" s="24"/>
      <c r="AZ41" s="24">
        <f t="shared" si="105"/>
        <v>0</v>
      </c>
      <c r="BA41" s="24"/>
      <c r="BB41" s="24">
        <f t="shared" si="106"/>
        <v>0</v>
      </c>
      <c r="BC41" s="24"/>
      <c r="BD41" s="24">
        <f t="shared" si="107"/>
        <v>0</v>
      </c>
      <c r="BE41" s="24"/>
      <c r="BF41" s="24">
        <f t="shared" si="108"/>
        <v>0</v>
      </c>
      <c r="BG41" s="24"/>
      <c r="BH41" s="24">
        <f t="shared" si="109"/>
        <v>0</v>
      </c>
      <c r="BI41" s="24"/>
      <c r="BJ41" s="24">
        <f t="shared" si="110"/>
        <v>0</v>
      </c>
      <c r="BK41" s="24"/>
      <c r="BL41" s="24">
        <f t="shared" si="111"/>
        <v>0</v>
      </c>
      <c r="BM41" s="24"/>
      <c r="BN41" s="24">
        <f t="shared" si="112"/>
        <v>0</v>
      </c>
      <c r="BO41" s="24"/>
      <c r="BP41" s="24">
        <f t="shared" si="113"/>
        <v>0</v>
      </c>
      <c r="BQ41" s="24"/>
      <c r="BR41" s="24">
        <f t="shared" si="114"/>
        <v>0</v>
      </c>
      <c r="BS41" s="24"/>
      <c r="BT41" s="24">
        <f t="shared" si="115"/>
        <v>0</v>
      </c>
      <c r="BU41" s="24"/>
      <c r="BV41" s="24">
        <f t="shared" si="116"/>
        <v>0</v>
      </c>
      <c r="BW41" s="24"/>
      <c r="BX41" s="24">
        <f t="shared" si="117"/>
        <v>0</v>
      </c>
      <c r="BY41" s="24"/>
      <c r="BZ41" s="24"/>
      <c r="CA41" s="24"/>
      <c r="CB41" s="24"/>
      <c r="CC41" s="24"/>
      <c r="CD41" s="24"/>
      <c r="CE41" s="39">
        <f t="shared" si="118"/>
        <v>19</v>
      </c>
      <c r="CF41" s="39">
        <f t="shared" si="119"/>
        <v>266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>
        <v>46099</v>
      </c>
      <c r="C42" s="24"/>
      <c r="D42" s="24">
        <f t="shared" si="81"/>
        <v>0</v>
      </c>
      <c r="E42" s="24"/>
      <c r="F42" s="24">
        <f t="shared" si="82"/>
        <v>0</v>
      </c>
      <c r="G42" s="24"/>
      <c r="H42" s="24">
        <f t="shared" si="83"/>
        <v>0</v>
      </c>
      <c r="I42" s="24"/>
      <c r="J42" s="24">
        <f t="shared" si="84"/>
        <v>0</v>
      </c>
      <c r="K42" s="24"/>
      <c r="L42" s="24">
        <f t="shared" si="85"/>
        <v>0</v>
      </c>
      <c r="M42" s="24">
        <v>20</v>
      </c>
      <c r="N42" s="24">
        <f t="shared" si="86"/>
        <v>280</v>
      </c>
      <c r="O42" s="24"/>
      <c r="P42" s="24">
        <f t="shared" si="87"/>
        <v>0</v>
      </c>
      <c r="Q42" s="24"/>
      <c r="R42" s="24">
        <f t="shared" si="88"/>
        <v>0</v>
      </c>
      <c r="S42" s="24"/>
      <c r="T42" s="24">
        <f t="shared" si="89"/>
        <v>0</v>
      </c>
      <c r="U42" s="24"/>
      <c r="V42" s="24">
        <f t="shared" si="90"/>
        <v>0</v>
      </c>
      <c r="W42" s="24"/>
      <c r="X42" s="24">
        <f t="shared" si="91"/>
        <v>0</v>
      </c>
      <c r="Y42" s="5"/>
      <c r="Z42" s="24">
        <f t="shared" si="92"/>
        <v>0</v>
      </c>
      <c r="AA42" s="24"/>
      <c r="AB42" s="24">
        <f t="shared" si="93"/>
        <v>0</v>
      </c>
      <c r="AC42" s="24"/>
      <c r="AD42" s="24">
        <f t="shared" si="94"/>
        <v>0</v>
      </c>
      <c r="AE42" s="24"/>
      <c r="AF42" s="24">
        <f t="shared" si="95"/>
        <v>0</v>
      </c>
      <c r="AG42" s="24"/>
      <c r="AH42" s="24">
        <f t="shared" si="96"/>
        <v>0</v>
      </c>
      <c r="AI42" s="24"/>
      <c r="AJ42" s="24">
        <f t="shared" si="97"/>
        <v>0</v>
      </c>
      <c r="AK42" s="24"/>
      <c r="AL42" s="24">
        <f t="shared" si="98"/>
        <v>0</v>
      </c>
      <c r="AM42" s="24"/>
      <c r="AN42" s="24">
        <f t="shared" si="99"/>
        <v>0</v>
      </c>
      <c r="AO42" s="24"/>
      <c r="AP42" s="24">
        <f t="shared" si="100"/>
        <v>0</v>
      </c>
      <c r="AQ42" s="24"/>
      <c r="AR42" s="24">
        <f t="shared" si="101"/>
        <v>0</v>
      </c>
      <c r="AS42" s="24"/>
      <c r="AT42" s="24">
        <f t="shared" si="102"/>
        <v>0</v>
      </c>
      <c r="AU42" s="24"/>
      <c r="AV42" s="24">
        <f t="shared" si="103"/>
        <v>0</v>
      </c>
      <c r="AW42" s="24"/>
      <c r="AX42" s="24">
        <f t="shared" si="104"/>
        <v>0</v>
      </c>
      <c r="AY42" s="24"/>
      <c r="AZ42" s="24">
        <f t="shared" si="105"/>
        <v>0</v>
      </c>
      <c r="BA42" s="24"/>
      <c r="BB42" s="24">
        <f t="shared" si="106"/>
        <v>0</v>
      </c>
      <c r="BC42" s="24"/>
      <c r="BD42" s="24">
        <f t="shared" si="107"/>
        <v>0</v>
      </c>
      <c r="BE42" s="24"/>
      <c r="BF42" s="24">
        <f t="shared" si="108"/>
        <v>0</v>
      </c>
      <c r="BG42" s="24"/>
      <c r="BH42" s="24">
        <f t="shared" si="109"/>
        <v>0</v>
      </c>
      <c r="BI42" s="24"/>
      <c r="BJ42" s="24">
        <f t="shared" si="110"/>
        <v>0</v>
      </c>
      <c r="BK42" s="24"/>
      <c r="BL42" s="24">
        <f t="shared" si="111"/>
        <v>0</v>
      </c>
      <c r="BM42" s="24"/>
      <c r="BN42" s="24">
        <f t="shared" si="112"/>
        <v>0</v>
      </c>
      <c r="BO42" s="24"/>
      <c r="BP42" s="24">
        <f t="shared" si="113"/>
        <v>0</v>
      </c>
      <c r="BQ42" s="24"/>
      <c r="BR42" s="24">
        <f t="shared" si="114"/>
        <v>0</v>
      </c>
      <c r="BS42" s="24"/>
      <c r="BT42" s="24">
        <f t="shared" si="115"/>
        <v>0</v>
      </c>
      <c r="BU42" s="24"/>
      <c r="BV42" s="24">
        <f t="shared" si="116"/>
        <v>0</v>
      </c>
      <c r="BW42" s="24"/>
      <c r="BX42" s="24">
        <f t="shared" si="117"/>
        <v>0</v>
      </c>
      <c r="BY42" s="24"/>
      <c r="BZ42" s="24"/>
      <c r="CA42" s="24"/>
      <c r="CB42" s="24"/>
      <c r="CC42" s="24"/>
      <c r="CD42" s="24"/>
      <c r="CE42" s="39">
        <f t="shared" si="118"/>
        <v>20</v>
      </c>
      <c r="CF42" s="39">
        <f t="shared" si="119"/>
        <v>280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1"/>
        <v>0</v>
      </c>
      <c r="E43" s="24"/>
      <c r="F43" s="24">
        <f t="shared" si="82"/>
        <v>0</v>
      </c>
      <c r="G43" s="24"/>
      <c r="H43" s="24">
        <f t="shared" si="83"/>
        <v>0</v>
      </c>
      <c r="I43" s="24"/>
      <c r="J43" s="24">
        <f t="shared" si="84"/>
        <v>0</v>
      </c>
      <c r="K43" s="24"/>
      <c r="L43" s="24">
        <f t="shared" si="85"/>
        <v>0</v>
      </c>
      <c r="M43" s="24"/>
      <c r="N43" s="24">
        <f t="shared" si="86"/>
        <v>0</v>
      </c>
      <c r="O43" s="24"/>
      <c r="P43" s="24">
        <f t="shared" si="87"/>
        <v>0</v>
      </c>
      <c r="Q43" s="24"/>
      <c r="R43" s="24">
        <f t="shared" si="88"/>
        <v>0</v>
      </c>
      <c r="S43" s="24"/>
      <c r="T43" s="24">
        <f t="shared" si="89"/>
        <v>0</v>
      </c>
      <c r="U43" s="24"/>
      <c r="V43" s="24">
        <f t="shared" si="90"/>
        <v>0</v>
      </c>
      <c r="W43" s="24"/>
      <c r="X43" s="24">
        <f t="shared" si="91"/>
        <v>0</v>
      </c>
      <c r="Y43" s="5"/>
      <c r="Z43" s="24">
        <f t="shared" si="92"/>
        <v>0</v>
      </c>
      <c r="AA43" s="24"/>
      <c r="AB43" s="24">
        <f t="shared" si="93"/>
        <v>0</v>
      </c>
      <c r="AC43" s="24"/>
      <c r="AD43" s="24">
        <f t="shared" si="94"/>
        <v>0</v>
      </c>
      <c r="AE43" s="24"/>
      <c r="AF43" s="24">
        <f t="shared" si="95"/>
        <v>0</v>
      </c>
      <c r="AG43" s="24"/>
      <c r="AH43" s="24">
        <f t="shared" si="96"/>
        <v>0</v>
      </c>
      <c r="AI43" s="24"/>
      <c r="AJ43" s="24">
        <f t="shared" si="97"/>
        <v>0</v>
      </c>
      <c r="AK43" s="24"/>
      <c r="AL43" s="24">
        <f t="shared" si="98"/>
        <v>0</v>
      </c>
      <c r="AM43" s="24"/>
      <c r="AN43" s="24">
        <f t="shared" si="99"/>
        <v>0</v>
      </c>
      <c r="AO43" s="24"/>
      <c r="AP43" s="24">
        <f t="shared" si="100"/>
        <v>0</v>
      </c>
      <c r="AQ43" s="24"/>
      <c r="AR43" s="24">
        <f t="shared" si="101"/>
        <v>0</v>
      </c>
      <c r="AS43" s="24"/>
      <c r="AT43" s="24">
        <f t="shared" si="102"/>
        <v>0</v>
      </c>
      <c r="AU43" s="24"/>
      <c r="AV43" s="24">
        <f t="shared" si="103"/>
        <v>0</v>
      </c>
      <c r="AW43" s="24"/>
      <c r="AX43" s="24">
        <f t="shared" si="104"/>
        <v>0</v>
      </c>
      <c r="AY43" s="24"/>
      <c r="AZ43" s="24">
        <f t="shared" si="105"/>
        <v>0</v>
      </c>
      <c r="BA43" s="24"/>
      <c r="BB43" s="24">
        <f t="shared" si="106"/>
        <v>0</v>
      </c>
      <c r="BC43" s="24"/>
      <c r="BD43" s="24">
        <f t="shared" si="107"/>
        <v>0</v>
      </c>
      <c r="BE43" s="24"/>
      <c r="BF43" s="24">
        <f t="shared" si="108"/>
        <v>0</v>
      </c>
      <c r="BG43" s="24"/>
      <c r="BH43" s="24">
        <f t="shared" si="109"/>
        <v>0</v>
      </c>
      <c r="BI43" s="24"/>
      <c r="BJ43" s="24">
        <f t="shared" si="110"/>
        <v>0</v>
      </c>
      <c r="BK43" s="24"/>
      <c r="BL43" s="24">
        <f t="shared" si="111"/>
        <v>0</v>
      </c>
      <c r="BM43" s="24"/>
      <c r="BN43" s="24">
        <f t="shared" si="112"/>
        <v>0</v>
      </c>
      <c r="BO43" s="24"/>
      <c r="BP43" s="24">
        <f t="shared" si="113"/>
        <v>0</v>
      </c>
      <c r="BQ43" s="24"/>
      <c r="BR43" s="24">
        <f t="shared" si="114"/>
        <v>0</v>
      </c>
      <c r="BS43" s="24"/>
      <c r="BT43" s="24">
        <f t="shared" si="115"/>
        <v>0</v>
      </c>
      <c r="BU43" s="24"/>
      <c r="BV43" s="24">
        <f t="shared" si="116"/>
        <v>0</v>
      </c>
      <c r="BW43" s="24"/>
      <c r="BX43" s="24">
        <f t="shared" si="117"/>
        <v>0</v>
      </c>
      <c r="BY43" s="24"/>
      <c r="BZ43" s="24"/>
      <c r="CA43" s="24"/>
      <c r="CB43" s="24"/>
      <c r="CC43" s="24"/>
      <c r="CD43" s="24"/>
      <c r="CE43" s="39">
        <f t="shared" si="118"/>
        <v>0</v>
      </c>
      <c r="CF43" s="39">
        <f t="shared" si="119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1"/>
        <v>0</v>
      </c>
      <c r="E44" s="24"/>
      <c r="F44" s="24">
        <f t="shared" si="82"/>
        <v>0</v>
      </c>
      <c r="G44" s="24"/>
      <c r="H44" s="24">
        <f t="shared" si="83"/>
        <v>0</v>
      </c>
      <c r="I44" s="24"/>
      <c r="J44" s="24">
        <f t="shared" si="84"/>
        <v>0</v>
      </c>
      <c r="K44" s="24"/>
      <c r="L44" s="24">
        <f t="shared" si="85"/>
        <v>0</v>
      </c>
      <c r="M44" s="24"/>
      <c r="N44" s="24">
        <f t="shared" si="86"/>
        <v>0</v>
      </c>
      <c r="O44" s="24"/>
      <c r="P44" s="24">
        <f t="shared" si="87"/>
        <v>0</v>
      </c>
      <c r="Q44" s="24"/>
      <c r="R44" s="24">
        <f t="shared" si="88"/>
        <v>0</v>
      </c>
      <c r="S44" s="24"/>
      <c r="T44" s="24">
        <f t="shared" si="89"/>
        <v>0</v>
      </c>
      <c r="U44" s="24"/>
      <c r="V44" s="24">
        <f t="shared" si="90"/>
        <v>0</v>
      </c>
      <c r="W44" s="24"/>
      <c r="X44" s="24">
        <f t="shared" si="91"/>
        <v>0</v>
      </c>
      <c r="Y44" s="5"/>
      <c r="Z44" s="24">
        <f t="shared" si="92"/>
        <v>0</v>
      </c>
      <c r="AA44" s="24"/>
      <c r="AB44" s="24">
        <f t="shared" si="93"/>
        <v>0</v>
      </c>
      <c r="AC44" s="24"/>
      <c r="AD44" s="24">
        <f t="shared" si="94"/>
        <v>0</v>
      </c>
      <c r="AE44" s="24"/>
      <c r="AF44" s="24">
        <f t="shared" si="95"/>
        <v>0</v>
      </c>
      <c r="AG44" s="24"/>
      <c r="AH44" s="24">
        <f t="shared" si="96"/>
        <v>0</v>
      </c>
      <c r="AI44" s="24"/>
      <c r="AJ44" s="24">
        <f t="shared" si="97"/>
        <v>0</v>
      </c>
      <c r="AK44" s="24"/>
      <c r="AL44" s="24">
        <f t="shared" si="98"/>
        <v>0</v>
      </c>
      <c r="AM44" s="24"/>
      <c r="AN44" s="24">
        <f t="shared" si="99"/>
        <v>0</v>
      </c>
      <c r="AO44" s="24"/>
      <c r="AP44" s="24">
        <f t="shared" si="100"/>
        <v>0</v>
      </c>
      <c r="AQ44" s="24"/>
      <c r="AR44" s="24">
        <f t="shared" si="101"/>
        <v>0</v>
      </c>
      <c r="AS44" s="24"/>
      <c r="AT44" s="24">
        <f t="shared" si="102"/>
        <v>0</v>
      </c>
      <c r="AU44" s="24"/>
      <c r="AV44" s="24">
        <f t="shared" si="103"/>
        <v>0</v>
      </c>
      <c r="AW44" s="24"/>
      <c r="AX44" s="24">
        <f t="shared" si="104"/>
        <v>0</v>
      </c>
      <c r="AY44" s="24"/>
      <c r="AZ44" s="24">
        <f t="shared" si="105"/>
        <v>0</v>
      </c>
      <c r="BA44" s="24"/>
      <c r="BB44" s="24">
        <f t="shared" si="106"/>
        <v>0</v>
      </c>
      <c r="BC44" s="24"/>
      <c r="BD44" s="24">
        <f t="shared" si="107"/>
        <v>0</v>
      </c>
      <c r="BE44" s="24"/>
      <c r="BF44" s="24">
        <f t="shared" si="108"/>
        <v>0</v>
      </c>
      <c r="BG44" s="24"/>
      <c r="BH44" s="24">
        <f t="shared" si="109"/>
        <v>0</v>
      </c>
      <c r="BI44" s="24"/>
      <c r="BJ44" s="24">
        <f t="shared" si="110"/>
        <v>0</v>
      </c>
      <c r="BK44" s="24"/>
      <c r="BL44" s="24">
        <f t="shared" si="111"/>
        <v>0</v>
      </c>
      <c r="BM44" s="24"/>
      <c r="BN44" s="24">
        <f t="shared" si="112"/>
        <v>0</v>
      </c>
      <c r="BO44" s="24"/>
      <c r="BP44" s="24">
        <f t="shared" si="113"/>
        <v>0</v>
      </c>
      <c r="BQ44" s="24"/>
      <c r="BR44" s="24">
        <f t="shared" si="114"/>
        <v>0</v>
      </c>
      <c r="BS44" s="24"/>
      <c r="BT44" s="24">
        <f t="shared" si="115"/>
        <v>0</v>
      </c>
      <c r="BU44" s="24"/>
      <c r="BV44" s="24">
        <f t="shared" si="116"/>
        <v>0</v>
      </c>
      <c r="BW44" s="24"/>
      <c r="BX44" s="24">
        <f t="shared" si="117"/>
        <v>0</v>
      </c>
      <c r="BY44" s="24"/>
      <c r="BZ44" s="24"/>
      <c r="CA44" s="24"/>
      <c r="CB44" s="24"/>
      <c r="CC44" s="24"/>
      <c r="CD44" s="24"/>
      <c r="CE44" s="39">
        <f t="shared" si="118"/>
        <v>0</v>
      </c>
      <c r="CF44" s="39">
        <f t="shared" si="119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1"/>
        <v>0</v>
      </c>
      <c r="E45" s="24"/>
      <c r="F45" s="24">
        <f t="shared" si="82"/>
        <v>0</v>
      </c>
      <c r="G45" s="24"/>
      <c r="H45" s="24">
        <f t="shared" si="83"/>
        <v>0</v>
      </c>
      <c r="I45" s="24"/>
      <c r="J45" s="24">
        <f t="shared" si="84"/>
        <v>0</v>
      </c>
      <c r="K45" s="24"/>
      <c r="L45" s="24">
        <f t="shared" si="85"/>
        <v>0</v>
      </c>
      <c r="M45" s="24"/>
      <c r="N45" s="24">
        <f t="shared" si="86"/>
        <v>0</v>
      </c>
      <c r="O45" s="24"/>
      <c r="P45" s="24">
        <f t="shared" si="87"/>
        <v>0</v>
      </c>
      <c r="Q45" s="24"/>
      <c r="R45" s="24">
        <f t="shared" si="88"/>
        <v>0</v>
      </c>
      <c r="S45" s="24"/>
      <c r="T45" s="24">
        <f t="shared" si="89"/>
        <v>0</v>
      </c>
      <c r="U45" s="24"/>
      <c r="V45" s="24">
        <f t="shared" si="90"/>
        <v>0</v>
      </c>
      <c r="W45" s="24"/>
      <c r="X45" s="24">
        <f t="shared" si="91"/>
        <v>0</v>
      </c>
      <c r="Y45" s="5"/>
      <c r="Z45" s="24">
        <f t="shared" si="92"/>
        <v>0</v>
      </c>
      <c r="AA45" s="24"/>
      <c r="AB45" s="24">
        <f t="shared" si="93"/>
        <v>0</v>
      </c>
      <c r="AC45" s="24"/>
      <c r="AD45" s="24">
        <f t="shared" si="94"/>
        <v>0</v>
      </c>
      <c r="AE45" s="24"/>
      <c r="AF45" s="24">
        <f t="shared" si="95"/>
        <v>0</v>
      </c>
      <c r="AG45" s="24"/>
      <c r="AH45" s="24">
        <f t="shared" si="96"/>
        <v>0</v>
      </c>
      <c r="AI45" s="24"/>
      <c r="AJ45" s="24">
        <f t="shared" si="97"/>
        <v>0</v>
      </c>
      <c r="AK45" s="24"/>
      <c r="AL45" s="24">
        <f t="shared" si="98"/>
        <v>0</v>
      </c>
      <c r="AM45" s="24"/>
      <c r="AN45" s="24">
        <f t="shared" si="99"/>
        <v>0</v>
      </c>
      <c r="AO45" s="24"/>
      <c r="AP45" s="24">
        <f t="shared" si="100"/>
        <v>0</v>
      </c>
      <c r="AQ45" s="24"/>
      <c r="AR45" s="24">
        <f t="shared" si="101"/>
        <v>0</v>
      </c>
      <c r="AS45" s="24"/>
      <c r="AT45" s="24">
        <f t="shared" si="102"/>
        <v>0</v>
      </c>
      <c r="AU45" s="24"/>
      <c r="AV45" s="24">
        <f t="shared" si="103"/>
        <v>0</v>
      </c>
      <c r="AW45" s="24"/>
      <c r="AX45" s="24">
        <f t="shared" si="104"/>
        <v>0</v>
      </c>
      <c r="AY45" s="24"/>
      <c r="AZ45" s="24">
        <f t="shared" si="105"/>
        <v>0</v>
      </c>
      <c r="BA45" s="24"/>
      <c r="BB45" s="24">
        <f t="shared" si="106"/>
        <v>0</v>
      </c>
      <c r="BC45" s="24"/>
      <c r="BD45" s="24">
        <f t="shared" si="107"/>
        <v>0</v>
      </c>
      <c r="BE45" s="24"/>
      <c r="BF45" s="24">
        <f t="shared" si="108"/>
        <v>0</v>
      </c>
      <c r="BG45" s="24"/>
      <c r="BH45" s="24">
        <f t="shared" si="109"/>
        <v>0</v>
      </c>
      <c r="BI45" s="24"/>
      <c r="BJ45" s="24">
        <f t="shared" si="110"/>
        <v>0</v>
      </c>
      <c r="BK45" s="24"/>
      <c r="BL45" s="24">
        <f t="shared" si="111"/>
        <v>0</v>
      </c>
      <c r="BM45" s="24"/>
      <c r="BN45" s="24">
        <f t="shared" si="112"/>
        <v>0</v>
      </c>
      <c r="BO45" s="24"/>
      <c r="BP45" s="24">
        <f t="shared" si="113"/>
        <v>0</v>
      </c>
      <c r="BQ45" s="24"/>
      <c r="BR45" s="24">
        <f t="shared" si="114"/>
        <v>0</v>
      </c>
      <c r="BS45" s="24"/>
      <c r="BT45" s="24">
        <f t="shared" si="115"/>
        <v>0</v>
      </c>
      <c r="BU45" s="24"/>
      <c r="BV45" s="24">
        <f t="shared" si="116"/>
        <v>0</v>
      </c>
      <c r="BW45" s="24"/>
      <c r="BX45" s="24">
        <f t="shared" si="117"/>
        <v>0</v>
      </c>
      <c r="BY45" s="24"/>
      <c r="BZ45" s="24"/>
      <c r="CA45" s="24"/>
      <c r="CB45" s="24"/>
      <c r="CC45" s="24"/>
      <c r="CD45" s="24"/>
      <c r="CE45" s="39">
        <f t="shared" si="118"/>
        <v>0</v>
      </c>
      <c r="CF45" s="39">
        <f t="shared" si="119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1"/>
        <v>0</v>
      </c>
      <c r="E46" s="24"/>
      <c r="F46" s="24">
        <f t="shared" si="82"/>
        <v>0</v>
      </c>
      <c r="G46" s="24"/>
      <c r="H46" s="24">
        <f t="shared" si="83"/>
        <v>0</v>
      </c>
      <c r="I46" s="24"/>
      <c r="J46" s="24">
        <f t="shared" si="84"/>
        <v>0</v>
      </c>
      <c r="K46" s="24"/>
      <c r="L46" s="24">
        <f t="shared" si="85"/>
        <v>0</v>
      </c>
      <c r="M46" s="24"/>
      <c r="N46" s="24">
        <f t="shared" si="86"/>
        <v>0</v>
      </c>
      <c r="O46" s="24"/>
      <c r="P46" s="24">
        <f t="shared" si="87"/>
        <v>0</v>
      </c>
      <c r="Q46" s="24"/>
      <c r="R46" s="24">
        <f t="shared" si="88"/>
        <v>0</v>
      </c>
      <c r="S46" s="24"/>
      <c r="T46" s="24">
        <f t="shared" si="89"/>
        <v>0</v>
      </c>
      <c r="U46" s="24"/>
      <c r="V46" s="24">
        <f t="shared" si="90"/>
        <v>0</v>
      </c>
      <c r="W46" s="24"/>
      <c r="X46" s="24">
        <f t="shared" si="91"/>
        <v>0</v>
      </c>
      <c r="Y46" s="5"/>
      <c r="Z46" s="24">
        <f t="shared" si="92"/>
        <v>0</v>
      </c>
      <c r="AA46" s="24"/>
      <c r="AB46" s="24">
        <f t="shared" si="93"/>
        <v>0</v>
      </c>
      <c r="AC46" s="24"/>
      <c r="AD46" s="24">
        <f t="shared" si="94"/>
        <v>0</v>
      </c>
      <c r="AE46" s="24"/>
      <c r="AF46" s="24">
        <f t="shared" si="95"/>
        <v>0</v>
      </c>
      <c r="AG46" s="24"/>
      <c r="AH46" s="24">
        <f t="shared" si="96"/>
        <v>0</v>
      </c>
      <c r="AI46" s="24"/>
      <c r="AJ46" s="24">
        <f t="shared" si="97"/>
        <v>0</v>
      </c>
      <c r="AK46" s="24"/>
      <c r="AL46" s="24">
        <f t="shared" si="98"/>
        <v>0</v>
      </c>
      <c r="AM46" s="24"/>
      <c r="AN46" s="24">
        <f t="shared" si="99"/>
        <v>0</v>
      </c>
      <c r="AO46" s="24"/>
      <c r="AP46" s="24">
        <f t="shared" si="100"/>
        <v>0</v>
      </c>
      <c r="AQ46" s="24"/>
      <c r="AR46" s="24">
        <f t="shared" si="101"/>
        <v>0</v>
      </c>
      <c r="AS46" s="24"/>
      <c r="AT46" s="24">
        <f t="shared" si="102"/>
        <v>0</v>
      </c>
      <c r="AU46" s="24"/>
      <c r="AV46" s="24">
        <f t="shared" si="103"/>
        <v>0</v>
      </c>
      <c r="AW46" s="24"/>
      <c r="AX46" s="24">
        <f t="shared" si="104"/>
        <v>0</v>
      </c>
      <c r="AY46" s="24"/>
      <c r="AZ46" s="24">
        <f t="shared" si="105"/>
        <v>0</v>
      </c>
      <c r="BA46" s="24"/>
      <c r="BB46" s="24">
        <f t="shared" si="106"/>
        <v>0</v>
      </c>
      <c r="BC46" s="24"/>
      <c r="BD46" s="24">
        <f t="shared" si="107"/>
        <v>0</v>
      </c>
      <c r="BE46" s="24"/>
      <c r="BF46" s="24">
        <f t="shared" si="108"/>
        <v>0</v>
      </c>
      <c r="BG46" s="24"/>
      <c r="BH46" s="24">
        <f t="shared" si="109"/>
        <v>0</v>
      </c>
      <c r="BI46" s="24"/>
      <c r="BJ46" s="24">
        <f t="shared" si="110"/>
        <v>0</v>
      </c>
      <c r="BK46" s="24"/>
      <c r="BL46" s="24">
        <f t="shared" si="111"/>
        <v>0</v>
      </c>
      <c r="BM46" s="24"/>
      <c r="BN46" s="24">
        <f t="shared" si="112"/>
        <v>0</v>
      </c>
      <c r="BO46" s="24"/>
      <c r="BP46" s="24">
        <f t="shared" si="113"/>
        <v>0</v>
      </c>
      <c r="BQ46" s="24"/>
      <c r="BR46" s="24">
        <f t="shared" si="114"/>
        <v>0</v>
      </c>
      <c r="BS46" s="24"/>
      <c r="BT46" s="24">
        <f t="shared" si="115"/>
        <v>0</v>
      </c>
      <c r="BU46" s="24"/>
      <c r="BV46" s="24">
        <f t="shared" si="116"/>
        <v>0</v>
      </c>
      <c r="BW46" s="24"/>
      <c r="BX46" s="24">
        <f t="shared" si="117"/>
        <v>0</v>
      </c>
      <c r="BY46" s="24"/>
      <c r="BZ46" s="24"/>
      <c r="CA46" s="24"/>
      <c r="CB46" s="24"/>
      <c r="CC46" s="24"/>
      <c r="CD46" s="24"/>
      <c r="CE46" s="39">
        <f t="shared" si="118"/>
        <v>0</v>
      </c>
      <c r="CF46" s="39">
        <f t="shared" si="119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1"/>
        <v>0</v>
      </c>
      <c r="E47" s="24"/>
      <c r="F47" s="24">
        <f t="shared" si="82"/>
        <v>0</v>
      </c>
      <c r="G47" s="24"/>
      <c r="H47" s="24">
        <f t="shared" si="83"/>
        <v>0</v>
      </c>
      <c r="I47" s="24"/>
      <c r="J47" s="24">
        <f t="shared" si="84"/>
        <v>0</v>
      </c>
      <c r="K47" s="24"/>
      <c r="L47" s="24">
        <f t="shared" si="85"/>
        <v>0</v>
      </c>
      <c r="M47" s="24"/>
      <c r="N47" s="24">
        <f t="shared" si="86"/>
        <v>0</v>
      </c>
      <c r="O47" s="24"/>
      <c r="P47" s="24">
        <f t="shared" si="87"/>
        <v>0</v>
      </c>
      <c r="Q47" s="24"/>
      <c r="R47" s="24">
        <f t="shared" si="88"/>
        <v>0</v>
      </c>
      <c r="S47" s="24"/>
      <c r="T47" s="24">
        <f t="shared" si="89"/>
        <v>0</v>
      </c>
      <c r="U47" s="24"/>
      <c r="V47" s="24">
        <f t="shared" si="90"/>
        <v>0</v>
      </c>
      <c r="W47" s="24"/>
      <c r="X47" s="24">
        <f t="shared" si="91"/>
        <v>0</v>
      </c>
      <c r="Y47" s="5"/>
      <c r="Z47" s="24">
        <f t="shared" si="92"/>
        <v>0</v>
      </c>
      <c r="AA47" s="24"/>
      <c r="AB47" s="24">
        <f t="shared" si="93"/>
        <v>0</v>
      </c>
      <c r="AC47" s="24"/>
      <c r="AD47" s="24">
        <f t="shared" si="94"/>
        <v>0</v>
      </c>
      <c r="AE47" s="24"/>
      <c r="AF47" s="24">
        <f t="shared" si="95"/>
        <v>0</v>
      </c>
      <c r="AG47" s="24"/>
      <c r="AH47" s="24">
        <f t="shared" si="96"/>
        <v>0</v>
      </c>
      <c r="AI47" s="24"/>
      <c r="AJ47" s="24">
        <f t="shared" si="97"/>
        <v>0</v>
      </c>
      <c r="AK47" s="24"/>
      <c r="AL47" s="24">
        <f t="shared" si="98"/>
        <v>0</v>
      </c>
      <c r="AM47" s="24"/>
      <c r="AN47" s="24">
        <f t="shared" si="99"/>
        <v>0</v>
      </c>
      <c r="AO47" s="24"/>
      <c r="AP47" s="24">
        <f t="shared" si="100"/>
        <v>0</v>
      </c>
      <c r="AQ47" s="24"/>
      <c r="AR47" s="24">
        <f t="shared" si="101"/>
        <v>0</v>
      </c>
      <c r="AS47" s="24"/>
      <c r="AT47" s="24">
        <f t="shared" si="102"/>
        <v>0</v>
      </c>
      <c r="AU47" s="24"/>
      <c r="AV47" s="24">
        <f t="shared" si="103"/>
        <v>0</v>
      </c>
      <c r="AW47" s="24"/>
      <c r="AX47" s="24">
        <f t="shared" si="104"/>
        <v>0</v>
      </c>
      <c r="AY47" s="24"/>
      <c r="AZ47" s="24">
        <f t="shared" si="105"/>
        <v>0</v>
      </c>
      <c r="BA47" s="24"/>
      <c r="BB47" s="24">
        <f t="shared" si="106"/>
        <v>0</v>
      </c>
      <c r="BC47" s="24"/>
      <c r="BD47" s="24">
        <f t="shared" si="107"/>
        <v>0</v>
      </c>
      <c r="BE47" s="24"/>
      <c r="BF47" s="24">
        <f t="shared" si="108"/>
        <v>0</v>
      </c>
      <c r="BG47" s="24"/>
      <c r="BH47" s="24">
        <f t="shared" si="109"/>
        <v>0</v>
      </c>
      <c r="BI47" s="24"/>
      <c r="BJ47" s="24">
        <f t="shared" si="110"/>
        <v>0</v>
      </c>
      <c r="BK47" s="24"/>
      <c r="BL47" s="24">
        <f t="shared" si="111"/>
        <v>0</v>
      </c>
      <c r="BM47" s="24"/>
      <c r="BN47" s="24">
        <f t="shared" si="112"/>
        <v>0</v>
      </c>
      <c r="BO47" s="24"/>
      <c r="BP47" s="24">
        <f t="shared" si="113"/>
        <v>0</v>
      </c>
      <c r="BQ47" s="24"/>
      <c r="BR47" s="24">
        <f t="shared" si="114"/>
        <v>0</v>
      </c>
      <c r="BS47" s="24"/>
      <c r="BT47" s="24">
        <f t="shared" si="115"/>
        <v>0</v>
      </c>
      <c r="BU47" s="24"/>
      <c r="BV47" s="24">
        <f t="shared" si="116"/>
        <v>0</v>
      </c>
      <c r="BW47" s="24"/>
      <c r="BX47" s="24">
        <f t="shared" si="117"/>
        <v>0</v>
      </c>
      <c r="BY47" s="24"/>
      <c r="BZ47" s="24"/>
      <c r="CA47" s="24"/>
      <c r="CB47" s="24"/>
      <c r="CC47" s="24"/>
      <c r="CD47" s="24"/>
      <c r="CE47" s="39">
        <f t="shared" si="118"/>
        <v>0</v>
      </c>
      <c r="CF47" s="39">
        <f t="shared" si="119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1"/>
        <v>0</v>
      </c>
      <c r="E48" s="24"/>
      <c r="F48" s="24">
        <f t="shared" si="82"/>
        <v>0</v>
      </c>
      <c r="G48" s="24"/>
      <c r="H48" s="24">
        <f t="shared" si="83"/>
        <v>0</v>
      </c>
      <c r="I48" s="24"/>
      <c r="J48" s="24">
        <f t="shared" si="84"/>
        <v>0</v>
      </c>
      <c r="K48" s="24"/>
      <c r="L48" s="24">
        <f t="shared" si="85"/>
        <v>0</v>
      </c>
      <c r="M48" s="24"/>
      <c r="N48" s="24">
        <f t="shared" si="86"/>
        <v>0</v>
      </c>
      <c r="O48" s="24"/>
      <c r="P48" s="24">
        <f t="shared" si="87"/>
        <v>0</v>
      </c>
      <c r="Q48" s="24"/>
      <c r="R48" s="24">
        <f t="shared" si="88"/>
        <v>0</v>
      </c>
      <c r="S48" s="24"/>
      <c r="T48" s="24">
        <f t="shared" si="89"/>
        <v>0</v>
      </c>
      <c r="U48" s="24"/>
      <c r="V48" s="24">
        <f t="shared" si="90"/>
        <v>0</v>
      </c>
      <c r="W48" s="24"/>
      <c r="X48" s="24">
        <f t="shared" si="91"/>
        <v>0</v>
      </c>
      <c r="Y48" s="5"/>
      <c r="Z48" s="24">
        <f t="shared" si="92"/>
        <v>0</v>
      </c>
      <c r="AA48" s="24"/>
      <c r="AB48" s="24">
        <f t="shared" si="93"/>
        <v>0</v>
      </c>
      <c r="AC48" s="24"/>
      <c r="AD48" s="24">
        <f t="shared" si="94"/>
        <v>0</v>
      </c>
      <c r="AE48" s="24"/>
      <c r="AF48" s="24">
        <f t="shared" si="95"/>
        <v>0</v>
      </c>
      <c r="AG48" s="24"/>
      <c r="AH48" s="24">
        <f t="shared" si="96"/>
        <v>0</v>
      </c>
      <c r="AI48" s="24"/>
      <c r="AJ48" s="24">
        <f t="shared" si="97"/>
        <v>0</v>
      </c>
      <c r="AK48" s="24"/>
      <c r="AL48" s="24">
        <f t="shared" si="98"/>
        <v>0</v>
      </c>
      <c r="AM48" s="24"/>
      <c r="AN48" s="24">
        <f t="shared" si="99"/>
        <v>0</v>
      </c>
      <c r="AO48" s="24"/>
      <c r="AP48" s="24">
        <f t="shared" si="100"/>
        <v>0</v>
      </c>
      <c r="AQ48" s="24"/>
      <c r="AR48" s="24">
        <f t="shared" si="101"/>
        <v>0</v>
      </c>
      <c r="AS48" s="24"/>
      <c r="AT48" s="24">
        <f t="shared" si="102"/>
        <v>0</v>
      </c>
      <c r="AU48" s="24"/>
      <c r="AV48" s="24">
        <f t="shared" si="103"/>
        <v>0</v>
      </c>
      <c r="AW48" s="24"/>
      <c r="AX48" s="24">
        <f t="shared" si="104"/>
        <v>0</v>
      </c>
      <c r="AY48" s="24"/>
      <c r="AZ48" s="24">
        <f t="shared" si="105"/>
        <v>0</v>
      </c>
      <c r="BA48" s="24"/>
      <c r="BB48" s="24">
        <f t="shared" si="106"/>
        <v>0</v>
      </c>
      <c r="BC48" s="24"/>
      <c r="BD48" s="24">
        <f t="shared" si="107"/>
        <v>0</v>
      </c>
      <c r="BE48" s="24"/>
      <c r="BF48" s="24">
        <f t="shared" si="108"/>
        <v>0</v>
      </c>
      <c r="BG48" s="24"/>
      <c r="BH48" s="24">
        <f t="shared" si="109"/>
        <v>0</v>
      </c>
      <c r="BI48" s="24"/>
      <c r="BJ48" s="24">
        <f t="shared" si="110"/>
        <v>0</v>
      </c>
      <c r="BK48" s="24"/>
      <c r="BL48" s="24">
        <f t="shared" si="111"/>
        <v>0</v>
      </c>
      <c r="BM48" s="24"/>
      <c r="BN48" s="24">
        <f t="shared" si="112"/>
        <v>0</v>
      </c>
      <c r="BO48" s="24"/>
      <c r="BP48" s="24">
        <f t="shared" si="113"/>
        <v>0</v>
      </c>
      <c r="BQ48" s="24"/>
      <c r="BR48" s="24">
        <f t="shared" si="114"/>
        <v>0</v>
      </c>
      <c r="BS48" s="24"/>
      <c r="BT48" s="24">
        <f t="shared" si="115"/>
        <v>0</v>
      </c>
      <c r="BU48" s="24"/>
      <c r="BV48" s="24">
        <f t="shared" si="116"/>
        <v>0</v>
      </c>
      <c r="BW48" s="24"/>
      <c r="BX48" s="24">
        <f t="shared" si="117"/>
        <v>0</v>
      </c>
      <c r="BY48" s="24"/>
      <c r="BZ48" s="24"/>
      <c r="CA48" s="24"/>
      <c r="CB48" s="24"/>
      <c r="CC48" s="24"/>
      <c r="CD48" s="24"/>
      <c r="CE48" s="39">
        <f t="shared" si="118"/>
        <v>0</v>
      </c>
      <c r="CF48" s="39">
        <f t="shared" si="119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0">SUM(C39:C48)</f>
        <v>10</v>
      </c>
      <c r="D49" s="27">
        <f t="shared" si="120"/>
        <v>140</v>
      </c>
      <c r="E49" s="27">
        <f t="shared" si="120"/>
        <v>10</v>
      </c>
      <c r="F49" s="27">
        <f t="shared" si="120"/>
        <v>140</v>
      </c>
      <c r="G49" s="27">
        <f t="shared" si="120"/>
        <v>25</v>
      </c>
      <c r="H49" s="27">
        <f t="shared" si="120"/>
        <v>600</v>
      </c>
      <c r="I49" s="27">
        <f t="shared" si="120"/>
        <v>0</v>
      </c>
      <c r="J49" s="27">
        <f t="shared" si="120"/>
        <v>0</v>
      </c>
      <c r="K49" s="27">
        <f t="shared" si="120"/>
        <v>0</v>
      </c>
      <c r="L49" s="27">
        <f t="shared" si="120"/>
        <v>0</v>
      </c>
      <c r="M49" s="27">
        <f t="shared" si="120"/>
        <v>74</v>
      </c>
      <c r="N49" s="27">
        <f t="shared" si="120"/>
        <v>1036</v>
      </c>
      <c r="O49" s="27">
        <f t="shared" si="120"/>
        <v>0</v>
      </c>
      <c r="P49" s="27">
        <f t="shared" si="120"/>
        <v>0</v>
      </c>
      <c r="Q49" s="27">
        <f t="shared" si="120"/>
        <v>40</v>
      </c>
      <c r="R49" s="27">
        <f t="shared" si="120"/>
        <v>960</v>
      </c>
      <c r="S49" s="27">
        <f t="shared" si="120"/>
        <v>0</v>
      </c>
      <c r="T49" s="27">
        <f t="shared" si="120"/>
        <v>0</v>
      </c>
      <c r="U49" s="27">
        <f t="shared" si="120"/>
        <v>0</v>
      </c>
      <c r="V49" s="27">
        <f t="shared" si="120"/>
        <v>0</v>
      </c>
      <c r="W49" s="27">
        <f t="shared" si="120"/>
        <v>0</v>
      </c>
      <c r="X49" s="27">
        <f t="shared" si="120"/>
        <v>0</v>
      </c>
      <c r="Y49" s="27">
        <f t="shared" si="120"/>
        <v>0</v>
      </c>
      <c r="Z49" s="27">
        <f t="shared" si="120"/>
        <v>0</v>
      </c>
      <c r="AA49" s="27">
        <f t="shared" si="120"/>
        <v>0</v>
      </c>
      <c r="AB49" s="27">
        <f t="shared" si="120"/>
        <v>0</v>
      </c>
      <c r="AC49" s="27">
        <f t="shared" si="120"/>
        <v>0</v>
      </c>
      <c r="AD49" s="27">
        <f t="shared" si="120"/>
        <v>0</v>
      </c>
      <c r="AE49" s="27">
        <f t="shared" si="120"/>
        <v>0</v>
      </c>
      <c r="AF49" s="27">
        <f t="shared" si="120"/>
        <v>0</v>
      </c>
      <c r="AG49" s="27">
        <f t="shared" si="120"/>
        <v>0</v>
      </c>
      <c r="AH49" s="27">
        <f t="shared" si="120"/>
        <v>0</v>
      </c>
      <c r="AI49" s="27">
        <f t="shared" si="120"/>
        <v>0</v>
      </c>
      <c r="AJ49" s="27">
        <f t="shared" si="120"/>
        <v>0</v>
      </c>
      <c r="AK49" s="27">
        <f t="shared" si="120"/>
        <v>0</v>
      </c>
      <c r="AL49" s="27">
        <f t="shared" si="120"/>
        <v>0</v>
      </c>
      <c r="AM49" s="27">
        <f t="shared" si="120"/>
        <v>0</v>
      </c>
      <c r="AN49" s="27">
        <f t="shared" si="120"/>
        <v>0</v>
      </c>
      <c r="AO49" s="27">
        <f t="shared" si="120"/>
        <v>0</v>
      </c>
      <c r="AP49" s="27">
        <f t="shared" si="120"/>
        <v>0</v>
      </c>
      <c r="AQ49" s="27">
        <f t="shared" si="120"/>
        <v>0</v>
      </c>
      <c r="AR49" s="27">
        <f t="shared" si="120"/>
        <v>0</v>
      </c>
      <c r="AS49" s="27">
        <f t="shared" si="120"/>
        <v>0</v>
      </c>
      <c r="AT49" s="27">
        <f t="shared" si="120"/>
        <v>0</v>
      </c>
      <c r="AU49" s="27">
        <f t="shared" si="120"/>
        <v>0</v>
      </c>
      <c r="AV49" s="27">
        <f t="shared" si="120"/>
        <v>0</v>
      </c>
      <c r="AW49" s="27">
        <f t="shared" si="120"/>
        <v>0</v>
      </c>
      <c r="AX49" s="27">
        <f t="shared" si="120"/>
        <v>0</v>
      </c>
      <c r="AY49" s="27">
        <f t="shared" si="120"/>
        <v>0</v>
      </c>
      <c r="AZ49" s="27">
        <f t="shared" si="120"/>
        <v>0</v>
      </c>
      <c r="BA49" s="27">
        <f t="shared" si="120"/>
        <v>0</v>
      </c>
      <c r="BB49" s="27">
        <f t="shared" si="120"/>
        <v>0</v>
      </c>
      <c r="BC49" s="27">
        <f t="shared" si="120"/>
        <v>0</v>
      </c>
      <c r="BD49" s="27">
        <f t="shared" si="120"/>
        <v>0</v>
      </c>
      <c r="BE49" s="27">
        <f t="shared" si="120"/>
        <v>0</v>
      </c>
      <c r="BF49" s="27">
        <f t="shared" si="120"/>
        <v>0</v>
      </c>
      <c r="BG49" s="27">
        <f t="shared" si="120"/>
        <v>0</v>
      </c>
      <c r="BH49" s="27">
        <f t="shared" si="120"/>
        <v>0</v>
      </c>
      <c r="BI49" s="27">
        <f t="shared" si="120"/>
        <v>0</v>
      </c>
      <c r="BJ49" s="27">
        <f t="shared" si="120"/>
        <v>0</v>
      </c>
      <c r="BK49" s="27">
        <f t="shared" si="120"/>
        <v>0</v>
      </c>
      <c r="BL49" s="27">
        <f t="shared" si="120"/>
        <v>0</v>
      </c>
      <c r="BM49" s="27">
        <f t="shared" si="120"/>
        <v>0</v>
      </c>
      <c r="BN49" s="27">
        <f t="shared" si="120"/>
        <v>0</v>
      </c>
      <c r="BO49" s="27">
        <f t="shared" ref="BO49:CF49" si="121">SUM(BO39:BO48)</f>
        <v>0</v>
      </c>
      <c r="BP49" s="27">
        <f t="shared" si="121"/>
        <v>0</v>
      </c>
      <c r="BQ49" s="27">
        <f t="shared" si="121"/>
        <v>0</v>
      </c>
      <c r="BR49" s="27">
        <f t="shared" si="121"/>
        <v>0</v>
      </c>
      <c r="BS49" s="27">
        <f t="shared" si="121"/>
        <v>0</v>
      </c>
      <c r="BT49" s="27">
        <f t="shared" si="121"/>
        <v>0</v>
      </c>
      <c r="BU49" s="27">
        <f t="shared" si="121"/>
        <v>0</v>
      </c>
      <c r="BV49" s="27">
        <f t="shared" si="121"/>
        <v>0</v>
      </c>
      <c r="BW49" s="27">
        <f t="shared" si="121"/>
        <v>0</v>
      </c>
      <c r="BX49" s="27">
        <f t="shared" si="121"/>
        <v>0</v>
      </c>
      <c r="BY49" s="27">
        <f t="shared" si="121"/>
        <v>0</v>
      </c>
      <c r="BZ49" s="27">
        <f t="shared" si="121"/>
        <v>0</v>
      </c>
      <c r="CA49" s="27">
        <f t="shared" si="121"/>
        <v>0</v>
      </c>
      <c r="CB49" s="27">
        <f t="shared" si="121"/>
        <v>0</v>
      </c>
      <c r="CC49" s="27">
        <f t="shared" si="121"/>
        <v>0</v>
      </c>
      <c r="CD49" s="27">
        <f t="shared" si="121"/>
        <v>0</v>
      </c>
      <c r="CE49" s="42">
        <f t="shared" si="121"/>
        <v>159</v>
      </c>
      <c r="CF49" s="42">
        <f t="shared" si="121"/>
        <v>2876</v>
      </c>
      <c r="CG49" s="6"/>
      <c r="CH49" s="6"/>
      <c r="CI49" s="6"/>
      <c r="CJ49" s="6"/>
      <c r="CK49" s="6"/>
      <c r="CL49" s="6"/>
    </row>
  </sheetData>
  <mergeCells count="8">
    <mergeCell ref="A36:CF36"/>
    <mergeCell ref="A37:A38"/>
    <mergeCell ref="B37:B38"/>
    <mergeCell ref="A18:CF18"/>
    <mergeCell ref="A19:CF19"/>
    <mergeCell ref="A20:A21"/>
    <mergeCell ref="B20:B21"/>
    <mergeCell ref="A35:CF3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0D24-A89A-48CA-9012-6397DE3AA61B}">
  <sheetPr>
    <tabColor rgb="FFD1D1FF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BG56" sqref="BG56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220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/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/>
      <c r="N5" s="24">
        <f>M5*14</f>
        <v>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0</v>
      </c>
      <c r="CF5" s="39">
        <f>CD5+CB5+BZ5+BX5+BV5+BT5+BR5+BP5+BN5+BL5+BJ5+BH5+BF5+BD5+BB5+AZ5+AX5+AV5+AT5+AR5+AP5+AN5+AL5+AJ5+AH5+AF5+AD5+AB5+Z5+X5+V5+T5+R5+P5+N5+L5+J5+H5+F5+D5</f>
        <v>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/>
      <c r="C6" s="24"/>
      <c r="D6" s="24">
        <f t="shared" ref="D6:D14" si="0">C6*14</f>
        <v>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/>
      <c r="N6" s="24">
        <f t="shared" ref="N6:N14" si="5">M6*14</f>
        <v>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0</v>
      </c>
      <c r="CF6" s="39">
        <f t="shared" si="37"/>
        <v>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BN15" si="38">SUM(C5:C14)</f>
        <v>0</v>
      </c>
      <c r="D15" s="27">
        <f t="shared" si="38"/>
        <v>0</v>
      </c>
      <c r="E15" s="27">
        <f t="shared" si="38"/>
        <v>0</v>
      </c>
      <c r="F15" s="27">
        <f t="shared" si="38"/>
        <v>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0</v>
      </c>
      <c r="N15" s="27">
        <f t="shared" si="38"/>
        <v>0</v>
      </c>
      <c r="O15" s="27">
        <f t="shared" si="38"/>
        <v>0</v>
      </c>
      <c r="P15" s="27">
        <f t="shared" si="38"/>
        <v>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0</v>
      </c>
      <c r="X15" s="27">
        <f t="shared" si="38"/>
        <v>0</v>
      </c>
      <c r="Y15" s="27">
        <f t="shared" si="38"/>
        <v>0</v>
      </c>
      <c r="Z15" s="27">
        <f t="shared" si="38"/>
        <v>0</v>
      </c>
      <c r="AA15" s="27">
        <f t="shared" si="38"/>
        <v>0</v>
      </c>
      <c r="AB15" s="27">
        <f t="shared" si="38"/>
        <v>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si="38"/>
        <v>0</v>
      </c>
      <c r="AJ15" s="27">
        <f t="shared" si="38"/>
        <v>0</v>
      </c>
      <c r="AK15" s="27">
        <f t="shared" si="38"/>
        <v>0</v>
      </c>
      <c r="AL15" s="27">
        <f t="shared" si="38"/>
        <v>0</v>
      </c>
      <c r="AM15" s="27">
        <f t="shared" si="38"/>
        <v>0</v>
      </c>
      <c r="AN15" s="27">
        <f t="shared" si="38"/>
        <v>0</v>
      </c>
      <c r="AO15" s="27">
        <f t="shared" si="38"/>
        <v>0</v>
      </c>
      <c r="AP15" s="27">
        <f t="shared" si="38"/>
        <v>0</v>
      </c>
      <c r="AQ15" s="27">
        <f t="shared" si="38"/>
        <v>0</v>
      </c>
      <c r="AR15" s="27">
        <f t="shared" si="38"/>
        <v>0</v>
      </c>
      <c r="AS15" s="27">
        <f t="shared" si="38"/>
        <v>0</v>
      </c>
      <c r="AT15" s="27">
        <f t="shared" si="38"/>
        <v>0</v>
      </c>
      <c r="AU15" s="27">
        <f t="shared" si="38"/>
        <v>0</v>
      </c>
      <c r="AV15" s="27">
        <f t="shared" si="38"/>
        <v>0</v>
      </c>
      <c r="AW15" s="27">
        <f t="shared" si="38"/>
        <v>0</v>
      </c>
      <c r="AX15" s="27">
        <f t="shared" si="38"/>
        <v>0</v>
      </c>
      <c r="AY15" s="27">
        <f t="shared" si="38"/>
        <v>0</v>
      </c>
      <c r="AZ15" s="27">
        <f t="shared" si="38"/>
        <v>0</v>
      </c>
      <c r="BA15" s="27">
        <f t="shared" si="38"/>
        <v>0</v>
      </c>
      <c r="BB15" s="27">
        <f t="shared" si="38"/>
        <v>0</v>
      </c>
      <c r="BC15" s="27">
        <f t="shared" si="38"/>
        <v>0</v>
      </c>
      <c r="BD15" s="27">
        <f t="shared" si="38"/>
        <v>0</v>
      </c>
      <c r="BE15" s="27">
        <f t="shared" si="38"/>
        <v>0</v>
      </c>
      <c r="BF15" s="27">
        <f t="shared" si="38"/>
        <v>0</v>
      </c>
      <c r="BG15" s="27">
        <f t="shared" si="38"/>
        <v>0</v>
      </c>
      <c r="BH15" s="27">
        <f t="shared" si="38"/>
        <v>0</v>
      </c>
      <c r="BI15" s="27">
        <f t="shared" si="38"/>
        <v>0</v>
      </c>
      <c r="BJ15" s="27">
        <f t="shared" si="38"/>
        <v>0</v>
      </c>
      <c r="BK15" s="27">
        <f t="shared" si="38"/>
        <v>0</v>
      </c>
      <c r="BL15" s="27">
        <f t="shared" si="38"/>
        <v>0</v>
      </c>
      <c r="BM15" s="27">
        <f t="shared" si="38"/>
        <v>0</v>
      </c>
      <c r="BN15" s="27">
        <f t="shared" si="38"/>
        <v>0</v>
      </c>
      <c r="BO15" s="27">
        <f t="shared" ref="BO15:CF15" si="39">SUM(BO5:BO14)</f>
        <v>0</v>
      </c>
      <c r="BP15" s="27">
        <f t="shared" si="39"/>
        <v>0</v>
      </c>
      <c r="BQ15" s="27">
        <f t="shared" si="39"/>
        <v>0</v>
      </c>
      <c r="BR15" s="27">
        <f t="shared" si="39"/>
        <v>0</v>
      </c>
      <c r="BS15" s="27">
        <f t="shared" si="39"/>
        <v>0</v>
      </c>
      <c r="BT15" s="27">
        <f t="shared" si="39"/>
        <v>0</v>
      </c>
      <c r="BU15" s="27">
        <f t="shared" si="39"/>
        <v>0</v>
      </c>
      <c r="BV15" s="27">
        <f t="shared" si="39"/>
        <v>0</v>
      </c>
      <c r="BW15" s="27">
        <f t="shared" si="39"/>
        <v>0</v>
      </c>
      <c r="BX15" s="27">
        <f t="shared" si="39"/>
        <v>0</v>
      </c>
      <c r="BY15" s="27">
        <f t="shared" si="39"/>
        <v>0</v>
      </c>
      <c r="BZ15" s="27">
        <f t="shared" si="39"/>
        <v>0</v>
      </c>
      <c r="CA15" s="27">
        <f t="shared" si="39"/>
        <v>0</v>
      </c>
      <c r="CB15" s="27">
        <f t="shared" si="39"/>
        <v>0</v>
      </c>
      <c r="CC15" s="27">
        <f t="shared" si="39"/>
        <v>0</v>
      </c>
      <c r="CD15" s="27">
        <f t="shared" si="39"/>
        <v>0</v>
      </c>
      <c r="CE15" s="42">
        <f t="shared" si="39"/>
        <v>0</v>
      </c>
      <c r="CF15" s="42">
        <f t="shared" si="39"/>
        <v>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220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55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820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>
        <v>46056</v>
      </c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>
        <v>50</v>
      </c>
      <c r="N22" s="24">
        <f>M22*14</f>
        <v>700</v>
      </c>
      <c r="O22" s="24"/>
      <c r="P22" s="24">
        <f>O22*24</f>
        <v>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>
        <v>5</v>
      </c>
      <c r="BD22" s="24">
        <f>BC22*24</f>
        <v>120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55</v>
      </c>
      <c r="CF22" s="39">
        <f>CD22+CB22+BZ22+BX22+BV22+BT22+BR22+BP22+BN22+BL22+BJ22+BH22+BF22+BD22+BB22+AZ22+AX22+AV22+AT22+AR22+AP22+AN22+AL22+AJ22+AH22+AF22+AD22+AB22+Z22+X22+V22+T22+R22+P22+N22+L22+J22+H22+F22+D22</f>
        <v>820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/>
      <c r="C23" s="24"/>
      <c r="D23" s="24">
        <f t="shared" ref="D23:D31" si="40">C23*14</f>
        <v>0</v>
      </c>
      <c r="E23" s="24"/>
      <c r="F23" s="24">
        <f t="shared" ref="F23:F31" si="41">E23*14</f>
        <v>0</v>
      </c>
      <c r="G23" s="24"/>
      <c r="H23" s="24">
        <f t="shared" ref="H23:H31" si="42">G23*24</f>
        <v>0</v>
      </c>
      <c r="I23" s="24"/>
      <c r="J23" s="24">
        <f t="shared" ref="J23:J31" si="43">I23*14</f>
        <v>0</v>
      </c>
      <c r="K23" s="24"/>
      <c r="L23" s="24">
        <f t="shared" ref="L23:L31" si="44">K23*14</f>
        <v>0</v>
      </c>
      <c r="M23" s="24"/>
      <c r="N23" s="24">
        <f t="shared" ref="N23:N31" si="45">M23*14</f>
        <v>0</v>
      </c>
      <c r="O23" s="24"/>
      <c r="P23" s="24">
        <f t="shared" ref="P23:P31" si="46">O23*24</f>
        <v>0</v>
      </c>
      <c r="Q23" s="24"/>
      <c r="R23" s="24">
        <f t="shared" ref="R23:R31" si="47">Q23*24</f>
        <v>0</v>
      </c>
      <c r="S23" s="24"/>
      <c r="T23" s="24">
        <f t="shared" ref="T23:T31" si="48">S23*14</f>
        <v>0</v>
      </c>
      <c r="U23" s="24"/>
      <c r="V23" s="24">
        <f t="shared" ref="V23:V31" si="49">U23*14</f>
        <v>0</v>
      </c>
      <c r="W23" s="24"/>
      <c r="X23" s="24">
        <f t="shared" ref="X23:X31" si="50">W23*14</f>
        <v>0</v>
      </c>
      <c r="Y23" s="5"/>
      <c r="Z23" s="24">
        <f t="shared" ref="Z23:Z31" si="51">Y23*14</f>
        <v>0</v>
      </c>
      <c r="AA23" s="24"/>
      <c r="AB23" s="24">
        <f t="shared" ref="AB23:AB31" si="52">AA23*14</f>
        <v>0</v>
      </c>
      <c r="AC23" s="24"/>
      <c r="AD23" s="24">
        <f t="shared" ref="AD23:AD31" si="53">AC23*12</f>
        <v>0</v>
      </c>
      <c r="AE23" s="24"/>
      <c r="AF23" s="24">
        <f t="shared" ref="AF23:AF31" si="54">AE23*12</f>
        <v>0</v>
      </c>
      <c r="AG23" s="24"/>
      <c r="AH23" s="24">
        <f t="shared" ref="AH23:AH31" si="55">AG23*12</f>
        <v>0</v>
      </c>
      <c r="AI23" s="24"/>
      <c r="AJ23" s="24">
        <f t="shared" ref="AJ23:AJ31" si="56">AI23*24</f>
        <v>0</v>
      </c>
      <c r="AK23" s="24"/>
      <c r="AL23" s="24">
        <f t="shared" ref="AL23:AL31" si="57">AK23*12</f>
        <v>0</v>
      </c>
      <c r="AM23" s="24"/>
      <c r="AN23" s="24">
        <f t="shared" ref="AN23:AN31" si="58">AM23*12</f>
        <v>0</v>
      </c>
      <c r="AO23" s="24"/>
      <c r="AP23" s="24">
        <f t="shared" ref="AP23:AP31" si="59">AO23*12</f>
        <v>0</v>
      </c>
      <c r="AQ23" s="24"/>
      <c r="AR23" s="24">
        <f t="shared" ref="AR23:AR31" si="60">AQ23*12</f>
        <v>0</v>
      </c>
      <c r="AS23" s="24"/>
      <c r="AT23" s="24">
        <f t="shared" ref="AT23:AT31" si="61">AS23*12</f>
        <v>0</v>
      </c>
      <c r="AU23" s="24"/>
      <c r="AV23" s="24">
        <f t="shared" ref="AV23:AV31" si="62">AU23*12</f>
        <v>0</v>
      </c>
      <c r="AW23" s="24"/>
      <c r="AX23" s="24">
        <f t="shared" ref="AX23:AX31" si="63">AW23*24</f>
        <v>0</v>
      </c>
      <c r="AY23" s="24"/>
      <c r="AZ23" s="24">
        <f t="shared" ref="AZ23:AZ31" si="64">AY23*14</f>
        <v>0</v>
      </c>
      <c r="BA23" s="24"/>
      <c r="BB23" s="24">
        <f t="shared" ref="BB23:BB31" si="65">BA23*14</f>
        <v>0</v>
      </c>
      <c r="BC23" s="24"/>
      <c r="BD23" s="24">
        <f t="shared" ref="BD23:BD31" si="66">BC23*24</f>
        <v>0</v>
      </c>
      <c r="BE23" s="24"/>
      <c r="BF23" s="24">
        <f t="shared" ref="BF23:BF31" si="67">BE23*24</f>
        <v>0</v>
      </c>
      <c r="BG23" s="24"/>
      <c r="BH23" s="24">
        <f t="shared" ref="BH23:BH31" si="68">BG23*12</f>
        <v>0</v>
      </c>
      <c r="BI23" s="24"/>
      <c r="BJ23" s="24">
        <f t="shared" ref="BJ23:BJ31" si="69">BI23*24</f>
        <v>0</v>
      </c>
      <c r="BK23" s="24"/>
      <c r="BL23" s="24">
        <f t="shared" ref="BL23:BL31" si="70">BK23*12</f>
        <v>0</v>
      </c>
      <c r="BM23" s="24"/>
      <c r="BN23" s="24">
        <f t="shared" ref="BN23:BN31" si="71">BM23*14</f>
        <v>0</v>
      </c>
      <c r="BO23" s="24"/>
      <c r="BP23" s="24">
        <f t="shared" ref="BP23:BP31" si="72">BO23*12</f>
        <v>0</v>
      </c>
      <c r="BQ23" s="24"/>
      <c r="BR23" s="24">
        <f t="shared" ref="BR23:BR31" si="73">BQ23*24</f>
        <v>0</v>
      </c>
      <c r="BS23" s="24"/>
      <c r="BT23" s="24">
        <f t="shared" ref="BT23:BT31" si="74">BS23*14</f>
        <v>0</v>
      </c>
      <c r="BU23" s="24"/>
      <c r="BV23" s="24">
        <f t="shared" ref="BV23:BV31" si="75">BU23*12</f>
        <v>0</v>
      </c>
      <c r="BW23" s="24"/>
      <c r="BX23" s="24">
        <f t="shared" ref="BX23:BX31" si="76">BW23*12</f>
        <v>0</v>
      </c>
      <c r="BY23" s="24"/>
      <c r="BZ23" s="24"/>
      <c r="CA23" s="24"/>
      <c r="CB23" s="24"/>
      <c r="CC23" s="24"/>
      <c r="CD23" s="24"/>
      <c r="CE23" s="39">
        <f t="shared" ref="CE23:CE31" si="77">CC23+CA23+BY23+BW23+BU23+BS23+BQ23+BO23+BM23+BK23+BI23+BG23+BE23+BC23+BA23+AY23+AW23+AU23+AS23+AQ23+AO23+AM23+AK23+AI23+AG23+AE23+AC23+AA23+Y23+W23+U23+S23+Q23+O23+M23+K23+I23+G23+E23+C23</f>
        <v>0</v>
      </c>
      <c r="CF23" s="39">
        <f t="shared" ref="CF23:CF31" si="78">CD23+CB23+BZ23+BX23+BV23+BT23+BR23+BP23+BN23+BL23+BJ23+BH23+BF23+BD23+BB23+AZ23+AX23+AV23+AT23+AR23+AP23+AN23+AL23+AJ23+AH23+AF23+AD23+AB23+Z23+X23+V23+T23+R23+P23+N23+L23+J23+H23+F23+D23</f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0"/>
        <v>0</v>
      </c>
      <c r="E24" s="24"/>
      <c r="F24" s="24">
        <f t="shared" si="41"/>
        <v>0</v>
      </c>
      <c r="G24" s="24"/>
      <c r="H24" s="24">
        <f t="shared" si="42"/>
        <v>0</v>
      </c>
      <c r="I24" s="24"/>
      <c r="J24" s="24">
        <f t="shared" si="43"/>
        <v>0</v>
      </c>
      <c r="K24" s="24"/>
      <c r="L24" s="24">
        <f t="shared" si="44"/>
        <v>0</v>
      </c>
      <c r="M24" s="24"/>
      <c r="N24" s="24">
        <f t="shared" si="45"/>
        <v>0</v>
      </c>
      <c r="O24" s="24"/>
      <c r="P24" s="24">
        <f t="shared" si="46"/>
        <v>0</v>
      </c>
      <c r="Q24" s="24"/>
      <c r="R24" s="24">
        <f t="shared" si="47"/>
        <v>0</v>
      </c>
      <c r="S24" s="24"/>
      <c r="T24" s="24">
        <f t="shared" si="48"/>
        <v>0</v>
      </c>
      <c r="U24" s="24"/>
      <c r="V24" s="24">
        <f t="shared" si="49"/>
        <v>0</v>
      </c>
      <c r="W24" s="24"/>
      <c r="X24" s="24">
        <f t="shared" si="50"/>
        <v>0</v>
      </c>
      <c r="Y24" s="5"/>
      <c r="Z24" s="24">
        <f t="shared" si="51"/>
        <v>0</v>
      </c>
      <c r="AA24" s="24"/>
      <c r="AB24" s="24">
        <f t="shared" si="52"/>
        <v>0</v>
      </c>
      <c r="AC24" s="24"/>
      <c r="AD24" s="24">
        <f t="shared" si="53"/>
        <v>0</v>
      </c>
      <c r="AE24" s="24"/>
      <c r="AF24" s="24">
        <f t="shared" si="54"/>
        <v>0</v>
      </c>
      <c r="AG24" s="24"/>
      <c r="AH24" s="24">
        <f t="shared" si="55"/>
        <v>0</v>
      </c>
      <c r="AI24" s="24"/>
      <c r="AJ24" s="24">
        <f t="shared" si="56"/>
        <v>0</v>
      </c>
      <c r="AK24" s="24"/>
      <c r="AL24" s="24">
        <f t="shared" si="57"/>
        <v>0</v>
      </c>
      <c r="AM24" s="24"/>
      <c r="AN24" s="24">
        <f t="shared" si="58"/>
        <v>0</v>
      </c>
      <c r="AO24" s="24"/>
      <c r="AP24" s="24">
        <f t="shared" si="59"/>
        <v>0</v>
      </c>
      <c r="AQ24" s="24"/>
      <c r="AR24" s="24">
        <f t="shared" si="60"/>
        <v>0</v>
      </c>
      <c r="AS24" s="24"/>
      <c r="AT24" s="24">
        <f t="shared" si="61"/>
        <v>0</v>
      </c>
      <c r="AU24" s="24"/>
      <c r="AV24" s="24">
        <f t="shared" si="62"/>
        <v>0</v>
      </c>
      <c r="AW24" s="24"/>
      <c r="AX24" s="24">
        <f t="shared" si="63"/>
        <v>0</v>
      </c>
      <c r="AY24" s="24"/>
      <c r="AZ24" s="24">
        <f t="shared" si="64"/>
        <v>0</v>
      </c>
      <c r="BA24" s="24"/>
      <c r="BB24" s="24">
        <f t="shared" si="65"/>
        <v>0</v>
      </c>
      <c r="BC24" s="24"/>
      <c r="BD24" s="24">
        <f t="shared" si="66"/>
        <v>0</v>
      </c>
      <c r="BE24" s="24"/>
      <c r="BF24" s="24">
        <f t="shared" si="67"/>
        <v>0</v>
      </c>
      <c r="BG24" s="24"/>
      <c r="BH24" s="24">
        <f t="shared" si="68"/>
        <v>0</v>
      </c>
      <c r="BI24" s="24"/>
      <c r="BJ24" s="24">
        <f t="shared" si="69"/>
        <v>0</v>
      </c>
      <c r="BK24" s="24"/>
      <c r="BL24" s="24">
        <f t="shared" si="70"/>
        <v>0</v>
      </c>
      <c r="BM24" s="24"/>
      <c r="BN24" s="24">
        <f t="shared" si="71"/>
        <v>0</v>
      </c>
      <c r="BO24" s="24"/>
      <c r="BP24" s="24">
        <f t="shared" si="72"/>
        <v>0</v>
      </c>
      <c r="BQ24" s="24"/>
      <c r="BR24" s="24">
        <f t="shared" si="73"/>
        <v>0</v>
      </c>
      <c r="BS24" s="24"/>
      <c r="BT24" s="24">
        <f t="shared" si="74"/>
        <v>0</v>
      </c>
      <c r="BU24" s="24"/>
      <c r="BV24" s="24">
        <f t="shared" si="75"/>
        <v>0</v>
      </c>
      <c r="BW24" s="24"/>
      <c r="BX24" s="24">
        <f t="shared" si="76"/>
        <v>0</v>
      </c>
      <c r="BY24" s="24"/>
      <c r="BZ24" s="24"/>
      <c r="CA24" s="24"/>
      <c r="CB24" s="24"/>
      <c r="CC24" s="24"/>
      <c r="CD24" s="24"/>
      <c r="CE24" s="39">
        <f t="shared" si="77"/>
        <v>0</v>
      </c>
      <c r="CF24" s="39">
        <f t="shared" si="78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0"/>
        <v>0</v>
      </c>
      <c r="E25" s="24"/>
      <c r="F25" s="24">
        <f t="shared" si="41"/>
        <v>0</v>
      </c>
      <c r="G25" s="24"/>
      <c r="H25" s="24">
        <f t="shared" si="42"/>
        <v>0</v>
      </c>
      <c r="I25" s="24"/>
      <c r="J25" s="24">
        <f t="shared" si="43"/>
        <v>0</v>
      </c>
      <c r="K25" s="24"/>
      <c r="L25" s="24">
        <f t="shared" si="44"/>
        <v>0</v>
      </c>
      <c r="M25" s="24"/>
      <c r="N25" s="24">
        <f t="shared" si="45"/>
        <v>0</v>
      </c>
      <c r="O25" s="24"/>
      <c r="P25" s="24">
        <f t="shared" si="46"/>
        <v>0</v>
      </c>
      <c r="Q25" s="24"/>
      <c r="R25" s="24">
        <f t="shared" si="47"/>
        <v>0</v>
      </c>
      <c r="S25" s="24"/>
      <c r="T25" s="24">
        <f t="shared" si="48"/>
        <v>0</v>
      </c>
      <c r="U25" s="24"/>
      <c r="V25" s="24">
        <f t="shared" si="49"/>
        <v>0</v>
      </c>
      <c r="W25" s="24"/>
      <c r="X25" s="24">
        <f t="shared" si="50"/>
        <v>0</v>
      </c>
      <c r="Y25" s="5"/>
      <c r="Z25" s="24">
        <f t="shared" si="51"/>
        <v>0</v>
      </c>
      <c r="AA25" s="24"/>
      <c r="AB25" s="24">
        <f t="shared" si="52"/>
        <v>0</v>
      </c>
      <c r="AC25" s="24"/>
      <c r="AD25" s="24">
        <f t="shared" si="53"/>
        <v>0</v>
      </c>
      <c r="AE25" s="24"/>
      <c r="AF25" s="24">
        <f t="shared" si="54"/>
        <v>0</v>
      </c>
      <c r="AG25" s="24"/>
      <c r="AH25" s="24">
        <f t="shared" si="55"/>
        <v>0</v>
      </c>
      <c r="AI25" s="24"/>
      <c r="AJ25" s="24">
        <f t="shared" si="56"/>
        <v>0</v>
      </c>
      <c r="AK25" s="24"/>
      <c r="AL25" s="24">
        <f t="shared" si="57"/>
        <v>0</v>
      </c>
      <c r="AM25" s="24"/>
      <c r="AN25" s="24">
        <f t="shared" si="58"/>
        <v>0</v>
      </c>
      <c r="AO25" s="24"/>
      <c r="AP25" s="24">
        <f t="shared" si="59"/>
        <v>0</v>
      </c>
      <c r="AQ25" s="24"/>
      <c r="AR25" s="24">
        <f t="shared" si="60"/>
        <v>0</v>
      </c>
      <c r="AS25" s="24"/>
      <c r="AT25" s="24">
        <f t="shared" si="61"/>
        <v>0</v>
      </c>
      <c r="AU25" s="24"/>
      <c r="AV25" s="24">
        <f t="shared" si="62"/>
        <v>0</v>
      </c>
      <c r="AW25" s="24"/>
      <c r="AX25" s="24">
        <f t="shared" si="63"/>
        <v>0</v>
      </c>
      <c r="AY25" s="24"/>
      <c r="AZ25" s="24">
        <f t="shared" si="64"/>
        <v>0</v>
      </c>
      <c r="BA25" s="24"/>
      <c r="BB25" s="24">
        <f t="shared" si="65"/>
        <v>0</v>
      </c>
      <c r="BC25" s="24"/>
      <c r="BD25" s="24">
        <f t="shared" si="66"/>
        <v>0</v>
      </c>
      <c r="BE25" s="24"/>
      <c r="BF25" s="24">
        <f t="shared" si="67"/>
        <v>0</v>
      </c>
      <c r="BG25" s="24"/>
      <c r="BH25" s="24">
        <f t="shared" si="68"/>
        <v>0</v>
      </c>
      <c r="BI25" s="24"/>
      <c r="BJ25" s="24">
        <f t="shared" si="69"/>
        <v>0</v>
      </c>
      <c r="BK25" s="24"/>
      <c r="BL25" s="24">
        <f t="shared" si="70"/>
        <v>0</v>
      </c>
      <c r="BM25" s="24"/>
      <c r="BN25" s="24">
        <f t="shared" si="71"/>
        <v>0</v>
      </c>
      <c r="BO25" s="24"/>
      <c r="BP25" s="24">
        <f t="shared" si="72"/>
        <v>0</v>
      </c>
      <c r="BQ25" s="24"/>
      <c r="BR25" s="24">
        <f t="shared" si="73"/>
        <v>0</v>
      </c>
      <c r="BS25" s="24"/>
      <c r="BT25" s="24">
        <f t="shared" si="74"/>
        <v>0</v>
      </c>
      <c r="BU25" s="24"/>
      <c r="BV25" s="24">
        <f t="shared" si="75"/>
        <v>0</v>
      </c>
      <c r="BW25" s="24"/>
      <c r="BX25" s="24">
        <f t="shared" si="76"/>
        <v>0</v>
      </c>
      <c r="BY25" s="24"/>
      <c r="BZ25" s="24"/>
      <c r="CA25" s="24"/>
      <c r="CB25" s="24"/>
      <c r="CC25" s="24"/>
      <c r="CD25" s="24"/>
      <c r="CE25" s="39">
        <f t="shared" si="77"/>
        <v>0</v>
      </c>
      <c r="CF25" s="39">
        <f t="shared" si="78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0"/>
        <v>0</v>
      </c>
      <c r="E26" s="24"/>
      <c r="F26" s="24">
        <f t="shared" si="41"/>
        <v>0</v>
      </c>
      <c r="G26" s="24"/>
      <c r="H26" s="24">
        <f t="shared" si="42"/>
        <v>0</v>
      </c>
      <c r="I26" s="24"/>
      <c r="J26" s="24">
        <f t="shared" si="43"/>
        <v>0</v>
      </c>
      <c r="K26" s="24"/>
      <c r="L26" s="24">
        <f t="shared" si="44"/>
        <v>0</v>
      </c>
      <c r="M26" s="24"/>
      <c r="N26" s="24">
        <f t="shared" si="45"/>
        <v>0</v>
      </c>
      <c r="O26" s="24"/>
      <c r="P26" s="24">
        <f t="shared" si="46"/>
        <v>0</v>
      </c>
      <c r="Q26" s="24"/>
      <c r="R26" s="24">
        <f t="shared" si="47"/>
        <v>0</v>
      </c>
      <c r="S26" s="24"/>
      <c r="T26" s="24">
        <f t="shared" si="48"/>
        <v>0</v>
      </c>
      <c r="U26" s="24"/>
      <c r="V26" s="24">
        <f t="shared" si="49"/>
        <v>0</v>
      </c>
      <c r="W26" s="24"/>
      <c r="X26" s="24">
        <f t="shared" si="50"/>
        <v>0</v>
      </c>
      <c r="Y26" s="5"/>
      <c r="Z26" s="24">
        <f t="shared" si="51"/>
        <v>0</v>
      </c>
      <c r="AA26" s="24"/>
      <c r="AB26" s="24">
        <f t="shared" si="52"/>
        <v>0</v>
      </c>
      <c r="AC26" s="24"/>
      <c r="AD26" s="24">
        <f t="shared" si="53"/>
        <v>0</v>
      </c>
      <c r="AE26" s="24"/>
      <c r="AF26" s="24">
        <f t="shared" si="54"/>
        <v>0</v>
      </c>
      <c r="AG26" s="24"/>
      <c r="AH26" s="24">
        <f t="shared" si="55"/>
        <v>0</v>
      </c>
      <c r="AI26" s="24"/>
      <c r="AJ26" s="24">
        <f t="shared" si="56"/>
        <v>0</v>
      </c>
      <c r="AK26" s="24"/>
      <c r="AL26" s="24">
        <f t="shared" si="57"/>
        <v>0</v>
      </c>
      <c r="AM26" s="24"/>
      <c r="AN26" s="24">
        <f t="shared" si="58"/>
        <v>0</v>
      </c>
      <c r="AO26" s="24"/>
      <c r="AP26" s="24">
        <f t="shared" si="59"/>
        <v>0</v>
      </c>
      <c r="AQ26" s="24"/>
      <c r="AR26" s="24">
        <f t="shared" si="60"/>
        <v>0</v>
      </c>
      <c r="AS26" s="24"/>
      <c r="AT26" s="24">
        <f t="shared" si="61"/>
        <v>0</v>
      </c>
      <c r="AU26" s="24"/>
      <c r="AV26" s="24">
        <f t="shared" si="62"/>
        <v>0</v>
      </c>
      <c r="AW26" s="24"/>
      <c r="AX26" s="24">
        <f t="shared" si="63"/>
        <v>0</v>
      </c>
      <c r="AY26" s="24"/>
      <c r="AZ26" s="24">
        <f t="shared" si="64"/>
        <v>0</v>
      </c>
      <c r="BA26" s="24"/>
      <c r="BB26" s="24">
        <f t="shared" si="65"/>
        <v>0</v>
      </c>
      <c r="BC26" s="24"/>
      <c r="BD26" s="24">
        <f t="shared" si="66"/>
        <v>0</v>
      </c>
      <c r="BE26" s="24"/>
      <c r="BF26" s="24">
        <f t="shared" si="67"/>
        <v>0</v>
      </c>
      <c r="BG26" s="24"/>
      <c r="BH26" s="24">
        <f t="shared" si="68"/>
        <v>0</v>
      </c>
      <c r="BI26" s="24"/>
      <c r="BJ26" s="24">
        <f t="shared" si="69"/>
        <v>0</v>
      </c>
      <c r="BK26" s="24"/>
      <c r="BL26" s="24">
        <f t="shared" si="70"/>
        <v>0</v>
      </c>
      <c r="BM26" s="24"/>
      <c r="BN26" s="24">
        <f t="shared" si="71"/>
        <v>0</v>
      </c>
      <c r="BO26" s="24"/>
      <c r="BP26" s="24">
        <f t="shared" si="72"/>
        <v>0</v>
      </c>
      <c r="BQ26" s="24"/>
      <c r="BR26" s="24">
        <f t="shared" si="73"/>
        <v>0</v>
      </c>
      <c r="BS26" s="24"/>
      <c r="BT26" s="24">
        <f t="shared" si="74"/>
        <v>0</v>
      </c>
      <c r="BU26" s="24"/>
      <c r="BV26" s="24">
        <f t="shared" si="75"/>
        <v>0</v>
      </c>
      <c r="BW26" s="24"/>
      <c r="BX26" s="24">
        <f t="shared" si="76"/>
        <v>0</v>
      </c>
      <c r="BY26" s="24"/>
      <c r="BZ26" s="24"/>
      <c r="CA26" s="24"/>
      <c r="CB26" s="24"/>
      <c r="CC26" s="24"/>
      <c r="CD26" s="24"/>
      <c r="CE26" s="39">
        <f t="shared" si="77"/>
        <v>0</v>
      </c>
      <c r="CF26" s="39">
        <f t="shared" si="78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0"/>
        <v>0</v>
      </c>
      <c r="E27" s="24"/>
      <c r="F27" s="24">
        <f t="shared" si="41"/>
        <v>0</v>
      </c>
      <c r="G27" s="24"/>
      <c r="H27" s="24">
        <f t="shared" si="42"/>
        <v>0</v>
      </c>
      <c r="I27" s="24"/>
      <c r="J27" s="24">
        <f t="shared" si="43"/>
        <v>0</v>
      </c>
      <c r="K27" s="24"/>
      <c r="L27" s="24">
        <f t="shared" si="44"/>
        <v>0</v>
      </c>
      <c r="M27" s="24"/>
      <c r="N27" s="24">
        <f t="shared" si="45"/>
        <v>0</v>
      </c>
      <c r="O27" s="24"/>
      <c r="P27" s="24">
        <f t="shared" si="46"/>
        <v>0</v>
      </c>
      <c r="Q27" s="24"/>
      <c r="R27" s="24">
        <f t="shared" si="47"/>
        <v>0</v>
      </c>
      <c r="S27" s="24"/>
      <c r="T27" s="24">
        <f t="shared" si="48"/>
        <v>0</v>
      </c>
      <c r="U27" s="24"/>
      <c r="V27" s="24">
        <f t="shared" si="49"/>
        <v>0</v>
      </c>
      <c r="W27" s="24"/>
      <c r="X27" s="24">
        <f t="shared" si="50"/>
        <v>0</v>
      </c>
      <c r="Y27" s="5"/>
      <c r="Z27" s="24">
        <f t="shared" si="51"/>
        <v>0</v>
      </c>
      <c r="AA27" s="24"/>
      <c r="AB27" s="24">
        <f t="shared" si="52"/>
        <v>0</v>
      </c>
      <c r="AC27" s="24"/>
      <c r="AD27" s="24">
        <f t="shared" si="53"/>
        <v>0</v>
      </c>
      <c r="AE27" s="24"/>
      <c r="AF27" s="24">
        <f t="shared" si="54"/>
        <v>0</v>
      </c>
      <c r="AG27" s="24"/>
      <c r="AH27" s="24">
        <f t="shared" si="55"/>
        <v>0</v>
      </c>
      <c r="AI27" s="24"/>
      <c r="AJ27" s="24">
        <f t="shared" si="56"/>
        <v>0</v>
      </c>
      <c r="AK27" s="24"/>
      <c r="AL27" s="24">
        <f t="shared" si="57"/>
        <v>0</v>
      </c>
      <c r="AM27" s="24"/>
      <c r="AN27" s="24">
        <f t="shared" si="58"/>
        <v>0</v>
      </c>
      <c r="AO27" s="24"/>
      <c r="AP27" s="24">
        <f t="shared" si="59"/>
        <v>0</v>
      </c>
      <c r="AQ27" s="24"/>
      <c r="AR27" s="24">
        <f t="shared" si="60"/>
        <v>0</v>
      </c>
      <c r="AS27" s="24"/>
      <c r="AT27" s="24">
        <f t="shared" si="61"/>
        <v>0</v>
      </c>
      <c r="AU27" s="24"/>
      <c r="AV27" s="24">
        <f t="shared" si="62"/>
        <v>0</v>
      </c>
      <c r="AW27" s="24"/>
      <c r="AX27" s="24">
        <f t="shared" si="63"/>
        <v>0</v>
      </c>
      <c r="AY27" s="24"/>
      <c r="AZ27" s="24">
        <f t="shared" si="64"/>
        <v>0</v>
      </c>
      <c r="BA27" s="24"/>
      <c r="BB27" s="24">
        <f t="shared" si="65"/>
        <v>0</v>
      </c>
      <c r="BC27" s="24"/>
      <c r="BD27" s="24">
        <f t="shared" si="66"/>
        <v>0</v>
      </c>
      <c r="BE27" s="24"/>
      <c r="BF27" s="24">
        <f t="shared" si="67"/>
        <v>0</v>
      </c>
      <c r="BG27" s="24"/>
      <c r="BH27" s="24">
        <f t="shared" si="68"/>
        <v>0</v>
      </c>
      <c r="BI27" s="24"/>
      <c r="BJ27" s="24">
        <f t="shared" si="69"/>
        <v>0</v>
      </c>
      <c r="BK27" s="24"/>
      <c r="BL27" s="24">
        <f t="shared" si="70"/>
        <v>0</v>
      </c>
      <c r="BM27" s="24"/>
      <c r="BN27" s="24">
        <f t="shared" si="71"/>
        <v>0</v>
      </c>
      <c r="BO27" s="24"/>
      <c r="BP27" s="24">
        <f t="shared" si="72"/>
        <v>0</v>
      </c>
      <c r="BQ27" s="24"/>
      <c r="BR27" s="24">
        <f t="shared" si="73"/>
        <v>0</v>
      </c>
      <c r="BS27" s="24"/>
      <c r="BT27" s="24">
        <f t="shared" si="74"/>
        <v>0</v>
      </c>
      <c r="BU27" s="24"/>
      <c r="BV27" s="24">
        <f t="shared" si="75"/>
        <v>0</v>
      </c>
      <c r="BW27" s="24"/>
      <c r="BX27" s="24">
        <f t="shared" si="76"/>
        <v>0</v>
      </c>
      <c r="BY27" s="24"/>
      <c r="BZ27" s="24"/>
      <c r="CA27" s="24"/>
      <c r="CB27" s="24"/>
      <c r="CC27" s="24"/>
      <c r="CD27" s="24"/>
      <c r="CE27" s="39">
        <f t="shared" si="77"/>
        <v>0</v>
      </c>
      <c r="CF27" s="39">
        <f t="shared" si="78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0"/>
        <v>0</v>
      </c>
      <c r="E28" s="24"/>
      <c r="F28" s="24">
        <f t="shared" si="41"/>
        <v>0</v>
      </c>
      <c r="G28" s="24"/>
      <c r="H28" s="24">
        <f t="shared" si="42"/>
        <v>0</v>
      </c>
      <c r="I28" s="24"/>
      <c r="J28" s="24">
        <f t="shared" si="43"/>
        <v>0</v>
      </c>
      <c r="K28" s="24"/>
      <c r="L28" s="24">
        <f t="shared" si="44"/>
        <v>0</v>
      </c>
      <c r="M28" s="24"/>
      <c r="N28" s="24">
        <f t="shared" si="45"/>
        <v>0</v>
      </c>
      <c r="O28" s="24"/>
      <c r="P28" s="24">
        <f t="shared" si="46"/>
        <v>0</v>
      </c>
      <c r="Q28" s="24"/>
      <c r="R28" s="24">
        <f t="shared" si="47"/>
        <v>0</v>
      </c>
      <c r="S28" s="24"/>
      <c r="T28" s="24">
        <f t="shared" si="48"/>
        <v>0</v>
      </c>
      <c r="U28" s="24"/>
      <c r="V28" s="24">
        <f t="shared" si="49"/>
        <v>0</v>
      </c>
      <c r="W28" s="24"/>
      <c r="X28" s="24">
        <f t="shared" si="50"/>
        <v>0</v>
      </c>
      <c r="Y28" s="5"/>
      <c r="Z28" s="24">
        <f t="shared" si="51"/>
        <v>0</v>
      </c>
      <c r="AA28" s="24"/>
      <c r="AB28" s="24">
        <f t="shared" si="52"/>
        <v>0</v>
      </c>
      <c r="AC28" s="24"/>
      <c r="AD28" s="24">
        <f t="shared" si="53"/>
        <v>0</v>
      </c>
      <c r="AE28" s="24"/>
      <c r="AF28" s="24">
        <f t="shared" si="54"/>
        <v>0</v>
      </c>
      <c r="AG28" s="24"/>
      <c r="AH28" s="24">
        <f t="shared" si="55"/>
        <v>0</v>
      </c>
      <c r="AI28" s="24"/>
      <c r="AJ28" s="24">
        <f t="shared" si="56"/>
        <v>0</v>
      </c>
      <c r="AK28" s="24"/>
      <c r="AL28" s="24">
        <f t="shared" si="57"/>
        <v>0</v>
      </c>
      <c r="AM28" s="24"/>
      <c r="AN28" s="24">
        <f t="shared" si="58"/>
        <v>0</v>
      </c>
      <c r="AO28" s="24"/>
      <c r="AP28" s="24">
        <f t="shared" si="59"/>
        <v>0</v>
      </c>
      <c r="AQ28" s="24"/>
      <c r="AR28" s="24">
        <f t="shared" si="60"/>
        <v>0</v>
      </c>
      <c r="AS28" s="24"/>
      <c r="AT28" s="24">
        <f t="shared" si="61"/>
        <v>0</v>
      </c>
      <c r="AU28" s="24"/>
      <c r="AV28" s="24">
        <f t="shared" si="62"/>
        <v>0</v>
      </c>
      <c r="AW28" s="24"/>
      <c r="AX28" s="24">
        <f t="shared" si="63"/>
        <v>0</v>
      </c>
      <c r="AY28" s="24"/>
      <c r="AZ28" s="24">
        <f t="shared" si="64"/>
        <v>0</v>
      </c>
      <c r="BA28" s="24"/>
      <c r="BB28" s="24">
        <f t="shared" si="65"/>
        <v>0</v>
      </c>
      <c r="BC28" s="24"/>
      <c r="BD28" s="24">
        <f t="shared" si="66"/>
        <v>0</v>
      </c>
      <c r="BE28" s="24"/>
      <c r="BF28" s="24">
        <f t="shared" si="67"/>
        <v>0</v>
      </c>
      <c r="BG28" s="24"/>
      <c r="BH28" s="24">
        <f t="shared" si="68"/>
        <v>0</v>
      </c>
      <c r="BI28" s="24"/>
      <c r="BJ28" s="24">
        <f t="shared" si="69"/>
        <v>0</v>
      </c>
      <c r="BK28" s="24"/>
      <c r="BL28" s="24">
        <f t="shared" si="70"/>
        <v>0</v>
      </c>
      <c r="BM28" s="24"/>
      <c r="BN28" s="24">
        <f t="shared" si="71"/>
        <v>0</v>
      </c>
      <c r="BO28" s="24"/>
      <c r="BP28" s="24">
        <f t="shared" si="72"/>
        <v>0</v>
      </c>
      <c r="BQ28" s="24"/>
      <c r="BR28" s="24">
        <f t="shared" si="73"/>
        <v>0</v>
      </c>
      <c r="BS28" s="24"/>
      <c r="BT28" s="24">
        <f t="shared" si="74"/>
        <v>0</v>
      </c>
      <c r="BU28" s="24"/>
      <c r="BV28" s="24">
        <f t="shared" si="75"/>
        <v>0</v>
      </c>
      <c r="BW28" s="24"/>
      <c r="BX28" s="24">
        <f t="shared" si="76"/>
        <v>0</v>
      </c>
      <c r="BY28" s="24"/>
      <c r="BZ28" s="24"/>
      <c r="CA28" s="24"/>
      <c r="CB28" s="24"/>
      <c r="CC28" s="24"/>
      <c r="CD28" s="24"/>
      <c r="CE28" s="39">
        <f t="shared" si="77"/>
        <v>0</v>
      </c>
      <c r="CF28" s="39">
        <f t="shared" si="78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0"/>
        <v>0</v>
      </c>
      <c r="E29" s="24"/>
      <c r="F29" s="24">
        <f t="shared" si="41"/>
        <v>0</v>
      </c>
      <c r="G29" s="24"/>
      <c r="H29" s="24">
        <f t="shared" si="42"/>
        <v>0</v>
      </c>
      <c r="I29" s="24"/>
      <c r="J29" s="24">
        <f t="shared" si="43"/>
        <v>0</v>
      </c>
      <c r="K29" s="24"/>
      <c r="L29" s="24">
        <f t="shared" si="44"/>
        <v>0</v>
      </c>
      <c r="M29" s="24"/>
      <c r="N29" s="24">
        <f t="shared" si="45"/>
        <v>0</v>
      </c>
      <c r="O29" s="24"/>
      <c r="P29" s="24">
        <f t="shared" si="46"/>
        <v>0</v>
      </c>
      <c r="Q29" s="24"/>
      <c r="R29" s="24">
        <f t="shared" si="47"/>
        <v>0</v>
      </c>
      <c r="S29" s="24"/>
      <c r="T29" s="24">
        <f t="shared" si="48"/>
        <v>0</v>
      </c>
      <c r="U29" s="24"/>
      <c r="V29" s="24">
        <f t="shared" si="49"/>
        <v>0</v>
      </c>
      <c r="W29" s="24"/>
      <c r="X29" s="24">
        <f t="shared" si="50"/>
        <v>0</v>
      </c>
      <c r="Y29" s="5"/>
      <c r="Z29" s="24">
        <f t="shared" si="51"/>
        <v>0</v>
      </c>
      <c r="AA29" s="24"/>
      <c r="AB29" s="24">
        <f t="shared" si="52"/>
        <v>0</v>
      </c>
      <c r="AC29" s="24"/>
      <c r="AD29" s="24">
        <f t="shared" si="53"/>
        <v>0</v>
      </c>
      <c r="AE29" s="24"/>
      <c r="AF29" s="24">
        <f t="shared" si="54"/>
        <v>0</v>
      </c>
      <c r="AG29" s="24"/>
      <c r="AH29" s="24">
        <f t="shared" si="55"/>
        <v>0</v>
      </c>
      <c r="AI29" s="24"/>
      <c r="AJ29" s="24">
        <f t="shared" si="56"/>
        <v>0</v>
      </c>
      <c r="AK29" s="24"/>
      <c r="AL29" s="24">
        <f t="shared" si="57"/>
        <v>0</v>
      </c>
      <c r="AM29" s="24"/>
      <c r="AN29" s="24">
        <f t="shared" si="58"/>
        <v>0</v>
      </c>
      <c r="AO29" s="24"/>
      <c r="AP29" s="24">
        <f t="shared" si="59"/>
        <v>0</v>
      </c>
      <c r="AQ29" s="24"/>
      <c r="AR29" s="24">
        <f t="shared" si="60"/>
        <v>0</v>
      </c>
      <c r="AS29" s="24"/>
      <c r="AT29" s="24">
        <f t="shared" si="61"/>
        <v>0</v>
      </c>
      <c r="AU29" s="24"/>
      <c r="AV29" s="24">
        <f t="shared" si="62"/>
        <v>0</v>
      </c>
      <c r="AW29" s="24"/>
      <c r="AX29" s="24">
        <f t="shared" si="63"/>
        <v>0</v>
      </c>
      <c r="AY29" s="24"/>
      <c r="AZ29" s="24">
        <f t="shared" si="64"/>
        <v>0</v>
      </c>
      <c r="BA29" s="24"/>
      <c r="BB29" s="24">
        <f t="shared" si="65"/>
        <v>0</v>
      </c>
      <c r="BC29" s="24"/>
      <c r="BD29" s="24">
        <f t="shared" si="66"/>
        <v>0</v>
      </c>
      <c r="BE29" s="24"/>
      <c r="BF29" s="24">
        <f t="shared" si="67"/>
        <v>0</v>
      </c>
      <c r="BG29" s="24"/>
      <c r="BH29" s="24">
        <f t="shared" si="68"/>
        <v>0</v>
      </c>
      <c r="BI29" s="24"/>
      <c r="BJ29" s="24">
        <f t="shared" si="69"/>
        <v>0</v>
      </c>
      <c r="BK29" s="24"/>
      <c r="BL29" s="24">
        <f t="shared" si="70"/>
        <v>0</v>
      </c>
      <c r="BM29" s="24"/>
      <c r="BN29" s="24">
        <f t="shared" si="71"/>
        <v>0</v>
      </c>
      <c r="BO29" s="24"/>
      <c r="BP29" s="24">
        <f t="shared" si="72"/>
        <v>0</v>
      </c>
      <c r="BQ29" s="24"/>
      <c r="BR29" s="24">
        <f t="shared" si="73"/>
        <v>0</v>
      </c>
      <c r="BS29" s="24"/>
      <c r="BT29" s="24">
        <f t="shared" si="74"/>
        <v>0</v>
      </c>
      <c r="BU29" s="24"/>
      <c r="BV29" s="24">
        <f t="shared" si="75"/>
        <v>0</v>
      </c>
      <c r="BW29" s="24"/>
      <c r="BX29" s="24">
        <f t="shared" si="76"/>
        <v>0</v>
      </c>
      <c r="BY29" s="24"/>
      <c r="BZ29" s="24"/>
      <c r="CA29" s="24"/>
      <c r="CB29" s="24"/>
      <c r="CC29" s="24"/>
      <c r="CD29" s="24"/>
      <c r="CE29" s="39">
        <f t="shared" si="77"/>
        <v>0</v>
      </c>
      <c r="CF29" s="39">
        <f t="shared" si="78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0"/>
        <v>0</v>
      </c>
      <c r="E30" s="24"/>
      <c r="F30" s="24">
        <f t="shared" si="41"/>
        <v>0</v>
      </c>
      <c r="G30" s="24"/>
      <c r="H30" s="24">
        <f t="shared" si="42"/>
        <v>0</v>
      </c>
      <c r="I30" s="24"/>
      <c r="J30" s="24">
        <f t="shared" si="43"/>
        <v>0</v>
      </c>
      <c r="K30" s="24"/>
      <c r="L30" s="24">
        <f t="shared" si="44"/>
        <v>0</v>
      </c>
      <c r="M30" s="24"/>
      <c r="N30" s="24">
        <f t="shared" si="45"/>
        <v>0</v>
      </c>
      <c r="O30" s="24"/>
      <c r="P30" s="24">
        <f t="shared" si="46"/>
        <v>0</v>
      </c>
      <c r="Q30" s="24"/>
      <c r="R30" s="24">
        <f t="shared" si="47"/>
        <v>0</v>
      </c>
      <c r="S30" s="24"/>
      <c r="T30" s="24">
        <f t="shared" si="48"/>
        <v>0</v>
      </c>
      <c r="U30" s="24"/>
      <c r="V30" s="24">
        <f t="shared" si="49"/>
        <v>0</v>
      </c>
      <c r="W30" s="24"/>
      <c r="X30" s="24">
        <f t="shared" si="50"/>
        <v>0</v>
      </c>
      <c r="Y30" s="5"/>
      <c r="Z30" s="24">
        <f t="shared" si="51"/>
        <v>0</v>
      </c>
      <c r="AA30" s="24"/>
      <c r="AB30" s="24">
        <f t="shared" si="52"/>
        <v>0</v>
      </c>
      <c r="AC30" s="24"/>
      <c r="AD30" s="24">
        <f t="shared" si="53"/>
        <v>0</v>
      </c>
      <c r="AE30" s="24"/>
      <c r="AF30" s="24">
        <f t="shared" si="54"/>
        <v>0</v>
      </c>
      <c r="AG30" s="24"/>
      <c r="AH30" s="24">
        <f t="shared" si="55"/>
        <v>0</v>
      </c>
      <c r="AI30" s="24"/>
      <c r="AJ30" s="24">
        <f t="shared" si="56"/>
        <v>0</v>
      </c>
      <c r="AK30" s="24"/>
      <c r="AL30" s="24">
        <f t="shared" si="57"/>
        <v>0</v>
      </c>
      <c r="AM30" s="24"/>
      <c r="AN30" s="24">
        <f t="shared" si="58"/>
        <v>0</v>
      </c>
      <c r="AO30" s="24"/>
      <c r="AP30" s="24">
        <f t="shared" si="59"/>
        <v>0</v>
      </c>
      <c r="AQ30" s="24"/>
      <c r="AR30" s="24">
        <f t="shared" si="60"/>
        <v>0</v>
      </c>
      <c r="AS30" s="24"/>
      <c r="AT30" s="24">
        <f t="shared" si="61"/>
        <v>0</v>
      </c>
      <c r="AU30" s="24"/>
      <c r="AV30" s="24">
        <f t="shared" si="62"/>
        <v>0</v>
      </c>
      <c r="AW30" s="24"/>
      <c r="AX30" s="24">
        <f t="shared" si="63"/>
        <v>0</v>
      </c>
      <c r="AY30" s="24"/>
      <c r="AZ30" s="24">
        <f t="shared" si="64"/>
        <v>0</v>
      </c>
      <c r="BA30" s="24"/>
      <c r="BB30" s="24">
        <f t="shared" si="65"/>
        <v>0</v>
      </c>
      <c r="BC30" s="24"/>
      <c r="BD30" s="24">
        <f t="shared" si="66"/>
        <v>0</v>
      </c>
      <c r="BE30" s="24"/>
      <c r="BF30" s="24">
        <f t="shared" si="67"/>
        <v>0</v>
      </c>
      <c r="BG30" s="24"/>
      <c r="BH30" s="24">
        <f t="shared" si="68"/>
        <v>0</v>
      </c>
      <c r="BI30" s="24"/>
      <c r="BJ30" s="24">
        <f t="shared" si="69"/>
        <v>0</v>
      </c>
      <c r="BK30" s="24"/>
      <c r="BL30" s="24">
        <f t="shared" si="70"/>
        <v>0</v>
      </c>
      <c r="BM30" s="24"/>
      <c r="BN30" s="24">
        <f t="shared" si="71"/>
        <v>0</v>
      </c>
      <c r="BO30" s="24"/>
      <c r="BP30" s="24">
        <f t="shared" si="72"/>
        <v>0</v>
      </c>
      <c r="BQ30" s="24"/>
      <c r="BR30" s="24">
        <f t="shared" si="73"/>
        <v>0</v>
      </c>
      <c r="BS30" s="24"/>
      <c r="BT30" s="24">
        <f t="shared" si="74"/>
        <v>0</v>
      </c>
      <c r="BU30" s="24"/>
      <c r="BV30" s="24">
        <f t="shared" si="75"/>
        <v>0</v>
      </c>
      <c r="BW30" s="24"/>
      <c r="BX30" s="24">
        <f t="shared" si="76"/>
        <v>0</v>
      </c>
      <c r="BY30" s="24"/>
      <c r="BZ30" s="24"/>
      <c r="CA30" s="24"/>
      <c r="CB30" s="24"/>
      <c r="CC30" s="24"/>
      <c r="CD30" s="24"/>
      <c r="CE30" s="39">
        <f t="shared" si="77"/>
        <v>0</v>
      </c>
      <c r="CF30" s="39">
        <f t="shared" si="78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0"/>
        <v>0</v>
      </c>
      <c r="E31" s="24"/>
      <c r="F31" s="24">
        <f t="shared" si="41"/>
        <v>0</v>
      </c>
      <c r="G31" s="24"/>
      <c r="H31" s="24">
        <f t="shared" si="42"/>
        <v>0</v>
      </c>
      <c r="I31" s="24"/>
      <c r="J31" s="24">
        <f t="shared" si="43"/>
        <v>0</v>
      </c>
      <c r="K31" s="24"/>
      <c r="L31" s="24">
        <f t="shared" si="44"/>
        <v>0</v>
      </c>
      <c r="M31" s="24"/>
      <c r="N31" s="24">
        <f t="shared" si="45"/>
        <v>0</v>
      </c>
      <c r="O31" s="24"/>
      <c r="P31" s="24">
        <f t="shared" si="46"/>
        <v>0</v>
      </c>
      <c r="Q31" s="24"/>
      <c r="R31" s="24">
        <f t="shared" si="47"/>
        <v>0</v>
      </c>
      <c r="S31" s="24"/>
      <c r="T31" s="24">
        <f t="shared" si="48"/>
        <v>0</v>
      </c>
      <c r="U31" s="24"/>
      <c r="V31" s="24">
        <f t="shared" si="49"/>
        <v>0</v>
      </c>
      <c r="W31" s="24"/>
      <c r="X31" s="24">
        <f t="shared" si="50"/>
        <v>0</v>
      </c>
      <c r="Y31" s="5"/>
      <c r="Z31" s="24">
        <f t="shared" si="51"/>
        <v>0</v>
      </c>
      <c r="AA31" s="24"/>
      <c r="AB31" s="24">
        <f t="shared" si="52"/>
        <v>0</v>
      </c>
      <c r="AC31" s="24"/>
      <c r="AD31" s="24">
        <f t="shared" si="53"/>
        <v>0</v>
      </c>
      <c r="AE31" s="24"/>
      <c r="AF31" s="24">
        <f t="shared" si="54"/>
        <v>0</v>
      </c>
      <c r="AG31" s="24"/>
      <c r="AH31" s="24">
        <f t="shared" si="55"/>
        <v>0</v>
      </c>
      <c r="AI31" s="24"/>
      <c r="AJ31" s="24">
        <f t="shared" si="56"/>
        <v>0</v>
      </c>
      <c r="AK31" s="24"/>
      <c r="AL31" s="24">
        <f t="shared" si="57"/>
        <v>0</v>
      </c>
      <c r="AM31" s="24"/>
      <c r="AN31" s="24">
        <f t="shared" si="58"/>
        <v>0</v>
      </c>
      <c r="AO31" s="24"/>
      <c r="AP31" s="24">
        <f t="shared" si="59"/>
        <v>0</v>
      </c>
      <c r="AQ31" s="24"/>
      <c r="AR31" s="24">
        <f t="shared" si="60"/>
        <v>0</v>
      </c>
      <c r="AS31" s="24"/>
      <c r="AT31" s="24">
        <f t="shared" si="61"/>
        <v>0</v>
      </c>
      <c r="AU31" s="24"/>
      <c r="AV31" s="24">
        <f t="shared" si="62"/>
        <v>0</v>
      </c>
      <c r="AW31" s="24"/>
      <c r="AX31" s="24">
        <f t="shared" si="63"/>
        <v>0</v>
      </c>
      <c r="AY31" s="24"/>
      <c r="AZ31" s="24">
        <f t="shared" si="64"/>
        <v>0</v>
      </c>
      <c r="BA31" s="24"/>
      <c r="BB31" s="24">
        <f t="shared" si="65"/>
        <v>0</v>
      </c>
      <c r="BC31" s="24"/>
      <c r="BD31" s="24">
        <f t="shared" si="66"/>
        <v>0</v>
      </c>
      <c r="BE31" s="24"/>
      <c r="BF31" s="24">
        <f t="shared" si="67"/>
        <v>0</v>
      </c>
      <c r="BG31" s="24"/>
      <c r="BH31" s="24">
        <f t="shared" si="68"/>
        <v>0</v>
      </c>
      <c r="BI31" s="24"/>
      <c r="BJ31" s="24">
        <f t="shared" si="69"/>
        <v>0</v>
      </c>
      <c r="BK31" s="24"/>
      <c r="BL31" s="24">
        <f t="shared" si="70"/>
        <v>0</v>
      </c>
      <c r="BM31" s="24"/>
      <c r="BN31" s="24">
        <f t="shared" si="71"/>
        <v>0</v>
      </c>
      <c r="BO31" s="24"/>
      <c r="BP31" s="24">
        <f t="shared" si="72"/>
        <v>0</v>
      </c>
      <c r="BQ31" s="24"/>
      <c r="BR31" s="24">
        <f t="shared" si="73"/>
        <v>0</v>
      </c>
      <c r="BS31" s="24"/>
      <c r="BT31" s="24">
        <f t="shared" si="74"/>
        <v>0</v>
      </c>
      <c r="BU31" s="24"/>
      <c r="BV31" s="24">
        <f t="shared" si="75"/>
        <v>0</v>
      </c>
      <c r="BW31" s="24"/>
      <c r="BX31" s="24">
        <f t="shared" si="76"/>
        <v>0</v>
      </c>
      <c r="BY31" s="24"/>
      <c r="BZ31" s="24"/>
      <c r="CA31" s="24"/>
      <c r="CB31" s="24"/>
      <c r="CC31" s="24"/>
      <c r="CD31" s="24"/>
      <c r="CE31" s="39">
        <f t="shared" si="77"/>
        <v>0</v>
      </c>
      <c r="CF31" s="39">
        <f t="shared" si="78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79">SUM(C22:C31)</f>
        <v>0</v>
      </c>
      <c r="D32" s="27">
        <f t="shared" si="79"/>
        <v>0</v>
      </c>
      <c r="E32" s="27">
        <f t="shared" si="79"/>
        <v>0</v>
      </c>
      <c r="F32" s="27">
        <f t="shared" si="79"/>
        <v>0</v>
      </c>
      <c r="G32" s="27">
        <f t="shared" si="79"/>
        <v>0</v>
      </c>
      <c r="H32" s="27">
        <f t="shared" si="79"/>
        <v>0</v>
      </c>
      <c r="I32" s="27">
        <f t="shared" si="79"/>
        <v>0</v>
      </c>
      <c r="J32" s="27">
        <f t="shared" si="79"/>
        <v>0</v>
      </c>
      <c r="K32" s="27">
        <f t="shared" si="79"/>
        <v>0</v>
      </c>
      <c r="L32" s="27">
        <f t="shared" si="79"/>
        <v>0</v>
      </c>
      <c r="M32" s="27">
        <f t="shared" si="79"/>
        <v>50</v>
      </c>
      <c r="N32" s="27">
        <f t="shared" si="79"/>
        <v>700</v>
      </c>
      <c r="O32" s="27">
        <f t="shared" si="79"/>
        <v>0</v>
      </c>
      <c r="P32" s="27">
        <f t="shared" si="79"/>
        <v>0</v>
      </c>
      <c r="Q32" s="27">
        <f t="shared" si="79"/>
        <v>0</v>
      </c>
      <c r="R32" s="27">
        <f t="shared" si="79"/>
        <v>0</v>
      </c>
      <c r="S32" s="27">
        <f t="shared" si="79"/>
        <v>0</v>
      </c>
      <c r="T32" s="27">
        <f t="shared" si="79"/>
        <v>0</v>
      </c>
      <c r="U32" s="27">
        <f t="shared" si="79"/>
        <v>0</v>
      </c>
      <c r="V32" s="27">
        <f t="shared" si="79"/>
        <v>0</v>
      </c>
      <c r="W32" s="27">
        <f t="shared" si="79"/>
        <v>0</v>
      </c>
      <c r="X32" s="27">
        <f t="shared" si="79"/>
        <v>0</v>
      </c>
      <c r="Y32" s="27">
        <f t="shared" si="79"/>
        <v>0</v>
      </c>
      <c r="Z32" s="27">
        <f t="shared" si="79"/>
        <v>0</v>
      </c>
      <c r="AA32" s="27">
        <f t="shared" si="79"/>
        <v>0</v>
      </c>
      <c r="AB32" s="27">
        <f t="shared" si="79"/>
        <v>0</v>
      </c>
      <c r="AC32" s="27">
        <f t="shared" si="79"/>
        <v>0</v>
      </c>
      <c r="AD32" s="27">
        <f t="shared" si="79"/>
        <v>0</v>
      </c>
      <c r="AE32" s="27">
        <f t="shared" si="79"/>
        <v>0</v>
      </c>
      <c r="AF32" s="27">
        <f t="shared" si="79"/>
        <v>0</v>
      </c>
      <c r="AG32" s="27">
        <f t="shared" si="79"/>
        <v>0</v>
      </c>
      <c r="AH32" s="27">
        <f t="shared" si="79"/>
        <v>0</v>
      </c>
      <c r="AI32" s="27">
        <f t="shared" si="79"/>
        <v>0</v>
      </c>
      <c r="AJ32" s="27">
        <f t="shared" si="79"/>
        <v>0</v>
      </c>
      <c r="AK32" s="27">
        <f t="shared" si="79"/>
        <v>0</v>
      </c>
      <c r="AL32" s="27">
        <f t="shared" si="79"/>
        <v>0</v>
      </c>
      <c r="AM32" s="27">
        <f t="shared" si="79"/>
        <v>0</v>
      </c>
      <c r="AN32" s="27">
        <f t="shared" si="79"/>
        <v>0</v>
      </c>
      <c r="AO32" s="27">
        <f t="shared" si="79"/>
        <v>0</v>
      </c>
      <c r="AP32" s="27">
        <f t="shared" si="79"/>
        <v>0</v>
      </c>
      <c r="AQ32" s="27">
        <f t="shared" si="79"/>
        <v>0</v>
      </c>
      <c r="AR32" s="27">
        <f t="shared" si="79"/>
        <v>0</v>
      </c>
      <c r="AS32" s="27">
        <f t="shared" si="79"/>
        <v>0</v>
      </c>
      <c r="AT32" s="27">
        <f t="shared" si="79"/>
        <v>0</v>
      </c>
      <c r="AU32" s="27">
        <f t="shared" si="79"/>
        <v>0</v>
      </c>
      <c r="AV32" s="27">
        <f t="shared" si="79"/>
        <v>0</v>
      </c>
      <c r="AW32" s="27">
        <f t="shared" si="79"/>
        <v>0</v>
      </c>
      <c r="AX32" s="27">
        <f t="shared" si="79"/>
        <v>0</v>
      </c>
      <c r="AY32" s="27">
        <f t="shared" si="79"/>
        <v>0</v>
      </c>
      <c r="AZ32" s="27">
        <f t="shared" si="79"/>
        <v>0</v>
      </c>
      <c r="BA32" s="27">
        <f t="shared" si="79"/>
        <v>0</v>
      </c>
      <c r="BB32" s="27">
        <f t="shared" si="79"/>
        <v>0</v>
      </c>
      <c r="BC32" s="27">
        <f t="shared" si="79"/>
        <v>5</v>
      </c>
      <c r="BD32" s="27">
        <f t="shared" si="79"/>
        <v>120</v>
      </c>
      <c r="BE32" s="27">
        <f t="shared" si="79"/>
        <v>0</v>
      </c>
      <c r="BF32" s="27">
        <f t="shared" si="79"/>
        <v>0</v>
      </c>
      <c r="BG32" s="27">
        <f t="shared" si="79"/>
        <v>0</v>
      </c>
      <c r="BH32" s="27">
        <f t="shared" si="79"/>
        <v>0</v>
      </c>
      <c r="BI32" s="27">
        <f t="shared" si="79"/>
        <v>0</v>
      </c>
      <c r="BJ32" s="27">
        <f t="shared" si="79"/>
        <v>0</v>
      </c>
      <c r="BK32" s="27">
        <f t="shared" si="79"/>
        <v>0</v>
      </c>
      <c r="BL32" s="27">
        <f t="shared" si="79"/>
        <v>0</v>
      </c>
      <c r="BM32" s="27">
        <f t="shared" si="79"/>
        <v>0</v>
      </c>
      <c r="BN32" s="27">
        <f t="shared" si="79"/>
        <v>0</v>
      </c>
      <c r="BO32" s="27">
        <f t="shared" ref="BO32:CF32" si="80">SUM(BO22:BO31)</f>
        <v>0</v>
      </c>
      <c r="BP32" s="27">
        <f t="shared" si="80"/>
        <v>0</v>
      </c>
      <c r="BQ32" s="27">
        <f t="shared" si="80"/>
        <v>0</v>
      </c>
      <c r="BR32" s="27">
        <f t="shared" si="80"/>
        <v>0</v>
      </c>
      <c r="BS32" s="27">
        <f t="shared" si="80"/>
        <v>0</v>
      </c>
      <c r="BT32" s="27">
        <f t="shared" si="80"/>
        <v>0</v>
      </c>
      <c r="BU32" s="27">
        <f t="shared" si="80"/>
        <v>0</v>
      </c>
      <c r="BV32" s="27">
        <f t="shared" si="80"/>
        <v>0</v>
      </c>
      <c r="BW32" s="27">
        <f t="shared" si="80"/>
        <v>0</v>
      </c>
      <c r="BX32" s="27">
        <f t="shared" si="80"/>
        <v>0</v>
      </c>
      <c r="BY32" s="27">
        <f t="shared" si="80"/>
        <v>0</v>
      </c>
      <c r="BZ32" s="27">
        <f t="shared" si="80"/>
        <v>0</v>
      </c>
      <c r="CA32" s="27">
        <f t="shared" si="80"/>
        <v>0</v>
      </c>
      <c r="CB32" s="27">
        <f t="shared" si="80"/>
        <v>0</v>
      </c>
      <c r="CC32" s="27">
        <f t="shared" si="80"/>
        <v>0</v>
      </c>
      <c r="CD32" s="27">
        <f t="shared" si="80"/>
        <v>0</v>
      </c>
      <c r="CE32" s="42">
        <f t="shared" si="80"/>
        <v>55</v>
      </c>
      <c r="CF32" s="42">
        <f t="shared" si="80"/>
        <v>820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220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/>
      <c r="C39" s="24"/>
      <c r="D39" s="24">
        <f>C39*14</f>
        <v>0</v>
      </c>
      <c r="E39" s="24"/>
      <c r="F39" s="24">
        <f>E39*14</f>
        <v>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/>
      <c r="N39" s="24">
        <f>M39*14</f>
        <v>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/>
      <c r="BH39" s="24">
        <f>BG39*12</f>
        <v>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0</v>
      </c>
      <c r="CF39" s="39">
        <f>CD39+CB39+BZ39+BX39+BV39+BT39+BR39+BP39+BN39+BL39+BJ39+BH39+BF39+BD39+BB39+AZ39+AX39+AV39+AT39+AR39+AP39+AN39+AL39+AJ39+AH39+AF39+AD39+AB39+Z39+X39+V39+T39+R39+P39+N39+L39+J39+H39+F39+D39</f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/>
      <c r="C40" s="24"/>
      <c r="D40" s="24">
        <f t="shared" ref="D40:D48" si="81">C40*14</f>
        <v>0</v>
      </c>
      <c r="E40" s="24"/>
      <c r="F40" s="24">
        <f t="shared" ref="F40:F48" si="82">E40*14</f>
        <v>0</v>
      </c>
      <c r="G40" s="24"/>
      <c r="H40" s="24">
        <f t="shared" ref="H40:H48" si="83">G40*24</f>
        <v>0</v>
      </c>
      <c r="I40" s="24"/>
      <c r="J40" s="24">
        <f t="shared" ref="J40:J48" si="84">I40*14</f>
        <v>0</v>
      </c>
      <c r="K40" s="24"/>
      <c r="L40" s="24">
        <f t="shared" ref="L40:L48" si="85">K40*14</f>
        <v>0</v>
      </c>
      <c r="M40" s="24"/>
      <c r="N40" s="24">
        <f t="shared" ref="N40:N48" si="86">M40*14</f>
        <v>0</v>
      </c>
      <c r="O40" s="24"/>
      <c r="P40" s="24">
        <f t="shared" ref="P40:P48" si="87">O40*24</f>
        <v>0</v>
      </c>
      <c r="Q40" s="24"/>
      <c r="R40" s="24">
        <f t="shared" ref="R40:R48" si="88">Q40*24</f>
        <v>0</v>
      </c>
      <c r="S40" s="24"/>
      <c r="T40" s="24">
        <f t="shared" ref="T40:T48" si="89">S40*14</f>
        <v>0</v>
      </c>
      <c r="U40" s="24"/>
      <c r="V40" s="24">
        <f t="shared" ref="V40:V48" si="90">U40*14</f>
        <v>0</v>
      </c>
      <c r="W40" s="24"/>
      <c r="X40" s="24">
        <f t="shared" ref="X40:X48" si="91">W40*14</f>
        <v>0</v>
      </c>
      <c r="Y40" s="5"/>
      <c r="Z40" s="24">
        <f t="shared" ref="Z40:Z48" si="92">Y40*14</f>
        <v>0</v>
      </c>
      <c r="AA40" s="24"/>
      <c r="AB40" s="24">
        <f t="shared" ref="AB40:AB48" si="93">AA40*14</f>
        <v>0</v>
      </c>
      <c r="AC40" s="24"/>
      <c r="AD40" s="24">
        <f t="shared" ref="AD40:AD48" si="94">AC40*12</f>
        <v>0</v>
      </c>
      <c r="AE40" s="24"/>
      <c r="AF40" s="24">
        <f t="shared" ref="AF40:AF48" si="95">AE40*12</f>
        <v>0</v>
      </c>
      <c r="AG40" s="24"/>
      <c r="AH40" s="24">
        <f t="shared" ref="AH40:AH48" si="96">AG40*12</f>
        <v>0</v>
      </c>
      <c r="AI40" s="24"/>
      <c r="AJ40" s="24">
        <f t="shared" ref="AJ40:AJ48" si="97">AI40*24</f>
        <v>0</v>
      </c>
      <c r="AK40" s="24"/>
      <c r="AL40" s="24">
        <f t="shared" ref="AL40:AL48" si="98">AK40*12</f>
        <v>0</v>
      </c>
      <c r="AM40" s="24"/>
      <c r="AN40" s="24">
        <f t="shared" ref="AN40:AN48" si="99">AM40*12</f>
        <v>0</v>
      </c>
      <c r="AO40" s="24"/>
      <c r="AP40" s="24">
        <f t="shared" ref="AP40:AP48" si="100">AO40*12</f>
        <v>0</v>
      </c>
      <c r="AQ40" s="24"/>
      <c r="AR40" s="24">
        <f t="shared" ref="AR40:AR48" si="101">AQ40*12</f>
        <v>0</v>
      </c>
      <c r="AS40" s="24"/>
      <c r="AT40" s="24">
        <f t="shared" ref="AT40:AT48" si="102">AS40*12</f>
        <v>0</v>
      </c>
      <c r="AU40" s="24"/>
      <c r="AV40" s="24">
        <f t="shared" ref="AV40:AV48" si="103">AU40*12</f>
        <v>0</v>
      </c>
      <c r="AW40" s="24"/>
      <c r="AX40" s="24">
        <f t="shared" ref="AX40:AX48" si="104">AW40*24</f>
        <v>0</v>
      </c>
      <c r="AY40" s="24"/>
      <c r="AZ40" s="24">
        <f t="shared" ref="AZ40:AZ48" si="105">AY40*14</f>
        <v>0</v>
      </c>
      <c r="BA40" s="24"/>
      <c r="BB40" s="24">
        <f t="shared" ref="BB40:BB48" si="106">BA40*14</f>
        <v>0</v>
      </c>
      <c r="BC40" s="24"/>
      <c r="BD40" s="24">
        <f t="shared" ref="BD40:BD48" si="107">BC40*24</f>
        <v>0</v>
      </c>
      <c r="BE40" s="24"/>
      <c r="BF40" s="24">
        <f t="shared" ref="BF40:BF48" si="108">BE40*24</f>
        <v>0</v>
      </c>
      <c r="BG40" s="24"/>
      <c r="BH40" s="24">
        <f t="shared" ref="BH40:BH48" si="109">BG40*12</f>
        <v>0</v>
      </c>
      <c r="BI40" s="24"/>
      <c r="BJ40" s="24">
        <f t="shared" ref="BJ40:BJ48" si="110">BI40*24</f>
        <v>0</v>
      </c>
      <c r="BK40" s="24"/>
      <c r="BL40" s="24">
        <f t="shared" ref="BL40:BL48" si="111">BK40*12</f>
        <v>0</v>
      </c>
      <c r="BM40" s="24"/>
      <c r="BN40" s="24">
        <f t="shared" ref="BN40:BN48" si="112">BM40*14</f>
        <v>0</v>
      </c>
      <c r="BO40" s="24"/>
      <c r="BP40" s="24">
        <f t="shared" ref="BP40:BP48" si="113">BO40*12</f>
        <v>0</v>
      </c>
      <c r="BQ40" s="24"/>
      <c r="BR40" s="24">
        <f t="shared" ref="BR40:BR48" si="114">BQ40*24</f>
        <v>0</v>
      </c>
      <c r="BS40" s="24"/>
      <c r="BT40" s="24">
        <f t="shared" ref="BT40:BT48" si="115">BS40*14</f>
        <v>0</v>
      </c>
      <c r="BU40" s="24"/>
      <c r="BV40" s="24">
        <f t="shared" ref="BV40:BV48" si="116">BU40*12</f>
        <v>0</v>
      </c>
      <c r="BW40" s="24"/>
      <c r="BX40" s="24">
        <f t="shared" ref="BX40:BX48" si="117">BW40*12</f>
        <v>0</v>
      </c>
      <c r="BY40" s="24"/>
      <c r="BZ40" s="24"/>
      <c r="CA40" s="24"/>
      <c r="CB40" s="24"/>
      <c r="CC40" s="24"/>
      <c r="CD40" s="24"/>
      <c r="CE40" s="39">
        <f t="shared" ref="CE40:CE48" si="118">CC40+CA40+BY40+BW40+BU40+BS40+BQ40+BO40+BM40+BK40+BI40+BG40+BE40+BC40+BA40+AY40+AW40+AU40+AS40+AQ40+AO40+AM40+AK40+AI40+AG40+AE40+AC40+AA40+Y40+W40+U40+S40+Q40+O40+M40+K40+I40+G40+E40+C40</f>
        <v>0</v>
      </c>
      <c r="CF40" s="39">
        <f t="shared" ref="CF40:CF48" si="119">CD40+CB40+BZ40+BX40+BV40+BT40+BR40+BP40+BN40+BL40+BJ40+BH40+BF40+BD40+BB40+AZ40+AX40+AV40+AT40+AR40+AP40+AN40+AL40+AJ40+AH40+AF40+AD40+AB40+Z40+X40+V40+T40+R40+P40+N40+L40+J40+H40+F40+D40</f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/>
      <c r="C41" s="24"/>
      <c r="D41" s="24">
        <f t="shared" si="81"/>
        <v>0</v>
      </c>
      <c r="E41" s="24"/>
      <c r="F41" s="24">
        <f t="shared" si="82"/>
        <v>0</v>
      </c>
      <c r="G41" s="24"/>
      <c r="H41" s="24">
        <f t="shared" si="83"/>
        <v>0</v>
      </c>
      <c r="I41" s="24"/>
      <c r="J41" s="24">
        <f t="shared" si="84"/>
        <v>0</v>
      </c>
      <c r="K41" s="24"/>
      <c r="L41" s="24">
        <f t="shared" si="85"/>
        <v>0</v>
      </c>
      <c r="M41" s="24"/>
      <c r="N41" s="24">
        <f t="shared" si="86"/>
        <v>0</v>
      </c>
      <c r="O41" s="24"/>
      <c r="P41" s="24">
        <f t="shared" si="87"/>
        <v>0</v>
      </c>
      <c r="Q41" s="24"/>
      <c r="R41" s="24">
        <f t="shared" si="88"/>
        <v>0</v>
      </c>
      <c r="S41" s="24"/>
      <c r="T41" s="24">
        <f t="shared" si="89"/>
        <v>0</v>
      </c>
      <c r="U41" s="24"/>
      <c r="V41" s="24">
        <f t="shared" si="90"/>
        <v>0</v>
      </c>
      <c r="W41" s="24"/>
      <c r="X41" s="24">
        <f t="shared" si="91"/>
        <v>0</v>
      </c>
      <c r="Y41" s="5"/>
      <c r="Z41" s="24">
        <f t="shared" si="92"/>
        <v>0</v>
      </c>
      <c r="AA41" s="24"/>
      <c r="AB41" s="24">
        <f t="shared" si="93"/>
        <v>0</v>
      </c>
      <c r="AC41" s="24"/>
      <c r="AD41" s="24">
        <f t="shared" si="94"/>
        <v>0</v>
      </c>
      <c r="AE41" s="24"/>
      <c r="AF41" s="24">
        <f t="shared" si="95"/>
        <v>0</v>
      </c>
      <c r="AG41" s="24"/>
      <c r="AH41" s="24">
        <f t="shared" si="96"/>
        <v>0</v>
      </c>
      <c r="AI41" s="24"/>
      <c r="AJ41" s="24">
        <f t="shared" si="97"/>
        <v>0</v>
      </c>
      <c r="AK41" s="24"/>
      <c r="AL41" s="24">
        <f t="shared" si="98"/>
        <v>0</v>
      </c>
      <c r="AM41" s="24"/>
      <c r="AN41" s="24">
        <f t="shared" si="99"/>
        <v>0</v>
      </c>
      <c r="AO41" s="24"/>
      <c r="AP41" s="24">
        <f t="shared" si="100"/>
        <v>0</v>
      </c>
      <c r="AQ41" s="24"/>
      <c r="AR41" s="24">
        <f t="shared" si="101"/>
        <v>0</v>
      </c>
      <c r="AS41" s="24"/>
      <c r="AT41" s="24">
        <f t="shared" si="102"/>
        <v>0</v>
      </c>
      <c r="AU41" s="24"/>
      <c r="AV41" s="24">
        <f t="shared" si="103"/>
        <v>0</v>
      </c>
      <c r="AW41" s="24"/>
      <c r="AX41" s="24">
        <f t="shared" si="104"/>
        <v>0</v>
      </c>
      <c r="AY41" s="24"/>
      <c r="AZ41" s="24">
        <f t="shared" si="105"/>
        <v>0</v>
      </c>
      <c r="BA41" s="24"/>
      <c r="BB41" s="24">
        <f t="shared" si="106"/>
        <v>0</v>
      </c>
      <c r="BC41" s="24"/>
      <c r="BD41" s="24">
        <f t="shared" si="107"/>
        <v>0</v>
      </c>
      <c r="BE41" s="24"/>
      <c r="BF41" s="24">
        <f t="shared" si="108"/>
        <v>0</v>
      </c>
      <c r="BG41" s="24"/>
      <c r="BH41" s="24">
        <f t="shared" si="109"/>
        <v>0</v>
      </c>
      <c r="BI41" s="24"/>
      <c r="BJ41" s="24">
        <f t="shared" si="110"/>
        <v>0</v>
      </c>
      <c r="BK41" s="24"/>
      <c r="BL41" s="24">
        <f t="shared" si="111"/>
        <v>0</v>
      </c>
      <c r="BM41" s="24"/>
      <c r="BN41" s="24">
        <f t="shared" si="112"/>
        <v>0</v>
      </c>
      <c r="BO41" s="24"/>
      <c r="BP41" s="24">
        <f t="shared" si="113"/>
        <v>0</v>
      </c>
      <c r="BQ41" s="24"/>
      <c r="BR41" s="24">
        <f t="shared" si="114"/>
        <v>0</v>
      </c>
      <c r="BS41" s="24"/>
      <c r="BT41" s="24">
        <f t="shared" si="115"/>
        <v>0</v>
      </c>
      <c r="BU41" s="24"/>
      <c r="BV41" s="24">
        <f t="shared" si="116"/>
        <v>0</v>
      </c>
      <c r="BW41" s="24"/>
      <c r="BX41" s="24">
        <f t="shared" si="117"/>
        <v>0</v>
      </c>
      <c r="BY41" s="24"/>
      <c r="BZ41" s="24"/>
      <c r="CA41" s="24"/>
      <c r="CB41" s="24"/>
      <c r="CC41" s="24"/>
      <c r="CD41" s="24"/>
      <c r="CE41" s="39">
        <f t="shared" si="118"/>
        <v>0</v>
      </c>
      <c r="CF41" s="39">
        <f t="shared" si="119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1"/>
        <v>0</v>
      </c>
      <c r="E42" s="24"/>
      <c r="F42" s="24">
        <f t="shared" si="82"/>
        <v>0</v>
      </c>
      <c r="G42" s="24"/>
      <c r="H42" s="24">
        <f t="shared" si="83"/>
        <v>0</v>
      </c>
      <c r="I42" s="24"/>
      <c r="J42" s="24">
        <f t="shared" si="84"/>
        <v>0</v>
      </c>
      <c r="K42" s="24"/>
      <c r="L42" s="24">
        <f t="shared" si="85"/>
        <v>0</v>
      </c>
      <c r="M42" s="24"/>
      <c r="N42" s="24">
        <f t="shared" si="86"/>
        <v>0</v>
      </c>
      <c r="O42" s="24"/>
      <c r="P42" s="24">
        <f t="shared" si="87"/>
        <v>0</v>
      </c>
      <c r="Q42" s="24"/>
      <c r="R42" s="24">
        <f t="shared" si="88"/>
        <v>0</v>
      </c>
      <c r="S42" s="24"/>
      <c r="T42" s="24">
        <f t="shared" si="89"/>
        <v>0</v>
      </c>
      <c r="U42" s="24"/>
      <c r="V42" s="24">
        <f t="shared" si="90"/>
        <v>0</v>
      </c>
      <c r="W42" s="24"/>
      <c r="X42" s="24">
        <f t="shared" si="91"/>
        <v>0</v>
      </c>
      <c r="Y42" s="5"/>
      <c r="Z42" s="24">
        <f t="shared" si="92"/>
        <v>0</v>
      </c>
      <c r="AA42" s="24"/>
      <c r="AB42" s="24">
        <f t="shared" si="93"/>
        <v>0</v>
      </c>
      <c r="AC42" s="24"/>
      <c r="AD42" s="24">
        <f t="shared" si="94"/>
        <v>0</v>
      </c>
      <c r="AE42" s="24"/>
      <c r="AF42" s="24">
        <f t="shared" si="95"/>
        <v>0</v>
      </c>
      <c r="AG42" s="24"/>
      <c r="AH42" s="24">
        <f t="shared" si="96"/>
        <v>0</v>
      </c>
      <c r="AI42" s="24"/>
      <c r="AJ42" s="24">
        <f t="shared" si="97"/>
        <v>0</v>
      </c>
      <c r="AK42" s="24"/>
      <c r="AL42" s="24">
        <f t="shared" si="98"/>
        <v>0</v>
      </c>
      <c r="AM42" s="24"/>
      <c r="AN42" s="24">
        <f t="shared" si="99"/>
        <v>0</v>
      </c>
      <c r="AO42" s="24"/>
      <c r="AP42" s="24">
        <f t="shared" si="100"/>
        <v>0</v>
      </c>
      <c r="AQ42" s="24"/>
      <c r="AR42" s="24">
        <f t="shared" si="101"/>
        <v>0</v>
      </c>
      <c r="AS42" s="24"/>
      <c r="AT42" s="24">
        <f t="shared" si="102"/>
        <v>0</v>
      </c>
      <c r="AU42" s="24"/>
      <c r="AV42" s="24">
        <f t="shared" si="103"/>
        <v>0</v>
      </c>
      <c r="AW42" s="24"/>
      <c r="AX42" s="24">
        <f t="shared" si="104"/>
        <v>0</v>
      </c>
      <c r="AY42" s="24"/>
      <c r="AZ42" s="24">
        <f t="shared" si="105"/>
        <v>0</v>
      </c>
      <c r="BA42" s="24"/>
      <c r="BB42" s="24">
        <f t="shared" si="106"/>
        <v>0</v>
      </c>
      <c r="BC42" s="24"/>
      <c r="BD42" s="24">
        <f t="shared" si="107"/>
        <v>0</v>
      </c>
      <c r="BE42" s="24"/>
      <c r="BF42" s="24">
        <f t="shared" si="108"/>
        <v>0</v>
      </c>
      <c r="BG42" s="24"/>
      <c r="BH42" s="24">
        <f t="shared" si="109"/>
        <v>0</v>
      </c>
      <c r="BI42" s="24"/>
      <c r="BJ42" s="24">
        <f t="shared" si="110"/>
        <v>0</v>
      </c>
      <c r="BK42" s="24"/>
      <c r="BL42" s="24">
        <f t="shared" si="111"/>
        <v>0</v>
      </c>
      <c r="BM42" s="24"/>
      <c r="BN42" s="24">
        <f t="shared" si="112"/>
        <v>0</v>
      </c>
      <c r="BO42" s="24"/>
      <c r="BP42" s="24">
        <f t="shared" si="113"/>
        <v>0</v>
      </c>
      <c r="BQ42" s="24"/>
      <c r="BR42" s="24">
        <f t="shared" si="114"/>
        <v>0</v>
      </c>
      <c r="BS42" s="24"/>
      <c r="BT42" s="24">
        <f t="shared" si="115"/>
        <v>0</v>
      </c>
      <c r="BU42" s="24"/>
      <c r="BV42" s="24">
        <f t="shared" si="116"/>
        <v>0</v>
      </c>
      <c r="BW42" s="24"/>
      <c r="BX42" s="24">
        <f t="shared" si="117"/>
        <v>0</v>
      </c>
      <c r="BY42" s="24"/>
      <c r="BZ42" s="24"/>
      <c r="CA42" s="24"/>
      <c r="CB42" s="24"/>
      <c r="CC42" s="24"/>
      <c r="CD42" s="24"/>
      <c r="CE42" s="39">
        <f t="shared" si="118"/>
        <v>0</v>
      </c>
      <c r="CF42" s="39">
        <f t="shared" si="119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1"/>
        <v>0</v>
      </c>
      <c r="E43" s="24"/>
      <c r="F43" s="24">
        <f t="shared" si="82"/>
        <v>0</v>
      </c>
      <c r="G43" s="24"/>
      <c r="H43" s="24">
        <f t="shared" si="83"/>
        <v>0</v>
      </c>
      <c r="I43" s="24"/>
      <c r="J43" s="24">
        <f t="shared" si="84"/>
        <v>0</v>
      </c>
      <c r="K43" s="24"/>
      <c r="L43" s="24">
        <f t="shared" si="85"/>
        <v>0</v>
      </c>
      <c r="M43" s="24"/>
      <c r="N43" s="24">
        <f t="shared" si="86"/>
        <v>0</v>
      </c>
      <c r="O43" s="24"/>
      <c r="P43" s="24">
        <f t="shared" si="87"/>
        <v>0</v>
      </c>
      <c r="Q43" s="24"/>
      <c r="R43" s="24">
        <f t="shared" si="88"/>
        <v>0</v>
      </c>
      <c r="S43" s="24"/>
      <c r="T43" s="24">
        <f t="shared" si="89"/>
        <v>0</v>
      </c>
      <c r="U43" s="24"/>
      <c r="V43" s="24">
        <f t="shared" si="90"/>
        <v>0</v>
      </c>
      <c r="W43" s="24"/>
      <c r="X43" s="24">
        <f t="shared" si="91"/>
        <v>0</v>
      </c>
      <c r="Y43" s="5"/>
      <c r="Z43" s="24">
        <f t="shared" si="92"/>
        <v>0</v>
      </c>
      <c r="AA43" s="24"/>
      <c r="AB43" s="24">
        <f t="shared" si="93"/>
        <v>0</v>
      </c>
      <c r="AC43" s="24"/>
      <c r="AD43" s="24">
        <f t="shared" si="94"/>
        <v>0</v>
      </c>
      <c r="AE43" s="24"/>
      <c r="AF43" s="24">
        <f t="shared" si="95"/>
        <v>0</v>
      </c>
      <c r="AG43" s="24"/>
      <c r="AH43" s="24">
        <f t="shared" si="96"/>
        <v>0</v>
      </c>
      <c r="AI43" s="24"/>
      <c r="AJ43" s="24">
        <f t="shared" si="97"/>
        <v>0</v>
      </c>
      <c r="AK43" s="24"/>
      <c r="AL43" s="24">
        <f t="shared" si="98"/>
        <v>0</v>
      </c>
      <c r="AM43" s="24"/>
      <c r="AN43" s="24">
        <f t="shared" si="99"/>
        <v>0</v>
      </c>
      <c r="AO43" s="24"/>
      <c r="AP43" s="24">
        <f t="shared" si="100"/>
        <v>0</v>
      </c>
      <c r="AQ43" s="24"/>
      <c r="AR43" s="24">
        <f t="shared" si="101"/>
        <v>0</v>
      </c>
      <c r="AS43" s="24"/>
      <c r="AT43" s="24">
        <f t="shared" si="102"/>
        <v>0</v>
      </c>
      <c r="AU43" s="24"/>
      <c r="AV43" s="24">
        <f t="shared" si="103"/>
        <v>0</v>
      </c>
      <c r="AW43" s="24"/>
      <c r="AX43" s="24">
        <f t="shared" si="104"/>
        <v>0</v>
      </c>
      <c r="AY43" s="24"/>
      <c r="AZ43" s="24">
        <f t="shared" si="105"/>
        <v>0</v>
      </c>
      <c r="BA43" s="24"/>
      <c r="BB43" s="24">
        <f t="shared" si="106"/>
        <v>0</v>
      </c>
      <c r="BC43" s="24"/>
      <c r="BD43" s="24">
        <f t="shared" si="107"/>
        <v>0</v>
      </c>
      <c r="BE43" s="24"/>
      <c r="BF43" s="24">
        <f t="shared" si="108"/>
        <v>0</v>
      </c>
      <c r="BG43" s="24"/>
      <c r="BH43" s="24">
        <f t="shared" si="109"/>
        <v>0</v>
      </c>
      <c r="BI43" s="24"/>
      <c r="BJ43" s="24">
        <f t="shared" si="110"/>
        <v>0</v>
      </c>
      <c r="BK43" s="24"/>
      <c r="BL43" s="24">
        <f t="shared" si="111"/>
        <v>0</v>
      </c>
      <c r="BM43" s="24"/>
      <c r="BN43" s="24">
        <f t="shared" si="112"/>
        <v>0</v>
      </c>
      <c r="BO43" s="24"/>
      <c r="BP43" s="24">
        <f t="shared" si="113"/>
        <v>0</v>
      </c>
      <c r="BQ43" s="24"/>
      <c r="BR43" s="24">
        <f t="shared" si="114"/>
        <v>0</v>
      </c>
      <c r="BS43" s="24"/>
      <c r="BT43" s="24">
        <f t="shared" si="115"/>
        <v>0</v>
      </c>
      <c r="BU43" s="24"/>
      <c r="BV43" s="24">
        <f t="shared" si="116"/>
        <v>0</v>
      </c>
      <c r="BW43" s="24"/>
      <c r="BX43" s="24">
        <f t="shared" si="117"/>
        <v>0</v>
      </c>
      <c r="BY43" s="24"/>
      <c r="BZ43" s="24"/>
      <c r="CA43" s="24"/>
      <c r="CB43" s="24"/>
      <c r="CC43" s="24"/>
      <c r="CD43" s="24"/>
      <c r="CE43" s="39">
        <f t="shared" si="118"/>
        <v>0</v>
      </c>
      <c r="CF43" s="39">
        <f t="shared" si="119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1"/>
        <v>0</v>
      </c>
      <c r="E44" s="24"/>
      <c r="F44" s="24">
        <f t="shared" si="82"/>
        <v>0</v>
      </c>
      <c r="G44" s="24"/>
      <c r="H44" s="24">
        <f t="shared" si="83"/>
        <v>0</v>
      </c>
      <c r="I44" s="24"/>
      <c r="J44" s="24">
        <f t="shared" si="84"/>
        <v>0</v>
      </c>
      <c r="K44" s="24"/>
      <c r="L44" s="24">
        <f t="shared" si="85"/>
        <v>0</v>
      </c>
      <c r="M44" s="24"/>
      <c r="N44" s="24">
        <f t="shared" si="86"/>
        <v>0</v>
      </c>
      <c r="O44" s="24"/>
      <c r="P44" s="24">
        <f t="shared" si="87"/>
        <v>0</v>
      </c>
      <c r="Q44" s="24"/>
      <c r="R44" s="24">
        <f t="shared" si="88"/>
        <v>0</v>
      </c>
      <c r="S44" s="24"/>
      <c r="T44" s="24">
        <f t="shared" si="89"/>
        <v>0</v>
      </c>
      <c r="U44" s="24"/>
      <c r="V44" s="24">
        <f t="shared" si="90"/>
        <v>0</v>
      </c>
      <c r="W44" s="24"/>
      <c r="X44" s="24">
        <f t="shared" si="91"/>
        <v>0</v>
      </c>
      <c r="Y44" s="5"/>
      <c r="Z44" s="24">
        <f t="shared" si="92"/>
        <v>0</v>
      </c>
      <c r="AA44" s="24"/>
      <c r="AB44" s="24">
        <f t="shared" si="93"/>
        <v>0</v>
      </c>
      <c r="AC44" s="24"/>
      <c r="AD44" s="24">
        <f t="shared" si="94"/>
        <v>0</v>
      </c>
      <c r="AE44" s="24"/>
      <c r="AF44" s="24">
        <f t="shared" si="95"/>
        <v>0</v>
      </c>
      <c r="AG44" s="24"/>
      <c r="AH44" s="24">
        <f t="shared" si="96"/>
        <v>0</v>
      </c>
      <c r="AI44" s="24"/>
      <c r="AJ44" s="24">
        <f t="shared" si="97"/>
        <v>0</v>
      </c>
      <c r="AK44" s="24"/>
      <c r="AL44" s="24">
        <f t="shared" si="98"/>
        <v>0</v>
      </c>
      <c r="AM44" s="24"/>
      <c r="AN44" s="24">
        <f t="shared" si="99"/>
        <v>0</v>
      </c>
      <c r="AO44" s="24"/>
      <c r="AP44" s="24">
        <f t="shared" si="100"/>
        <v>0</v>
      </c>
      <c r="AQ44" s="24"/>
      <c r="AR44" s="24">
        <f t="shared" si="101"/>
        <v>0</v>
      </c>
      <c r="AS44" s="24"/>
      <c r="AT44" s="24">
        <f t="shared" si="102"/>
        <v>0</v>
      </c>
      <c r="AU44" s="24"/>
      <c r="AV44" s="24">
        <f t="shared" si="103"/>
        <v>0</v>
      </c>
      <c r="AW44" s="24"/>
      <c r="AX44" s="24">
        <f t="shared" si="104"/>
        <v>0</v>
      </c>
      <c r="AY44" s="24"/>
      <c r="AZ44" s="24">
        <f t="shared" si="105"/>
        <v>0</v>
      </c>
      <c r="BA44" s="24"/>
      <c r="BB44" s="24">
        <f t="shared" si="106"/>
        <v>0</v>
      </c>
      <c r="BC44" s="24"/>
      <c r="BD44" s="24">
        <f t="shared" si="107"/>
        <v>0</v>
      </c>
      <c r="BE44" s="24"/>
      <c r="BF44" s="24">
        <f t="shared" si="108"/>
        <v>0</v>
      </c>
      <c r="BG44" s="24"/>
      <c r="BH44" s="24">
        <f t="shared" si="109"/>
        <v>0</v>
      </c>
      <c r="BI44" s="24"/>
      <c r="BJ44" s="24">
        <f t="shared" si="110"/>
        <v>0</v>
      </c>
      <c r="BK44" s="24"/>
      <c r="BL44" s="24">
        <f t="shared" si="111"/>
        <v>0</v>
      </c>
      <c r="BM44" s="24"/>
      <c r="BN44" s="24">
        <f t="shared" si="112"/>
        <v>0</v>
      </c>
      <c r="BO44" s="24"/>
      <c r="BP44" s="24">
        <f t="shared" si="113"/>
        <v>0</v>
      </c>
      <c r="BQ44" s="24"/>
      <c r="BR44" s="24">
        <f t="shared" si="114"/>
        <v>0</v>
      </c>
      <c r="BS44" s="24"/>
      <c r="BT44" s="24">
        <f t="shared" si="115"/>
        <v>0</v>
      </c>
      <c r="BU44" s="24"/>
      <c r="BV44" s="24">
        <f t="shared" si="116"/>
        <v>0</v>
      </c>
      <c r="BW44" s="24"/>
      <c r="BX44" s="24">
        <f t="shared" si="117"/>
        <v>0</v>
      </c>
      <c r="BY44" s="24"/>
      <c r="BZ44" s="24"/>
      <c r="CA44" s="24"/>
      <c r="CB44" s="24"/>
      <c r="CC44" s="24"/>
      <c r="CD44" s="24"/>
      <c r="CE44" s="39">
        <f t="shared" si="118"/>
        <v>0</v>
      </c>
      <c r="CF44" s="39">
        <f t="shared" si="119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1"/>
        <v>0</v>
      </c>
      <c r="E45" s="24"/>
      <c r="F45" s="24">
        <f t="shared" si="82"/>
        <v>0</v>
      </c>
      <c r="G45" s="24"/>
      <c r="H45" s="24">
        <f t="shared" si="83"/>
        <v>0</v>
      </c>
      <c r="I45" s="24"/>
      <c r="J45" s="24">
        <f t="shared" si="84"/>
        <v>0</v>
      </c>
      <c r="K45" s="24"/>
      <c r="L45" s="24">
        <f t="shared" si="85"/>
        <v>0</v>
      </c>
      <c r="M45" s="24"/>
      <c r="N45" s="24">
        <f t="shared" si="86"/>
        <v>0</v>
      </c>
      <c r="O45" s="24"/>
      <c r="P45" s="24">
        <f t="shared" si="87"/>
        <v>0</v>
      </c>
      <c r="Q45" s="24"/>
      <c r="R45" s="24">
        <f t="shared" si="88"/>
        <v>0</v>
      </c>
      <c r="S45" s="24"/>
      <c r="T45" s="24">
        <f t="shared" si="89"/>
        <v>0</v>
      </c>
      <c r="U45" s="24"/>
      <c r="V45" s="24">
        <f t="shared" si="90"/>
        <v>0</v>
      </c>
      <c r="W45" s="24"/>
      <c r="X45" s="24">
        <f t="shared" si="91"/>
        <v>0</v>
      </c>
      <c r="Y45" s="5"/>
      <c r="Z45" s="24">
        <f t="shared" si="92"/>
        <v>0</v>
      </c>
      <c r="AA45" s="24"/>
      <c r="AB45" s="24">
        <f t="shared" si="93"/>
        <v>0</v>
      </c>
      <c r="AC45" s="24"/>
      <c r="AD45" s="24">
        <f t="shared" si="94"/>
        <v>0</v>
      </c>
      <c r="AE45" s="24"/>
      <c r="AF45" s="24">
        <f t="shared" si="95"/>
        <v>0</v>
      </c>
      <c r="AG45" s="24"/>
      <c r="AH45" s="24">
        <f t="shared" si="96"/>
        <v>0</v>
      </c>
      <c r="AI45" s="24"/>
      <c r="AJ45" s="24">
        <f t="shared" si="97"/>
        <v>0</v>
      </c>
      <c r="AK45" s="24"/>
      <c r="AL45" s="24">
        <f t="shared" si="98"/>
        <v>0</v>
      </c>
      <c r="AM45" s="24"/>
      <c r="AN45" s="24">
        <f t="shared" si="99"/>
        <v>0</v>
      </c>
      <c r="AO45" s="24"/>
      <c r="AP45" s="24">
        <f t="shared" si="100"/>
        <v>0</v>
      </c>
      <c r="AQ45" s="24"/>
      <c r="AR45" s="24">
        <f t="shared" si="101"/>
        <v>0</v>
      </c>
      <c r="AS45" s="24"/>
      <c r="AT45" s="24">
        <f t="shared" si="102"/>
        <v>0</v>
      </c>
      <c r="AU45" s="24"/>
      <c r="AV45" s="24">
        <f t="shared" si="103"/>
        <v>0</v>
      </c>
      <c r="AW45" s="24"/>
      <c r="AX45" s="24">
        <f t="shared" si="104"/>
        <v>0</v>
      </c>
      <c r="AY45" s="24"/>
      <c r="AZ45" s="24">
        <f t="shared" si="105"/>
        <v>0</v>
      </c>
      <c r="BA45" s="24"/>
      <c r="BB45" s="24">
        <f t="shared" si="106"/>
        <v>0</v>
      </c>
      <c r="BC45" s="24"/>
      <c r="BD45" s="24">
        <f t="shared" si="107"/>
        <v>0</v>
      </c>
      <c r="BE45" s="24"/>
      <c r="BF45" s="24">
        <f t="shared" si="108"/>
        <v>0</v>
      </c>
      <c r="BG45" s="24"/>
      <c r="BH45" s="24">
        <f t="shared" si="109"/>
        <v>0</v>
      </c>
      <c r="BI45" s="24"/>
      <c r="BJ45" s="24">
        <f t="shared" si="110"/>
        <v>0</v>
      </c>
      <c r="BK45" s="24"/>
      <c r="BL45" s="24">
        <f t="shared" si="111"/>
        <v>0</v>
      </c>
      <c r="BM45" s="24"/>
      <c r="BN45" s="24">
        <f t="shared" si="112"/>
        <v>0</v>
      </c>
      <c r="BO45" s="24"/>
      <c r="BP45" s="24">
        <f t="shared" si="113"/>
        <v>0</v>
      </c>
      <c r="BQ45" s="24"/>
      <c r="BR45" s="24">
        <f t="shared" si="114"/>
        <v>0</v>
      </c>
      <c r="BS45" s="24"/>
      <c r="BT45" s="24">
        <f t="shared" si="115"/>
        <v>0</v>
      </c>
      <c r="BU45" s="24"/>
      <c r="BV45" s="24">
        <f t="shared" si="116"/>
        <v>0</v>
      </c>
      <c r="BW45" s="24"/>
      <c r="BX45" s="24">
        <f t="shared" si="117"/>
        <v>0</v>
      </c>
      <c r="BY45" s="24"/>
      <c r="BZ45" s="24"/>
      <c r="CA45" s="24"/>
      <c r="CB45" s="24"/>
      <c r="CC45" s="24"/>
      <c r="CD45" s="24"/>
      <c r="CE45" s="39">
        <f t="shared" si="118"/>
        <v>0</v>
      </c>
      <c r="CF45" s="39">
        <f t="shared" si="119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1"/>
        <v>0</v>
      </c>
      <c r="E46" s="24"/>
      <c r="F46" s="24">
        <f t="shared" si="82"/>
        <v>0</v>
      </c>
      <c r="G46" s="24"/>
      <c r="H46" s="24">
        <f t="shared" si="83"/>
        <v>0</v>
      </c>
      <c r="I46" s="24"/>
      <c r="J46" s="24">
        <f t="shared" si="84"/>
        <v>0</v>
      </c>
      <c r="K46" s="24"/>
      <c r="L46" s="24">
        <f t="shared" si="85"/>
        <v>0</v>
      </c>
      <c r="M46" s="24"/>
      <c r="N46" s="24">
        <f t="shared" si="86"/>
        <v>0</v>
      </c>
      <c r="O46" s="24"/>
      <c r="P46" s="24">
        <f t="shared" si="87"/>
        <v>0</v>
      </c>
      <c r="Q46" s="24"/>
      <c r="R46" s="24">
        <f t="shared" si="88"/>
        <v>0</v>
      </c>
      <c r="S46" s="24"/>
      <c r="T46" s="24">
        <f t="shared" si="89"/>
        <v>0</v>
      </c>
      <c r="U46" s="24"/>
      <c r="V46" s="24">
        <f t="shared" si="90"/>
        <v>0</v>
      </c>
      <c r="W46" s="24"/>
      <c r="X46" s="24">
        <f t="shared" si="91"/>
        <v>0</v>
      </c>
      <c r="Y46" s="5"/>
      <c r="Z46" s="24">
        <f t="shared" si="92"/>
        <v>0</v>
      </c>
      <c r="AA46" s="24"/>
      <c r="AB46" s="24">
        <f t="shared" si="93"/>
        <v>0</v>
      </c>
      <c r="AC46" s="24"/>
      <c r="AD46" s="24">
        <f t="shared" si="94"/>
        <v>0</v>
      </c>
      <c r="AE46" s="24"/>
      <c r="AF46" s="24">
        <f t="shared" si="95"/>
        <v>0</v>
      </c>
      <c r="AG46" s="24"/>
      <c r="AH46" s="24">
        <f t="shared" si="96"/>
        <v>0</v>
      </c>
      <c r="AI46" s="24"/>
      <c r="AJ46" s="24">
        <f t="shared" si="97"/>
        <v>0</v>
      </c>
      <c r="AK46" s="24"/>
      <c r="AL46" s="24">
        <f t="shared" si="98"/>
        <v>0</v>
      </c>
      <c r="AM46" s="24"/>
      <c r="AN46" s="24">
        <f t="shared" si="99"/>
        <v>0</v>
      </c>
      <c r="AO46" s="24"/>
      <c r="AP46" s="24">
        <f t="shared" si="100"/>
        <v>0</v>
      </c>
      <c r="AQ46" s="24"/>
      <c r="AR46" s="24">
        <f t="shared" si="101"/>
        <v>0</v>
      </c>
      <c r="AS46" s="24"/>
      <c r="AT46" s="24">
        <f t="shared" si="102"/>
        <v>0</v>
      </c>
      <c r="AU46" s="24"/>
      <c r="AV46" s="24">
        <f t="shared" si="103"/>
        <v>0</v>
      </c>
      <c r="AW46" s="24"/>
      <c r="AX46" s="24">
        <f t="shared" si="104"/>
        <v>0</v>
      </c>
      <c r="AY46" s="24"/>
      <c r="AZ46" s="24">
        <f t="shared" si="105"/>
        <v>0</v>
      </c>
      <c r="BA46" s="24"/>
      <c r="BB46" s="24">
        <f t="shared" si="106"/>
        <v>0</v>
      </c>
      <c r="BC46" s="24"/>
      <c r="BD46" s="24">
        <f t="shared" si="107"/>
        <v>0</v>
      </c>
      <c r="BE46" s="24"/>
      <c r="BF46" s="24">
        <f t="shared" si="108"/>
        <v>0</v>
      </c>
      <c r="BG46" s="24"/>
      <c r="BH46" s="24">
        <f t="shared" si="109"/>
        <v>0</v>
      </c>
      <c r="BI46" s="24"/>
      <c r="BJ46" s="24">
        <f t="shared" si="110"/>
        <v>0</v>
      </c>
      <c r="BK46" s="24"/>
      <c r="BL46" s="24">
        <f t="shared" si="111"/>
        <v>0</v>
      </c>
      <c r="BM46" s="24"/>
      <c r="BN46" s="24">
        <f t="shared" si="112"/>
        <v>0</v>
      </c>
      <c r="BO46" s="24"/>
      <c r="BP46" s="24">
        <f t="shared" si="113"/>
        <v>0</v>
      </c>
      <c r="BQ46" s="24"/>
      <c r="BR46" s="24">
        <f t="shared" si="114"/>
        <v>0</v>
      </c>
      <c r="BS46" s="24"/>
      <c r="BT46" s="24">
        <f t="shared" si="115"/>
        <v>0</v>
      </c>
      <c r="BU46" s="24"/>
      <c r="BV46" s="24">
        <f t="shared" si="116"/>
        <v>0</v>
      </c>
      <c r="BW46" s="24"/>
      <c r="BX46" s="24">
        <f t="shared" si="117"/>
        <v>0</v>
      </c>
      <c r="BY46" s="24"/>
      <c r="BZ46" s="24"/>
      <c r="CA46" s="24"/>
      <c r="CB46" s="24"/>
      <c r="CC46" s="24"/>
      <c r="CD46" s="24"/>
      <c r="CE46" s="39">
        <f t="shared" si="118"/>
        <v>0</v>
      </c>
      <c r="CF46" s="39">
        <f t="shared" si="119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1"/>
        <v>0</v>
      </c>
      <c r="E47" s="24"/>
      <c r="F47" s="24">
        <f t="shared" si="82"/>
        <v>0</v>
      </c>
      <c r="G47" s="24"/>
      <c r="H47" s="24">
        <f t="shared" si="83"/>
        <v>0</v>
      </c>
      <c r="I47" s="24"/>
      <c r="J47" s="24">
        <f t="shared" si="84"/>
        <v>0</v>
      </c>
      <c r="K47" s="24"/>
      <c r="L47" s="24">
        <f t="shared" si="85"/>
        <v>0</v>
      </c>
      <c r="M47" s="24"/>
      <c r="N47" s="24">
        <f t="shared" si="86"/>
        <v>0</v>
      </c>
      <c r="O47" s="24"/>
      <c r="P47" s="24">
        <f t="shared" si="87"/>
        <v>0</v>
      </c>
      <c r="Q47" s="24"/>
      <c r="R47" s="24">
        <f t="shared" si="88"/>
        <v>0</v>
      </c>
      <c r="S47" s="24"/>
      <c r="T47" s="24">
        <f t="shared" si="89"/>
        <v>0</v>
      </c>
      <c r="U47" s="24"/>
      <c r="V47" s="24">
        <f t="shared" si="90"/>
        <v>0</v>
      </c>
      <c r="W47" s="24"/>
      <c r="X47" s="24">
        <f t="shared" si="91"/>
        <v>0</v>
      </c>
      <c r="Y47" s="5"/>
      <c r="Z47" s="24">
        <f t="shared" si="92"/>
        <v>0</v>
      </c>
      <c r="AA47" s="24"/>
      <c r="AB47" s="24">
        <f t="shared" si="93"/>
        <v>0</v>
      </c>
      <c r="AC47" s="24"/>
      <c r="AD47" s="24">
        <f t="shared" si="94"/>
        <v>0</v>
      </c>
      <c r="AE47" s="24"/>
      <c r="AF47" s="24">
        <f t="shared" si="95"/>
        <v>0</v>
      </c>
      <c r="AG47" s="24"/>
      <c r="AH47" s="24">
        <f t="shared" si="96"/>
        <v>0</v>
      </c>
      <c r="AI47" s="24"/>
      <c r="AJ47" s="24">
        <f t="shared" si="97"/>
        <v>0</v>
      </c>
      <c r="AK47" s="24"/>
      <c r="AL47" s="24">
        <f t="shared" si="98"/>
        <v>0</v>
      </c>
      <c r="AM47" s="24"/>
      <c r="AN47" s="24">
        <f t="shared" si="99"/>
        <v>0</v>
      </c>
      <c r="AO47" s="24"/>
      <c r="AP47" s="24">
        <f t="shared" si="100"/>
        <v>0</v>
      </c>
      <c r="AQ47" s="24"/>
      <c r="AR47" s="24">
        <f t="shared" si="101"/>
        <v>0</v>
      </c>
      <c r="AS47" s="24"/>
      <c r="AT47" s="24">
        <f t="shared" si="102"/>
        <v>0</v>
      </c>
      <c r="AU47" s="24"/>
      <c r="AV47" s="24">
        <f t="shared" si="103"/>
        <v>0</v>
      </c>
      <c r="AW47" s="24"/>
      <c r="AX47" s="24">
        <f t="shared" si="104"/>
        <v>0</v>
      </c>
      <c r="AY47" s="24"/>
      <c r="AZ47" s="24">
        <f t="shared" si="105"/>
        <v>0</v>
      </c>
      <c r="BA47" s="24"/>
      <c r="BB47" s="24">
        <f t="shared" si="106"/>
        <v>0</v>
      </c>
      <c r="BC47" s="24"/>
      <c r="BD47" s="24">
        <f t="shared" si="107"/>
        <v>0</v>
      </c>
      <c r="BE47" s="24"/>
      <c r="BF47" s="24">
        <f t="shared" si="108"/>
        <v>0</v>
      </c>
      <c r="BG47" s="24"/>
      <c r="BH47" s="24">
        <f t="shared" si="109"/>
        <v>0</v>
      </c>
      <c r="BI47" s="24"/>
      <c r="BJ47" s="24">
        <f t="shared" si="110"/>
        <v>0</v>
      </c>
      <c r="BK47" s="24"/>
      <c r="BL47" s="24">
        <f t="shared" si="111"/>
        <v>0</v>
      </c>
      <c r="BM47" s="24"/>
      <c r="BN47" s="24">
        <f t="shared" si="112"/>
        <v>0</v>
      </c>
      <c r="BO47" s="24"/>
      <c r="BP47" s="24">
        <f t="shared" si="113"/>
        <v>0</v>
      </c>
      <c r="BQ47" s="24"/>
      <c r="BR47" s="24">
        <f t="shared" si="114"/>
        <v>0</v>
      </c>
      <c r="BS47" s="24"/>
      <c r="BT47" s="24">
        <f t="shared" si="115"/>
        <v>0</v>
      </c>
      <c r="BU47" s="24"/>
      <c r="BV47" s="24">
        <f t="shared" si="116"/>
        <v>0</v>
      </c>
      <c r="BW47" s="24"/>
      <c r="BX47" s="24">
        <f t="shared" si="117"/>
        <v>0</v>
      </c>
      <c r="BY47" s="24"/>
      <c r="BZ47" s="24"/>
      <c r="CA47" s="24"/>
      <c r="CB47" s="24"/>
      <c r="CC47" s="24"/>
      <c r="CD47" s="24"/>
      <c r="CE47" s="39">
        <f t="shared" si="118"/>
        <v>0</v>
      </c>
      <c r="CF47" s="39">
        <f t="shared" si="119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1"/>
        <v>0</v>
      </c>
      <c r="E48" s="24"/>
      <c r="F48" s="24">
        <f t="shared" si="82"/>
        <v>0</v>
      </c>
      <c r="G48" s="24"/>
      <c r="H48" s="24">
        <f t="shared" si="83"/>
        <v>0</v>
      </c>
      <c r="I48" s="24"/>
      <c r="J48" s="24">
        <f t="shared" si="84"/>
        <v>0</v>
      </c>
      <c r="K48" s="24"/>
      <c r="L48" s="24">
        <f t="shared" si="85"/>
        <v>0</v>
      </c>
      <c r="M48" s="24"/>
      <c r="N48" s="24">
        <f t="shared" si="86"/>
        <v>0</v>
      </c>
      <c r="O48" s="24"/>
      <c r="P48" s="24">
        <f t="shared" si="87"/>
        <v>0</v>
      </c>
      <c r="Q48" s="24"/>
      <c r="R48" s="24">
        <f t="shared" si="88"/>
        <v>0</v>
      </c>
      <c r="S48" s="24"/>
      <c r="T48" s="24">
        <f t="shared" si="89"/>
        <v>0</v>
      </c>
      <c r="U48" s="24"/>
      <c r="V48" s="24">
        <f t="shared" si="90"/>
        <v>0</v>
      </c>
      <c r="W48" s="24"/>
      <c r="X48" s="24">
        <f t="shared" si="91"/>
        <v>0</v>
      </c>
      <c r="Y48" s="5"/>
      <c r="Z48" s="24">
        <f t="shared" si="92"/>
        <v>0</v>
      </c>
      <c r="AA48" s="24"/>
      <c r="AB48" s="24">
        <f t="shared" si="93"/>
        <v>0</v>
      </c>
      <c r="AC48" s="24"/>
      <c r="AD48" s="24">
        <f t="shared" si="94"/>
        <v>0</v>
      </c>
      <c r="AE48" s="24"/>
      <c r="AF48" s="24">
        <f t="shared" si="95"/>
        <v>0</v>
      </c>
      <c r="AG48" s="24"/>
      <c r="AH48" s="24">
        <f t="shared" si="96"/>
        <v>0</v>
      </c>
      <c r="AI48" s="24"/>
      <c r="AJ48" s="24">
        <f t="shared" si="97"/>
        <v>0</v>
      </c>
      <c r="AK48" s="24"/>
      <c r="AL48" s="24">
        <f t="shared" si="98"/>
        <v>0</v>
      </c>
      <c r="AM48" s="24"/>
      <c r="AN48" s="24">
        <f t="shared" si="99"/>
        <v>0</v>
      </c>
      <c r="AO48" s="24"/>
      <c r="AP48" s="24">
        <f t="shared" si="100"/>
        <v>0</v>
      </c>
      <c r="AQ48" s="24"/>
      <c r="AR48" s="24">
        <f t="shared" si="101"/>
        <v>0</v>
      </c>
      <c r="AS48" s="24"/>
      <c r="AT48" s="24">
        <f t="shared" si="102"/>
        <v>0</v>
      </c>
      <c r="AU48" s="24"/>
      <c r="AV48" s="24">
        <f t="shared" si="103"/>
        <v>0</v>
      </c>
      <c r="AW48" s="24"/>
      <c r="AX48" s="24">
        <f t="shared" si="104"/>
        <v>0</v>
      </c>
      <c r="AY48" s="24"/>
      <c r="AZ48" s="24">
        <f t="shared" si="105"/>
        <v>0</v>
      </c>
      <c r="BA48" s="24"/>
      <c r="BB48" s="24">
        <f t="shared" si="106"/>
        <v>0</v>
      </c>
      <c r="BC48" s="24"/>
      <c r="BD48" s="24">
        <f t="shared" si="107"/>
        <v>0</v>
      </c>
      <c r="BE48" s="24"/>
      <c r="BF48" s="24">
        <f t="shared" si="108"/>
        <v>0</v>
      </c>
      <c r="BG48" s="24"/>
      <c r="BH48" s="24">
        <f t="shared" si="109"/>
        <v>0</v>
      </c>
      <c r="BI48" s="24"/>
      <c r="BJ48" s="24">
        <f t="shared" si="110"/>
        <v>0</v>
      </c>
      <c r="BK48" s="24"/>
      <c r="BL48" s="24">
        <f t="shared" si="111"/>
        <v>0</v>
      </c>
      <c r="BM48" s="24"/>
      <c r="BN48" s="24">
        <f t="shared" si="112"/>
        <v>0</v>
      </c>
      <c r="BO48" s="24"/>
      <c r="BP48" s="24">
        <f t="shared" si="113"/>
        <v>0</v>
      </c>
      <c r="BQ48" s="24"/>
      <c r="BR48" s="24">
        <f t="shared" si="114"/>
        <v>0</v>
      </c>
      <c r="BS48" s="24"/>
      <c r="BT48" s="24">
        <f t="shared" si="115"/>
        <v>0</v>
      </c>
      <c r="BU48" s="24"/>
      <c r="BV48" s="24">
        <f t="shared" si="116"/>
        <v>0</v>
      </c>
      <c r="BW48" s="24"/>
      <c r="BX48" s="24">
        <f t="shared" si="117"/>
        <v>0</v>
      </c>
      <c r="BY48" s="24"/>
      <c r="BZ48" s="24"/>
      <c r="CA48" s="24"/>
      <c r="CB48" s="24"/>
      <c r="CC48" s="24"/>
      <c r="CD48" s="24"/>
      <c r="CE48" s="39">
        <f t="shared" si="118"/>
        <v>0</v>
      </c>
      <c r="CF48" s="39">
        <f t="shared" si="119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0">SUM(C39:C48)</f>
        <v>0</v>
      </c>
      <c r="D49" s="27">
        <f t="shared" si="120"/>
        <v>0</v>
      </c>
      <c r="E49" s="27">
        <f t="shared" si="120"/>
        <v>0</v>
      </c>
      <c r="F49" s="27">
        <f t="shared" si="120"/>
        <v>0</v>
      </c>
      <c r="G49" s="27">
        <f t="shared" si="120"/>
        <v>0</v>
      </c>
      <c r="H49" s="27">
        <f t="shared" si="120"/>
        <v>0</v>
      </c>
      <c r="I49" s="27">
        <f t="shared" si="120"/>
        <v>0</v>
      </c>
      <c r="J49" s="27">
        <f t="shared" si="120"/>
        <v>0</v>
      </c>
      <c r="K49" s="27">
        <f t="shared" si="120"/>
        <v>0</v>
      </c>
      <c r="L49" s="27">
        <f t="shared" si="120"/>
        <v>0</v>
      </c>
      <c r="M49" s="27">
        <f t="shared" si="120"/>
        <v>0</v>
      </c>
      <c r="N49" s="27">
        <f t="shared" si="120"/>
        <v>0</v>
      </c>
      <c r="O49" s="27">
        <f t="shared" si="120"/>
        <v>0</v>
      </c>
      <c r="P49" s="27">
        <f t="shared" si="120"/>
        <v>0</v>
      </c>
      <c r="Q49" s="27">
        <f t="shared" si="120"/>
        <v>0</v>
      </c>
      <c r="R49" s="27">
        <f t="shared" si="120"/>
        <v>0</v>
      </c>
      <c r="S49" s="27">
        <f t="shared" si="120"/>
        <v>0</v>
      </c>
      <c r="T49" s="27">
        <f t="shared" si="120"/>
        <v>0</v>
      </c>
      <c r="U49" s="27">
        <f t="shared" si="120"/>
        <v>0</v>
      </c>
      <c r="V49" s="27">
        <f t="shared" si="120"/>
        <v>0</v>
      </c>
      <c r="W49" s="27">
        <f t="shared" si="120"/>
        <v>0</v>
      </c>
      <c r="X49" s="27">
        <f t="shared" si="120"/>
        <v>0</v>
      </c>
      <c r="Y49" s="27">
        <f t="shared" si="120"/>
        <v>0</v>
      </c>
      <c r="Z49" s="27">
        <f t="shared" si="120"/>
        <v>0</v>
      </c>
      <c r="AA49" s="27">
        <f t="shared" si="120"/>
        <v>0</v>
      </c>
      <c r="AB49" s="27">
        <f t="shared" si="120"/>
        <v>0</v>
      </c>
      <c r="AC49" s="27">
        <f t="shared" si="120"/>
        <v>0</v>
      </c>
      <c r="AD49" s="27">
        <f t="shared" si="120"/>
        <v>0</v>
      </c>
      <c r="AE49" s="27">
        <f t="shared" si="120"/>
        <v>0</v>
      </c>
      <c r="AF49" s="27">
        <f t="shared" si="120"/>
        <v>0</v>
      </c>
      <c r="AG49" s="27">
        <f t="shared" si="120"/>
        <v>0</v>
      </c>
      <c r="AH49" s="27">
        <f t="shared" si="120"/>
        <v>0</v>
      </c>
      <c r="AI49" s="27">
        <f t="shared" si="120"/>
        <v>0</v>
      </c>
      <c r="AJ49" s="27">
        <f t="shared" si="120"/>
        <v>0</v>
      </c>
      <c r="AK49" s="27">
        <f t="shared" si="120"/>
        <v>0</v>
      </c>
      <c r="AL49" s="27">
        <f t="shared" si="120"/>
        <v>0</v>
      </c>
      <c r="AM49" s="27">
        <f t="shared" si="120"/>
        <v>0</v>
      </c>
      <c r="AN49" s="27">
        <f t="shared" si="120"/>
        <v>0</v>
      </c>
      <c r="AO49" s="27">
        <f t="shared" si="120"/>
        <v>0</v>
      </c>
      <c r="AP49" s="27">
        <f t="shared" si="120"/>
        <v>0</v>
      </c>
      <c r="AQ49" s="27">
        <f t="shared" si="120"/>
        <v>0</v>
      </c>
      <c r="AR49" s="27">
        <f t="shared" si="120"/>
        <v>0</v>
      </c>
      <c r="AS49" s="27">
        <f t="shared" si="120"/>
        <v>0</v>
      </c>
      <c r="AT49" s="27">
        <f t="shared" si="120"/>
        <v>0</v>
      </c>
      <c r="AU49" s="27">
        <f t="shared" si="120"/>
        <v>0</v>
      </c>
      <c r="AV49" s="27">
        <f t="shared" si="120"/>
        <v>0</v>
      </c>
      <c r="AW49" s="27">
        <f t="shared" si="120"/>
        <v>0</v>
      </c>
      <c r="AX49" s="27">
        <f t="shared" si="120"/>
        <v>0</v>
      </c>
      <c r="AY49" s="27">
        <f t="shared" si="120"/>
        <v>0</v>
      </c>
      <c r="AZ49" s="27">
        <f t="shared" si="120"/>
        <v>0</v>
      </c>
      <c r="BA49" s="27">
        <f t="shared" si="120"/>
        <v>0</v>
      </c>
      <c r="BB49" s="27">
        <f t="shared" si="120"/>
        <v>0</v>
      </c>
      <c r="BC49" s="27">
        <f t="shared" si="120"/>
        <v>0</v>
      </c>
      <c r="BD49" s="27">
        <f t="shared" si="120"/>
        <v>0</v>
      </c>
      <c r="BE49" s="27">
        <f t="shared" si="120"/>
        <v>0</v>
      </c>
      <c r="BF49" s="27">
        <f t="shared" si="120"/>
        <v>0</v>
      </c>
      <c r="BG49" s="27">
        <f t="shared" si="120"/>
        <v>0</v>
      </c>
      <c r="BH49" s="27">
        <f t="shared" si="120"/>
        <v>0</v>
      </c>
      <c r="BI49" s="27">
        <f t="shared" si="120"/>
        <v>0</v>
      </c>
      <c r="BJ49" s="27">
        <f t="shared" si="120"/>
        <v>0</v>
      </c>
      <c r="BK49" s="27">
        <f t="shared" si="120"/>
        <v>0</v>
      </c>
      <c r="BL49" s="27">
        <f t="shared" si="120"/>
        <v>0</v>
      </c>
      <c r="BM49" s="27">
        <f t="shared" si="120"/>
        <v>0</v>
      </c>
      <c r="BN49" s="27">
        <f t="shared" si="120"/>
        <v>0</v>
      </c>
      <c r="BO49" s="27">
        <f t="shared" ref="BO49:CF49" si="121">SUM(BO39:BO48)</f>
        <v>0</v>
      </c>
      <c r="BP49" s="27">
        <f t="shared" si="121"/>
        <v>0</v>
      </c>
      <c r="BQ49" s="27">
        <f t="shared" si="121"/>
        <v>0</v>
      </c>
      <c r="BR49" s="27">
        <f t="shared" si="121"/>
        <v>0</v>
      </c>
      <c r="BS49" s="27">
        <f t="shared" si="121"/>
        <v>0</v>
      </c>
      <c r="BT49" s="27">
        <f t="shared" si="121"/>
        <v>0</v>
      </c>
      <c r="BU49" s="27">
        <f t="shared" si="121"/>
        <v>0</v>
      </c>
      <c r="BV49" s="27">
        <f t="shared" si="121"/>
        <v>0</v>
      </c>
      <c r="BW49" s="27">
        <f t="shared" si="121"/>
        <v>0</v>
      </c>
      <c r="BX49" s="27">
        <f t="shared" si="121"/>
        <v>0</v>
      </c>
      <c r="BY49" s="27">
        <f t="shared" si="121"/>
        <v>0</v>
      </c>
      <c r="BZ49" s="27">
        <f t="shared" si="121"/>
        <v>0</v>
      </c>
      <c r="CA49" s="27">
        <f t="shared" si="121"/>
        <v>0</v>
      </c>
      <c r="CB49" s="27">
        <f t="shared" si="121"/>
        <v>0</v>
      </c>
      <c r="CC49" s="27">
        <f t="shared" si="121"/>
        <v>0</v>
      </c>
      <c r="CD49" s="27">
        <f t="shared" si="121"/>
        <v>0</v>
      </c>
      <c r="CE49" s="42">
        <f t="shared" si="121"/>
        <v>0</v>
      </c>
      <c r="CF49" s="42">
        <f t="shared" si="121"/>
        <v>0</v>
      </c>
      <c r="CG49" s="6"/>
      <c r="CH49" s="6"/>
      <c r="CI49" s="6"/>
      <c r="CJ49" s="6"/>
      <c r="CK49" s="6"/>
      <c r="CL49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E155-457C-4806-8977-7BAD00FF1E31}">
  <sheetPr>
    <tabColor rgb="FFD1D1FF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AC54" sqref="AC54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226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200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3300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46037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120</v>
      </c>
      <c r="N5" s="24">
        <f>M5*14</f>
        <v>1680</v>
      </c>
      <c r="O5" s="24">
        <v>30</v>
      </c>
      <c r="P5" s="24">
        <f>O5*24</f>
        <v>720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>
        <v>30</v>
      </c>
      <c r="X5" s="24">
        <f>W5*14</f>
        <v>420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>
        <v>20</v>
      </c>
      <c r="AX5" s="24">
        <f>AW5*24</f>
        <v>480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200</v>
      </c>
      <c r="CF5" s="39">
        <f>CD5+CB5+BZ5+BX5+BV5+BT5+BR5+BP5+BN5+BL5+BJ5+BH5+BF5+BD5+BB5+AZ5+AX5+AV5+AT5+AR5+AP5+AN5+AL5+AJ5+AH5+AF5+AD5+AB5+Z5+X5+V5+T5+R5+P5+N5+L5+J5+H5+F5+D5</f>
        <v>3300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/>
      <c r="C6" s="24"/>
      <c r="D6" s="24">
        <f t="shared" ref="D6:D14" si="0">C6*14</f>
        <v>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/>
      <c r="N6" s="24">
        <f t="shared" ref="N6:N14" si="5">M6*14</f>
        <v>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0</v>
      </c>
      <c r="CF6" s="39">
        <f t="shared" si="37"/>
        <v>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BN15" si="38">SUM(C5:C14)</f>
        <v>0</v>
      </c>
      <c r="D15" s="27">
        <f t="shared" si="38"/>
        <v>0</v>
      </c>
      <c r="E15" s="27">
        <f t="shared" si="38"/>
        <v>0</v>
      </c>
      <c r="F15" s="27">
        <f t="shared" si="38"/>
        <v>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120</v>
      </c>
      <c r="N15" s="27">
        <f t="shared" si="38"/>
        <v>1680</v>
      </c>
      <c r="O15" s="27">
        <f t="shared" si="38"/>
        <v>30</v>
      </c>
      <c r="P15" s="27">
        <f t="shared" si="38"/>
        <v>720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30</v>
      </c>
      <c r="X15" s="27">
        <f t="shared" si="38"/>
        <v>420</v>
      </c>
      <c r="Y15" s="27">
        <f t="shared" si="38"/>
        <v>0</v>
      </c>
      <c r="Z15" s="27">
        <f t="shared" si="38"/>
        <v>0</v>
      </c>
      <c r="AA15" s="27">
        <f t="shared" si="38"/>
        <v>0</v>
      </c>
      <c r="AB15" s="27">
        <f t="shared" si="38"/>
        <v>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si="38"/>
        <v>0</v>
      </c>
      <c r="AJ15" s="27">
        <f t="shared" si="38"/>
        <v>0</v>
      </c>
      <c r="AK15" s="27">
        <f t="shared" si="38"/>
        <v>0</v>
      </c>
      <c r="AL15" s="27">
        <f t="shared" si="38"/>
        <v>0</v>
      </c>
      <c r="AM15" s="27">
        <f t="shared" si="38"/>
        <v>0</v>
      </c>
      <c r="AN15" s="27">
        <f t="shared" si="38"/>
        <v>0</v>
      </c>
      <c r="AO15" s="27">
        <f t="shared" si="38"/>
        <v>0</v>
      </c>
      <c r="AP15" s="27">
        <f t="shared" si="38"/>
        <v>0</v>
      </c>
      <c r="AQ15" s="27">
        <f t="shared" si="38"/>
        <v>0</v>
      </c>
      <c r="AR15" s="27">
        <f t="shared" si="38"/>
        <v>0</v>
      </c>
      <c r="AS15" s="27">
        <f t="shared" si="38"/>
        <v>0</v>
      </c>
      <c r="AT15" s="27">
        <f t="shared" si="38"/>
        <v>0</v>
      </c>
      <c r="AU15" s="27">
        <f t="shared" si="38"/>
        <v>0</v>
      </c>
      <c r="AV15" s="27">
        <f t="shared" si="38"/>
        <v>0</v>
      </c>
      <c r="AW15" s="27">
        <f t="shared" si="38"/>
        <v>20</v>
      </c>
      <c r="AX15" s="27">
        <f t="shared" si="38"/>
        <v>480</v>
      </c>
      <c r="AY15" s="27">
        <f t="shared" si="38"/>
        <v>0</v>
      </c>
      <c r="AZ15" s="27">
        <f t="shared" si="38"/>
        <v>0</v>
      </c>
      <c r="BA15" s="27">
        <f t="shared" si="38"/>
        <v>0</v>
      </c>
      <c r="BB15" s="27">
        <f t="shared" si="38"/>
        <v>0</v>
      </c>
      <c r="BC15" s="27">
        <f t="shared" si="38"/>
        <v>0</v>
      </c>
      <c r="BD15" s="27">
        <f t="shared" si="38"/>
        <v>0</v>
      </c>
      <c r="BE15" s="27">
        <f t="shared" si="38"/>
        <v>0</v>
      </c>
      <c r="BF15" s="27">
        <f t="shared" si="38"/>
        <v>0</v>
      </c>
      <c r="BG15" s="27">
        <f t="shared" si="38"/>
        <v>0</v>
      </c>
      <c r="BH15" s="27">
        <f t="shared" si="38"/>
        <v>0</v>
      </c>
      <c r="BI15" s="27">
        <f t="shared" si="38"/>
        <v>0</v>
      </c>
      <c r="BJ15" s="27">
        <f t="shared" si="38"/>
        <v>0</v>
      </c>
      <c r="BK15" s="27">
        <f t="shared" si="38"/>
        <v>0</v>
      </c>
      <c r="BL15" s="27">
        <f t="shared" si="38"/>
        <v>0</v>
      </c>
      <c r="BM15" s="27">
        <f t="shared" si="38"/>
        <v>0</v>
      </c>
      <c r="BN15" s="27">
        <f t="shared" si="38"/>
        <v>0</v>
      </c>
      <c r="BO15" s="27">
        <f t="shared" ref="BO15:CF15" si="39">SUM(BO5:BO14)</f>
        <v>0</v>
      </c>
      <c r="BP15" s="27">
        <f t="shared" si="39"/>
        <v>0</v>
      </c>
      <c r="BQ15" s="27">
        <f t="shared" si="39"/>
        <v>0</v>
      </c>
      <c r="BR15" s="27">
        <f t="shared" si="39"/>
        <v>0</v>
      </c>
      <c r="BS15" s="27">
        <f t="shared" si="39"/>
        <v>0</v>
      </c>
      <c r="BT15" s="27">
        <f t="shared" si="39"/>
        <v>0</v>
      </c>
      <c r="BU15" s="27">
        <f t="shared" si="39"/>
        <v>0</v>
      </c>
      <c r="BV15" s="27">
        <f t="shared" si="39"/>
        <v>0</v>
      </c>
      <c r="BW15" s="27">
        <f t="shared" si="39"/>
        <v>0</v>
      </c>
      <c r="BX15" s="27">
        <f t="shared" si="39"/>
        <v>0</v>
      </c>
      <c r="BY15" s="27">
        <f t="shared" si="39"/>
        <v>0</v>
      </c>
      <c r="BZ15" s="27">
        <f t="shared" si="39"/>
        <v>0</v>
      </c>
      <c r="CA15" s="27">
        <f t="shared" si="39"/>
        <v>0</v>
      </c>
      <c r="CB15" s="27">
        <f t="shared" si="39"/>
        <v>0</v>
      </c>
      <c r="CC15" s="27">
        <f t="shared" si="39"/>
        <v>0</v>
      </c>
      <c r="CD15" s="27">
        <f t="shared" si="39"/>
        <v>0</v>
      </c>
      <c r="CE15" s="42">
        <f t="shared" si="39"/>
        <v>200</v>
      </c>
      <c r="CF15" s="42">
        <f t="shared" si="39"/>
        <v>3300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226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130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2120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>
        <v>46069</v>
      </c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>
        <v>50</v>
      </c>
      <c r="N22" s="24">
        <f>M22*14</f>
        <v>700</v>
      </c>
      <c r="O22" s="24">
        <v>30</v>
      </c>
      <c r="P22" s="24">
        <f>O22*24</f>
        <v>720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>
        <v>50</v>
      </c>
      <c r="X22" s="24">
        <f>W22*14</f>
        <v>700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130</v>
      </c>
      <c r="CF22" s="39">
        <f>CD22+CB22+BZ22+BX22+BV22+BT22+BR22+BP22+BN22+BL22+BJ22+BH22+BF22+BD22+BB22+AZ22+AX22+AV22+AT22+AR22+AP22+AN22+AL22+AJ22+AH22+AF22+AD22+AB22+Z22+X22+V22+T22+R22+P22+N22+L22+J22+H22+F22+D22</f>
        <v>2120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/>
      <c r="C23" s="24"/>
      <c r="D23" s="24">
        <f t="shared" ref="D23:D31" si="40">C23*14</f>
        <v>0</v>
      </c>
      <c r="E23" s="24"/>
      <c r="F23" s="24">
        <f t="shared" ref="F23:F31" si="41">E23*14</f>
        <v>0</v>
      </c>
      <c r="G23" s="24"/>
      <c r="H23" s="24">
        <f t="shared" ref="H23:H31" si="42">G23*24</f>
        <v>0</v>
      </c>
      <c r="I23" s="24"/>
      <c r="J23" s="24">
        <f t="shared" ref="J23:J31" si="43">I23*14</f>
        <v>0</v>
      </c>
      <c r="K23" s="24"/>
      <c r="L23" s="24">
        <f t="shared" ref="L23:L31" si="44">K23*14</f>
        <v>0</v>
      </c>
      <c r="M23" s="24"/>
      <c r="N23" s="24">
        <f t="shared" ref="N23:N31" si="45">M23*14</f>
        <v>0</v>
      </c>
      <c r="O23" s="24"/>
      <c r="P23" s="24">
        <f t="shared" ref="P23:P31" si="46">O23*24</f>
        <v>0</v>
      </c>
      <c r="Q23" s="24"/>
      <c r="R23" s="24">
        <f t="shared" ref="R23:R31" si="47">Q23*24</f>
        <v>0</v>
      </c>
      <c r="S23" s="24"/>
      <c r="T23" s="24">
        <f t="shared" ref="T23:T31" si="48">S23*14</f>
        <v>0</v>
      </c>
      <c r="U23" s="24"/>
      <c r="V23" s="24">
        <f t="shared" ref="V23:V31" si="49">U23*14</f>
        <v>0</v>
      </c>
      <c r="W23" s="24"/>
      <c r="X23" s="24">
        <f t="shared" ref="X23:X31" si="50">W23*14</f>
        <v>0</v>
      </c>
      <c r="Y23" s="5"/>
      <c r="Z23" s="24">
        <f t="shared" ref="Z23:Z31" si="51">Y23*14</f>
        <v>0</v>
      </c>
      <c r="AA23" s="24"/>
      <c r="AB23" s="24">
        <f t="shared" ref="AB23:AB31" si="52">AA23*14</f>
        <v>0</v>
      </c>
      <c r="AC23" s="24"/>
      <c r="AD23" s="24">
        <f t="shared" ref="AD23:AD31" si="53">AC23*12</f>
        <v>0</v>
      </c>
      <c r="AE23" s="24"/>
      <c r="AF23" s="24">
        <f t="shared" ref="AF23:AF31" si="54">AE23*12</f>
        <v>0</v>
      </c>
      <c r="AG23" s="24"/>
      <c r="AH23" s="24">
        <f t="shared" ref="AH23:AH31" si="55">AG23*12</f>
        <v>0</v>
      </c>
      <c r="AI23" s="24"/>
      <c r="AJ23" s="24">
        <f t="shared" ref="AJ23:AJ31" si="56">AI23*24</f>
        <v>0</v>
      </c>
      <c r="AK23" s="24"/>
      <c r="AL23" s="24">
        <f t="shared" ref="AL23:AL31" si="57">AK23*12</f>
        <v>0</v>
      </c>
      <c r="AM23" s="24"/>
      <c r="AN23" s="24">
        <f t="shared" ref="AN23:AN31" si="58">AM23*12</f>
        <v>0</v>
      </c>
      <c r="AO23" s="24"/>
      <c r="AP23" s="24">
        <f t="shared" ref="AP23:AP31" si="59">AO23*12</f>
        <v>0</v>
      </c>
      <c r="AQ23" s="24"/>
      <c r="AR23" s="24">
        <f t="shared" ref="AR23:AR31" si="60">AQ23*12</f>
        <v>0</v>
      </c>
      <c r="AS23" s="24"/>
      <c r="AT23" s="24">
        <f t="shared" ref="AT23:AT31" si="61">AS23*12</f>
        <v>0</v>
      </c>
      <c r="AU23" s="24"/>
      <c r="AV23" s="24">
        <f t="shared" ref="AV23:AV31" si="62">AU23*12</f>
        <v>0</v>
      </c>
      <c r="AW23" s="24"/>
      <c r="AX23" s="24">
        <f t="shared" ref="AX23:AX31" si="63">AW23*24</f>
        <v>0</v>
      </c>
      <c r="AY23" s="24"/>
      <c r="AZ23" s="24">
        <f t="shared" ref="AZ23:AZ31" si="64">AY23*14</f>
        <v>0</v>
      </c>
      <c r="BA23" s="24"/>
      <c r="BB23" s="24">
        <f t="shared" ref="BB23:BB31" si="65">BA23*14</f>
        <v>0</v>
      </c>
      <c r="BC23" s="24"/>
      <c r="BD23" s="24">
        <f t="shared" ref="BD23:BD31" si="66">BC23*24</f>
        <v>0</v>
      </c>
      <c r="BE23" s="24"/>
      <c r="BF23" s="24">
        <f t="shared" ref="BF23:BF31" si="67">BE23*24</f>
        <v>0</v>
      </c>
      <c r="BG23" s="24"/>
      <c r="BH23" s="24">
        <f t="shared" ref="BH23:BH31" si="68">BG23*12</f>
        <v>0</v>
      </c>
      <c r="BI23" s="24"/>
      <c r="BJ23" s="24">
        <f t="shared" ref="BJ23:BJ31" si="69">BI23*24</f>
        <v>0</v>
      </c>
      <c r="BK23" s="24"/>
      <c r="BL23" s="24">
        <f t="shared" ref="BL23:BL31" si="70">BK23*12</f>
        <v>0</v>
      </c>
      <c r="BM23" s="24"/>
      <c r="BN23" s="24">
        <f t="shared" ref="BN23:BN31" si="71">BM23*14</f>
        <v>0</v>
      </c>
      <c r="BO23" s="24"/>
      <c r="BP23" s="24">
        <f t="shared" ref="BP23:BP31" si="72">BO23*12</f>
        <v>0</v>
      </c>
      <c r="BQ23" s="24"/>
      <c r="BR23" s="24">
        <f t="shared" ref="BR23:BR31" si="73">BQ23*24</f>
        <v>0</v>
      </c>
      <c r="BS23" s="24"/>
      <c r="BT23" s="24">
        <f t="shared" ref="BT23:BT31" si="74">BS23*14</f>
        <v>0</v>
      </c>
      <c r="BU23" s="24"/>
      <c r="BV23" s="24">
        <f t="shared" ref="BV23:BV31" si="75">BU23*12</f>
        <v>0</v>
      </c>
      <c r="BW23" s="24"/>
      <c r="BX23" s="24">
        <f t="shared" ref="BX23:BX31" si="76">BW23*12</f>
        <v>0</v>
      </c>
      <c r="BY23" s="24"/>
      <c r="BZ23" s="24"/>
      <c r="CA23" s="24"/>
      <c r="CB23" s="24"/>
      <c r="CC23" s="24"/>
      <c r="CD23" s="24"/>
      <c r="CE23" s="39">
        <f t="shared" ref="CE23:CE31" si="77">CC23+CA23+BY23+BW23+BU23+BS23+BQ23+BO23+BM23+BK23+BI23+BG23+BE23+BC23+BA23+AY23+AW23+AU23+AS23+AQ23+AO23+AM23+AK23+AI23+AG23+AE23+AC23+AA23+Y23+W23+U23+S23+Q23+O23+M23+K23+I23+G23+E23+C23</f>
        <v>0</v>
      </c>
      <c r="CF23" s="39">
        <f t="shared" ref="CF23:CF31" si="78">CD23+CB23+BZ23+BX23+BV23+BT23+BR23+BP23+BN23+BL23+BJ23+BH23+BF23+BD23+BB23+AZ23+AX23+AV23+AT23+AR23+AP23+AN23+AL23+AJ23+AH23+AF23+AD23+AB23+Z23+X23+V23+T23+R23+P23+N23+L23+J23+H23+F23+D23</f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0"/>
        <v>0</v>
      </c>
      <c r="E24" s="24"/>
      <c r="F24" s="24">
        <f t="shared" si="41"/>
        <v>0</v>
      </c>
      <c r="G24" s="24"/>
      <c r="H24" s="24">
        <f t="shared" si="42"/>
        <v>0</v>
      </c>
      <c r="I24" s="24"/>
      <c r="J24" s="24">
        <f t="shared" si="43"/>
        <v>0</v>
      </c>
      <c r="K24" s="24"/>
      <c r="L24" s="24">
        <f t="shared" si="44"/>
        <v>0</v>
      </c>
      <c r="M24" s="24"/>
      <c r="N24" s="24">
        <f t="shared" si="45"/>
        <v>0</v>
      </c>
      <c r="O24" s="24"/>
      <c r="P24" s="24">
        <f t="shared" si="46"/>
        <v>0</v>
      </c>
      <c r="Q24" s="24"/>
      <c r="R24" s="24">
        <f t="shared" si="47"/>
        <v>0</v>
      </c>
      <c r="S24" s="24"/>
      <c r="T24" s="24">
        <f t="shared" si="48"/>
        <v>0</v>
      </c>
      <c r="U24" s="24"/>
      <c r="V24" s="24">
        <f t="shared" si="49"/>
        <v>0</v>
      </c>
      <c r="W24" s="24"/>
      <c r="X24" s="24">
        <f t="shared" si="50"/>
        <v>0</v>
      </c>
      <c r="Y24" s="5"/>
      <c r="Z24" s="24">
        <f t="shared" si="51"/>
        <v>0</v>
      </c>
      <c r="AA24" s="24"/>
      <c r="AB24" s="24">
        <f t="shared" si="52"/>
        <v>0</v>
      </c>
      <c r="AC24" s="24"/>
      <c r="AD24" s="24">
        <f t="shared" si="53"/>
        <v>0</v>
      </c>
      <c r="AE24" s="24"/>
      <c r="AF24" s="24">
        <f t="shared" si="54"/>
        <v>0</v>
      </c>
      <c r="AG24" s="24"/>
      <c r="AH24" s="24">
        <f t="shared" si="55"/>
        <v>0</v>
      </c>
      <c r="AI24" s="24"/>
      <c r="AJ24" s="24">
        <f t="shared" si="56"/>
        <v>0</v>
      </c>
      <c r="AK24" s="24"/>
      <c r="AL24" s="24">
        <f t="shared" si="57"/>
        <v>0</v>
      </c>
      <c r="AM24" s="24"/>
      <c r="AN24" s="24">
        <f t="shared" si="58"/>
        <v>0</v>
      </c>
      <c r="AO24" s="24"/>
      <c r="AP24" s="24">
        <f t="shared" si="59"/>
        <v>0</v>
      </c>
      <c r="AQ24" s="24"/>
      <c r="AR24" s="24">
        <f t="shared" si="60"/>
        <v>0</v>
      </c>
      <c r="AS24" s="24"/>
      <c r="AT24" s="24">
        <f t="shared" si="61"/>
        <v>0</v>
      </c>
      <c r="AU24" s="24"/>
      <c r="AV24" s="24">
        <f t="shared" si="62"/>
        <v>0</v>
      </c>
      <c r="AW24" s="24"/>
      <c r="AX24" s="24">
        <f t="shared" si="63"/>
        <v>0</v>
      </c>
      <c r="AY24" s="24"/>
      <c r="AZ24" s="24">
        <f t="shared" si="64"/>
        <v>0</v>
      </c>
      <c r="BA24" s="24"/>
      <c r="BB24" s="24">
        <f t="shared" si="65"/>
        <v>0</v>
      </c>
      <c r="BC24" s="24"/>
      <c r="BD24" s="24">
        <f t="shared" si="66"/>
        <v>0</v>
      </c>
      <c r="BE24" s="24"/>
      <c r="BF24" s="24">
        <f t="shared" si="67"/>
        <v>0</v>
      </c>
      <c r="BG24" s="24"/>
      <c r="BH24" s="24">
        <f t="shared" si="68"/>
        <v>0</v>
      </c>
      <c r="BI24" s="24"/>
      <c r="BJ24" s="24">
        <f t="shared" si="69"/>
        <v>0</v>
      </c>
      <c r="BK24" s="24"/>
      <c r="BL24" s="24">
        <f t="shared" si="70"/>
        <v>0</v>
      </c>
      <c r="BM24" s="24"/>
      <c r="BN24" s="24">
        <f t="shared" si="71"/>
        <v>0</v>
      </c>
      <c r="BO24" s="24"/>
      <c r="BP24" s="24">
        <f t="shared" si="72"/>
        <v>0</v>
      </c>
      <c r="BQ24" s="24"/>
      <c r="BR24" s="24">
        <f t="shared" si="73"/>
        <v>0</v>
      </c>
      <c r="BS24" s="24"/>
      <c r="BT24" s="24">
        <f t="shared" si="74"/>
        <v>0</v>
      </c>
      <c r="BU24" s="24"/>
      <c r="BV24" s="24">
        <f t="shared" si="75"/>
        <v>0</v>
      </c>
      <c r="BW24" s="24"/>
      <c r="BX24" s="24">
        <f t="shared" si="76"/>
        <v>0</v>
      </c>
      <c r="BY24" s="24"/>
      <c r="BZ24" s="24"/>
      <c r="CA24" s="24"/>
      <c r="CB24" s="24"/>
      <c r="CC24" s="24"/>
      <c r="CD24" s="24"/>
      <c r="CE24" s="39">
        <f t="shared" si="77"/>
        <v>0</v>
      </c>
      <c r="CF24" s="39">
        <f t="shared" si="78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0"/>
        <v>0</v>
      </c>
      <c r="E25" s="24"/>
      <c r="F25" s="24">
        <f t="shared" si="41"/>
        <v>0</v>
      </c>
      <c r="G25" s="24"/>
      <c r="H25" s="24">
        <f t="shared" si="42"/>
        <v>0</v>
      </c>
      <c r="I25" s="24"/>
      <c r="J25" s="24">
        <f t="shared" si="43"/>
        <v>0</v>
      </c>
      <c r="K25" s="24"/>
      <c r="L25" s="24">
        <f t="shared" si="44"/>
        <v>0</v>
      </c>
      <c r="M25" s="24"/>
      <c r="N25" s="24">
        <f t="shared" si="45"/>
        <v>0</v>
      </c>
      <c r="O25" s="24"/>
      <c r="P25" s="24">
        <f t="shared" si="46"/>
        <v>0</v>
      </c>
      <c r="Q25" s="24"/>
      <c r="R25" s="24">
        <f t="shared" si="47"/>
        <v>0</v>
      </c>
      <c r="S25" s="24"/>
      <c r="T25" s="24">
        <f t="shared" si="48"/>
        <v>0</v>
      </c>
      <c r="U25" s="24"/>
      <c r="V25" s="24">
        <f t="shared" si="49"/>
        <v>0</v>
      </c>
      <c r="W25" s="24"/>
      <c r="X25" s="24">
        <f t="shared" si="50"/>
        <v>0</v>
      </c>
      <c r="Y25" s="5"/>
      <c r="Z25" s="24">
        <f t="shared" si="51"/>
        <v>0</v>
      </c>
      <c r="AA25" s="24"/>
      <c r="AB25" s="24">
        <f t="shared" si="52"/>
        <v>0</v>
      </c>
      <c r="AC25" s="24"/>
      <c r="AD25" s="24">
        <f t="shared" si="53"/>
        <v>0</v>
      </c>
      <c r="AE25" s="24"/>
      <c r="AF25" s="24">
        <f t="shared" si="54"/>
        <v>0</v>
      </c>
      <c r="AG25" s="24"/>
      <c r="AH25" s="24">
        <f t="shared" si="55"/>
        <v>0</v>
      </c>
      <c r="AI25" s="24"/>
      <c r="AJ25" s="24">
        <f t="shared" si="56"/>
        <v>0</v>
      </c>
      <c r="AK25" s="24"/>
      <c r="AL25" s="24">
        <f t="shared" si="57"/>
        <v>0</v>
      </c>
      <c r="AM25" s="24"/>
      <c r="AN25" s="24">
        <f t="shared" si="58"/>
        <v>0</v>
      </c>
      <c r="AO25" s="24"/>
      <c r="AP25" s="24">
        <f t="shared" si="59"/>
        <v>0</v>
      </c>
      <c r="AQ25" s="24"/>
      <c r="AR25" s="24">
        <f t="shared" si="60"/>
        <v>0</v>
      </c>
      <c r="AS25" s="24"/>
      <c r="AT25" s="24">
        <f t="shared" si="61"/>
        <v>0</v>
      </c>
      <c r="AU25" s="24"/>
      <c r="AV25" s="24">
        <f t="shared" si="62"/>
        <v>0</v>
      </c>
      <c r="AW25" s="24"/>
      <c r="AX25" s="24">
        <f t="shared" si="63"/>
        <v>0</v>
      </c>
      <c r="AY25" s="24"/>
      <c r="AZ25" s="24">
        <f t="shared" si="64"/>
        <v>0</v>
      </c>
      <c r="BA25" s="24"/>
      <c r="BB25" s="24">
        <f t="shared" si="65"/>
        <v>0</v>
      </c>
      <c r="BC25" s="24"/>
      <c r="BD25" s="24">
        <f t="shared" si="66"/>
        <v>0</v>
      </c>
      <c r="BE25" s="24"/>
      <c r="BF25" s="24">
        <f t="shared" si="67"/>
        <v>0</v>
      </c>
      <c r="BG25" s="24"/>
      <c r="BH25" s="24">
        <f t="shared" si="68"/>
        <v>0</v>
      </c>
      <c r="BI25" s="24"/>
      <c r="BJ25" s="24">
        <f t="shared" si="69"/>
        <v>0</v>
      </c>
      <c r="BK25" s="24"/>
      <c r="BL25" s="24">
        <f t="shared" si="70"/>
        <v>0</v>
      </c>
      <c r="BM25" s="24"/>
      <c r="BN25" s="24">
        <f t="shared" si="71"/>
        <v>0</v>
      </c>
      <c r="BO25" s="24"/>
      <c r="BP25" s="24">
        <f t="shared" si="72"/>
        <v>0</v>
      </c>
      <c r="BQ25" s="24"/>
      <c r="BR25" s="24">
        <f t="shared" si="73"/>
        <v>0</v>
      </c>
      <c r="BS25" s="24"/>
      <c r="BT25" s="24">
        <f t="shared" si="74"/>
        <v>0</v>
      </c>
      <c r="BU25" s="24"/>
      <c r="BV25" s="24">
        <f t="shared" si="75"/>
        <v>0</v>
      </c>
      <c r="BW25" s="24"/>
      <c r="BX25" s="24">
        <f t="shared" si="76"/>
        <v>0</v>
      </c>
      <c r="BY25" s="24"/>
      <c r="BZ25" s="24"/>
      <c r="CA25" s="24"/>
      <c r="CB25" s="24"/>
      <c r="CC25" s="24"/>
      <c r="CD25" s="24"/>
      <c r="CE25" s="39">
        <f t="shared" si="77"/>
        <v>0</v>
      </c>
      <c r="CF25" s="39">
        <f t="shared" si="78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0"/>
        <v>0</v>
      </c>
      <c r="E26" s="24"/>
      <c r="F26" s="24">
        <f t="shared" si="41"/>
        <v>0</v>
      </c>
      <c r="G26" s="24"/>
      <c r="H26" s="24">
        <f t="shared" si="42"/>
        <v>0</v>
      </c>
      <c r="I26" s="24"/>
      <c r="J26" s="24">
        <f t="shared" si="43"/>
        <v>0</v>
      </c>
      <c r="K26" s="24"/>
      <c r="L26" s="24">
        <f t="shared" si="44"/>
        <v>0</v>
      </c>
      <c r="M26" s="24"/>
      <c r="N26" s="24">
        <f t="shared" si="45"/>
        <v>0</v>
      </c>
      <c r="O26" s="24"/>
      <c r="P26" s="24">
        <f t="shared" si="46"/>
        <v>0</v>
      </c>
      <c r="Q26" s="24"/>
      <c r="R26" s="24">
        <f t="shared" si="47"/>
        <v>0</v>
      </c>
      <c r="S26" s="24"/>
      <c r="T26" s="24">
        <f t="shared" si="48"/>
        <v>0</v>
      </c>
      <c r="U26" s="24"/>
      <c r="V26" s="24">
        <f t="shared" si="49"/>
        <v>0</v>
      </c>
      <c r="W26" s="24"/>
      <c r="X26" s="24">
        <f t="shared" si="50"/>
        <v>0</v>
      </c>
      <c r="Y26" s="5"/>
      <c r="Z26" s="24">
        <f t="shared" si="51"/>
        <v>0</v>
      </c>
      <c r="AA26" s="24"/>
      <c r="AB26" s="24">
        <f t="shared" si="52"/>
        <v>0</v>
      </c>
      <c r="AC26" s="24"/>
      <c r="AD26" s="24">
        <f t="shared" si="53"/>
        <v>0</v>
      </c>
      <c r="AE26" s="24"/>
      <c r="AF26" s="24">
        <f t="shared" si="54"/>
        <v>0</v>
      </c>
      <c r="AG26" s="24"/>
      <c r="AH26" s="24">
        <f t="shared" si="55"/>
        <v>0</v>
      </c>
      <c r="AI26" s="24"/>
      <c r="AJ26" s="24">
        <f t="shared" si="56"/>
        <v>0</v>
      </c>
      <c r="AK26" s="24"/>
      <c r="AL26" s="24">
        <f t="shared" si="57"/>
        <v>0</v>
      </c>
      <c r="AM26" s="24"/>
      <c r="AN26" s="24">
        <f t="shared" si="58"/>
        <v>0</v>
      </c>
      <c r="AO26" s="24"/>
      <c r="AP26" s="24">
        <f t="shared" si="59"/>
        <v>0</v>
      </c>
      <c r="AQ26" s="24"/>
      <c r="AR26" s="24">
        <f t="shared" si="60"/>
        <v>0</v>
      </c>
      <c r="AS26" s="24"/>
      <c r="AT26" s="24">
        <f t="shared" si="61"/>
        <v>0</v>
      </c>
      <c r="AU26" s="24"/>
      <c r="AV26" s="24">
        <f t="shared" si="62"/>
        <v>0</v>
      </c>
      <c r="AW26" s="24"/>
      <c r="AX26" s="24">
        <f t="shared" si="63"/>
        <v>0</v>
      </c>
      <c r="AY26" s="24"/>
      <c r="AZ26" s="24">
        <f t="shared" si="64"/>
        <v>0</v>
      </c>
      <c r="BA26" s="24"/>
      <c r="BB26" s="24">
        <f t="shared" si="65"/>
        <v>0</v>
      </c>
      <c r="BC26" s="24"/>
      <c r="BD26" s="24">
        <f t="shared" si="66"/>
        <v>0</v>
      </c>
      <c r="BE26" s="24"/>
      <c r="BF26" s="24">
        <f t="shared" si="67"/>
        <v>0</v>
      </c>
      <c r="BG26" s="24"/>
      <c r="BH26" s="24">
        <f t="shared" si="68"/>
        <v>0</v>
      </c>
      <c r="BI26" s="24"/>
      <c r="BJ26" s="24">
        <f t="shared" si="69"/>
        <v>0</v>
      </c>
      <c r="BK26" s="24"/>
      <c r="BL26" s="24">
        <f t="shared" si="70"/>
        <v>0</v>
      </c>
      <c r="BM26" s="24"/>
      <c r="BN26" s="24">
        <f t="shared" si="71"/>
        <v>0</v>
      </c>
      <c r="BO26" s="24"/>
      <c r="BP26" s="24">
        <f t="shared" si="72"/>
        <v>0</v>
      </c>
      <c r="BQ26" s="24"/>
      <c r="BR26" s="24">
        <f t="shared" si="73"/>
        <v>0</v>
      </c>
      <c r="BS26" s="24"/>
      <c r="BT26" s="24">
        <f t="shared" si="74"/>
        <v>0</v>
      </c>
      <c r="BU26" s="24"/>
      <c r="BV26" s="24">
        <f t="shared" si="75"/>
        <v>0</v>
      </c>
      <c r="BW26" s="24"/>
      <c r="BX26" s="24">
        <f t="shared" si="76"/>
        <v>0</v>
      </c>
      <c r="BY26" s="24"/>
      <c r="BZ26" s="24"/>
      <c r="CA26" s="24"/>
      <c r="CB26" s="24"/>
      <c r="CC26" s="24"/>
      <c r="CD26" s="24"/>
      <c r="CE26" s="39">
        <f t="shared" si="77"/>
        <v>0</v>
      </c>
      <c r="CF26" s="39">
        <f t="shared" si="78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0"/>
        <v>0</v>
      </c>
      <c r="E27" s="24"/>
      <c r="F27" s="24">
        <f t="shared" si="41"/>
        <v>0</v>
      </c>
      <c r="G27" s="24"/>
      <c r="H27" s="24">
        <f t="shared" si="42"/>
        <v>0</v>
      </c>
      <c r="I27" s="24"/>
      <c r="J27" s="24">
        <f t="shared" si="43"/>
        <v>0</v>
      </c>
      <c r="K27" s="24"/>
      <c r="L27" s="24">
        <f t="shared" si="44"/>
        <v>0</v>
      </c>
      <c r="M27" s="24"/>
      <c r="N27" s="24">
        <f t="shared" si="45"/>
        <v>0</v>
      </c>
      <c r="O27" s="24"/>
      <c r="P27" s="24">
        <f t="shared" si="46"/>
        <v>0</v>
      </c>
      <c r="Q27" s="24"/>
      <c r="R27" s="24">
        <f t="shared" si="47"/>
        <v>0</v>
      </c>
      <c r="S27" s="24"/>
      <c r="T27" s="24">
        <f t="shared" si="48"/>
        <v>0</v>
      </c>
      <c r="U27" s="24"/>
      <c r="V27" s="24">
        <f t="shared" si="49"/>
        <v>0</v>
      </c>
      <c r="W27" s="24"/>
      <c r="X27" s="24">
        <f t="shared" si="50"/>
        <v>0</v>
      </c>
      <c r="Y27" s="5"/>
      <c r="Z27" s="24">
        <f t="shared" si="51"/>
        <v>0</v>
      </c>
      <c r="AA27" s="24"/>
      <c r="AB27" s="24">
        <f t="shared" si="52"/>
        <v>0</v>
      </c>
      <c r="AC27" s="24"/>
      <c r="AD27" s="24">
        <f t="shared" si="53"/>
        <v>0</v>
      </c>
      <c r="AE27" s="24"/>
      <c r="AF27" s="24">
        <f t="shared" si="54"/>
        <v>0</v>
      </c>
      <c r="AG27" s="24"/>
      <c r="AH27" s="24">
        <f t="shared" si="55"/>
        <v>0</v>
      </c>
      <c r="AI27" s="24"/>
      <c r="AJ27" s="24">
        <f t="shared" si="56"/>
        <v>0</v>
      </c>
      <c r="AK27" s="24"/>
      <c r="AL27" s="24">
        <f t="shared" si="57"/>
        <v>0</v>
      </c>
      <c r="AM27" s="24"/>
      <c r="AN27" s="24">
        <f t="shared" si="58"/>
        <v>0</v>
      </c>
      <c r="AO27" s="24"/>
      <c r="AP27" s="24">
        <f t="shared" si="59"/>
        <v>0</v>
      </c>
      <c r="AQ27" s="24"/>
      <c r="AR27" s="24">
        <f t="shared" si="60"/>
        <v>0</v>
      </c>
      <c r="AS27" s="24"/>
      <c r="AT27" s="24">
        <f t="shared" si="61"/>
        <v>0</v>
      </c>
      <c r="AU27" s="24"/>
      <c r="AV27" s="24">
        <f t="shared" si="62"/>
        <v>0</v>
      </c>
      <c r="AW27" s="24"/>
      <c r="AX27" s="24">
        <f t="shared" si="63"/>
        <v>0</v>
      </c>
      <c r="AY27" s="24"/>
      <c r="AZ27" s="24">
        <f t="shared" si="64"/>
        <v>0</v>
      </c>
      <c r="BA27" s="24"/>
      <c r="BB27" s="24">
        <f t="shared" si="65"/>
        <v>0</v>
      </c>
      <c r="BC27" s="24"/>
      <c r="BD27" s="24">
        <f t="shared" si="66"/>
        <v>0</v>
      </c>
      <c r="BE27" s="24"/>
      <c r="BF27" s="24">
        <f t="shared" si="67"/>
        <v>0</v>
      </c>
      <c r="BG27" s="24"/>
      <c r="BH27" s="24">
        <f t="shared" si="68"/>
        <v>0</v>
      </c>
      <c r="BI27" s="24"/>
      <c r="BJ27" s="24">
        <f t="shared" si="69"/>
        <v>0</v>
      </c>
      <c r="BK27" s="24"/>
      <c r="BL27" s="24">
        <f t="shared" si="70"/>
        <v>0</v>
      </c>
      <c r="BM27" s="24"/>
      <c r="BN27" s="24">
        <f t="shared" si="71"/>
        <v>0</v>
      </c>
      <c r="BO27" s="24"/>
      <c r="BP27" s="24">
        <f t="shared" si="72"/>
        <v>0</v>
      </c>
      <c r="BQ27" s="24"/>
      <c r="BR27" s="24">
        <f t="shared" si="73"/>
        <v>0</v>
      </c>
      <c r="BS27" s="24"/>
      <c r="BT27" s="24">
        <f t="shared" si="74"/>
        <v>0</v>
      </c>
      <c r="BU27" s="24"/>
      <c r="BV27" s="24">
        <f t="shared" si="75"/>
        <v>0</v>
      </c>
      <c r="BW27" s="24"/>
      <c r="BX27" s="24">
        <f t="shared" si="76"/>
        <v>0</v>
      </c>
      <c r="BY27" s="24"/>
      <c r="BZ27" s="24"/>
      <c r="CA27" s="24"/>
      <c r="CB27" s="24"/>
      <c r="CC27" s="24"/>
      <c r="CD27" s="24"/>
      <c r="CE27" s="39">
        <f t="shared" si="77"/>
        <v>0</v>
      </c>
      <c r="CF27" s="39">
        <f t="shared" si="78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0"/>
        <v>0</v>
      </c>
      <c r="E28" s="24"/>
      <c r="F28" s="24">
        <f t="shared" si="41"/>
        <v>0</v>
      </c>
      <c r="G28" s="24"/>
      <c r="H28" s="24">
        <f t="shared" si="42"/>
        <v>0</v>
      </c>
      <c r="I28" s="24"/>
      <c r="J28" s="24">
        <f t="shared" si="43"/>
        <v>0</v>
      </c>
      <c r="K28" s="24"/>
      <c r="L28" s="24">
        <f t="shared" si="44"/>
        <v>0</v>
      </c>
      <c r="M28" s="24"/>
      <c r="N28" s="24">
        <f t="shared" si="45"/>
        <v>0</v>
      </c>
      <c r="O28" s="24"/>
      <c r="P28" s="24">
        <f t="shared" si="46"/>
        <v>0</v>
      </c>
      <c r="Q28" s="24"/>
      <c r="R28" s="24">
        <f t="shared" si="47"/>
        <v>0</v>
      </c>
      <c r="S28" s="24"/>
      <c r="T28" s="24">
        <f t="shared" si="48"/>
        <v>0</v>
      </c>
      <c r="U28" s="24"/>
      <c r="V28" s="24">
        <f t="shared" si="49"/>
        <v>0</v>
      </c>
      <c r="W28" s="24"/>
      <c r="X28" s="24">
        <f t="shared" si="50"/>
        <v>0</v>
      </c>
      <c r="Y28" s="5"/>
      <c r="Z28" s="24">
        <f t="shared" si="51"/>
        <v>0</v>
      </c>
      <c r="AA28" s="24"/>
      <c r="AB28" s="24">
        <f t="shared" si="52"/>
        <v>0</v>
      </c>
      <c r="AC28" s="24"/>
      <c r="AD28" s="24">
        <f t="shared" si="53"/>
        <v>0</v>
      </c>
      <c r="AE28" s="24"/>
      <c r="AF28" s="24">
        <f t="shared" si="54"/>
        <v>0</v>
      </c>
      <c r="AG28" s="24"/>
      <c r="AH28" s="24">
        <f t="shared" si="55"/>
        <v>0</v>
      </c>
      <c r="AI28" s="24"/>
      <c r="AJ28" s="24">
        <f t="shared" si="56"/>
        <v>0</v>
      </c>
      <c r="AK28" s="24"/>
      <c r="AL28" s="24">
        <f t="shared" si="57"/>
        <v>0</v>
      </c>
      <c r="AM28" s="24"/>
      <c r="AN28" s="24">
        <f t="shared" si="58"/>
        <v>0</v>
      </c>
      <c r="AO28" s="24"/>
      <c r="AP28" s="24">
        <f t="shared" si="59"/>
        <v>0</v>
      </c>
      <c r="AQ28" s="24"/>
      <c r="AR28" s="24">
        <f t="shared" si="60"/>
        <v>0</v>
      </c>
      <c r="AS28" s="24"/>
      <c r="AT28" s="24">
        <f t="shared" si="61"/>
        <v>0</v>
      </c>
      <c r="AU28" s="24"/>
      <c r="AV28" s="24">
        <f t="shared" si="62"/>
        <v>0</v>
      </c>
      <c r="AW28" s="24"/>
      <c r="AX28" s="24">
        <f t="shared" si="63"/>
        <v>0</v>
      </c>
      <c r="AY28" s="24"/>
      <c r="AZ28" s="24">
        <f t="shared" si="64"/>
        <v>0</v>
      </c>
      <c r="BA28" s="24"/>
      <c r="BB28" s="24">
        <f t="shared" si="65"/>
        <v>0</v>
      </c>
      <c r="BC28" s="24"/>
      <c r="BD28" s="24">
        <f t="shared" si="66"/>
        <v>0</v>
      </c>
      <c r="BE28" s="24"/>
      <c r="BF28" s="24">
        <f t="shared" si="67"/>
        <v>0</v>
      </c>
      <c r="BG28" s="24"/>
      <c r="BH28" s="24">
        <f t="shared" si="68"/>
        <v>0</v>
      </c>
      <c r="BI28" s="24"/>
      <c r="BJ28" s="24">
        <f t="shared" si="69"/>
        <v>0</v>
      </c>
      <c r="BK28" s="24"/>
      <c r="BL28" s="24">
        <f t="shared" si="70"/>
        <v>0</v>
      </c>
      <c r="BM28" s="24"/>
      <c r="BN28" s="24">
        <f t="shared" si="71"/>
        <v>0</v>
      </c>
      <c r="BO28" s="24"/>
      <c r="BP28" s="24">
        <f t="shared" si="72"/>
        <v>0</v>
      </c>
      <c r="BQ28" s="24"/>
      <c r="BR28" s="24">
        <f t="shared" si="73"/>
        <v>0</v>
      </c>
      <c r="BS28" s="24"/>
      <c r="BT28" s="24">
        <f t="shared" si="74"/>
        <v>0</v>
      </c>
      <c r="BU28" s="24"/>
      <c r="BV28" s="24">
        <f t="shared" si="75"/>
        <v>0</v>
      </c>
      <c r="BW28" s="24"/>
      <c r="BX28" s="24">
        <f t="shared" si="76"/>
        <v>0</v>
      </c>
      <c r="BY28" s="24"/>
      <c r="BZ28" s="24"/>
      <c r="CA28" s="24"/>
      <c r="CB28" s="24"/>
      <c r="CC28" s="24"/>
      <c r="CD28" s="24"/>
      <c r="CE28" s="39">
        <f t="shared" si="77"/>
        <v>0</v>
      </c>
      <c r="CF28" s="39">
        <f t="shared" si="78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0"/>
        <v>0</v>
      </c>
      <c r="E29" s="24"/>
      <c r="F29" s="24">
        <f t="shared" si="41"/>
        <v>0</v>
      </c>
      <c r="G29" s="24"/>
      <c r="H29" s="24">
        <f t="shared" si="42"/>
        <v>0</v>
      </c>
      <c r="I29" s="24"/>
      <c r="J29" s="24">
        <f t="shared" si="43"/>
        <v>0</v>
      </c>
      <c r="K29" s="24"/>
      <c r="L29" s="24">
        <f t="shared" si="44"/>
        <v>0</v>
      </c>
      <c r="M29" s="24"/>
      <c r="N29" s="24">
        <f t="shared" si="45"/>
        <v>0</v>
      </c>
      <c r="O29" s="24"/>
      <c r="P29" s="24">
        <f t="shared" si="46"/>
        <v>0</v>
      </c>
      <c r="Q29" s="24"/>
      <c r="R29" s="24">
        <f t="shared" si="47"/>
        <v>0</v>
      </c>
      <c r="S29" s="24"/>
      <c r="T29" s="24">
        <f t="shared" si="48"/>
        <v>0</v>
      </c>
      <c r="U29" s="24"/>
      <c r="V29" s="24">
        <f t="shared" si="49"/>
        <v>0</v>
      </c>
      <c r="W29" s="24"/>
      <c r="X29" s="24">
        <f t="shared" si="50"/>
        <v>0</v>
      </c>
      <c r="Y29" s="5"/>
      <c r="Z29" s="24">
        <f t="shared" si="51"/>
        <v>0</v>
      </c>
      <c r="AA29" s="24"/>
      <c r="AB29" s="24">
        <f t="shared" si="52"/>
        <v>0</v>
      </c>
      <c r="AC29" s="24"/>
      <c r="AD29" s="24">
        <f t="shared" si="53"/>
        <v>0</v>
      </c>
      <c r="AE29" s="24"/>
      <c r="AF29" s="24">
        <f t="shared" si="54"/>
        <v>0</v>
      </c>
      <c r="AG29" s="24"/>
      <c r="AH29" s="24">
        <f t="shared" si="55"/>
        <v>0</v>
      </c>
      <c r="AI29" s="24"/>
      <c r="AJ29" s="24">
        <f t="shared" si="56"/>
        <v>0</v>
      </c>
      <c r="AK29" s="24"/>
      <c r="AL29" s="24">
        <f t="shared" si="57"/>
        <v>0</v>
      </c>
      <c r="AM29" s="24"/>
      <c r="AN29" s="24">
        <f t="shared" si="58"/>
        <v>0</v>
      </c>
      <c r="AO29" s="24"/>
      <c r="AP29" s="24">
        <f t="shared" si="59"/>
        <v>0</v>
      </c>
      <c r="AQ29" s="24"/>
      <c r="AR29" s="24">
        <f t="shared" si="60"/>
        <v>0</v>
      </c>
      <c r="AS29" s="24"/>
      <c r="AT29" s="24">
        <f t="shared" si="61"/>
        <v>0</v>
      </c>
      <c r="AU29" s="24"/>
      <c r="AV29" s="24">
        <f t="shared" si="62"/>
        <v>0</v>
      </c>
      <c r="AW29" s="24"/>
      <c r="AX29" s="24">
        <f t="shared" si="63"/>
        <v>0</v>
      </c>
      <c r="AY29" s="24"/>
      <c r="AZ29" s="24">
        <f t="shared" si="64"/>
        <v>0</v>
      </c>
      <c r="BA29" s="24"/>
      <c r="BB29" s="24">
        <f t="shared" si="65"/>
        <v>0</v>
      </c>
      <c r="BC29" s="24"/>
      <c r="BD29" s="24">
        <f t="shared" si="66"/>
        <v>0</v>
      </c>
      <c r="BE29" s="24"/>
      <c r="BF29" s="24">
        <f t="shared" si="67"/>
        <v>0</v>
      </c>
      <c r="BG29" s="24"/>
      <c r="BH29" s="24">
        <f t="shared" si="68"/>
        <v>0</v>
      </c>
      <c r="BI29" s="24"/>
      <c r="BJ29" s="24">
        <f t="shared" si="69"/>
        <v>0</v>
      </c>
      <c r="BK29" s="24"/>
      <c r="BL29" s="24">
        <f t="shared" si="70"/>
        <v>0</v>
      </c>
      <c r="BM29" s="24"/>
      <c r="BN29" s="24">
        <f t="shared" si="71"/>
        <v>0</v>
      </c>
      <c r="BO29" s="24"/>
      <c r="BP29" s="24">
        <f t="shared" si="72"/>
        <v>0</v>
      </c>
      <c r="BQ29" s="24"/>
      <c r="BR29" s="24">
        <f t="shared" si="73"/>
        <v>0</v>
      </c>
      <c r="BS29" s="24"/>
      <c r="BT29" s="24">
        <f t="shared" si="74"/>
        <v>0</v>
      </c>
      <c r="BU29" s="24"/>
      <c r="BV29" s="24">
        <f t="shared" si="75"/>
        <v>0</v>
      </c>
      <c r="BW29" s="24"/>
      <c r="BX29" s="24">
        <f t="shared" si="76"/>
        <v>0</v>
      </c>
      <c r="BY29" s="24"/>
      <c r="BZ29" s="24"/>
      <c r="CA29" s="24"/>
      <c r="CB29" s="24"/>
      <c r="CC29" s="24"/>
      <c r="CD29" s="24"/>
      <c r="CE29" s="39">
        <f t="shared" si="77"/>
        <v>0</v>
      </c>
      <c r="CF29" s="39">
        <f t="shared" si="78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0"/>
        <v>0</v>
      </c>
      <c r="E30" s="24"/>
      <c r="F30" s="24">
        <f t="shared" si="41"/>
        <v>0</v>
      </c>
      <c r="G30" s="24"/>
      <c r="H30" s="24">
        <f t="shared" si="42"/>
        <v>0</v>
      </c>
      <c r="I30" s="24"/>
      <c r="J30" s="24">
        <f t="shared" si="43"/>
        <v>0</v>
      </c>
      <c r="K30" s="24"/>
      <c r="L30" s="24">
        <f t="shared" si="44"/>
        <v>0</v>
      </c>
      <c r="M30" s="24"/>
      <c r="N30" s="24">
        <f t="shared" si="45"/>
        <v>0</v>
      </c>
      <c r="O30" s="24"/>
      <c r="P30" s="24">
        <f t="shared" si="46"/>
        <v>0</v>
      </c>
      <c r="Q30" s="24"/>
      <c r="R30" s="24">
        <f t="shared" si="47"/>
        <v>0</v>
      </c>
      <c r="S30" s="24"/>
      <c r="T30" s="24">
        <f t="shared" si="48"/>
        <v>0</v>
      </c>
      <c r="U30" s="24"/>
      <c r="V30" s="24">
        <f t="shared" si="49"/>
        <v>0</v>
      </c>
      <c r="W30" s="24"/>
      <c r="X30" s="24">
        <f t="shared" si="50"/>
        <v>0</v>
      </c>
      <c r="Y30" s="5"/>
      <c r="Z30" s="24">
        <f t="shared" si="51"/>
        <v>0</v>
      </c>
      <c r="AA30" s="24"/>
      <c r="AB30" s="24">
        <f t="shared" si="52"/>
        <v>0</v>
      </c>
      <c r="AC30" s="24"/>
      <c r="AD30" s="24">
        <f t="shared" si="53"/>
        <v>0</v>
      </c>
      <c r="AE30" s="24"/>
      <c r="AF30" s="24">
        <f t="shared" si="54"/>
        <v>0</v>
      </c>
      <c r="AG30" s="24"/>
      <c r="AH30" s="24">
        <f t="shared" si="55"/>
        <v>0</v>
      </c>
      <c r="AI30" s="24"/>
      <c r="AJ30" s="24">
        <f t="shared" si="56"/>
        <v>0</v>
      </c>
      <c r="AK30" s="24"/>
      <c r="AL30" s="24">
        <f t="shared" si="57"/>
        <v>0</v>
      </c>
      <c r="AM30" s="24"/>
      <c r="AN30" s="24">
        <f t="shared" si="58"/>
        <v>0</v>
      </c>
      <c r="AO30" s="24"/>
      <c r="AP30" s="24">
        <f t="shared" si="59"/>
        <v>0</v>
      </c>
      <c r="AQ30" s="24"/>
      <c r="AR30" s="24">
        <f t="shared" si="60"/>
        <v>0</v>
      </c>
      <c r="AS30" s="24"/>
      <c r="AT30" s="24">
        <f t="shared" si="61"/>
        <v>0</v>
      </c>
      <c r="AU30" s="24"/>
      <c r="AV30" s="24">
        <f t="shared" si="62"/>
        <v>0</v>
      </c>
      <c r="AW30" s="24"/>
      <c r="AX30" s="24">
        <f t="shared" si="63"/>
        <v>0</v>
      </c>
      <c r="AY30" s="24"/>
      <c r="AZ30" s="24">
        <f t="shared" si="64"/>
        <v>0</v>
      </c>
      <c r="BA30" s="24"/>
      <c r="BB30" s="24">
        <f t="shared" si="65"/>
        <v>0</v>
      </c>
      <c r="BC30" s="24"/>
      <c r="BD30" s="24">
        <f t="shared" si="66"/>
        <v>0</v>
      </c>
      <c r="BE30" s="24"/>
      <c r="BF30" s="24">
        <f t="shared" si="67"/>
        <v>0</v>
      </c>
      <c r="BG30" s="24"/>
      <c r="BH30" s="24">
        <f t="shared" si="68"/>
        <v>0</v>
      </c>
      <c r="BI30" s="24"/>
      <c r="BJ30" s="24">
        <f t="shared" si="69"/>
        <v>0</v>
      </c>
      <c r="BK30" s="24"/>
      <c r="BL30" s="24">
        <f t="shared" si="70"/>
        <v>0</v>
      </c>
      <c r="BM30" s="24"/>
      <c r="BN30" s="24">
        <f t="shared" si="71"/>
        <v>0</v>
      </c>
      <c r="BO30" s="24"/>
      <c r="BP30" s="24">
        <f t="shared" si="72"/>
        <v>0</v>
      </c>
      <c r="BQ30" s="24"/>
      <c r="BR30" s="24">
        <f t="shared" si="73"/>
        <v>0</v>
      </c>
      <c r="BS30" s="24"/>
      <c r="BT30" s="24">
        <f t="shared" si="74"/>
        <v>0</v>
      </c>
      <c r="BU30" s="24"/>
      <c r="BV30" s="24">
        <f t="shared" si="75"/>
        <v>0</v>
      </c>
      <c r="BW30" s="24"/>
      <c r="BX30" s="24">
        <f t="shared" si="76"/>
        <v>0</v>
      </c>
      <c r="BY30" s="24"/>
      <c r="BZ30" s="24"/>
      <c r="CA30" s="24"/>
      <c r="CB30" s="24"/>
      <c r="CC30" s="24"/>
      <c r="CD30" s="24"/>
      <c r="CE30" s="39">
        <f t="shared" si="77"/>
        <v>0</v>
      </c>
      <c r="CF30" s="39">
        <f t="shared" si="78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0"/>
        <v>0</v>
      </c>
      <c r="E31" s="24"/>
      <c r="F31" s="24">
        <f t="shared" si="41"/>
        <v>0</v>
      </c>
      <c r="G31" s="24"/>
      <c r="H31" s="24">
        <f t="shared" si="42"/>
        <v>0</v>
      </c>
      <c r="I31" s="24"/>
      <c r="J31" s="24">
        <f t="shared" si="43"/>
        <v>0</v>
      </c>
      <c r="K31" s="24"/>
      <c r="L31" s="24">
        <f t="shared" si="44"/>
        <v>0</v>
      </c>
      <c r="M31" s="24"/>
      <c r="N31" s="24">
        <f t="shared" si="45"/>
        <v>0</v>
      </c>
      <c r="O31" s="24"/>
      <c r="P31" s="24">
        <f t="shared" si="46"/>
        <v>0</v>
      </c>
      <c r="Q31" s="24"/>
      <c r="R31" s="24">
        <f t="shared" si="47"/>
        <v>0</v>
      </c>
      <c r="S31" s="24"/>
      <c r="T31" s="24">
        <f t="shared" si="48"/>
        <v>0</v>
      </c>
      <c r="U31" s="24"/>
      <c r="V31" s="24">
        <f t="shared" si="49"/>
        <v>0</v>
      </c>
      <c r="W31" s="24"/>
      <c r="X31" s="24">
        <f t="shared" si="50"/>
        <v>0</v>
      </c>
      <c r="Y31" s="5"/>
      <c r="Z31" s="24">
        <f t="shared" si="51"/>
        <v>0</v>
      </c>
      <c r="AA31" s="24"/>
      <c r="AB31" s="24">
        <f t="shared" si="52"/>
        <v>0</v>
      </c>
      <c r="AC31" s="24"/>
      <c r="AD31" s="24">
        <f t="shared" si="53"/>
        <v>0</v>
      </c>
      <c r="AE31" s="24"/>
      <c r="AF31" s="24">
        <f t="shared" si="54"/>
        <v>0</v>
      </c>
      <c r="AG31" s="24"/>
      <c r="AH31" s="24">
        <f t="shared" si="55"/>
        <v>0</v>
      </c>
      <c r="AI31" s="24"/>
      <c r="AJ31" s="24">
        <f t="shared" si="56"/>
        <v>0</v>
      </c>
      <c r="AK31" s="24"/>
      <c r="AL31" s="24">
        <f t="shared" si="57"/>
        <v>0</v>
      </c>
      <c r="AM31" s="24"/>
      <c r="AN31" s="24">
        <f t="shared" si="58"/>
        <v>0</v>
      </c>
      <c r="AO31" s="24"/>
      <c r="AP31" s="24">
        <f t="shared" si="59"/>
        <v>0</v>
      </c>
      <c r="AQ31" s="24"/>
      <c r="AR31" s="24">
        <f t="shared" si="60"/>
        <v>0</v>
      </c>
      <c r="AS31" s="24"/>
      <c r="AT31" s="24">
        <f t="shared" si="61"/>
        <v>0</v>
      </c>
      <c r="AU31" s="24"/>
      <c r="AV31" s="24">
        <f t="shared" si="62"/>
        <v>0</v>
      </c>
      <c r="AW31" s="24"/>
      <c r="AX31" s="24">
        <f t="shared" si="63"/>
        <v>0</v>
      </c>
      <c r="AY31" s="24"/>
      <c r="AZ31" s="24">
        <f t="shared" si="64"/>
        <v>0</v>
      </c>
      <c r="BA31" s="24"/>
      <c r="BB31" s="24">
        <f t="shared" si="65"/>
        <v>0</v>
      </c>
      <c r="BC31" s="24"/>
      <c r="BD31" s="24">
        <f t="shared" si="66"/>
        <v>0</v>
      </c>
      <c r="BE31" s="24"/>
      <c r="BF31" s="24">
        <f t="shared" si="67"/>
        <v>0</v>
      </c>
      <c r="BG31" s="24"/>
      <c r="BH31" s="24">
        <f t="shared" si="68"/>
        <v>0</v>
      </c>
      <c r="BI31" s="24"/>
      <c r="BJ31" s="24">
        <f t="shared" si="69"/>
        <v>0</v>
      </c>
      <c r="BK31" s="24"/>
      <c r="BL31" s="24">
        <f t="shared" si="70"/>
        <v>0</v>
      </c>
      <c r="BM31" s="24"/>
      <c r="BN31" s="24">
        <f t="shared" si="71"/>
        <v>0</v>
      </c>
      <c r="BO31" s="24"/>
      <c r="BP31" s="24">
        <f t="shared" si="72"/>
        <v>0</v>
      </c>
      <c r="BQ31" s="24"/>
      <c r="BR31" s="24">
        <f t="shared" si="73"/>
        <v>0</v>
      </c>
      <c r="BS31" s="24"/>
      <c r="BT31" s="24">
        <f t="shared" si="74"/>
        <v>0</v>
      </c>
      <c r="BU31" s="24"/>
      <c r="BV31" s="24">
        <f t="shared" si="75"/>
        <v>0</v>
      </c>
      <c r="BW31" s="24"/>
      <c r="BX31" s="24">
        <f t="shared" si="76"/>
        <v>0</v>
      </c>
      <c r="BY31" s="24"/>
      <c r="BZ31" s="24"/>
      <c r="CA31" s="24"/>
      <c r="CB31" s="24"/>
      <c r="CC31" s="24"/>
      <c r="CD31" s="24"/>
      <c r="CE31" s="39">
        <f t="shared" si="77"/>
        <v>0</v>
      </c>
      <c r="CF31" s="39">
        <f t="shared" si="78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79">SUM(C22:C31)</f>
        <v>0</v>
      </c>
      <c r="D32" s="27">
        <f t="shared" si="79"/>
        <v>0</v>
      </c>
      <c r="E32" s="27">
        <f t="shared" si="79"/>
        <v>0</v>
      </c>
      <c r="F32" s="27">
        <f t="shared" si="79"/>
        <v>0</v>
      </c>
      <c r="G32" s="27">
        <f t="shared" si="79"/>
        <v>0</v>
      </c>
      <c r="H32" s="27">
        <f t="shared" si="79"/>
        <v>0</v>
      </c>
      <c r="I32" s="27">
        <f t="shared" si="79"/>
        <v>0</v>
      </c>
      <c r="J32" s="27">
        <f t="shared" si="79"/>
        <v>0</v>
      </c>
      <c r="K32" s="27">
        <f t="shared" si="79"/>
        <v>0</v>
      </c>
      <c r="L32" s="27">
        <f t="shared" si="79"/>
        <v>0</v>
      </c>
      <c r="M32" s="27">
        <f t="shared" si="79"/>
        <v>50</v>
      </c>
      <c r="N32" s="27">
        <f t="shared" si="79"/>
        <v>700</v>
      </c>
      <c r="O32" s="27">
        <f t="shared" si="79"/>
        <v>30</v>
      </c>
      <c r="P32" s="27">
        <f t="shared" si="79"/>
        <v>720</v>
      </c>
      <c r="Q32" s="27">
        <f t="shared" si="79"/>
        <v>0</v>
      </c>
      <c r="R32" s="27">
        <f t="shared" si="79"/>
        <v>0</v>
      </c>
      <c r="S32" s="27">
        <f t="shared" si="79"/>
        <v>0</v>
      </c>
      <c r="T32" s="27">
        <f t="shared" si="79"/>
        <v>0</v>
      </c>
      <c r="U32" s="27">
        <f t="shared" si="79"/>
        <v>0</v>
      </c>
      <c r="V32" s="27">
        <f t="shared" si="79"/>
        <v>0</v>
      </c>
      <c r="W32" s="27">
        <f t="shared" si="79"/>
        <v>50</v>
      </c>
      <c r="X32" s="27">
        <f t="shared" si="79"/>
        <v>700</v>
      </c>
      <c r="Y32" s="27">
        <f t="shared" si="79"/>
        <v>0</v>
      </c>
      <c r="Z32" s="27">
        <f t="shared" si="79"/>
        <v>0</v>
      </c>
      <c r="AA32" s="27">
        <f t="shared" si="79"/>
        <v>0</v>
      </c>
      <c r="AB32" s="27">
        <f t="shared" si="79"/>
        <v>0</v>
      </c>
      <c r="AC32" s="27">
        <f t="shared" si="79"/>
        <v>0</v>
      </c>
      <c r="AD32" s="27">
        <f t="shared" si="79"/>
        <v>0</v>
      </c>
      <c r="AE32" s="27">
        <f t="shared" si="79"/>
        <v>0</v>
      </c>
      <c r="AF32" s="27">
        <f t="shared" si="79"/>
        <v>0</v>
      </c>
      <c r="AG32" s="27">
        <f t="shared" si="79"/>
        <v>0</v>
      </c>
      <c r="AH32" s="27">
        <f t="shared" si="79"/>
        <v>0</v>
      </c>
      <c r="AI32" s="27">
        <f t="shared" si="79"/>
        <v>0</v>
      </c>
      <c r="AJ32" s="27">
        <f t="shared" si="79"/>
        <v>0</v>
      </c>
      <c r="AK32" s="27">
        <f t="shared" si="79"/>
        <v>0</v>
      </c>
      <c r="AL32" s="27">
        <f t="shared" si="79"/>
        <v>0</v>
      </c>
      <c r="AM32" s="27">
        <f t="shared" si="79"/>
        <v>0</v>
      </c>
      <c r="AN32" s="27">
        <f t="shared" si="79"/>
        <v>0</v>
      </c>
      <c r="AO32" s="27">
        <f t="shared" si="79"/>
        <v>0</v>
      </c>
      <c r="AP32" s="27">
        <f t="shared" si="79"/>
        <v>0</v>
      </c>
      <c r="AQ32" s="27">
        <f t="shared" si="79"/>
        <v>0</v>
      </c>
      <c r="AR32" s="27">
        <f t="shared" si="79"/>
        <v>0</v>
      </c>
      <c r="AS32" s="27">
        <f t="shared" si="79"/>
        <v>0</v>
      </c>
      <c r="AT32" s="27">
        <f t="shared" si="79"/>
        <v>0</v>
      </c>
      <c r="AU32" s="27">
        <f t="shared" si="79"/>
        <v>0</v>
      </c>
      <c r="AV32" s="27">
        <f t="shared" si="79"/>
        <v>0</v>
      </c>
      <c r="AW32" s="27">
        <f t="shared" si="79"/>
        <v>0</v>
      </c>
      <c r="AX32" s="27">
        <f t="shared" si="79"/>
        <v>0</v>
      </c>
      <c r="AY32" s="27">
        <f t="shared" si="79"/>
        <v>0</v>
      </c>
      <c r="AZ32" s="27">
        <f t="shared" si="79"/>
        <v>0</v>
      </c>
      <c r="BA32" s="27">
        <f t="shared" si="79"/>
        <v>0</v>
      </c>
      <c r="BB32" s="27">
        <f t="shared" si="79"/>
        <v>0</v>
      </c>
      <c r="BC32" s="27">
        <f t="shared" si="79"/>
        <v>0</v>
      </c>
      <c r="BD32" s="27">
        <f t="shared" si="79"/>
        <v>0</v>
      </c>
      <c r="BE32" s="27">
        <f t="shared" si="79"/>
        <v>0</v>
      </c>
      <c r="BF32" s="27">
        <f t="shared" si="79"/>
        <v>0</v>
      </c>
      <c r="BG32" s="27">
        <f t="shared" si="79"/>
        <v>0</v>
      </c>
      <c r="BH32" s="27">
        <f t="shared" si="79"/>
        <v>0</v>
      </c>
      <c r="BI32" s="27">
        <f t="shared" si="79"/>
        <v>0</v>
      </c>
      <c r="BJ32" s="27">
        <f t="shared" si="79"/>
        <v>0</v>
      </c>
      <c r="BK32" s="27">
        <f t="shared" si="79"/>
        <v>0</v>
      </c>
      <c r="BL32" s="27">
        <f t="shared" si="79"/>
        <v>0</v>
      </c>
      <c r="BM32" s="27">
        <f t="shared" si="79"/>
        <v>0</v>
      </c>
      <c r="BN32" s="27">
        <f t="shared" si="79"/>
        <v>0</v>
      </c>
      <c r="BO32" s="27">
        <f t="shared" ref="BO32:CF32" si="80">SUM(BO22:BO31)</f>
        <v>0</v>
      </c>
      <c r="BP32" s="27">
        <f t="shared" si="80"/>
        <v>0</v>
      </c>
      <c r="BQ32" s="27">
        <f t="shared" si="80"/>
        <v>0</v>
      </c>
      <c r="BR32" s="27">
        <f t="shared" si="80"/>
        <v>0</v>
      </c>
      <c r="BS32" s="27">
        <f t="shared" si="80"/>
        <v>0</v>
      </c>
      <c r="BT32" s="27">
        <f t="shared" si="80"/>
        <v>0</v>
      </c>
      <c r="BU32" s="27">
        <f t="shared" si="80"/>
        <v>0</v>
      </c>
      <c r="BV32" s="27">
        <f t="shared" si="80"/>
        <v>0</v>
      </c>
      <c r="BW32" s="27">
        <f t="shared" si="80"/>
        <v>0</v>
      </c>
      <c r="BX32" s="27">
        <f t="shared" si="80"/>
        <v>0</v>
      </c>
      <c r="BY32" s="27">
        <f t="shared" si="80"/>
        <v>0</v>
      </c>
      <c r="BZ32" s="27">
        <f t="shared" si="80"/>
        <v>0</v>
      </c>
      <c r="CA32" s="27">
        <f t="shared" si="80"/>
        <v>0</v>
      </c>
      <c r="CB32" s="27">
        <f t="shared" si="80"/>
        <v>0</v>
      </c>
      <c r="CC32" s="27">
        <f t="shared" si="80"/>
        <v>0</v>
      </c>
      <c r="CD32" s="27">
        <f t="shared" si="80"/>
        <v>0</v>
      </c>
      <c r="CE32" s="42">
        <f t="shared" si="80"/>
        <v>130</v>
      </c>
      <c r="CF32" s="42">
        <f t="shared" si="80"/>
        <v>2120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226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/>
      <c r="C39" s="24"/>
      <c r="D39" s="24">
        <f>C39*14</f>
        <v>0</v>
      </c>
      <c r="E39" s="24"/>
      <c r="F39" s="24">
        <f>E39*14</f>
        <v>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/>
      <c r="N39" s="24">
        <f>M39*14</f>
        <v>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/>
      <c r="BH39" s="24">
        <f>BG39*12</f>
        <v>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0</v>
      </c>
      <c r="CF39" s="39">
        <f>CD39+CB39+BZ39+BX39+BV39+BT39+BR39+BP39+BN39+BL39+BJ39+BH39+BF39+BD39+BB39+AZ39+AX39+AV39+AT39+AR39+AP39+AN39+AL39+AJ39+AH39+AF39+AD39+AB39+Z39+X39+V39+T39+R39+P39+N39+L39+J39+H39+F39+D39</f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/>
      <c r="C40" s="24"/>
      <c r="D40" s="24">
        <f t="shared" ref="D40:D48" si="81">C40*14</f>
        <v>0</v>
      </c>
      <c r="E40" s="24"/>
      <c r="F40" s="24">
        <f t="shared" ref="F40:F48" si="82">E40*14</f>
        <v>0</v>
      </c>
      <c r="G40" s="24"/>
      <c r="H40" s="24">
        <f t="shared" ref="H40:H48" si="83">G40*24</f>
        <v>0</v>
      </c>
      <c r="I40" s="24"/>
      <c r="J40" s="24">
        <f t="shared" ref="J40:J48" si="84">I40*14</f>
        <v>0</v>
      </c>
      <c r="K40" s="24"/>
      <c r="L40" s="24">
        <f t="shared" ref="L40:L48" si="85">K40*14</f>
        <v>0</v>
      </c>
      <c r="M40" s="24"/>
      <c r="N40" s="24">
        <f t="shared" ref="N40:N48" si="86">M40*14</f>
        <v>0</v>
      </c>
      <c r="O40" s="24"/>
      <c r="P40" s="24">
        <f t="shared" ref="P40:P48" si="87">O40*24</f>
        <v>0</v>
      </c>
      <c r="Q40" s="24"/>
      <c r="R40" s="24">
        <f t="shared" ref="R40:R48" si="88">Q40*24</f>
        <v>0</v>
      </c>
      <c r="S40" s="24"/>
      <c r="T40" s="24">
        <f t="shared" ref="T40:T48" si="89">S40*14</f>
        <v>0</v>
      </c>
      <c r="U40" s="24"/>
      <c r="V40" s="24">
        <f t="shared" ref="V40:V48" si="90">U40*14</f>
        <v>0</v>
      </c>
      <c r="W40" s="24"/>
      <c r="X40" s="24">
        <f t="shared" ref="X40:X48" si="91">W40*14</f>
        <v>0</v>
      </c>
      <c r="Y40" s="5"/>
      <c r="Z40" s="24">
        <f t="shared" ref="Z40:Z48" si="92">Y40*14</f>
        <v>0</v>
      </c>
      <c r="AA40" s="24"/>
      <c r="AB40" s="24">
        <f t="shared" ref="AB40:AB48" si="93">AA40*14</f>
        <v>0</v>
      </c>
      <c r="AC40" s="24"/>
      <c r="AD40" s="24">
        <f t="shared" ref="AD40:AD48" si="94">AC40*12</f>
        <v>0</v>
      </c>
      <c r="AE40" s="24"/>
      <c r="AF40" s="24">
        <f t="shared" ref="AF40:AF48" si="95">AE40*12</f>
        <v>0</v>
      </c>
      <c r="AG40" s="24"/>
      <c r="AH40" s="24">
        <f t="shared" ref="AH40:AH48" si="96">AG40*12</f>
        <v>0</v>
      </c>
      <c r="AI40" s="24"/>
      <c r="AJ40" s="24">
        <f t="shared" ref="AJ40:AJ48" si="97">AI40*24</f>
        <v>0</v>
      </c>
      <c r="AK40" s="24"/>
      <c r="AL40" s="24">
        <f t="shared" ref="AL40:AL48" si="98">AK40*12</f>
        <v>0</v>
      </c>
      <c r="AM40" s="24"/>
      <c r="AN40" s="24">
        <f t="shared" ref="AN40:AN48" si="99">AM40*12</f>
        <v>0</v>
      </c>
      <c r="AO40" s="24"/>
      <c r="AP40" s="24">
        <f t="shared" ref="AP40:AP48" si="100">AO40*12</f>
        <v>0</v>
      </c>
      <c r="AQ40" s="24"/>
      <c r="AR40" s="24">
        <f t="shared" ref="AR40:AR48" si="101">AQ40*12</f>
        <v>0</v>
      </c>
      <c r="AS40" s="24"/>
      <c r="AT40" s="24">
        <f t="shared" ref="AT40:AT48" si="102">AS40*12</f>
        <v>0</v>
      </c>
      <c r="AU40" s="24"/>
      <c r="AV40" s="24">
        <f t="shared" ref="AV40:AV48" si="103">AU40*12</f>
        <v>0</v>
      </c>
      <c r="AW40" s="24"/>
      <c r="AX40" s="24">
        <f t="shared" ref="AX40:AX48" si="104">AW40*24</f>
        <v>0</v>
      </c>
      <c r="AY40" s="24"/>
      <c r="AZ40" s="24">
        <f t="shared" ref="AZ40:AZ48" si="105">AY40*14</f>
        <v>0</v>
      </c>
      <c r="BA40" s="24"/>
      <c r="BB40" s="24">
        <f t="shared" ref="BB40:BB48" si="106">BA40*14</f>
        <v>0</v>
      </c>
      <c r="BC40" s="24"/>
      <c r="BD40" s="24">
        <f t="shared" ref="BD40:BD48" si="107">BC40*24</f>
        <v>0</v>
      </c>
      <c r="BE40" s="24"/>
      <c r="BF40" s="24">
        <f t="shared" ref="BF40:BF48" si="108">BE40*24</f>
        <v>0</v>
      </c>
      <c r="BG40" s="24"/>
      <c r="BH40" s="24">
        <f t="shared" ref="BH40:BH48" si="109">BG40*12</f>
        <v>0</v>
      </c>
      <c r="BI40" s="24"/>
      <c r="BJ40" s="24">
        <f t="shared" ref="BJ40:BJ48" si="110">BI40*24</f>
        <v>0</v>
      </c>
      <c r="BK40" s="24"/>
      <c r="BL40" s="24">
        <f t="shared" ref="BL40:BL48" si="111">BK40*12</f>
        <v>0</v>
      </c>
      <c r="BM40" s="24"/>
      <c r="BN40" s="24">
        <f t="shared" ref="BN40:BN48" si="112">BM40*14</f>
        <v>0</v>
      </c>
      <c r="BO40" s="24"/>
      <c r="BP40" s="24">
        <f t="shared" ref="BP40:BP48" si="113">BO40*12</f>
        <v>0</v>
      </c>
      <c r="BQ40" s="24"/>
      <c r="BR40" s="24">
        <f t="shared" ref="BR40:BR48" si="114">BQ40*24</f>
        <v>0</v>
      </c>
      <c r="BS40" s="24"/>
      <c r="BT40" s="24">
        <f t="shared" ref="BT40:BT48" si="115">BS40*14</f>
        <v>0</v>
      </c>
      <c r="BU40" s="24"/>
      <c r="BV40" s="24">
        <f t="shared" ref="BV40:BV48" si="116">BU40*12</f>
        <v>0</v>
      </c>
      <c r="BW40" s="24"/>
      <c r="BX40" s="24">
        <f t="shared" ref="BX40:BX48" si="117">BW40*12</f>
        <v>0</v>
      </c>
      <c r="BY40" s="24"/>
      <c r="BZ40" s="24"/>
      <c r="CA40" s="24"/>
      <c r="CB40" s="24"/>
      <c r="CC40" s="24"/>
      <c r="CD40" s="24"/>
      <c r="CE40" s="39">
        <f t="shared" ref="CE40:CE48" si="118">CC40+CA40+BY40+BW40+BU40+BS40+BQ40+BO40+BM40+BK40+BI40+BG40+BE40+BC40+BA40+AY40+AW40+AU40+AS40+AQ40+AO40+AM40+AK40+AI40+AG40+AE40+AC40+AA40+Y40+W40+U40+S40+Q40+O40+M40+K40+I40+G40+E40+C40</f>
        <v>0</v>
      </c>
      <c r="CF40" s="39">
        <f t="shared" ref="CF40:CF48" si="119">CD40+CB40+BZ40+BX40+BV40+BT40+BR40+BP40+BN40+BL40+BJ40+BH40+BF40+BD40+BB40+AZ40+AX40+AV40+AT40+AR40+AP40+AN40+AL40+AJ40+AH40+AF40+AD40+AB40+Z40+X40+V40+T40+R40+P40+N40+L40+J40+H40+F40+D40</f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/>
      <c r="C41" s="24"/>
      <c r="D41" s="24">
        <f t="shared" si="81"/>
        <v>0</v>
      </c>
      <c r="E41" s="24"/>
      <c r="F41" s="24">
        <f t="shared" si="82"/>
        <v>0</v>
      </c>
      <c r="G41" s="24"/>
      <c r="H41" s="24">
        <f t="shared" si="83"/>
        <v>0</v>
      </c>
      <c r="I41" s="24"/>
      <c r="J41" s="24">
        <f t="shared" si="84"/>
        <v>0</v>
      </c>
      <c r="K41" s="24"/>
      <c r="L41" s="24">
        <f t="shared" si="85"/>
        <v>0</v>
      </c>
      <c r="M41" s="24"/>
      <c r="N41" s="24">
        <f t="shared" si="86"/>
        <v>0</v>
      </c>
      <c r="O41" s="24"/>
      <c r="P41" s="24">
        <f t="shared" si="87"/>
        <v>0</v>
      </c>
      <c r="Q41" s="24"/>
      <c r="R41" s="24">
        <f t="shared" si="88"/>
        <v>0</v>
      </c>
      <c r="S41" s="24"/>
      <c r="T41" s="24">
        <f t="shared" si="89"/>
        <v>0</v>
      </c>
      <c r="U41" s="24"/>
      <c r="V41" s="24">
        <f t="shared" si="90"/>
        <v>0</v>
      </c>
      <c r="W41" s="24"/>
      <c r="X41" s="24">
        <f t="shared" si="91"/>
        <v>0</v>
      </c>
      <c r="Y41" s="5"/>
      <c r="Z41" s="24">
        <f t="shared" si="92"/>
        <v>0</v>
      </c>
      <c r="AA41" s="24"/>
      <c r="AB41" s="24">
        <f t="shared" si="93"/>
        <v>0</v>
      </c>
      <c r="AC41" s="24"/>
      <c r="AD41" s="24">
        <f t="shared" si="94"/>
        <v>0</v>
      </c>
      <c r="AE41" s="24"/>
      <c r="AF41" s="24">
        <f t="shared" si="95"/>
        <v>0</v>
      </c>
      <c r="AG41" s="24"/>
      <c r="AH41" s="24">
        <f t="shared" si="96"/>
        <v>0</v>
      </c>
      <c r="AI41" s="24"/>
      <c r="AJ41" s="24">
        <f t="shared" si="97"/>
        <v>0</v>
      </c>
      <c r="AK41" s="24"/>
      <c r="AL41" s="24">
        <f t="shared" si="98"/>
        <v>0</v>
      </c>
      <c r="AM41" s="24"/>
      <c r="AN41" s="24">
        <f t="shared" si="99"/>
        <v>0</v>
      </c>
      <c r="AO41" s="24"/>
      <c r="AP41" s="24">
        <f t="shared" si="100"/>
        <v>0</v>
      </c>
      <c r="AQ41" s="24"/>
      <c r="AR41" s="24">
        <f t="shared" si="101"/>
        <v>0</v>
      </c>
      <c r="AS41" s="24"/>
      <c r="AT41" s="24">
        <f t="shared" si="102"/>
        <v>0</v>
      </c>
      <c r="AU41" s="24"/>
      <c r="AV41" s="24">
        <f t="shared" si="103"/>
        <v>0</v>
      </c>
      <c r="AW41" s="24"/>
      <c r="AX41" s="24">
        <f t="shared" si="104"/>
        <v>0</v>
      </c>
      <c r="AY41" s="24"/>
      <c r="AZ41" s="24">
        <f t="shared" si="105"/>
        <v>0</v>
      </c>
      <c r="BA41" s="24"/>
      <c r="BB41" s="24">
        <f t="shared" si="106"/>
        <v>0</v>
      </c>
      <c r="BC41" s="24"/>
      <c r="BD41" s="24">
        <f t="shared" si="107"/>
        <v>0</v>
      </c>
      <c r="BE41" s="24"/>
      <c r="BF41" s="24">
        <f t="shared" si="108"/>
        <v>0</v>
      </c>
      <c r="BG41" s="24"/>
      <c r="BH41" s="24">
        <f t="shared" si="109"/>
        <v>0</v>
      </c>
      <c r="BI41" s="24"/>
      <c r="BJ41" s="24">
        <f t="shared" si="110"/>
        <v>0</v>
      </c>
      <c r="BK41" s="24"/>
      <c r="BL41" s="24">
        <f t="shared" si="111"/>
        <v>0</v>
      </c>
      <c r="BM41" s="24"/>
      <c r="BN41" s="24">
        <f t="shared" si="112"/>
        <v>0</v>
      </c>
      <c r="BO41" s="24"/>
      <c r="BP41" s="24">
        <f t="shared" si="113"/>
        <v>0</v>
      </c>
      <c r="BQ41" s="24"/>
      <c r="BR41" s="24">
        <f t="shared" si="114"/>
        <v>0</v>
      </c>
      <c r="BS41" s="24"/>
      <c r="BT41" s="24">
        <f t="shared" si="115"/>
        <v>0</v>
      </c>
      <c r="BU41" s="24"/>
      <c r="BV41" s="24">
        <f t="shared" si="116"/>
        <v>0</v>
      </c>
      <c r="BW41" s="24"/>
      <c r="BX41" s="24">
        <f t="shared" si="117"/>
        <v>0</v>
      </c>
      <c r="BY41" s="24"/>
      <c r="BZ41" s="24"/>
      <c r="CA41" s="24"/>
      <c r="CB41" s="24"/>
      <c r="CC41" s="24"/>
      <c r="CD41" s="24"/>
      <c r="CE41" s="39">
        <f t="shared" si="118"/>
        <v>0</v>
      </c>
      <c r="CF41" s="39">
        <f t="shared" si="119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1"/>
        <v>0</v>
      </c>
      <c r="E42" s="24"/>
      <c r="F42" s="24">
        <f t="shared" si="82"/>
        <v>0</v>
      </c>
      <c r="G42" s="24"/>
      <c r="H42" s="24">
        <f t="shared" si="83"/>
        <v>0</v>
      </c>
      <c r="I42" s="24"/>
      <c r="J42" s="24">
        <f t="shared" si="84"/>
        <v>0</v>
      </c>
      <c r="K42" s="24"/>
      <c r="L42" s="24">
        <f t="shared" si="85"/>
        <v>0</v>
      </c>
      <c r="M42" s="24"/>
      <c r="N42" s="24">
        <f t="shared" si="86"/>
        <v>0</v>
      </c>
      <c r="O42" s="24"/>
      <c r="P42" s="24">
        <f t="shared" si="87"/>
        <v>0</v>
      </c>
      <c r="Q42" s="24"/>
      <c r="R42" s="24">
        <f t="shared" si="88"/>
        <v>0</v>
      </c>
      <c r="S42" s="24"/>
      <c r="T42" s="24">
        <f t="shared" si="89"/>
        <v>0</v>
      </c>
      <c r="U42" s="24"/>
      <c r="V42" s="24">
        <f t="shared" si="90"/>
        <v>0</v>
      </c>
      <c r="W42" s="24"/>
      <c r="X42" s="24">
        <f t="shared" si="91"/>
        <v>0</v>
      </c>
      <c r="Y42" s="5"/>
      <c r="Z42" s="24">
        <f t="shared" si="92"/>
        <v>0</v>
      </c>
      <c r="AA42" s="24"/>
      <c r="AB42" s="24">
        <f t="shared" si="93"/>
        <v>0</v>
      </c>
      <c r="AC42" s="24"/>
      <c r="AD42" s="24">
        <f t="shared" si="94"/>
        <v>0</v>
      </c>
      <c r="AE42" s="24"/>
      <c r="AF42" s="24">
        <f t="shared" si="95"/>
        <v>0</v>
      </c>
      <c r="AG42" s="24"/>
      <c r="AH42" s="24">
        <f t="shared" si="96"/>
        <v>0</v>
      </c>
      <c r="AI42" s="24"/>
      <c r="AJ42" s="24">
        <f t="shared" si="97"/>
        <v>0</v>
      </c>
      <c r="AK42" s="24"/>
      <c r="AL42" s="24">
        <f t="shared" si="98"/>
        <v>0</v>
      </c>
      <c r="AM42" s="24"/>
      <c r="AN42" s="24">
        <f t="shared" si="99"/>
        <v>0</v>
      </c>
      <c r="AO42" s="24"/>
      <c r="AP42" s="24">
        <f t="shared" si="100"/>
        <v>0</v>
      </c>
      <c r="AQ42" s="24"/>
      <c r="AR42" s="24">
        <f t="shared" si="101"/>
        <v>0</v>
      </c>
      <c r="AS42" s="24"/>
      <c r="AT42" s="24">
        <f t="shared" si="102"/>
        <v>0</v>
      </c>
      <c r="AU42" s="24"/>
      <c r="AV42" s="24">
        <f t="shared" si="103"/>
        <v>0</v>
      </c>
      <c r="AW42" s="24"/>
      <c r="AX42" s="24">
        <f t="shared" si="104"/>
        <v>0</v>
      </c>
      <c r="AY42" s="24"/>
      <c r="AZ42" s="24">
        <f t="shared" si="105"/>
        <v>0</v>
      </c>
      <c r="BA42" s="24"/>
      <c r="BB42" s="24">
        <f t="shared" si="106"/>
        <v>0</v>
      </c>
      <c r="BC42" s="24"/>
      <c r="BD42" s="24">
        <f t="shared" si="107"/>
        <v>0</v>
      </c>
      <c r="BE42" s="24"/>
      <c r="BF42" s="24">
        <f t="shared" si="108"/>
        <v>0</v>
      </c>
      <c r="BG42" s="24"/>
      <c r="BH42" s="24">
        <f t="shared" si="109"/>
        <v>0</v>
      </c>
      <c r="BI42" s="24"/>
      <c r="BJ42" s="24">
        <f t="shared" si="110"/>
        <v>0</v>
      </c>
      <c r="BK42" s="24"/>
      <c r="BL42" s="24">
        <f t="shared" si="111"/>
        <v>0</v>
      </c>
      <c r="BM42" s="24"/>
      <c r="BN42" s="24">
        <f t="shared" si="112"/>
        <v>0</v>
      </c>
      <c r="BO42" s="24"/>
      <c r="BP42" s="24">
        <f t="shared" si="113"/>
        <v>0</v>
      </c>
      <c r="BQ42" s="24"/>
      <c r="BR42" s="24">
        <f t="shared" si="114"/>
        <v>0</v>
      </c>
      <c r="BS42" s="24"/>
      <c r="BT42" s="24">
        <f t="shared" si="115"/>
        <v>0</v>
      </c>
      <c r="BU42" s="24"/>
      <c r="BV42" s="24">
        <f t="shared" si="116"/>
        <v>0</v>
      </c>
      <c r="BW42" s="24"/>
      <c r="BX42" s="24">
        <f t="shared" si="117"/>
        <v>0</v>
      </c>
      <c r="BY42" s="24"/>
      <c r="BZ42" s="24"/>
      <c r="CA42" s="24"/>
      <c r="CB42" s="24"/>
      <c r="CC42" s="24"/>
      <c r="CD42" s="24"/>
      <c r="CE42" s="39">
        <f t="shared" si="118"/>
        <v>0</v>
      </c>
      <c r="CF42" s="39">
        <f t="shared" si="119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1"/>
        <v>0</v>
      </c>
      <c r="E43" s="24"/>
      <c r="F43" s="24">
        <f t="shared" si="82"/>
        <v>0</v>
      </c>
      <c r="G43" s="24"/>
      <c r="H43" s="24">
        <f t="shared" si="83"/>
        <v>0</v>
      </c>
      <c r="I43" s="24"/>
      <c r="J43" s="24">
        <f t="shared" si="84"/>
        <v>0</v>
      </c>
      <c r="K43" s="24"/>
      <c r="L43" s="24">
        <f t="shared" si="85"/>
        <v>0</v>
      </c>
      <c r="M43" s="24"/>
      <c r="N43" s="24">
        <f t="shared" si="86"/>
        <v>0</v>
      </c>
      <c r="O43" s="24"/>
      <c r="P43" s="24">
        <f t="shared" si="87"/>
        <v>0</v>
      </c>
      <c r="Q43" s="24"/>
      <c r="R43" s="24">
        <f t="shared" si="88"/>
        <v>0</v>
      </c>
      <c r="S43" s="24"/>
      <c r="T43" s="24">
        <f t="shared" si="89"/>
        <v>0</v>
      </c>
      <c r="U43" s="24"/>
      <c r="V43" s="24">
        <f t="shared" si="90"/>
        <v>0</v>
      </c>
      <c r="W43" s="24"/>
      <c r="X43" s="24">
        <f t="shared" si="91"/>
        <v>0</v>
      </c>
      <c r="Y43" s="5"/>
      <c r="Z43" s="24">
        <f t="shared" si="92"/>
        <v>0</v>
      </c>
      <c r="AA43" s="24"/>
      <c r="AB43" s="24">
        <f t="shared" si="93"/>
        <v>0</v>
      </c>
      <c r="AC43" s="24"/>
      <c r="AD43" s="24">
        <f t="shared" si="94"/>
        <v>0</v>
      </c>
      <c r="AE43" s="24"/>
      <c r="AF43" s="24">
        <f t="shared" si="95"/>
        <v>0</v>
      </c>
      <c r="AG43" s="24"/>
      <c r="AH43" s="24">
        <f t="shared" si="96"/>
        <v>0</v>
      </c>
      <c r="AI43" s="24"/>
      <c r="AJ43" s="24">
        <f t="shared" si="97"/>
        <v>0</v>
      </c>
      <c r="AK43" s="24"/>
      <c r="AL43" s="24">
        <f t="shared" si="98"/>
        <v>0</v>
      </c>
      <c r="AM43" s="24"/>
      <c r="AN43" s="24">
        <f t="shared" si="99"/>
        <v>0</v>
      </c>
      <c r="AO43" s="24"/>
      <c r="AP43" s="24">
        <f t="shared" si="100"/>
        <v>0</v>
      </c>
      <c r="AQ43" s="24"/>
      <c r="AR43" s="24">
        <f t="shared" si="101"/>
        <v>0</v>
      </c>
      <c r="AS43" s="24"/>
      <c r="AT43" s="24">
        <f t="shared" si="102"/>
        <v>0</v>
      </c>
      <c r="AU43" s="24"/>
      <c r="AV43" s="24">
        <f t="shared" si="103"/>
        <v>0</v>
      </c>
      <c r="AW43" s="24"/>
      <c r="AX43" s="24">
        <f t="shared" si="104"/>
        <v>0</v>
      </c>
      <c r="AY43" s="24"/>
      <c r="AZ43" s="24">
        <f t="shared" si="105"/>
        <v>0</v>
      </c>
      <c r="BA43" s="24"/>
      <c r="BB43" s="24">
        <f t="shared" si="106"/>
        <v>0</v>
      </c>
      <c r="BC43" s="24"/>
      <c r="BD43" s="24">
        <f t="shared" si="107"/>
        <v>0</v>
      </c>
      <c r="BE43" s="24"/>
      <c r="BF43" s="24">
        <f t="shared" si="108"/>
        <v>0</v>
      </c>
      <c r="BG43" s="24"/>
      <c r="BH43" s="24">
        <f t="shared" si="109"/>
        <v>0</v>
      </c>
      <c r="BI43" s="24"/>
      <c r="BJ43" s="24">
        <f t="shared" si="110"/>
        <v>0</v>
      </c>
      <c r="BK43" s="24"/>
      <c r="BL43" s="24">
        <f t="shared" si="111"/>
        <v>0</v>
      </c>
      <c r="BM43" s="24"/>
      <c r="BN43" s="24">
        <f t="shared" si="112"/>
        <v>0</v>
      </c>
      <c r="BO43" s="24"/>
      <c r="BP43" s="24">
        <f t="shared" si="113"/>
        <v>0</v>
      </c>
      <c r="BQ43" s="24"/>
      <c r="BR43" s="24">
        <f t="shared" si="114"/>
        <v>0</v>
      </c>
      <c r="BS43" s="24"/>
      <c r="BT43" s="24">
        <f t="shared" si="115"/>
        <v>0</v>
      </c>
      <c r="BU43" s="24"/>
      <c r="BV43" s="24">
        <f t="shared" si="116"/>
        <v>0</v>
      </c>
      <c r="BW43" s="24"/>
      <c r="BX43" s="24">
        <f t="shared" si="117"/>
        <v>0</v>
      </c>
      <c r="BY43" s="24"/>
      <c r="BZ43" s="24"/>
      <c r="CA43" s="24"/>
      <c r="CB43" s="24"/>
      <c r="CC43" s="24"/>
      <c r="CD43" s="24"/>
      <c r="CE43" s="39">
        <f t="shared" si="118"/>
        <v>0</v>
      </c>
      <c r="CF43" s="39">
        <f t="shared" si="119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1"/>
        <v>0</v>
      </c>
      <c r="E44" s="24"/>
      <c r="F44" s="24">
        <f t="shared" si="82"/>
        <v>0</v>
      </c>
      <c r="G44" s="24"/>
      <c r="H44" s="24">
        <f t="shared" si="83"/>
        <v>0</v>
      </c>
      <c r="I44" s="24"/>
      <c r="J44" s="24">
        <f t="shared" si="84"/>
        <v>0</v>
      </c>
      <c r="K44" s="24"/>
      <c r="L44" s="24">
        <f t="shared" si="85"/>
        <v>0</v>
      </c>
      <c r="M44" s="24"/>
      <c r="N44" s="24">
        <f t="shared" si="86"/>
        <v>0</v>
      </c>
      <c r="O44" s="24"/>
      <c r="P44" s="24">
        <f t="shared" si="87"/>
        <v>0</v>
      </c>
      <c r="Q44" s="24"/>
      <c r="R44" s="24">
        <f t="shared" si="88"/>
        <v>0</v>
      </c>
      <c r="S44" s="24"/>
      <c r="T44" s="24">
        <f t="shared" si="89"/>
        <v>0</v>
      </c>
      <c r="U44" s="24"/>
      <c r="V44" s="24">
        <f t="shared" si="90"/>
        <v>0</v>
      </c>
      <c r="W44" s="24"/>
      <c r="X44" s="24">
        <f t="shared" si="91"/>
        <v>0</v>
      </c>
      <c r="Y44" s="5"/>
      <c r="Z44" s="24">
        <f t="shared" si="92"/>
        <v>0</v>
      </c>
      <c r="AA44" s="24"/>
      <c r="AB44" s="24">
        <f t="shared" si="93"/>
        <v>0</v>
      </c>
      <c r="AC44" s="24"/>
      <c r="AD44" s="24">
        <f t="shared" si="94"/>
        <v>0</v>
      </c>
      <c r="AE44" s="24"/>
      <c r="AF44" s="24">
        <f t="shared" si="95"/>
        <v>0</v>
      </c>
      <c r="AG44" s="24"/>
      <c r="AH44" s="24">
        <f t="shared" si="96"/>
        <v>0</v>
      </c>
      <c r="AI44" s="24"/>
      <c r="AJ44" s="24">
        <f t="shared" si="97"/>
        <v>0</v>
      </c>
      <c r="AK44" s="24"/>
      <c r="AL44" s="24">
        <f t="shared" si="98"/>
        <v>0</v>
      </c>
      <c r="AM44" s="24"/>
      <c r="AN44" s="24">
        <f t="shared" si="99"/>
        <v>0</v>
      </c>
      <c r="AO44" s="24"/>
      <c r="AP44" s="24">
        <f t="shared" si="100"/>
        <v>0</v>
      </c>
      <c r="AQ44" s="24"/>
      <c r="AR44" s="24">
        <f t="shared" si="101"/>
        <v>0</v>
      </c>
      <c r="AS44" s="24"/>
      <c r="AT44" s="24">
        <f t="shared" si="102"/>
        <v>0</v>
      </c>
      <c r="AU44" s="24"/>
      <c r="AV44" s="24">
        <f t="shared" si="103"/>
        <v>0</v>
      </c>
      <c r="AW44" s="24"/>
      <c r="AX44" s="24">
        <f t="shared" si="104"/>
        <v>0</v>
      </c>
      <c r="AY44" s="24"/>
      <c r="AZ44" s="24">
        <f t="shared" si="105"/>
        <v>0</v>
      </c>
      <c r="BA44" s="24"/>
      <c r="BB44" s="24">
        <f t="shared" si="106"/>
        <v>0</v>
      </c>
      <c r="BC44" s="24"/>
      <c r="BD44" s="24">
        <f t="shared" si="107"/>
        <v>0</v>
      </c>
      <c r="BE44" s="24"/>
      <c r="BF44" s="24">
        <f t="shared" si="108"/>
        <v>0</v>
      </c>
      <c r="BG44" s="24"/>
      <c r="BH44" s="24">
        <f t="shared" si="109"/>
        <v>0</v>
      </c>
      <c r="BI44" s="24"/>
      <c r="BJ44" s="24">
        <f t="shared" si="110"/>
        <v>0</v>
      </c>
      <c r="BK44" s="24"/>
      <c r="BL44" s="24">
        <f t="shared" si="111"/>
        <v>0</v>
      </c>
      <c r="BM44" s="24"/>
      <c r="BN44" s="24">
        <f t="shared" si="112"/>
        <v>0</v>
      </c>
      <c r="BO44" s="24"/>
      <c r="BP44" s="24">
        <f t="shared" si="113"/>
        <v>0</v>
      </c>
      <c r="BQ44" s="24"/>
      <c r="BR44" s="24">
        <f t="shared" si="114"/>
        <v>0</v>
      </c>
      <c r="BS44" s="24"/>
      <c r="BT44" s="24">
        <f t="shared" si="115"/>
        <v>0</v>
      </c>
      <c r="BU44" s="24"/>
      <c r="BV44" s="24">
        <f t="shared" si="116"/>
        <v>0</v>
      </c>
      <c r="BW44" s="24"/>
      <c r="BX44" s="24">
        <f t="shared" si="117"/>
        <v>0</v>
      </c>
      <c r="BY44" s="24"/>
      <c r="BZ44" s="24"/>
      <c r="CA44" s="24"/>
      <c r="CB44" s="24"/>
      <c r="CC44" s="24"/>
      <c r="CD44" s="24"/>
      <c r="CE44" s="39">
        <f t="shared" si="118"/>
        <v>0</v>
      </c>
      <c r="CF44" s="39">
        <f t="shared" si="119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1"/>
        <v>0</v>
      </c>
      <c r="E45" s="24"/>
      <c r="F45" s="24">
        <f t="shared" si="82"/>
        <v>0</v>
      </c>
      <c r="G45" s="24"/>
      <c r="H45" s="24">
        <f t="shared" si="83"/>
        <v>0</v>
      </c>
      <c r="I45" s="24"/>
      <c r="J45" s="24">
        <f t="shared" si="84"/>
        <v>0</v>
      </c>
      <c r="K45" s="24"/>
      <c r="L45" s="24">
        <f t="shared" si="85"/>
        <v>0</v>
      </c>
      <c r="M45" s="24"/>
      <c r="N45" s="24">
        <f t="shared" si="86"/>
        <v>0</v>
      </c>
      <c r="O45" s="24"/>
      <c r="P45" s="24">
        <f t="shared" si="87"/>
        <v>0</v>
      </c>
      <c r="Q45" s="24"/>
      <c r="R45" s="24">
        <f t="shared" si="88"/>
        <v>0</v>
      </c>
      <c r="S45" s="24"/>
      <c r="T45" s="24">
        <f t="shared" si="89"/>
        <v>0</v>
      </c>
      <c r="U45" s="24"/>
      <c r="V45" s="24">
        <f t="shared" si="90"/>
        <v>0</v>
      </c>
      <c r="W45" s="24"/>
      <c r="X45" s="24">
        <f t="shared" si="91"/>
        <v>0</v>
      </c>
      <c r="Y45" s="5"/>
      <c r="Z45" s="24">
        <f t="shared" si="92"/>
        <v>0</v>
      </c>
      <c r="AA45" s="24"/>
      <c r="AB45" s="24">
        <f t="shared" si="93"/>
        <v>0</v>
      </c>
      <c r="AC45" s="24"/>
      <c r="AD45" s="24">
        <f t="shared" si="94"/>
        <v>0</v>
      </c>
      <c r="AE45" s="24"/>
      <c r="AF45" s="24">
        <f t="shared" si="95"/>
        <v>0</v>
      </c>
      <c r="AG45" s="24"/>
      <c r="AH45" s="24">
        <f t="shared" si="96"/>
        <v>0</v>
      </c>
      <c r="AI45" s="24"/>
      <c r="AJ45" s="24">
        <f t="shared" si="97"/>
        <v>0</v>
      </c>
      <c r="AK45" s="24"/>
      <c r="AL45" s="24">
        <f t="shared" si="98"/>
        <v>0</v>
      </c>
      <c r="AM45" s="24"/>
      <c r="AN45" s="24">
        <f t="shared" si="99"/>
        <v>0</v>
      </c>
      <c r="AO45" s="24"/>
      <c r="AP45" s="24">
        <f t="shared" si="100"/>
        <v>0</v>
      </c>
      <c r="AQ45" s="24"/>
      <c r="AR45" s="24">
        <f t="shared" si="101"/>
        <v>0</v>
      </c>
      <c r="AS45" s="24"/>
      <c r="AT45" s="24">
        <f t="shared" si="102"/>
        <v>0</v>
      </c>
      <c r="AU45" s="24"/>
      <c r="AV45" s="24">
        <f t="shared" si="103"/>
        <v>0</v>
      </c>
      <c r="AW45" s="24"/>
      <c r="AX45" s="24">
        <f t="shared" si="104"/>
        <v>0</v>
      </c>
      <c r="AY45" s="24"/>
      <c r="AZ45" s="24">
        <f t="shared" si="105"/>
        <v>0</v>
      </c>
      <c r="BA45" s="24"/>
      <c r="BB45" s="24">
        <f t="shared" si="106"/>
        <v>0</v>
      </c>
      <c r="BC45" s="24"/>
      <c r="BD45" s="24">
        <f t="shared" si="107"/>
        <v>0</v>
      </c>
      <c r="BE45" s="24"/>
      <c r="BF45" s="24">
        <f t="shared" si="108"/>
        <v>0</v>
      </c>
      <c r="BG45" s="24"/>
      <c r="BH45" s="24">
        <f t="shared" si="109"/>
        <v>0</v>
      </c>
      <c r="BI45" s="24"/>
      <c r="BJ45" s="24">
        <f t="shared" si="110"/>
        <v>0</v>
      </c>
      <c r="BK45" s="24"/>
      <c r="BL45" s="24">
        <f t="shared" si="111"/>
        <v>0</v>
      </c>
      <c r="BM45" s="24"/>
      <c r="BN45" s="24">
        <f t="shared" si="112"/>
        <v>0</v>
      </c>
      <c r="BO45" s="24"/>
      <c r="BP45" s="24">
        <f t="shared" si="113"/>
        <v>0</v>
      </c>
      <c r="BQ45" s="24"/>
      <c r="BR45" s="24">
        <f t="shared" si="114"/>
        <v>0</v>
      </c>
      <c r="BS45" s="24"/>
      <c r="BT45" s="24">
        <f t="shared" si="115"/>
        <v>0</v>
      </c>
      <c r="BU45" s="24"/>
      <c r="BV45" s="24">
        <f t="shared" si="116"/>
        <v>0</v>
      </c>
      <c r="BW45" s="24"/>
      <c r="BX45" s="24">
        <f t="shared" si="117"/>
        <v>0</v>
      </c>
      <c r="BY45" s="24"/>
      <c r="BZ45" s="24"/>
      <c r="CA45" s="24"/>
      <c r="CB45" s="24"/>
      <c r="CC45" s="24"/>
      <c r="CD45" s="24"/>
      <c r="CE45" s="39">
        <f t="shared" si="118"/>
        <v>0</v>
      </c>
      <c r="CF45" s="39">
        <f t="shared" si="119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1"/>
        <v>0</v>
      </c>
      <c r="E46" s="24"/>
      <c r="F46" s="24">
        <f t="shared" si="82"/>
        <v>0</v>
      </c>
      <c r="G46" s="24"/>
      <c r="H46" s="24">
        <f t="shared" si="83"/>
        <v>0</v>
      </c>
      <c r="I46" s="24"/>
      <c r="J46" s="24">
        <f t="shared" si="84"/>
        <v>0</v>
      </c>
      <c r="K46" s="24"/>
      <c r="L46" s="24">
        <f t="shared" si="85"/>
        <v>0</v>
      </c>
      <c r="M46" s="24"/>
      <c r="N46" s="24">
        <f t="shared" si="86"/>
        <v>0</v>
      </c>
      <c r="O46" s="24"/>
      <c r="P46" s="24">
        <f t="shared" si="87"/>
        <v>0</v>
      </c>
      <c r="Q46" s="24"/>
      <c r="R46" s="24">
        <f t="shared" si="88"/>
        <v>0</v>
      </c>
      <c r="S46" s="24"/>
      <c r="T46" s="24">
        <f t="shared" si="89"/>
        <v>0</v>
      </c>
      <c r="U46" s="24"/>
      <c r="V46" s="24">
        <f t="shared" si="90"/>
        <v>0</v>
      </c>
      <c r="W46" s="24"/>
      <c r="X46" s="24">
        <f t="shared" si="91"/>
        <v>0</v>
      </c>
      <c r="Y46" s="5"/>
      <c r="Z46" s="24">
        <f t="shared" si="92"/>
        <v>0</v>
      </c>
      <c r="AA46" s="24"/>
      <c r="AB46" s="24">
        <f t="shared" si="93"/>
        <v>0</v>
      </c>
      <c r="AC46" s="24"/>
      <c r="AD46" s="24">
        <f t="shared" si="94"/>
        <v>0</v>
      </c>
      <c r="AE46" s="24"/>
      <c r="AF46" s="24">
        <f t="shared" si="95"/>
        <v>0</v>
      </c>
      <c r="AG46" s="24"/>
      <c r="AH46" s="24">
        <f t="shared" si="96"/>
        <v>0</v>
      </c>
      <c r="AI46" s="24"/>
      <c r="AJ46" s="24">
        <f t="shared" si="97"/>
        <v>0</v>
      </c>
      <c r="AK46" s="24"/>
      <c r="AL46" s="24">
        <f t="shared" si="98"/>
        <v>0</v>
      </c>
      <c r="AM46" s="24"/>
      <c r="AN46" s="24">
        <f t="shared" si="99"/>
        <v>0</v>
      </c>
      <c r="AO46" s="24"/>
      <c r="AP46" s="24">
        <f t="shared" si="100"/>
        <v>0</v>
      </c>
      <c r="AQ46" s="24"/>
      <c r="AR46" s="24">
        <f t="shared" si="101"/>
        <v>0</v>
      </c>
      <c r="AS46" s="24"/>
      <c r="AT46" s="24">
        <f t="shared" si="102"/>
        <v>0</v>
      </c>
      <c r="AU46" s="24"/>
      <c r="AV46" s="24">
        <f t="shared" si="103"/>
        <v>0</v>
      </c>
      <c r="AW46" s="24"/>
      <c r="AX46" s="24">
        <f t="shared" si="104"/>
        <v>0</v>
      </c>
      <c r="AY46" s="24"/>
      <c r="AZ46" s="24">
        <f t="shared" si="105"/>
        <v>0</v>
      </c>
      <c r="BA46" s="24"/>
      <c r="BB46" s="24">
        <f t="shared" si="106"/>
        <v>0</v>
      </c>
      <c r="BC46" s="24"/>
      <c r="BD46" s="24">
        <f t="shared" si="107"/>
        <v>0</v>
      </c>
      <c r="BE46" s="24"/>
      <c r="BF46" s="24">
        <f t="shared" si="108"/>
        <v>0</v>
      </c>
      <c r="BG46" s="24"/>
      <c r="BH46" s="24">
        <f t="shared" si="109"/>
        <v>0</v>
      </c>
      <c r="BI46" s="24"/>
      <c r="BJ46" s="24">
        <f t="shared" si="110"/>
        <v>0</v>
      </c>
      <c r="BK46" s="24"/>
      <c r="BL46" s="24">
        <f t="shared" si="111"/>
        <v>0</v>
      </c>
      <c r="BM46" s="24"/>
      <c r="BN46" s="24">
        <f t="shared" si="112"/>
        <v>0</v>
      </c>
      <c r="BO46" s="24"/>
      <c r="BP46" s="24">
        <f t="shared" si="113"/>
        <v>0</v>
      </c>
      <c r="BQ46" s="24"/>
      <c r="BR46" s="24">
        <f t="shared" si="114"/>
        <v>0</v>
      </c>
      <c r="BS46" s="24"/>
      <c r="BT46" s="24">
        <f t="shared" si="115"/>
        <v>0</v>
      </c>
      <c r="BU46" s="24"/>
      <c r="BV46" s="24">
        <f t="shared" si="116"/>
        <v>0</v>
      </c>
      <c r="BW46" s="24"/>
      <c r="BX46" s="24">
        <f t="shared" si="117"/>
        <v>0</v>
      </c>
      <c r="BY46" s="24"/>
      <c r="BZ46" s="24"/>
      <c r="CA46" s="24"/>
      <c r="CB46" s="24"/>
      <c r="CC46" s="24"/>
      <c r="CD46" s="24"/>
      <c r="CE46" s="39">
        <f t="shared" si="118"/>
        <v>0</v>
      </c>
      <c r="CF46" s="39">
        <f t="shared" si="119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1"/>
        <v>0</v>
      </c>
      <c r="E47" s="24"/>
      <c r="F47" s="24">
        <f t="shared" si="82"/>
        <v>0</v>
      </c>
      <c r="G47" s="24"/>
      <c r="H47" s="24">
        <f t="shared" si="83"/>
        <v>0</v>
      </c>
      <c r="I47" s="24"/>
      <c r="J47" s="24">
        <f t="shared" si="84"/>
        <v>0</v>
      </c>
      <c r="K47" s="24"/>
      <c r="L47" s="24">
        <f t="shared" si="85"/>
        <v>0</v>
      </c>
      <c r="M47" s="24"/>
      <c r="N47" s="24">
        <f t="shared" si="86"/>
        <v>0</v>
      </c>
      <c r="O47" s="24"/>
      <c r="P47" s="24">
        <f t="shared" si="87"/>
        <v>0</v>
      </c>
      <c r="Q47" s="24"/>
      <c r="R47" s="24">
        <f t="shared" si="88"/>
        <v>0</v>
      </c>
      <c r="S47" s="24"/>
      <c r="T47" s="24">
        <f t="shared" si="89"/>
        <v>0</v>
      </c>
      <c r="U47" s="24"/>
      <c r="V47" s="24">
        <f t="shared" si="90"/>
        <v>0</v>
      </c>
      <c r="W47" s="24"/>
      <c r="X47" s="24">
        <f t="shared" si="91"/>
        <v>0</v>
      </c>
      <c r="Y47" s="5"/>
      <c r="Z47" s="24">
        <f t="shared" si="92"/>
        <v>0</v>
      </c>
      <c r="AA47" s="24"/>
      <c r="AB47" s="24">
        <f t="shared" si="93"/>
        <v>0</v>
      </c>
      <c r="AC47" s="24"/>
      <c r="AD47" s="24">
        <f t="shared" si="94"/>
        <v>0</v>
      </c>
      <c r="AE47" s="24"/>
      <c r="AF47" s="24">
        <f t="shared" si="95"/>
        <v>0</v>
      </c>
      <c r="AG47" s="24"/>
      <c r="AH47" s="24">
        <f t="shared" si="96"/>
        <v>0</v>
      </c>
      <c r="AI47" s="24"/>
      <c r="AJ47" s="24">
        <f t="shared" si="97"/>
        <v>0</v>
      </c>
      <c r="AK47" s="24"/>
      <c r="AL47" s="24">
        <f t="shared" si="98"/>
        <v>0</v>
      </c>
      <c r="AM47" s="24"/>
      <c r="AN47" s="24">
        <f t="shared" si="99"/>
        <v>0</v>
      </c>
      <c r="AO47" s="24"/>
      <c r="AP47" s="24">
        <f t="shared" si="100"/>
        <v>0</v>
      </c>
      <c r="AQ47" s="24"/>
      <c r="AR47" s="24">
        <f t="shared" si="101"/>
        <v>0</v>
      </c>
      <c r="AS47" s="24"/>
      <c r="AT47" s="24">
        <f t="shared" si="102"/>
        <v>0</v>
      </c>
      <c r="AU47" s="24"/>
      <c r="AV47" s="24">
        <f t="shared" si="103"/>
        <v>0</v>
      </c>
      <c r="AW47" s="24"/>
      <c r="AX47" s="24">
        <f t="shared" si="104"/>
        <v>0</v>
      </c>
      <c r="AY47" s="24"/>
      <c r="AZ47" s="24">
        <f t="shared" si="105"/>
        <v>0</v>
      </c>
      <c r="BA47" s="24"/>
      <c r="BB47" s="24">
        <f t="shared" si="106"/>
        <v>0</v>
      </c>
      <c r="BC47" s="24"/>
      <c r="BD47" s="24">
        <f t="shared" si="107"/>
        <v>0</v>
      </c>
      <c r="BE47" s="24"/>
      <c r="BF47" s="24">
        <f t="shared" si="108"/>
        <v>0</v>
      </c>
      <c r="BG47" s="24"/>
      <c r="BH47" s="24">
        <f t="shared" si="109"/>
        <v>0</v>
      </c>
      <c r="BI47" s="24"/>
      <c r="BJ47" s="24">
        <f t="shared" si="110"/>
        <v>0</v>
      </c>
      <c r="BK47" s="24"/>
      <c r="BL47" s="24">
        <f t="shared" si="111"/>
        <v>0</v>
      </c>
      <c r="BM47" s="24"/>
      <c r="BN47" s="24">
        <f t="shared" si="112"/>
        <v>0</v>
      </c>
      <c r="BO47" s="24"/>
      <c r="BP47" s="24">
        <f t="shared" si="113"/>
        <v>0</v>
      </c>
      <c r="BQ47" s="24"/>
      <c r="BR47" s="24">
        <f t="shared" si="114"/>
        <v>0</v>
      </c>
      <c r="BS47" s="24"/>
      <c r="BT47" s="24">
        <f t="shared" si="115"/>
        <v>0</v>
      </c>
      <c r="BU47" s="24"/>
      <c r="BV47" s="24">
        <f t="shared" si="116"/>
        <v>0</v>
      </c>
      <c r="BW47" s="24"/>
      <c r="BX47" s="24">
        <f t="shared" si="117"/>
        <v>0</v>
      </c>
      <c r="BY47" s="24"/>
      <c r="BZ47" s="24"/>
      <c r="CA47" s="24"/>
      <c r="CB47" s="24"/>
      <c r="CC47" s="24"/>
      <c r="CD47" s="24"/>
      <c r="CE47" s="39">
        <f t="shared" si="118"/>
        <v>0</v>
      </c>
      <c r="CF47" s="39">
        <f t="shared" si="119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1"/>
        <v>0</v>
      </c>
      <c r="E48" s="24"/>
      <c r="F48" s="24">
        <f t="shared" si="82"/>
        <v>0</v>
      </c>
      <c r="G48" s="24"/>
      <c r="H48" s="24">
        <f t="shared" si="83"/>
        <v>0</v>
      </c>
      <c r="I48" s="24"/>
      <c r="J48" s="24">
        <f t="shared" si="84"/>
        <v>0</v>
      </c>
      <c r="K48" s="24"/>
      <c r="L48" s="24">
        <f t="shared" si="85"/>
        <v>0</v>
      </c>
      <c r="M48" s="24"/>
      <c r="N48" s="24">
        <f t="shared" si="86"/>
        <v>0</v>
      </c>
      <c r="O48" s="24"/>
      <c r="P48" s="24">
        <f t="shared" si="87"/>
        <v>0</v>
      </c>
      <c r="Q48" s="24"/>
      <c r="R48" s="24">
        <f t="shared" si="88"/>
        <v>0</v>
      </c>
      <c r="S48" s="24"/>
      <c r="T48" s="24">
        <f t="shared" si="89"/>
        <v>0</v>
      </c>
      <c r="U48" s="24"/>
      <c r="V48" s="24">
        <f t="shared" si="90"/>
        <v>0</v>
      </c>
      <c r="W48" s="24"/>
      <c r="X48" s="24">
        <f t="shared" si="91"/>
        <v>0</v>
      </c>
      <c r="Y48" s="5"/>
      <c r="Z48" s="24">
        <f t="shared" si="92"/>
        <v>0</v>
      </c>
      <c r="AA48" s="24"/>
      <c r="AB48" s="24">
        <f t="shared" si="93"/>
        <v>0</v>
      </c>
      <c r="AC48" s="24"/>
      <c r="AD48" s="24">
        <f t="shared" si="94"/>
        <v>0</v>
      </c>
      <c r="AE48" s="24"/>
      <c r="AF48" s="24">
        <f t="shared" si="95"/>
        <v>0</v>
      </c>
      <c r="AG48" s="24"/>
      <c r="AH48" s="24">
        <f t="shared" si="96"/>
        <v>0</v>
      </c>
      <c r="AI48" s="24"/>
      <c r="AJ48" s="24">
        <f t="shared" si="97"/>
        <v>0</v>
      </c>
      <c r="AK48" s="24"/>
      <c r="AL48" s="24">
        <f t="shared" si="98"/>
        <v>0</v>
      </c>
      <c r="AM48" s="24"/>
      <c r="AN48" s="24">
        <f t="shared" si="99"/>
        <v>0</v>
      </c>
      <c r="AO48" s="24"/>
      <c r="AP48" s="24">
        <f t="shared" si="100"/>
        <v>0</v>
      </c>
      <c r="AQ48" s="24"/>
      <c r="AR48" s="24">
        <f t="shared" si="101"/>
        <v>0</v>
      </c>
      <c r="AS48" s="24"/>
      <c r="AT48" s="24">
        <f t="shared" si="102"/>
        <v>0</v>
      </c>
      <c r="AU48" s="24"/>
      <c r="AV48" s="24">
        <f t="shared" si="103"/>
        <v>0</v>
      </c>
      <c r="AW48" s="24"/>
      <c r="AX48" s="24">
        <f t="shared" si="104"/>
        <v>0</v>
      </c>
      <c r="AY48" s="24"/>
      <c r="AZ48" s="24">
        <f t="shared" si="105"/>
        <v>0</v>
      </c>
      <c r="BA48" s="24"/>
      <c r="BB48" s="24">
        <f t="shared" si="106"/>
        <v>0</v>
      </c>
      <c r="BC48" s="24"/>
      <c r="BD48" s="24">
        <f t="shared" si="107"/>
        <v>0</v>
      </c>
      <c r="BE48" s="24"/>
      <c r="BF48" s="24">
        <f t="shared" si="108"/>
        <v>0</v>
      </c>
      <c r="BG48" s="24"/>
      <c r="BH48" s="24">
        <f t="shared" si="109"/>
        <v>0</v>
      </c>
      <c r="BI48" s="24"/>
      <c r="BJ48" s="24">
        <f t="shared" si="110"/>
        <v>0</v>
      </c>
      <c r="BK48" s="24"/>
      <c r="BL48" s="24">
        <f t="shared" si="111"/>
        <v>0</v>
      </c>
      <c r="BM48" s="24"/>
      <c r="BN48" s="24">
        <f t="shared" si="112"/>
        <v>0</v>
      </c>
      <c r="BO48" s="24"/>
      <c r="BP48" s="24">
        <f t="shared" si="113"/>
        <v>0</v>
      </c>
      <c r="BQ48" s="24"/>
      <c r="BR48" s="24">
        <f t="shared" si="114"/>
        <v>0</v>
      </c>
      <c r="BS48" s="24"/>
      <c r="BT48" s="24">
        <f t="shared" si="115"/>
        <v>0</v>
      </c>
      <c r="BU48" s="24"/>
      <c r="BV48" s="24">
        <f t="shared" si="116"/>
        <v>0</v>
      </c>
      <c r="BW48" s="24"/>
      <c r="BX48" s="24">
        <f t="shared" si="117"/>
        <v>0</v>
      </c>
      <c r="BY48" s="24"/>
      <c r="BZ48" s="24"/>
      <c r="CA48" s="24"/>
      <c r="CB48" s="24"/>
      <c r="CC48" s="24"/>
      <c r="CD48" s="24"/>
      <c r="CE48" s="39">
        <f t="shared" si="118"/>
        <v>0</v>
      </c>
      <c r="CF48" s="39">
        <f t="shared" si="119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0">SUM(C39:C48)</f>
        <v>0</v>
      </c>
      <c r="D49" s="27">
        <f t="shared" si="120"/>
        <v>0</v>
      </c>
      <c r="E49" s="27">
        <f t="shared" si="120"/>
        <v>0</v>
      </c>
      <c r="F49" s="27">
        <f t="shared" si="120"/>
        <v>0</v>
      </c>
      <c r="G49" s="27">
        <f t="shared" si="120"/>
        <v>0</v>
      </c>
      <c r="H49" s="27">
        <f t="shared" si="120"/>
        <v>0</v>
      </c>
      <c r="I49" s="27">
        <f t="shared" si="120"/>
        <v>0</v>
      </c>
      <c r="J49" s="27">
        <f t="shared" si="120"/>
        <v>0</v>
      </c>
      <c r="K49" s="27">
        <f t="shared" si="120"/>
        <v>0</v>
      </c>
      <c r="L49" s="27">
        <f t="shared" si="120"/>
        <v>0</v>
      </c>
      <c r="M49" s="27">
        <f t="shared" si="120"/>
        <v>0</v>
      </c>
      <c r="N49" s="27">
        <f t="shared" si="120"/>
        <v>0</v>
      </c>
      <c r="O49" s="27">
        <f t="shared" si="120"/>
        <v>0</v>
      </c>
      <c r="P49" s="27">
        <f t="shared" si="120"/>
        <v>0</v>
      </c>
      <c r="Q49" s="27">
        <f t="shared" si="120"/>
        <v>0</v>
      </c>
      <c r="R49" s="27">
        <f t="shared" si="120"/>
        <v>0</v>
      </c>
      <c r="S49" s="27">
        <f t="shared" si="120"/>
        <v>0</v>
      </c>
      <c r="T49" s="27">
        <f t="shared" si="120"/>
        <v>0</v>
      </c>
      <c r="U49" s="27">
        <f t="shared" si="120"/>
        <v>0</v>
      </c>
      <c r="V49" s="27">
        <f t="shared" si="120"/>
        <v>0</v>
      </c>
      <c r="W49" s="27">
        <f t="shared" si="120"/>
        <v>0</v>
      </c>
      <c r="X49" s="27">
        <f t="shared" si="120"/>
        <v>0</v>
      </c>
      <c r="Y49" s="27">
        <f t="shared" si="120"/>
        <v>0</v>
      </c>
      <c r="Z49" s="27">
        <f t="shared" si="120"/>
        <v>0</v>
      </c>
      <c r="AA49" s="27">
        <f t="shared" si="120"/>
        <v>0</v>
      </c>
      <c r="AB49" s="27">
        <f t="shared" si="120"/>
        <v>0</v>
      </c>
      <c r="AC49" s="27">
        <f t="shared" si="120"/>
        <v>0</v>
      </c>
      <c r="AD49" s="27">
        <f t="shared" si="120"/>
        <v>0</v>
      </c>
      <c r="AE49" s="27">
        <f t="shared" si="120"/>
        <v>0</v>
      </c>
      <c r="AF49" s="27">
        <f t="shared" si="120"/>
        <v>0</v>
      </c>
      <c r="AG49" s="27">
        <f t="shared" si="120"/>
        <v>0</v>
      </c>
      <c r="AH49" s="27">
        <f t="shared" si="120"/>
        <v>0</v>
      </c>
      <c r="AI49" s="27">
        <f t="shared" si="120"/>
        <v>0</v>
      </c>
      <c r="AJ49" s="27">
        <f t="shared" si="120"/>
        <v>0</v>
      </c>
      <c r="AK49" s="27">
        <f t="shared" si="120"/>
        <v>0</v>
      </c>
      <c r="AL49" s="27">
        <f t="shared" si="120"/>
        <v>0</v>
      </c>
      <c r="AM49" s="27">
        <f t="shared" si="120"/>
        <v>0</v>
      </c>
      <c r="AN49" s="27">
        <f t="shared" si="120"/>
        <v>0</v>
      </c>
      <c r="AO49" s="27">
        <f t="shared" si="120"/>
        <v>0</v>
      </c>
      <c r="AP49" s="27">
        <f t="shared" si="120"/>
        <v>0</v>
      </c>
      <c r="AQ49" s="27">
        <f t="shared" si="120"/>
        <v>0</v>
      </c>
      <c r="AR49" s="27">
        <f t="shared" si="120"/>
        <v>0</v>
      </c>
      <c r="AS49" s="27">
        <f t="shared" si="120"/>
        <v>0</v>
      </c>
      <c r="AT49" s="27">
        <f t="shared" si="120"/>
        <v>0</v>
      </c>
      <c r="AU49" s="27">
        <f t="shared" si="120"/>
        <v>0</v>
      </c>
      <c r="AV49" s="27">
        <f t="shared" si="120"/>
        <v>0</v>
      </c>
      <c r="AW49" s="27">
        <f t="shared" si="120"/>
        <v>0</v>
      </c>
      <c r="AX49" s="27">
        <f t="shared" si="120"/>
        <v>0</v>
      </c>
      <c r="AY49" s="27">
        <f t="shared" si="120"/>
        <v>0</v>
      </c>
      <c r="AZ49" s="27">
        <f t="shared" si="120"/>
        <v>0</v>
      </c>
      <c r="BA49" s="27">
        <f t="shared" si="120"/>
        <v>0</v>
      </c>
      <c r="BB49" s="27">
        <f t="shared" si="120"/>
        <v>0</v>
      </c>
      <c r="BC49" s="27">
        <f t="shared" si="120"/>
        <v>0</v>
      </c>
      <c r="BD49" s="27">
        <f t="shared" si="120"/>
        <v>0</v>
      </c>
      <c r="BE49" s="27">
        <f t="shared" si="120"/>
        <v>0</v>
      </c>
      <c r="BF49" s="27">
        <f t="shared" si="120"/>
        <v>0</v>
      </c>
      <c r="BG49" s="27">
        <f t="shared" si="120"/>
        <v>0</v>
      </c>
      <c r="BH49" s="27">
        <f t="shared" si="120"/>
        <v>0</v>
      </c>
      <c r="BI49" s="27">
        <f t="shared" si="120"/>
        <v>0</v>
      </c>
      <c r="BJ49" s="27">
        <f t="shared" si="120"/>
        <v>0</v>
      </c>
      <c r="BK49" s="27">
        <f t="shared" si="120"/>
        <v>0</v>
      </c>
      <c r="BL49" s="27">
        <f t="shared" si="120"/>
        <v>0</v>
      </c>
      <c r="BM49" s="27">
        <f t="shared" si="120"/>
        <v>0</v>
      </c>
      <c r="BN49" s="27">
        <f t="shared" si="120"/>
        <v>0</v>
      </c>
      <c r="BO49" s="27">
        <f t="shared" ref="BO49:CF49" si="121">SUM(BO39:BO48)</f>
        <v>0</v>
      </c>
      <c r="BP49" s="27">
        <f t="shared" si="121"/>
        <v>0</v>
      </c>
      <c r="BQ49" s="27">
        <f t="shared" si="121"/>
        <v>0</v>
      </c>
      <c r="BR49" s="27">
        <f t="shared" si="121"/>
        <v>0</v>
      </c>
      <c r="BS49" s="27">
        <f t="shared" si="121"/>
        <v>0</v>
      </c>
      <c r="BT49" s="27">
        <f t="shared" si="121"/>
        <v>0</v>
      </c>
      <c r="BU49" s="27">
        <f t="shared" si="121"/>
        <v>0</v>
      </c>
      <c r="BV49" s="27">
        <f t="shared" si="121"/>
        <v>0</v>
      </c>
      <c r="BW49" s="27">
        <f t="shared" si="121"/>
        <v>0</v>
      </c>
      <c r="BX49" s="27">
        <f t="shared" si="121"/>
        <v>0</v>
      </c>
      <c r="BY49" s="27">
        <f t="shared" si="121"/>
        <v>0</v>
      </c>
      <c r="BZ49" s="27">
        <f t="shared" si="121"/>
        <v>0</v>
      </c>
      <c r="CA49" s="27">
        <f t="shared" si="121"/>
        <v>0</v>
      </c>
      <c r="CB49" s="27">
        <f t="shared" si="121"/>
        <v>0</v>
      </c>
      <c r="CC49" s="27">
        <f t="shared" si="121"/>
        <v>0</v>
      </c>
      <c r="CD49" s="27">
        <f t="shared" si="121"/>
        <v>0</v>
      </c>
      <c r="CE49" s="42">
        <f t="shared" si="121"/>
        <v>0</v>
      </c>
      <c r="CF49" s="42">
        <f t="shared" si="121"/>
        <v>0</v>
      </c>
      <c r="CG49" s="6"/>
      <c r="CH49" s="6"/>
      <c r="CI49" s="6"/>
      <c r="CJ49" s="6"/>
      <c r="CK49" s="6"/>
      <c r="CL49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E70FD-1AA5-4FC5-AC93-DCC658150FD5}">
  <sheetPr>
    <tabColor rgb="FFD1D1FF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AE55" sqref="AE55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224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220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4280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46037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100</v>
      </c>
      <c r="N5" s="24">
        <f>M5*14</f>
        <v>1400</v>
      </c>
      <c r="O5" s="24">
        <v>120</v>
      </c>
      <c r="P5" s="24">
        <f>O5*24</f>
        <v>2880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220</v>
      </c>
      <c r="CF5" s="39">
        <f>CD5+CB5+BZ5+BX5+BV5+BT5+BR5+BP5+BN5+BL5+BJ5+BH5+BF5+BD5+BB5+AZ5+AX5+AV5+AT5+AR5+AP5+AN5+AL5+AJ5+AH5+AF5+AD5+AB5+Z5+X5+V5+T5+R5+P5+N5+L5+J5+H5+F5+D5</f>
        <v>4280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/>
      <c r="C6" s="24"/>
      <c r="D6" s="24">
        <f t="shared" ref="D6:D14" si="0">C6*14</f>
        <v>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/>
      <c r="N6" s="24">
        <f t="shared" ref="N6:N14" si="5">M6*14</f>
        <v>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0</v>
      </c>
      <c r="CF6" s="39">
        <f t="shared" si="37"/>
        <v>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BN15" si="38">SUM(C5:C14)</f>
        <v>0</v>
      </c>
      <c r="D15" s="27">
        <f t="shared" si="38"/>
        <v>0</v>
      </c>
      <c r="E15" s="27">
        <f t="shared" si="38"/>
        <v>0</v>
      </c>
      <c r="F15" s="27">
        <f t="shared" si="38"/>
        <v>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100</v>
      </c>
      <c r="N15" s="27">
        <f t="shared" si="38"/>
        <v>1400</v>
      </c>
      <c r="O15" s="27">
        <f t="shared" si="38"/>
        <v>120</v>
      </c>
      <c r="P15" s="27">
        <f t="shared" si="38"/>
        <v>2880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0</v>
      </c>
      <c r="X15" s="27">
        <f t="shared" si="38"/>
        <v>0</v>
      </c>
      <c r="Y15" s="27">
        <f t="shared" si="38"/>
        <v>0</v>
      </c>
      <c r="Z15" s="27">
        <f t="shared" si="38"/>
        <v>0</v>
      </c>
      <c r="AA15" s="27">
        <f t="shared" si="38"/>
        <v>0</v>
      </c>
      <c r="AB15" s="27">
        <f t="shared" si="38"/>
        <v>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si="38"/>
        <v>0</v>
      </c>
      <c r="AJ15" s="27">
        <f t="shared" si="38"/>
        <v>0</v>
      </c>
      <c r="AK15" s="27">
        <f t="shared" si="38"/>
        <v>0</v>
      </c>
      <c r="AL15" s="27">
        <f t="shared" si="38"/>
        <v>0</v>
      </c>
      <c r="AM15" s="27">
        <f t="shared" si="38"/>
        <v>0</v>
      </c>
      <c r="AN15" s="27">
        <f t="shared" si="38"/>
        <v>0</v>
      </c>
      <c r="AO15" s="27">
        <f t="shared" si="38"/>
        <v>0</v>
      </c>
      <c r="AP15" s="27">
        <f t="shared" si="38"/>
        <v>0</v>
      </c>
      <c r="AQ15" s="27">
        <f t="shared" si="38"/>
        <v>0</v>
      </c>
      <c r="AR15" s="27">
        <f t="shared" si="38"/>
        <v>0</v>
      </c>
      <c r="AS15" s="27">
        <f t="shared" si="38"/>
        <v>0</v>
      </c>
      <c r="AT15" s="27">
        <f t="shared" si="38"/>
        <v>0</v>
      </c>
      <c r="AU15" s="27">
        <f t="shared" si="38"/>
        <v>0</v>
      </c>
      <c r="AV15" s="27">
        <f t="shared" si="38"/>
        <v>0</v>
      </c>
      <c r="AW15" s="27">
        <f t="shared" si="38"/>
        <v>0</v>
      </c>
      <c r="AX15" s="27">
        <f t="shared" si="38"/>
        <v>0</v>
      </c>
      <c r="AY15" s="27">
        <f t="shared" si="38"/>
        <v>0</v>
      </c>
      <c r="AZ15" s="27">
        <f t="shared" si="38"/>
        <v>0</v>
      </c>
      <c r="BA15" s="27">
        <f t="shared" si="38"/>
        <v>0</v>
      </c>
      <c r="BB15" s="27">
        <f t="shared" si="38"/>
        <v>0</v>
      </c>
      <c r="BC15" s="27">
        <f t="shared" si="38"/>
        <v>0</v>
      </c>
      <c r="BD15" s="27">
        <f t="shared" si="38"/>
        <v>0</v>
      </c>
      <c r="BE15" s="27">
        <f t="shared" si="38"/>
        <v>0</v>
      </c>
      <c r="BF15" s="27">
        <f t="shared" si="38"/>
        <v>0</v>
      </c>
      <c r="BG15" s="27">
        <f t="shared" si="38"/>
        <v>0</v>
      </c>
      <c r="BH15" s="27">
        <f t="shared" si="38"/>
        <v>0</v>
      </c>
      <c r="BI15" s="27">
        <f t="shared" si="38"/>
        <v>0</v>
      </c>
      <c r="BJ15" s="27">
        <f t="shared" si="38"/>
        <v>0</v>
      </c>
      <c r="BK15" s="27">
        <f t="shared" si="38"/>
        <v>0</v>
      </c>
      <c r="BL15" s="27">
        <f t="shared" si="38"/>
        <v>0</v>
      </c>
      <c r="BM15" s="27">
        <f t="shared" si="38"/>
        <v>0</v>
      </c>
      <c r="BN15" s="27">
        <f t="shared" si="38"/>
        <v>0</v>
      </c>
      <c r="BO15" s="27">
        <f t="shared" ref="BO15:CF15" si="39">SUM(BO5:BO14)</f>
        <v>0</v>
      </c>
      <c r="BP15" s="27">
        <f t="shared" si="39"/>
        <v>0</v>
      </c>
      <c r="BQ15" s="27">
        <f t="shared" si="39"/>
        <v>0</v>
      </c>
      <c r="BR15" s="27">
        <f t="shared" si="39"/>
        <v>0</v>
      </c>
      <c r="BS15" s="27">
        <f t="shared" si="39"/>
        <v>0</v>
      </c>
      <c r="BT15" s="27">
        <f t="shared" si="39"/>
        <v>0</v>
      </c>
      <c r="BU15" s="27">
        <f t="shared" si="39"/>
        <v>0</v>
      </c>
      <c r="BV15" s="27">
        <f t="shared" si="39"/>
        <v>0</v>
      </c>
      <c r="BW15" s="27">
        <f t="shared" si="39"/>
        <v>0</v>
      </c>
      <c r="BX15" s="27">
        <f t="shared" si="39"/>
        <v>0</v>
      </c>
      <c r="BY15" s="27">
        <f t="shared" si="39"/>
        <v>0</v>
      </c>
      <c r="BZ15" s="27">
        <f t="shared" si="39"/>
        <v>0</v>
      </c>
      <c r="CA15" s="27">
        <f t="shared" si="39"/>
        <v>0</v>
      </c>
      <c r="CB15" s="27">
        <f t="shared" si="39"/>
        <v>0</v>
      </c>
      <c r="CC15" s="27">
        <f t="shared" si="39"/>
        <v>0</v>
      </c>
      <c r="CD15" s="27">
        <f t="shared" si="39"/>
        <v>0</v>
      </c>
      <c r="CE15" s="42">
        <f t="shared" si="39"/>
        <v>220</v>
      </c>
      <c r="CF15" s="42">
        <f t="shared" si="39"/>
        <v>4280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224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245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4580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>
        <v>46069</v>
      </c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>
        <v>100</v>
      </c>
      <c r="N22" s="24">
        <f>M22*14</f>
        <v>1400</v>
      </c>
      <c r="O22" s="24">
        <v>120</v>
      </c>
      <c r="P22" s="24">
        <f>O22*24</f>
        <v>2880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>
        <v>25</v>
      </c>
      <c r="AD22" s="24">
        <f>AC22*12</f>
        <v>300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245</v>
      </c>
      <c r="CF22" s="39">
        <f>CD22+CB22+BZ22+BX22+BV22+BT22+BR22+BP22+BN22+BL22+BJ22+BH22+BF22+BD22+BB22+AZ22+AX22+AV22+AT22+AR22+AP22+AN22+AL22+AJ22+AH22+AF22+AD22+AB22+Z22+X22+V22+T22+R22+P22+N22+L22+J22+H22+F22+D22</f>
        <v>4580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/>
      <c r="C23" s="24"/>
      <c r="D23" s="24">
        <f t="shared" ref="D23:D31" si="40">C23*14</f>
        <v>0</v>
      </c>
      <c r="E23" s="24"/>
      <c r="F23" s="24">
        <f t="shared" ref="F23:F31" si="41">E23*14</f>
        <v>0</v>
      </c>
      <c r="G23" s="24"/>
      <c r="H23" s="24">
        <f t="shared" ref="H23:H31" si="42">G23*24</f>
        <v>0</v>
      </c>
      <c r="I23" s="24"/>
      <c r="J23" s="24">
        <f t="shared" ref="J23:J31" si="43">I23*14</f>
        <v>0</v>
      </c>
      <c r="K23" s="24"/>
      <c r="L23" s="24">
        <f t="shared" ref="L23:L31" si="44">K23*14</f>
        <v>0</v>
      </c>
      <c r="M23" s="24"/>
      <c r="N23" s="24">
        <f t="shared" ref="N23:N31" si="45">M23*14</f>
        <v>0</v>
      </c>
      <c r="O23" s="24"/>
      <c r="P23" s="24">
        <f t="shared" ref="P23:P31" si="46">O23*24</f>
        <v>0</v>
      </c>
      <c r="Q23" s="24"/>
      <c r="R23" s="24">
        <f t="shared" ref="R23:R31" si="47">Q23*24</f>
        <v>0</v>
      </c>
      <c r="S23" s="24"/>
      <c r="T23" s="24">
        <f t="shared" ref="T23:T31" si="48">S23*14</f>
        <v>0</v>
      </c>
      <c r="U23" s="24"/>
      <c r="V23" s="24">
        <f t="shared" ref="V23:V31" si="49">U23*14</f>
        <v>0</v>
      </c>
      <c r="W23" s="24"/>
      <c r="X23" s="24">
        <f t="shared" ref="X23:X31" si="50">W23*14</f>
        <v>0</v>
      </c>
      <c r="Y23" s="5"/>
      <c r="Z23" s="24">
        <f t="shared" ref="Z23:Z31" si="51">Y23*14</f>
        <v>0</v>
      </c>
      <c r="AA23" s="24"/>
      <c r="AB23" s="24">
        <f t="shared" ref="AB23:AB31" si="52">AA23*14</f>
        <v>0</v>
      </c>
      <c r="AC23" s="24"/>
      <c r="AD23" s="24">
        <f t="shared" ref="AD23:AD31" si="53">AC23*12</f>
        <v>0</v>
      </c>
      <c r="AE23" s="24"/>
      <c r="AF23" s="24">
        <f t="shared" ref="AF23:AF31" si="54">AE23*12</f>
        <v>0</v>
      </c>
      <c r="AG23" s="24"/>
      <c r="AH23" s="24">
        <f t="shared" ref="AH23:AH31" si="55">AG23*12</f>
        <v>0</v>
      </c>
      <c r="AI23" s="24"/>
      <c r="AJ23" s="24">
        <f t="shared" ref="AJ23:AJ31" si="56">AI23*24</f>
        <v>0</v>
      </c>
      <c r="AK23" s="24"/>
      <c r="AL23" s="24">
        <f t="shared" ref="AL23:AL31" si="57">AK23*12</f>
        <v>0</v>
      </c>
      <c r="AM23" s="24"/>
      <c r="AN23" s="24">
        <f t="shared" ref="AN23:AN31" si="58">AM23*12</f>
        <v>0</v>
      </c>
      <c r="AO23" s="24"/>
      <c r="AP23" s="24">
        <f t="shared" ref="AP23:AP31" si="59">AO23*12</f>
        <v>0</v>
      </c>
      <c r="AQ23" s="24"/>
      <c r="AR23" s="24">
        <f t="shared" ref="AR23:AR31" si="60">AQ23*12</f>
        <v>0</v>
      </c>
      <c r="AS23" s="24"/>
      <c r="AT23" s="24">
        <f t="shared" ref="AT23:AT31" si="61">AS23*12</f>
        <v>0</v>
      </c>
      <c r="AU23" s="24"/>
      <c r="AV23" s="24">
        <f t="shared" ref="AV23:AV31" si="62">AU23*12</f>
        <v>0</v>
      </c>
      <c r="AW23" s="24"/>
      <c r="AX23" s="24">
        <f t="shared" ref="AX23:AX31" si="63">AW23*24</f>
        <v>0</v>
      </c>
      <c r="AY23" s="24"/>
      <c r="AZ23" s="24">
        <f t="shared" ref="AZ23:AZ31" si="64">AY23*14</f>
        <v>0</v>
      </c>
      <c r="BA23" s="24"/>
      <c r="BB23" s="24">
        <f t="shared" ref="BB23:BB31" si="65">BA23*14</f>
        <v>0</v>
      </c>
      <c r="BC23" s="24"/>
      <c r="BD23" s="24">
        <f t="shared" ref="BD23:BD31" si="66">BC23*24</f>
        <v>0</v>
      </c>
      <c r="BE23" s="24"/>
      <c r="BF23" s="24">
        <f t="shared" ref="BF23:BF31" si="67">BE23*24</f>
        <v>0</v>
      </c>
      <c r="BG23" s="24"/>
      <c r="BH23" s="24">
        <f t="shared" ref="BH23:BH31" si="68">BG23*12</f>
        <v>0</v>
      </c>
      <c r="BI23" s="24"/>
      <c r="BJ23" s="24">
        <f t="shared" ref="BJ23:BJ31" si="69">BI23*24</f>
        <v>0</v>
      </c>
      <c r="BK23" s="24"/>
      <c r="BL23" s="24">
        <f t="shared" ref="BL23:BL31" si="70">BK23*12</f>
        <v>0</v>
      </c>
      <c r="BM23" s="24"/>
      <c r="BN23" s="24">
        <f t="shared" ref="BN23:BN31" si="71">BM23*14</f>
        <v>0</v>
      </c>
      <c r="BO23" s="24"/>
      <c r="BP23" s="24">
        <f t="shared" ref="BP23:BP31" si="72">BO23*12</f>
        <v>0</v>
      </c>
      <c r="BQ23" s="24"/>
      <c r="BR23" s="24">
        <f t="shared" ref="BR23:BR31" si="73">BQ23*24</f>
        <v>0</v>
      </c>
      <c r="BS23" s="24"/>
      <c r="BT23" s="24">
        <f t="shared" ref="BT23:BT31" si="74">BS23*14</f>
        <v>0</v>
      </c>
      <c r="BU23" s="24"/>
      <c r="BV23" s="24">
        <f t="shared" ref="BV23:BV31" si="75">BU23*12</f>
        <v>0</v>
      </c>
      <c r="BW23" s="24"/>
      <c r="BX23" s="24">
        <f t="shared" ref="BX23:BX31" si="76">BW23*12</f>
        <v>0</v>
      </c>
      <c r="BY23" s="24"/>
      <c r="BZ23" s="24"/>
      <c r="CA23" s="24"/>
      <c r="CB23" s="24"/>
      <c r="CC23" s="24"/>
      <c r="CD23" s="24"/>
      <c r="CE23" s="39">
        <f t="shared" ref="CE23:CE31" si="77">CC23+CA23+BY23+BW23+BU23+BS23+BQ23+BO23+BM23+BK23+BI23+BG23+BE23+BC23+BA23+AY23+AW23+AU23+AS23+AQ23+AO23+AM23+AK23+AI23+AG23+AE23+AC23+AA23+Y23+W23+U23+S23+Q23+O23+M23+K23+I23+G23+E23+C23</f>
        <v>0</v>
      </c>
      <c r="CF23" s="39">
        <f t="shared" ref="CF23:CF31" si="78">CD23+CB23+BZ23+BX23+BV23+BT23+BR23+BP23+BN23+BL23+BJ23+BH23+BF23+BD23+BB23+AZ23+AX23+AV23+AT23+AR23+AP23+AN23+AL23+AJ23+AH23+AF23+AD23+AB23+Z23+X23+V23+T23+R23+P23+N23+L23+J23+H23+F23+D23</f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0"/>
        <v>0</v>
      </c>
      <c r="E24" s="24"/>
      <c r="F24" s="24">
        <f t="shared" si="41"/>
        <v>0</v>
      </c>
      <c r="G24" s="24"/>
      <c r="H24" s="24">
        <f t="shared" si="42"/>
        <v>0</v>
      </c>
      <c r="I24" s="24"/>
      <c r="J24" s="24">
        <f t="shared" si="43"/>
        <v>0</v>
      </c>
      <c r="K24" s="24"/>
      <c r="L24" s="24">
        <f t="shared" si="44"/>
        <v>0</v>
      </c>
      <c r="M24" s="24"/>
      <c r="N24" s="24">
        <f t="shared" si="45"/>
        <v>0</v>
      </c>
      <c r="O24" s="24"/>
      <c r="P24" s="24">
        <f t="shared" si="46"/>
        <v>0</v>
      </c>
      <c r="Q24" s="24"/>
      <c r="R24" s="24">
        <f t="shared" si="47"/>
        <v>0</v>
      </c>
      <c r="S24" s="24"/>
      <c r="T24" s="24">
        <f t="shared" si="48"/>
        <v>0</v>
      </c>
      <c r="U24" s="24"/>
      <c r="V24" s="24">
        <f t="shared" si="49"/>
        <v>0</v>
      </c>
      <c r="W24" s="24"/>
      <c r="X24" s="24">
        <f t="shared" si="50"/>
        <v>0</v>
      </c>
      <c r="Y24" s="5"/>
      <c r="Z24" s="24">
        <f t="shared" si="51"/>
        <v>0</v>
      </c>
      <c r="AA24" s="24"/>
      <c r="AB24" s="24">
        <f t="shared" si="52"/>
        <v>0</v>
      </c>
      <c r="AC24" s="24"/>
      <c r="AD24" s="24">
        <f t="shared" si="53"/>
        <v>0</v>
      </c>
      <c r="AE24" s="24"/>
      <c r="AF24" s="24">
        <f t="shared" si="54"/>
        <v>0</v>
      </c>
      <c r="AG24" s="24"/>
      <c r="AH24" s="24">
        <f t="shared" si="55"/>
        <v>0</v>
      </c>
      <c r="AI24" s="24"/>
      <c r="AJ24" s="24">
        <f t="shared" si="56"/>
        <v>0</v>
      </c>
      <c r="AK24" s="24"/>
      <c r="AL24" s="24">
        <f t="shared" si="57"/>
        <v>0</v>
      </c>
      <c r="AM24" s="24"/>
      <c r="AN24" s="24">
        <f t="shared" si="58"/>
        <v>0</v>
      </c>
      <c r="AO24" s="24"/>
      <c r="AP24" s="24">
        <f t="shared" si="59"/>
        <v>0</v>
      </c>
      <c r="AQ24" s="24"/>
      <c r="AR24" s="24">
        <f t="shared" si="60"/>
        <v>0</v>
      </c>
      <c r="AS24" s="24"/>
      <c r="AT24" s="24">
        <f t="shared" si="61"/>
        <v>0</v>
      </c>
      <c r="AU24" s="24"/>
      <c r="AV24" s="24">
        <f t="shared" si="62"/>
        <v>0</v>
      </c>
      <c r="AW24" s="24"/>
      <c r="AX24" s="24">
        <f t="shared" si="63"/>
        <v>0</v>
      </c>
      <c r="AY24" s="24"/>
      <c r="AZ24" s="24">
        <f t="shared" si="64"/>
        <v>0</v>
      </c>
      <c r="BA24" s="24"/>
      <c r="BB24" s="24">
        <f t="shared" si="65"/>
        <v>0</v>
      </c>
      <c r="BC24" s="24"/>
      <c r="BD24" s="24">
        <f t="shared" si="66"/>
        <v>0</v>
      </c>
      <c r="BE24" s="24"/>
      <c r="BF24" s="24">
        <f t="shared" si="67"/>
        <v>0</v>
      </c>
      <c r="BG24" s="24"/>
      <c r="BH24" s="24">
        <f t="shared" si="68"/>
        <v>0</v>
      </c>
      <c r="BI24" s="24"/>
      <c r="BJ24" s="24">
        <f t="shared" si="69"/>
        <v>0</v>
      </c>
      <c r="BK24" s="24"/>
      <c r="BL24" s="24">
        <f t="shared" si="70"/>
        <v>0</v>
      </c>
      <c r="BM24" s="24"/>
      <c r="BN24" s="24">
        <f t="shared" si="71"/>
        <v>0</v>
      </c>
      <c r="BO24" s="24"/>
      <c r="BP24" s="24">
        <f t="shared" si="72"/>
        <v>0</v>
      </c>
      <c r="BQ24" s="24"/>
      <c r="BR24" s="24">
        <f t="shared" si="73"/>
        <v>0</v>
      </c>
      <c r="BS24" s="24"/>
      <c r="BT24" s="24">
        <f t="shared" si="74"/>
        <v>0</v>
      </c>
      <c r="BU24" s="24"/>
      <c r="BV24" s="24">
        <f t="shared" si="75"/>
        <v>0</v>
      </c>
      <c r="BW24" s="24"/>
      <c r="BX24" s="24">
        <f t="shared" si="76"/>
        <v>0</v>
      </c>
      <c r="BY24" s="24"/>
      <c r="BZ24" s="24"/>
      <c r="CA24" s="24"/>
      <c r="CB24" s="24"/>
      <c r="CC24" s="24"/>
      <c r="CD24" s="24"/>
      <c r="CE24" s="39">
        <f t="shared" si="77"/>
        <v>0</v>
      </c>
      <c r="CF24" s="39">
        <f t="shared" si="78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0"/>
        <v>0</v>
      </c>
      <c r="E25" s="24"/>
      <c r="F25" s="24">
        <f t="shared" si="41"/>
        <v>0</v>
      </c>
      <c r="G25" s="24"/>
      <c r="H25" s="24">
        <f t="shared" si="42"/>
        <v>0</v>
      </c>
      <c r="I25" s="24"/>
      <c r="J25" s="24">
        <f t="shared" si="43"/>
        <v>0</v>
      </c>
      <c r="K25" s="24"/>
      <c r="L25" s="24">
        <f t="shared" si="44"/>
        <v>0</v>
      </c>
      <c r="M25" s="24"/>
      <c r="N25" s="24">
        <f t="shared" si="45"/>
        <v>0</v>
      </c>
      <c r="O25" s="24"/>
      <c r="P25" s="24">
        <f t="shared" si="46"/>
        <v>0</v>
      </c>
      <c r="Q25" s="24"/>
      <c r="R25" s="24">
        <f t="shared" si="47"/>
        <v>0</v>
      </c>
      <c r="S25" s="24"/>
      <c r="T25" s="24">
        <f t="shared" si="48"/>
        <v>0</v>
      </c>
      <c r="U25" s="24"/>
      <c r="V25" s="24">
        <f t="shared" si="49"/>
        <v>0</v>
      </c>
      <c r="W25" s="24"/>
      <c r="X25" s="24">
        <f t="shared" si="50"/>
        <v>0</v>
      </c>
      <c r="Y25" s="5"/>
      <c r="Z25" s="24">
        <f t="shared" si="51"/>
        <v>0</v>
      </c>
      <c r="AA25" s="24"/>
      <c r="AB25" s="24">
        <f t="shared" si="52"/>
        <v>0</v>
      </c>
      <c r="AC25" s="24"/>
      <c r="AD25" s="24">
        <f t="shared" si="53"/>
        <v>0</v>
      </c>
      <c r="AE25" s="24"/>
      <c r="AF25" s="24">
        <f t="shared" si="54"/>
        <v>0</v>
      </c>
      <c r="AG25" s="24"/>
      <c r="AH25" s="24">
        <f t="shared" si="55"/>
        <v>0</v>
      </c>
      <c r="AI25" s="24"/>
      <c r="AJ25" s="24">
        <f t="shared" si="56"/>
        <v>0</v>
      </c>
      <c r="AK25" s="24"/>
      <c r="AL25" s="24">
        <f t="shared" si="57"/>
        <v>0</v>
      </c>
      <c r="AM25" s="24"/>
      <c r="AN25" s="24">
        <f t="shared" si="58"/>
        <v>0</v>
      </c>
      <c r="AO25" s="24"/>
      <c r="AP25" s="24">
        <f t="shared" si="59"/>
        <v>0</v>
      </c>
      <c r="AQ25" s="24"/>
      <c r="AR25" s="24">
        <f t="shared" si="60"/>
        <v>0</v>
      </c>
      <c r="AS25" s="24"/>
      <c r="AT25" s="24">
        <f t="shared" si="61"/>
        <v>0</v>
      </c>
      <c r="AU25" s="24"/>
      <c r="AV25" s="24">
        <f t="shared" si="62"/>
        <v>0</v>
      </c>
      <c r="AW25" s="24"/>
      <c r="AX25" s="24">
        <f t="shared" si="63"/>
        <v>0</v>
      </c>
      <c r="AY25" s="24"/>
      <c r="AZ25" s="24">
        <f t="shared" si="64"/>
        <v>0</v>
      </c>
      <c r="BA25" s="24"/>
      <c r="BB25" s="24">
        <f t="shared" si="65"/>
        <v>0</v>
      </c>
      <c r="BC25" s="24"/>
      <c r="BD25" s="24">
        <f t="shared" si="66"/>
        <v>0</v>
      </c>
      <c r="BE25" s="24"/>
      <c r="BF25" s="24">
        <f t="shared" si="67"/>
        <v>0</v>
      </c>
      <c r="BG25" s="24"/>
      <c r="BH25" s="24">
        <f t="shared" si="68"/>
        <v>0</v>
      </c>
      <c r="BI25" s="24"/>
      <c r="BJ25" s="24">
        <f t="shared" si="69"/>
        <v>0</v>
      </c>
      <c r="BK25" s="24"/>
      <c r="BL25" s="24">
        <f t="shared" si="70"/>
        <v>0</v>
      </c>
      <c r="BM25" s="24"/>
      <c r="BN25" s="24">
        <f t="shared" si="71"/>
        <v>0</v>
      </c>
      <c r="BO25" s="24"/>
      <c r="BP25" s="24">
        <f t="shared" si="72"/>
        <v>0</v>
      </c>
      <c r="BQ25" s="24"/>
      <c r="BR25" s="24">
        <f t="shared" si="73"/>
        <v>0</v>
      </c>
      <c r="BS25" s="24"/>
      <c r="BT25" s="24">
        <f t="shared" si="74"/>
        <v>0</v>
      </c>
      <c r="BU25" s="24"/>
      <c r="BV25" s="24">
        <f t="shared" si="75"/>
        <v>0</v>
      </c>
      <c r="BW25" s="24"/>
      <c r="BX25" s="24">
        <f t="shared" si="76"/>
        <v>0</v>
      </c>
      <c r="BY25" s="24"/>
      <c r="BZ25" s="24"/>
      <c r="CA25" s="24"/>
      <c r="CB25" s="24"/>
      <c r="CC25" s="24"/>
      <c r="CD25" s="24"/>
      <c r="CE25" s="39">
        <f t="shared" si="77"/>
        <v>0</v>
      </c>
      <c r="CF25" s="39">
        <f t="shared" si="78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0"/>
        <v>0</v>
      </c>
      <c r="E26" s="24"/>
      <c r="F26" s="24">
        <f t="shared" si="41"/>
        <v>0</v>
      </c>
      <c r="G26" s="24"/>
      <c r="H26" s="24">
        <f t="shared" si="42"/>
        <v>0</v>
      </c>
      <c r="I26" s="24"/>
      <c r="J26" s="24">
        <f t="shared" si="43"/>
        <v>0</v>
      </c>
      <c r="K26" s="24"/>
      <c r="L26" s="24">
        <f t="shared" si="44"/>
        <v>0</v>
      </c>
      <c r="M26" s="24"/>
      <c r="N26" s="24">
        <f t="shared" si="45"/>
        <v>0</v>
      </c>
      <c r="O26" s="24"/>
      <c r="P26" s="24">
        <f t="shared" si="46"/>
        <v>0</v>
      </c>
      <c r="Q26" s="24"/>
      <c r="R26" s="24">
        <f t="shared" si="47"/>
        <v>0</v>
      </c>
      <c r="S26" s="24"/>
      <c r="T26" s="24">
        <f t="shared" si="48"/>
        <v>0</v>
      </c>
      <c r="U26" s="24"/>
      <c r="V26" s="24">
        <f t="shared" si="49"/>
        <v>0</v>
      </c>
      <c r="W26" s="24"/>
      <c r="X26" s="24">
        <f t="shared" si="50"/>
        <v>0</v>
      </c>
      <c r="Y26" s="5"/>
      <c r="Z26" s="24">
        <f t="shared" si="51"/>
        <v>0</v>
      </c>
      <c r="AA26" s="24"/>
      <c r="AB26" s="24">
        <f t="shared" si="52"/>
        <v>0</v>
      </c>
      <c r="AC26" s="24"/>
      <c r="AD26" s="24">
        <f t="shared" si="53"/>
        <v>0</v>
      </c>
      <c r="AE26" s="24"/>
      <c r="AF26" s="24">
        <f t="shared" si="54"/>
        <v>0</v>
      </c>
      <c r="AG26" s="24"/>
      <c r="AH26" s="24">
        <f t="shared" si="55"/>
        <v>0</v>
      </c>
      <c r="AI26" s="24"/>
      <c r="AJ26" s="24">
        <f t="shared" si="56"/>
        <v>0</v>
      </c>
      <c r="AK26" s="24"/>
      <c r="AL26" s="24">
        <f t="shared" si="57"/>
        <v>0</v>
      </c>
      <c r="AM26" s="24"/>
      <c r="AN26" s="24">
        <f t="shared" si="58"/>
        <v>0</v>
      </c>
      <c r="AO26" s="24"/>
      <c r="AP26" s="24">
        <f t="shared" si="59"/>
        <v>0</v>
      </c>
      <c r="AQ26" s="24"/>
      <c r="AR26" s="24">
        <f t="shared" si="60"/>
        <v>0</v>
      </c>
      <c r="AS26" s="24"/>
      <c r="AT26" s="24">
        <f t="shared" si="61"/>
        <v>0</v>
      </c>
      <c r="AU26" s="24"/>
      <c r="AV26" s="24">
        <f t="shared" si="62"/>
        <v>0</v>
      </c>
      <c r="AW26" s="24"/>
      <c r="AX26" s="24">
        <f t="shared" si="63"/>
        <v>0</v>
      </c>
      <c r="AY26" s="24"/>
      <c r="AZ26" s="24">
        <f t="shared" si="64"/>
        <v>0</v>
      </c>
      <c r="BA26" s="24"/>
      <c r="BB26" s="24">
        <f t="shared" si="65"/>
        <v>0</v>
      </c>
      <c r="BC26" s="24"/>
      <c r="BD26" s="24">
        <f t="shared" si="66"/>
        <v>0</v>
      </c>
      <c r="BE26" s="24"/>
      <c r="BF26" s="24">
        <f t="shared" si="67"/>
        <v>0</v>
      </c>
      <c r="BG26" s="24"/>
      <c r="BH26" s="24">
        <f t="shared" si="68"/>
        <v>0</v>
      </c>
      <c r="BI26" s="24"/>
      <c r="BJ26" s="24">
        <f t="shared" si="69"/>
        <v>0</v>
      </c>
      <c r="BK26" s="24"/>
      <c r="BL26" s="24">
        <f t="shared" si="70"/>
        <v>0</v>
      </c>
      <c r="BM26" s="24"/>
      <c r="BN26" s="24">
        <f t="shared" si="71"/>
        <v>0</v>
      </c>
      <c r="BO26" s="24"/>
      <c r="BP26" s="24">
        <f t="shared" si="72"/>
        <v>0</v>
      </c>
      <c r="BQ26" s="24"/>
      <c r="BR26" s="24">
        <f t="shared" si="73"/>
        <v>0</v>
      </c>
      <c r="BS26" s="24"/>
      <c r="BT26" s="24">
        <f t="shared" si="74"/>
        <v>0</v>
      </c>
      <c r="BU26" s="24"/>
      <c r="BV26" s="24">
        <f t="shared" si="75"/>
        <v>0</v>
      </c>
      <c r="BW26" s="24"/>
      <c r="BX26" s="24">
        <f t="shared" si="76"/>
        <v>0</v>
      </c>
      <c r="BY26" s="24"/>
      <c r="BZ26" s="24"/>
      <c r="CA26" s="24"/>
      <c r="CB26" s="24"/>
      <c r="CC26" s="24"/>
      <c r="CD26" s="24"/>
      <c r="CE26" s="39">
        <f t="shared" si="77"/>
        <v>0</v>
      </c>
      <c r="CF26" s="39">
        <f t="shared" si="78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0"/>
        <v>0</v>
      </c>
      <c r="E27" s="24"/>
      <c r="F27" s="24">
        <f t="shared" si="41"/>
        <v>0</v>
      </c>
      <c r="G27" s="24"/>
      <c r="H27" s="24">
        <f t="shared" si="42"/>
        <v>0</v>
      </c>
      <c r="I27" s="24"/>
      <c r="J27" s="24">
        <f t="shared" si="43"/>
        <v>0</v>
      </c>
      <c r="K27" s="24"/>
      <c r="L27" s="24">
        <f t="shared" si="44"/>
        <v>0</v>
      </c>
      <c r="M27" s="24"/>
      <c r="N27" s="24">
        <f t="shared" si="45"/>
        <v>0</v>
      </c>
      <c r="O27" s="24"/>
      <c r="P27" s="24">
        <f t="shared" si="46"/>
        <v>0</v>
      </c>
      <c r="Q27" s="24"/>
      <c r="R27" s="24">
        <f t="shared" si="47"/>
        <v>0</v>
      </c>
      <c r="S27" s="24"/>
      <c r="T27" s="24">
        <f t="shared" si="48"/>
        <v>0</v>
      </c>
      <c r="U27" s="24"/>
      <c r="V27" s="24">
        <f t="shared" si="49"/>
        <v>0</v>
      </c>
      <c r="W27" s="24"/>
      <c r="X27" s="24">
        <f t="shared" si="50"/>
        <v>0</v>
      </c>
      <c r="Y27" s="5"/>
      <c r="Z27" s="24">
        <f t="shared" si="51"/>
        <v>0</v>
      </c>
      <c r="AA27" s="24"/>
      <c r="AB27" s="24">
        <f t="shared" si="52"/>
        <v>0</v>
      </c>
      <c r="AC27" s="24"/>
      <c r="AD27" s="24">
        <f t="shared" si="53"/>
        <v>0</v>
      </c>
      <c r="AE27" s="24"/>
      <c r="AF27" s="24">
        <f t="shared" si="54"/>
        <v>0</v>
      </c>
      <c r="AG27" s="24"/>
      <c r="AH27" s="24">
        <f t="shared" si="55"/>
        <v>0</v>
      </c>
      <c r="AI27" s="24"/>
      <c r="AJ27" s="24">
        <f t="shared" si="56"/>
        <v>0</v>
      </c>
      <c r="AK27" s="24"/>
      <c r="AL27" s="24">
        <f t="shared" si="57"/>
        <v>0</v>
      </c>
      <c r="AM27" s="24"/>
      <c r="AN27" s="24">
        <f t="shared" si="58"/>
        <v>0</v>
      </c>
      <c r="AO27" s="24"/>
      <c r="AP27" s="24">
        <f t="shared" si="59"/>
        <v>0</v>
      </c>
      <c r="AQ27" s="24"/>
      <c r="AR27" s="24">
        <f t="shared" si="60"/>
        <v>0</v>
      </c>
      <c r="AS27" s="24"/>
      <c r="AT27" s="24">
        <f t="shared" si="61"/>
        <v>0</v>
      </c>
      <c r="AU27" s="24"/>
      <c r="AV27" s="24">
        <f t="shared" si="62"/>
        <v>0</v>
      </c>
      <c r="AW27" s="24"/>
      <c r="AX27" s="24">
        <f t="shared" si="63"/>
        <v>0</v>
      </c>
      <c r="AY27" s="24"/>
      <c r="AZ27" s="24">
        <f t="shared" si="64"/>
        <v>0</v>
      </c>
      <c r="BA27" s="24"/>
      <c r="BB27" s="24">
        <f t="shared" si="65"/>
        <v>0</v>
      </c>
      <c r="BC27" s="24"/>
      <c r="BD27" s="24">
        <f t="shared" si="66"/>
        <v>0</v>
      </c>
      <c r="BE27" s="24"/>
      <c r="BF27" s="24">
        <f t="shared" si="67"/>
        <v>0</v>
      </c>
      <c r="BG27" s="24"/>
      <c r="BH27" s="24">
        <f t="shared" si="68"/>
        <v>0</v>
      </c>
      <c r="BI27" s="24"/>
      <c r="BJ27" s="24">
        <f t="shared" si="69"/>
        <v>0</v>
      </c>
      <c r="BK27" s="24"/>
      <c r="BL27" s="24">
        <f t="shared" si="70"/>
        <v>0</v>
      </c>
      <c r="BM27" s="24"/>
      <c r="BN27" s="24">
        <f t="shared" si="71"/>
        <v>0</v>
      </c>
      <c r="BO27" s="24"/>
      <c r="BP27" s="24">
        <f t="shared" si="72"/>
        <v>0</v>
      </c>
      <c r="BQ27" s="24"/>
      <c r="BR27" s="24">
        <f t="shared" si="73"/>
        <v>0</v>
      </c>
      <c r="BS27" s="24"/>
      <c r="BT27" s="24">
        <f t="shared" si="74"/>
        <v>0</v>
      </c>
      <c r="BU27" s="24"/>
      <c r="BV27" s="24">
        <f t="shared" si="75"/>
        <v>0</v>
      </c>
      <c r="BW27" s="24"/>
      <c r="BX27" s="24">
        <f t="shared" si="76"/>
        <v>0</v>
      </c>
      <c r="BY27" s="24"/>
      <c r="BZ27" s="24"/>
      <c r="CA27" s="24"/>
      <c r="CB27" s="24"/>
      <c r="CC27" s="24"/>
      <c r="CD27" s="24"/>
      <c r="CE27" s="39">
        <f t="shared" si="77"/>
        <v>0</v>
      </c>
      <c r="CF27" s="39">
        <f t="shared" si="78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0"/>
        <v>0</v>
      </c>
      <c r="E28" s="24"/>
      <c r="F28" s="24">
        <f t="shared" si="41"/>
        <v>0</v>
      </c>
      <c r="G28" s="24"/>
      <c r="H28" s="24">
        <f t="shared" si="42"/>
        <v>0</v>
      </c>
      <c r="I28" s="24"/>
      <c r="J28" s="24">
        <f t="shared" si="43"/>
        <v>0</v>
      </c>
      <c r="K28" s="24"/>
      <c r="L28" s="24">
        <f t="shared" si="44"/>
        <v>0</v>
      </c>
      <c r="M28" s="24"/>
      <c r="N28" s="24">
        <f t="shared" si="45"/>
        <v>0</v>
      </c>
      <c r="O28" s="24"/>
      <c r="P28" s="24">
        <f t="shared" si="46"/>
        <v>0</v>
      </c>
      <c r="Q28" s="24"/>
      <c r="R28" s="24">
        <f t="shared" si="47"/>
        <v>0</v>
      </c>
      <c r="S28" s="24"/>
      <c r="T28" s="24">
        <f t="shared" si="48"/>
        <v>0</v>
      </c>
      <c r="U28" s="24"/>
      <c r="V28" s="24">
        <f t="shared" si="49"/>
        <v>0</v>
      </c>
      <c r="W28" s="24"/>
      <c r="X28" s="24">
        <f t="shared" si="50"/>
        <v>0</v>
      </c>
      <c r="Y28" s="5"/>
      <c r="Z28" s="24">
        <f t="shared" si="51"/>
        <v>0</v>
      </c>
      <c r="AA28" s="24"/>
      <c r="AB28" s="24">
        <f t="shared" si="52"/>
        <v>0</v>
      </c>
      <c r="AC28" s="24"/>
      <c r="AD28" s="24">
        <f t="shared" si="53"/>
        <v>0</v>
      </c>
      <c r="AE28" s="24"/>
      <c r="AF28" s="24">
        <f t="shared" si="54"/>
        <v>0</v>
      </c>
      <c r="AG28" s="24"/>
      <c r="AH28" s="24">
        <f t="shared" si="55"/>
        <v>0</v>
      </c>
      <c r="AI28" s="24"/>
      <c r="AJ28" s="24">
        <f t="shared" si="56"/>
        <v>0</v>
      </c>
      <c r="AK28" s="24"/>
      <c r="AL28" s="24">
        <f t="shared" si="57"/>
        <v>0</v>
      </c>
      <c r="AM28" s="24"/>
      <c r="AN28" s="24">
        <f t="shared" si="58"/>
        <v>0</v>
      </c>
      <c r="AO28" s="24"/>
      <c r="AP28" s="24">
        <f t="shared" si="59"/>
        <v>0</v>
      </c>
      <c r="AQ28" s="24"/>
      <c r="AR28" s="24">
        <f t="shared" si="60"/>
        <v>0</v>
      </c>
      <c r="AS28" s="24"/>
      <c r="AT28" s="24">
        <f t="shared" si="61"/>
        <v>0</v>
      </c>
      <c r="AU28" s="24"/>
      <c r="AV28" s="24">
        <f t="shared" si="62"/>
        <v>0</v>
      </c>
      <c r="AW28" s="24"/>
      <c r="AX28" s="24">
        <f t="shared" si="63"/>
        <v>0</v>
      </c>
      <c r="AY28" s="24"/>
      <c r="AZ28" s="24">
        <f t="shared" si="64"/>
        <v>0</v>
      </c>
      <c r="BA28" s="24"/>
      <c r="BB28" s="24">
        <f t="shared" si="65"/>
        <v>0</v>
      </c>
      <c r="BC28" s="24"/>
      <c r="BD28" s="24">
        <f t="shared" si="66"/>
        <v>0</v>
      </c>
      <c r="BE28" s="24"/>
      <c r="BF28" s="24">
        <f t="shared" si="67"/>
        <v>0</v>
      </c>
      <c r="BG28" s="24"/>
      <c r="BH28" s="24">
        <f t="shared" si="68"/>
        <v>0</v>
      </c>
      <c r="BI28" s="24"/>
      <c r="BJ28" s="24">
        <f t="shared" si="69"/>
        <v>0</v>
      </c>
      <c r="BK28" s="24"/>
      <c r="BL28" s="24">
        <f t="shared" si="70"/>
        <v>0</v>
      </c>
      <c r="BM28" s="24"/>
      <c r="BN28" s="24">
        <f t="shared" si="71"/>
        <v>0</v>
      </c>
      <c r="BO28" s="24"/>
      <c r="BP28" s="24">
        <f t="shared" si="72"/>
        <v>0</v>
      </c>
      <c r="BQ28" s="24"/>
      <c r="BR28" s="24">
        <f t="shared" si="73"/>
        <v>0</v>
      </c>
      <c r="BS28" s="24"/>
      <c r="BT28" s="24">
        <f t="shared" si="74"/>
        <v>0</v>
      </c>
      <c r="BU28" s="24"/>
      <c r="BV28" s="24">
        <f t="shared" si="75"/>
        <v>0</v>
      </c>
      <c r="BW28" s="24"/>
      <c r="BX28" s="24">
        <f t="shared" si="76"/>
        <v>0</v>
      </c>
      <c r="BY28" s="24"/>
      <c r="BZ28" s="24"/>
      <c r="CA28" s="24"/>
      <c r="CB28" s="24"/>
      <c r="CC28" s="24"/>
      <c r="CD28" s="24"/>
      <c r="CE28" s="39">
        <f t="shared" si="77"/>
        <v>0</v>
      </c>
      <c r="CF28" s="39">
        <f t="shared" si="78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0"/>
        <v>0</v>
      </c>
      <c r="E29" s="24"/>
      <c r="F29" s="24">
        <f t="shared" si="41"/>
        <v>0</v>
      </c>
      <c r="G29" s="24"/>
      <c r="H29" s="24">
        <f t="shared" si="42"/>
        <v>0</v>
      </c>
      <c r="I29" s="24"/>
      <c r="J29" s="24">
        <f t="shared" si="43"/>
        <v>0</v>
      </c>
      <c r="K29" s="24"/>
      <c r="L29" s="24">
        <f t="shared" si="44"/>
        <v>0</v>
      </c>
      <c r="M29" s="24"/>
      <c r="N29" s="24">
        <f t="shared" si="45"/>
        <v>0</v>
      </c>
      <c r="O29" s="24"/>
      <c r="P29" s="24">
        <f t="shared" si="46"/>
        <v>0</v>
      </c>
      <c r="Q29" s="24"/>
      <c r="R29" s="24">
        <f t="shared" si="47"/>
        <v>0</v>
      </c>
      <c r="S29" s="24"/>
      <c r="T29" s="24">
        <f t="shared" si="48"/>
        <v>0</v>
      </c>
      <c r="U29" s="24"/>
      <c r="V29" s="24">
        <f t="shared" si="49"/>
        <v>0</v>
      </c>
      <c r="W29" s="24"/>
      <c r="X29" s="24">
        <f t="shared" si="50"/>
        <v>0</v>
      </c>
      <c r="Y29" s="5"/>
      <c r="Z29" s="24">
        <f t="shared" si="51"/>
        <v>0</v>
      </c>
      <c r="AA29" s="24"/>
      <c r="AB29" s="24">
        <f t="shared" si="52"/>
        <v>0</v>
      </c>
      <c r="AC29" s="24"/>
      <c r="AD29" s="24">
        <f t="shared" si="53"/>
        <v>0</v>
      </c>
      <c r="AE29" s="24"/>
      <c r="AF29" s="24">
        <f t="shared" si="54"/>
        <v>0</v>
      </c>
      <c r="AG29" s="24"/>
      <c r="AH29" s="24">
        <f t="shared" si="55"/>
        <v>0</v>
      </c>
      <c r="AI29" s="24"/>
      <c r="AJ29" s="24">
        <f t="shared" si="56"/>
        <v>0</v>
      </c>
      <c r="AK29" s="24"/>
      <c r="AL29" s="24">
        <f t="shared" si="57"/>
        <v>0</v>
      </c>
      <c r="AM29" s="24"/>
      <c r="AN29" s="24">
        <f t="shared" si="58"/>
        <v>0</v>
      </c>
      <c r="AO29" s="24"/>
      <c r="AP29" s="24">
        <f t="shared" si="59"/>
        <v>0</v>
      </c>
      <c r="AQ29" s="24"/>
      <c r="AR29" s="24">
        <f t="shared" si="60"/>
        <v>0</v>
      </c>
      <c r="AS29" s="24"/>
      <c r="AT29" s="24">
        <f t="shared" si="61"/>
        <v>0</v>
      </c>
      <c r="AU29" s="24"/>
      <c r="AV29" s="24">
        <f t="shared" si="62"/>
        <v>0</v>
      </c>
      <c r="AW29" s="24"/>
      <c r="AX29" s="24">
        <f t="shared" si="63"/>
        <v>0</v>
      </c>
      <c r="AY29" s="24"/>
      <c r="AZ29" s="24">
        <f t="shared" si="64"/>
        <v>0</v>
      </c>
      <c r="BA29" s="24"/>
      <c r="BB29" s="24">
        <f t="shared" si="65"/>
        <v>0</v>
      </c>
      <c r="BC29" s="24"/>
      <c r="BD29" s="24">
        <f t="shared" si="66"/>
        <v>0</v>
      </c>
      <c r="BE29" s="24"/>
      <c r="BF29" s="24">
        <f t="shared" si="67"/>
        <v>0</v>
      </c>
      <c r="BG29" s="24"/>
      <c r="BH29" s="24">
        <f t="shared" si="68"/>
        <v>0</v>
      </c>
      <c r="BI29" s="24"/>
      <c r="BJ29" s="24">
        <f t="shared" si="69"/>
        <v>0</v>
      </c>
      <c r="BK29" s="24"/>
      <c r="BL29" s="24">
        <f t="shared" si="70"/>
        <v>0</v>
      </c>
      <c r="BM29" s="24"/>
      <c r="BN29" s="24">
        <f t="shared" si="71"/>
        <v>0</v>
      </c>
      <c r="BO29" s="24"/>
      <c r="BP29" s="24">
        <f t="shared" si="72"/>
        <v>0</v>
      </c>
      <c r="BQ29" s="24"/>
      <c r="BR29" s="24">
        <f t="shared" si="73"/>
        <v>0</v>
      </c>
      <c r="BS29" s="24"/>
      <c r="BT29" s="24">
        <f t="shared" si="74"/>
        <v>0</v>
      </c>
      <c r="BU29" s="24"/>
      <c r="BV29" s="24">
        <f t="shared" si="75"/>
        <v>0</v>
      </c>
      <c r="BW29" s="24"/>
      <c r="BX29" s="24">
        <f t="shared" si="76"/>
        <v>0</v>
      </c>
      <c r="BY29" s="24"/>
      <c r="BZ29" s="24"/>
      <c r="CA29" s="24"/>
      <c r="CB29" s="24"/>
      <c r="CC29" s="24"/>
      <c r="CD29" s="24"/>
      <c r="CE29" s="39">
        <f t="shared" si="77"/>
        <v>0</v>
      </c>
      <c r="CF29" s="39">
        <f t="shared" si="78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0"/>
        <v>0</v>
      </c>
      <c r="E30" s="24"/>
      <c r="F30" s="24">
        <f t="shared" si="41"/>
        <v>0</v>
      </c>
      <c r="G30" s="24"/>
      <c r="H30" s="24">
        <f t="shared" si="42"/>
        <v>0</v>
      </c>
      <c r="I30" s="24"/>
      <c r="J30" s="24">
        <f t="shared" si="43"/>
        <v>0</v>
      </c>
      <c r="K30" s="24"/>
      <c r="L30" s="24">
        <f t="shared" si="44"/>
        <v>0</v>
      </c>
      <c r="M30" s="24"/>
      <c r="N30" s="24">
        <f t="shared" si="45"/>
        <v>0</v>
      </c>
      <c r="O30" s="24"/>
      <c r="P30" s="24">
        <f t="shared" si="46"/>
        <v>0</v>
      </c>
      <c r="Q30" s="24"/>
      <c r="R30" s="24">
        <f t="shared" si="47"/>
        <v>0</v>
      </c>
      <c r="S30" s="24"/>
      <c r="T30" s="24">
        <f t="shared" si="48"/>
        <v>0</v>
      </c>
      <c r="U30" s="24"/>
      <c r="V30" s="24">
        <f t="shared" si="49"/>
        <v>0</v>
      </c>
      <c r="W30" s="24"/>
      <c r="X30" s="24">
        <f t="shared" si="50"/>
        <v>0</v>
      </c>
      <c r="Y30" s="5"/>
      <c r="Z30" s="24">
        <f t="shared" si="51"/>
        <v>0</v>
      </c>
      <c r="AA30" s="24"/>
      <c r="AB30" s="24">
        <f t="shared" si="52"/>
        <v>0</v>
      </c>
      <c r="AC30" s="24"/>
      <c r="AD30" s="24">
        <f t="shared" si="53"/>
        <v>0</v>
      </c>
      <c r="AE30" s="24"/>
      <c r="AF30" s="24">
        <f t="shared" si="54"/>
        <v>0</v>
      </c>
      <c r="AG30" s="24"/>
      <c r="AH30" s="24">
        <f t="shared" si="55"/>
        <v>0</v>
      </c>
      <c r="AI30" s="24"/>
      <c r="AJ30" s="24">
        <f t="shared" si="56"/>
        <v>0</v>
      </c>
      <c r="AK30" s="24"/>
      <c r="AL30" s="24">
        <f t="shared" si="57"/>
        <v>0</v>
      </c>
      <c r="AM30" s="24"/>
      <c r="AN30" s="24">
        <f t="shared" si="58"/>
        <v>0</v>
      </c>
      <c r="AO30" s="24"/>
      <c r="AP30" s="24">
        <f t="shared" si="59"/>
        <v>0</v>
      </c>
      <c r="AQ30" s="24"/>
      <c r="AR30" s="24">
        <f t="shared" si="60"/>
        <v>0</v>
      </c>
      <c r="AS30" s="24"/>
      <c r="AT30" s="24">
        <f t="shared" si="61"/>
        <v>0</v>
      </c>
      <c r="AU30" s="24"/>
      <c r="AV30" s="24">
        <f t="shared" si="62"/>
        <v>0</v>
      </c>
      <c r="AW30" s="24"/>
      <c r="AX30" s="24">
        <f t="shared" si="63"/>
        <v>0</v>
      </c>
      <c r="AY30" s="24"/>
      <c r="AZ30" s="24">
        <f t="shared" si="64"/>
        <v>0</v>
      </c>
      <c r="BA30" s="24"/>
      <c r="BB30" s="24">
        <f t="shared" si="65"/>
        <v>0</v>
      </c>
      <c r="BC30" s="24"/>
      <c r="BD30" s="24">
        <f t="shared" si="66"/>
        <v>0</v>
      </c>
      <c r="BE30" s="24"/>
      <c r="BF30" s="24">
        <f t="shared" si="67"/>
        <v>0</v>
      </c>
      <c r="BG30" s="24"/>
      <c r="BH30" s="24">
        <f t="shared" si="68"/>
        <v>0</v>
      </c>
      <c r="BI30" s="24"/>
      <c r="BJ30" s="24">
        <f t="shared" si="69"/>
        <v>0</v>
      </c>
      <c r="BK30" s="24"/>
      <c r="BL30" s="24">
        <f t="shared" si="70"/>
        <v>0</v>
      </c>
      <c r="BM30" s="24"/>
      <c r="BN30" s="24">
        <f t="shared" si="71"/>
        <v>0</v>
      </c>
      <c r="BO30" s="24"/>
      <c r="BP30" s="24">
        <f t="shared" si="72"/>
        <v>0</v>
      </c>
      <c r="BQ30" s="24"/>
      <c r="BR30" s="24">
        <f t="shared" si="73"/>
        <v>0</v>
      </c>
      <c r="BS30" s="24"/>
      <c r="BT30" s="24">
        <f t="shared" si="74"/>
        <v>0</v>
      </c>
      <c r="BU30" s="24"/>
      <c r="BV30" s="24">
        <f t="shared" si="75"/>
        <v>0</v>
      </c>
      <c r="BW30" s="24"/>
      <c r="BX30" s="24">
        <f t="shared" si="76"/>
        <v>0</v>
      </c>
      <c r="BY30" s="24"/>
      <c r="BZ30" s="24"/>
      <c r="CA30" s="24"/>
      <c r="CB30" s="24"/>
      <c r="CC30" s="24"/>
      <c r="CD30" s="24"/>
      <c r="CE30" s="39">
        <f t="shared" si="77"/>
        <v>0</v>
      </c>
      <c r="CF30" s="39">
        <f t="shared" si="78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0"/>
        <v>0</v>
      </c>
      <c r="E31" s="24"/>
      <c r="F31" s="24">
        <f t="shared" si="41"/>
        <v>0</v>
      </c>
      <c r="G31" s="24"/>
      <c r="H31" s="24">
        <f t="shared" si="42"/>
        <v>0</v>
      </c>
      <c r="I31" s="24"/>
      <c r="J31" s="24">
        <f t="shared" si="43"/>
        <v>0</v>
      </c>
      <c r="K31" s="24"/>
      <c r="L31" s="24">
        <f t="shared" si="44"/>
        <v>0</v>
      </c>
      <c r="M31" s="24"/>
      <c r="N31" s="24">
        <f t="shared" si="45"/>
        <v>0</v>
      </c>
      <c r="O31" s="24"/>
      <c r="P31" s="24">
        <f t="shared" si="46"/>
        <v>0</v>
      </c>
      <c r="Q31" s="24"/>
      <c r="R31" s="24">
        <f t="shared" si="47"/>
        <v>0</v>
      </c>
      <c r="S31" s="24"/>
      <c r="T31" s="24">
        <f t="shared" si="48"/>
        <v>0</v>
      </c>
      <c r="U31" s="24"/>
      <c r="V31" s="24">
        <f t="shared" si="49"/>
        <v>0</v>
      </c>
      <c r="W31" s="24"/>
      <c r="X31" s="24">
        <f t="shared" si="50"/>
        <v>0</v>
      </c>
      <c r="Y31" s="5"/>
      <c r="Z31" s="24">
        <f t="shared" si="51"/>
        <v>0</v>
      </c>
      <c r="AA31" s="24"/>
      <c r="AB31" s="24">
        <f t="shared" si="52"/>
        <v>0</v>
      </c>
      <c r="AC31" s="24"/>
      <c r="AD31" s="24">
        <f t="shared" si="53"/>
        <v>0</v>
      </c>
      <c r="AE31" s="24"/>
      <c r="AF31" s="24">
        <f t="shared" si="54"/>
        <v>0</v>
      </c>
      <c r="AG31" s="24"/>
      <c r="AH31" s="24">
        <f t="shared" si="55"/>
        <v>0</v>
      </c>
      <c r="AI31" s="24"/>
      <c r="AJ31" s="24">
        <f t="shared" si="56"/>
        <v>0</v>
      </c>
      <c r="AK31" s="24"/>
      <c r="AL31" s="24">
        <f t="shared" si="57"/>
        <v>0</v>
      </c>
      <c r="AM31" s="24"/>
      <c r="AN31" s="24">
        <f t="shared" si="58"/>
        <v>0</v>
      </c>
      <c r="AO31" s="24"/>
      <c r="AP31" s="24">
        <f t="shared" si="59"/>
        <v>0</v>
      </c>
      <c r="AQ31" s="24"/>
      <c r="AR31" s="24">
        <f t="shared" si="60"/>
        <v>0</v>
      </c>
      <c r="AS31" s="24"/>
      <c r="AT31" s="24">
        <f t="shared" si="61"/>
        <v>0</v>
      </c>
      <c r="AU31" s="24"/>
      <c r="AV31" s="24">
        <f t="shared" si="62"/>
        <v>0</v>
      </c>
      <c r="AW31" s="24"/>
      <c r="AX31" s="24">
        <f t="shared" si="63"/>
        <v>0</v>
      </c>
      <c r="AY31" s="24"/>
      <c r="AZ31" s="24">
        <f t="shared" si="64"/>
        <v>0</v>
      </c>
      <c r="BA31" s="24"/>
      <c r="BB31" s="24">
        <f t="shared" si="65"/>
        <v>0</v>
      </c>
      <c r="BC31" s="24"/>
      <c r="BD31" s="24">
        <f t="shared" si="66"/>
        <v>0</v>
      </c>
      <c r="BE31" s="24"/>
      <c r="BF31" s="24">
        <f t="shared" si="67"/>
        <v>0</v>
      </c>
      <c r="BG31" s="24"/>
      <c r="BH31" s="24">
        <f t="shared" si="68"/>
        <v>0</v>
      </c>
      <c r="BI31" s="24"/>
      <c r="BJ31" s="24">
        <f t="shared" si="69"/>
        <v>0</v>
      </c>
      <c r="BK31" s="24"/>
      <c r="BL31" s="24">
        <f t="shared" si="70"/>
        <v>0</v>
      </c>
      <c r="BM31" s="24"/>
      <c r="BN31" s="24">
        <f t="shared" si="71"/>
        <v>0</v>
      </c>
      <c r="BO31" s="24"/>
      <c r="BP31" s="24">
        <f t="shared" si="72"/>
        <v>0</v>
      </c>
      <c r="BQ31" s="24"/>
      <c r="BR31" s="24">
        <f t="shared" si="73"/>
        <v>0</v>
      </c>
      <c r="BS31" s="24"/>
      <c r="BT31" s="24">
        <f t="shared" si="74"/>
        <v>0</v>
      </c>
      <c r="BU31" s="24"/>
      <c r="BV31" s="24">
        <f t="shared" si="75"/>
        <v>0</v>
      </c>
      <c r="BW31" s="24"/>
      <c r="BX31" s="24">
        <f t="shared" si="76"/>
        <v>0</v>
      </c>
      <c r="BY31" s="24"/>
      <c r="BZ31" s="24"/>
      <c r="CA31" s="24"/>
      <c r="CB31" s="24"/>
      <c r="CC31" s="24"/>
      <c r="CD31" s="24"/>
      <c r="CE31" s="39">
        <f t="shared" si="77"/>
        <v>0</v>
      </c>
      <c r="CF31" s="39">
        <f t="shared" si="78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79">SUM(C22:C31)</f>
        <v>0</v>
      </c>
      <c r="D32" s="27">
        <f t="shared" si="79"/>
        <v>0</v>
      </c>
      <c r="E32" s="27">
        <f t="shared" si="79"/>
        <v>0</v>
      </c>
      <c r="F32" s="27">
        <f t="shared" si="79"/>
        <v>0</v>
      </c>
      <c r="G32" s="27">
        <f t="shared" si="79"/>
        <v>0</v>
      </c>
      <c r="H32" s="27">
        <f t="shared" si="79"/>
        <v>0</v>
      </c>
      <c r="I32" s="27">
        <f t="shared" si="79"/>
        <v>0</v>
      </c>
      <c r="J32" s="27">
        <f t="shared" si="79"/>
        <v>0</v>
      </c>
      <c r="K32" s="27">
        <f t="shared" si="79"/>
        <v>0</v>
      </c>
      <c r="L32" s="27">
        <f t="shared" si="79"/>
        <v>0</v>
      </c>
      <c r="M32" s="27">
        <f t="shared" si="79"/>
        <v>100</v>
      </c>
      <c r="N32" s="27">
        <f t="shared" si="79"/>
        <v>1400</v>
      </c>
      <c r="O32" s="27">
        <f t="shared" si="79"/>
        <v>120</v>
      </c>
      <c r="P32" s="27">
        <f t="shared" si="79"/>
        <v>2880</v>
      </c>
      <c r="Q32" s="27">
        <f t="shared" si="79"/>
        <v>0</v>
      </c>
      <c r="R32" s="27">
        <f t="shared" si="79"/>
        <v>0</v>
      </c>
      <c r="S32" s="27">
        <f t="shared" si="79"/>
        <v>0</v>
      </c>
      <c r="T32" s="27">
        <f t="shared" si="79"/>
        <v>0</v>
      </c>
      <c r="U32" s="27">
        <f t="shared" si="79"/>
        <v>0</v>
      </c>
      <c r="V32" s="27">
        <f t="shared" si="79"/>
        <v>0</v>
      </c>
      <c r="W32" s="27">
        <f t="shared" si="79"/>
        <v>0</v>
      </c>
      <c r="X32" s="27">
        <f t="shared" si="79"/>
        <v>0</v>
      </c>
      <c r="Y32" s="27">
        <f t="shared" si="79"/>
        <v>0</v>
      </c>
      <c r="Z32" s="27">
        <f t="shared" si="79"/>
        <v>0</v>
      </c>
      <c r="AA32" s="27">
        <f t="shared" si="79"/>
        <v>0</v>
      </c>
      <c r="AB32" s="27">
        <f t="shared" si="79"/>
        <v>0</v>
      </c>
      <c r="AC32" s="27">
        <f t="shared" si="79"/>
        <v>25</v>
      </c>
      <c r="AD32" s="27">
        <f t="shared" si="79"/>
        <v>300</v>
      </c>
      <c r="AE32" s="27">
        <f t="shared" si="79"/>
        <v>0</v>
      </c>
      <c r="AF32" s="27">
        <f t="shared" si="79"/>
        <v>0</v>
      </c>
      <c r="AG32" s="27">
        <f t="shared" si="79"/>
        <v>0</v>
      </c>
      <c r="AH32" s="27">
        <f t="shared" si="79"/>
        <v>0</v>
      </c>
      <c r="AI32" s="27">
        <f t="shared" si="79"/>
        <v>0</v>
      </c>
      <c r="AJ32" s="27">
        <f t="shared" si="79"/>
        <v>0</v>
      </c>
      <c r="AK32" s="27">
        <f t="shared" si="79"/>
        <v>0</v>
      </c>
      <c r="AL32" s="27">
        <f t="shared" si="79"/>
        <v>0</v>
      </c>
      <c r="AM32" s="27">
        <f t="shared" si="79"/>
        <v>0</v>
      </c>
      <c r="AN32" s="27">
        <f t="shared" si="79"/>
        <v>0</v>
      </c>
      <c r="AO32" s="27">
        <f t="shared" si="79"/>
        <v>0</v>
      </c>
      <c r="AP32" s="27">
        <f t="shared" si="79"/>
        <v>0</v>
      </c>
      <c r="AQ32" s="27">
        <f t="shared" si="79"/>
        <v>0</v>
      </c>
      <c r="AR32" s="27">
        <f t="shared" si="79"/>
        <v>0</v>
      </c>
      <c r="AS32" s="27">
        <f t="shared" si="79"/>
        <v>0</v>
      </c>
      <c r="AT32" s="27">
        <f t="shared" si="79"/>
        <v>0</v>
      </c>
      <c r="AU32" s="27">
        <f t="shared" si="79"/>
        <v>0</v>
      </c>
      <c r="AV32" s="27">
        <f t="shared" si="79"/>
        <v>0</v>
      </c>
      <c r="AW32" s="27">
        <f t="shared" si="79"/>
        <v>0</v>
      </c>
      <c r="AX32" s="27">
        <f t="shared" si="79"/>
        <v>0</v>
      </c>
      <c r="AY32" s="27">
        <f t="shared" si="79"/>
        <v>0</v>
      </c>
      <c r="AZ32" s="27">
        <f t="shared" si="79"/>
        <v>0</v>
      </c>
      <c r="BA32" s="27">
        <f t="shared" si="79"/>
        <v>0</v>
      </c>
      <c r="BB32" s="27">
        <f t="shared" si="79"/>
        <v>0</v>
      </c>
      <c r="BC32" s="27">
        <f t="shared" si="79"/>
        <v>0</v>
      </c>
      <c r="BD32" s="27">
        <f t="shared" si="79"/>
        <v>0</v>
      </c>
      <c r="BE32" s="27">
        <f t="shared" si="79"/>
        <v>0</v>
      </c>
      <c r="BF32" s="27">
        <f t="shared" si="79"/>
        <v>0</v>
      </c>
      <c r="BG32" s="27">
        <f t="shared" si="79"/>
        <v>0</v>
      </c>
      <c r="BH32" s="27">
        <f t="shared" si="79"/>
        <v>0</v>
      </c>
      <c r="BI32" s="27">
        <f t="shared" si="79"/>
        <v>0</v>
      </c>
      <c r="BJ32" s="27">
        <f t="shared" si="79"/>
        <v>0</v>
      </c>
      <c r="BK32" s="27">
        <f t="shared" si="79"/>
        <v>0</v>
      </c>
      <c r="BL32" s="27">
        <f t="shared" si="79"/>
        <v>0</v>
      </c>
      <c r="BM32" s="27">
        <f t="shared" si="79"/>
        <v>0</v>
      </c>
      <c r="BN32" s="27">
        <f t="shared" si="79"/>
        <v>0</v>
      </c>
      <c r="BO32" s="27">
        <f t="shared" ref="BO32:CF32" si="80">SUM(BO22:BO31)</f>
        <v>0</v>
      </c>
      <c r="BP32" s="27">
        <f t="shared" si="80"/>
        <v>0</v>
      </c>
      <c r="BQ32" s="27">
        <f t="shared" si="80"/>
        <v>0</v>
      </c>
      <c r="BR32" s="27">
        <f t="shared" si="80"/>
        <v>0</v>
      </c>
      <c r="BS32" s="27">
        <f t="shared" si="80"/>
        <v>0</v>
      </c>
      <c r="BT32" s="27">
        <f t="shared" si="80"/>
        <v>0</v>
      </c>
      <c r="BU32" s="27">
        <f t="shared" si="80"/>
        <v>0</v>
      </c>
      <c r="BV32" s="27">
        <f t="shared" si="80"/>
        <v>0</v>
      </c>
      <c r="BW32" s="27">
        <f t="shared" si="80"/>
        <v>0</v>
      </c>
      <c r="BX32" s="27">
        <f t="shared" si="80"/>
        <v>0</v>
      </c>
      <c r="BY32" s="27">
        <f t="shared" si="80"/>
        <v>0</v>
      </c>
      <c r="BZ32" s="27">
        <f t="shared" si="80"/>
        <v>0</v>
      </c>
      <c r="CA32" s="27">
        <f t="shared" si="80"/>
        <v>0</v>
      </c>
      <c r="CB32" s="27">
        <f t="shared" si="80"/>
        <v>0</v>
      </c>
      <c r="CC32" s="27">
        <f t="shared" si="80"/>
        <v>0</v>
      </c>
      <c r="CD32" s="27">
        <f t="shared" si="80"/>
        <v>0</v>
      </c>
      <c r="CE32" s="42">
        <f t="shared" si="80"/>
        <v>245</v>
      </c>
      <c r="CF32" s="42">
        <f t="shared" si="80"/>
        <v>4580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224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/>
      <c r="C39" s="24"/>
      <c r="D39" s="24">
        <f>C39*14</f>
        <v>0</v>
      </c>
      <c r="E39" s="24"/>
      <c r="F39" s="24">
        <f>E39*14</f>
        <v>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/>
      <c r="N39" s="24">
        <f>M39*14</f>
        <v>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/>
      <c r="BH39" s="24">
        <f>BG39*12</f>
        <v>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0</v>
      </c>
      <c r="CF39" s="39">
        <f>CD39+CB39+BZ39+BX39+BV39+BT39+BR39+BP39+BN39+BL39+BJ39+BH39+BF39+BD39+BB39+AZ39+AX39+AV39+AT39+AR39+AP39+AN39+AL39+AJ39+AH39+AF39+AD39+AB39+Z39+X39+V39+T39+R39+P39+N39+L39+J39+H39+F39+D39</f>
        <v>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/>
      <c r="C40" s="24"/>
      <c r="D40" s="24">
        <f t="shared" ref="D40:D48" si="81">C40*14</f>
        <v>0</v>
      </c>
      <c r="E40" s="24"/>
      <c r="F40" s="24">
        <f t="shared" ref="F40:F48" si="82">E40*14</f>
        <v>0</v>
      </c>
      <c r="G40" s="24"/>
      <c r="H40" s="24">
        <f t="shared" ref="H40:H48" si="83">G40*24</f>
        <v>0</v>
      </c>
      <c r="I40" s="24"/>
      <c r="J40" s="24">
        <f t="shared" ref="J40:J48" si="84">I40*14</f>
        <v>0</v>
      </c>
      <c r="K40" s="24"/>
      <c r="L40" s="24">
        <f t="shared" ref="L40:L48" si="85">K40*14</f>
        <v>0</v>
      </c>
      <c r="M40" s="24"/>
      <c r="N40" s="24">
        <f t="shared" ref="N40:N48" si="86">M40*14</f>
        <v>0</v>
      </c>
      <c r="O40" s="24"/>
      <c r="P40" s="24">
        <f t="shared" ref="P40:P48" si="87">O40*24</f>
        <v>0</v>
      </c>
      <c r="Q40" s="24"/>
      <c r="R40" s="24">
        <f t="shared" ref="R40:R48" si="88">Q40*24</f>
        <v>0</v>
      </c>
      <c r="S40" s="24"/>
      <c r="T40" s="24">
        <f t="shared" ref="T40:T48" si="89">S40*14</f>
        <v>0</v>
      </c>
      <c r="U40" s="24"/>
      <c r="V40" s="24">
        <f t="shared" ref="V40:V48" si="90">U40*14</f>
        <v>0</v>
      </c>
      <c r="W40" s="24"/>
      <c r="X40" s="24">
        <f t="shared" ref="X40:X48" si="91">W40*14</f>
        <v>0</v>
      </c>
      <c r="Y40" s="5"/>
      <c r="Z40" s="24">
        <f t="shared" ref="Z40:Z48" si="92">Y40*14</f>
        <v>0</v>
      </c>
      <c r="AA40" s="24"/>
      <c r="AB40" s="24">
        <f t="shared" ref="AB40:AB48" si="93">AA40*14</f>
        <v>0</v>
      </c>
      <c r="AC40" s="24"/>
      <c r="AD40" s="24">
        <f t="shared" ref="AD40:AD48" si="94">AC40*12</f>
        <v>0</v>
      </c>
      <c r="AE40" s="24"/>
      <c r="AF40" s="24">
        <f t="shared" ref="AF40:AF48" si="95">AE40*12</f>
        <v>0</v>
      </c>
      <c r="AG40" s="24"/>
      <c r="AH40" s="24">
        <f t="shared" ref="AH40:AH48" si="96">AG40*12</f>
        <v>0</v>
      </c>
      <c r="AI40" s="24"/>
      <c r="AJ40" s="24">
        <f t="shared" ref="AJ40:AJ48" si="97">AI40*24</f>
        <v>0</v>
      </c>
      <c r="AK40" s="24"/>
      <c r="AL40" s="24">
        <f t="shared" ref="AL40:AL48" si="98">AK40*12</f>
        <v>0</v>
      </c>
      <c r="AM40" s="24"/>
      <c r="AN40" s="24">
        <f t="shared" ref="AN40:AN48" si="99">AM40*12</f>
        <v>0</v>
      </c>
      <c r="AO40" s="24"/>
      <c r="AP40" s="24">
        <f t="shared" ref="AP40:AP48" si="100">AO40*12</f>
        <v>0</v>
      </c>
      <c r="AQ40" s="24"/>
      <c r="AR40" s="24">
        <f t="shared" ref="AR40:AR48" si="101">AQ40*12</f>
        <v>0</v>
      </c>
      <c r="AS40" s="24"/>
      <c r="AT40" s="24">
        <f t="shared" ref="AT40:AT48" si="102">AS40*12</f>
        <v>0</v>
      </c>
      <c r="AU40" s="24"/>
      <c r="AV40" s="24">
        <f t="shared" ref="AV40:AV48" si="103">AU40*12</f>
        <v>0</v>
      </c>
      <c r="AW40" s="24"/>
      <c r="AX40" s="24">
        <f t="shared" ref="AX40:AX48" si="104">AW40*24</f>
        <v>0</v>
      </c>
      <c r="AY40" s="24"/>
      <c r="AZ40" s="24">
        <f t="shared" ref="AZ40:AZ48" si="105">AY40*14</f>
        <v>0</v>
      </c>
      <c r="BA40" s="24"/>
      <c r="BB40" s="24">
        <f t="shared" ref="BB40:BB48" si="106">BA40*14</f>
        <v>0</v>
      </c>
      <c r="BC40" s="24"/>
      <c r="BD40" s="24">
        <f t="shared" ref="BD40:BD48" si="107">BC40*24</f>
        <v>0</v>
      </c>
      <c r="BE40" s="24"/>
      <c r="BF40" s="24">
        <f t="shared" ref="BF40:BF48" si="108">BE40*24</f>
        <v>0</v>
      </c>
      <c r="BG40" s="24"/>
      <c r="BH40" s="24">
        <f t="shared" ref="BH40:BH48" si="109">BG40*12</f>
        <v>0</v>
      </c>
      <c r="BI40" s="24"/>
      <c r="BJ40" s="24">
        <f t="shared" ref="BJ40:BJ48" si="110">BI40*24</f>
        <v>0</v>
      </c>
      <c r="BK40" s="24"/>
      <c r="BL40" s="24">
        <f t="shared" ref="BL40:BL48" si="111">BK40*12</f>
        <v>0</v>
      </c>
      <c r="BM40" s="24"/>
      <c r="BN40" s="24">
        <f t="shared" ref="BN40:BN48" si="112">BM40*14</f>
        <v>0</v>
      </c>
      <c r="BO40" s="24"/>
      <c r="BP40" s="24">
        <f t="shared" ref="BP40:BP48" si="113">BO40*12</f>
        <v>0</v>
      </c>
      <c r="BQ40" s="24"/>
      <c r="BR40" s="24">
        <f t="shared" ref="BR40:BR48" si="114">BQ40*24</f>
        <v>0</v>
      </c>
      <c r="BS40" s="24"/>
      <c r="BT40" s="24">
        <f t="shared" ref="BT40:BT48" si="115">BS40*14</f>
        <v>0</v>
      </c>
      <c r="BU40" s="24"/>
      <c r="BV40" s="24">
        <f t="shared" ref="BV40:BV48" si="116">BU40*12</f>
        <v>0</v>
      </c>
      <c r="BW40" s="24"/>
      <c r="BX40" s="24">
        <f t="shared" ref="BX40:BX48" si="117">BW40*12</f>
        <v>0</v>
      </c>
      <c r="BY40" s="24"/>
      <c r="BZ40" s="24"/>
      <c r="CA40" s="24"/>
      <c r="CB40" s="24"/>
      <c r="CC40" s="24"/>
      <c r="CD40" s="24"/>
      <c r="CE40" s="39">
        <f t="shared" ref="CE40:CE48" si="118">CC40+CA40+BY40+BW40+BU40+BS40+BQ40+BO40+BM40+BK40+BI40+BG40+BE40+BC40+BA40+AY40+AW40+AU40+AS40+AQ40+AO40+AM40+AK40+AI40+AG40+AE40+AC40+AA40+Y40+W40+U40+S40+Q40+O40+M40+K40+I40+G40+E40+C40</f>
        <v>0</v>
      </c>
      <c r="CF40" s="39">
        <f t="shared" ref="CF40:CF48" si="119">CD40+CB40+BZ40+BX40+BV40+BT40+BR40+BP40+BN40+BL40+BJ40+BH40+BF40+BD40+BB40+AZ40+AX40+AV40+AT40+AR40+AP40+AN40+AL40+AJ40+AH40+AF40+AD40+AB40+Z40+X40+V40+T40+R40+P40+N40+L40+J40+H40+F40+D40</f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/>
      <c r="C41" s="24"/>
      <c r="D41" s="24">
        <f t="shared" si="81"/>
        <v>0</v>
      </c>
      <c r="E41" s="24"/>
      <c r="F41" s="24">
        <f t="shared" si="82"/>
        <v>0</v>
      </c>
      <c r="G41" s="24"/>
      <c r="H41" s="24">
        <f t="shared" si="83"/>
        <v>0</v>
      </c>
      <c r="I41" s="24"/>
      <c r="J41" s="24">
        <f t="shared" si="84"/>
        <v>0</v>
      </c>
      <c r="K41" s="24"/>
      <c r="L41" s="24">
        <f t="shared" si="85"/>
        <v>0</v>
      </c>
      <c r="M41" s="24"/>
      <c r="N41" s="24">
        <f t="shared" si="86"/>
        <v>0</v>
      </c>
      <c r="O41" s="24"/>
      <c r="P41" s="24">
        <f t="shared" si="87"/>
        <v>0</v>
      </c>
      <c r="Q41" s="24"/>
      <c r="R41" s="24">
        <f t="shared" si="88"/>
        <v>0</v>
      </c>
      <c r="S41" s="24"/>
      <c r="T41" s="24">
        <f t="shared" si="89"/>
        <v>0</v>
      </c>
      <c r="U41" s="24"/>
      <c r="V41" s="24">
        <f t="shared" si="90"/>
        <v>0</v>
      </c>
      <c r="W41" s="24"/>
      <c r="X41" s="24">
        <f t="shared" si="91"/>
        <v>0</v>
      </c>
      <c r="Y41" s="5"/>
      <c r="Z41" s="24">
        <f t="shared" si="92"/>
        <v>0</v>
      </c>
      <c r="AA41" s="24"/>
      <c r="AB41" s="24">
        <f t="shared" si="93"/>
        <v>0</v>
      </c>
      <c r="AC41" s="24"/>
      <c r="AD41" s="24">
        <f t="shared" si="94"/>
        <v>0</v>
      </c>
      <c r="AE41" s="24"/>
      <c r="AF41" s="24">
        <f t="shared" si="95"/>
        <v>0</v>
      </c>
      <c r="AG41" s="24"/>
      <c r="AH41" s="24">
        <f t="shared" si="96"/>
        <v>0</v>
      </c>
      <c r="AI41" s="24"/>
      <c r="AJ41" s="24">
        <f t="shared" si="97"/>
        <v>0</v>
      </c>
      <c r="AK41" s="24"/>
      <c r="AL41" s="24">
        <f t="shared" si="98"/>
        <v>0</v>
      </c>
      <c r="AM41" s="24"/>
      <c r="AN41" s="24">
        <f t="shared" si="99"/>
        <v>0</v>
      </c>
      <c r="AO41" s="24"/>
      <c r="AP41" s="24">
        <f t="shared" si="100"/>
        <v>0</v>
      </c>
      <c r="AQ41" s="24"/>
      <c r="AR41" s="24">
        <f t="shared" si="101"/>
        <v>0</v>
      </c>
      <c r="AS41" s="24"/>
      <c r="AT41" s="24">
        <f t="shared" si="102"/>
        <v>0</v>
      </c>
      <c r="AU41" s="24"/>
      <c r="AV41" s="24">
        <f t="shared" si="103"/>
        <v>0</v>
      </c>
      <c r="AW41" s="24"/>
      <c r="AX41" s="24">
        <f t="shared" si="104"/>
        <v>0</v>
      </c>
      <c r="AY41" s="24"/>
      <c r="AZ41" s="24">
        <f t="shared" si="105"/>
        <v>0</v>
      </c>
      <c r="BA41" s="24"/>
      <c r="BB41" s="24">
        <f t="shared" si="106"/>
        <v>0</v>
      </c>
      <c r="BC41" s="24"/>
      <c r="BD41" s="24">
        <f t="shared" si="107"/>
        <v>0</v>
      </c>
      <c r="BE41" s="24"/>
      <c r="BF41" s="24">
        <f t="shared" si="108"/>
        <v>0</v>
      </c>
      <c r="BG41" s="24"/>
      <c r="BH41" s="24">
        <f t="shared" si="109"/>
        <v>0</v>
      </c>
      <c r="BI41" s="24"/>
      <c r="BJ41" s="24">
        <f t="shared" si="110"/>
        <v>0</v>
      </c>
      <c r="BK41" s="24"/>
      <c r="BL41" s="24">
        <f t="shared" si="111"/>
        <v>0</v>
      </c>
      <c r="BM41" s="24"/>
      <c r="BN41" s="24">
        <f t="shared" si="112"/>
        <v>0</v>
      </c>
      <c r="BO41" s="24"/>
      <c r="BP41" s="24">
        <f t="shared" si="113"/>
        <v>0</v>
      </c>
      <c r="BQ41" s="24"/>
      <c r="BR41" s="24">
        <f t="shared" si="114"/>
        <v>0</v>
      </c>
      <c r="BS41" s="24"/>
      <c r="BT41" s="24">
        <f t="shared" si="115"/>
        <v>0</v>
      </c>
      <c r="BU41" s="24"/>
      <c r="BV41" s="24">
        <f t="shared" si="116"/>
        <v>0</v>
      </c>
      <c r="BW41" s="24"/>
      <c r="BX41" s="24">
        <f t="shared" si="117"/>
        <v>0</v>
      </c>
      <c r="BY41" s="24"/>
      <c r="BZ41" s="24"/>
      <c r="CA41" s="24"/>
      <c r="CB41" s="24"/>
      <c r="CC41" s="24"/>
      <c r="CD41" s="24"/>
      <c r="CE41" s="39">
        <f t="shared" si="118"/>
        <v>0</v>
      </c>
      <c r="CF41" s="39">
        <f t="shared" si="119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1"/>
        <v>0</v>
      </c>
      <c r="E42" s="24"/>
      <c r="F42" s="24">
        <f t="shared" si="82"/>
        <v>0</v>
      </c>
      <c r="G42" s="24"/>
      <c r="H42" s="24">
        <f t="shared" si="83"/>
        <v>0</v>
      </c>
      <c r="I42" s="24"/>
      <c r="J42" s="24">
        <f t="shared" si="84"/>
        <v>0</v>
      </c>
      <c r="K42" s="24"/>
      <c r="L42" s="24">
        <f t="shared" si="85"/>
        <v>0</v>
      </c>
      <c r="M42" s="24"/>
      <c r="N42" s="24">
        <f t="shared" si="86"/>
        <v>0</v>
      </c>
      <c r="O42" s="24"/>
      <c r="P42" s="24">
        <f t="shared" si="87"/>
        <v>0</v>
      </c>
      <c r="Q42" s="24"/>
      <c r="R42" s="24">
        <f t="shared" si="88"/>
        <v>0</v>
      </c>
      <c r="S42" s="24"/>
      <c r="T42" s="24">
        <f t="shared" si="89"/>
        <v>0</v>
      </c>
      <c r="U42" s="24"/>
      <c r="V42" s="24">
        <f t="shared" si="90"/>
        <v>0</v>
      </c>
      <c r="W42" s="24"/>
      <c r="X42" s="24">
        <f t="shared" si="91"/>
        <v>0</v>
      </c>
      <c r="Y42" s="5"/>
      <c r="Z42" s="24">
        <f t="shared" si="92"/>
        <v>0</v>
      </c>
      <c r="AA42" s="24"/>
      <c r="AB42" s="24">
        <f t="shared" si="93"/>
        <v>0</v>
      </c>
      <c r="AC42" s="24"/>
      <c r="AD42" s="24">
        <f t="shared" si="94"/>
        <v>0</v>
      </c>
      <c r="AE42" s="24"/>
      <c r="AF42" s="24">
        <f t="shared" si="95"/>
        <v>0</v>
      </c>
      <c r="AG42" s="24"/>
      <c r="AH42" s="24">
        <f t="shared" si="96"/>
        <v>0</v>
      </c>
      <c r="AI42" s="24"/>
      <c r="AJ42" s="24">
        <f t="shared" si="97"/>
        <v>0</v>
      </c>
      <c r="AK42" s="24"/>
      <c r="AL42" s="24">
        <f t="shared" si="98"/>
        <v>0</v>
      </c>
      <c r="AM42" s="24"/>
      <c r="AN42" s="24">
        <f t="shared" si="99"/>
        <v>0</v>
      </c>
      <c r="AO42" s="24"/>
      <c r="AP42" s="24">
        <f t="shared" si="100"/>
        <v>0</v>
      </c>
      <c r="AQ42" s="24"/>
      <c r="AR42" s="24">
        <f t="shared" si="101"/>
        <v>0</v>
      </c>
      <c r="AS42" s="24"/>
      <c r="AT42" s="24">
        <f t="shared" si="102"/>
        <v>0</v>
      </c>
      <c r="AU42" s="24"/>
      <c r="AV42" s="24">
        <f t="shared" si="103"/>
        <v>0</v>
      </c>
      <c r="AW42" s="24"/>
      <c r="AX42" s="24">
        <f t="shared" si="104"/>
        <v>0</v>
      </c>
      <c r="AY42" s="24"/>
      <c r="AZ42" s="24">
        <f t="shared" si="105"/>
        <v>0</v>
      </c>
      <c r="BA42" s="24"/>
      <c r="BB42" s="24">
        <f t="shared" si="106"/>
        <v>0</v>
      </c>
      <c r="BC42" s="24"/>
      <c r="BD42" s="24">
        <f t="shared" si="107"/>
        <v>0</v>
      </c>
      <c r="BE42" s="24"/>
      <c r="BF42" s="24">
        <f t="shared" si="108"/>
        <v>0</v>
      </c>
      <c r="BG42" s="24"/>
      <c r="BH42" s="24">
        <f t="shared" si="109"/>
        <v>0</v>
      </c>
      <c r="BI42" s="24"/>
      <c r="BJ42" s="24">
        <f t="shared" si="110"/>
        <v>0</v>
      </c>
      <c r="BK42" s="24"/>
      <c r="BL42" s="24">
        <f t="shared" si="111"/>
        <v>0</v>
      </c>
      <c r="BM42" s="24"/>
      <c r="BN42" s="24">
        <f t="shared" si="112"/>
        <v>0</v>
      </c>
      <c r="BO42" s="24"/>
      <c r="BP42" s="24">
        <f t="shared" si="113"/>
        <v>0</v>
      </c>
      <c r="BQ42" s="24"/>
      <c r="BR42" s="24">
        <f t="shared" si="114"/>
        <v>0</v>
      </c>
      <c r="BS42" s="24"/>
      <c r="BT42" s="24">
        <f t="shared" si="115"/>
        <v>0</v>
      </c>
      <c r="BU42" s="24"/>
      <c r="BV42" s="24">
        <f t="shared" si="116"/>
        <v>0</v>
      </c>
      <c r="BW42" s="24"/>
      <c r="BX42" s="24">
        <f t="shared" si="117"/>
        <v>0</v>
      </c>
      <c r="BY42" s="24"/>
      <c r="BZ42" s="24"/>
      <c r="CA42" s="24"/>
      <c r="CB42" s="24"/>
      <c r="CC42" s="24"/>
      <c r="CD42" s="24"/>
      <c r="CE42" s="39">
        <f t="shared" si="118"/>
        <v>0</v>
      </c>
      <c r="CF42" s="39">
        <f t="shared" si="119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1"/>
        <v>0</v>
      </c>
      <c r="E43" s="24"/>
      <c r="F43" s="24">
        <f t="shared" si="82"/>
        <v>0</v>
      </c>
      <c r="G43" s="24"/>
      <c r="H43" s="24">
        <f t="shared" si="83"/>
        <v>0</v>
      </c>
      <c r="I43" s="24"/>
      <c r="J43" s="24">
        <f t="shared" si="84"/>
        <v>0</v>
      </c>
      <c r="K43" s="24"/>
      <c r="L43" s="24">
        <f t="shared" si="85"/>
        <v>0</v>
      </c>
      <c r="M43" s="24"/>
      <c r="N43" s="24">
        <f t="shared" si="86"/>
        <v>0</v>
      </c>
      <c r="O43" s="24"/>
      <c r="P43" s="24">
        <f t="shared" si="87"/>
        <v>0</v>
      </c>
      <c r="Q43" s="24"/>
      <c r="R43" s="24">
        <f t="shared" si="88"/>
        <v>0</v>
      </c>
      <c r="S43" s="24"/>
      <c r="T43" s="24">
        <f t="shared" si="89"/>
        <v>0</v>
      </c>
      <c r="U43" s="24"/>
      <c r="V43" s="24">
        <f t="shared" si="90"/>
        <v>0</v>
      </c>
      <c r="W43" s="24"/>
      <c r="X43" s="24">
        <f t="shared" si="91"/>
        <v>0</v>
      </c>
      <c r="Y43" s="5"/>
      <c r="Z43" s="24">
        <f t="shared" si="92"/>
        <v>0</v>
      </c>
      <c r="AA43" s="24"/>
      <c r="AB43" s="24">
        <f t="shared" si="93"/>
        <v>0</v>
      </c>
      <c r="AC43" s="24"/>
      <c r="AD43" s="24">
        <f t="shared" si="94"/>
        <v>0</v>
      </c>
      <c r="AE43" s="24"/>
      <c r="AF43" s="24">
        <f t="shared" si="95"/>
        <v>0</v>
      </c>
      <c r="AG43" s="24"/>
      <c r="AH43" s="24">
        <f t="shared" si="96"/>
        <v>0</v>
      </c>
      <c r="AI43" s="24"/>
      <c r="AJ43" s="24">
        <f t="shared" si="97"/>
        <v>0</v>
      </c>
      <c r="AK43" s="24"/>
      <c r="AL43" s="24">
        <f t="shared" si="98"/>
        <v>0</v>
      </c>
      <c r="AM43" s="24"/>
      <c r="AN43" s="24">
        <f t="shared" si="99"/>
        <v>0</v>
      </c>
      <c r="AO43" s="24"/>
      <c r="AP43" s="24">
        <f t="shared" si="100"/>
        <v>0</v>
      </c>
      <c r="AQ43" s="24"/>
      <c r="AR43" s="24">
        <f t="shared" si="101"/>
        <v>0</v>
      </c>
      <c r="AS43" s="24"/>
      <c r="AT43" s="24">
        <f t="shared" si="102"/>
        <v>0</v>
      </c>
      <c r="AU43" s="24"/>
      <c r="AV43" s="24">
        <f t="shared" si="103"/>
        <v>0</v>
      </c>
      <c r="AW43" s="24"/>
      <c r="AX43" s="24">
        <f t="shared" si="104"/>
        <v>0</v>
      </c>
      <c r="AY43" s="24"/>
      <c r="AZ43" s="24">
        <f t="shared" si="105"/>
        <v>0</v>
      </c>
      <c r="BA43" s="24"/>
      <c r="BB43" s="24">
        <f t="shared" si="106"/>
        <v>0</v>
      </c>
      <c r="BC43" s="24"/>
      <c r="BD43" s="24">
        <f t="shared" si="107"/>
        <v>0</v>
      </c>
      <c r="BE43" s="24"/>
      <c r="BF43" s="24">
        <f t="shared" si="108"/>
        <v>0</v>
      </c>
      <c r="BG43" s="24"/>
      <c r="BH43" s="24">
        <f t="shared" si="109"/>
        <v>0</v>
      </c>
      <c r="BI43" s="24"/>
      <c r="BJ43" s="24">
        <f t="shared" si="110"/>
        <v>0</v>
      </c>
      <c r="BK43" s="24"/>
      <c r="BL43" s="24">
        <f t="shared" si="111"/>
        <v>0</v>
      </c>
      <c r="BM43" s="24"/>
      <c r="BN43" s="24">
        <f t="shared" si="112"/>
        <v>0</v>
      </c>
      <c r="BO43" s="24"/>
      <c r="BP43" s="24">
        <f t="shared" si="113"/>
        <v>0</v>
      </c>
      <c r="BQ43" s="24"/>
      <c r="BR43" s="24">
        <f t="shared" si="114"/>
        <v>0</v>
      </c>
      <c r="BS43" s="24"/>
      <c r="BT43" s="24">
        <f t="shared" si="115"/>
        <v>0</v>
      </c>
      <c r="BU43" s="24"/>
      <c r="BV43" s="24">
        <f t="shared" si="116"/>
        <v>0</v>
      </c>
      <c r="BW43" s="24"/>
      <c r="BX43" s="24">
        <f t="shared" si="117"/>
        <v>0</v>
      </c>
      <c r="BY43" s="24"/>
      <c r="BZ43" s="24"/>
      <c r="CA43" s="24"/>
      <c r="CB43" s="24"/>
      <c r="CC43" s="24"/>
      <c r="CD43" s="24"/>
      <c r="CE43" s="39">
        <f t="shared" si="118"/>
        <v>0</v>
      </c>
      <c r="CF43" s="39">
        <f t="shared" si="119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1"/>
        <v>0</v>
      </c>
      <c r="E44" s="24"/>
      <c r="F44" s="24">
        <f t="shared" si="82"/>
        <v>0</v>
      </c>
      <c r="G44" s="24"/>
      <c r="H44" s="24">
        <f t="shared" si="83"/>
        <v>0</v>
      </c>
      <c r="I44" s="24"/>
      <c r="J44" s="24">
        <f t="shared" si="84"/>
        <v>0</v>
      </c>
      <c r="K44" s="24"/>
      <c r="L44" s="24">
        <f t="shared" si="85"/>
        <v>0</v>
      </c>
      <c r="M44" s="24"/>
      <c r="N44" s="24">
        <f t="shared" si="86"/>
        <v>0</v>
      </c>
      <c r="O44" s="24"/>
      <c r="P44" s="24">
        <f t="shared" si="87"/>
        <v>0</v>
      </c>
      <c r="Q44" s="24"/>
      <c r="R44" s="24">
        <f t="shared" si="88"/>
        <v>0</v>
      </c>
      <c r="S44" s="24"/>
      <c r="T44" s="24">
        <f t="shared" si="89"/>
        <v>0</v>
      </c>
      <c r="U44" s="24"/>
      <c r="V44" s="24">
        <f t="shared" si="90"/>
        <v>0</v>
      </c>
      <c r="W44" s="24"/>
      <c r="X44" s="24">
        <f t="shared" si="91"/>
        <v>0</v>
      </c>
      <c r="Y44" s="5"/>
      <c r="Z44" s="24">
        <f t="shared" si="92"/>
        <v>0</v>
      </c>
      <c r="AA44" s="24"/>
      <c r="AB44" s="24">
        <f t="shared" si="93"/>
        <v>0</v>
      </c>
      <c r="AC44" s="24"/>
      <c r="AD44" s="24">
        <f t="shared" si="94"/>
        <v>0</v>
      </c>
      <c r="AE44" s="24"/>
      <c r="AF44" s="24">
        <f t="shared" si="95"/>
        <v>0</v>
      </c>
      <c r="AG44" s="24"/>
      <c r="AH44" s="24">
        <f t="shared" si="96"/>
        <v>0</v>
      </c>
      <c r="AI44" s="24"/>
      <c r="AJ44" s="24">
        <f t="shared" si="97"/>
        <v>0</v>
      </c>
      <c r="AK44" s="24"/>
      <c r="AL44" s="24">
        <f t="shared" si="98"/>
        <v>0</v>
      </c>
      <c r="AM44" s="24"/>
      <c r="AN44" s="24">
        <f t="shared" si="99"/>
        <v>0</v>
      </c>
      <c r="AO44" s="24"/>
      <c r="AP44" s="24">
        <f t="shared" si="100"/>
        <v>0</v>
      </c>
      <c r="AQ44" s="24"/>
      <c r="AR44" s="24">
        <f t="shared" si="101"/>
        <v>0</v>
      </c>
      <c r="AS44" s="24"/>
      <c r="AT44" s="24">
        <f t="shared" si="102"/>
        <v>0</v>
      </c>
      <c r="AU44" s="24"/>
      <c r="AV44" s="24">
        <f t="shared" si="103"/>
        <v>0</v>
      </c>
      <c r="AW44" s="24"/>
      <c r="AX44" s="24">
        <f t="shared" si="104"/>
        <v>0</v>
      </c>
      <c r="AY44" s="24"/>
      <c r="AZ44" s="24">
        <f t="shared" si="105"/>
        <v>0</v>
      </c>
      <c r="BA44" s="24"/>
      <c r="BB44" s="24">
        <f t="shared" si="106"/>
        <v>0</v>
      </c>
      <c r="BC44" s="24"/>
      <c r="BD44" s="24">
        <f t="shared" si="107"/>
        <v>0</v>
      </c>
      <c r="BE44" s="24"/>
      <c r="BF44" s="24">
        <f t="shared" si="108"/>
        <v>0</v>
      </c>
      <c r="BG44" s="24"/>
      <c r="BH44" s="24">
        <f t="shared" si="109"/>
        <v>0</v>
      </c>
      <c r="BI44" s="24"/>
      <c r="BJ44" s="24">
        <f t="shared" si="110"/>
        <v>0</v>
      </c>
      <c r="BK44" s="24"/>
      <c r="BL44" s="24">
        <f t="shared" si="111"/>
        <v>0</v>
      </c>
      <c r="BM44" s="24"/>
      <c r="BN44" s="24">
        <f t="shared" si="112"/>
        <v>0</v>
      </c>
      <c r="BO44" s="24"/>
      <c r="BP44" s="24">
        <f t="shared" si="113"/>
        <v>0</v>
      </c>
      <c r="BQ44" s="24"/>
      <c r="BR44" s="24">
        <f t="shared" si="114"/>
        <v>0</v>
      </c>
      <c r="BS44" s="24"/>
      <c r="BT44" s="24">
        <f t="shared" si="115"/>
        <v>0</v>
      </c>
      <c r="BU44" s="24"/>
      <c r="BV44" s="24">
        <f t="shared" si="116"/>
        <v>0</v>
      </c>
      <c r="BW44" s="24"/>
      <c r="BX44" s="24">
        <f t="shared" si="117"/>
        <v>0</v>
      </c>
      <c r="BY44" s="24"/>
      <c r="BZ44" s="24"/>
      <c r="CA44" s="24"/>
      <c r="CB44" s="24"/>
      <c r="CC44" s="24"/>
      <c r="CD44" s="24"/>
      <c r="CE44" s="39">
        <f t="shared" si="118"/>
        <v>0</v>
      </c>
      <c r="CF44" s="39">
        <f t="shared" si="119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1"/>
        <v>0</v>
      </c>
      <c r="E45" s="24"/>
      <c r="F45" s="24">
        <f t="shared" si="82"/>
        <v>0</v>
      </c>
      <c r="G45" s="24"/>
      <c r="H45" s="24">
        <f t="shared" si="83"/>
        <v>0</v>
      </c>
      <c r="I45" s="24"/>
      <c r="J45" s="24">
        <f t="shared" si="84"/>
        <v>0</v>
      </c>
      <c r="K45" s="24"/>
      <c r="L45" s="24">
        <f t="shared" si="85"/>
        <v>0</v>
      </c>
      <c r="M45" s="24"/>
      <c r="N45" s="24">
        <f t="shared" si="86"/>
        <v>0</v>
      </c>
      <c r="O45" s="24"/>
      <c r="P45" s="24">
        <f t="shared" si="87"/>
        <v>0</v>
      </c>
      <c r="Q45" s="24"/>
      <c r="R45" s="24">
        <f t="shared" si="88"/>
        <v>0</v>
      </c>
      <c r="S45" s="24"/>
      <c r="T45" s="24">
        <f t="shared" si="89"/>
        <v>0</v>
      </c>
      <c r="U45" s="24"/>
      <c r="V45" s="24">
        <f t="shared" si="90"/>
        <v>0</v>
      </c>
      <c r="W45" s="24"/>
      <c r="X45" s="24">
        <f t="shared" si="91"/>
        <v>0</v>
      </c>
      <c r="Y45" s="5"/>
      <c r="Z45" s="24">
        <f t="shared" si="92"/>
        <v>0</v>
      </c>
      <c r="AA45" s="24"/>
      <c r="AB45" s="24">
        <f t="shared" si="93"/>
        <v>0</v>
      </c>
      <c r="AC45" s="24"/>
      <c r="AD45" s="24">
        <f t="shared" si="94"/>
        <v>0</v>
      </c>
      <c r="AE45" s="24"/>
      <c r="AF45" s="24">
        <f t="shared" si="95"/>
        <v>0</v>
      </c>
      <c r="AG45" s="24"/>
      <c r="AH45" s="24">
        <f t="shared" si="96"/>
        <v>0</v>
      </c>
      <c r="AI45" s="24"/>
      <c r="AJ45" s="24">
        <f t="shared" si="97"/>
        <v>0</v>
      </c>
      <c r="AK45" s="24"/>
      <c r="AL45" s="24">
        <f t="shared" si="98"/>
        <v>0</v>
      </c>
      <c r="AM45" s="24"/>
      <c r="AN45" s="24">
        <f t="shared" si="99"/>
        <v>0</v>
      </c>
      <c r="AO45" s="24"/>
      <c r="AP45" s="24">
        <f t="shared" si="100"/>
        <v>0</v>
      </c>
      <c r="AQ45" s="24"/>
      <c r="AR45" s="24">
        <f t="shared" si="101"/>
        <v>0</v>
      </c>
      <c r="AS45" s="24"/>
      <c r="AT45" s="24">
        <f t="shared" si="102"/>
        <v>0</v>
      </c>
      <c r="AU45" s="24"/>
      <c r="AV45" s="24">
        <f t="shared" si="103"/>
        <v>0</v>
      </c>
      <c r="AW45" s="24"/>
      <c r="AX45" s="24">
        <f t="shared" si="104"/>
        <v>0</v>
      </c>
      <c r="AY45" s="24"/>
      <c r="AZ45" s="24">
        <f t="shared" si="105"/>
        <v>0</v>
      </c>
      <c r="BA45" s="24"/>
      <c r="BB45" s="24">
        <f t="shared" si="106"/>
        <v>0</v>
      </c>
      <c r="BC45" s="24"/>
      <c r="BD45" s="24">
        <f t="shared" si="107"/>
        <v>0</v>
      </c>
      <c r="BE45" s="24"/>
      <c r="BF45" s="24">
        <f t="shared" si="108"/>
        <v>0</v>
      </c>
      <c r="BG45" s="24"/>
      <c r="BH45" s="24">
        <f t="shared" si="109"/>
        <v>0</v>
      </c>
      <c r="BI45" s="24"/>
      <c r="BJ45" s="24">
        <f t="shared" si="110"/>
        <v>0</v>
      </c>
      <c r="BK45" s="24"/>
      <c r="BL45" s="24">
        <f t="shared" si="111"/>
        <v>0</v>
      </c>
      <c r="BM45" s="24"/>
      <c r="BN45" s="24">
        <f t="shared" si="112"/>
        <v>0</v>
      </c>
      <c r="BO45" s="24"/>
      <c r="BP45" s="24">
        <f t="shared" si="113"/>
        <v>0</v>
      </c>
      <c r="BQ45" s="24"/>
      <c r="BR45" s="24">
        <f t="shared" si="114"/>
        <v>0</v>
      </c>
      <c r="BS45" s="24"/>
      <c r="BT45" s="24">
        <f t="shared" si="115"/>
        <v>0</v>
      </c>
      <c r="BU45" s="24"/>
      <c r="BV45" s="24">
        <f t="shared" si="116"/>
        <v>0</v>
      </c>
      <c r="BW45" s="24"/>
      <c r="BX45" s="24">
        <f t="shared" si="117"/>
        <v>0</v>
      </c>
      <c r="BY45" s="24"/>
      <c r="BZ45" s="24"/>
      <c r="CA45" s="24"/>
      <c r="CB45" s="24"/>
      <c r="CC45" s="24"/>
      <c r="CD45" s="24"/>
      <c r="CE45" s="39">
        <f t="shared" si="118"/>
        <v>0</v>
      </c>
      <c r="CF45" s="39">
        <f t="shared" si="119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1"/>
        <v>0</v>
      </c>
      <c r="E46" s="24"/>
      <c r="F46" s="24">
        <f t="shared" si="82"/>
        <v>0</v>
      </c>
      <c r="G46" s="24"/>
      <c r="H46" s="24">
        <f t="shared" si="83"/>
        <v>0</v>
      </c>
      <c r="I46" s="24"/>
      <c r="J46" s="24">
        <f t="shared" si="84"/>
        <v>0</v>
      </c>
      <c r="K46" s="24"/>
      <c r="L46" s="24">
        <f t="shared" si="85"/>
        <v>0</v>
      </c>
      <c r="M46" s="24"/>
      <c r="N46" s="24">
        <f t="shared" si="86"/>
        <v>0</v>
      </c>
      <c r="O46" s="24"/>
      <c r="P46" s="24">
        <f t="shared" si="87"/>
        <v>0</v>
      </c>
      <c r="Q46" s="24"/>
      <c r="R46" s="24">
        <f t="shared" si="88"/>
        <v>0</v>
      </c>
      <c r="S46" s="24"/>
      <c r="T46" s="24">
        <f t="shared" si="89"/>
        <v>0</v>
      </c>
      <c r="U46" s="24"/>
      <c r="V46" s="24">
        <f t="shared" si="90"/>
        <v>0</v>
      </c>
      <c r="W46" s="24"/>
      <c r="X46" s="24">
        <f t="shared" si="91"/>
        <v>0</v>
      </c>
      <c r="Y46" s="5"/>
      <c r="Z46" s="24">
        <f t="shared" si="92"/>
        <v>0</v>
      </c>
      <c r="AA46" s="24"/>
      <c r="AB46" s="24">
        <f t="shared" si="93"/>
        <v>0</v>
      </c>
      <c r="AC46" s="24"/>
      <c r="AD46" s="24">
        <f t="shared" si="94"/>
        <v>0</v>
      </c>
      <c r="AE46" s="24"/>
      <c r="AF46" s="24">
        <f t="shared" si="95"/>
        <v>0</v>
      </c>
      <c r="AG46" s="24"/>
      <c r="AH46" s="24">
        <f t="shared" si="96"/>
        <v>0</v>
      </c>
      <c r="AI46" s="24"/>
      <c r="AJ46" s="24">
        <f t="shared" si="97"/>
        <v>0</v>
      </c>
      <c r="AK46" s="24"/>
      <c r="AL46" s="24">
        <f t="shared" si="98"/>
        <v>0</v>
      </c>
      <c r="AM46" s="24"/>
      <c r="AN46" s="24">
        <f t="shared" si="99"/>
        <v>0</v>
      </c>
      <c r="AO46" s="24"/>
      <c r="AP46" s="24">
        <f t="shared" si="100"/>
        <v>0</v>
      </c>
      <c r="AQ46" s="24"/>
      <c r="AR46" s="24">
        <f t="shared" si="101"/>
        <v>0</v>
      </c>
      <c r="AS46" s="24"/>
      <c r="AT46" s="24">
        <f t="shared" si="102"/>
        <v>0</v>
      </c>
      <c r="AU46" s="24"/>
      <c r="AV46" s="24">
        <f t="shared" si="103"/>
        <v>0</v>
      </c>
      <c r="AW46" s="24"/>
      <c r="AX46" s="24">
        <f t="shared" si="104"/>
        <v>0</v>
      </c>
      <c r="AY46" s="24"/>
      <c r="AZ46" s="24">
        <f t="shared" si="105"/>
        <v>0</v>
      </c>
      <c r="BA46" s="24"/>
      <c r="BB46" s="24">
        <f t="shared" si="106"/>
        <v>0</v>
      </c>
      <c r="BC46" s="24"/>
      <c r="BD46" s="24">
        <f t="shared" si="107"/>
        <v>0</v>
      </c>
      <c r="BE46" s="24"/>
      <c r="BF46" s="24">
        <f t="shared" si="108"/>
        <v>0</v>
      </c>
      <c r="BG46" s="24"/>
      <c r="BH46" s="24">
        <f t="shared" si="109"/>
        <v>0</v>
      </c>
      <c r="BI46" s="24"/>
      <c r="BJ46" s="24">
        <f t="shared" si="110"/>
        <v>0</v>
      </c>
      <c r="BK46" s="24"/>
      <c r="BL46" s="24">
        <f t="shared" si="111"/>
        <v>0</v>
      </c>
      <c r="BM46" s="24"/>
      <c r="BN46" s="24">
        <f t="shared" si="112"/>
        <v>0</v>
      </c>
      <c r="BO46" s="24"/>
      <c r="BP46" s="24">
        <f t="shared" si="113"/>
        <v>0</v>
      </c>
      <c r="BQ46" s="24"/>
      <c r="BR46" s="24">
        <f t="shared" si="114"/>
        <v>0</v>
      </c>
      <c r="BS46" s="24"/>
      <c r="BT46" s="24">
        <f t="shared" si="115"/>
        <v>0</v>
      </c>
      <c r="BU46" s="24"/>
      <c r="BV46" s="24">
        <f t="shared" si="116"/>
        <v>0</v>
      </c>
      <c r="BW46" s="24"/>
      <c r="BX46" s="24">
        <f t="shared" si="117"/>
        <v>0</v>
      </c>
      <c r="BY46" s="24"/>
      <c r="BZ46" s="24"/>
      <c r="CA46" s="24"/>
      <c r="CB46" s="24"/>
      <c r="CC46" s="24"/>
      <c r="CD46" s="24"/>
      <c r="CE46" s="39">
        <f t="shared" si="118"/>
        <v>0</v>
      </c>
      <c r="CF46" s="39">
        <f t="shared" si="119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1"/>
        <v>0</v>
      </c>
      <c r="E47" s="24"/>
      <c r="F47" s="24">
        <f t="shared" si="82"/>
        <v>0</v>
      </c>
      <c r="G47" s="24"/>
      <c r="H47" s="24">
        <f t="shared" si="83"/>
        <v>0</v>
      </c>
      <c r="I47" s="24"/>
      <c r="J47" s="24">
        <f t="shared" si="84"/>
        <v>0</v>
      </c>
      <c r="K47" s="24"/>
      <c r="L47" s="24">
        <f t="shared" si="85"/>
        <v>0</v>
      </c>
      <c r="M47" s="24"/>
      <c r="N47" s="24">
        <f t="shared" si="86"/>
        <v>0</v>
      </c>
      <c r="O47" s="24"/>
      <c r="P47" s="24">
        <f t="shared" si="87"/>
        <v>0</v>
      </c>
      <c r="Q47" s="24"/>
      <c r="R47" s="24">
        <f t="shared" si="88"/>
        <v>0</v>
      </c>
      <c r="S47" s="24"/>
      <c r="T47" s="24">
        <f t="shared" si="89"/>
        <v>0</v>
      </c>
      <c r="U47" s="24"/>
      <c r="V47" s="24">
        <f t="shared" si="90"/>
        <v>0</v>
      </c>
      <c r="W47" s="24"/>
      <c r="X47" s="24">
        <f t="shared" si="91"/>
        <v>0</v>
      </c>
      <c r="Y47" s="5"/>
      <c r="Z47" s="24">
        <f t="shared" si="92"/>
        <v>0</v>
      </c>
      <c r="AA47" s="24"/>
      <c r="AB47" s="24">
        <f t="shared" si="93"/>
        <v>0</v>
      </c>
      <c r="AC47" s="24"/>
      <c r="AD47" s="24">
        <f t="shared" si="94"/>
        <v>0</v>
      </c>
      <c r="AE47" s="24"/>
      <c r="AF47" s="24">
        <f t="shared" si="95"/>
        <v>0</v>
      </c>
      <c r="AG47" s="24"/>
      <c r="AH47" s="24">
        <f t="shared" si="96"/>
        <v>0</v>
      </c>
      <c r="AI47" s="24"/>
      <c r="AJ47" s="24">
        <f t="shared" si="97"/>
        <v>0</v>
      </c>
      <c r="AK47" s="24"/>
      <c r="AL47" s="24">
        <f t="shared" si="98"/>
        <v>0</v>
      </c>
      <c r="AM47" s="24"/>
      <c r="AN47" s="24">
        <f t="shared" si="99"/>
        <v>0</v>
      </c>
      <c r="AO47" s="24"/>
      <c r="AP47" s="24">
        <f t="shared" si="100"/>
        <v>0</v>
      </c>
      <c r="AQ47" s="24"/>
      <c r="AR47" s="24">
        <f t="shared" si="101"/>
        <v>0</v>
      </c>
      <c r="AS47" s="24"/>
      <c r="AT47" s="24">
        <f t="shared" si="102"/>
        <v>0</v>
      </c>
      <c r="AU47" s="24"/>
      <c r="AV47" s="24">
        <f t="shared" si="103"/>
        <v>0</v>
      </c>
      <c r="AW47" s="24"/>
      <c r="AX47" s="24">
        <f t="shared" si="104"/>
        <v>0</v>
      </c>
      <c r="AY47" s="24"/>
      <c r="AZ47" s="24">
        <f t="shared" si="105"/>
        <v>0</v>
      </c>
      <c r="BA47" s="24"/>
      <c r="BB47" s="24">
        <f t="shared" si="106"/>
        <v>0</v>
      </c>
      <c r="BC47" s="24"/>
      <c r="BD47" s="24">
        <f t="shared" si="107"/>
        <v>0</v>
      </c>
      <c r="BE47" s="24"/>
      <c r="BF47" s="24">
        <f t="shared" si="108"/>
        <v>0</v>
      </c>
      <c r="BG47" s="24"/>
      <c r="BH47" s="24">
        <f t="shared" si="109"/>
        <v>0</v>
      </c>
      <c r="BI47" s="24"/>
      <c r="BJ47" s="24">
        <f t="shared" si="110"/>
        <v>0</v>
      </c>
      <c r="BK47" s="24"/>
      <c r="BL47" s="24">
        <f t="shared" si="111"/>
        <v>0</v>
      </c>
      <c r="BM47" s="24"/>
      <c r="BN47" s="24">
        <f t="shared" si="112"/>
        <v>0</v>
      </c>
      <c r="BO47" s="24"/>
      <c r="BP47" s="24">
        <f t="shared" si="113"/>
        <v>0</v>
      </c>
      <c r="BQ47" s="24"/>
      <c r="BR47" s="24">
        <f t="shared" si="114"/>
        <v>0</v>
      </c>
      <c r="BS47" s="24"/>
      <c r="BT47" s="24">
        <f t="shared" si="115"/>
        <v>0</v>
      </c>
      <c r="BU47" s="24"/>
      <c r="BV47" s="24">
        <f t="shared" si="116"/>
        <v>0</v>
      </c>
      <c r="BW47" s="24"/>
      <c r="BX47" s="24">
        <f t="shared" si="117"/>
        <v>0</v>
      </c>
      <c r="BY47" s="24"/>
      <c r="BZ47" s="24"/>
      <c r="CA47" s="24"/>
      <c r="CB47" s="24"/>
      <c r="CC47" s="24"/>
      <c r="CD47" s="24"/>
      <c r="CE47" s="39">
        <f t="shared" si="118"/>
        <v>0</v>
      </c>
      <c r="CF47" s="39">
        <f t="shared" si="119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1"/>
        <v>0</v>
      </c>
      <c r="E48" s="24"/>
      <c r="F48" s="24">
        <f t="shared" si="82"/>
        <v>0</v>
      </c>
      <c r="G48" s="24"/>
      <c r="H48" s="24">
        <f t="shared" si="83"/>
        <v>0</v>
      </c>
      <c r="I48" s="24"/>
      <c r="J48" s="24">
        <f t="shared" si="84"/>
        <v>0</v>
      </c>
      <c r="K48" s="24"/>
      <c r="L48" s="24">
        <f t="shared" si="85"/>
        <v>0</v>
      </c>
      <c r="M48" s="24"/>
      <c r="N48" s="24">
        <f t="shared" si="86"/>
        <v>0</v>
      </c>
      <c r="O48" s="24"/>
      <c r="P48" s="24">
        <f t="shared" si="87"/>
        <v>0</v>
      </c>
      <c r="Q48" s="24"/>
      <c r="R48" s="24">
        <f t="shared" si="88"/>
        <v>0</v>
      </c>
      <c r="S48" s="24"/>
      <c r="T48" s="24">
        <f t="shared" si="89"/>
        <v>0</v>
      </c>
      <c r="U48" s="24"/>
      <c r="V48" s="24">
        <f t="shared" si="90"/>
        <v>0</v>
      </c>
      <c r="W48" s="24"/>
      <c r="X48" s="24">
        <f t="shared" si="91"/>
        <v>0</v>
      </c>
      <c r="Y48" s="5"/>
      <c r="Z48" s="24">
        <f t="shared" si="92"/>
        <v>0</v>
      </c>
      <c r="AA48" s="24"/>
      <c r="AB48" s="24">
        <f t="shared" si="93"/>
        <v>0</v>
      </c>
      <c r="AC48" s="24"/>
      <c r="AD48" s="24">
        <f t="shared" si="94"/>
        <v>0</v>
      </c>
      <c r="AE48" s="24"/>
      <c r="AF48" s="24">
        <f t="shared" si="95"/>
        <v>0</v>
      </c>
      <c r="AG48" s="24"/>
      <c r="AH48" s="24">
        <f t="shared" si="96"/>
        <v>0</v>
      </c>
      <c r="AI48" s="24"/>
      <c r="AJ48" s="24">
        <f t="shared" si="97"/>
        <v>0</v>
      </c>
      <c r="AK48" s="24"/>
      <c r="AL48" s="24">
        <f t="shared" si="98"/>
        <v>0</v>
      </c>
      <c r="AM48" s="24"/>
      <c r="AN48" s="24">
        <f t="shared" si="99"/>
        <v>0</v>
      </c>
      <c r="AO48" s="24"/>
      <c r="AP48" s="24">
        <f t="shared" si="100"/>
        <v>0</v>
      </c>
      <c r="AQ48" s="24"/>
      <c r="AR48" s="24">
        <f t="shared" si="101"/>
        <v>0</v>
      </c>
      <c r="AS48" s="24"/>
      <c r="AT48" s="24">
        <f t="shared" si="102"/>
        <v>0</v>
      </c>
      <c r="AU48" s="24"/>
      <c r="AV48" s="24">
        <f t="shared" si="103"/>
        <v>0</v>
      </c>
      <c r="AW48" s="24"/>
      <c r="AX48" s="24">
        <f t="shared" si="104"/>
        <v>0</v>
      </c>
      <c r="AY48" s="24"/>
      <c r="AZ48" s="24">
        <f t="shared" si="105"/>
        <v>0</v>
      </c>
      <c r="BA48" s="24"/>
      <c r="BB48" s="24">
        <f t="shared" si="106"/>
        <v>0</v>
      </c>
      <c r="BC48" s="24"/>
      <c r="BD48" s="24">
        <f t="shared" si="107"/>
        <v>0</v>
      </c>
      <c r="BE48" s="24"/>
      <c r="BF48" s="24">
        <f t="shared" si="108"/>
        <v>0</v>
      </c>
      <c r="BG48" s="24"/>
      <c r="BH48" s="24">
        <f t="shared" si="109"/>
        <v>0</v>
      </c>
      <c r="BI48" s="24"/>
      <c r="BJ48" s="24">
        <f t="shared" si="110"/>
        <v>0</v>
      </c>
      <c r="BK48" s="24"/>
      <c r="BL48" s="24">
        <f t="shared" si="111"/>
        <v>0</v>
      </c>
      <c r="BM48" s="24"/>
      <c r="BN48" s="24">
        <f t="shared" si="112"/>
        <v>0</v>
      </c>
      <c r="BO48" s="24"/>
      <c r="BP48" s="24">
        <f t="shared" si="113"/>
        <v>0</v>
      </c>
      <c r="BQ48" s="24"/>
      <c r="BR48" s="24">
        <f t="shared" si="114"/>
        <v>0</v>
      </c>
      <c r="BS48" s="24"/>
      <c r="BT48" s="24">
        <f t="shared" si="115"/>
        <v>0</v>
      </c>
      <c r="BU48" s="24"/>
      <c r="BV48" s="24">
        <f t="shared" si="116"/>
        <v>0</v>
      </c>
      <c r="BW48" s="24"/>
      <c r="BX48" s="24">
        <f t="shared" si="117"/>
        <v>0</v>
      </c>
      <c r="BY48" s="24"/>
      <c r="BZ48" s="24"/>
      <c r="CA48" s="24"/>
      <c r="CB48" s="24"/>
      <c r="CC48" s="24"/>
      <c r="CD48" s="24"/>
      <c r="CE48" s="39">
        <f t="shared" si="118"/>
        <v>0</v>
      </c>
      <c r="CF48" s="39">
        <f t="shared" si="119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0">SUM(C39:C48)</f>
        <v>0</v>
      </c>
      <c r="D49" s="27">
        <f t="shared" si="120"/>
        <v>0</v>
      </c>
      <c r="E49" s="27">
        <f t="shared" si="120"/>
        <v>0</v>
      </c>
      <c r="F49" s="27">
        <f t="shared" si="120"/>
        <v>0</v>
      </c>
      <c r="G49" s="27">
        <f t="shared" si="120"/>
        <v>0</v>
      </c>
      <c r="H49" s="27">
        <f t="shared" si="120"/>
        <v>0</v>
      </c>
      <c r="I49" s="27">
        <f t="shared" si="120"/>
        <v>0</v>
      </c>
      <c r="J49" s="27">
        <f t="shared" si="120"/>
        <v>0</v>
      </c>
      <c r="K49" s="27">
        <f t="shared" si="120"/>
        <v>0</v>
      </c>
      <c r="L49" s="27">
        <f t="shared" si="120"/>
        <v>0</v>
      </c>
      <c r="M49" s="27">
        <f t="shared" si="120"/>
        <v>0</v>
      </c>
      <c r="N49" s="27">
        <f t="shared" si="120"/>
        <v>0</v>
      </c>
      <c r="O49" s="27">
        <f t="shared" si="120"/>
        <v>0</v>
      </c>
      <c r="P49" s="27">
        <f t="shared" si="120"/>
        <v>0</v>
      </c>
      <c r="Q49" s="27">
        <f t="shared" si="120"/>
        <v>0</v>
      </c>
      <c r="R49" s="27">
        <f t="shared" si="120"/>
        <v>0</v>
      </c>
      <c r="S49" s="27">
        <f t="shared" si="120"/>
        <v>0</v>
      </c>
      <c r="T49" s="27">
        <f t="shared" si="120"/>
        <v>0</v>
      </c>
      <c r="U49" s="27">
        <f t="shared" si="120"/>
        <v>0</v>
      </c>
      <c r="V49" s="27">
        <f t="shared" si="120"/>
        <v>0</v>
      </c>
      <c r="W49" s="27">
        <f t="shared" si="120"/>
        <v>0</v>
      </c>
      <c r="X49" s="27">
        <f t="shared" si="120"/>
        <v>0</v>
      </c>
      <c r="Y49" s="27">
        <f t="shared" si="120"/>
        <v>0</v>
      </c>
      <c r="Z49" s="27">
        <f t="shared" si="120"/>
        <v>0</v>
      </c>
      <c r="AA49" s="27">
        <f t="shared" si="120"/>
        <v>0</v>
      </c>
      <c r="AB49" s="27">
        <f t="shared" si="120"/>
        <v>0</v>
      </c>
      <c r="AC49" s="27">
        <f t="shared" si="120"/>
        <v>0</v>
      </c>
      <c r="AD49" s="27">
        <f t="shared" si="120"/>
        <v>0</v>
      </c>
      <c r="AE49" s="27">
        <f t="shared" si="120"/>
        <v>0</v>
      </c>
      <c r="AF49" s="27">
        <f t="shared" si="120"/>
        <v>0</v>
      </c>
      <c r="AG49" s="27">
        <f t="shared" si="120"/>
        <v>0</v>
      </c>
      <c r="AH49" s="27">
        <f t="shared" si="120"/>
        <v>0</v>
      </c>
      <c r="AI49" s="27">
        <f t="shared" si="120"/>
        <v>0</v>
      </c>
      <c r="AJ49" s="27">
        <f t="shared" si="120"/>
        <v>0</v>
      </c>
      <c r="AK49" s="27">
        <f t="shared" si="120"/>
        <v>0</v>
      </c>
      <c r="AL49" s="27">
        <f t="shared" si="120"/>
        <v>0</v>
      </c>
      <c r="AM49" s="27">
        <f t="shared" si="120"/>
        <v>0</v>
      </c>
      <c r="AN49" s="27">
        <f t="shared" si="120"/>
        <v>0</v>
      </c>
      <c r="AO49" s="27">
        <f t="shared" si="120"/>
        <v>0</v>
      </c>
      <c r="AP49" s="27">
        <f t="shared" si="120"/>
        <v>0</v>
      </c>
      <c r="AQ49" s="27">
        <f t="shared" si="120"/>
        <v>0</v>
      </c>
      <c r="AR49" s="27">
        <f t="shared" si="120"/>
        <v>0</v>
      </c>
      <c r="AS49" s="27">
        <f t="shared" si="120"/>
        <v>0</v>
      </c>
      <c r="AT49" s="27">
        <f t="shared" si="120"/>
        <v>0</v>
      </c>
      <c r="AU49" s="27">
        <f t="shared" si="120"/>
        <v>0</v>
      </c>
      <c r="AV49" s="27">
        <f t="shared" si="120"/>
        <v>0</v>
      </c>
      <c r="AW49" s="27">
        <f t="shared" si="120"/>
        <v>0</v>
      </c>
      <c r="AX49" s="27">
        <f t="shared" si="120"/>
        <v>0</v>
      </c>
      <c r="AY49" s="27">
        <f t="shared" si="120"/>
        <v>0</v>
      </c>
      <c r="AZ49" s="27">
        <f t="shared" si="120"/>
        <v>0</v>
      </c>
      <c r="BA49" s="27">
        <f t="shared" si="120"/>
        <v>0</v>
      </c>
      <c r="BB49" s="27">
        <f t="shared" si="120"/>
        <v>0</v>
      </c>
      <c r="BC49" s="27">
        <f t="shared" si="120"/>
        <v>0</v>
      </c>
      <c r="BD49" s="27">
        <f t="shared" si="120"/>
        <v>0</v>
      </c>
      <c r="BE49" s="27">
        <f t="shared" si="120"/>
        <v>0</v>
      </c>
      <c r="BF49" s="27">
        <f t="shared" si="120"/>
        <v>0</v>
      </c>
      <c r="BG49" s="27">
        <f t="shared" si="120"/>
        <v>0</v>
      </c>
      <c r="BH49" s="27">
        <f t="shared" si="120"/>
        <v>0</v>
      </c>
      <c r="BI49" s="27">
        <f t="shared" si="120"/>
        <v>0</v>
      </c>
      <c r="BJ49" s="27">
        <f t="shared" si="120"/>
        <v>0</v>
      </c>
      <c r="BK49" s="27">
        <f t="shared" si="120"/>
        <v>0</v>
      </c>
      <c r="BL49" s="27">
        <f t="shared" si="120"/>
        <v>0</v>
      </c>
      <c r="BM49" s="27">
        <f t="shared" si="120"/>
        <v>0</v>
      </c>
      <c r="BN49" s="27">
        <f t="shared" si="120"/>
        <v>0</v>
      </c>
      <c r="BO49" s="27">
        <f t="shared" ref="BO49:CF49" si="121">SUM(BO39:BO48)</f>
        <v>0</v>
      </c>
      <c r="BP49" s="27">
        <f t="shared" si="121"/>
        <v>0</v>
      </c>
      <c r="BQ49" s="27">
        <f t="shared" si="121"/>
        <v>0</v>
      </c>
      <c r="BR49" s="27">
        <f t="shared" si="121"/>
        <v>0</v>
      </c>
      <c r="BS49" s="27">
        <f t="shared" si="121"/>
        <v>0</v>
      </c>
      <c r="BT49" s="27">
        <f t="shared" si="121"/>
        <v>0</v>
      </c>
      <c r="BU49" s="27">
        <f t="shared" si="121"/>
        <v>0</v>
      </c>
      <c r="BV49" s="27">
        <f t="shared" si="121"/>
        <v>0</v>
      </c>
      <c r="BW49" s="27">
        <f t="shared" si="121"/>
        <v>0</v>
      </c>
      <c r="BX49" s="27">
        <f t="shared" si="121"/>
        <v>0</v>
      </c>
      <c r="BY49" s="27">
        <f t="shared" si="121"/>
        <v>0</v>
      </c>
      <c r="BZ49" s="27">
        <f t="shared" si="121"/>
        <v>0</v>
      </c>
      <c r="CA49" s="27">
        <f t="shared" si="121"/>
        <v>0</v>
      </c>
      <c r="CB49" s="27">
        <f t="shared" si="121"/>
        <v>0</v>
      </c>
      <c r="CC49" s="27">
        <f t="shared" si="121"/>
        <v>0</v>
      </c>
      <c r="CD49" s="27">
        <f t="shared" si="121"/>
        <v>0</v>
      </c>
      <c r="CE49" s="42">
        <f t="shared" si="121"/>
        <v>0</v>
      </c>
      <c r="CF49" s="42">
        <f t="shared" si="121"/>
        <v>0</v>
      </c>
      <c r="CG49" s="6"/>
      <c r="CH49" s="6"/>
      <c r="CI49" s="6"/>
      <c r="CJ49" s="6"/>
      <c r="CK49" s="6"/>
      <c r="CL49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2C29-1574-47C6-9719-E95290DF8426}">
  <sheetPr>
    <tabColor rgb="FFD1D1FF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M40" sqref="M40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177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200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2800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46045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200</v>
      </c>
      <c r="N5" s="24">
        <f>M5*14</f>
        <v>2800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200</v>
      </c>
      <c r="CF5" s="39">
        <f>CD5+CB5+BZ5+BX5+BV5+BT5+BR5+BP5+BN5+BL5+BJ5+BH5+BF5+BD5+BB5+AZ5+AX5+AV5+AT5+AR5+AP5+AN5+AL5+AJ5+AH5+AF5+AD5+AB5+Z5+X5+V5+T5+R5+P5+N5+L5+J5+H5+F5+D5</f>
        <v>2800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/>
      <c r="C6" s="24"/>
      <c r="D6" s="24">
        <f t="shared" ref="D6:D14" si="0">C6*14</f>
        <v>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/>
      <c r="N6" s="24">
        <f t="shared" ref="N6:N14" si="5">M6*14</f>
        <v>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0</v>
      </c>
      <c r="CF6" s="39">
        <f t="shared" si="37"/>
        <v>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BN15" si="38">SUM(C5:C14)</f>
        <v>0</v>
      </c>
      <c r="D15" s="27">
        <f t="shared" si="38"/>
        <v>0</v>
      </c>
      <c r="E15" s="27">
        <f t="shared" si="38"/>
        <v>0</v>
      </c>
      <c r="F15" s="27">
        <f t="shared" si="38"/>
        <v>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200</v>
      </c>
      <c r="N15" s="27">
        <f t="shared" si="38"/>
        <v>2800</v>
      </c>
      <c r="O15" s="27">
        <f t="shared" si="38"/>
        <v>0</v>
      </c>
      <c r="P15" s="27">
        <f t="shared" si="38"/>
        <v>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0</v>
      </c>
      <c r="X15" s="27">
        <f t="shared" si="38"/>
        <v>0</v>
      </c>
      <c r="Y15" s="27">
        <f t="shared" si="38"/>
        <v>0</v>
      </c>
      <c r="Z15" s="27">
        <f t="shared" si="38"/>
        <v>0</v>
      </c>
      <c r="AA15" s="27">
        <f t="shared" si="38"/>
        <v>0</v>
      </c>
      <c r="AB15" s="27">
        <f t="shared" si="38"/>
        <v>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si="38"/>
        <v>0</v>
      </c>
      <c r="AJ15" s="27">
        <f t="shared" si="38"/>
        <v>0</v>
      </c>
      <c r="AK15" s="27">
        <f t="shared" si="38"/>
        <v>0</v>
      </c>
      <c r="AL15" s="27">
        <f t="shared" si="38"/>
        <v>0</v>
      </c>
      <c r="AM15" s="27">
        <f t="shared" si="38"/>
        <v>0</v>
      </c>
      <c r="AN15" s="27">
        <f t="shared" si="38"/>
        <v>0</v>
      </c>
      <c r="AO15" s="27">
        <f t="shared" si="38"/>
        <v>0</v>
      </c>
      <c r="AP15" s="27">
        <f t="shared" si="38"/>
        <v>0</v>
      </c>
      <c r="AQ15" s="27">
        <f t="shared" si="38"/>
        <v>0</v>
      </c>
      <c r="AR15" s="27">
        <f t="shared" si="38"/>
        <v>0</v>
      </c>
      <c r="AS15" s="27">
        <f t="shared" si="38"/>
        <v>0</v>
      </c>
      <c r="AT15" s="27">
        <f t="shared" si="38"/>
        <v>0</v>
      </c>
      <c r="AU15" s="27">
        <f t="shared" si="38"/>
        <v>0</v>
      </c>
      <c r="AV15" s="27">
        <f t="shared" si="38"/>
        <v>0</v>
      </c>
      <c r="AW15" s="27">
        <f t="shared" si="38"/>
        <v>0</v>
      </c>
      <c r="AX15" s="27">
        <f t="shared" si="38"/>
        <v>0</v>
      </c>
      <c r="AY15" s="27">
        <f t="shared" si="38"/>
        <v>0</v>
      </c>
      <c r="AZ15" s="27">
        <f t="shared" si="38"/>
        <v>0</v>
      </c>
      <c r="BA15" s="27">
        <f t="shared" si="38"/>
        <v>0</v>
      </c>
      <c r="BB15" s="27">
        <f t="shared" si="38"/>
        <v>0</v>
      </c>
      <c r="BC15" s="27">
        <f t="shared" si="38"/>
        <v>0</v>
      </c>
      <c r="BD15" s="27">
        <f t="shared" si="38"/>
        <v>0</v>
      </c>
      <c r="BE15" s="27">
        <f t="shared" si="38"/>
        <v>0</v>
      </c>
      <c r="BF15" s="27">
        <f t="shared" si="38"/>
        <v>0</v>
      </c>
      <c r="BG15" s="27">
        <f t="shared" si="38"/>
        <v>0</v>
      </c>
      <c r="BH15" s="27">
        <f t="shared" si="38"/>
        <v>0</v>
      </c>
      <c r="BI15" s="27">
        <f t="shared" si="38"/>
        <v>0</v>
      </c>
      <c r="BJ15" s="27">
        <f t="shared" si="38"/>
        <v>0</v>
      </c>
      <c r="BK15" s="27">
        <f t="shared" si="38"/>
        <v>0</v>
      </c>
      <c r="BL15" s="27">
        <f t="shared" si="38"/>
        <v>0</v>
      </c>
      <c r="BM15" s="27">
        <f t="shared" si="38"/>
        <v>0</v>
      </c>
      <c r="BN15" s="27">
        <f t="shared" si="38"/>
        <v>0</v>
      </c>
      <c r="BO15" s="27">
        <f t="shared" ref="BO15:CF15" si="39">SUM(BO5:BO14)</f>
        <v>0</v>
      </c>
      <c r="BP15" s="27">
        <f t="shared" si="39"/>
        <v>0</v>
      </c>
      <c r="BQ15" s="27">
        <f t="shared" si="39"/>
        <v>0</v>
      </c>
      <c r="BR15" s="27">
        <f t="shared" si="39"/>
        <v>0</v>
      </c>
      <c r="BS15" s="27">
        <f t="shared" si="39"/>
        <v>0</v>
      </c>
      <c r="BT15" s="27">
        <f t="shared" si="39"/>
        <v>0</v>
      </c>
      <c r="BU15" s="27">
        <f t="shared" si="39"/>
        <v>0</v>
      </c>
      <c r="BV15" s="27">
        <f t="shared" si="39"/>
        <v>0</v>
      </c>
      <c r="BW15" s="27">
        <f t="shared" si="39"/>
        <v>0</v>
      </c>
      <c r="BX15" s="27">
        <f t="shared" si="39"/>
        <v>0</v>
      </c>
      <c r="BY15" s="27">
        <f t="shared" si="39"/>
        <v>0</v>
      </c>
      <c r="BZ15" s="27">
        <f t="shared" si="39"/>
        <v>0</v>
      </c>
      <c r="CA15" s="27">
        <f t="shared" si="39"/>
        <v>0</v>
      </c>
      <c r="CB15" s="27">
        <f t="shared" si="39"/>
        <v>0</v>
      </c>
      <c r="CC15" s="27">
        <f t="shared" si="39"/>
        <v>0</v>
      </c>
      <c r="CD15" s="27">
        <f t="shared" si="39"/>
        <v>0</v>
      </c>
      <c r="CE15" s="42">
        <f t="shared" si="39"/>
        <v>200</v>
      </c>
      <c r="CF15" s="42">
        <f t="shared" si="39"/>
        <v>2800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177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0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/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/>
      <c r="N22" s="24">
        <f>M22*14</f>
        <v>0</v>
      </c>
      <c r="O22" s="24"/>
      <c r="P22" s="24">
        <f>O22*24</f>
        <v>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0</v>
      </c>
      <c r="CF22" s="39">
        <f>CD22+CB22+BZ22+BX22+BV22+BT22+BR22+BP22+BN22+BL22+BJ22+BH22+BF22+BD22+BB22+AZ22+AX22+AV22+AT22+AR22+AP22+AN22+AL22+AJ22+AH22+AF22+AD22+AB22+Z22+X22+V22+T22+R22+P22+N22+L22+J22+H22+F22+D22</f>
        <v>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/>
      <c r="C23" s="24"/>
      <c r="D23" s="24">
        <f t="shared" ref="D23:D31" si="40">C23*14</f>
        <v>0</v>
      </c>
      <c r="E23" s="24"/>
      <c r="F23" s="24">
        <f t="shared" ref="F23:F31" si="41">E23*14</f>
        <v>0</v>
      </c>
      <c r="G23" s="24"/>
      <c r="H23" s="24">
        <f t="shared" ref="H23:H31" si="42">G23*24</f>
        <v>0</v>
      </c>
      <c r="I23" s="24"/>
      <c r="J23" s="24">
        <f t="shared" ref="J23:J31" si="43">I23*14</f>
        <v>0</v>
      </c>
      <c r="K23" s="24"/>
      <c r="L23" s="24">
        <f t="shared" ref="L23:L31" si="44">K23*14</f>
        <v>0</v>
      </c>
      <c r="M23" s="24"/>
      <c r="N23" s="24">
        <f t="shared" ref="N23:N31" si="45">M23*14</f>
        <v>0</v>
      </c>
      <c r="O23" s="24"/>
      <c r="P23" s="24">
        <f t="shared" ref="P23:P31" si="46">O23*24</f>
        <v>0</v>
      </c>
      <c r="Q23" s="24"/>
      <c r="R23" s="24">
        <f t="shared" ref="R23:R31" si="47">Q23*24</f>
        <v>0</v>
      </c>
      <c r="S23" s="24"/>
      <c r="T23" s="24">
        <f t="shared" ref="T23:T31" si="48">S23*14</f>
        <v>0</v>
      </c>
      <c r="U23" s="24"/>
      <c r="V23" s="24">
        <f t="shared" ref="V23:V31" si="49">U23*14</f>
        <v>0</v>
      </c>
      <c r="W23" s="24"/>
      <c r="X23" s="24">
        <f t="shared" ref="X23:X31" si="50">W23*14</f>
        <v>0</v>
      </c>
      <c r="Y23" s="5"/>
      <c r="Z23" s="24">
        <f t="shared" ref="Z23:Z31" si="51">Y23*14</f>
        <v>0</v>
      </c>
      <c r="AA23" s="24"/>
      <c r="AB23" s="24">
        <f t="shared" ref="AB23:AB31" si="52">AA23*14</f>
        <v>0</v>
      </c>
      <c r="AC23" s="24"/>
      <c r="AD23" s="24">
        <f t="shared" ref="AD23:AD31" si="53">AC23*12</f>
        <v>0</v>
      </c>
      <c r="AE23" s="24"/>
      <c r="AF23" s="24">
        <f t="shared" ref="AF23:AF31" si="54">AE23*12</f>
        <v>0</v>
      </c>
      <c r="AG23" s="24"/>
      <c r="AH23" s="24">
        <f t="shared" ref="AH23:AH31" si="55">AG23*12</f>
        <v>0</v>
      </c>
      <c r="AI23" s="24"/>
      <c r="AJ23" s="24">
        <f t="shared" ref="AJ23:AJ31" si="56">AI23*24</f>
        <v>0</v>
      </c>
      <c r="AK23" s="24"/>
      <c r="AL23" s="24">
        <f t="shared" ref="AL23:AL31" si="57">AK23*12</f>
        <v>0</v>
      </c>
      <c r="AM23" s="24"/>
      <c r="AN23" s="24">
        <f t="shared" ref="AN23:AN31" si="58">AM23*12</f>
        <v>0</v>
      </c>
      <c r="AO23" s="24"/>
      <c r="AP23" s="24">
        <f t="shared" ref="AP23:AP31" si="59">AO23*12</f>
        <v>0</v>
      </c>
      <c r="AQ23" s="24"/>
      <c r="AR23" s="24">
        <f t="shared" ref="AR23:AR31" si="60">AQ23*12</f>
        <v>0</v>
      </c>
      <c r="AS23" s="24"/>
      <c r="AT23" s="24">
        <f t="shared" ref="AT23:AT31" si="61">AS23*12</f>
        <v>0</v>
      </c>
      <c r="AU23" s="24"/>
      <c r="AV23" s="24">
        <f t="shared" ref="AV23:AV31" si="62">AU23*12</f>
        <v>0</v>
      </c>
      <c r="AW23" s="24"/>
      <c r="AX23" s="24">
        <f t="shared" ref="AX23:AX31" si="63">AW23*24</f>
        <v>0</v>
      </c>
      <c r="AY23" s="24"/>
      <c r="AZ23" s="24">
        <f t="shared" ref="AZ23:AZ31" si="64">AY23*14</f>
        <v>0</v>
      </c>
      <c r="BA23" s="24"/>
      <c r="BB23" s="24">
        <f t="shared" ref="BB23:BB31" si="65">BA23*14</f>
        <v>0</v>
      </c>
      <c r="BC23" s="24"/>
      <c r="BD23" s="24">
        <f t="shared" ref="BD23:BD31" si="66">BC23*24</f>
        <v>0</v>
      </c>
      <c r="BE23" s="24"/>
      <c r="BF23" s="24">
        <f t="shared" ref="BF23:BF31" si="67">BE23*24</f>
        <v>0</v>
      </c>
      <c r="BG23" s="24"/>
      <c r="BH23" s="24">
        <f t="shared" ref="BH23:BH31" si="68">BG23*12</f>
        <v>0</v>
      </c>
      <c r="BI23" s="24"/>
      <c r="BJ23" s="24">
        <f t="shared" ref="BJ23:BJ31" si="69">BI23*24</f>
        <v>0</v>
      </c>
      <c r="BK23" s="24"/>
      <c r="BL23" s="24">
        <f t="shared" ref="BL23:BL31" si="70">BK23*12</f>
        <v>0</v>
      </c>
      <c r="BM23" s="24"/>
      <c r="BN23" s="24">
        <f t="shared" ref="BN23:BN31" si="71">BM23*14</f>
        <v>0</v>
      </c>
      <c r="BO23" s="24"/>
      <c r="BP23" s="24">
        <f t="shared" ref="BP23:BP31" si="72">BO23*12</f>
        <v>0</v>
      </c>
      <c r="BQ23" s="24"/>
      <c r="BR23" s="24">
        <f t="shared" ref="BR23:BR31" si="73">BQ23*24</f>
        <v>0</v>
      </c>
      <c r="BS23" s="24"/>
      <c r="BT23" s="24">
        <f t="shared" ref="BT23:BT31" si="74">BS23*14</f>
        <v>0</v>
      </c>
      <c r="BU23" s="24"/>
      <c r="BV23" s="24">
        <f t="shared" ref="BV23:BV31" si="75">BU23*12</f>
        <v>0</v>
      </c>
      <c r="BW23" s="24"/>
      <c r="BX23" s="24">
        <f t="shared" ref="BX23:BX31" si="76">BW23*12</f>
        <v>0</v>
      </c>
      <c r="BY23" s="24"/>
      <c r="BZ23" s="24"/>
      <c r="CA23" s="24"/>
      <c r="CB23" s="24"/>
      <c r="CC23" s="24"/>
      <c r="CD23" s="24"/>
      <c r="CE23" s="39">
        <f t="shared" ref="CE23:CE31" si="77">CC23+CA23+BY23+BW23+BU23+BS23+BQ23+BO23+BM23+BK23+BI23+BG23+BE23+BC23+BA23+AY23+AW23+AU23+AS23+AQ23+AO23+AM23+AK23+AI23+AG23+AE23+AC23+AA23+Y23+W23+U23+S23+Q23+O23+M23+K23+I23+G23+E23+C23</f>
        <v>0</v>
      </c>
      <c r="CF23" s="39">
        <f t="shared" ref="CF23:CF31" si="78">CD23+CB23+BZ23+BX23+BV23+BT23+BR23+BP23+BN23+BL23+BJ23+BH23+BF23+BD23+BB23+AZ23+AX23+AV23+AT23+AR23+AP23+AN23+AL23+AJ23+AH23+AF23+AD23+AB23+Z23+X23+V23+T23+R23+P23+N23+L23+J23+H23+F23+D23</f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0"/>
        <v>0</v>
      </c>
      <c r="E24" s="24"/>
      <c r="F24" s="24">
        <f t="shared" si="41"/>
        <v>0</v>
      </c>
      <c r="G24" s="24"/>
      <c r="H24" s="24">
        <f t="shared" si="42"/>
        <v>0</v>
      </c>
      <c r="I24" s="24"/>
      <c r="J24" s="24">
        <f t="shared" si="43"/>
        <v>0</v>
      </c>
      <c r="K24" s="24"/>
      <c r="L24" s="24">
        <f t="shared" si="44"/>
        <v>0</v>
      </c>
      <c r="M24" s="24"/>
      <c r="N24" s="24">
        <f t="shared" si="45"/>
        <v>0</v>
      </c>
      <c r="O24" s="24"/>
      <c r="P24" s="24">
        <f t="shared" si="46"/>
        <v>0</v>
      </c>
      <c r="Q24" s="24"/>
      <c r="R24" s="24">
        <f t="shared" si="47"/>
        <v>0</v>
      </c>
      <c r="S24" s="24"/>
      <c r="T24" s="24">
        <f t="shared" si="48"/>
        <v>0</v>
      </c>
      <c r="U24" s="24"/>
      <c r="V24" s="24">
        <f t="shared" si="49"/>
        <v>0</v>
      </c>
      <c r="W24" s="24"/>
      <c r="X24" s="24">
        <f t="shared" si="50"/>
        <v>0</v>
      </c>
      <c r="Y24" s="5"/>
      <c r="Z24" s="24">
        <f t="shared" si="51"/>
        <v>0</v>
      </c>
      <c r="AA24" s="24"/>
      <c r="AB24" s="24">
        <f t="shared" si="52"/>
        <v>0</v>
      </c>
      <c r="AC24" s="24"/>
      <c r="AD24" s="24">
        <f t="shared" si="53"/>
        <v>0</v>
      </c>
      <c r="AE24" s="24"/>
      <c r="AF24" s="24">
        <f t="shared" si="54"/>
        <v>0</v>
      </c>
      <c r="AG24" s="24"/>
      <c r="AH24" s="24">
        <f t="shared" si="55"/>
        <v>0</v>
      </c>
      <c r="AI24" s="24"/>
      <c r="AJ24" s="24">
        <f t="shared" si="56"/>
        <v>0</v>
      </c>
      <c r="AK24" s="24"/>
      <c r="AL24" s="24">
        <f t="shared" si="57"/>
        <v>0</v>
      </c>
      <c r="AM24" s="24"/>
      <c r="AN24" s="24">
        <f t="shared" si="58"/>
        <v>0</v>
      </c>
      <c r="AO24" s="24"/>
      <c r="AP24" s="24">
        <f t="shared" si="59"/>
        <v>0</v>
      </c>
      <c r="AQ24" s="24"/>
      <c r="AR24" s="24">
        <f t="shared" si="60"/>
        <v>0</v>
      </c>
      <c r="AS24" s="24"/>
      <c r="AT24" s="24">
        <f t="shared" si="61"/>
        <v>0</v>
      </c>
      <c r="AU24" s="24"/>
      <c r="AV24" s="24">
        <f t="shared" si="62"/>
        <v>0</v>
      </c>
      <c r="AW24" s="24"/>
      <c r="AX24" s="24">
        <f t="shared" si="63"/>
        <v>0</v>
      </c>
      <c r="AY24" s="24"/>
      <c r="AZ24" s="24">
        <f t="shared" si="64"/>
        <v>0</v>
      </c>
      <c r="BA24" s="24"/>
      <c r="BB24" s="24">
        <f t="shared" si="65"/>
        <v>0</v>
      </c>
      <c r="BC24" s="24"/>
      <c r="BD24" s="24">
        <f t="shared" si="66"/>
        <v>0</v>
      </c>
      <c r="BE24" s="24"/>
      <c r="BF24" s="24">
        <f t="shared" si="67"/>
        <v>0</v>
      </c>
      <c r="BG24" s="24"/>
      <c r="BH24" s="24">
        <f t="shared" si="68"/>
        <v>0</v>
      </c>
      <c r="BI24" s="24"/>
      <c r="BJ24" s="24">
        <f t="shared" si="69"/>
        <v>0</v>
      </c>
      <c r="BK24" s="24"/>
      <c r="BL24" s="24">
        <f t="shared" si="70"/>
        <v>0</v>
      </c>
      <c r="BM24" s="24"/>
      <c r="BN24" s="24">
        <f t="shared" si="71"/>
        <v>0</v>
      </c>
      <c r="BO24" s="24"/>
      <c r="BP24" s="24">
        <f t="shared" si="72"/>
        <v>0</v>
      </c>
      <c r="BQ24" s="24"/>
      <c r="BR24" s="24">
        <f t="shared" si="73"/>
        <v>0</v>
      </c>
      <c r="BS24" s="24"/>
      <c r="BT24" s="24">
        <f t="shared" si="74"/>
        <v>0</v>
      </c>
      <c r="BU24" s="24"/>
      <c r="BV24" s="24">
        <f t="shared" si="75"/>
        <v>0</v>
      </c>
      <c r="BW24" s="24"/>
      <c r="BX24" s="24">
        <f t="shared" si="76"/>
        <v>0</v>
      </c>
      <c r="BY24" s="24"/>
      <c r="BZ24" s="24"/>
      <c r="CA24" s="24"/>
      <c r="CB24" s="24"/>
      <c r="CC24" s="24"/>
      <c r="CD24" s="24"/>
      <c r="CE24" s="39">
        <f t="shared" si="77"/>
        <v>0</v>
      </c>
      <c r="CF24" s="39">
        <f t="shared" si="78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0"/>
        <v>0</v>
      </c>
      <c r="E25" s="24"/>
      <c r="F25" s="24">
        <f t="shared" si="41"/>
        <v>0</v>
      </c>
      <c r="G25" s="24"/>
      <c r="H25" s="24">
        <f t="shared" si="42"/>
        <v>0</v>
      </c>
      <c r="I25" s="24"/>
      <c r="J25" s="24">
        <f t="shared" si="43"/>
        <v>0</v>
      </c>
      <c r="K25" s="24"/>
      <c r="L25" s="24">
        <f t="shared" si="44"/>
        <v>0</v>
      </c>
      <c r="M25" s="24"/>
      <c r="N25" s="24">
        <f t="shared" si="45"/>
        <v>0</v>
      </c>
      <c r="O25" s="24"/>
      <c r="P25" s="24">
        <f t="shared" si="46"/>
        <v>0</v>
      </c>
      <c r="Q25" s="24"/>
      <c r="R25" s="24">
        <f t="shared" si="47"/>
        <v>0</v>
      </c>
      <c r="S25" s="24"/>
      <c r="T25" s="24">
        <f t="shared" si="48"/>
        <v>0</v>
      </c>
      <c r="U25" s="24"/>
      <c r="V25" s="24">
        <f t="shared" si="49"/>
        <v>0</v>
      </c>
      <c r="W25" s="24"/>
      <c r="X25" s="24">
        <f t="shared" si="50"/>
        <v>0</v>
      </c>
      <c r="Y25" s="5"/>
      <c r="Z25" s="24">
        <f t="shared" si="51"/>
        <v>0</v>
      </c>
      <c r="AA25" s="24"/>
      <c r="AB25" s="24">
        <f t="shared" si="52"/>
        <v>0</v>
      </c>
      <c r="AC25" s="24"/>
      <c r="AD25" s="24">
        <f t="shared" si="53"/>
        <v>0</v>
      </c>
      <c r="AE25" s="24"/>
      <c r="AF25" s="24">
        <f t="shared" si="54"/>
        <v>0</v>
      </c>
      <c r="AG25" s="24"/>
      <c r="AH25" s="24">
        <f t="shared" si="55"/>
        <v>0</v>
      </c>
      <c r="AI25" s="24"/>
      <c r="AJ25" s="24">
        <f t="shared" si="56"/>
        <v>0</v>
      </c>
      <c r="AK25" s="24"/>
      <c r="AL25" s="24">
        <f t="shared" si="57"/>
        <v>0</v>
      </c>
      <c r="AM25" s="24"/>
      <c r="AN25" s="24">
        <f t="shared" si="58"/>
        <v>0</v>
      </c>
      <c r="AO25" s="24"/>
      <c r="AP25" s="24">
        <f t="shared" si="59"/>
        <v>0</v>
      </c>
      <c r="AQ25" s="24"/>
      <c r="AR25" s="24">
        <f t="shared" si="60"/>
        <v>0</v>
      </c>
      <c r="AS25" s="24"/>
      <c r="AT25" s="24">
        <f t="shared" si="61"/>
        <v>0</v>
      </c>
      <c r="AU25" s="24"/>
      <c r="AV25" s="24">
        <f t="shared" si="62"/>
        <v>0</v>
      </c>
      <c r="AW25" s="24"/>
      <c r="AX25" s="24">
        <f t="shared" si="63"/>
        <v>0</v>
      </c>
      <c r="AY25" s="24"/>
      <c r="AZ25" s="24">
        <f t="shared" si="64"/>
        <v>0</v>
      </c>
      <c r="BA25" s="24"/>
      <c r="BB25" s="24">
        <f t="shared" si="65"/>
        <v>0</v>
      </c>
      <c r="BC25" s="24"/>
      <c r="BD25" s="24">
        <f t="shared" si="66"/>
        <v>0</v>
      </c>
      <c r="BE25" s="24"/>
      <c r="BF25" s="24">
        <f t="shared" si="67"/>
        <v>0</v>
      </c>
      <c r="BG25" s="24"/>
      <c r="BH25" s="24">
        <f t="shared" si="68"/>
        <v>0</v>
      </c>
      <c r="BI25" s="24"/>
      <c r="BJ25" s="24">
        <f t="shared" si="69"/>
        <v>0</v>
      </c>
      <c r="BK25" s="24"/>
      <c r="BL25" s="24">
        <f t="shared" si="70"/>
        <v>0</v>
      </c>
      <c r="BM25" s="24"/>
      <c r="BN25" s="24">
        <f t="shared" si="71"/>
        <v>0</v>
      </c>
      <c r="BO25" s="24"/>
      <c r="BP25" s="24">
        <f t="shared" si="72"/>
        <v>0</v>
      </c>
      <c r="BQ25" s="24"/>
      <c r="BR25" s="24">
        <f t="shared" si="73"/>
        <v>0</v>
      </c>
      <c r="BS25" s="24"/>
      <c r="BT25" s="24">
        <f t="shared" si="74"/>
        <v>0</v>
      </c>
      <c r="BU25" s="24"/>
      <c r="BV25" s="24">
        <f t="shared" si="75"/>
        <v>0</v>
      </c>
      <c r="BW25" s="24"/>
      <c r="BX25" s="24">
        <f t="shared" si="76"/>
        <v>0</v>
      </c>
      <c r="BY25" s="24"/>
      <c r="BZ25" s="24"/>
      <c r="CA25" s="24"/>
      <c r="CB25" s="24"/>
      <c r="CC25" s="24"/>
      <c r="CD25" s="24"/>
      <c r="CE25" s="39">
        <f t="shared" si="77"/>
        <v>0</v>
      </c>
      <c r="CF25" s="39">
        <f t="shared" si="78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0"/>
        <v>0</v>
      </c>
      <c r="E26" s="24"/>
      <c r="F26" s="24">
        <f t="shared" si="41"/>
        <v>0</v>
      </c>
      <c r="G26" s="24"/>
      <c r="H26" s="24">
        <f t="shared" si="42"/>
        <v>0</v>
      </c>
      <c r="I26" s="24"/>
      <c r="J26" s="24">
        <f t="shared" si="43"/>
        <v>0</v>
      </c>
      <c r="K26" s="24"/>
      <c r="L26" s="24">
        <f t="shared" si="44"/>
        <v>0</v>
      </c>
      <c r="M26" s="24"/>
      <c r="N26" s="24">
        <f t="shared" si="45"/>
        <v>0</v>
      </c>
      <c r="O26" s="24"/>
      <c r="P26" s="24">
        <f t="shared" si="46"/>
        <v>0</v>
      </c>
      <c r="Q26" s="24"/>
      <c r="R26" s="24">
        <f t="shared" si="47"/>
        <v>0</v>
      </c>
      <c r="S26" s="24"/>
      <c r="T26" s="24">
        <f t="shared" si="48"/>
        <v>0</v>
      </c>
      <c r="U26" s="24"/>
      <c r="V26" s="24">
        <f t="shared" si="49"/>
        <v>0</v>
      </c>
      <c r="W26" s="24"/>
      <c r="X26" s="24">
        <f t="shared" si="50"/>
        <v>0</v>
      </c>
      <c r="Y26" s="5"/>
      <c r="Z26" s="24">
        <f t="shared" si="51"/>
        <v>0</v>
      </c>
      <c r="AA26" s="24"/>
      <c r="AB26" s="24">
        <f t="shared" si="52"/>
        <v>0</v>
      </c>
      <c r="AC26" s="24"/>
      <c r="AD26" s="24">
        <f t="shared" si="53"/>
        <v>0</v>
      </c>
      <c r="AE26" s="24"/>
      <c r="AF26" s="24">
        <f t="shared" si="54"/>
        <v>0</v>
      </c>
      <c r="AG26" s="24"/>
      <c r="AH26" s="24">
        <f t="shared" si="55"/>
        <v>0</v>
      </c>
      <c r="AI26" s="24"/>
      <c r="AJ26" s="24">
        <f t="shared" si="56"/>
        <v>0</v>
      </c>
      <c r="AK26" s="24"/>
      <c r="AL26" s="24">
        <f t="shared" si="57"/>
        <v>0</v>
      </c>
      <c r="AM26" s="24"/>
      <c r="AN26" s="24">
        <f t="shared" si="58"/>
        <v>0</v>
      </c>
      <c r="AO26" s="24"/>
      <c r="AP26" s="24">
        <f t="shared" si="59"/>
        <v>0</v>
      </c>
      <c r="AQ26" s="24"/>
      <c r="AR26" s="24">
        <f t="shared" si="60"/>
        <v>0</v>
      </c>
      <c r="AS26" s="24"/>
      <c r="AT26" s="24">
        <f t="shared" si="61"/>
        <v>0</v>
      </c>
      <c r="AU26" s="24"/>
      <c r="AV26" s="24">
        <f t="shared" si="62"/>
        <v>0</v>
      </c>
      <c r="AW26" s="24"/>
      <c r="AX26" s="24">
        <f t="shared" si="63"/>
        <v>0</v>
      </c>
      <c r="AY26" s="24"/>
      <c r="AZ26" s="24">
        <f t="shared" si="64"/>
        <v>0</v>
      </c>
      <c r="BA26" s="24"/>
      <c r="BB26" s="24">
        <f t="shared" si="65"/>
        <v>0</v>
      </c>
      <c r="BC26" s="24"/>
      <c r="BD26" s="24">
        <f t="shared" si="66"/>
        <v>0</v>
      </c>
      <c r="BE26" s="24"/>
      <c r="BF26" s="24">
        <f t="shared" si="67"/>
        <v>0</v>
      </c>
      <c r="BG26" s="24"/>
      <c r="BH26" s="24">
        <f t="shared" si="68"/>
        <v>0</v>
      </c>
      <c r="BI26" s="24"/>
      <c r="BJ26" s="24">
        <f t="shared" si="69"/>
        <v>0</v>
      </c>
      <c r="BK26" s="24"/>
      <c r="BL26" s="24">
        <f t="shared" si="70"/>
        <v>0</v>
      </c>
      <c r="BM26" s="24"/>
      <c r="BN26" s="24">
        <f t="shared" si="71"/>
        <v>0</v>
      </c>
      <c r="BO26" s="24"/>
      <c r="BP26" s="24">
        <f t="shared" si="72"/>
        <v>0</v>
      </c>
      <c r="BQ26" s="24"/>
      <c r="BR26" s="24">
        <f t="shared" si="73"/>
        <v>0</v>
      </c>
      <c r="BS26" s="24"/>
      <c r="BT26" s="24">
        <f t="shared" si="74"/>
        <v>0</v>
      </c>
      <c r="BU26" s="24"/>
      <c r="BV26" s="24">
        <f t="shared" si="75"/>
        <v>0</v>
      </c>
      <c r="BW26" s="24"/>
      <c r="BX26" s="24">
        <f t="shared" si="76"/>
        <v>0</v>
      </c>
      <c r="BY26" s="24"/>
      <c r="BZ26" s="24"/>
      <c r="CA26" s="24"/>
      <c r="CB26" s="24"/>
      <c r="CC26" s="24"/>
      <c r="CD26" s="24"/>
      <c r="CE26" s="39">
        <f t="shared" si="77"/>
        <v>0</v>
      </c>
      <c r="CF26" s="39">
        <f t="shared" si="78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0"/>
        <v>0</v>
      </c>
      <c r="E27" s="24"/>
      <c r="F27" s="24">
        <f t="shared" si="41"/>
        <v>0</v>
      </c>
      <c r="G27" s="24"/>
      <c r="H27" s="24">
        <f t="shared" si="42"/>
        <v>0</v>
      </c>
      <c r="I27" s="24"/>
      <c r="J27" s="24">
        <f t="shared" si="43"/>
        <v>0</v>
      </c>
      <c r="K27" s="24"/>
      <c r="L27" s="24">
        <f t="shared" si="44"/>
        <v>0</v>
      </c>
      <c r="M27" s="24"/>
      <c r="N27" s="24">
        <f t="shared" si="45"/>
        <v>0</v>
      </c>
      <c r="O27" s="24"/>
      <c r="P27" s="24">
        <f t="shared" si="46"/>
        <v>0</v>
      </c>
      <c r="Q27" s="24"/>
      <c r="R27" s="24">
        <f t="shared" si="47"/>
        <v>0</v>
      </c>
      <c r="S27" s="24"/>
      <c r="T27" s="24">
        <f t="shared" si="48"/>
        <v>0</v>
      </c>
      <c r="U27" s="24"/>
      <c r="V27" s="24">
        <f t="shared" si="49"/>
        <v>0</v>
      </c>
      <c r="W27" s="24"/>
      <c r="X27" s="24">
        <f t="shared" si="50"/>
        <v>0</v>
      </c>
      <c r="Y27" s="5"/>
      <c r="Z27" s="24">
        <f t="shared" si="51"/>
        <v>0</v>
      </c>
      <c r="AA27" s="24"/>
      <c r="AB27" s="24">
        <f t="shared" si="52"/>
        <v>0</v>
      </c>
      <c r="AC27" s="24"/>
      <c r="AD27" s="24">
        <f t="shared" si="53"/>
        <v>0</v>
      </c>
      <c r="AE27" s="24"/>
      <c r="AF27" s="24">
        <f t="shared" si="54"/>
        <v>0</v>
      </c>
      <c r="AG27" s="24"/>
      <c r="AH27" s="24">
        <f t="shared" si="55"/>
        <v>0</v>
      </c>
      <c r="AI27" s="24"/>
      <c r="AJ27" s="24">
        <f t="shared" si="56"/>
        <v>0</v>
      </c>
      <c r="AK27" s="24"/>
      <c r="AL27" s="24">
        <f t="shared" si="57"/>
        <v>0</v>
      </c>
      <c r="AM27" s="24"/>
      <c r="AN27" s="24">
        <f t="shared" si="58"/>
        <v>0</v>
      </c>
      <c r="AO27" s="24"/>
      <c r="AP27" s="24">
        <f t="shared" si="59"/>
        <v>0</v>
      </c>
      <c r="AQ27" s="24"/>
      <c r="AR27" s="24">
        <f t="shared" si="60"/>
        <v>0</v>
      </c>
      <c r="AS27" s="24"/>
      <c r="AT27" s="24">
        <f t="shared" si="61"/>
        <v>0</v>
      </c>
      <c r="AU27" s="24"/>
      <c r="AV27" s="24">
        <f t="shared" si="62"/>
        <v>0</v>
      </c>
      <c r="AW27" s="24"/>
      <c r="AX27" s="24">
        <f t="shared" si="63"/>
        <v>0</v>
      </c>
      <c r="AY27" s="24"/>
      <c r="AZ27" s="24">
        <f t="shared" si="64"/>
        <v>0</v>
      </c>
      <c r="BA27" s="24"/>
      <c r="BB27" s="24">
        <f t="shared" si="65"/>
        <v>0</v>
      </c>
      <c r="BC27" s="24"/>
      <c r="BD27" s="24">
        <f t="shared" si="66"/>
        <v>0</v>
      </c>
      <c r="BE27" s="24"/>
      <c r="BF27" s="24">
        <f t="shared" si="67"/>
        <v>0</v>
      </c>
      <c r="BG27" s="24"/>
      <c r="BH27" s="24">
        <f t="shared" si="68"/>
        <v>0</v>
      </c>
      <c r="BI27" s="24"/>
      <c r="BJ27" s="24">
        <f t="shared" si="69"/>
        <v>0</v>
      </c>
      <c r="BK27" s="24"/>
      <c r="BL27" s="24">
        <f t="shared" si="70"/>
        <v>0</v>
      </c>
      <c r="BM27" s="24"/>
      <c r="BN27" s="24">
        <f t="shared" si="71"/>
        <v>0</v>
      </c>
      <c r="BO27" s="24"/>
      <c r="BP27" s="24">
        <f t="shared" si="72"/>
        <v>0</v>
      </c>
      <c r="BQ27" s="24"/>
      <c r="BR27" s="24">
        <f t="shared" si="73"/>
        <v>0</v>
      </c>
      <c r="BS27" s="24"/>
      <c r="BT27" s="24">
        <f t="shared" si="74"/>
        <v>0</v>
      </c>
      <c r="BU27" s="24"/>
      <c r="BV27" s="24">
        <f t="shared" si="75"/>
        <v>0</v>
      </c>
      <c r="BW27" s="24"/>
      <c r="BX27" s="24">
        <f t="shared" si="76"/>
        <v>0</v>
      </c>
      <c r="BY27" s="24"/>
      <c r="BZ27" s="24"/>
      <c r="CA27" s="24"/>
      <c r="CB27" s="24"/>
      <c r="CC27" s="24"/>
      <c r="CD27" s="24"/>
      <c r="CE27" s="39">
        <f t="shared" si="77"/>
        <v>0</v>
      </c>
      <c r="CF27" s="39">
        <f t="shared" si="78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0"/>
        <v>0</v>
      </c>
      <c r="E28" s="24"/>
      <c r="F28" s="24">
        <f t="shared" si="41"/>
        <v>0</v>
      </c>
      <c r="G28" s="24"/>
      <c r="H28" s="24">
        <f t="shared" si="42"/>
        <v>0</v>
      </c>
      <c r="I28" s="24"/>
      <c r="J28" s="24">
        <f t="shared" si="43"/>
        <v>0</v>
      </c>
      <c r="K28" s="24"/>
      <c r="L28" s="24">
        <f t="shared" si="44"/>
        <v>0</v>
      </c>
      <c r="M28" s="24"/>
      <c r="N28" s="24">
        <f t="shared" si="45"/>
        <v>0</v>
      </c>
      <c r="O28" s="24"/>
      <c r="P28" s="24">
        <f t="shared" si="46"/>
        <v>0</v>
      </c>
      <c r="Q28" s="24"/>
      <c r="R28" s="24">
        <f t="shared" si="47"/>
        <v>0</v>
      </c>
      <c r="S28" s="24"/>
      <c r="T28" s="24">
        <f t="shared" si="48"/>
        <v>0</v>
      </c>
      <c r="U28" s="24"/>
      <c r="V28" s="24">
        <f t="shared" si="49"/>
        <v>0</v>
      </c>
      <c r="W28" s="24"/>
      <c r="X28" s="24">
        <f t="shared" si="50"/>
        <v>0</v>
      </c>
      <c r="Y28" s="5"/>
      <c r="Z28" s="24">
        <f t="shared" si="51"/>
        <v>0</v>
      </c>
      <c r="AA28" s="24"/>
      <c r="AB28" s="24">
        <f t="shared" si="52"/>
        <v>0</v>
      </c>
      <c r="AC28" s="24"/>
      <c r="AD28" s="24">
        <f t="shared" si="53"/>
        <v>0</v>
      </c>
      <c r="AE28" s="24"/>
      <c r="AF28" s="24">
        <f t="shared" si="54"/>
        <v>0</v>
      </c>
      <c r="AG28" s="24"/>
      <c r="AH28" s="24">
        <f t="shared" si="55"/>
        <v>0</v>
      </c>
      <c r="AI28" s="24"/>
      <c r="AJ28" s="24">
        <f t="shared" si="56"/>
        <v>0</v>
      </c>
      <c r="AK28" s="24"/>
      <c r="AL28" s="24">
        <f t="shared" si="57"/>
        <v>0</v>
      </c>
      <c r="AM28" s="24"/>
      <c r="AN28" s="24">
        <f t="shared" si="58"/>
        <v>0</v>
      </c>
      <c r="AO28" s="24"/>
      <c r="AP28" s="24">
        <f t="shared" si="59"/>
        <v>0</v>
      </c>
      <c r="AQ28" s="24"/>
      <c r="AR28" s="24">
        <f t="shared" si="60"/>
        <v>0</v>
      </c>
      <c r="AS28" s="24"/>
      <c r="AT28" s="24">
        <f t="shared" si="61"/>
        <v>0</v>
      </c>
      <c r="AU28" s="24"/>
      <c r="AV28" s="24">
        <f t="shared" si="62"/>
        <v>0</v>
      </c>
      <c r="AW28" s="24"/>
      <c r="AX28" s="24">
        <f t="shared" si="63"/>
        <v>0</v>
      </c>
      <c r="AY28" s="24"/>
      <c r="AZ28" s="24">
        <f t="shared" si="64"/>
        <v>0</v>
      </c>
      <c r="BA28" s="24"/>
      <c r="BB28" s="24">
        <f t="shared" si="65"/>
        <v>0</v>
      </c>
      <c r="BC28" s="24"/>
      <c r="BD28" s="24">
        <f t="shared" si="66"/>
        <v>0</v>
      </c>
      <c r="BE28" s="24"/>
      <c r="BF28" s="24">
        <f t="shared" si="67"/>
        <v>0</v>
      </c>
      <c r="BG28" s="24"/>
      <c r="BH28" s="24">
        <f t="shared" si="68"/>
        <v>0</v>
      </c>
      <c r="BI28" s="24"/>
      <c r="BJ28" s="24">
        <f t="shared" si="69"/>
        <v>0</v>
      </c>
      <c r="BK28" s="24"/>
      <c r="BL28" s="24">
        <f t="shared" si="70"/>
        <v>0</v>
      </c>
      <c r="BM28" s="24"/>
      <c r="BN28" s="24">
        <f t="shared" si="71"/>
        <v>0</v>
      </c>
      <c r="BO28" s="24"/>
      <c r="BP28" s="24">
        <f t="shared" si="72"/>
        <v>0</v>
      </c>
      <c r="BQ28" s="24"/>
      <c r="BR28" s="24">
        <f t="shared" si="73"/>
        <v>0</v>
      </c>
      <c r="BS28" s="24"/>
      <c r="BT28" s="24">
        <f t="shared" si="74"/>
        <v>0</v>
      </c>
      <c r="BU28" s="24"/>
      <c r="BV28" s="24">
        <f t="shared" si="75"/>
        <v>0</v>
      </c>
      <c r="BW28" s="24"/>
      <c r="BX28" s="24">
        <f t="shared" si="76"/>
        <v>0</v>
      </c>
      <c r="BY28" s="24"/>
      <c r="BZ28" s="24"/>
      <c r="CA28" s="24"/>
      <c r="CB28" s="24"/>
      <c r="CC28" s="24"/>
      <c r="CD28" s="24"/>
      <c r="CE28" s="39">
        <f t="shared" si="77"/>
        <v>0</v>
      </c>
      <c r="CF28" s="39">
        <f t="shared" si="78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0"/>
        <v>0</v>
      </c>
      <c r="E29" s="24"/>
      <c r="F29" s="24">
        <f t="shared" si="41"/>
        <v>0</v>
      </c>
      <c r="G29" s="24"/>
      <c r="H29" s="24">
        <f t="shared" si="42"/>
        <v>0</v>
      </c>
      <c r="I29" s="24"/>
      <c r="J29" s="24">
        <f t="shared" si="43"/>
        <v>0</v>
      </c>
      <c r="K29" s="24"/>
      <c r="L29" s="24">
        <f t="shared" si="44"/>
        <v>0</v>
      </c>
      <c r="M29" s="24"/>
      <c r="N29" s="24">
        <f t="shared" si="45"/>
        <v>0</v>
      </c>
      <c r="O29" s="24"/>
      <c r="P29" s="24">
        <f t="shared" si="46"/>
        <v>0</v>
      </c>
      <c r="Q29" s="24"/>
      <c r="R29" s="24">
        <f t="shared" si="47"/>
        <v>0</v>
      </c>
      <c r="S29" s="24"/>
      <c r="T29" s="24">
        <f t="shared" si="48"/>
        <v>0</v>
      </c>
      <c r="U29" s="24"/>
      <c r="V29" s="24">
        <f t="shared" si="49"/>
        <v>0</v>
      </c>
      <c r="W29" s="24"/>
      <c r="X29" s="24">
        <f t="shared" si="50"/>
        <v>0</v>
      </c>
      <c r="Y29" s="5"/>
      <c r="Z29" s="24">
        <f t="shared" si="51"/>
        <v>0</v>
      </c>
      <c r="AA29" s="24"/>
      <c r="AB29" s="24">
        <f t="shared" si="52"/>
        <v>0</v>
      </c>
      <c r="AC29" s="24"/>
      <c r="AD29" s="24">
        <f t="shared" si="53"/>
        <v>0</v>
      </c>
      <c r="AE29" s="24"/>
      <c r="AF29" s="24">
        <f t="shared" si="54"/>
        <v>0</v>
      </c>
      <c r="AG29" s="24"/>
      <c r="AH29" s="24">
        <f t="shared" si="55"/>
        <v>0</v>
      </c>
      <c r="AI29" s="24"/>
      <c r="AJ29" s="24">
        <f t="shared" si="56"/>
        <v>0</v>
      </c>
      <c r="AK29" s="24"/>
      <c r="AL29" s="24">
        <f t="shared" si="57"/>
        <v>0</v>
      </c>
      <c r="AM29" s="24"/>
      <c r="AN29" s="24">
        <f t="shared" si="58"/>
        <v>0</v>
      </c>
      <c r="AO29" s="24"/>
      <c r="AP29" s="24">
        <f t="shared" si="59"/>
        <v>0</v>
      </c>
      <c r="AQ29" s="24"/>
      <c r="AR29" s="24">
        <f t="shared" si="60"/>
        <v>0</v>
      </c>
      <c r="AS29" s="24"/>
      <c r="AT29" s="24">
        <f t="shared" si="61"/>
        <v>0</v>
      </c>
      <c r="AU29" s="24"/>
      <c r="AV29" s="24">
        <f t="shared" si="62"/>
        <v>0</v>
      </c>
      <c r="AW29" s="24"/>
      <c r="AX29" s="24">
        <f t="shared" si="63"/>
        <v>0</v>
      </c>
      <c r="AY29" s="24"/>
      <c r="AZ29" s="24">
        <f t="shared" si="64"/>
        <v>0</v>
      </c>
      <c r="BA29" s="24"/>
      <c r="BB29" s="24">
        <f t="shared" si="65"/>
        <v>0</v>
      </c>
      <c r="BC29" s="24"/>
      <c r="BD29" s="24">
        <f t="shared" si="66"/>
        <v>0</v>
      </c>
      <c r="BE29" s="24"/>
      <c r="BF29" s="24">
        <f t="shared" si="67"/>
        <v>0</v>
      </c>
      <c r="BG29" s="24"/>
      <c r="BH29" s="24">
        <f t="shared" si="68"/>
        <v>0</v>
      </c>
      <c r="BI29" s="24"/>
      <c r="BJ29" s="24">
        <f t="shared" si="69"/>
        <v>0</v>
      </c>
      <c r="BK29" s="24"/>
      <c r="BL29" s="24">
        <f t="shared" si="70"/>
        <v>0</v>
      </c>
      <c r="BM29" s="24"/>
      <c r="BN29" s="24">
        <f t="shared" si="71"/>
        <v>0</v>
      </c>
      <c r="BO29" s="24"/>
      <c r="BP29" s="24">
        <f t="shared" si="72"/>
        <v>0</v>
      </c>
      <c r="BQ29" s="24"/>
      <c r="BR29" s="24">
        <f t="shared" si="73"/>
        <v>0</v>
      </c>
      <c r="BS29" s="24"/>
      <c r="BT29" s="24">
        <f t="shared" si="74"/>
        <v>0</v>
      </c>
      <c r="BU29" s="24"/>
      <c r="BV29" s="24">
        <f t="shared" si="75"/>
        <v>0</v>
      </c>
      <c r="BW29" s="24"/>
      <c r="BX29" s="24">
        <f t="shared" si="76"/>
        <v>0</v>
      </c>
      <c r="BY29" s="24"/>
      <c r="BZ29" s="24"/>
      <c r="CA29" s="24"/>
      <c r="CB29" s="24"/>
      <c r="CC29" s="24"/>
      <c r="CD29" s="24"/>
      <c r="CE29" s="39">
        <f t="shared" si="77"/>
        <v>0</v>
      </c>
      <c r="CF29" s="39">
        <f t="shared" si="78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0"/>
        <v>0</v>
      </c>
      <c r="E30" s="24"/>
      <c r="F30" s="24">
        <f t="shared" si="41"/>
        <v>0</v>
      </c>
      <c r="G30" s="24"/>
      <c r="H30" s="24">
        <f t="shared" si="42"/>
        <v>0</v>
      </c>
      <c r="I30" s="24"/>
      <c r="J30" s="24">
        <f t="shared" si="43"/>
        <v>0</v>
      </c>
      <c r="K30" s="24"/>
      <c r="L30" s="24">
        <f t="shared" si="44"/>
        <v>0</v>
      </c>
      <c r="M30" s="24"/>
      <c r="N30" s="24">
        <f t="shared" si="45"/>
        <v>0</v>
      </c>
      <c r="O30" s="24"/>
      <c r="P30" s="24">
        <f t="shared" si="46"/>
        <v>0</v>
      </c>
      <c r="Q30" s="24"/>
      <c r="R30" s="24">
        <f t="shared" si="47"/>
        <v>0</v>
      </c>
      <c r="S30" s="24"/>
      <c r="T30" s="24">
        <f t="shared" si="48"/>
        <v>0</v>
      </c>
      <c r="U30" s="24"/>
      <c r="V30" s="24">
        <f t="shared" si="49"/>
        <v>0</v>
      </c>
      <c r="W30" s="24"/>
      <c r="X30" s="24">
        <f t="shared" si="50"/>
        <v>0</v>
      </c>
      <c r="Y30" s="5"/>
      <c r="Z30" s="24">
        <f t="shared" si="51"/>
        <v>0</v>
      </c>
      <c r="AA30" s="24"/>
      <c r="AB30" s="24">
        <f t="shared" si="52"/>
        <v>0</v>
      </c>
      <c r="AC30" s="24"/>
      <c r="AD30" s="24">
        <f t="shared" si="53"/>
        <v>0</v>
      </c>
      <c r="AE30" s="24"/>
      <c r="AF30" s="24">
        <f t="shared" si="54"/>
        <v>0</v>
      </c>
      <c r="AG30" s="24"/>
      <c r="AH30" s="24">
        <f t="shared" si="55"/>
        <v>0</v>
      </c>
      <c r="AI30" s="24"/>
      <c r="AJ30" s="24">
        <f t="shared" si="56"/>
        <v>0</v>
      </c>
      <c r="AK30" s="24"/>
      <c r="AL30" s="24">
        <f t="shared" si="57"/>
        <v>0</v>
      </c>
      <c r="AM30" s="24"/>
      <c r="AN30" s="24">
        <f t="shared" si="58"/>
        <v>0</v>
      </c>
      <c r="AO30" s="24"/>
      <c r="AP30" s="24">
        <f t="shared" si="59"/>
        <v>0</v>
      </c>
      <c r="AQ30" s="24"/>
      <c r="AR30" s="24">
        <f t="shared" si="60"/>
        <v>0</v>
      </c>
      <c r="AS30" s="24"/>
      <c r="AT30" s="24">
        <f t="shared" si="61"/>
        <v>0</v>
      </c>
      <c r="AU30" s="24"/>
      <c r="AV30" s="24">
        <f t="shared" si="62"/>
        <v>0</v>
      </c>
      <c r="AW30" s="24"/>
      <c r="AX30" s="24">
        <f t="shared" si="63"/>
        <v>0</v>
      </c>
      <c r="AY30" s="24"/>
      <c r="AZ30" s="24">
        <f t="shared" si="64"/>
        <v>0</v>
      </c>
      <c r="BA30" s="24"/>
      <c r="BB30" s="24">
        <f t="shared" si="65"/>
        <v>0</v>
      </c>
      <c r="BC30" s="24"/>
      <c r="BD30" s="24">
        <f t="shared" si="66"/>
        <v>0</v>
      </c>
      <c r="BE30" s="24"/>
      <c r="BF30" s="24">
        <f t="shared" si="67"/>
        <v>0</v>
      </c>
      <c r="BG30" s="24"/>
      <c r="BH30" s="24">
        <f t="shared" si="68"/>
        <v>0</v>
      </c>
      <c r="BI30" s="24"/>
      <c r="BJ30" s="24">
        <f t="shared" si="69"/>
        <v>0</v>
      </c>
      <c r="BK30" s="24"/>
      <c r="BL30" s="24">
        <f t="shared" si="70"/>
        <v>0</v>
      </c>
      <c r="BM30" s="24"/>
      <c r="BN30" s="24">
        <f t="shared" si="71"/>
        <v>0</v>
      </c>
      <c r="BO30" s="24"/>
      <c r="BP30" s="24">
        <f t="shared" si="72"/>
        <v>0</v>
      </c>
      <c r="BQ30" s="24"/>
      <c r="BR30" s="24">
        <f t="shared" si="73"/>
        <v>0</v>
      </c>
      <c r="BS30" s="24"/>
      <c r="BT30" s="24">
        <f t="shared" si="74"/>
        <v>0</v>
      </c>
      <c r="BU30" s="24"/>
      <c r="BV30" s="24">
        <f t="shared" si="75"/>
        <v>0</v>
      </c>
      <c r="BW30" s="24"/>
      <c r="BX30" s="24">
        <f t="shared" si="76"/>
        <v>0</v>
      </c>
      <c r="BY30" s="24"/>
      <c r="BZ30" s="24"/>
      <c r="CA30" s="24"/>
      <c r="CB30" s="24"/>
      <c r="CC30" s="24"/>
      <c r="CD30" s="24"/>
      <c r="CE30" s="39">
        <f t="shared" si="77"/>
        <v>0</v>
      </c>
      <c r="CF30" s="39">
        <f t="shared" si="78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0"/>
        <v>0</v>
      </c>
      <c r="E31" s="24"/>
      <c r="F31" s="24">
        <f t="shared" si="41"/>
        <v>0</v>
      </c>
      <c r="G31" s="24"/>
      <c r="H31" s="24">
        <f t="shared" si="42"/>
        <v>0</v>
      </c>
      <c r="I31" s="24"/>
      <c r="J31" s="24">
        <f t="shared" si="43"/>
        <v>0</v>
      </c>
      <c r="K31" s="24"/>
      <c r="L31" s="24">
        <f t="shared" si="44"/>
        <v>0</v>
      </c>
      <c r="M31" s="24"/>
      <c r="N31" s="24">
        <f t="shared" si="45"/>
        <v>0</v>
      </c>
      <c r="O31" s="24"/>
      <c r="P31" s="24">
        <f t="shared" si="46"/>
        <v>0</v>
      </c>
      <c r="Q31" s="24"/>
      <c r="R31" s="24">
        <f t="shared" si="47"/>
        <v>0</v>
      </c>
      <c r="S31" s="24"/>
      <c r="T31" s="24">
        <f t="shared" si="48"/>
        <v>0</v>
      </c>
      <c r="U31" s="24"/>
      <c r="V31" s="24">
        <f t="shared" si="49"/>
        <v>0</v>
      </c>
      <c r="W31" s="24"/>
      <c r="X31" s="24">
        <f t="shared" si="50"/>
        <v>0</v>
      </c>
      <c r="Y31" s="5"/>
      <c r="Z31" s="24">
        <f t="shared" si="51"/>
        <v>0</v>
      </c>
      <c r="AA31" s="24"/>
      <c r="AB31" s="24">
        <f t="shared" si="52"/>
        <v>0</v>
      </c>
      <c r="AC31" s="24"/>
      <c r="AD31" s="24">
        <f t="shared" si="53"/>
        <v>0</v>
      </c>
      <c r="AE31" s="24"/>
      <c r="AF31" s="24">
        <f t="shared" si="54"/>
        <v>0</v>
      </c>
      <c r="AG31" s="24"/>
      <c r="AH31" s="24">
        <f t="shared" si="55"/>
        <v>0</v>
      </c>
      <c r="AI31" s="24"/>
      <c r="AJ31" s="24">
        <f t="shared" si="56"/>
        <v>0</v>
      </c>
      <c r="AK31" s="24"/>
      <c r="AL31" s="24">
        <f t="shared" si="57"/>
        <v>0</v>
      </c>
      <c r="AM31" s="24"/>
      <c r="AN31" s="24">
        <f t="shared" si="58"/>
        <v>0</v>
      </c>
      <c r="AO31" s="24"/>
      <c r="AP31" s="24">
        <f t="shared" si="59"/>
        <v>0</v>
      </c>
      <c r="AQ31" s="24"/>
      <c r="AR31" s="24">
        <f t="shared" si="60"/>
        <v>0</v>
      </c>
      <c r="AS31" s="24"/>
      <c r="AT31" s="24">
        <f t="shared" si="61"/>
        <v>0</v>
      </c>
      <c r="AU31" s="24"/>
      <c r="AV31" s="24">
        <f t="shared" si="62"/>
        <v>0</v>
      </c>
      <c r="AW31" s="24"/>
      <c r="AX31" s="24">
        <f t="shared" si="63"/>
        <v>0</v>
      </c>
      <c r="AY31" s="24"/>
      <c r="AZ31" s="24">
        <f t="shared" si="64"/>
        <v>0</v>
      </c>
      <c r="BA31" s="24"/>
      <c r="BB31" s="24">
        <f t="shared" si="65"/>
        <v>0</v>
      </c>
      <c r="BC31" s="24"/>
      <c r="BD31" s="24">
        <f t="shared" si="66"/>
        <v>0</v>
      </c>
      <c r="BE31" s="24"/>
      <c r="BF31" s="24">
        <f t="shared" si="67"/>
        <v>0</v>
      </c>
      <c r="BG31" s="24"/>
      <c r="BH31" s="24">
        <f t="shared" si="68"/>
        <v>0</v>
      </c>
      <c r="BI31" s="24"/>
      <c r="BJ31" s="24">
        <f t="shared" si="69"/>
        <v>0</v>
      </c>
      <c r="BK31" s="24"/>
      <c r="BL31" s="24">
        <f t="shared" si="70"/>
        <v>0</v>
      </c>
      <c r="BM31" s="24"/>
      <c r="BN31" s="24">
        <f t="shared" si="71"/>
        <v>0</v>
      </c>
      <c r="BO31" s="24"/>
      <c r="BP31" s="24">
        <f t="shared" si="72"/>
        <v>0</v>
      </c>
      <c r="BQ31" s="24"/>
      <c r="BR31" s="24">
        <f t="shared" si="73"/>
        <v>0</v>
      </c>
      <c r="BS31" s="24"/>
      <c r="BT31" s="24">
        <f t="shared" si="74"/>
        <v>0</v>
      </c>
      <c r="BU31" s="24"/>
      <c r="BV31" s="24">
        <f t="shared" si="75"/>
        <v>0</v>
      </c>
      <c r="BW31" s="24"/>
      <c r="BX31" s="24">
        <f t="shared" si="76"/>
        <v>0</v>
      </c>
      <c r="BY31" s="24"/>
      <c r="BZ31" s="24"/>
      <c r="CA31" s="24"/>
      <c r="CB31" s="24"/>
      <c r="CC31" s="24"/>
      <c r="CD31" s="24"/>
      <c r="CE31" s="39">
        <f t="shared" si="77"/>
        <v>0</v>
      </c>
      <c r="CF31" s="39">
        <f t="shared" si="78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79">SUM(C22:C31)</f>
        <v>0</v>
      </c>
      <c r="D32" s="27">
        <f t="shared" si="79"/>
        <v>0</v>
      </c>
      <c r="E32" s="27">
        <f t="shared" si="79"/>
        <v>0</v>
      </c>
      <c r="F32" s="27">
        <f t="shared" si="79"/>
        <v>0</v>
      </c>
      <c r="G32" s="27">
        <f t="shared" si="79"/>
        <v>0</v>
      </c>
      <c r="H32" s="27">
        <f t="shared" si="79"/>
        <v>0</v>
      </c>
      <c r="I32" s="27">
        <f t="shared" si="79"/>
        <v>0</v>
      </c>
      <c r="J32" s="27">
        <f t="shared" si="79"/>
        <v>0</v>
      </c>
      <c r="K32" s="27">
        <f t="shared" si="79"/>
        <v>0</v>
      </c>
      <c r="L32" s="27">
        <f t="shared" si="79"/>
        <v>0</v>
      </c>
      <c r="M32" s="27">
        <f t="shared" si="79"/>
        <v>0</v>
      </c>
      <c r="N32" s="27">
        <f t="shared" si="79"/>
        <v>0</v>
      </c>
      <c r="O32" s="27">
        <f t="shared" si="79"/>
        <v>0</v>
      </c>
      <c r="P32" s="27">
        <f t="shared" si="79"/>
        <v>0</v>
      </c>
      <c r="Q32" s="27">
        <f t="shared" si="79"/>
        <v>0</v>
      </c>
      <c r="R32" s="27">
        <f t="shared" si="79"/>
        <v>0</v>
      </c>
      <c r="S32" s="27">
        <f t="shared" si="79"/>
        <v>0</v>
      </c>
      <c r="T32" s="27">
        <f t="shared" si="79"/>
        <v>0</v>
      </c>
      <c r="U32" s="27">
        <f t="shared" si="79"/>
        <v>0</v>
      </c>
      <c r="V32" s="27">
        <f t="shared" si="79"/>
        <v>0</v>
      </c>
      <c r="W32" s="27">
        <f t="shared" si="79"/>
        <v>0</v>
      </c>
      <c r="X32" s="27">
        <f t="shared" si="79"/>
        <v>0</v>
      </c>
      <c r="Y32" s="27">
        <f t="shared" si="79"/>
        <v>0</v>
      </c>
      <c r="Z32" s="27">
        <f t="shared" si="79"/>
        <v>0</v>
      </c>
      <c r="AA32" s="27">
        <f t="shared" si="79"/>
        <v>0</v>
      </c>
      <c r="AB32" s="27">
        <f t="shared" si="79"/>
        <v>0</v>
      </c>
      <c r="AC32" s="27">
        <f t="shared" si="79"/>
        <v>0</v>
      </c>
      <c r="AD32" s="27">
        <f t="shared" si="79"/>
        <v>0</v>
      </c>
      <c r="AE32" s="27">
        <f t="shared" si="79"/>
        <v>0</v>
      </c>
      <c r="AF32" s="27">
        <f t="shared" si="79"/>
        <v>0</v>
      </c>
      <c r="AG32" s="27">
        <f t="shared" si="79"/>
        <v>0</v>
      </c>
      <c r="AH32" s="27">
        <f t="shared" si="79"/>
        <v>0</v>
      </c>
      <c r="AI32" s="27">
        <f t="shared" si="79"/>
        <v>0</v>
      </c>
      <c r="AJ32" s="27">
        <f t="shared" si="79"/>
        <v>0</v>
      </c>
      <c r="AK32" s="27">
        <f t="shared" si="79"/>
        <v>0</v>
      </c>
      <c r="AL32" s="27">
        <f t="shared" si="79"/>
        <v>0</v>
      </c>
      <c r="AM32" s="27">
        <f t="shared" si="79"/>
        <v>0</v>
      </c>
      <c r="AN32" s="27">
        <f t="shared" si="79"/>
        <v>0</v>
      </c>
      <c r="AO32" s="27">
        <f t="shared" si="79"/>
        <v>0</v>
      </c>
      <c r="AP32" s="27">
        <f t="shared" si="79"/>
        <v>0</v>
      </c>
      <c r="AQ32" s="27">
        <f t="shared" si="79"/>
        <v>0</v>
      </c>
      <c r="AR32" s="27">
        <f t="shared" si="79"/>
        <v>0</v>
      </c>
      <c r="AS32" s="27">
        <f t="shared" si="79"/>
        <v>0</v>
      </c>
      <c r="AT32" s="27">
        <f t="shared" si="79"/>
        <v>0</v>
      </c>
      <c r="AU32" s="27">
        <f t="shared" si="79"/>
        <v>0</v>
      </c>
      <c r="AV32" s="27">
        <f t="shared" si="79"/>
        <v>0</v>
      </c>
      <c r="AW32" s="27">
        <f t="shared" si="79"/>
        <v>0</v>
      </c>
      <c r="AX32" s="27">
        <f t="shared" si="79"/>
        <v>0</v>
      </c>
      <c r="AY32" s="27">
        <f t="shared" si="79"/>
        <v>0</v>
      </c>
      <c r="AZ32" s="27">
        <f t="shared" si="79"/>
        <v>0</v>
      </c>
      <c r="BA32" s="27">
        <f t="shared" si="79"/>
        <v>0</v>
      </c>
      <c r="BB32" s="27">
        <f t="shared" si="79"/>
        <v>0</v>
      </c>
      <c r="BC32" s="27">
        <f t="shared" si="79"/>
        <v>0</v>
      </c>
      <c r="BD32" s="27">
        <f t="shared" si="79"/>
        <v>0</v>
      </c>
      <c r="BE32" s="27">
        <f t="shared" si="79"/>
        <v>0</v>
      </c>
      <c r="BF32" s="27">
        <f t="shared" si="79"/>
        <v>0</v>
      </c>
      <c r="BG32" s="27">
        <f t="shared" si="79"/>
        <v>0</v>
      </c>
      <c r="BH32" s="27">
        <f t="shared" si="79"/>
        <v>0</v>
      </c>
      <c r="BI32" s="27">
        <f t="shared" si="79"/>
        <v>0</v>
      </c>
      <c r="BJ32" s="27">
        <f t="shared" si="79"/>
        <v>0</v>
      </c>
      <c r="BK32" s="27">
        <f t="shared" si="79"/>
        <v>0</v>
      </c>
      <c r="BL32" s="27">
        <f t="shared" si="79"/>
        <v>0</v>
      </c>
      <c r="BM32" s="27">
        <f t="shared" si="79"/>
        <v>0</v>
      </c>
      <c r="BN32" s="27">
        <f t="shared" si="79"/>
        <v>0</v>
      </c>
      <c r="BO32" s="27">
        <f t="shared" ref="BO32:CF32" si="80">SUM(BO22:BO31)</f>
        <v>0</v>
      </c>
      <c r="BP32" s="27">
        <f t="shared" si="80"/>
        <v>0</v>
      </c>
      <c r="BQ32" s="27">
        <f t="shared" si="80"/>
        <v>0</v>
      </c>
      <c r="BR32" s="27">
        <f t="shared" si="80"/>
        <v>0</v>
      </c>
      <c r="BS32" s="27">
        <f t="shared" si="80"/>
        <v>0</v>
      </c>
      <c r="BT32" s="27">
        <f t="shared" si="80"/>
        <v>0</v>
      </c>
      <c r="BU32" s="27">
        <f t="shared" si="80"/>
        <v>0</v>
      </c>
      <c r="BV32" s="27">
        <f t="shared" si="80"/>
        <v>0</v>
      </c>
      <c r="BW32" s="27">
        <f t="shared" si="80"/>
        <v>0</v>
      </c>
      <c r="BX32" s="27">
        <f t="shared" si="80"/>
        <v>0</v>
      </c>
      <c r="BY32" s="27">
        <f t="shared" si="80"/>
        <v>0</v>
      </c>
      <c r="BZ32" s="27">
        <f t="shared" si="80"/>
        <v>0</v>
      </c>
      <c r="CA32" s="27">
        <f t="shared" si="80"/>
        <v>0</v>
      </c>
      <c r="CB32" s="27">
        <f t="shared" si="80"/>
        <v>0</v>
      </c>
      <c r="CC32" s="27">
        <f t="shared" si="80"/>
        <v>0</v>
      </c>
      <c r="CD32" s="27">
        <f t="shared" si="80"/>
        <v>0</v>
      </c>
      <c r="CE32" s="42">
        <f t="shared" si="80"/>
        <v>0</v>
      </c>
      <c r="CF32" s="42">
        <f t="shared" si="80"/>
        <v>0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177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200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2800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>
        <v>46092</v>
      </c>
      <c r="C39" s="24"/>
      <c r="D39" s="24">
        <f>C39*14</f>
        <v>0</v>
      </c>
      <c r="E39" s="24"/>
      <c r="F39" s="24">
        <f>E39*14</f>
        <v>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>
        <v>200</v>
      </c>
      <c r="N39" s="24">
        <f>M39*14</f>
        <v>2800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/>
      <c r="BH39" s="24">
        <f>BG39*12</f>
        <v>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200</v>
      </c>
      <c r="CF39" s="39">
        <f>CD39+CB39+BZ39+BX39+BV39+BT39+BR39+BP39+BN39+BL39+BJ39+BH39+BF39+BD39+BB39+AZ39+AX39+AV39+AT39+AR39+AP39+AN39+AL39+AJ39+AH39+AF39+AD39+AB39+Z39+X39+V39+T39+R39+P39+N39+L39+J39+H39+F39+D39</f>
        <v>2800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/>
      <c r="C40" s="24"/>
      <c r="D40" s="24">
        <f t="shared" ref="D40:D48" si="81">C40*14</f>
        <v>0</v>
      </c>
      <c r="E40" s="24"/>
      <c r="F40" s="24">
        <f t="shared" ref="F40:F48" si="82">E40*14</f>
        <v>0</v>
      </c>
      <c r="G40" s="24"/>
      <c r="H40" s="24">
        <f t="shared" ref="H40:H48" si="83">G40*24</f>
        <v>0</v>
      </c>
      <c r="I40" s="24"/>
      <c r="J40" s="24">
        <f t="shared" ref="J40:J48" si="84">I40*14</f>
        <v>0</v>
      </c>
      <c r="K40" s="24"/>
      <c r="L40" s="24">
        <f t="shared" ref="L40:L48" si="85">K40*14</f>
        <v>0</v>
      </c>
      <c r="M40" s="24"/>
      <c r="N40" s="24">
        <f t="shared" ref="N40:N48" si="86">M40*14</f>
        <v>0</v>
      </c>
      <c r="O40" s="24"/>
      <c r="P40" s="24">
        <f t="shared" ref="P40:P48" si="87">O40*24</f>
        <v>0</v>
      </c>
      <c r="Q40" s="24"/>
      <c r="R40" s="24">
        <f t="shared" ref="R40:R48" si="88">Q40*24</f>
        <v>0</v>
      </c>
      <c r="S40" s="24"/>
      <c r="T40" s="24">
        <f t="shared" ref="T40:T48" si="89">S40*14</f>
        <v>0</v>
      </c>
      <c r="U40" s="24"/>
      <c r="V40" s="24">
        <f t="shared" ref="V40:V48" si="90">U40*14</f>
        <v>0</v>
      </c>
      <c r="W40" s="24"/>
      <c r="X40" s="24">
        <f t="shared" ref="X40:X48" si="91">W40*14</f>
        <v>0</v>
      </c>
      <c r="Y40" s="5"/>
      <c r="Z40" s="24">
        <f t="shared" ref="Z40:Z48" si="92">Y40*14</f>
        <v>0</v>
      </c>
      <c r="AA40" s="24"/>
      <c r="AB40" s="24">
        <f t="shared" ref="AB40:AB48" si="93">AA40*14</f>
        <v>0</v>
      </c>
      <c r="AC40" s="24"/>
      <c r="AD40" s="24">
        <f t="shared" ref="AD40:AD48" si="94">AC40*12</f>
        <v>0</v>
      </c>
      <c r="AE40" s="24"/>
      <c r="AF40" s="24">
        <f t="shared" ref="AF40:AF48" si="95">AE40*12</f>
        <v>0</v>
      </c>
      <c r="AG40" s="24"/>
      <c r="AH40" s="24">
        <f t="shared" ref="AH40:AH48" si="96">AG40*12</f>
        <v>0</v>
      </c>
      <c r="AI40" s="24"/>
      <c r="AJ40" s="24">
        <f t="shared" ref="AJ40:AJ48" si="97">AI40*24</f>
        <v>0</v>
      </c>
      <c r="AK40" s="24"/>
      <c r="AL40" s="24">
        <f t="shared" ref="AL40:AL48" si="98">AK40*12</f>
        <v>0</v>
      </c>
      <c r="AM40" s="24"/>
      <c r="AN40" s="24">
        <f t="shared" ref="AN40:AN48" si="99">AM40*12</f>
        <v>0</v>
      </c>
      <c r="AO40" s="24"/>
      <c r="AP40" s="24">
        <f t="shared" ref="AP40:AP48" si="100">AO40*12</f>
        <v>0</v>
      </c>
      <c r="AQ40" s="24"/>
      <c r="AR40" s="24">
        <f t="shared" ref="AR40:AR48" si="101">AQ40*12</f>
        <v>0</v>
      </c>
      <c r="AS40" s="24"/>
      <c r="AT40" s="24">
        <f t="shared" ref="AT40:AT48" si="102">AS40*12</f>
        <v>0</v>
      </c>
      <c r="AU40" s="24"/>
      <c r="AV40" s="24">
        <f t="shared" ref="AV40:AV48" si="103">AU40*12</f>
        <v>0</v>
      </c>
      <c r="AW40" s="24"/>
      <c r="AX40" s="24">
        <f t="shared" ref="AX40:AX48" si="104">AW40*24</f>
        <v>0</v>
      </c>
      <c r="AY40" s="24"/>
      <c r="AZ40" s="24">
        <f t="shared" ref="AZ40:AZ48" si="105">AY40*14</f>
        <v>0</v>
      </c>
      <c r="BA40" s="24"/>
      <c r="BB40" s="24">
        <f t="shared" ref="BB40:BB48" si="106">BA40*14</f>
        <v>0</v>
      </c>
      <c r="BC40" s="24"/>
      <c r="BD40" s="24">
        <f t="shared" ref="BD40:BD48" si="107">BC40*24</f>
        <v>0</v>
      </c>
      <c r="BE40" s="24"/>
      <c r="BF40" s="24">
        <f t="shared" ref="BF40:BF48" si="108">BE40*24</f>
        <v>0</v>
      </c>
      <c r="BG40" s="24"/>
      <c r="BH40" s="24">
        <f t="shared" ref="BH40:BH48" si="109">BG40*12</f>
        <v>0</v>
      </c>
      <c r="BI40" s="24"/>
      <c r="BJ40" s="24">
        <f t="shared" ref="BJ40:BJ48" si="110">BI40*24</f>
        <v>0</v>
      </c>
      <c r="BK40" s="24"/>
      <c r="BL40" s="24">
        <f t="shared" ref="BL40:BL48" si="111">BK40*12</f>
        <v>0</v>
      </c>
      <c r="BM40" s="24"/>
      <c r="BN40" s="24">
        <f t="shared" ref="BN40:BN48" si="112">BM40*14</f>
        <v>0</v>
      </c>
      <c r="BO40" s="24"/>
      <c r="BP40" s="24">
        <f t="shared" ref="BP40:BP48" si="113">BO40*12</f>
        <v>0</v>
      </c>
      <c r="BQ40" s="24"/>
      <c r="BR40" s="24">
        <f t="shared" ref="BR40:BR48" si="114">BQ40*24</f>
        <v>0</v>
      </c>
      <c r="BS40" s="24"/>
      <c r="BT40" s="24">
        <f t="shared" ref="BT40:BT48" si="115">BS40*14</f>
        <v>0</v>
      </c>
      <c r="BU40" s="24"/>
      <c r="BV40" s="24">
        <f t="shared" ref="BV40:BV48" si="116">BU40*12</f>
        <v>0</v>
      </c>
      <c r="BW40" s="24"/>
      <c r="BX40" s="24">
        <f t="shared" ref="BX40:BX48" si="117">BW40*12</f>
        <v>0</v>
      </c>
      <c r="BY40" s="24"/>
      <c r="BZ40" s="24"/>
      <c r="CA40" s="24"/>
      <c r="CB40" s="24"/>
      <c r="CC40" s="24"/>
      <c r="CD40" s="24"/>
      <c r="CE40" s="39">
        <f t="shared" ref="CE40:CE48" si="118">CC40+CA40+BY40+BW40+BU40+BS40+BQ40+BO40+BM40+BK40+BI40+BG40+BE40+BC40+BA40+AY40+AW40+AU40+AS40+AQ40+AO40+AM40+AK40+AI40+AG40+AE40+AC40+AA40+Y40+W40+U40+S40+Q40+O40+M40+K40+I40+G40+E40+C40</f>
        <v>0</v>
      </c>
      <c r="CF40" s="39">
        <f t="shared" ref="CF40:CF48" si="119">CD40+CB40+BZ40+BX40+BV40+BT40+BR40+BP40+BN40+BL40+BJ40+BH40+BF40+BD40+BB40+AZ40+AX40+AV40+AT40+AR40+AP40+AN40+AL40+AJ40+AH40+AF40+AD40+AB40+Z40+X40+V40+T40+R40+P40+N40+L40+J40+H40+F40+D40</f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/>
      <c r="C41" s="24"/>
      <c r="D41" s="24">
        <f t="shared" si="81"/>
        <v>0</v>
      </c>
      <c r="E41" s="24"/>
      <c r="F41" s="24">
        <f t="shared" si="82"/>
        <v>0</v>
      </c>
      <c r="G41" s="24"/>
      <c r="H41" s="24">
        <f t="shared" si="83"/>
        <v>0</v>
      </c>
      <c r="I41" s="24"/>
      <c r="J41" s="24">
        <f t="shared" si="84"/>
        <v>0</v>
      </c>
      <c r="K41" s="24"/>
      <c r="L41" s="24">
        <f t="shared" si="85"/>
        <v>0</v>
      </c>
      <c r="M41" s="24"/>
      <c r="N41" s="24">
        <f t="shared" si="86"/>
        <v>0</v>
      </c>
      <c r="O41" s="24"/>
      <c r="P41" s="24">
        <f t="shared" si="87"/>
        <v>0</v>
      </c>
      <c r="Q41" s="24"/>
      <c r="R41" s="24">
        <f t="shared" si="88"/>
        <v>0</v>
      </c>
      <c r="S41" s="24"/>
      <c r="T41" s="24">
        <f t="shared" si="89"/>
        <v>0</v>
      </c>
      <c r="U41" s="24"/>
      <c r="V41" s="24">
        <f t="shared" si="90"/>
        <v>0</v>
      </c>
      <c r="W41" s="24"/>
      <c r="X41" s="24">
        <f t="shared" si="91"/>
        <v>0</v>
      </c>
      <c r="Y41" s="5"/>
      <c r="Z41" s="24">
        <f t="shared" si="92"/>
        <v>0</v>
      </c>
      <c r="AA41" s="24"/>
      <c r="AB41" s="24">
        <f t="shared" si="93"/>
        <v>0</v>
      </c>
      <c r="AC41" s="24"/>
      <c r="AD41" s="24">
        <f t="shared" si="94"/>
        <v>0</v>
      </c>
      <c r="AE41" s="24"/>
      <c r="AF41" s="24">
        <f t="shared" si="95"/>
        <v>0</v>
      </c>
      <c r="AG41" s="24"/>
      <c r="AH41" s="24">
        <f t="shared" si="96"/>
        <v>0</v>
      </c>
      <c r="AI41" s="24"/>
      <c r="AJ41" s="24">
        <f t="shared" si="97"/>
        <v>0</v>
      </c>
      <c r="AK41" s="24"/>
      <c r="AL41" s="24">
        <f t="shared" si="98"/>
        <v>0</v>
      </c>
      <c r="AM41" s="24"/>
      <c r="AN41" s="24">
        <f t="shared" si="99"/>
        <v>0</v>
      </c>
      <c r="AO41" s="24"/>
      <c r="AP41" s="24">
        <f t="shared" si="100"/>
        <v>0</v>
      </c>
      <c r="AQ41" s="24"/>
      <c r="AR41" s="24">
        <f t="shared" si="101"/>
        <v>0</v>
      </c>
      <c r="AS41" s="24"/>
      <c r="AT41" s="24">
        <f t="shared" si="102"/>
        <v>0</v>
      </c>
      <c r="AU41" s="24"/>
      <c r="AV41" s="24">
        <f t="shared" si="103"/>
        <v>0</v>
      </c>
      <c r="AW41" s="24"/>
      <c r="AX41" s="24">
        <f t="shared" si="104"/>
        <v>0</v>
      </c>
      <c r="AY41" s="24"/>
      <c r="AZ41" s="24">
        <f t="shared" si="105"/>
        <v>0</v>
      </c>
      <c r="BA41" s="24"/>
      <c r="BB41" s="24">
        <f t="shared" si="106"/>
        <v>0</v>
      </c>
      <c r="BC41" s="24"/>
      <c r="BD41" s="24">
        <f t="shared" si="107"/>
        <v>0</v>
      </c>
      <c r="BE41" s="24"/>
      <c r="BF41" s="24">
        <f t="shared" si="108"/>
        <v>0</v>
      </c>
      <c r="BG41" s="24"/>
      <c r="BH41" s="24">
        <f t="shared" si="109"/>
        <v>0</v>
      </c>
      <c r="BI41" s="24"/>
      <c r="BJ41" s="24">
        <f t="shared" si="110"/>
        <v>0</v>
      </c>
      <c r="BK41" s="24"/>
      <c r="BL41" s="24">
        <f t="shared" si="111"/>
        <v>0</v>
      </c>
      <c r="BM41" s="24"/>
      <c r="BN41" s="24">
        <f t="shared" si="112"/>
        <v>0</v>
      </c>
      <c r="BO41" s="24"/>
      <c r="BP41" s="24">
        <f t="shared" si="113"/>
        <v>0</v>
      </c>
      <c r="BQ41" s="24"/>
      <c r="BR41" s="24">
        <f t="shared" si="114"/>
        <v>0</v>
      </c>
      <c r="BS41" s="24"/>
      <c r="BT41" s="24">
        <f t="shared" si="115"/>
        <v>0</v>
      </c>
      <c r="BU41" s="24"/>
      <c r="BV41" s="24">
        <f t="shared" si="116"/>
        <v>0</v>
      </c>
      <c r="BW41" s="24"/>
      <c r="BX41" s="24">
        <f t="shared" si="117"/>
        <v>0</v>
      </c>
      <c r="BY41" s="24"/>
      <c r="BZ41" s="24"/>
      <c r="CA41" s="24"/>
      <c r="CB41" s="24"/>
      <c r="CC41" s="24"/>
      <c r="CD41" s="24"/>
      <c r="CE41" s="39">
        <f t="shared" si="118"/>
        <v>0</v>
      </c>
      <c r="CF41" s="39">
        <f t="shared" si="119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1"/>
        <v>0</v>
      </c>
      <c r="E42" s="24"/>
      <c r="F42" s="24">
        <f t="shared" si="82"/>
        <v>0</v>
      </c>
      <c r="G42" s="24"/>
      <c r="H42" s="24">
        <f t="shared" si="83"/>
        <v>0</v>
      </c>
      <c r="I42" s="24"/>
      <c r="J42" s="24">
        <f t="shared" si="84"/>
        <v>0</v>
      </c>
      <c r="K42" s="24"/>
      <c r="L42" s="24">
        <f t="shared" si="85"/>
        <v>0</v>
      </c>
      <c r="M42" s="24"/>
      <c r="N42" s="24">
        <f t="shared" si="86"/>
        <v>0</v>
      </c>
      <c r="O42" s="24"/>
      <c r="P42" s="24">
        <f t="shared" si="87"/>
        <v>0</v>
      </c>
      <c r="Q42" s="24"/>
      <c r="R42" s="24">
        <f t="shared" si="88"/>
        <v>0</v>
      </c>
      <c r="S42" s="24"/>
      <c r="T42" s="24">
        <f t="shared" si="89"/>
        <v>0</v>
      </c>
      <c r="U42" s="24"/>
      <c r="V42" s="24">
        <f t="shared" si="90"/>
        <v>0</v>
      </c>
      <c r="W42" s="24"/>
      <c r="X42" s="24">
        <f t="shared" si="91"/>
        <v>0</v>
      </c>
      <c r="Y42" s="5"/>
      <c r="Z42" s="24">
        <f t="shared" si="92"/>
        <v>0</v>
      </c>
      <c r="AA42" s="24"/>
      <c r="AB42" s="24">
        <f t="shared" si="93"/>
        <v>0</v>
      </c>
      <c r="AC42" s="24"/>
      <c r="AD42" s="24">
        <f t="shared" si="94"/>
        <v>0</v>
      </c>
      <c r="AE42" s="24"/>
      <c r="AF42" s="24">
        <f t="shared" si="95"/>
        <v>0</v>
      </c>
      <c r="AG42" s="24"/>
      <c r="AH42" s="24">
        <f t="shared" si="96"/>
        <v>0</v>
      </c>
      <c r="AI42" s="24"/>
      <c r="AJ42" s="24">
        <f t="shared" si="97"/>
        <v>0</v>
      </c>
      <c r="AK42" s="24"/>
      <c r="AL42" s="24">
        <f t="shared" si="98"/>
        <v>0</v>
      </c>
      <c r="AM42" s="24"/>
      <c r="AN42" s="24">
        <f t="shared" si="99"/>
        <v>0</v>
      </c>
      <c r="AO42" s="24"/>
      <c r="AP42" s="24">
        <f t="shared" si="100"/>
        <v>0</v>
      </c>
      <c r="AQ42" s="24"/>
      <c r="AR42" s="24">
        <f t="shared" si="101"/>
        <v>0</v>
      </c>
      <c r="AS42" s="24"/>
      <c r="AT42" s="24">
        <f t="shared" si="102"/>
        <v>0</v>
      </c>
      <c r="AU42" s="24"/>
      <c r="AV42" s="24">
        <f t="shared" si="103"/>
        <v>0</v>
      </c>
      <c r="AW42" s="24"/>
      <c r="AX42" s="24">
        <f t="shared" si="104"/>
        <v>0</v>
      </c>
      <c r="AY42" s="24"/>
      <c r="AZ42" s="24">
        <f t="shared" si="105"/>
        <v>0</v>
      </c>
      <c r="BA42" s="24"/>
      <c r="BB42" s="24">
        <f t="shared" si="106"/>
        <v>0</v>
      </c>
      <c r="BC42" s="24"/>
      <c r="BD42" s="24">
        <f t="shared" si="107"/>
        <v>0</v>
      </c>
      <c r="BE42" s="24"/>
      <c r="BF42" s="24">
        <f t="shared" si="108"/>
        <v>0</v>
      </c>
      <c r="BG42" s="24"/>
      <c r="BH42" s="24">
        <f t="shared" si="109"/>
        <v>0</v>
      </c>
      <c r="BI42" s="24"/>
      <c r="BJ42" s="24">
        <f t="shared" si="110"/>
        <v>0</v>
      </c>
      <c r="BK42" s="24"/>
      <c r="BL42" s="24">
        <f t="shared" si="111"/>
        <v>0</v>
      </c>
      <c r="BM42" s="24"/>
      <c r="BN42" s="24">
        <f t="shared" si="112"/>
        <v>0</v>
      </c>
      <c r="BO42" s="24"/>
      <c r="BP42" s="24">
        <f t="shared" si="113"/>
        <v>0</v>
      </c>
      <c r="BQ42" s="24"/>
      <c r="BR42" s="24">
        <f t="shared" si="114"/>
        <v>0</v>
      </c>
      <c r="BS42" s="24"/>
      <c r="BT42" s="24">
        <f t="shared" si="115"/>
        <v>0</v>
      </c>
      <c r="BU42" s="24"/>
      <c r="BV42" s="24">
        <f t="shared" si="116"/>
        <v>0</v>
      </c>
      <c r="BW42" s="24"/>
      <c r="BX42" s="24">
        <f t="shared" si="117"/>
        <v>0</v>
      </c>
      <c r="BY42" s="24"/>
      <c r="BZ42" s="24"/>
      <c r="CA42" s="24"/>
      <c r="CB42" s="24"/>
      <c r="CC42" s="24"/>
      <c r="CD42" s="24"/>
      <c r="CE42" s="39">
        <f t="shared" si="118"/>
        <v>0</v>
      </c>
      <c r="CF42" s="39">
        <f t="shared" si="119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1"/>
        <v>0</v>
      </c>
      <c r="E43" s="24"/>
      <c r="F43" s="24">
        <f t="shared" si="82"/>
        <v>0</v>
      </c>
      <c r="G43" s="24"/>
      <c r="H43" s="24">
        <f t="shared" si="83"/>
        <v>0</v>
      </c>
      <c r="I43" s="24"/>
      <c r="J43" s="24">
        <f t="shared" si="84"/>
        <v>0</v>
      </c>
      <c r="K43" s="24"/>
      <c r="L43" s="24">
        <f t="shared" si="85"/>
        <v>0</v>
      </c>
      <c r="M43" s="24"/>
      <c r="N43" s="24">
        <f t="shared" si="86"/>
        <v>0</v>
      </c>
      <c r="O43" s="24"/>
      <c r="P43" s="24">
        <f t="shared" si="87"/>
        <v>0</v>
      </c>
      <c r="Q43" s="24"/>
      <c r="R43" s="24">
        <f t="shared" si="88"/>
        <v>0</v>
      </c>
      <c r="S43" s="24"/>
      <c r="T43" s="24">
        <f t="shared" si="89"/>
        <v>0</v>
      </c>
      <c r="U43" s="24"/>
      <c r="V43" s="24">
        <f t="shared" si="90"/>
        <v>0</v>
      </c>
      <c r="W43" s="24"/>
      <c r="X43" s="24">
        <f t="shared" si="91"/>
        <v>0</v>
      </c>
      <c r="Y43" s="5"/>
      <c r="Z43" s="24">
        <f t="shared" si="92"/>
        <v>0</v>
      </c>
      <c r="AA43" s="24"/>
      <c r="AB43" s="24">
        <f t="shared" si="93"/>
        <v>0</v>
      </c>
      <c r="AC43" s="24"/>
      <c r="AD43" s="24">
        <f t="shared" si="94"/>
        <v>0</v>
      </c>
      <c r="AE43" s="24"/>
      <c r="AF43" s="24">
        <f t="shared" si="95"/>
        <v>0</v>
      </c>
      <c r="AG43" s="24"/>
      <c r="AH43" s="24">
        <f t="shared" si="96"/>
        <v>0</v>
      </c>
      <c r="AI43" s="24"/>
      <c r="AJ43" s="24">
        <f t="shared" si="97"/>
        <v>0</v>
      </c>
      <c r="AK43" s="24"/>
      <c r="AL43" s="24">
        <f t="shared" si="98"/>
        <v>0</v>
      </c>
      <c r="AM43" s="24"/>
      <c r="AN43" s="24">
        <f t="shared" si="99"/>
        <v>0</v>
      </c>
      <c r="AO43" s="24"/>
      <c r="AP43" s="24">
        <f t="shared" si="100"/>
        <v>0</v>
      </c>
      <c r="AQ43" s="24"/>
      <c r="AR43" s="24">
        <f t="shared" si="101"/>
        <v>0</v>
      </c>
      <c r="AS43" s="24"/>
      <c r="AT43" s="24">
        <f t="shared" si="102"/>
        <v>0</v>
      </c>
      <c r="AU43" s="24"/>
      <c r="AV43" s="24">
        <f t="shared" si="103"/>
        <v>0</v>
      </c>
      <c r="AW43" s="24"/>
      <c r="AX43" s="24">
        <f t="shared" si="104"/>
        <v>0</v>
      </c>
      <c r="AY43" s="24"/>
      <c r="AZ43" s="24">
        <f t="shared" si="105"/>
        <v>0</v>
      </c>
      <c r="BA43" s="24"/>
      <c r="BB43" s="24">
        <f t="shared" si="106"/>
        <v>0</v>
      </c>
      <c r="BC43" s="24"/>
      <c r="BD43" s="24">
        <f t="shared" si="107"/>
        <v>0</v>
      </c>
      <c r="BE43" s="24"/>
      <c r="BF43" s="24">
        <f t="shared" si="108"/>
        <v>0</v>
      </c>
      <c r="BG43" s="24"/>
      <c r="BH43" s="24">
        <f t="shared" si="109"/>
        <v>0</v>
      </c>
      <c r="BI43" s="24"/>
      <c r="BJ43" s="24">
        <f t="shared" si="110"/>
        <v>0</v>
      </c>
      <c r="BK43" s="24"/>
      <c r="BL43" s="24">
        <f t="shared" si="111"/>
        <v>0</v>
      </c>
      <c r="BM43" s="24"/>
      <c r="BN43" s="24">
        <f t="shared" si="112"/>
        <v>0</v>
      </c>
      <c r="BO43" s="24"/>
      <c r="BP43" s="24">
        <f t="shared" si="113"/>
        <v>0</v>
      </c>
      <c r="BQ43" s="24"/>
      <c r="BR43" s="24">
        <f t="shared" si="114"/>
        <v>0</v>
      </c>
      <c r="BS43" s="24"/>
      <c r="BT43" s="24">
        <f t="shared" si="115"/>
        <v>0</v>
      </c>
      <c r="BU43" s="24"/>
      <c r="BV43" s="24">
        <f t="shared" si="116"/>
        <v>0</v>
      </c>
      <c r="BW43" s="24"/>
      <c r="BX43" s="24">
        <f t="shared" si="117"/>
        <v>0</v>
      </c>
      <c r="BY43" s="24"/>
      <c r="BZ43" s="24"/>
      <c r="CA43" s="24"/>
      <c r="CB43" s="24"/>
      <c r="CC43" s="24"/>
      <c r="CD43" s="24"/>
      <c r="CE43" s="39">
        <f t="shared" si="118"/>
        <v>0</v>
      </c>
      <c r="CF43" s="39">
        <f t="shared" si="119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1"/>
        <v>0</v>
      </c>
      <c r="E44" s="24"/>
      <c r="F44" s="24">
        <f t="shared" si="82"/>
        <v>0</v>
      </c>
      <c r="G44" s="24"/>
      <c r="H44" s="24">
        <f t="shared" si="83"/>
        <v>0</v>
      </c>
      <c r="I44" s="24"/>
      <c r="J44" s="24">
        <f t="shared" si="84"/>
        <v>0</v>
      </c>
      <c r="K44" s="24"/>
      <c r="L44" s="24">
        <f t="shared" si="85"/>
        <v>0</v>
      </c>
      <c r="M44" s="24"/>
      <c r="N44" s="24">
        <f t="shared" si="86"/>
        <v>0</v>
      </c>
      <c r="O44" s="24"/>
      <c r="P44" s="24">
        <f t="shared" si="87"/>
        <v>0</v>
      </c>
      <c r="Q44" s="24"/>
      <c r="R44" s="24">
        <f t="shared" si="88"/>
        <v>0</v>
      </c>
      <c r="S44" s="24"/>
      <c r="T44" s="24">
        <f t="shared" si="89"/>
        <v>0</v>
      </c>
      <c r="U44" s="24"/>
      <c r="V44" s="24">
        <f t="shared" si="90"/>
        <v>0</v>
      </c>
      <c r="W44" s="24"/>
      <c r="X44" s="24">
        <f t="shared" si="91"/>
        <v>0</v>
      </c>
      <c r="Y44" s="5"/>
      <c r="Z44" s="24">
        <f t="shared" si="92"/>
        <v>0</v>
      </c>
      <c r="AA44" s="24"/>
      <c r="AB44" s="24">
        <f t="shared" si="93"/>
        <v>0</v>
      </c>
      <c r="AC44" s="24"/>
      <c r="AD44" s="24">
        <f t="shared" si="94"/>
        <v>0</v>
      </c>
      <c r="AE44" s="24"/>
      <c r="AF44" s="24">
        <f t="shared" si="95"/>
        <v>0</v>
      </c>
      <c r="AG44" s="24"/>
      <c r="AH44" s="24">
        <f t="shared" si="96"/>
        <v>0</v>
      </c>
      <c r="AI44" s="24"/>
      <c r="AJ44" s="24">
        <f t="shared" si="97"/>
        <v>0</v>
      </c>
      <c r="AK44" s="24"/>
      <c r="AL44" s="24">
        <f t="shared" si="98"/>
        <v>0</v>
      </c>
      <c r="AM44" s="24"/>
      <c r="AN44" s="24">
        <f t="shared" si="99"/>
        <v>0</v>
      </c>
      <c r="AO44" s="24"/>
      <c r="AP44" s="24">
        <f t="shared" si="100"/>
        <v>0</v>
      </c>
      <c r="AQ44" s="24"/>
      <c r="AR44" s="24">
        <f t="shared" si="101"/>
        <v>0</v>
      </c>
      <c r="AS44" s="24"/>
      <c r="AT44" s="24">
        <f t="shared" si="102"/>
        <v>0</v>
      </c>
      <c r="AU44" s="24"/>
      <c r="AV44" s="24">
        <f t="shared" si="103"/>
        <v>0</v>
      </c>
      <c r="AW44" s="24"/>
      <c r="AX44" s="24">
        <f t="shared" si="104"/>
        <v>0</v>
      </c>
      <c r="AY44" s="24"/>
      <c r="AZ44" s="24">
        <f t="shared" si="105"/>
        <v>0</v>
      </c>
      <c r="BA44" s="24"/>
      <c r="BB44" s="24">
        <f t="shared" si="106"/>
        <v>0</v>
      </c>
      <c r="BC44" s="24"/>
      <c r="BD44" s="24">
        <f t="shared" si="107"/>
        <v>0</v>
      </c>
      <c r="BE44" s="24"/>
      <c r="BF44" s="24">
        <f t="shared" si="108"/>
        <v>0</v>
      </c>
      <c r="BG44" s="24"/>
      <c r="BH44" s="24">
        <f t="shared" si="109"/>
        <v>0</v>
      </c>
      <c r="BI44" s="24"/>
      <c r="BJ44" s="24">
        <f t="shared" si="110"/>
        <v>0</v>
      </c>
      <c r="BK44" s="24"/>
      <c r="BL44" s="24">
        <f t="shared" si="111"/>
        <v>0</v>
      </c>
      <c r="BM44" s="24"/>
      <c r="BN44" s="24">
        <f t="shared" si="112"/>
        <v>0</v>
      </c>
      <c r="BO44" s="24"/>
      <c r="BP44" s="24">
        <f t="shared" si="113"/>
        <v>0</v>
      </c>
      <c r="BQ44" s="24"/>
      <c r="BR44" s="24">
        <f t="shared" si="114"/>
        <v>0</v>
      </c>
      <c r="BS44" s="24"/>
      <c r="BT44" s="24">
        <f t="shared" si="115"/>
        <v>0</v>
      </c>
      <c r="BU44" s="24"/>
      <c r="BV44" s="24">
        <f t="shared" si="116"/>
        <v>0</v>
      </c>
      <c r="BW44" s="24"/>
      <c r="BX44" s="24">
        <f t="shared" si="117"/>
        <v>0</v>
      </c>
      <c r="BY44" s="24"/>
      <c r="BZ44" s="24"/>
      <c r="CA44" s="24"/>
      <c r="CB44" s="24"/>
      <c r="CC44" s="24"/>
      <c r="CD44" s="24"/>
      <c r="CE44" s="39">
        <f t="shared" si="118"/>
        <v>0</v>
      </c>
      <c r="CF44" s="39">
        <f t="shared" si="119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1"/>
        <v>0</v>
      </c>
      <c r="E45" s="24"/>
      <c r="F45" s="24">
        <f t="shared" si="82"/>
        <v>0</v>
      </c>
      <c r="G45" s="24"/>
      <c r="H45" s="24">
        <f t="shared" si="83"/>
        <v>0</v>
      </c>
      <c r="I45" s="24"/>
      <c r="J45" s="24">
        <f t="shared" si="84"/>
        <v>0</v>
      </c>
      <c r="K45" s="24"/>
      <c r="L45" s="24">
        <f t="shared" si="85"/>
        <v>0</v>
      </c>
      <c r="M45" s="24"/>
      <c r="N45" s="24">
        <f t="shared" si="86"/>
        <v>0</v>
      </c>
      <c r="O45" s="24"/>
      <c r="P45" s="24">
        <f t="shared" si="87"/>
        <v>0</v>
      </c>
      <c r="Q45" s="24"/>
      <c r="R45" s="24">
        <f t="shared" si="88"/>
        <v>0</v>
      </c>
      <c r="S45" s="24"/>
      <c r="T45" s="24">
        <f t="shared" si="89"/>
        <v>0</v>
      </c>
      <c r="U45" s="24"/>
      <c r="V45" s="24">
        <f t="shared" si="90"/>
        <v>0</v>
      </c>
      <c r="W45" s="24"/>
      <c r="X45" s="24">
        <f t="shared" si="91"/>
        <v>0</v>
      </c>
      <c r="Y45" s="5"/>
      <c r="Z45" s="24">
        <f t="shared" si="92"/>
        <v>0</v>
      </c>
      <c r="AA45" s="24"/>
      <c r="AB45" s="24">
        <f t="shared" si="93"/>
        <v>0</v>
      </c>
      <c r="AC45" s="24"/>
      <c r="AD45" s="24">
        <f t="shared" si="94"/>
        <v>0</v>
      </c>
      <c r="AE45" s="24"/>
      <c r="AF45" s="24">
        <f t="shared" si="95"/>
        <v>0</v>
      </c>
      <c r="AG45" s="24"/>
      <c r="AH45" s="24">
        <f t="shared" si="96"/>
        <v>0</v>
      </c>
      <c r="AI45" s="24"/>
      <c r="AJ45" s="24">
        <f t="shared" si="97"/>
        <v>0</v>
      </c>
      <c r="AK45" s="24"/>
      <c r="AL45" s="24">
        <f t="shared" si="98"/>
        <v>0</v>
      </c>
      <c r="AM45" s="24"/>
      <c r="AN45" s="24">
        <f t="shared" si="99"/>
        <v>0</v>
      </c>
      <c r="AO45" s="24"/>
      <c r="AP45" s="24">
        <f t="shared" si="100"/>
        <v>0</v>
      </c>
      <c r="AQ45" s="24"/>
      <c r="AR45" s="24">
        <f t="shared" si="101"/>
        <v>0</v>
      </c>
      <c r="AS45" s="24"/>
      <c r="AT45" s="24">
        <f t="shared" si="102"/>
        <v>0</v>
      </c>
      <c r="AU45" s="24"/>
      <c r="AV45" s="24">
        <f t="shared" si="103"/>
        <v>0</v>
      </c>
      <c r="AW45" s="24"/>
      <c r="AX45" s="24">
        <f t="shared" si="104"/>
        <v>0</v>
      </c>
      <c r="AY45" s="24"/>
      <c r="AZ45" s="24">
        <f t="shared" si="105"/>
        <v>0</v>
      </c>
      <c r="BA45" s="24"/>
      <c r="BB45" s="24">
        <f t="shared" si="106"/>
        <v>0</v>
      </c>
      <c r="BC45" s="24"/>
      <c r="BD45" s="24">
        <f t="shared" si="107"/>
        <v>0</v>
      </c>
      <c r="BE45" s="24"/>
      <c r="BF45" s="24">
        <f t="shared" si="108"/>
        <v>0</v>
      </c>
      <c r="BG45" s="24"/>
      <c r="BH45" s="24">
        <f t="shared" si="109"/>
        <v>0</v>
      </c>
      <c r="BI45" s="24"/>
      <c r="BJ45" s="24">
        <f t="shared" si="110"/>
        <v>0</v>
      </c>
      <c r="BK45" s="24"/>
      <c r="BL45" s="24">
        <f t="shared" si="111"/>
        <v>0</v>
      </c>
      <c r="BM45" s="24"/>
      <c r="BN45" s="24">
        <f t="shared" si="112"/>
        <v>0</v>
      </c>
      <c r="BO45" s="24"/>
      <c r="BP45" s="24">
        <f t="shared" si="113"/>
        <v>0</v>
      </c>
      <c r="BQ45" s="24"/>
      <c r="BR45" s="24">
        <f t="shared" si="114"/>
        <v>0</v>
      </c>
      <c r="BS45" s="24"/>
      <c r="BT45" s="24">
        <f t="shared" si="115"/>
        <v>0</v>
      </c>
      <c r="BU45" s="24"/>
      <c r="BV45" s="24">
        <f t="shared" si="116"/>
        <v>0</v>
      </c>
      <c r="BW45" s="24"/>
      <c r="BX45" s="24">
        <f t="shared" si="117"/>
        <v>0</v>
      </c>
      <c r="BY45" s="24"/>
      <c r="BZ45" s="24"/>
      <c r="CA45" s="24"/>
      <c r="CB45" s="24"/>
      <c r="CC45" s="24"/>
      <c r="CD45" s="24"/>
      <c r="CE45" s="39">
        <f t="shared" si="118"/>
        <v>0</v>
      </c>
      <c r="CF45" s="39">
        <f t="shared" si="119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1"/>
        <v>0</v>
      </c>
      <c r="E46" s="24"/>
      <c r="F46" s="24">
        <f t="shared" si="82"/>
        <v>0</v>
      </c>
      <c r="G46" s="24"/>
      <c r="H46" s="24">
        <f t="shared" si="83"/>
        <v>0</v>
      </c>
      <c r="I46" s="24"/>
      <c r="J46" s="24">
        <f t="shared" si="84"/>
        <v>0</v>
      </c>
      <c r="K46" s="24"/>
      <c r="L46" s="24">
        <f t="shared" si="85"/>
        <v>0</v>
      </c>
      <c r="M46" s="24"/>
      <c r="N46" s="24">
        <f t="shared" si="86"/>
        <v>0</v>
      </c>
      <c r="O46" s="24"/>
      <c r="P46" s="24">
        <f t="shared" si="87"/>
        <v>0</v>
      </c>
      <c r="Q46" s="24"/>
      <c r="R46" s="24">
        <f t="shared" si="88"/>
        <v>0</v>
      </c>
      <c r="S46" s="24"/>
      <c r="T46" s="24">
        <f t="shared" si="89"/>
        <v>0</v>
      </c>
      <c r="U46" s="24"/>
      <c r="V46" s="24">
        <f t="shared" si="90"/>
        <v>0</v>
      </c>
      <c r="W46" s="24"/>
      <c r="X46" s="24">
        <f t="shared" si="91"/>
        <v>0</v>
      </c>
      <c r="Y46" s="5"/>
      <c r="Z46" s="24">
        <f t="shared" si="92"/>
        <v>0</v>
      </c>
      <c r="AA46" s="24"/>
      <c r="AB46" s="24">
        <f t="shared" si="93"/>
        <v>0</v>
      </c>
      <c r="AC46" s="24"/>
      <c r="AD46" s="24">
        <f t="shared" si="94"/>
        <v>0</v>
      </c>
      <c r="AE46" s="24"/>
      <c r="AF46" s="24">
        <f t="shared" si="95"/>
        <v>0</v>
      </c>
      <c r="AG46" s="24"/>
      <c r="AH46" s="24">
        <f t="shared" si="96"/>
        <v>0</v>
      </c>
      <c r="AI46" s="24"/>
      <c r="AJ46" s="24">
        <f t="shared" si="97"/>
        <v>0</v>
      </c>
      <c r="AK46" s="24"/>
      <c r="AL46" s="24">
        <f t="shared" si="98"/>
        <v>0</v>
      </c>
      <c r="AM46" s="24"/>
      <c r="AN46" s="24">
        <f t="shared" si="99"/>
        <v>0</v>
      </c>
      <c r="AO46" s="24"/>
      <c r="AP46" s="24">
        <f t="shared" si="100"/>
        <v>0</v>
      </c>
      <c r="AQ46" s="24"/>
      <c r="AR46" s="24">
        <f t="shared" si="101"/>
        <v>0</v>
      </c>
      <c r="AS46" s="24"/>
      <c r="AT46" s="24">
        <f t="shared" si="102"/>
        <v>0</v>
      </c>
      <c r="AU46" s="24"/>
      <c r="AV46" s="24">
        <f t="shared" si="103"/>
        <v>0</v>
      </c>
      <c r="AW46" s="24"/>
      <c r="AX46" s="24">
        <f t="shared" si="104"/>
        <v>0</v>
      </c>
      <c r="AY46" s="24"/>
      <c r="AZ46" s="24">
        <f t="shared" si="105"/>
        <v>0</v>
      </c>
      <c r="BA46" s="24"/>
      <c r="BB46" s="24">
        <f t="shared" si="106"/>
        <v>0</v>
      </c>
      <c r="BC46" s="24"/>
      <c r="BD46" s="24">
        <f t="shared" si="107"/>
        <v>0</v>
      </c>
      <c r="BE46" s="24"/>
      <c r="BF46" s="24">
        <f t="shared" si="108"/>
        <v>0</v>
      </c>
      <c r="BG46" s="24"/>
      <c r="BH46" s="24">
        <f t="shared" si="109"/>
        <v>0</v>
      </c>
      <c r="BI46" s="24"/>
      <c r="BJ46" s="24">
        <f t="shared" si="110"/>
        <v>0</v>
      </c>
      <c r="BK46" s="24"/>
      <c r="BL46" s="24">
        <f t="shared" si="111"/>
        <v>0</v>
      </c>
      <c r="BM46" s="24"/>
      <c r="BN46" s="24">
        <f t="shared" si="112"/>
        <v>0</v>
      </c>
      <c r="BO46" s="24"/>
      <c r="BP46" s="24">
        <f t="shared" si="113"/>
        <v>0</v>
      </c>
      <c r="BQ46" s="24"/>
      <c r="BR46" s="24">
        <f t="shared" si="114"/>
        <v>0</v>
      </c>
      <c r="BS46" s="24"/>
      <c r="BT46" s="24">
        <f t="shared" si="115"/>
        <v>0</v>
      </c>
      <c r="BU46" s="24"/>
      <c r="BV46" s="24">
        <f t="shared" si="116"/>
        <v>0</v>
      </c>
      <c r="BW46" s="24"/>
      <c r="BX46" s="24">
        <f t="shared" si="117"/>
        <v>0</v>
      </c>
      <c r="BY46" s="24"/>
      <c r="BZ46" s="24"/>
      <c r="CA46" s="24"/>
      <c r="CB46" s="24"/>
      <c r="CC46" s="24"/>
      <c r="CD46" s="24"/>
      <c r="CE46" s="39">
        <f t="shared" si="118"/>
        <v>0</v>
      </c>
      <c r="CF46" s="39">
        <f t="shared" si="119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1"/>
        <v>0</v>
      </c>
      <c r="E47" s="24"/>
      <c r="F47" s="24">
        <f t="shared" si="82"/>
        <v>0</v>
      </c>
      <c r="G47" s="24"/>
      <c r="H47" s="24">
        <f t="shared" si="83"/>
        <v>0</v>
      </c>
      <c r="I47" s="24"/>
      <c r="J47" s="24">
        <f t="shared" si="84"/>
        <v>0</v>
      </c>
      <c r="K47" s="24"/>
      <c r="L47" s="24">
        <f t="shared" si="85"/>
        <v>0</v>
      </c>
      <c r="M47" s="24"/>
      <c r="N47" s="24">
        <f t="shared" si="86"/>
        <v>0</v>
      </c>
      <c r="O47" s="24"/>
      <c r="P47" s="24">
        <f t="shared" si="87"/>
        <v>0</v>
      </c>
      <c r="Q47" s="24"/>
      <c r="R47" s="24">
        <f t="shared" si="88"/>
        <v>0</v>
      </c>
      <c r="S47" s="24"/>
      <c r="T47" s="24">
        <f t="shared" si="89"/>
        <v>0</v>
      </c>
      <c r="U47" s="24"/>
      <c r="V47" s="24">
        <f t="shared" si="90"/>
        <v>0</v>
      </c>
      <c r="W47" s="24"/>
      <c r="X47" s="24">
        <f t="shared" si="91"/>
        <v>0</v>
      </c>
      <c r="Y47" s="5"/>
      <c r="Z47" s="24">
        <f t="shared" si="92"/>
        <v>0</v>
      </c>
      <c r="AA47" s="24"/>
      <c r="AB47" s="24">
        <f t="shared" si="93"/>
        <v>0</v>
      </c>
      <c r="AC47" s="24"/>
      <c r="AD47" s="24">
        <f t="shared" si="94"/>
        <v>0</v>
      </c>
      <c r="AE47" s="24"/>
      <c r="AF47" s="24">
        <f t="shared" si="95"/>
        <v>0</v>
      </c>
      <c r="AG47" s="24"/>
      <c r="AH47" s="24">
        <f t="shared" si="96"/>
        <v>0</v>
      </c>
      <c r="AI47" s="24"/>
      <c r="AJ47" s="24">
        <f t="shared" si="97"/>
        <v>0</v>
      </c>
      <c r="AK47" s="24"/>
      <c r="AL47" s="24">
        <f t="shared" si="98"/>
        <v>0</v>
      </c>
      <c r="AM47" s="24"/>
      <c r="AN47" s="24">
        <f t="shared" si="99"/>
        <v>0</v>
      </c>
      <c r="AO47" s="24"/>
      <c r="AP47" s="24">
        <f t="shared" si="100"/>
        <v>0</v>
      </c>
      <c r="AQ47" s="24"/>
      <c r="AR47" s="24">
        <f t="shared" si="101"/>
        <v>0</v>
      </c>
      <c r="AS47" s="24"/>
      <c r="AT47" s="24">
        <f t="shared" si="102"/>
        <v>0</v>
      </c>
      <c r="AU47" s="24"/>
      <c r="AV47" s="24">
        <f t="shared" si="103"/>
        <v>0</v>
      </c>
      <c r="AW47" s="24"/>
      <c r="AX47" s="24">
        <f t="shared" si="104"/>
        <v>0</v>
      </c>
      <c r="AY47" s="24"/>
      <c r="AZ47" s="24">
        <f t="shared" si="105"/>
        <v>0</v>
      </c>
      <c r="BA47" s="24"/>
      <c r="BB47" s="24">
        <f t="shared" si="106"/>
        <v>0</v>
      </c>
      <c r="BC47" s="24"/>
      <c r="BD47" s="24">
        <f t="shared" si="107"/>
        <v>0</v>
      </c>
      <c r="BE47" s="24"/>
      <c r="BF47" s="24">
        <f t="shared" si="108"/>
        <v>0</v>
      </c>
      <c r="BG47" s="24"/>
      <c r="BH47" s="24">
        <f t="shared" si="109"/>
        <v>0</v>
      </c>
      <c r="BI47" s="24"/>
      <c r="BJ47" s="24">
        <f t="shared" si="110"/>
        <v>0</v>
      </c>
      <c r="BK47" s="24"/>
      <c r="BL47" s="24">
        <f t="shared" si="111"/>
        <v>0</v>
      </c>
      <c r="BM47" s="24"/>
      <c r="BN47" s="24">
        <f t="shared" si="112"/>
        <v>0</v>
      </c>
      <c r="BO47" s="24"/>
      <c r="BP47" s="24">
        <f t="shared" si="113"/>
        <v>0</v>
      </c>
      <c r="BQ47" s="24"/>
      <c r="BR47" s="24">
        <f t="shared" si="114"/>
        <v>0</v>
      </c>
      <c r="BS47" s="24"/>
      <c r="BT47" s="24">
        <f t="shared" si="115"/>
        <v>0</v>
      </c>
      <c r="BU47" s="24"/>
      <c r="BV47" s="24">
        <f t="shared" si="116"/>
        <v>0</v>
      </c>
      <c r="BW47" s="24"/>
      <c r="BX47" s="24">
        <f t="shared" si="117"/>
        <v>0</v>
      </c>
      <c r="BY47" s="24"/>
      <c r="BZ47" s="24"/>
      <c r="CA47" s="24"/>
      <c r="CB47" s="24"/>
      <c r="CC47" s="24"/>
      <c r="CD47" s="24"/>
      <c r="CE47" s="39">
        <f t="shared" si="118"/>
        <v>0</v>
      </c>
      <c r="CF47" s="39">
        <f t="shared" si="119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1"/>
        <v>0</v>
      </c>
      <c r="E48" s="24"/>
      <c r="F48" s="24">
        <f t="shared" si="82"/>
        <v>0</v>
      </c>
      <c r="G48" s="24"/>
      <c r="H48" s="24">
        <f t="shared" si="83"/>
        <v>0</v>
      </c>
      <c r="I48" s="24"/>
      <c r="J48" s="24">
        <f t="shared" si="84"/>
        <v>0</v>
      </c>
      <c r="K48" s="24"/>
      <c r="L48" s="24">
        <f t="shared" si="85"/>
        <v>0</v>
      </c>
      <c r="M48" s="24"/>
      <c r="N48" s="24">
        <f t="shared" si="86"/>
        <v>0</v>
      </c>
      <c r="O48" s="24"/>
      <c r="P48" s="24">
        <f t="shared" si="87"/>
        <v>0</v>
      </c>
      <c r="Q48" s="24"/>
      <c r="R48" s="24">
        <f t="shared" si="88"/>
        <v>0</v>
      </c>
      <c r="S48" s="24"/>
      <c r="T48" s="24">
        <f t="shared" si="89"/>
        <v>0</v>
      </c>
      <c r="U48" s="24"/>
      <c r="V48" s="24">
        <f t="shared" si="90"/>
        <v>0</v>
      </c>
      <c r="W48" s="24"/>
      <c r="X48" s="24">
        <f t="shared" si="91"/>
        <v>0</v>
      </c>
      <c r="Y48" s="5"/>
      <c r="Z48" s="24">
        <f t="shared" si="92"/>
        <v>0</v>
      </c>
      <c r="AA48" s="24"/>
      <c r="AB48" s="24">
        <f t="shared" si="93"/>
        <v>0</v>
      </c>
      <c r="AC48" s="24"/>
      <c r="AD48" s="24">
        <f t="shared" si="94"/>
        <v>0</v>
      </c>
      <c r="AE48" s="24"/>
      <c r="AF48" s="24">
        <f t="shared" si="95"/>
        <v>0</v>
      </c>
      <c r="AG48" s="24"/>
      <c r="AH48" s="24">
        <f t="shared" si="96"/>
        <v>0</v>
      </c>
      <c r="AI48" s="24"/>
      <c r="AJ48" s="24">
        <f t="shared" si="97"/>
        <v>0</v>
      </c>
      <c r="AK48" s="24"/>
      <c r="AL48" s="24">
        <f t="shared" si="98"/>
        <v>0</v>
      </c>
      <c r="AM48" s="24"/>
      <c r="AN48" s="24">
        <f t="shared" si="99"/>
        <v>0</v>
      </c>
      <c r="AO48" s="24"/>
      <c r="AP48" s="24">
        <f t="shared" si="100"/>
        <v>0</v>
      </c>
      <c r="AQ48" s="24"/>
      <c r="AR48" s="24">
        <f t="shared" si="101"/>
        <v>0</v>
      </c>
      <c r="AS48" s="24"/>
      <c r="AT48" s="24">
        <f t="shared" si="102"/>
        <v>0</v>
      </c>
      <c r="AU48" s="24"/>
      <c r="AV48" s="24">
        <f t="shared" si="103"/>
        <v>0</v>
      </c>
      <c r="AW48" s="24"/>
      <c r="AX48" s="24">
        <f t="shared" si="104"/>
        <v>0</v>
      </c>
      <c r="AY48" s="24"/>
      <c r="AZ48" s="24">
        <f t="shared" si="105"/>
        <v>0</v>
      </c>
      <c r="BA48" s="24"/>
      <c r="BB48" s="24">
        <f t="shared" si="106"/>
        <v>0</v>
      </c>
      <c r="BC48" s="24"/>
      <c r="BD48" s="24">
        <f t="shared" si="107"/>
        <v>0</v>
      </c>
      <c r="BE48" s="24"/>
      <c r="BF48" s="24">
        <f t="shared" si="108"/>
        <v>0</v>
      </c>
      <c r="BG48" s="24"/>
      <c r="BH48" s="24">
        <f t="shared" si="109"/>
        <v>0</v>
      </c>
      <c r="BI48" s="24"/>
      <c r="BJ48" s="24">
        <f t="shared" si="110"/>
        <v>0</v>
      </c>
      <c r="BK48" s="24"/>
      <c r="BL48" s="24">
        <f t="shared" si="111"/>
        <v>0</v>
      </c>
      <c r="BM48" s="24"/>
      <c r="BN48" s="24">
        <f t="shared" si="112"/>
        <v>0</v>
      </c>
      <c r="BO48" s="24"/>
      <c r="BP48" s="24">
        <f t="shared" si="113"/>
        <v>0</v>
      </c>
      <c r="BQ48" s="24"/>
      <c r="BR48" s="24">
        <f t="shared" si="114"/>
        <v>0</v>
      </c>
      <c r="BS48" s="24"/>
      <c r="BT48" s="24">
        <f t="shared" si="115"/>
        <v>0</v>
      </c>
      <c r="BU48" s="24"/>
      <c r="BV48" s="24">
        <f t="shared" si="116"/>
        <v>0</v>
      </c>
      <c r="BW48" s="24"/>
      <c r="BX48" s="24">
        <f t="shared" si="117"/>
        <v>0</v>
      </c>
      <c r="BY48" s="24"/>
      <c r="BZ48" s="24"/>
      <c r="CA48" s="24"/>
      <c r="CB48" s="24"/>
      <c r="CC48" s="24"/>
      <c r="CD48" s="24"/>
      <c r="CE48" s="39">
        <f t="shared" si="118"/>
        <v>0</v>
      </c>
      <c r="CF48" s="39">
        <f t="shared" si="119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0">SUM(C39:C48)</f>
        <v>0</v>
      </c>
      <c r="D49" s="27">
        <f t="shared" si="120"/>
        <v>0</v>
      </c>
      <c r="E49" s="27">
        <f t="shared" si="120"/>
        <v>0</v>
      </c>
      <c r="F49" s="27">
        <f t="shared" si="120"/>
        <v>0</v>
      </c>
      <c r="G49" s="27">
        <f t="shared" si="120"/>
        <v>0</v>
      </c>
      <c r="H49" s="27">
        <f t="shared" si="120"/>
        <v>0</v>
      </c>
      <c r="I49" s="27">
        <f t="shared" si="120"/>
        <v>0</v>
      </c>
      <c r="J49" s="27">
        <f t="shared" si="120"/>
        <v>0</v>
      </c>
      <c r="K49" s="27">
        <f t="shared" si="120"/>
        <v>0</v>
      </c>
      <c r="L49" s="27">
        <f t="shared" si="120"/>
        <v>0</v>
      </c>
      <c r="M49" s="27">
        <f t="shared" si="120"/>
        <v>200</v>
      </c>
      <c r="N49" s="27">
        <f t="shared" si="120"/>
        <v>2800</v>
      </c>
      <c r="O49" s="27">
        <f t="shared" si="120"/>
        <v>0</v>
      </c>
      <c r="P49" s="27">
        <f t="shared" si="120"/>
        <v>0</v>
      </c>
      <c r="Q49" s="27">
        <f t="shared" si="120"/>
        <v>0</v>
      </c>
      <c r="R49" s="27">
        <f t="shared" si="120"/>
        <v>0</v>
      </c>
      <c r="S49" s="27">
        <f t="shared" si="120"/>
        <v>0</v>
      </c>
      <c r="T49" s="27">
        <f t="shared" si="120"/>
        <v>0</v>
      </c>
      <c r="U49" s="27">
        <f t="shared" si="120"/>
        <v>0</v>
      </c>
      <c r="V49" s="27">
        <f t="shared" si="120"/>
        <v>0</v>
      </c>
      <c r="W49" s="27">
        <f t="shared" si="120"/>
        <v>0</v>
      </c>
      <c r="X49" s="27">
        <f t="shared" si="120"/>
        <v>0</v>
      </c>
      <c r="Y49" s="27">
        <f t="shared" si="120"/>
        <v>0</v>
      </c>
      <c r="Z49" s="27">
        <f t="shared" si="120"/>
        <v>0</v>
      </c>
      <c r="AA49" s="27">
        <f t="shared" si="120"/>
        <v>0</v>
      </c>
      <c r="AB49" s="27">
        <f t="shared" si="120"/>
        <v>0</v>
      </c>
      <c r="AC49" s="27">
        <f t="shared" si="120"/>
        <v>0</v>
      </c>
      <c r="AD49" s="27">
        <f t="shared" si="120"/>
        <v>0</v>
      </c>
      <c r="AE49" s="27">
        <f t="shared" si="120"/>
        <v>0</v>
      </c>
      <c r="AF49" s="27">
        <f t="shared" si="120"/>
        <v>0</v>
      </c>
      <c r="AG49" s="27">
        <f t="shared" si="120"/>
        <v>0</v>
      </c>
      <c r="AH49" s="27">
        <f t="shared" si="120"/>
        <v>0</v>
      </c>
      <c r="AI49" s="27">
        <f t="shared" si="120"/>
        <v>0</v>
      </c>
      <c r="AJ49" s="27">
        <f t="shared" si="120"/>
        <v>0</v>
      </c>
      <c r="AK49" s="27">
        <f t="shared" si="120"/>
        <v>0</v>
      </c>
      <c r="AL49" s="27">
        <f t="shared" si="120"/>
        <v>0</v>
      </c>
      <c r="AM49" s="27">
        <f t="shared" si="120"/>
        <v>0</v>
      </c>
      <c r="AN49" s="27">
        <f t="shared" si="120"/>
        <v>0</v>
      </c>
      <c r="AO49" s="27">
        <f t="shared" si="120"/>
        <v>0</v>
      </c>
      <c r="AP49" s="27">
        <f t="shared" si="120"/>
        <v>0</v>
      </c>
      <c r="AQ49" s="27">
        <f t="shared" si="120"/>
        <v>0</v>
      </c>
      <c r="AR49" s="27">
        <f t="shared" si="120"/>
        <v>0</v>
      </c>
      <c r="AS49" s="27">
        <f t="shared" si="120"/>
        <v>0</v>
      </c>
      <c r="AT49" s="27">
        <f t="shared" si="120"/>
        <v>0</v>
      </c>
      <c r="AU49" s="27">
        <f t="shared" si="120"/>
        <v>0</v>
      </c>
      <c r="AV49" s="27">
        <f t="shared" si="120"/>
        <v>0</v>
      </c>
      <c r="AW49" s="27">
        <f t="shared" si="120"/>
        <v>0</v>
      </c>
      <c r="AX49" s="27">
        <f t="shared" si="120"/>
        <v>0</v>
      </c>
      <c r="AY49" s="27">
        <f t="shared" si="120"/>
        <v>0</v>
      </c>
      <c r="AZ49" s="27">
        <f t="shared" si="120"/>
        <v>0</v>
      </c>
      <c r="BA49" s="27">
        <f t="shared" si="120"/>
        <v>0</v>
      </c>
      <c r="BB49" s="27">
        <f t="shared" si="120"/>
        <v>0</v>
      </c>
      <c r="BC49" s="27">
        <f t="shared" si="120"/>
        <v>0</v>
      </c>
      <c r="BD49" s="27">
        <f t="shared" si="120"/>
        <v>0</v>
      </c>
      <c r="BE49" s="27">
        <f t="shared" si="120"/>
        <v>0</v>
      </c>
      <c r="BF49" s="27">
        <f t="shared" si="120"/>
        <v>0</v>
      </c>
      <c r="BG49" s="27">
        <f t="shared" si="120"/>
        <v>0</v>
      </c>
      <c r="BH49" s="27">
        <f t="shared" si="120"/>
        <v>0</v>
      </c>
      <c r="BI49" s="27">
        <f t="shared" si="120"/>
        <v>0</v>
      </c>
      <c r="BJ49" s="27">
        <f t="shared" si="120"/>
        <v>0</v>
      </c>
      <c r="BK49" s="27">
        <f t="shared" si="120"/>
        <v>0</v>
      </c>
      <c r="BL49" s="27">
        <f t="shared" si="120"/>
        <v>0</v>
      </c>
      <c r="BM49" s="27">
        <f t="shared" si="120"/>
        <v>0</v>
      </c>
      <c r="BN49" s="27">
        <f t="shared" si="120"/>
        <v>0</v>
      </c>
      <c r="BO49" s="27">
        <f t="shared" ref="BO49:CF49" si="121">SUM(BO39:BO48)</f>
        <v>0</v>
      </c>
      <c r="BP49" s="27">
        <f t="shared" si="121"/>
        <v>0</v>
      </c>
      <c r="BQ49" s="27">
        <f t="shared" si="121"/>
        <v>0</v>
      </c>
      <c r="BR49" s="27">
        <f t="shared" si="121"/>
        <v>0</v>
      </c>
      <c r="BS49" s="27">
        <f t="shared" si="121"/>
        <v>0</v>
      </c>
      <c r="BT49" s="27">
        <f t="shared" si="121"/>
        <v>0</v>
      </c>
      <c r="BU49" s="27">
        <f t="shared" si="121"/>
        <v>0</v>
      </c>
      <c r="BV49" s="27">
        <f t="shared" si="121"/>
        <v>0</v>
      </c>
      <c r="BW49" s="27">
        <f t="shared" si="121"/>
        <v>0</v>
      </c>
      <c r="BX49" s="27">
        <f t="shared" si="121"/>
        <v>0</v>
      </c>
      <c r="BY49" s="27">
        <f t="shared" si="121"/>
        <v>0</v>
      </c>
      <c r="BZ49" s="27">
        <f t="shared" si="121"/>
        <v>0</v>
      </c>
      <c r="CA49" s="27">
        <f t="shared" si="121"/>
        <v>0</v>
      </c>
      <c r="CB49" s="27">
        <f t="shared" si="121"/>
        <v>0</v>
      </c>
      <c r="CC49" s="27">
        <f t="shared" si="121"/>
        <v>0</v>
      </c>
      <c r="CD49" s="27">
        <f t="shared" si="121"/>
        <v>0</v>
      </c>
      <c r="CE49" s="42">
        <f t="shared" si="121"/>
        <v>200</v>
      </c>
      <c r="CF49" s="42">
        <f t="shared" si="121"/>
        <v>2800</v>
      </c>
      <c r="CG49" s="6"/>
      <c r="CH49" s="6"/>
      <c r="CI49" s="6"/>
      <c r="CJ49" s="6"/>
      <c r="CK49" s="6"/>
      <c r="CL49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9A87-3E72-4571-97A3-63DC17163040}">
  <sheetPr>
    <tabColor rgb="FFD1D1FF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A40" sqref="A40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178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100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1400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46045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100</v>
      </c>
      <c r="N5" s="24">
        <f>M5*14</f>
        <v>1400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100</v>
      </c>
      <c r="CF5" s="39">
        <f>CD5+CB5+BZ5+BX5+BV5+BT5+BR5+BP5+BN5+BL5+BJ5+BH5+BF5+BD5+BB5+AZ5+AX5+AV5+AT5+AR5+AP5+AN5+AL5+AJ5+AH5+AF5+AD5+AB5+Z5+X5+V5+T5+R5+P5+N5+L5+J5+H5+F5+D5</f>
        <v>1400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/>
      <c r="C6" s="24"/>
      <c r="D6" s="24">
        <f t="shared" ref="D6:D14" si="0">C6*14</f>
        <v>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/>
      <c r="N6" s="24">
        <f t="shared" ref="N6:N14" si="5">M6*14</f>
        <v>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0</v>
      </c>
      <c r="CF6" s="39">
        <f t="shared" si="37"/>
        <v>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BN15" si="38">SUM(C5:C14)</f>
        <v>0</v>
      </c>
      <c r="D15" s="27">
        <f t="shared" si="38"/>
        <v>0</v>
      </c>
      <c r="E15" s="27">
        <f t="shared" si="38"/>
        <v>0</v>
      </c>
      <c r="F15" s="27">
        <f t="shared" si="38"/>
        <v>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100</v>
      </c>
      <c r="N15" s="27">
        <f t="shared" si="38"/>
        <v>1400</v>
      </c>
      <c r="O15" s="27">
        <f t="shared" si="38"/>
        <v>0</v>
      </c>
      <c r="P15" s="27">
        <f t="shared" si="38"/>
        <v>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0</v>
      </c>
      <c r="X15" s="27">
        <f t="shared" si="38"/>
        <v>0</v>
      </c>
      <c r="Y15" s="27">
        <f t="shared" si="38"/>
        <v>0</v>
      </c>
      <c r="Z15" s="27">
        <f t="shared" si="38"/>
        <v>0</v>
      </c>
      <c r="AA15" s="27">
        <f t="shared" si="38"/>
        <v>0</v>
      </c>
      <c r="AB15" s="27">
        <f t="shared" si="38"/>
        <v>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si="38"/>
        <v>0</v>
      </c>
      <c r="AJ15" s="27">
        <f t="shared" si="38"/>
        <v>0</v>
      </c>
      <c r="AK15" s="27">
        <f t="shared" si="38"/>
        <v>0</v>
      </c>
      <c r="AL15" s="27">
        <f t="shared" si="38"/>
        <v>0</v>
      </c>
      <c r="AM15" s="27">
        <f t="shared" si="38"/>
        <v>0</v>
      </c>
      <c r="AN15" s="27">
        <f t="shared" si="38"/>
        <v>0</v>
      </c>
      <c r="AO15" s="27">
        <f t="shared" si="38"/>
        <v>0</v>
      </c>
      <c r="AP15" s="27">
        <f t="shared" si="38"/>
        <v>0</v>
      </c>
      <c r="AQ15" s="27">
        <f t="shared" si="38"/>
        <v>0</v>
      </c>
      <c r="AR15" s="27">
        <f t="shared" si="38"/>
        <v>0</v>
      </c>
      <c r="AS15" s="27">
        <f t="shared" si="38"/>
        <v>0</v>
      </c>
      <c r="AT15" s="27">
        <f t="shared" si="38"/>
        <v>0</v>
      </c>
      <c r="AU15" s="27">
        <f t="shared" si="38"/>
        <v>0</v>
      </c>
      <c r="AV15" s="27">
        <f t="shared" si="38"/>
        <v>0</v>
      </c>
      <c r="AW15" s="27">
        <f t="shared" si="38"/>
        <v>0</v>
      </c>
      <c r="AX15" s="27">
        <f t="shared" si="38"/>
        <v>0</v>
      </c>
      <c r="AY15" s="27">
        <f t="shared" si="38"/>
        <v>0</v>
      </c>
      <c r="AZ15" s="27">
        <f t="shared" si="38"/>
        <v>0</v>
      </c>
      <c r="BA15" s="27">
        <f t="shared" si="38"/>
        <v>0</v>
      </c>
      <c r="BB15" s="27">
        <f t="shared" si="38"/>
        <v>0</v>
      </c>
      <c r="BC15" s="27">
        <f t="shared" si="38"/>
        <v>0</v>
      </c>
      <c r="BD15" s="27">
        <f t="shared" si="38"/>
        <v>0</v>
      </c>
      <c r="BE15" s="27">
        <f t="shared" si="38"/>
        <v>0</v>
      </c>
      <c r="BF15" s="27">
        <f t="shared" si="38"/>
        <v>0</v>
      </c>
      <c r="BG15" s="27">
        <f t="shared" si="38"/>
        <v>0</v>
      </c>
      <c r="BH15" s="27">
        <f t="shared" si="38"/>
        <v>0</v>
      </c>
      <c r="BI15" s="27">
        <f t="shared" si="38"/>
        <v>0</v>
      </c>
      <c r="BJ15" s="27">
        <f t="shared" si="38"/>
        <v>0</v>
      </c>
      <c r="BK15" s="27">
        <f t="shared" si="38"/>
        <v>0</v>
      </c>
      <c r="BL15" s="27">
        <f t="shared" si="38"/>
        <v>0</v>
      </c>
      <c r="BM15" s="27">
        <f t="shared" si="38"/>
        <v>0</v>
      </c>
      <c r="BN15" s="27">
        <f t="shared" si="38"/>
        <v>0</v>
      </c>
      <c r="BO15" s="27">
        <f t="shared" ref="BO15:CF15" si="39">SUM(BO5:BO14)</f>
        <v>0</v>
      </c>
      <c r="BP15" s="27">
        <f t="shared" si="39"/>
        <v>0</v>
      </c>
      <c r="BQ15" s="27">
        <f t="shared" si="39"/>
        <v>0</v>
      </c>
      <c r="BR15" s="27">
        <f t="shared" si="39"/>
        <v>0</v>
      </c>
      <c r="BS15" s="27">
        <f t="shared" si="39"/>
        <v>0</v>
      </c>
      <c r="BT15" s="27">
        <f t="shared" si="39"/>
        <v>0</v>
      </c>
      <c r="BU15" s="27">
        <f t="shared" si="39"/>
        <v>0</v>
      </c>
      <c r="BV15" s="27">
        <f t="shared" si="39"/>
        <v>0</v>
      </c>
      <c r="BW15" s="27">
        <f t="shared" si="39"/>
        <v>0</v>
      </c>
      <c r="BX15" s="27">
        <f t="shared" si="39"/>
        <v>0</v>
      </c>
      <c r="BY15" s="27">
        <f t="shared" si="39"/>
        <v>0</v>
      </c>
      <c r="BZ15" s="27">
        <f t="shared" si="39"/>
        <v>0</v>
      </c>
      <c r="CA15" s="27">
        <f t="shared" si="39"/>
        <v>0</v>
      </c>
      <c r="CB15" s="27">
        <f t="shared" si="39"/>
        <v>0</v>
      </c>
      <c r="CC15" s="27">
        <f t="shared" si="39"/>
        <v>0</v>
      </c>
      <c r="CD15" s="27">
        <f t="shared" si="39"/>
        <v>0</v>
      </c>
      <c r="CE15" s="42">
        <f t="shared" si="39"/>
        <v>100</v>
      </c>
      <c r="CF15" s="42">
        <f t="shared" si="39"/>
        <v>1400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178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0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/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/>
      <c r="N22" s="24">
        <f>M22*14</f>
        <v>0</v>
      </c>
      <c r="O22" s="24"/>
      <c r="P22" s="24">
        <f>O22*24</f>
        <v>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0</v>
      </c>
      <c r="CF22" s="39">
        <f>CD22+CB22+BZ22+BX22+BV22+BT22+BR22+BP22+BN22+BL22+BJ22+BH22+BF22+BD22+BB22+AZ22+AX22+AV22+AT22+AR22+AP22+AN22+AL22+AJ22+AH22+AF22+AD22+AB22+Z22+X22+V22+T22+R22+P22+N22+L22+J22+H22+F22+D22</f>
        <v>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/>
      <c r="C23" s="24"/>
      <c r="D23" s="24">
        <f t="shared" ref="D23:D31" si="40">C23*14</f>
        <v>0</v>
      </c>
      <c r="E23" s="24"/>
      <c r="F23" s="24">
        <f t="shared" ref="F23:F31" si="41">E23*14</f>
        <v>0</v>
      </c>
      <c r="G23" s="24"/>
      <c r="H23" s="24">
        <f t="shared" ref="H23:H31" si="42">G23*24</f>
        <v>0</v>
      </c>
      <c r="I23" s="24"/>
      <c r="J23" s="24">
        <f t="shared" ref="J23:J31" si="43">I23*14</f>
        <v>0</v>
      </c>
      <c r="K23" s="24"/>
      <c r="L23" s="24">
        <f t="shared" ref="L23:L31" si="44">K23*14</f>
        <v>0</v>
      </c>
      <c r="M23" s="24"/>
      <c r="N23" s="24">
        <f t="shared" ref="N23:N31" si="45">M23*14</f>
        <v>0</v>
      </c>
      <c r="O23" s="24"/>
      <c r="P23" s="24">
        <f t="shared" ref="P23:P31" si="46">O23*24</f>
        <v>0</v>
      </c>
      <c r="Q23" s="24"/>
      <c r="R23" s="24">
        <f t="shared" ref="R23:R31" si="47">Q23*24</f>
        <v>0</v>
      </c>
      <c r="S23" s="24"/>
      <c r="T23" s="24">
        <f t="shared" ref="T23:T31" si="48">S23*14</f>
        <v>0</v>
      </c>
      <c r="U23" s="24"/>
      <c r="V23" s="24">
        <f t="shared" ref="V23:V31" si="49">U23*14</f>
        <v>0</v>
      </c>
      <c r="W23" s="24"/>
      <c r="X23" s="24">
        <f t="shared" ref="X23:X31" si="50">W23*14</f>
        <v>0</v>
      </c>
      <c r="Y23" s="5"/>
      <c r="Z23" s="24">
        <f t="shared" ref="Z23:Z31" si="51">Y23*14</f>
        <v>0</v>
      </c>
      <c r="AA23" s="24"/>
      <c r="AB23" s="24">
        <f t="shared" ref="AB23:AB31" si="52">AA23*14</f>
        <v>0</v>
      </c>
      <c r="AC23" s="24"/>
      <c r="AD23" s="24">
        <f t="shared" ref="AD23:AD31" si="53">AC23*12</f>
        <v>0</v>
      </c>
      <c r="AE23" s="24"/>
      <c r="AF23" s="24">
        <f t="shared" ref="AF23:AF31" si="54">AE23*12</f>
        <v>0</v>
      </c>
      <c r="AG23" s="24"/>
      <c r="AH23" s="24">
        <f t="shared" ref="AH23:AH31" si="55">AG23*12</f>
        <v>0</v>
      </c>
      <c r="AI23" s="24"/>
      <c r="AJ23" s="24">
        <f t="shared" ref="AJ23:AJ31" si="56">AI23*24</f>
        <v>0</v>
      </c>
      <c r="AK23" s="24"/>
      <c r="AL23" s="24">
        <f t="shared" ref="AL23:AL31" si="57">AK23*12</f>
        <v>0</v>
      </c>
      <c r="AM23" s="24"/>
      <c r="AN23" s="24">
        <f t="shared" ref="AN23:AN31" si="58">AM23*12</f>
        <v>0</v>
      </c>
      <c r="AO23" s="24"/>
      <c r="AP23" s="24">
        <f t="shared" ref="AP23:AP31" si="59">AO23*12</f>
        <v>0</v>
      </c>
      <c r="AQ23" s="24"/>
      <c r="AR23" s="24">
        <f t="shared" ref="AR23:AR31" si="60">AQ23*12</f>
        <v>0</v>
      </c>
      <c r="AS23" s="24"/>
      <c r="AT23" s="24">
        <f t="shared" ref="AT23:AT31" si="61">AS23*12</f>
        <v>0</v>
      </c>
      <c r="AU23" s="24"/>
      <c r="AV23" s="24">
        <f t="shared" ref="AV23:AV31" si="62">AU23*12</f>
        <v>0</v>
      </c>
      <c r="AW23" s="24"/>
      <c r="AX23" s="24">
        <f t="shared" ref="AX23:AX31" si="63">AW23*24</f>
        <v>0</v>
      </c>
      <c r="AY23" s="24"/>
      <c r="AZ23" s="24">
        <f t="shared" ref="AZ23:AZ31" si="64">AY23*14</f>
        <v>0</v>
      </c>
      <c r="BA23" s="24"/>
      <c r="BB23" s="24">
        <f t="shared" ref="BB23:BB31" si="65">BA23*14</f>
        <v>0</v>
      </c>
      <c r="BC23" s="24"/>
      <c r="BD23" s="24">
        <f t="shared" ref="BD23:BD31" si="66">BC23*24</f>
        <v>0</v>
      </c>
      <c r="BE23" s="24"/>
      <c r="BF23" s="24">
        <f t="shared" ref="BF23:BF31" si="67">BE23*24</f>
        <v>0</v>
      </c>
      <c r="BG23" s="24"/>
      <c r="BH23" s="24">
        <f t="shared" ref="BH23:BH31" si="68">BG23*12</f>
        <v>0</v>
      </c>
      <c r="BI23" s="24"/>
      <c r="BJ23" s="24">
        <f t="shared" ref="BJ23:BJ31" si="69">BI23*24</f>
        <v>0</v>
      </c>
      <c r="BK23" s="24"/>
      <c r="BL23" s="24">
        <f t="shared" ref="BL23:BL31" si="70">BK23*12</f>
        <v>0</v>
      </c>
      <c r="BM23" s="24"/>
      <c r="BN23" s="24">
        <f t="shared" ref="BN23:BN31" si="71">BM23*14</f>
        <v>0</v>
      </c>
      <c r="BO23" s="24"/>
      <c r="BP23" s="24">
        <f t="shared" ref="BP23:BP31" si="72">BO23*12</f>
        <v>0</v>
      </c>
      <c r="BQ23" s="24"/>
      <c r="BR23" s="24">
        <f t="shared" ref="BR23:BR31" si="73">BQ23*24</f>
        <v>0</v>
      </c>
      <c r="BS23" s="24"/>
      <c r="BT23" s="24">
        <f t="shared" ref="BT23:BT31" si="74">BS23*14</f>
        <v>0</v>
      </c>
      <c r="BU23" s="24"/>
      <c r="BV23" s="24">
        <f t="shared" ref="BV23:BV31" si="75">BU23*12</f>
        <v>0</v>
      </c>
      <c r="BW23" s="24"/>
      <c r="BX23" s="24">
        <f t="shared" ref="BX23:BX31" si="76">BW23*12</f>
        <v>0</v>
      </c>
      <c r="BY23" s="24"/>
      <c r="BZ23" s="24"/>
      <c r="CA23" s="24"/>
      <c r="CB23" s="24"/>
      <c r="CC23" s="24"/>
      <c r="CD23" s="24"/>
      <c r="CE23" s="39">
        <f t="shared" ref="CE23:CE31" si="77">CC23+CA23+BY23+BW23+BU23+BS23+BQ23+BO23+BM23+BK23+BI23+BG23+BE23+BC23+BA23+AY23+AW23+AU23+AS23+AQ23+AO23+AM23+AK23+AI23+AG23+AE23+AC23+AA23+Y23+W23+U23+S23+Q23+O23+M23+K23+I23+G23+E23+C23</f>
        <v>0</v>
      </c>
      <c r="CF23" s="39">
        <f t="shared" ref="CF23:CF31" si="78">CD23+CB23+BZ23+BX23+BV23+BT23+BR23+BP23+BN23+BL23+BJ23+BH23+BF23+BD23+BB23+AZ23+AX23+AV23+AT23+AR23+AP23+AN23+AL23+AJ23+AH23+AF23+AD23+AB23+Z23+X23+V23+T23+R23+P23+N23+L23+J23+H23+F23+D23</f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0"/>
        <v>0</v>
      </c>
      <c r="E24" s="24"/>
      <c r="F24" s="24">
        <f t="shared" si="41"/>
        <v>0</v>
      </c>
      <c r="G24" s="24"/>
      <c r="H24" s="24">
        <f t="shared" si="42"/>
        <v>0</v>
      </c>
      <c r="I24" s="24"/>
      <c r="J24" s="24">
        <f t="shared" si="43"/>
        <v>0</v>
      </c>
      <c r="K24" s="24"/>
      <c r="L24" s="24">
        <f t="shared" si="44"/>
        <v>0</v>
      </c>
      <c r="M24" s="24"/>
      <c r="N24" s="24">
        <f t="shared" si="45"/>
        <v>0</v>
      </c>
      <c r="O24" s="24"/>
      <c r="P24" s="24">
        <f t="shared" si="46"/>
        <v>0</v>
      </c>
      <c r="Q24" s="24"/>
      <c r="R24" s="24">
        <f t="shared" si="47"/>
        <v>0</v>
      </c>
      <c r="S24" s="24"/>
      <c r="T24" s="24">
        <f t="shared" si="48"/>
        <v>0</v>
      </c>
      <c r="U24" s="24"/>
      <c r="V24" s="24">
        <f t="shared" si="49"/>
        <v>0</v>
      </c>
      <c r="W24" s="24"/>
      <c r="X24" s="24">
        <f t="shared" si="50"/>
        <v>0</v>
      </c>
      <c r="Y24" s="5"/>
      <c r="Z24" s="24">
        <f t="shared" si="51"/>
        <v>0</v>
      </c>
      <c r="AA24" s="24"/>
      <c r="AB24" s="24">
        <f t="shared" si="52"/>
        <v>0</v>
      </c>
      <c r="AC24" s="24"/>
      <c r="AD24" s="24">
        <f t="shared" si="53"/>
        <v>0</v>
      </c>
      <c r="AE24" s="24"/>
      <c r="AF24" s="24">
        <f t="shared" si="54"/>
        <v>0</v>
      </c>
      <c r="AG24" s="24"/>
      <c r="AH24" s="24">
        <f t="shared" si="55"/>
        <v>0</v>
      </c>
      <c r="AI24" s="24"/>
      <c r="AJ24" s="24">
        <f t="shared" si="56"/>
        <v>0</v>
      </c>
      <c r="AK24" s="24"/>
      <c r="AL24" s="24">
        <f t="shared" si="57"/>
        <v>0</v>
      </c>
      <c r="AM24" s="24"/>
      <c r="AN24" s="24">
        <f t="shared" si="58"/>
        <v>0</v>
      </c>
      <c r="AO24" s="24"/>
      <c r="AP24" s="24">
        <f t="shared" si="59"/>
        <v>0</v>
      </c>
      <c r="AQ24" s="24"/>
      <c r="AR24" s="24">
        <f t="shared" si="60"/>
        <v>0</v>
      </c>
      <c r="AS24" s="24"/>
      <c r="AT24" s="24">
        <f t="shared" si="61"/>
        <v>0</v>
      </c>
      <c r="AU24" s="24"/>
      <c r="AV24" s="24">
        <f t="shared" si="62"/>
        <v>0</v>
      </c>
      <c r="AW24" s="24"/>
      <c r="AX24" s="24">
        <f t="shared" si="63"/>
        <v>0</v>
      </c>
      <c r="AY24" s="24"/>
      <c r="AZ24" s="24">
        <f t="shared" si="64"/>
        <v>0</v>
      </c>
      <c r="BA24" s="24"/>
      <c r="BB24" s="24">
        <f t="shared" si="65"/>
        <v>0</v>
      </c>
      <c r="BC24" s="24"/>
      <c r="BD24" s="24">
        <f t="shared" si="66"/>
        <v>0</v>
      </c>
      <c r="BE24" s="24"/>
      <c r="BF24" s="24">
        <f t="shared" si="67"/>
        <v>0</v>
      </c>
      <c r="BG24" s="24"/>
      <c r="BH24" s="24">
        <f t="shared" si="68"/>
        <v>0</v>
      </c>
      <c r="BI24" s="24"/>
      <c r="BJ24" s="24">
        <f t="shared" si="69"/>
        <v>0</v>
      </c>
      <c r="BK24" s="24"/>
      <c r="BL24" s="24">
        <f t="shared" si="70"/>
        <v>0</v>
      </c>
      <c r="BM24" s="24"/>
      <c r="BN24" s="24">
        <f t="shared" si="71"/>
        <v>0</v>
      </c>
      <c r="BO24" s="24"/>
      <c r="BP24" s="24">
        <f t="shared" si="72"/>
        <v>0</v>
      </c>
      <c r="BQ24" s="24"/>
      <c r="BR24" s="24">
        <f t="shared" si="73"/>
        <v>0</v>
      </c>
      <c r="BS24" s="24"/>
      <c r="BT24" s="24">
        <f t="shared" si="74"/>
        <v>0</v>
      </c>
      <c r="BU24" s="24"/>
      <c r="BV24" s="24">
        <f t="shared" si="75"/>
        <v>0</v>
      </c>
      <c r="BW24" s="24"/>
      <c r="BX24" s="24">
        <f t="shared" si="76"/>
        <v>0</v>
      </c>
      <c r="BY24" s="24"/>
      <c r="BZ24" s="24"/>
      <c r="CA24" s="24"/>
      <c r="CB24" s="24"/>
      <c r="CC24" s="24"/>
      <c r="CD24" s="24"/>
      <c r="CE24" s="39">
        <f t="shared" si="77"/>
        <v>0</v>
      </c>
      <c r="CF24" s="39">
        <f t="shared" si="78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0"/>
        <v>0</v>
      </c>
      <c r="E25" s="24"/>
      <c r="F25" s="24">
        <f t="shared" si="41"/>
        <v>0</v>
      </c>
      <c r="G25" s="24"/>
      <c r="H25" s="24">
        <f t="shared" si="42"/>
        <v>0</v>
      </c>
      <c r="I25" s="24"/>
      <c r="J25" s="24">
        <f t="shared" si="43"/>
        <v>0</v>
      </c>
      <c r="K25" s="24"/>
      <c r="L25" s="24">
        <f t="shared" si="44"/>
        <v>0</v>
      </c>
      <c r="M25" s="24"/>
      <c r="N25" s="24">
        <f t="shared" si="45"/>
        <v>0</v>
      </c>
      <c r="O25" s="24"/>
      <c r="P25" s="24">
        <f t="shared" si="46"/>
        <v>0</v>
      </c>
      <c r="Q25" s="24"/>
      <c r="R25" s="24">
        <f t="shared" si="47"/>
        <v>0</v>
      </c>
      <c r="S25" s="24"/>
      <c r="T25" s="24">
        <f t="shared" si="48"/>
        <v>0</v>
      </c>
      <c r="U25" s="24"/>
      <c r="V25" s="24">
        <f t="shared" si="49"/>
        <v>0</v>
      </c>
      <c r="W25" s="24"/>
      <c r="X25" s="24">
        <f t="shared" si="50"/>
        <v>0</v>
      </c>
      <c r="Y25" s="5"/>
      <c r="Z25" s="24">
        <f t="shared" si="51"/>
        <v>0</v>
      </c>
      <c r="AA25" s="24"/>
      <c r="AB25" s="24">
        <f t="shared" si="52"/>
        <v>0</v>
      </c>
      <c r="AC25" s="24"/>
      <c r="AD25" s="24">
        <f t="shared" si="53"/>
        <v>0</v>
      </c>
      <c r="AE25" s="24"/>
      <c r="AF25" s="24">
        <f t="shared" si="54"/>
        <v>0</v>
      </c>
      <c r="AG25" s="24"/>
      <c r="AH25" s="24">
        <f t="shared" si="55"/>
        <v>0</v>
      </c>
      <c r="AI25" s="24"/>
      <c r="AJ25" s="24">
        <f t="shared" si="56"/>
        <v>0</v>
      </c>
      <c r="AK25" s="24"/>
      <c r="AL25" s="24">
        <f t="shared" si="57"/>
        <v>0</v>
      </c>
      <c r="AM25" s="24"/>
      <c r="AN25" s="24">
        <f t="shared" si="58"/>
        <v>0</v>
      </c>
      <c r="AO25" s="24"/>
      <c r="AP25" s="24">
        <f t="shared" si="59"/>
        <v>0</v>
      </c>
      <c r="AQ25" s="24"/>
      <c r="AR25" s="24">
        <f t="shared" si="60"/>
        <v>0</v>
      </c>
      <c r="AS25" s="24"/>
      <c r="AT25" s="24">
        <f t="shared" si="61"/>
        <v>0</v>
      </c>
      <c r="AU25" s="24"/>
      <c r="AV25" s="24">
        <f t="shared" si="62"/>
        <v>0</v>
      </c>
      <c r="AW25" s="24"/>
      <c r="AX25" s="24">
        <f t="shared" si="63"/>
        <v>0</v>
      </c>
      <c r="AY25" s="24"/>
      <c r="AZ25" s="24">
        <f t="shared" si="64"/>
        <v>0</v>
      </c>
      <c r="BA25" s="24"/>
      <c r="BB25" s="24">
        <f t="shared" si="65"/>
        <v>0</v>
      </c>
      <c r="BC25" s="24"/>
      <c r="BD25" s="24">
        <f t="shared" si="66"/>
        <v>0</v>
      </c>
      <c r="BE25" s="24"/>
      <c r="BF25" s="24">
        <f t="shared" si="67"/>
        <v>0</v>
      </c>
      <c r="BG25" s="24"/>
      <c r="BH25" s="24">
        <f t="shared" si="68"/>
        <v>0</v>
      </c>
      <c r="BI25" s="24"/>
      <c r="BJ25" s="24">
        <f t="shared" si="69"/>
        <v>0</v>
      </c>
      <c r="BK25" s="24"/>
      <c r="BL25" s="24">
        <f t="shared" si="70"/>
        <v>0</v>
      </c>
      <c r="BM25" s="24"/>
      <c r="BN25" s="24">
        <f t="shared" si="71"/>
        <v>0</v>
      </c>
      <c r="BO25" s="24"/>
      <c r="BP25" s="24">
        <f t="shared" si="72"/>
        <v>0</v>
      </c>
      <c r="BQ25" s="24"/>
      <c r="BR25" s="24">
        <f t="shared" si="73"/>
        <v>0</v>
      </c>
      <c r="BS25" s="24"/>
      <c r="BT25" s="24">
        <f t="shared" si="74"/>
        <v>0</v>
      </c>
      <c r="BU25" s="24"/>
      <c r="BV25" s="24">
        <f t="shared" si="75"/>
        <v>0</v>
      </c>
      <c r="BW25" s="24"/>
      <c r="BX25" s="24">
        <f t="shared" si="76"/>
        <v>0</v>
      </c>
      <c r="BY25" s="24"/>
      <c r="BZ25" s="24"/>
      <c r="CA25" s="24"/>
      <c r="CB25" s="24"/>
      <c r="CC25" s="24"/>
      <c r="CD25" s="24"/>
      <c r="CE25" s="39">
        <f t="shared" si="77"/>
        <v>0</v>
      </c>
      <c r="CF25" s="39">
        <f t="shared" si="78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0"/>
        <v>0</v>
      </c>
      <c r="E26" s="24"/>
      <c r="F26" s="24">
        <f t="shared" si="41"/>
        <v>0</v>
      </c>
      <c r="G26" s="24"/>
      <c r="H26" s="24">
        <f t="shared" si="42"/>
        <v>0</v>
      </c>
      <c r="I26" s="24"/>
      <c r="J26" s="24">
        <f t="shared" si="43"/>
        <v>0</v>
      </c>
      <c r="K26" s="24"/>
      <c r="L26" s="24">
        <f t="shared" si="44"/>
        <v>0</v>
      </c>
      <c r="M26" s="24"/>
      <c r="N26" s="24">
        <f t="shared" si="45"/>
        <v>0</v>
      </c>
      <c r="O26" s="24"/>
      <c r="P26" s="24">
        <f t="shared" si="46"/>
        <v>0</v>
      </c>
      <c r="Q26" s="24"/>
      <c r="R26" s="24">
        <f t="shared" si="47"/>
        <v>0</v>
      </c>
      <c r="S26" s="24"/>
      <c r="T26" s="24">
        <f t="shared" si="48"/>
        <v>0</v>
      </c>
      <c r="U26" s="24"/>
      <c r="V26" s="24">
        <f t="shared" si="49"/>
        <v>0</v>
      </c>
      <c r="W26" s="24"/>
      <c r="X26" s="24">
        <f t="shared" si="50"/>
        <v>0</v>
      </c>
      <c r="Y26" s="5"/>
      <c r="Z26" s="24">
        <f t="shared" si="51"/>
        <v>0</v>
      </c>
      <c r="AA26" s="24"/>
      <c r="AB26" s="24">
        <f t="shared" si="52"/>
        <v>0</v>
      </c>
      <c r="AC26" s="24"/>
      <c r="AD26" s="24">
        <f t="shared" si="53"/>
        <v>0</v>
      </c>
      <c r="AE26" s="24"/>
      <c r="AF26" s="24">
        <f t="shared" si="54"/>
        <v>0</v>
      </c>
      <c r="AG26" s="24"/>
      <c r="AH26" s="24">
        <f t="shared" si="55"/>
        <v>0</v>
      </c>
      <c r="AI26" s="24"/>
      <c r="AJ26" s="24">
        <f t="shared" si="56"/>
        <v>0</v>
      </c>
      <c r="AK26" s="24"/>
      <c r="AL26" s="24">
        <f t="shared" si="57"/>
        <v>0</v>
      </c>
      <c r="AM26" s="24"/>
      <c r="AN26" s="24">
        <f t="shared" si="58"/>
        <v>0</v>
      </c>
      <c r="AO26" s="24"/>
      <c r="AP26" s="24">
        <f t="shared" si="59"/>
        <v>0</v>
      </c>
      <c r="AQ26" s="24"/>
      <c r="AR26" s="24">
        <f t="shared" si="60"/>
        <v>0</v>
      </c>
      <c r="AS26" s="24"/>
      <c r="AT26" s="24">
        <f t="shared" si="61"/>
        <v>0</v>
      </c>
      <c r="AU26" s="24"/>
      <c r="AV26" s="24">
        <f t="shared" si="62"/>
        <v>0</v>
      </c>
      <c r="AW26" s="24"/>
      <c r="AX26" s="24">
        <f t="shared" si="63"/>
        <v>0</v>
      </c>
      <c r="AY26" s="24"/>
      <c r="AZ26" s="24">
        <f t="shared" si="64"/>
        <v>0</v>
      </c>
      <c r="BA26" s="24"/>
      <c r="BB26" s="24">
        <f t="shared" si="65"/>
        <v>0</v>
      </c>
      <c r="BC26" s="24"/>
      <c r="BD26" s="24">
        <f t="shared" si="66"/>
        <v>0</v>
      </c>
      <c r="BE26" s="24"/>
      <c r="BF26" s="24">
        <f t="shared" si="67"/>
        <v>0</v>
      </c>
      <c r="BG26" s="24"/>
      <c r="BH26" s="24">
        <f t="shared" si="68"/>
        <v>0</v>
      </c>
      <c r="BI26" s="24"/>
      <c r="BJ26" s="24">
        <f t="shared" si="69"/>
        <v>0</v>
      </c>
      <c r="BK26" s="24"/>
      <c r="BL26" s="24">
        <f t="shared" si="70"/>
        <v>0</v>
      </c>
      <c r="BM26" s="24"/>
      <c r="BN26" s="24">
        <f t="shared" si="71"/>
        <v>0</v>
      </c>
      <c r="BO26" s="24"/>
      <c r="BP26" s="24">
        <f t="shared" si="72"/>
        <v>0</v>
      </c>
      <c r="BQ26" s="24"/>
      <c r="BR26" s="24">
        <f t="shared" si="73"/>
        <v>0</v>
      </c>
      <c r="BS26" s="24"/>
      <c r="BT26" s="24">
        <f t="shared" si="74"/>
        <v>0</v>
      </c>
      <c r="BU26" s="24"/>
      <c r="BV26" s="24">
        <f t="shared" si="75"/>
        <v>0</v>
      </c>
      <c r="BW26" s="24"/>
      <c r="BX26" s="24">
        <f t="shared" si="76"/>
        <v>0</v>
      </c>
      <c r="BY26" s="24"/>
      <c r="BZ26" s="24"/>
      <c r="CA26" s="24"/>
      <c r="CB26" s="24"/>
      <c r="CC26" s="24"/>
      <c r="CD26" s="24"/>
      <c r="CE26" s="39">
        <f t="shared" si="77"/>
        <v>0</v>
      </c>
      <c r="CF26" s="39">
        <f t="shared" si="78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0"/>
        <v>0</v>
      </c>
      <c r="E27" s="24"/>
      <c r="F27" s="24">
        <f t="shared" si="41"/>
        <v>0</v>
      </c>
      <c r="G27" s="24"/>
      <c r="H27" s="24">
        <f t="shared" si="42"/>
        <v>0</v>
      </c>
      <c r="I27" s="24"/>
      <c r="J27" s="24">
        <f t="shared" si="43"/>
        <v>0</v>
      </c>
      <c r="K27" s="24"/>
      <c r="L27" s="24">
        <f t="shared" si="44"/>
        <v>0</v>
      </c>
      <c r="M27" s="24"/>
      <c r="N27" s="24">
        <f t="shared" si="45"/>
        <v>0</v>
      </c>
      <c r="O27" s="24"/>
      <c r="P27" s="24">
        <f t="shared" si="46"/>
        <v>0</v>
      </c>
      <c r="Q27" s="24"/>
      <c r="R27" s="24">
        <f t="shared" si="47"/>
        <v>0</v>
      </c>
      <c r="S27" s="24"/>
      <c r="T27" s="24">
        <f t="shared" si="48"/>
        <v>0</v>
      </c>
      <c r="U27" s="24"/>
      <c r="V27" s="24">
        <f t="shared" si="49"/>
        <v>0</v>
      </c>
      <c r="W27" s="24"/>
      <c r="X27" s="24">
        <f t="shared" si="50"/>
        <v>0</v>
      </c>
      <c r="Y27" s="5"/>
      <c r="Z27" s="24">
        <f t="shared" si="51"/>
        <v>0</v>
      </c>
      <c r="AA27" s="24"/>
      <c r="AB27" s="24">
        <f t="shared" si="52"/>
        <v>0</v>
      </c>
      <c r="AC27" s="24"/>
      <c r="AD27" s="24">
        <f t="shared" si="53"/>
        <v>0</v>
      </c>
      <c r="AE27" s="24"/>
      <c r="AF27" s="24">
        <f t="shared" si="54"/>
        <v>0</v>
      </c>
      <c r="AG27" s="24"/>
      <c r="AH27" s="24">
        <f t="shared" si="55"/>
        <v>0</v>
      </c>
      <c r="AI27" s="24"/>
      <c r="AJ27" s="24">
        <f t="shared" si="56"/>
        <v>0</v>
      </c>
      <c r="AK27" s="24"/>
      <c r="AL27" s="24">
        <f t="shared" si="57"/>
        <v>0</v>
      </c>
      <c r="AM27" s="24"/>
      <c r="AN27" s="24">
        <f t="shared" si="58"/>
        <v>0</v>
      </c>
      <c r="AO27" s="24"/>
      <c r="AP27" s="24">
        <f t="shared" si="59"/>
        <v>0</v>
      </c>
      <c r="AQ27" s="24"/>
      <c r="AR27" s="24">
        <f t="shared" si="60"/>
        <v>0</v>
      </c>
      <c r="AS27" s="24"/>
      <c r="AT27" s="24">
        <f t="shared" si="61"/>
        <v>0</v>
      </c>
      <c r="AU27" s="24"/>
      <c r="AV27" s="24">
        <f t="shared" si="62"/>
        <v>0</v>
      </c>
      <c r="AW27" s="24"/>
      <c r="AX27" s="24">
        <f t="shared" si="63"/>
        <v>0</v>
      </c>
      <c r="AY27" s="24"/>
      <c r="AZ27" s="24">
        <f t="shared" si="64"/>
        <v>0</v>
      </c>
      <c r="BA27" s="24"/>
      <c r="BB27" s="24">
        <f t="shared" si="65"/>
        <v>0</v>
      </c>
      <c r="BC27" s="24"/>
      <c r="BD27" s="24">
        <f t="shared" si="66"/>
        <v>0</v>
      </c>
      <c r="BE27" s="24"/>
      <c r="BF27" s="24">
        <f t="shared" si="67"/>
        <v>0</v>
      </c>
      <c r="BG27" s="24"/>
      <c r="BH27" s="24">
        <f t="shared" si="68"/>
        <v>0</v>
      </c>
      <c r="BI27" s="24"/>
      <c r="BJ27" s="24">
        <f t="shared" si="69"/>
        <v>0</v>
      </c>
      <c r="BK27" s="24"/>
      <c r="BL27" s="24">
        <f t="shared" si="70"/>
        <v>0</v>
      </c>
      <c r="BM27" s="24"/>
      <c r="BN27" s="24">
        <f t="shared" si="71"/>
        <v>0</v>
      </c>
      <c r="BO27" s="24"/>
      <c r="BP27" s="24">
        <f t="shared" si="72"/>
        <v>0</v>
      </c>
      <c r="BQ27" s="24"/>
      <c r="BR27" s="24">
        <f t="shared" si="73"/>
        <v>0</v>
      </c>
      <c r="BS27" s="24"/>
      <c r="BT27" s="24">
        <f t="shared" si="74"/>
        <v>0</v>
      </c>
      <c r="BU27" s="24"/>
      <c r="BV27" s="24">
        <f t="shared" si="75"/>
        <v>0</v>
      </c>
      <c r="BW27" s="24"/>
      <c r="BX27" s="24">
        <f t="shared" si="76"/>
        <v>0</v>
      </c>
      <c r="BY27" s="24"/>
      <c r="BZ27" s="24"/>
      <c r="CA27" s="24"/>
      <c r="CB27" s="24"/>
      <c r="CC27" s="24"/>
      <c r="CD27" s="24"/>
      <c r="CE27" s="39">
        <f t="shared" si="77"/>
        <v>0</v>
      </c>
      <c r="CF27" s="39">
        <f t="shared" si="78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0"/>
        <v>0</v>
      </c>
      <c r="E28" s="24"/>
      <c r="F28" s="24">
        <f t="shared" si="41"/>
        <v>0</v>
      </c>
      <c r="G28" s="24"/>
      <c r="H28" s="24">
        <f t="shared" si="42"/>
        <v>0</v>
      </c>
      <c r="I28" s="24"/>
      <c r="J28" s="24">
        <f t="shared" si="43"/>
        <v>0</v>
      </c>
      <c r="K28" s="24"/>
      <c r="L28" s="24">
        <f t="shared" si="44"/>
        <v>0</v>
      </c>
      <c r="M28" s="24"/>
      <c r="N28" s="24">
        <f t="shared" si="45"/>
        <v>0</v>
      </c>
      <c r="O28" s="24"/>
      <c r="P28" s="24">
        <f t="shared" si="46"/>
        <v>0</v>
      </c>
      <c r="Q28" s="24"/>
      <c r="R28" s="24">
        <f t="shared" si="47"/>
        <v>0</v>
      </c>
      <c r="S28" s="24"/>
      <c r="T28" s="24">
        <f t="shared" si="48"/>
        <v>0</v>
      </c>
      <c r="U28" s="24"/>
      <c r="V28" s="24">
        <f t="shared" si="49"/>
        <v>0</v>
      </c>
      <c r="W28" s="24"/>
      <c r="X28" s="24">
        <f t="shared" si="50"/>
        <v>0</v>
      </c>
      <c r="Y28" s="5"/>
      <c r="Z28" s="24">
        <f t="shared" si="51"/>
        <v>0</v>
      </c>
      <c r="AA28" s="24"/>
      <c r="AB28" s="24">
        <f t="shared" si="52"/>
        <v>0</v>
      </c>
      <c r="AC28" s="24"/>
      <c r="AD28" s="24">
        <f t="shared" si="53"/>
        <v>0</v>
      </c>
      <c r="AE28" s="24"/>
      <c r="AF28" s="24">
        <f t="shared" si="54"/>
        <v>0</v>
      </c>
      <c r="AG28" s="24"/>
      <c r="AH28" s="24">
        <f t="shared" si="55"/>
        <v>0</v>
      </c>
      <c r="AI28" s="24"/>
      <c r="AJ28" s="24">
        <f t="shared" si="56"/>
        <v>0</v>
      </c>
      <c r="AK28" s="24"/>
      <c r="AL28" s="24">
        <f t="shared" si="57"/>
        <v>0</v>
      </c>
      <c r="AM28" s="24"/>
      <c r="AN28" s="24">
        <f t="shared" si="58"/>
        <v>0</v>
      </c>
      <c r="AO28" s="24"/>
      <c r="AP28" s="24">
        <f t="shared" si="59"/>
        <v>0</v>
      </c>
      <c r="AQ28" s="24"/>
      <c r="AR28" s="24">
        <f t="shared" si="60"/>
        <v>0</v>
      </c>
      <c r="AS28" s="24"/>
      <c r="AT28" s="24">
        <f t="shared" si="61"/>
        <v>0</v>
      </c>
      <c r="AU28" s="24"/>
      <c r="AV28" s="24">
        <f t="shared" si="62"/>
        <v>0</v>
      </c>
      <c r="AW28" s="24"/>
      <c r="AX28" s="24">
        <f t="shared" si="63"/>
        <v>0</v>
      </c>
      <c r="AY28" s="24"/>
      <c r="AZ28" s="24">
        <f t="shared" si="64"/>
        <v>0</v>
      </c>
      <c r="BA28" s="24"/>
      <c r="BB28" s="24">
        <f t="shared" si="65"/>
        <v>0</v>
      </c>
      <c r="BC28" s="24"/>
      <c r="BD28" s="24">
        <f t="shared" si="66"/>
        <v>0</v>
      </c>
      <c r="BE28" s="24"/>
      <c r="BF28" s="24">
        <f t="shared" si="67"/>
        <v>0</v>
      </c>
      <c r="BG28" s="24"/>
      <c r="BH28" s="24">
        <f t="shared" si="68"/>
        <v>0</v>
      </c>
      <c r="BI28" s="24"/>
      <c r="BJ28" s="24">
        <f t="shared" si="69"/>
        <v>0</v>
      </c>
      <c r="BK28" s="24"/>
      <c r="BL28" s="24">
        <f t="shared" si="70"/>
        <v>0</v>
      </c>
      <c r="BM28" s="24"/>
      <c r="BN28" s="24">
        <f t="shared" si="71"/>
        <v>0</v>
      </c>
      <c r="BO28" s="24"/>
      <c r="BP28" s="24">
        <f t="shared" si="72"/>
        <v>0</v>
      </c>
      <c r="BQ28" s="24"/>
      <c r="BR28" s="24">
        <f t="shared" si="73"/>
        <v>0</v>
      </c>
      <c r="BS28" s="24"/>
      <c r="BT28" s="24">
        <f t="shared" si="74"/>
        <v>0</v>
      </c>
      <c r="BU28" s="24"/>
      <c r="BV28" s="24">
        <f t="shared" si="75"/>
        <v>0</v>
      </c>
      <c r="BW28" s="24"/>
      <c r="BX28" s="24">
        <f t="shared" si="76"/>
        <v>0</v>
      </c>
      <c r="BY28" s="24"/>
      <c r="BZ28" s="24"/>
      <c r="CA28" s="24"/>
      <c r="CB28" s="24"/>
      <c r="CC28" s="24"/>
      <c r="CD28" s="24"/>
      <c r="CE28" s="39">
        <f t="shared" si="77"/>
        <v>0</v>
      </c>
      <c r="CF28" s="39">
        <f t="shared" si="78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0"/>
        <v>0</v>
      </c>
      <c r="E29" s="24"/>
      <c r="F29" s="24">
        <f t="shared" si="41"/>
        <v>0</v>
      </c>
      <c r="G29" s="24"/>
      <c r="H29" s="24">
        <f t="shared" si="42"/>
        <v>0</v>
      </c>
      <c r="I29" s="24"/>
      <c r="J29" s="24">
        <f t="shared" si="43"/>
        <v>0</v>
      </c>
      <c r="K29" s="24"/>
      <c r="L29" s="24">
        <f t="shared" si="44"/>
        <v>0</v>
      </c>
      <c r="M29" s="24"/>
      <c r="N29" s="24">
        <f t="shared" si="45"/>
        <v>0</v>
      </c>
      <c r="O29" s="24"/>
      <c r="P29" s="24">
        <f t="shared" si="46"/>
        <v>0</v>
      </c>
      <c r="Q29" s="24"/>
      <c r="R29" s="24">
        <f t="shared" si="47"/>
        <v>0</v>
      </c>
      <c r="S29" s="24"/>
      <c r="T29" s="24">
        <f t="shared" si="48"/>
        <v>0</v>
      </c>
      <c r="U29" s="24"/>
      <c r="V29" s="24">
        <f t="shared" si="49"/>
        <v>0</v>
      </c>
      <c r="W29" s="24"/>
      <c r="X29" s="24">
        <f t="shared" si="50"/>
        <v>0</v>
      </c>
      <c r="Y29" s="5"/>
      <c r="Z29" s="24">
        <f t="shared" si="51"/>
        <v>0</v>
      </c>
      <c r="AA29" s="24"/>
      <c r="AB29" s="24">
        <f t="shared" si="52"/>
        <v>0</v>
      </c>
      <c r="AC29" s="24"/>
      <c r="AD29" s="24">
        <f t="shared" si="53"/>
        <v>0</v>
      </c>
      <c r="AE29" s="24"/>
      <c r="AF29" s="24">
        <f t="shared" si="54"/>
        <v>0</v>
      </c>
      <c r="AG29" s="24"/>
      <c r="AH29" s="24">
        <f t="shared" si="55"/>
        <v>0</v>
      </c>
      <c r="AI29" s="24"/>
      <c r="AJ29" s="24">
        <f t="shared" si="56"/>
        <v>0</v>
      </c>
      <c r="AK29" s="24"/>
      <c r="AL29" s="24">
        <f t="shared" si="57"/>
        <v>0</v>
      </c>
      <c r="AM29" s="24"/>
      <c r="AN29" s="24">
        <f t="shared" si="58"/>
        <v>0</v>
      </c>
      <c r="AO29" s="24"/>
      <c r="AP29" s="24">
        <f t="shared" si="59"/>
        <v>0</v>
      </c>
      <c r="AQ29" s="24"/>
      <c r="AR29" s="24">
        <f t="shared" si="60"/>
        <v>0</v>
      </c>
      <c r="AS29" s="24"/>
      <c r="AT29" s="24">
        <f t="shared" si="61"/>
        <v>0</v>
      </c>
      <c r="AU29" s="24"/>
      <c r="AV29" s="24">
        <f t="shared" si="62"/>
        <v>0</v>
      </c>
      <c r="AW29" s="24"/>
      <c r="AX29" s="24">
        <f t="shared" si="63"/>
        <v>0</v>
      </c>
      <c r="AY29" s="24"/>
      <c r="AZ29" s="24">
        <f t="shared" si="64"/>
        <v>0</v>
      </c>
      <c r="BA29" s="24"/>
      <c r="BB29" s="24">
        <f t="shared" si="65"/>
        <v>0</v>
      </c>
      <c r="BC29" s="24"/>
      <c r="BD29" s="24">
        <f t="shared" si="66"/>
        <v>0</v>
      </c>
      <c r="BE29" s="24"/>
      <c r="BF29" s="24">
        <f t="shared" si="67"/>
        <v>0</v>
      </c>
      <c r="BG29" s="24"/>
      <c r="BH29" s="24">
        <f t="shared" si="68"/>
        <v>0</v>
      </c>
      <c r="BI29" s="24"/>
      <c r="BJ29" s="24">
        <f t="shared" si="69"/>
        <v>0</v>
      </c>
      <c r="BK29" s="24"/>
      <c r="BL29" s="24">
        <f t="shared" si="70"/>
        <v>0</v>
      </c>
      <c r="BM29" s="24"/>
      <c r="BN29" s="24">
        <f t="shared" si="71"/>
        <v>0</v>
      </c>
      <c r="BO29" s="24"/>
      <c r="BP29" s="24">
        <f t="shared" si="72"/>
        <v>0</v>
      </c>
      <c r="BQ29" s="24"/>
      <c r="BR29" s="24">
        <f t="shared" si="73"/>
        <v>0</v>
      </c>
      <c r="BS29" s="24"/>
      <c r="BT29" s="24">
        <f t="shared" si="74"/>
        <v>0</v>
      </c>
      <c r="BU29" s="24"/>
      <c r="BV29" s="24">
        <f t="shared" si="75"/>
        <v>0</v>
      </c>
      <c r="BW29" s="24"/>
      <c r="BX29" s="24">
        <f t="shared" si="76"/>
        <v>0</v>
      </c>
      <c r="BY29" s="24"/>
      <c r="BZ29" s="24"/>
      <c r="CA29" s="24"/>
      <c r="CB29" s="24"/>
      <c r="CC29" s="24"/>
      <c r="CD29" s="24"/>
      <c r="CE29" s="39">
        <f t="shared" si="77"/>
        <v>0</v>
      </c>
      <c r="CF29" s="39">
        <f t="shared" si="78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0"/>
        <v>0</v>
      </c>
      <c r="E30" s="24"/>
      <c r="F30" s="24">
        <f t="shared" si="41"/>
        <v>0</v>
      </c>
      <c r="G30" s="24"/>
      <c r="H30" s="24">
        <f t="shared" si="42"/>
        <v>0</v>
      </c>
      <c r="I30" s="24"/>
      <c r="J30" s="24">
        <f t="shared" si="43"/>
        <v>0</v>
      </c>
      <c r="K30" s="24"/>
      <c r="L30" s="24">
        <f t="shared" si="44"/>
        <v>0</v>
      </c>
      <c r="M30" s="24"/>
      <c r="N30" s="24">
        <f t="shared" si="45"/>
        <v>0</v>
      </c>
      <c r="O30" s="24"/>
      <c r="P30" s="24">
        <f t="shared" si="46"/>
        <v>0</v>
      </c>
      <c r="Q30" s="24"/>
      <c r="R30" s="24">
        <f t="shared" si="47"/>
        <v>0</v>
      </c>
      <c r="S30" s="24"/>
      <c r="T30" s="24">
        <f t="shared" si="48"/>
        <v>0</v>
      </c>
      <c r="U30" s="24"/>
      <c r="V30" s="24">
        <f t="shared" si="49"/>
        <v>0</v>
      </c>
      <c r="W30" s="24"/>
      <c r="X30" s="24">
        <f t="shared" si="50"/>
        <v>0</v>
      </c>
      <c r="Y30" s="5"/>
      <c r="Z30" s="24">
        <f t="shared" si="51"/>
        <v>0</v>
      </c>
      <c r="AA30" s="24"/>
      <c r="AB30" s="24">
        <f t="shared" si="52"/>
        <v>0</v>
      </c>
      <c r="AC30" s="24"/>
      <c r="AD30" s="24">
        <f t="shared" si="53"/>
        <v>0</v>
      </c>
      <c r="AE30" s="24"/>
      <c r="AF30" s="24">
        <f t="shared" si="54"/>
        <v>0</v>
      </c>
      <c r="AG30" s="24"/>
      <c r="AH30" s="24">
        <f t="shared" si="55"/>
        <v>0</v>
      </c>
      <c r="AI30" s="24"/>
      <c r="AJ30" s="24">
        <f t="shared" si="56"/>
        <v>0</v>
      </c>
      <c r="AK30" s="24"/>
      <c r="AL30" s="24">
        <f t="shared" si="57"/>
        <v>0</v>
      </c>
      <c r="AM30" s="24"/>
      <c r="AN30" s="24">
        <f t="shared" si="58"/>
        <v>0</v>
      </c>
      <c r="AO30" s="24"/>
      <c r="AP30" s="24">
        <f t="shared" si="59"/>
        <v>0</v>
      </c>
      <c r="AQ30" s="24"/>
      <c r="AR30" s="24">
        <f t="shared" si="60"/>
        <v>0</v>
      </c>
      <c r="AS30" s="24"/>
      <c r="AT30" s="24">
        <f t="shared" si="61"/>
        <v>0</v>
      </c>
      <c r="AU30" s="24"/>
      <c r="AV30" s="24">
        <f t="shared" si="62"/>
        <v>0</v>
      </c>
      <c r="AW30" s="24"/>
      <c r="AX30" s="24">
        <f t="shared" si="63"/>
        <v>0</v>
      </c>
      <c r="AY30" s="24"/>
      <c r="AZ30" s="24">
        <f t="shared" si="64"/>
        <v>0</v>
      </c>
      <c r="BA30" s="24"/>
      <c r="BB30" s="24">
        <f t="shared" si="65"/>
        <v>0</v>
      </c>
      <c r="BC30" s="24"/>
      <c r="BD30" s="24">
        <f t="shared" si="66"/>
        <v>0</v>
      </c>
      <c r="BE30" s="24"/>
      <c r="BF30" s="24">
        <f t="shared" si="67"/>
        <v>0</v>
      </c>
      <c r="BG30" s="24"/>
      <c r="BH30" s="24">
        <f t="shared" si="68"/>
        <v>0</v>
      </c>
      <c r="BI30" s="24"/>
      <c r="BJ30" s="24">
        <f t="shared" si="69"/>
        <v>0</v>
      </c>
      <c r="BK30" s="24"/>
      <c r="BL30" s="24">
        <f t="shared" si="70"/>
        <v>0</v>
      </c>
      <c r="BM30" s="24"/>
      <c r="BN30" s="24">
        <f t="shared" si="71"/>
        <v>0</v>
      </c>
      <c r="BO30" s="24"/>
      <c r="BP30" s="24">
        <f t="shared" si="72"/>
        <v>0</v>
      </c>
      <c r="BQ30" s="24"/>
      <c r="BR30" s="24">
        <f t="shared" si="73"/>
        <v>0</v>
      </c>
      <c r="BS30" s="24"/>
      <c r="BT30" s="24">
        <f t="shared" si="74"/>
        <v>0</v>
      </c>
      <c r="BU30" s="24"/>
      <c r="BV30" s="24">
        <f t="shared" si="75"/>
        <v>0</v>
      </c>
      <c r="BW30" s="24"/>
      <c r="BX30" s="24">
        <f t="shared" si="76"/>
        <v>0</v>
      </c>
      <c r="BY30" s="24"/>
      <c r="BZ30" s="24"/>
      <c r="CA30" s="24"/>
      <c r="CB30" s="24"/>
      <c r="CC30" s="24"/>
      <c r="CD30" s="24"/>
      <c r="CE30" s="39">
        <f t="shared" si="77"/>
        <v>0</v>
      </c>
      <c r="CF30" s="39">
        <f t="shared" si="78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0"/>
        <v>0</v>
      </c>
      <c r="E31" s="24"/>
      <c r="F31" s="24">
        <f t="shared" si="41"/>
        <v>0</v>
      </c>
      <c r="G31" s="24"/>
      <c r="H31" s="24">
        <f t="shared" si="42"/>
        <v>0</v>
      </c>
      <c r="I31" s="24"/>
      <c r="J31" s="24">
        <f t="shared" si="43"/>
        <v>0</v>
      </c>
      <c r="K31" s="24"/>
      <c r="L31" s="24">
        <f t="shared" si="44"/>
        <v>0</v>
      </c>
      <c r="M31" s="24"/>
      <c r="N31" s="24">
        <f t="shared" si="45"/>
        <v>0</v>
      </c>
      <c r="O31" s="24"/>
      <c r="P31" s="24">
        <f t="shared" si="46"/>
        <v>0</v>
      </c>
      <c r="Q31" s="24"/>
      <c r="R31" s="24">
        <f t="shared" si="47"/>
        <v>0</v>
      </c>
      <c r="S31" s="24"/>
      <c r="T31" s="24">
        <f t="shared" si="48"/>
        <v>0</v>
      </c>
      <c r="U31" s="24"/>
      <c r="V31" s="24">
        <f t="shared" si="49"/>
        <v>0</v>
      </c>
      <c r="W31" s="24"/>
      <c r="X31" s="24">
        <f t="shared" si="50"/>
        <v>0</v>
      </c>
      <c r="Y31" s="5"/>
      <c r="Z31" s="24">
        <f t="shared" si="51"/>
        <v>0</v>
      </c>
      <c r="AA31" s="24"/>
      <c r="AB31" s="24">
        <f t="shared" si="52"/>
        <v>0</v>
      </c>
      <c r="AC31" s="24"/>
      <c r="AD31" s="24">
        <f t="shared" si="53"/>
        <v>0</v>
      </c>
      <c r="AE31" s="24"/>
      <c r="AF31" s="24">
        <f t="shared" si="54"/>
        <v>0</v>
      </c>
      <c r="AG31" s="24"/>
      <c r="AH31" s="24">
        <f t="shared" si="55"/>
        <v>0</v>
      </c>
      <c r="AI31" s="24"/>
      <c r="AJ31" s="24">
        <f t="shared" si="56"/>
        <v>0</v>
      </c>
      <c r="AK31" s="24"/>
      <c r="AL31" s="24">
        <f t="shared" si="57"/>
        <v>0</v>
      </c>
      <c r="AM31" s="24"/>
      <c r="AN31" s="24">
        <f t="shared" si="58"/>
        <v>0</v>
      </c>
      <c r="AO31" s="24"/>
      <c r="AP31" s="24">
        <f t="shared" si="59"/>
        <v>0</v>
      </c>
      <c r="AQ31" s="24"/>
      <c r="AR31" s="24">
        <f t="shared" si="60"/>
        <v>0</v>
      </c>
      <c r="AS31" s="24"/>
      <c r="AT31" s="24">
        <f t="shared" si="61"/>
        <v>0</v>
      </c>
      <c r="AU31" s="24"/>
      <c r="AV31" s="24">
        <f t="shared" si="62"/>
        <v>0</v>
      </c>
      <c r="AW31" s="24"/>
      <c r="AX31" s="24">
        <f t="shared" si="63"/>
        <v>0</v>
      </c>
      <c r="AY31" s="24"/>
      <c r="AZ31" s="24">
        <f t="shared" si="64"/>
        <v>0</v>
      </c>
      <c r="BA31" s="24"/>
      <c r="BB31" s="24">
        <f t="shared" si="65"/>
        <v>0</v>
      </c>
      <c r="BC31" s="24"/>
      <c r="BD31" s="24">
        <f t="shared" si="66"/>
        <v>0</v>
      </c>
      <c r="BE31" s="24"/>
      <c r="BF31" s="24">
        <f t="shared" si="67"/>
        <v>0</v>
      </c>
      <c r="BG31" s="24"/>
      <c r="BH31" s="24">
        <f t="shared" si="68"/>
        <v>0</v>
      </c>
      <c r="BI31" s="24"/>
      <c r="BJ31" s="24">
        <f t="shared" si="69"/>
        <v>0</v>
      </c>
      <c r="BK31" s="24"/>
      <c r="BL31" s="24">
        <f t="shared" si="70"/>
        <v>0</v>
      </c>
      <c r="BM31" s="24"/>
      <c r="BN31" s="24">
        <f t="shared" si="71"/>
        <v>0</v>
      </c>
      <c r="BO31" s="24"/>
      <c r="BP31" s="24">
        <f t="shared" si="72"/>
        <v>0</v>
      </c>
      <c r="BQ31" s="24"/>
      <c r="BR31" s="24">
        <f t="shared" si="73"/>
        <v>0</v>
      </c>
      <c r="BS31" s="24"/>
      <c r="BT31" s="24">
        <f t="shared" si="74"/>
        <v>0</v>
      </c>
      <c r="BU31" s="24"/>
      <c r="BV31" s="24">
        <f t="shared" si="75"/>
        <v>0</v>
      </c>
      <c r="BW31" s="24"/>
      <c r="BX31" s="24">
        <f t="shared" si="76"/>
        <v>0</v>
      </c>
      <c r="BY31" s="24"/>
      <c r="BZ31" s="24"/>
      <c r="CA31" s="24"/>
      <c r="CB31" s="24"/>
      <c r="CC31" s="24"/>
      <c r="CD31" s="24"/>
      <c r="CE31" s="39">
        <f t="shared" si="77"/>
        <v>0</v>
      </c>
      <c r="CF31" s="39">
        <f t="shared" si="78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79">SUM(C22:C31)</f>
        <v>0</v>
      </c>
      <c r="D32" s="27">
        <f t="shared" si="79"/>
        <v>0</v>
      </c>
      <c r="E32" s="27">
        <f t="shared" si="79"/>
        <v>0</v>
      </c>
      <c r="F32" s="27">
        <f t="shared" si="79"/>
        <v>0</v>
      </c>
      <c r="G32" s="27">
        <f t="shared" si="79"/>
        <v>0</v>
      </c>
      <c r="H32" s="27">
        <f t="shared" si="79"/>
        <v>0</v>
      </c>
      <c r="I32" s="27">
        <f t="shared" si="79"/>
        <v>0</v>
      </c>
      <c r="J32" s="27">
        <f t="shared" si="79"/>
        <v>0</v>
      </c>
      <c r="K32" s="27">
        <f t="shared" si="79"/>
        <v>0</v>
      </c>
      <c r="L32" s="27">
        <f t="shared" si="79"/>
        <v>0</v>
      </c>
      <c r="M32" s="27">
        <f t="shared" si="79"/>
        <v>0</v>
      </c>
      <c r="N32" s="27">
        <f t="shared" si="79"/>
        <v>0</v>
      </c>
      <c r="O32" s="27">
        <f t="shared" si="79"/>
        <v>0</v>
      </c>
      <c r="P32" s="27">
        <f t="shared" si="79"/>
        <v>0</v>
      </c>
      <c r="Q32" s="27">
        <f t="shared" si="79"/>
        <v>0</v>
      </c>
      <c r="R32" s="27">
        <f t="shared" si="79"/>
        <v>0</v>
      </c>
      <c r="S32" s="27">
        <f t="shared" si="79"/>
        <v>0</v>
      </c>
      <c r="T32" s="27">
        <f t="shared" si="79"/>
        <v>0</v>
      </c>
      <c r="U32" s="27">
        <f t="shared" si="79"/>
        <v>0</v>
      </c>
      <c r="V32" s="27">
        <f t="shared" si="79"/>
        <v>0</v>
      </c>
      <c r="W32" s="27">
        <f t="shared" si="79"/>
        <v>0</v>
      </c>
      <c r="X32" s="27">
        <f t="shared" si="79"/>
        <v>0</v>
      </c>
      <c r="Y32" s="27">
        <f t="shared" si="79"/>
        <v>0</v>
      </c>
      <c r="Z32" s="27">
        <f t="shared" si="79"/>
        <v>0</v>
      </c>
      <c r="AA32" s="27">
        <f t="shared" si="79"/>
        <v>0</v>
      </c>
      <c r="AB32" s="27">
        <f t="shared" si="79"/>
        <v>0</v>
      </c>
      <c r="AC32" s="27">
        <f t="shared" si="79"/>
        <v>0</v>
      </c>
      <c r="AD32" s="27">
        <f t="shared" si="79"/>
        <v>0</v>
      </c>
      <c r="AE32" s="27">
        <f t="shared" si="79"/>
        <v>0</v>
      </c>
      <c r="AF32" s="27">
        <f t="shared" si="79"/>
        <v>0</v>
      </c>
      <c r="AG32" s="27">
        <f t="shared" si="79"/>
        <v>0</v>
      </c>
      <c r="AH32" s="27">
        <f t="shared" si="79"/>
        <v>0</v>
      </c>
      <c r="AI32" s="27">
        <f t="shared" si="79"/>
        <v>0</v>
      </c>
      <c r="AJ32" s="27">
        <f t="shared" si="79"/>
        <v>0</v>
      </c>
      <c r="AK32" s="27">
        <f t="shared" si="79"/>
        <v>0</v>
      </c>
      <c r="AL32" s="27">
        <f t="shared" si="79"/>
        <v>0</v>
      </c>
      <c r="AM32" s="27">
        <f t="shared" si="79"/>
        <v>0</v>
      </c>
      <c r="AN32" s="27">
        <f t="shared" si="79"/>
        <v>0</v>
      </c>
      <c r="AO32" s="27">
        <f t="shared" si="79"/>
        <v>0</v>
      </c>
      <c r="AP32" s="27">
        <f t="shared" si="79"/>
        <v>0</v>
      </c>
      <c r="AQ32" s="27">
        <f t="shared" si="79"/>
        <v>0</v>
      </c>
      <c r="AR32" s="27">
        <f t="shared" si="79"/>
        <v>0</v>
      </c>
      <c r="AS32" s="27">
        <f t="shared" si="79"/>
        <v>0</v>
      </c>
      <c r="AT32" s="27">
        <f t="shared" si="79"/>
        <v>0</v>
      </c>
      <c r="AU32" s="27">
        <f t="shared" si="79"/>
        <v>0</v>
      </c>
      <c r="AV32" s="27">
        <f t="shared" si="79"/>
        <v>0</v>
      </c>
      <c r="AW32" s="27">
        <f t="shared" si="79"/>
        <v>0</v>
      </c>
      <c r="AX32" s="27">
        <f t="shared" si="79"/>
        <v>0</v>
      </c>
      <c r="AY32" s="27">
        <f t="shared" si="79"/>
        <v>0</v>
      </c>
      <c r="AZ32" s="27">
        <f t="shared" si="79"/>
        <v>0</v>
      </c>
      <c r="BA32" s="27">
        <f t="shared" si="79"/>
        <v>0</v>
      </c>
      <c r="BB32" s="27">
        <f t="shared" si="79"/>
        <v>0</v>
      </c>
      <c r="BC32" s="27">
        <f t="shared" si="79"/>
        <v>0</v>
      </c>
      <c r="BD32" s="27">
        <f t="shared" si="79"/>
        <v>0</v>
      </c>
      <c r="BE32" s="27">
        <f t="shared" si="79"/>
        <v>0</v>
      </c>
      <c r="BF32" s="27">
        <f t="shared" si="79"/>
        <v>0</v>
      </c>
      <c r="BG32" s="27">
        <f t="shared" si="79"/>
        <v>0</v>
      </c>
      <c r="BH32" s="27">
        <f t="shared" si="79"/>
        <v>0</v>
      </c>
      <c r="BI32" s="27">
        <f t="shared" si="79"/>
        <v>0</v>
      </c>
      <c r="BJ32" s="27">
        <f t="shared" si="79"/>
        <v>0</v>
      </c>
      <c r="BK32" s="27">
        <f t="shared" si="79"/>
        <v>0</v>
      </c>
      <c r="BL32" s="27">
        <f t="shared" si="79"/>
        <v>0</v>
      </c>
      <c r="BM32" s="27">
        <f t="shared" si="79"/>
        <v>0</v>
      </c>
      <c r="BN32" s="27">
        <f t="shared" si="79"/>
        <v>0</v>
      </c>
      <c r="BO32" s="27">
        <f t="shared" ref="BO32:CF32" si="80">SUM(BO22:BO31)</f>
        <v>0</v>
      </c>
      <c r="BP32" s="27">
        <f t="shared" si="80"/>
        <v>0</v>
      </c>
      <c r="BQ32" s="27">
        <f t="shared" si="80"/>
        <v>0</v>
      </c>
      <c r="BR32" s="27">
        <f t="shared" si="80"/>
        <v>0</v>
      </c>
      <c r="BS32" s="27">
        <f t="shared" si="80"/>
        <v>0</v>
      </c>
      <c r="BT32" s="27">
        <f t="shared" si="80"/>
        <v>0</v>
      </c>
      <c r="BU32" s="27">
        <f t="shared" si="80"/>
        <v>0</v>
      </c>
      <c r="BV32" s="27">
        <f t="shared" si="80"/>
        <v>0</v>
      </c>
      <c r="BW32" s="27">
        <f t="shared" si="80"/>
        <v>0</v>
      </c>
      <c r="BX32" s="27">
        <f t="shared" si="80"/>
        <v>0</v>
      </c>
      <c r="BY32" s="27">
        <f t="shared" si="80"/>
        <v>0</v>
      </c>
      <c r="BZ32" s="27">
        <f t="shared" si="80"/>
        <v>0</v>
      </c>
      <c r="CA32" s="27">
        <f t="shared" si="80"/>
        <v>0</v>
      </c>
      <c r="CB32" s="27">
        <f t="shared" si="80"/>
        <v>0</v>
      </c>
      <c r="CC32" s="27">
        <f t="shared" si="80"/>
        <v>0</v>
      </c>
      <c r="CD32" s="27">
        <f t="shared" si="80"/>
        <v>0</v>
      </c>
      <c r="CE32" s="42">
        <f t="shared" si="80"/>
        <v>0</v>
      </c>
      <c r="CF32" s="42">
        <f t="shared" si="80"/>
        <v>0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178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200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2800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>
        <v>46092</v>
      </c>
      <c r="C39" s="24"/>
      <c r="D39" s="24">
        <f>C39*14</f>
        <v>0</v>
      </c>
      <c r="E39" s="24"/>
      <c r="F39" s="24">
        <f>E39*14</f>
        <v>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>
        <v>200</v>
      </c>
      <c r="N39" s="24">
        <f>M39*14</f>
        <v>2800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/>
      <c r="BH39" s="24">
        <f>BG39*12</f>
        <v>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200</v>
      </c>
      <c r="CF39" s="39">
        <f>CD39+CB39+BZ39+BX39+BV39+BT39+BR39+BP39+BN39+BL39+BJ39+BH39+BF39+BD39+BB39+AZ39+AX39+AV39+AT39+AR39+AP39+AN39+AL39+AJ39+AH39+AF39+AD39+AB39+Z39+X39+V39+T39+R39+P39+N39+L39+J39+H39+F39+D39</f>
        <v>2800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/>
      <c r="C40" s="24"/>
      <c r="D40" s="24">
        <f t="shared" ref="D40:D48" si="81">C40*14</f>
        <v>0</v>
      </c>
      <c r="E40" s="24"/>
      <c r="F40" s="24">
        <f t="shared" ref="F40:F48" si="82">E40*14</f>
        <v>0</v>
      </c>
      <c r="G40" s="24"/>
      <c r="H40" s="24">
        <f t="shared" ref="H40:H48" si="83">G40*24</f>
        <v>0</v>
      </c>
      <c r="I40" s="24"/>
      <c r="J40" s="24">
        <f t="shared" ref="J40:J48" si="84">I40*14</f>
        <v>0</v>
      </c>
      <c r="K40" s="24"/>
      <c r="L40" s="24">
        <f t="shared" ref="L40:L48" si="85">K40*14</f>
        <v>0</v>
      </c>
      <c r="M40" s="24"/>
      <c r="N40" s="24">
        <f t="shared" ref="N40:N48" si="86">M40*14</f>
        <v>0</v>
      </c>
      <c r="O40" s="24"/>
      <c r="P40" s="24">
        <f t="shared" ref="P40:P48" si="87">O40*24</f>
        <v>0</v>
      </c>
      <c r="Q40" s="24"/>
      <c r="R40" s="24">
        <f t="shared" ref="R40:R48" si="88">Q40*24</f>
        <v>0</v>
      </c>
      <c r="S40" s="24"/>
      <c r="T40" s="24">
        <f t="shared" ref="T40:T48" si="89">S40*14</f>
        <v>0</v>
      </c>
      <c r="U40" s="24"/>
      <c r="V40" s="24">
        <f t="shared" ref="V40:V48" si="90">U40*14</f>
        <v>0</v>
      </c>
      <c r="W40" s="24"/>
      <c r="X40" s="24">
        <f t="shared" ref="X40:X48" si="91">W40*14</f>
        <v>0</v>
      </c>
      <c r="Y40" s="5"/>
      <c r="Z40" s="24">
        <f t="shared" ref="Z40:Z48" si="92">Y40*14</f>
        <v>0</v>
      </c>
      <c r="AA40" s="24"/>
      <c r="AB40" s="24">
        <f t="shared" ref="AB40:AB48" si="93">AA40*14</f>
        <v>0</v>
      </c>
      <c r="AC40" s="24"/>
      <c r="AD40" s="24">
        <f t="shared" ref="AD40:AD48" si="94">AC40*12</f>
        <v>0</v>
      </c>
      <c r="AE40" s="24"/>
      <c r="AF40" s="24">
        <f t="shared" ref="AF40:AF48" si="95">AE40*12</f>
        <v>0</v>
      </c>
      <c r="AG40" s="24"/>
      <c r="AH40" s="24">
        <f t="shared" ref="AH40:AH48" si="96">AG40*12</f>
        <v>0</v>
      </c>
      <c r="AI40" s="24"/>
      <c r="AJ40" s="24">
        <f t="shared" ref="AJ40:AJ48" si="97">AI40*24</f>
        <v>0</v>
      </c>
      <c r="AK40" s="24"/>
      <c r="AL40" s="24">
        <f t="shared" ref="AL40:AL48" si="98">AK40*12</f>
        <v>0</v>
      </c>
      <c r="AM40" s="24"/>
      <c r="AN40" s="24">
        <f t="shared" ref="AN40:AN48" si="99">AM40*12</f>
        <v>0</v>
      </c>
      <c r="AO40" s="24"/>
      <c r="AP40" s="24">
        <f t="shared" ref="AP40:AP48" si="100">AO40*12</f>
        <v>0</v>
      </c>
      <c r="AQ40" s="24"/>
      <c r="AR40" s="24">
        <f t="shared" ref="AR40:AR48" si="101">AQ40*12</f>
        <v>0</v>
      </c>
      <c r="AS40" s="24"/>
      <c r="AT40" s="24">
        <f t="shared" ref="AT40:AT48" si="102">AS40*12</f>
        <v>0</v>
      </c>
      <c r="AU40" s="24"/>
      <c r="AV40" s="24">
        <f t="shared" ref="AV40:AV48" si="103">AU40*12</f>
        <v>0</v>
      </c>
      <c r="AW40" s="24"/>
      <c r="AX40" s="24">
        <f t="shared" ref="AX40:AX48" si="104">AW40*24</f>
        <v>0</v>
      </c>
      <c r="AY40" s="24"/>
      <c r="AZ40" s="24">
        <f t="shared" ref="AZ40:AZ48" si="105">AY40*14</f>
        <v>0</v>
      </c>
      <c r="BA40" s="24"/>
      <c r="BB40" s="24">
        <f t="shared" ref="BB40:BB48" si="106">BA40*14</f>
        <v>0</v>
      </c>
      <c r="BC40" s="24"/>
      <c r="BD40" s="24">
        <f t="shared" ref="BD40:BD48" si="107">BC40*24</f>
        <v>0</v>
      </c>
      <c r="BE40" s="24"/>
      <c r="BF40" s="24">
        <f t="shared" ref="BF40:BF48" si="108">BE40*24</f>
        <v>0</v>
      </c>
      <c r="BG40" s="24"/>
      <c r="BH40" s="24">
        <f t="shared" ref="BH40:BH48" si="109">BG40*12</f>
        <v>0</v>
      </c>
      <c r="BI40" s="24"/>
      <c r="BJ40" s="24">
        <f t="shared" ref="BJ40:BJ48" si="110">BI40*24</f>
        <v>0</v>
      </c>
      <c r="BK40" s="24"/>
      <c r="BL40" s="24">
        <f t="shared" ref="BL40:BL48" si="111">BK40*12</f>
        <v>0</v>
      </c>
      <c r="BM40" s="24"/>
      <c r="BN40" s="24">
        <f t="shared" ref="BN40:BN48" si="112">BM40*14</f>
        <v>0</v>
      </c>
      <c r="BO40" s="24"/>
      <c r="BP40" s="24">
        <f t="shared" ref="BP40:BP48" si="113">BO40*12</f>
        <v>0</v>
      </c>
      <c r="BQ40" s="24"/>
      <c r="BR40" s="24">
        <f t="shared" ref="BR40:BR48" si="114">BQ40*24</f>
        <v>0</v>
      </c>
      <c r="BS40" s="24"/>
      <c r="BT40" s="24">
        <f t="shared" ref="BT40:BT48" si="115">BS40*14</f>
        <v>0</v>
      </c>
      <c r="BU40" s="24"/>
      <c r="BV40" s="24">
        <f t="shared" ref="BV40:BV48" si="116">BU40*12</f>
        <v>0</v>
      </c>
      <c r="BW40" s="24"/>
      <c r="BX40" s="24">
        <f t="shared" ref="BX40:BX48" si="117">BW40*12</f>
        <v>0</v>
      </c>
      <c r="BY40" s="24"/>
      <c r="BZ40" s="24"/>
      <c r="CA40" s="24"/>
      <c r="CB40" s="24"/>
      <c r="CC40" s="24"/>
      <c r="CD40" s="24"/>
      <c r="CE40" s="39">
        <f t="shared" ref="CE40:CE48" si="118">CC40+CA40+BY40+BW40+BU40+BS40+BQ40+BO40+BM40+BK40+BI40+BG40+BE40+BC40+BA40+AY40+AW40+AU40+AS40+AQ40+AO40+AM40+AK40+AI40+AG40+AE40+AC40+AA40+Y40+W40+U40+S40+Q40+O40+M40+K40+I40+G40+E40+C40</f>
        <v>0</v>
      </c>
      <c r="CF40" s="39">
        <f t="shared" ref="CF40:CF48" si="119">CD40+CB40+BZ40+BX40+BV40+BT40+BR40+BP40+BN40+BL40+BJ40+BH40+BF40+BD40+BB40+AZ40+AX40+AV40+AT40+AR40+AP40+AN40+AL40+AJ40+AH40+AF40+AD40+AB40+Z40+X40+V40+T40+R40+P40+N40+L40+J40+H40+F40+D40</f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/>
      <c r="C41" s="24"/>
      <c r="D41" s="24">
        <f t="shared" si="81"/>
        <v>0</v>
      </c>
      <c r="E41" s="24"/>
      <c r="F41" s="24">
        <f t="shared" si="82"/>
        <v>0</v>
      </c>
      <c r="G41" s="24"/>
      <c r="H41" s="24">
        <f t="shared" si="83"/>
        <v>0</v>
      </c>
      <c r="I41" s="24"/>
      <c r="J41" s="24">
        <f t="shared" si="84"/>
        <v>0</v>
      </c>
      <c r="K41" s="24"/>
      <c r="L41" s="24">
        <f t="shared" si="85"/>
        <v>0</v>
      </c>
      <c r="M41" s="24"/>
      <c r="N41" s="24">
        <f t="shared" si="86"/>
        <v>0</v>
      </c>
      <c r="O41" s="24"/>
      <c r="P41" s="24">
        <f t="shared" si="87"/>
        <v>0</v>
      </c>
      <c r="Q41" s="24"/>
      <c r="R41" s="24">
        <f t="shared" si="88"/>
        <v>0</v>
      </c>
      <c r="S41" s="24"/>
      <c r="T41" s="24">
        <f t="shared" si="89"/>
        <v>0</v>
      </c>
      <c r="U41" s="24"/>
      <c r="V41" s="24">
        <f t="shared" si="90"/>
        <v>0</v>
      </c>
      <c r="W41" s="24"/>
      <c r="X41" s="24">
        <f t="shared" si="91"/>
        <v>0</v>
      </c>
      <c r="Y41" s="5"/>
      <c r="Z41" s="24">
        <f t="shared" si="92"/>
        <v>0</v>
      </c>
      <c r="AA41" s="24"/>
      <c r="AB41" s="24">
        <f t="shared" si="93"/>
        <v>0</v>
      </c>
      <c r="AC41" s="24"/>
      <c r="AD41" s="24">
        <f t="shared" si="94"/>
        <v>0</v>
      </c>
      <c r="AE41" s="24"/>
      <c r="AF41" s="24">
        <f t="shared" si="95"/>
        <v>0</v>
      </c>
      <c r="AG41" s="24"/>
      <c r="AH41" s="24">
        <f t="shared" si="96"/>
        <v>0</v>
      </c>
      <c r="AI41" s="24"/>
      <c r="AJ41" s="24">
        <f t="shared" si="97"/>
        <v>0</v>
      </c>
      <c r="AK41" s="24"/>
      <c r="AL41" s="24">
        <f t="shared" si="98"/>
        <v>0</v>
      </c>
      <c r="AM41" s="24"/>
      <c r="AN41" s="24">
        <f t="shared" si="99"/>
        <v>0</v>
      </c>
      <c r="AO41" s="24"/>
      <c r="AP41" s="24">
        <f t="shared" si="100"/>
        <v>0</v>
      </c>
      <c r="AQ41" s="24"/>
      <c r="AR41" s="24">
        <f t="shared" si="101"/>
        <v>0</v>
      </c>
      <c r="AS41" s="24"/>
      <c r="AT41" s="24">
        <f t="shared" si="102"/>
        <v>0</v>
      </c>
      <c r="AU41" s="24"/>
      <c r="AV41" s="24">
        <f t="shared" si="103"/>
        <v>0</v>
      </c>
      <c r="AW41" s="24"/>
      <c r="AX41" s="24">
        <f t="shared" si="104"/>
        <v>0</v>
      </c>
      <c r="AY41" s="24"/>
      <c r="AZ41" s="24">
        <f t="shared" si="105"/>
        <v>0</v>
      </c>
      <c r="BA41" s="24"/>
      <c r="BB41" s="24">
        <f t="shared" si="106"/>
        <v>0</v>
      </c>
      <c r="BC41" s="24"/>
      <c r="BD41" s="24">
        <f t="shared" si="107"/>
        <v>0</v>
      </c>
      <c r="BE41" s="24"/>
      <c r="BF41" s="24">
        <f t="shared" si="108"/>
        <v>0</v>
      </c>
      <c r="BG41" s="24"/>
      <c r="BH41" s="24">
        <f t="shared" si="109"/>
        <v>0</v>
      </c>
      <c r="BI41" s="24"/>
      <c r="BJ41" s="24">
        <f t="shared" si="110"/>
        <v>0</v>
      </c>
      <c r="BK41" s="24"/>
      <c r="BL41" s="24">
        <f t="shared" si="111"/>
        <v>0</v>
      </c>
      <c r="BM41" s="24"/>
      <c r="BN41" s="24">
        <f t="shared" si="112"/>
        <v>0</v>
      </c>
      <c r="BO41" s="24"/>
      <c r="BP41" s="24">
        <f t="shared" si="113"/>
        <v>0</v>
      </c>
      <c r="BQ41" s="24"/>
      <c r="BR41" s="24">
        <f t="shared" si="114"/>
        <v>0</v>
      </c>
      <c r="BS41" s="24"/>
      <c r="BT41" s="24">
        <f t="shared" si="115"/>
        <v>0</v>
      </c>
      <c r="BU41" s="24"/>
      <c r="BV41" s="24">
        <f t="shared" si="116"/>
        <v>0</v>
      </c>
      <c r="BW41" s="24"/>
      <c r="BX41" s="24">
        <f t="shared" si="117"/>
        <v>0</v>
      </c>
      <c r="BY41" s="24"/>
      <c r="BZ41" s="24"/>
      <c r="CA41" s="24"/>
      <c r="CB41" s="24"/>
      <c r="CC41" s="24"/>
      <c r="CD41" s="24"/>
      <c r="CE41" s="39">
        <f t="shared" si="118"/>
        <v>0</v>
      </c>
      <c r="CF41" s="39">
        <f t="shared" si="119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1"/>
        <v>0</v>
      </c>
      <c r="E42" s="24"/>
      <c r="F42" s="24">
        <f t="shared" si="82"/>
        <v>0</v>
      </c>
      <c r="G42" s="24"/>
      <c r="H42" s="24">
        <f t="shared" si="83"/>
        <v>0</v>
      </c>
      <c r="I42" s="24"/>
      <c r="J42" s="24">
        <f t="shared" si="84"/>
        <v>0</v>
      </c>
      <c r="K42" s="24"/>
      <c r="L42" s="24">
        <f t="shared" si="85"/>
        <v>0</v>
      </c>
      <c r="M42" s="24"/>
      <c r="N42" s="24">
        <f t="shared" si="86"/>
        <v>0</v>
      </c>
      <c r="O42" s="24"/>
      <c r="P42" s="24">
        <f t="shared" si="87"/>
        <v>0</v>
      </c>
      <c r="Q42" s="24"/>
      <c r="R42" s="24">
        <f t="shared" si="88"/>
        <v>0</v>
      </c>
      <c r="S42" s="24"/>
      <c r="T42" s="24">
        <f t="shared" si="89"/>
        <v>0</v>
      </c>
      <c r="U42" s="24"/>
      <c r="V42" s="24">
        <f t="shared" si="90"/>
        <v>0</v>
      </c>
      <c r="W42" s="24"/>
      <c r="X42" s="24">
        <f t="shared" si="91"/>
        <v>0</v>
      </c>
      <c r="Y42" s="5"/>
      <c r="Z42" s="24">
        <f t="shared" si="92"/>
        <v>0</v>
      </c>
      <c r="AA42" s="24"/>
      <c r="AB42" s="24">
        <f t="shared" si="93"/>
        <v>0</v>
      </c>
      <c r="AC42" s="24"/>
      <c r="AD42" s="24">
        <f t="shared" si="94"/>
        <v>0</v>
      </c>
      <c r="AE42" s="24"/>
      <c r="AF42" s="24">
        <f t="shared" si="95"/>
        <v>0</v>
      </c>
      <c r="AG42" s="24"/>
      <c r="AH42" s="24">
        <f t="shared" si="96"/>
        <v>0</v>
      </c>
      <c r="AI42" s="24"/>
      <c r="AJ42" s="24">
        <f t="shared" si="97"/>
        <v>0</v>
      </c>
      <c r="AK42" s="24"/>
      <c r="AL42" s="24">
        <f t="shared" si="98"/>
        <v>0</v>
      </c>
      <c r="AM42" s="24"/>
      <c r="AN42" s="24">
        <f t="shared" si="99"/>
        <v>0</v>
      </c>
      <c r="AO42" s="24"/>
      <c r="AP42" s="24">
        <f t="shared" si="100"/>
        <v>0</v>
      </c>
      <c r="AQ42" s="24"/>
      <c r="AR42" s="24">
        <f t="shared" si="101"/>
        <v>0</v>
      </c>
      <c r="AS42" s="24"/>
      <c r="AT42" s="24">
        <f t="shared" si="102"/>
        <v>0</v>
      </c>
      <c r="AU42" s="24"/>
      <c r="AV42" s="24">
        <f t="shared" si="103"/>
        <v>0</v>
      </c>
      <c r="AW42" s="24"/>
      <c r="AX42" s="24">
        <f t="shared" si="104"/>
        <v>0</v>
      </c>
      <c r="AY42" s="24"/>
      <c r="AZ42" s="24">
        <f t="shared" si="105"/>
        <v>0</v>
      </c>
      <c r="BA42" s="24"/>
      <c r="BB42" s="24">
        <f t="shared" si="106"/>
        <v>0</v>
      </c>
      <c r="BC42" s="24"/>
      <c r="BD42" s="24">
        <f t="shared" si="107"/>
        <v>0</v>
      </c>
      <c r="BE42" s="24"/>
      <c r="BF42" s="24">
        <f t="shared" si="108"/>
        <v>0</v>
      </c>
      <c r="BG42" s="24"/>
      <c r="BH42" s="24">
        <f t="shared" si="109"/>
        <v>0</v>
      </c>
      <c r="BI42" s="24"/>
      <c r="BJ42" s="24">
        <f t="shared" si="110"/>
        <v>0</v>
      </c>
      <c r="BK42" s="24"/>
      <c r="BL42" s="24">
        <f t="shared" si="111"/>
        <v>0</v>
      </c>
      <c r="BM42" s="24"/>
      <c r="BN42" s="24">
        <f t="shared" si="112"/>
        <v>0</v>
      </c>
      <c r="BO42" s="24"/>
      <c r="BP42" s="24">
        <f t="shared" si="113"/>
        <v>0</v>
      </c>
      <c r="BQ42" s="24"/>
      <c r="BR42" s="24">
        <f t="shared" si="114"/>
        <v>0</v>
      </c>
      <c r="BS42" s="24"/>
      <c r="BT42" s="24">
        <f t="shared" si="115"/>
        <v>0</v>
      </c>
      <c r="BU42" s="24"/>
      <c r="BV42" s="24">
        <f t="shared" si="116"/>
        <v>0</v>
      </c>
      <c r="BW42" s="24"/>
      <c r="BX42" s="24">
        <f t="shared" si="117"/>
        <v>0</v>
      </c>
      <c r="BY42" s="24"/>
      <c r="BZ42" s="24"/>
      <c r="CA42" s="24"/>
      <c r="CB42" s="24"/>
      <c r="CC42" s="24"/>
      <c r="CD42" s="24"/>
      <c r="CE42" s="39">
        <f t="shared" si="118"/>
        <v>0</v>
      </c>
      <c r="CF42" s="39">
        <f t="shared" si="119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1"/>
        <v>0</v>
      </c>
      <c r="E43" s="24"/>
      <c r="F43" s="24">
        <f t="shared" si="82"/>
        <v>0</v>
      </c>
      <c r="G43" s="24"/>
      <c r="H43" s="24">
        <f t="shared" si="83"/>
        <v>0</v>
      </c>
      <c r="I43" s="24"/>
      <c r="J43" s="24">
        <f t="shared" si="84"/>
        <v>0</v>
      </c>
      <c r="K43" s="24"/>
      <c r="L43" s="24">
        <f t="shared" si="85"/>
        <v>0</v>
      </c>
      <c r="M43" s="24"/>
      <c r="N43" s="24">
        <f t="shared" si="86"/>
        <v>0</v>
      </c>
      <c r="O43" s="24"/>
      <c r="P43" s="24">
        <f t="shared" si="87"/>
        <v>0</v>
      </c>
      <c r="Q43" s="24"/>
      <c r="R43" s="24">
        <f t="shared" si="88"/>
        <v>0</v>
      </c>
      <c r="S43" s="24"/>
      <c r="T43" s="24">
        <f t="shared" si="89"/>
        <v>0</v>
      </c>
      <c r="U43" s="24"/>
      <c r="V43" s="24">
        <f t="shared" si="90"/>
        <v>0</v>
      </c>
      <c r="W43" s="24"/>
      <c r="X43" s="24">
        <f t="shared" si="91"/>
        <v>0</v>
      </c>
      <c r="Y43" s="5"/>
      <c r="Z43" s="24">
        <f t="shared" si="92"/>
        <v>0</v>
      </c>
      <c r="AA43" s="24"/>
      <c r="AB43" s="24">
        <f t="shared" si="93"/>
        <v>0</v>
      </c>
      <c r="AC43" s="24"/>
      <c r="AD43" s="24">
        <f t="shared" si="94"/>
        <v>0</v>
      </c>
      <c r="AE43" s="24"/>
      <c r="AF43" s="24">
        <f t="shared" si="95"/>
        <v>0</v>
      </c>
      <c r="AG43" s="24"/>
      <c r="AH43" s="24">
        <f t="shared" si="96"/>
        <v>0</v>
      </c>
      <c r="AI43" s="24"/>
      <c r="AJ43" s="24">
        <f t="shared" si="97"/>
        <v>0</v>
      </c>
      <c r="AK43" s="24"/>
      <c r="AL43" s="24">
        <f t="shared" si="98"/>
        <v>0</v>
      </c>
      <c r="AM43" s="24"/>
      <c r="AN43" s="24">
        <f t="shared" si="99"/>
        <v>0</v>
      </c>
      <c r="AO43" s="24"/>
      <c r="AP43" s="24">
        <f t="shared" si="100"/>
        <v>0</v>
      </c>
      <c r="AQ43" s="24"/>
      <c r="AR43" s="24">
        <f t="shared" si="101"/>
        <v>0</v>
      </c>
      <c r="AS43" s="24"/>
      <c r="AT43" s="24">
        <f t="shared" si="102"/>
        <v>0</v>
      </c>
      <c r="AU43" s="24"/>
      <c r="AV43" s="24">
        <f t="shared" si="103"/>
        <v>0</v>
      </c>
      <c r="AW43" s="24"/>
      <c r="AX43" s="24">
        <f t="shared" si="104"/>
        <v>0</v>
      </c>
      <c r="AY43" s="24"/>
      <c r="AZ43" s="24">
        <f t="shared" si="105"/>
        <v>0</v>
      </c>
      <c r="BA43" s="24"/>
      <c r="BB43" s="24">
        <f t="shared" si="106"/>
        <v>0</v>
      </c>
      <c r="BC43" s="24"/>
      <c r="BD43" s="24">
        <f t="shared" si="107"/>
        <v>0</v>
      </c>
      <c r="BE43" s="24"/>
      <c r="BF43" s="24">
        <f t="shared" si="108"/>
        <v>0</v>
      </c>
      <c r="BG43" s="24"/>
      <c r="BH43" s="24">
        <f t="shared" si="109"/>
        <v>0</v>
      </c>
      <c r="BI43" s="24"/>
      <c r="BJ43" s="24">
        <f t="shared" si="110"/>
        <v>0</v>
      </c>
      <c r="BK43" s="24"/>
      <c r="BL43" s="24">
        <f t="shared" si="111"/>
        <v>0</v>
      </c>
      <c r="BM43" s="24"/>
      <c r="BN43" s="24">
        <f t="shared" si="112"/>
        <v>0</v>
      </c>
      <c r="BO43" s="24"/>
      <c r="BP43" s="24">
        <f t="shared" si="113"/>
        <v>0</v>
      </c>
      <c r="BQ43" s="24"/>
      <c r="BR43" s="24">
        <f t="shared" si="114"/>
        <v>0</v>
      </c>
      <c r="BS43" s="24"/>
      <c r="BT43" s="24">
        <f t="shared" si="115"/>
        <v>0</v>
      </c>
      <c r="BU43" s="24"/>
      <c r="BV43" s="24">
        <f t="shared" si="116"/>
        <v>0</v>
      </c>
      <c r="BW43" s="24"/>
      <c r="BX43" s="24">
        <f t="shared" si="117"/>
        <v>0</v>
      </c>
      <c r="BY43" s="24"/>
      <c r="BZ43" s="24"/>
      <c r="CA43" s="24"/>
      <c r="CB43" s="24"/>
      <c r="CC43" s="24"/>
      <c r="CD43" s="24"/>
      <c r="CE43" s="39">
        <f t="shared" si="118"/>
        <v>0</v>
      </c>
      <c r="CF43" s="39">
        <f t="shared" si="119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1"/>
        <v>0</v>
      </c>
      <c r="E44" s="24"/>
      <c r="F44" s="24">
        <f t="shared" si="82"/>
        <v>0</v>
      </c>
      <c r="G44" s="24"/>
      <c r="H44" s="24">
        <f t="shared" si="83"/>
        <v>0</v>
      </c>
      <c r="I44" s="24"/>
      <c r="J44" s="24">
        <f t="shared" si="84"/>
        <v>0</v>
      </c>
      <c r="K44" s="24"/>
      <c r="L44" s="24">
        <f t="shared" si="85"/>
        <v>0</v>
      </c>
      <c r="M44" s="24"/>
      <c r="N44" s="24">
        <f t="shared" si="86"/>
        <v>0</v>
      </c>
      <c r="O44" s="24"/>
      <c r="P44" s="24">
        <f t="shared" si="87"/>
        <v>0</v>
      </c>
      <c r="Q44" s="24"/>
      <c r="R44" s="24">
        <f t="shared" si="88"/>
        <v>0</v>
      </c>
      <c r="S44" s="24"/>
      <c r="T44" s="24">
        <f t="shared" si="89"/>
        <v>0</v>
      </c>
      <c r="U44" s="24"/>
      <c r="V44" s="24">
        <f t="shared" si="90"/>
        <v>0</v>
      </c>
      <c r="W44" s="24"/>
      <c r="X44" s="24">
        <f t="shared" si="91"/>
        <v>0</v>
      </c>
      <c r="Y44" s="5"/>
      <c r="Z44" s="24">
        <f t="shared" si="92"/>
        <v>0</v>
      </c>
      <c r="AA44" s="24"/>
      <c r="AB44" s="24">
        <f t="shared" si="93"/>
        <v>0</v>
      </c>
      <c r="AC44" s="24"/>
      <c r="AD44" s="24">
        <f t="shared" si="94"/>
        <v>0</v>
      </c>
      <c r="AE44" s="24"/>
      <c r="AF44" s="24">
        <f t="shared" si="95"/>
        <v>0</v>
      </c>
      <c r="AG44" s="24"/>
      <c r="AH44" s="24">
        <f t="shared" si="96"/>
        <v>0</v>
      </c>
      <c r="AI44" s="24"/>
      <c r="AJ44" s="24">
        <f t="shared" si="97"/>
        <v>0</v>
      </c>
      <c r="AK44" s="24"/>
      <c r="AL44" s="24">
        <f t="shared" si="98"/>
        <v>0</v>
      </c>
      <c r="AM44" s="24"/>
      <c r="AN44" s="24">
        <f t="shared" si="99"/>
        <v>0</v>
      </c>
      <c r="AO44" s="24"/>
      <c r="AP44" s="24">
        <f t="shared" si="100"/>
        <v>0</v>
      </c>
      <c r="AQ44" s="24"/>
      <c r="AR44" s="24">
        <f t="shared" si="101"/>
        <v>0</v>
      </c>
      <c r="AS44" s="24"/>
      <c r="AT44" s="24">
        <f t="shared" si="102"/>
        <v>0</v>
      </c>
      <c r="AU44" s="24"/>
      <c r="AV44" s="24">
        <f t="shared" si="103"/>
        <v>0</v>
      </c>
      <c r="AW44" s="24"/>
      <c r="AX44" s="24">
        <f t="shared" si="104"/>
        <v>0</v>
      </c>
      <c r="AY44" s="24"/>
      <c r="AZ44" s="24">
        <f t="shared" si="105"/>
        <v>0</v>
      </c>
      <c r="BA44" s="24"/>
      <c r="BB44" s="24">
        <f t="shared" si="106"/>
        <v>0</v>
      </c>
      <c r="BC44" s="24"/>
      <c r="BD44" s="24">
        <f t="shared" si="107"/>
        <v>0</v>
      </c>
      <c r="BE44" s="24"/>
      <c r="BF44" s="24">
        <f t="shared" si="108"/>
        <v>0</v>
      </c>
      <c r="BG44" s="24"/>
      <c r="BH44" s="24">
        <f t="shared" si="109"/>
        <v>0</v>
      </c>
      <c r="BI44" s="24"/>
      <c r="BJ44" s="24">
        <f t="shared" si="110"/>
        <v>0</v>
      </c>
      <c r="BK44" s="24"/>
      <c r="BL44" s="24">
        <f t="shared" si="111"/>
        <v>0</v>
      </c>
      <c r="BM44" s="24"/>
      <c r="BN44" s="24">
        <f t="shared" si="112"/>
        <v>0</v>
      </c>
      <c r="BO44" s="24"/>
      <c r="BP44" s="24">
        <f t="shared" si="113"/>
        <v>0</v>
      </c>
      <c r="BQ44" s="24"/>
      <c r="BR44" s="24">
        <f t="shared" si="114"/>
        <v>0</v>
      </c>
      <c r="BS44" s="24"/>
      <c r="BT44" s="24">
        <f t="shared" si="115"/>
        <v>0</v>
      </c>
      <c r="BU44" s="24"/>
      <c r="BV44" s="24">
        <f t="shared" si="116"/>
        <v>0</v>
      </c>
      <c r="BW44" s="24"/>
      <c r="BX44" s="24">
        <f t="shared" si="117"/>
        <v>0</v>
      </c>
      <c r="BY44" s="24"/>
      <c r="BZ44" s="24"/>
      <c r="CA44" s="24"/>
      <c r="CB44" s="24"/>
      <c r="CC44" s="24"/>
      <c r="CD44" s="24"/>
      <c r="CE44" s="39">
        <f t="shared" si="118"/>
        <v>0</v>
      </c>
      <c r="CF44" s="39">
        <f t="shared" si="119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1"/>
        <v>0</v>
      </c>
      <c r="E45" s="24"/>
      <c r="F45" s="24">
        <f t="shared" si="82"/>
        <v>0</v>
      </c>
      <c r="G45" s="24"/>
      <c r="H45" s="24">
        <f t="shared" si="83"/>
        <v>0</v>
      </c>
      <c r="I45" s="24"/>
      <c r="J45" s="24">
        <f t="shared" si="84"/>
        <v>0</v>
      </c>
      <c r="K45" s="24"/>
      <c r="L45" s="24">
        <f t="shared" si="85"/>
        <v>0</v>
      </c>
      <c r="M45" s="24"/>
      <c r="N45" s="24">
        <f t="shared" si="86"/>
        <v>0</v>
      </c>
      <c r="O45" s="24"/>
      <c r="P45" s="24">
        <f t="shared" si="87"/>
        <v>0</v>
      </c>
      <c r="Q45" s="24"/>
      <c r="R45" s="24">
        <f t="shared" si="88"/>
        <v>0</v>
      </c>
      <c r="S45" s="24"/>
      <c r="T45" s="24">
        <f t="shared" si="89"/>
        <v>0</v>
      </c>
      <c r="U45" s="24"/>
      <c r="V45" s="24">
        <f t="shared" si="90"/>
        <v>0</v>
      </c>
      <c r="W45" s="24"/>
      <c r="X45" s="24">
        <f t="shared" si="91"/>
        <v>0</v>
      </c>
      <c r="Y45" s="5"/>
      <c r="Z45" s="24">
        <f t="shared" si="92"/>
        <v>0</v>
      </c>
      <c r="AA45" s="24"/>
      <c r="AB45" s="24">
        <f t="shared" si="93"/>
        <v>0</v>
      </c>
      <c r="AC45" s="24"/>
      <c r="AD45" s="24">
        <f t="shared" si="94"/>
        <v>0</v>
      </c>
      <c r="AE45" s="24"/>
      <c r="AF45" s="24">
        <f t="shared" si="95"/>
        <v>0</v>
      </c>
      <c r="AG45" s="24"/>
      <c r="AH45" s="24">
        <f t="shared" si="96"/>
        <v>0</v>
      </c>
      <c r="AI45" s="24"/>
      <c r="AJ45" s="24">
        <f t="shared" si="97"/>
        <v>0</v>
      </c>
      <c r="AK45" s="24"/>
      <c r="AL45" s="24">
        <f t="shared" si="98"/>
        <v>0</v>
      </c>
      <c r="AM45" s="24"/>
      <c r="AN45" s="24">
        <f t="shared" si="99"/>
        <v>0</v>
      </c>
      <c r="AO45" s="24"/>
      <c r="AP45" s="24">
        <f t="shared" si="100"/>
        <v>0</v>
      </c>
      <c r="AQ45" s="24"/>
      <c r="AR45" s="24">
        <f t="shared" si="101"/>
        <v>0</v>
      </c>
      <c r="AS45" s="24"/>
      <c r="AT45" s="24">
        <f t="shared" si="102"/>
        <v>0</v>
      </c>
      <c r="AU45" s="24"/>
      <c r="AV45" s="24">
        <f t="shared" si="103"/>
        <v>0</v>
      </c>
      <c r="AW45" s="24"/>
      <c r="AX45" s="24">
        <f t="shared" si="104"/>
        <v>0</v>
      </c>
      <c r="AY45" s="24"/>
      <c r="AZ45" s="24">
        <f t="shared" si="105"/>
        <v>0</v>
      </c>
      <c r="BA45" s="24"/>
      <c r="BB45" s="24">
        <f t="shared" si="106"/>
        <v>0</v>
      </c>
      <c r="BC45" s="24"/>
      <c r="BD45" s="24">
        <f t="shared" si="107"/>
        <v>0</v>
      </c>
      <c r="BE45" s="24"/>
      <c r="BF45" s="24">
        <f t="shared" si="108"/>
        <v>0</v>
      </c>
      <c r="BG45" s="24"/>
      <c r="BH45" s="24">
        <f t="shared" si="109"/>
        <v>0</v>
      </c>
      <c r="BI45" s="24"/>
      <c r="BJ45" s="24">
        <f t="shared" si="110"/>
        <v>0</v>
      </c>
      <c r="BK45" s="24"/>
      <c r="BL45" s="24">
        <f t="shared" si="111"/>
        <v>0</v>
      </c>
      <c r="BM45" s="24"/>
      <c r="BN45" s="24">
        <f t="shared" si="112"/>
        <v>0</v>
      </c>
      <c r="BO45" s="24"/>
      <c r="BP45" s="24">
        <f t="shared" si="113"/>
        <v>0</v>
      </c>
      <c r="BQ45" s="24"/>
      <c r="BR45" s="24">
        <f t="shared" si="114"/>
        <v>0</v>
      </c>
      <c r="BS45" s="24"/>
      <c r="BT45" s="24">
        <f t="shared" si="115"/>
        <v>0</v>
      </c>
      <c r="BU45" s="24"/>
      <c r="BV45" s="24">
        <f t="shared" si="116"/>
        <v>0</v>
      </c>
      <c r="BW45" s="24"/>
      <c r="BX45" s="24">
        <f t="shared" si="117"/>
        <v>0</v>
      </c>
      <c r="BY45" s="24"/>
      <c r="BZ45" s="24"/>
      <c r="CA45" s="24"/>
      <c r="CB45" s="24"/>
      <c r="CC45" s="24"/>
      <c r="CD45" s="24"/>
      <c r="CE45" s="39">
        <f t="shared" si="118"/>
        <v>0</v>
      </c>
      <c r="CF45" s="39">
        <f t="shared" si="119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1"/>
        <v>0</v>
      </c>
      <c r="E46" s="24"/>
      <c r="F46" s="24">
        <f t="shared" si="82"/>
        <v>0</v>
      </c>
      <c r="G46" s="24"/>
      <c r="H46" s="24">
        <f t="shared" si="83"/>
        <v>0</v>
      </c>
      <c r="I46" s="24"/>
      <c r="J46" s="24">
        <f t="shared" si="84"/>
        <v>0</v>
      </c>
      <c r="K46" s="24"/>
      <c r="L46" s="24">
        <f t="shared" si="85"/>
        <v>0</v>
      </c>
      <c r="M46" s="24"/>
      <c r="N46" s="24">
        <f t="shared" si="86"/>
        <v>0</v>
      </c>
      <c r="O46" s="24"/>
      <c r="P46" s="24">
        <f t="shared" si="87"/>
        <v>0</v>
      </c>
      <c r="Q46" s="24"/>
      <c r="R46" s="24">
        <f t="shared" si="88"/>
        <v>0</v>
      </c>
      <c r="S46" s="24"/>
      <c r="T46" s="24">
        <f t="shared" si="89"/>
        <v>0</v>
      </c>
      <c r="U46" s="24"/>
      <c r="V46" s="24">
        <f t="shared" si="90"/>
        <v>0</v>
      </c>
      <c r="W46" s="24"/>
      <c r="X46" s="24">
        <f t="shared" si="91"/>
        <v>0</v>
      </c>
      <c r="Y46" s="5"/>
      <c r="Z46" s="24">
        <f t="shared" si="92"/>
        <v>0</v>
      </c>
      <c r="AA46" s="24"/>
      <c r="AB46" s="24">
        <f t="shared" si="93"/>
        <v>0</v>
      </c>
      <c r="AC46" s="24"/>
      <c r="AD46" s="24">
        <f t="shared" si="94"/>
        <v>0</v>
      </c>
      <c r="AE46" s="24"/>
      <c r="AF46" s="24">
        <f t="shared" si="95"/>
        <v>0</v>
      </c>
      <c r="AG46" s="24"/>
      <c r="AH46" s="24">
        <f t="shared" si="96"/>
        <v>0</v>
      </c>
      <c r="AI46" s="24"/>
      <c r="AJ46" s="24">
        <f t="shared" si="97"/>
        <v>0</v>
      </c>
      <c r="AK46" s="24"/>
      <c r="AL46" s="24">
        <f t="shared" si="98"/>
        <v>0</v>
      </c>
      <c r="AM46" s="24"/>
      <c r="AN46" s="24">
        <f t="shared" si="99"/>
        <v>0</v>
      </c>
      <c r="AO46" s="24"/>
      <c r="AP46" s="24">
        <f t="shared" si="100"/>
        <v>0</v>
      </c>
      <c r="AQ46" s="24"/>
      <c r="AR46" s="24">
        <f t="shared" si="101"/>
        <v>0</v>
      </c>
      <c r="AS46" s="24"/>
      <c r="AT46" s="24">
        <f t="shared" si="102"/>
        <v>0</v>
      </c>
      <c r="AU46" s="24"/>
      <c r="AV46" s="24">
        <f t="shared" si="103"/>
        <v>0</v>
      </c>
      <c r="AW46" s="24"/>
      <c r="AX46" s="24">
        <f t="shared" si="104"/>
        <v>0</v>
      </c>
      <c r="AY46" s="24"/>
      <c r="AZ46" s="24">
        <f t="shared" si="105"/>
        <v>0</v>
      </c>
      <c r="BA46" s="24"/>
      <c r="BB46" s="24">
        <f t="shared" si="106"/>
        <v>0</v>
      </c>
      <c r="BC46" s="24"/>
      <c r="BD46" s="24">
        <f t="shared" si="107"/>
        <v>0</v>
      </c>
      <c r="BE46" s="24"/>
      <c r="BF46" s="24">
        <f t="shared" si="108"/>
        <v>0</v>
      </c>
      <c r="BG46" s="24"/>
      <c r="BH46" s="24">
        <f t="shared" si="109"/>
        <v>0</v>
      </c>
      <c r="BI46" s="24"/>
      <c r="BJ46" s="24">
        <f t="shared" si="110"/>
        <v>0</v>
      </c>
      <c r="BK46" s="24"/>
      <c r="BL46" s="24">
        <f t="shared" si="111"/>
        <v>0</v>
      </c>
      <c r="BM46" s="24"/>
      <c r="BN46" s="24">
        <f t="shared" si="112"/>
        <v>0</v>
      </c>
      <c r="BO46" s="24"/>
      <c r="BP46" s="24">
        <f t="shared" si="113"/>
        <v>0</v>
      </c>
      <c r="BQ46" s="24"/>
      <c r="BR46" s="24">
        <f t="shared" si="114"/>
        <v>0</v>
      </c>
      <c r="BS46" s="24"/>
      <c r="BT46" s="24">
        <f t="shared" si="115"/>
        <v>0</v>
      </c>
      <c r="BU46" s="24"/>
      <c r="BV46" s="24">
        <f t="shared" si="116"/>
        <v>0</v>
      </c>
      <c r="BW46" s="24"/>
      <c r="BX46" s="24">
        <f t="shared" si="117"/>
        <v>0</v>
      </c>
      <c r="BY46" s="24"/>
      <c r="BZ46" s="24"/>
      <c r="CA46" s="24"/>
      <c r="CB46" s="24"/>
      <c r="CC46" s="24"/>
      <c r="CD46" s="24"/>
      <c r="CE46" s="39">
        <f t="shared" si="118"/>
        <v>0</v>
      </c>
      <c r="CF46" s="39">
        <f t="shared" si="119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1"/>
        <v>0</v>
      </c>
      <c r="E47" s="24"/>
      <c r="F47" s="24">
        <f t="shared" si="82"/>
        <v>0</v>
      </c>
      <c r="G47" s="24"/>
      <c r="H47" s="24">
        <f t="shared" si="83"/>
        <v>0</v>
      </c>
      <c r="I47" s="24"/>
      <c r="J47" s="24">
        <f t="shared" si="84"/>
        <v>0</v>
      </c>
      <c r="K47" s="24"/>
      <c r="L47" s="24">
        <f t="shared" si="85"/>
        <v>0</v>
      </c>
      <c r="M47" s="24"/>
      <c r="N47" s="24">
        <f t="shared" si="86"/>
        <v>0</v>
      </c>
      <c r="O47" s="24"/>
      <c r="P47" s="24">
        <f t="shared" si="87"/>
        <v>0</v>
      </c>
      <c r="Q47" s="24"/>
      <c r="R47" s="24">
        <f t="shared" si="88"/>
        <v>0</v>
      </c>
      <c r="S47" s="24"/>
      <c r="T47" s="24">
        <f t="shared" si="89"/>
        <v>0</v>
      </c>
      <c r="U47" s="24"/>
      <c r="V47" s="24">
        <f t="shared" si="90"/>
        <v>0</v>
      </c>
      <c r="W47" s="24"/>
      <c r="X47" s="24">
        <f t="shared" si="91"/>
        <v>0</v>
      </c>
      <c r="Y47" s="5"/>
      <c r="Z47" s="24">
        <f t="shared" si="92"/>
        <v>0</v>
      </c>
      <c r="AA47" s="24"/>
      <c r="AB47" s="24">
        <f t="shared" si="93"/>
        <v>0</v>
      </c>
      <c r="AC47" s="24"/>
      <c r="AD47" s="24">
        <f t="shared" si="94"/>
        <v>0</v>
      </c>
      <c r="AE47" s="24"/>
      <c r="AF47" s="24">
        <f t="shared" si="95"/>
        <v>0</v>
      </c>
      <c r="AG47" s="24"/>
      <c r="AH47" s="24">
        <f t="shared" si="96"/>
        <v>0</v>
      </c>
      <c r="AI47" s="24"/>
      <c r="AJ47" s="24">
        <f t="shared" si="97"/>
        <v>0</v>
      </c>
      <c r="AK47" s="24"/>
      <c r="AL47" s="24">
        <f t="shared" si="98"/>
        <v>0</v>
      </c>
      <c r="AM47" s="24"/>
      <c r="AN47" s="24">
        <f t="shared" si="99"/>
        <v>0</v>
      </c>
      <c r="AO47" s="24"/>
      <c r="AP47" s="24">
        <f t="shared" si="100"/>
        <v>0</v>
      </c>
      <c r="AQ47" s="24"/>
      <c r="AR47" s="24">
        <f t="shared" si="101"/>
        <v>0</v>
      </c>
      <c r="AS47" s="24"/>
      <c r="AT47" s="24">
        <f t="shared" si="102"/>
        <v>0</v>
      </c>
      <c r="AU47" s="24"/>
      <c r="AV47" s="24">
        <f t="shared" si="103"/>
        <v>0</v>
      </c>
      <c r="AW47" s="24"/>
      <c r="AX47" s="24">
        <f t="shared" si="104"/>
        <v>0</v>
      </c>
      <c r="AY47" s="24"/>
      <c r="AZ47" s="24">
        <f t="shared" si="105"/>
        <v>0</v>
      </c>
      <c r="BA47" s="24"/>
      <c r="BB47" s="24">
        <f t="shared" si="106"/>
        <v>0</v>
      </c>
      <c r="BC47" s="24"/>
      <c r="BD47" s="24">
        <f t="shared" si="107"/>
        <v>0</v>
      </c>
      <c r="BE47" s="24"/>
      <c r="BF47" s="24">
        <f t="shared" si="108"/>
        <v>0</v>
      </c>
      <c r="BG47" s="24"/>
      <c r="BH47" s="24">
        <f t="shared" si="109"/>
        <v>0</v>
      </c>
      <c r="BI47" s="24"/>
      <c r="BJ47" s="24">
        <f t="shared" si="110"/>
        <v>0</v>
      </c>
      <c r="BK47" s="24"/>
      <c r="BL47" s="24">
        <f t="shared" si="111"/>
        <v>0</v>
      </c>
      <c r="BM47" s="24"/>
      <c r="BN47" s="24">
        <f t="shared" si="112"/>
        <v>0</v>
      </c>
      <c r="BO47" s="24"/>
      <c r="BP47" s="24">
        <f t="shared" si="113"/>
        <v>0</v>
      </c>
      <c r="BQ47" s="24"/>
      <c r="BR47" s="24">
        <f t="shared" si="114"/>
        <v>0</v>
      </c>
      <c r="BS47" s="24"/>
      <c r="BT47" s="24">
        <f t="shared" si="115"/>
        <v>0</v>
      </c>
      <c r="BU47" s="24"/>
      <c r="BV47" s="24">
        <f t="shared" si="116"/>
        <v>0</v>
      </c>
      <c r="BW47" s="24"/>
      <c r="BX47" s="24">
        <f t="shared" si="117"/>
        <v>0</v>
      </c>
      <c r="BY47" s="24"/>
      <c r="BZ47" s="24"/>
      <c r="CA47" s="24"/>
      <c r="CB47" s="24"/>
      <c r="CC47" s="24"/>
      <c r="CD47" s="24"/>
      <c r="CE47" s="39">
        <f t="shared" si="118"/>
        <v>0</v>
      </c>
      <c r="CF47" s="39">
        <f t="shared" si="119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1"/>
        <v>0</v>
      </c>
      <c r="E48" s="24"/>
      <c r="F48" s="24">
        <f t="shared" si="82"/>
        <v>0</v>
      </c>
      <c r="G48" s="24"/>
      <c r="H48" s="24">
        <f t="shared" si="83"/>
        <v>0</v>
      </c>
      <c r="I48" s="24"/>
      <c r="J48" s="24">
        <f t="shared" si="84"/>
        <v>0</v>
      </c>
      <c r="K48" s="24"/>
      <c r="L48" s="24">
        <f t="shared" si="85"/>
        <v>0</v>
      </c>
      <c r="M48" s="24"/>
      <c r="N48" s="24">
        <f t="shared" si="86"/>
        <v>0</v>
      </c>
      <c r="O48" s="24"/>
      <c r="P48" s="24">
        <f t="shared" si="87"/>
        <v>0</v>
      </c>
      <c r="Q48" s="24"/>
      <c r="R48" s="24">
        <f t="shared" si="88"/>
        <v>0</v>
      </c>
      <c r="S48" s="24"/>
      <c r="T48" s="24">
        <f t="shared" si="89"/>
        <v>0</v>
      </c>
      <c r="U48" s="24"/>
      <c r="V48" s="24">
        <f t="shared" si="90"/>
        <v>0</v>
      </c>
      <c r="W48" s="24"/>
      <c r="X48" s="24">
        <f t="shared" si="91"/>
        <v>0</v>
      </c>
      <c r="Y48" s="5"/>
      <c r="Z48" s="24">
        <f t="shared" si="92"/>
        <v>0</v>
      </c>
      <c r="AA48" s="24"/>
      <c r="AB48" s="24">
        <f t="shared" si="93"/>
        <v>0</v>
      </c>
      <c r="AC48" s="24"/>
      <c r="AD48" s="24">
        <f t="shared" si="94"/>
        <v>0</v>
      </c>
      <c r="AE48" s="24"/>
      <c r="AF48" s="24">
        <f t="shared" si="95"/>
        <v>0</v>
      </c>
      <c r="AG48" s="24"/>
      <c r="AH48" s="24">
        <f t="shared" si="96"/>
        <v>0</v>
      </c>
      <c r="AI48" s="24"/>
      <c r="AJ48" s="24">
        <f t="shared" si="97"/>
        <v>0</v>
      </c>
      <c r="AK48" s="24"/>
      <c r="AL48" s="24">
        <f t="shared" si="98"/>
        <v>0</v>
      </c>
      <c r="AM48" s="24"/>
      <c r="AN48" s="24">
        <f t="shared" si="99"/>
        <v>0</v>
      </c>
      <c r="AO48" s="24"/>
      <c r="AP48" s="24">
        <f t="shared" si="100"/>
        <v>0</v>
      </c>
      <c r="AQ48" s="24"/>
      <c r="AR48" s="24">
        <f t="shared" si="101"/>
        <v>0</v>
      </c>
      <c r="AS48" s="24"/>
      <c r="AT48" s="24">
        <f t="shared" si="102"/>
        <v>0</v>
      </c>
      <c r="AU48" s="24"/>
      <c r="AV48" s="24">
        <f t="shared" si="103"/>
        <v>0</v>
      </c>
      <c r="AW48" s="24"/>
      <c r="AX48" s="24">
        <f t="shared" si="104"/>
        <v>0</v>
      </c>
      <c r="AY48" s="24"/>
      <c r="AZ48" s="24">
        <f t="shared" si="105"/>
        <v>0</v>
      </c>
      <c r="BA48" s="24"/>
      <c r="BB48" s="24">
        <f t="shared" si="106"/>
        <v>0</v>
      </c>
      <c r="BC48" s="24"/>
      <c r="BD48" s="24">
        <f t="shared" si="107"/>
        <v>0</v>
      </c>
      <c r="BE48" s="24"/>
      <c r="BF48" s="24">
        <f t="shared" si="108"/>
        <v>0</v>
      </c>
      <c r="BG48" s="24"/>
      <c r="BH48" s="24">
        <f t="shared" si="109"/>
        <v>0</v>
      </c>
      <c r="BI48" s="24"/>
      <c r="BJ48" s="24">
        <f t="shared" si="110"/>
        <v>0</v>
      </c>
      <c r="BK48" s="24"/>
      <c r="BL48" s="24">
        <f t="shared" si="111"/>
        <v>0</v>
      </c>
      <c r="BM48" s="24"/>
      <c r="BN48" s="24">
        <f t="shared" si="112"/>
        <v>0</v>
      </c>
      <c r="BO48" s="24"/>
      <c r="BP48" s="24">
        <f t="shared" si="113"/>
        <v>0</v>
      </c>
      <c r="BQ48" s="24"/>
      <c r="BR48" s="24">
        <f t="shared" si="114"/>
        <v>0</v>
      </c>
      <c r="BS48" s="24"/>
      <c r="BT48" s="24">
        <f t="shared" si="115"/>
        <v>0</v>
      </c>
      <c r="BU48" s="24"/>
      <c r="BV48" s="24">
        <f t="shared" si="116"/>
        <v>0</v>
      </c>
      <c r="BW48" s="24"/>
      <c r="BX48" s="24">
        <f t="shared" si="117"/>
        <v>0</v>
      </c>
      <c r="BY48" s="24"/>
      <c r="BZ48" s="24"/>
      <c r="CA48" s="24"/>
      <c r="CB48" s="24"/>
      <c r="CC48" s="24"/>
      <c r="CD48" s="24"/>
      <c r="CE48" s="39">
        <f t="shared" si="118"/>
        <v>0</v>
      </c>
      <c r="CF48" s="39">
        <f t="shared" si="119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0">SUM(C39:C48)</f>
        <v>0</v>
      </c>
      <c r="D49" s="27">
        <f t="shared" si="120"/>
        <v>0</v>
      </c>
      <c r="E49" s="27">
        <f t="shared" si="120"/>
        <v>0</v>
      </c>
      <c r="F49" s="27">
        <f t="shared" si="120"/>
        <v>0</v>
      </c>
      <c r="G49" s="27">
        <f t="shared" si="120"/>
        <v>0</v>
      </c>
      <c r="H49" s="27">
        <f t="shared" si="120"/>
        <v>0</v>
      </c>
      <c r="I49" s="27">
        <f t="shared" si="120"/>
        <v>0</v>
      </c>
      <c r="J49" s="27">
        <f t="shared" si="120"/>
        <v>0</v>
      </c>
      <c r="K49" s="27">
        <f t="shared" si="120"/>
        <v>0</v>
      </c>
      <c r="L49" s="27">
        <f t="shared" si="120"/>
        <v>0</v>
      </c>
      <c r="M49" s="27">
        <f t="shared" si="120"/>
        <v>200</v>
      </c>
      <c r="N49" s="27">
        <f t="shared" si="120"/>
        <v>2800</v>
      </c>
      <c r="O49" s="27">
        <f t="shared" si="120"/>
        <v>0</v>
      </c>
      <c r="P49" s="27">
        <f t="shared" si="120"/>
        <v>0</v>
      </c>
      <c r="Q49" s="27">
        <f t="shared" si="120"/>
        <v>0</v>
      </c>
      <c r="R49" s="27">
        <f t="shared" si="120"/>
        <v>0</v>
      </c>
      <c r="S49" s="27">
        <f t="shared" si="120"/>
        <v>0</v>
      </c>
      <c r="T49" s="27">
        <f t="shared" si="120"/>
        <v>0</v>
      </c>
      <c r="U49" s="27">
        <f t="shared" si="120"/>
        <v>0</v>
      </c>
      <c r="V49" s="27">
        <f t="shared" si="120"/>
        <v>0</v>
      </c>
      <c r="W49" s="27">
        <f t="shared" si="120"/>
        <v>0</v>
      </c>
      <c r="X49" s="27">
        <f t="shared" si="120"/>
        <v>0</v>
      </c>
      <c r="Y49" s="27">
        <f t="shared" si="120"/>
        <v>0</v>
      </c>
      <c r="Z49" s="27">
        <f t="shared" si="120"/>
        <v>0</v>
      </c>
      <c r="AA49" s="27">
        <f t="shared" si="120"/>
        <v>0</v>
      </c>
      <c r="AB49" s="27">
        <f t="shared" si="120"/>
        <v>0</v>
      </c>
      <c r="AC49" s="27">
        <f t="shared" si="120"/>
        <v>0</v>
      </c>
      <c r="AD49" s="27">
        <f t="shared" si="120"/>
        <v>0</v>
      </c>
      <c r="AE49" s="27">
        <f t="shared" si="120"/>
        <v>0</v>
      </c>
      <c r="AF49" s="27">
        <f t="shared" si="120"/>
        <v>0</v>
      </c>
      <c r="AG49" s="27">
        <f t="shared" si="120"/>
        <v>0</v>
      </c>
      <c r="AH49" s="27">
        <f t="shared" si="120"/>
        <v>0</v>
      </c>
      <c r="AI49" s="27">
        <f t="shared" si="120"/>
        <v>0</v>
      </c>
      <c r="AJ49" s="27">
        <f t="shared" si="120"/>
        <v>0</v>
      </c>
      <c r="AK49" s="27">
        <f t="shared" si="120"/>
        <v>0</v>
      </c>
      <c r="AL49" s="27">
        <f t="shared" si="120"/>
        <v>0</v>
      </c>
      <c r="AM49" s="27">
        <f t="shared" si="120"/>
        <v>0</v>
      </c>
      <c r="AN49" s="27">
        <f t="shared" si="120"/>
        <v>0</v>
      </c>
      <c r="AO49" s="27">
        <f t="shared" si="120"/>
        <v>0</v>
      </c>
      <c r="AP49" s="27">
        <f t="shared" si="120"/>
        <v>0</v>
      </c>
      <c r="AQ49" s="27">
        <f t="shared" si="120"/>
        <v>0</v>
      </c>
      <c r="AR49" s="27">
        <f t="shared" si="120"/>
        <v>0</v>
      </c>
      <c r="AS49" s="27">
        <f t="shared" si="120"/>
        <v>0</v>
      </c>
      <c r="AT49" s="27">
        <f t="shared" si="120"/>
        <v>0</v>
      </c>
      <c r="AU49" s="27">
        <f t="shared" si="120"/>
        <v>0</v>
      </c>
      <c r="AV49" s="27">
        <f t="shared" si="120"/>
        <v>0</v>
      </c>
      <c r="AW49" s="27">
        <f t="shared" si="120"/>
        <v>0</v>
      </c>
      <c r="AX49" s="27">
        <f t="shared" si="120"/>
        <v>0</v>
      </c>
      <c r="AY49" s="27">
        <f t="shared" si="120"/>
        <v>0</v>
      </c>
      <c r="AZ49" s="27">
        <f t="shared" si="120"/>
        <v>0</v>
      </c>
      <c r="BA49" s="27">
        <f t="shared" si="120"/>
        <v>0</v>
      </c>
      <c r="BB49" s="27">
        <f t="shared" si="120"/>
        <v>0</v>
      </c>
      <c r="BC49" s="27">
        <f t="shared" si="120"/>
        <v>0</v>
      </c>
      <c r="BD49" s="27">
        <f t="shared" si="120"/>
        <v>0</v>
      </c>
      <c r="BE49" s="27">
        <f t="shared" si="120"/>
        <v>0</v>
      </c>
      <c r="BF49" s="27">
        <f t="shared" si="120"/>
        <v>0</v>
      </c>
      <c r="BG49" s="27">
        <f t="shared" si="120"/>
        <v>0</v>
      </c>
      <c r="BH49" s="27">
        <f t="shared" si="120"/>
        <v>0</v>
      </c>
      <c r="BI49" s="27">
        <f t="shared" si="120"/>
        <v>0</v>
      </c>
      <c r="BJ49" s="27">
        <f t="shared" si="120"/>
        <v>0</v>
      </c>
      <c r="BK49" s="27">
        <f t="shared" si="120"/>
        <v>0</v>
      </c>
      <c r="BL49" s="27">
        <f t="shared" si="120"/>
        <v>0</v>
      </c>
      <c r="BM49" s="27">
        <f t="shared" si="120"/>
        <v>0</v>
      </c>
      <c r="BN49" s="27">
        <f t="shared" si="120"/>
        <v>0</v>
      </c>
      <c r="BO49" s="27">
        <f t="shared" ref="BO49:CF49" si="121">SUM(BO39:BO48)</f>
        <v>0</v>
      </c>
      <c r="BP49" s="27">
        <f t="shared" si="121"/>
        <v>0</v>
      </c>
      <c r="BQ49" s="27">
        <f t="shared" si="121"/>
        <v>0</v>
      </c>
      <c r="BR49" s="27">
        <f t="shared" si="121"/>
        <v>0</v>
      </c>
      <c r="BS49" s="27">
        <f t="shared" si="121"/>
        <v>0</v>
      </c>
      <c r="BT49" s="27">
        <f t="shared" si="121"/>
        <v>0</v>
      </c>
      <c r="BU49" s="27">
        <f t="shared" si="121"/>
        <v>0</v>
      </c>
      <c r="BV49" s="27">
        <f t="shared" si="121"/>
        <v>0</v>
      </c>
      <c r="BW49" s="27">
        <f t="shared" si="121"/>
        <v>0</v>
      </c>
      <c r="BX49" s="27">
        <f t="shared" si="121"/>
        <v>0</v>
      </c>
      <c r="BY49" s="27">
        <f t="shared" si="121"/>
        <v>0</v>
      </c>
      <c r="BZ49" s="27">
        <f t="shared" si="121"/>
        <v>0</v>
      </c>
      <c r="CA49" s="27">
        <f t="shared" si="121"/>
        <v>0</v>
      </c>
      <c r="CB49" s="27">
        <f t="shared" si="121"/>
        <v>0</v>
      </c>
      <c r="CC49" s="27">
        <f t="shared" si="121"/>
        <v>0</v>
      </c>
      <c r="CD49" s="27">
        <f t="shared" si="121"/>
        <v>0</v>
      </c>
      <c r="CE49" s="42">
        <f t="shared" si="121"/>
        <v>200</v>
      </c>
      <c r="CF49" s="42">
        <f t="shared" si="121"/>
        <v>2800</v>
      </c>
      <c r="CG49" s="6"/>
      <c r="CH49" s="6"/>
      <c r="CI49" s="6"/>
      <c r="CJ49" s="6"/>
      <c r="CK49" s="6"/>
      <c r="CL49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608E-F69F-4E32-8D2E-95E6085D9EAD}">
  <sheetPr>
    <tabColor rgb="FFD1D1FF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U40" sqref="U40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180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300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4200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46037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20</v>
      </c>
      <c r="N5" s="24">
        <f>M5*14</f>
        <v>280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>
        <v>50</v>
      </c>
      <c r="V5" s="24">
        <f>U5*14</f>
        <v>700</v>
      </c>
      <c r="W5" s="24"/>
      <c r="X5" s="24">
        <f>W5*14</f>
        <v>0</v>
      </c>
      <c r="Y5" s="5"/>
      <c r="Z5" s="24">
        <f>Y5*14</f>
        <v>0</v>
      </c>
      <c r="AA5" s="24">
        <v>30</v>
      </c>
      <c r="AB5" s="24">
        <f>AA5*14</f>
        <v>420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100</v>
      </c>
      <c r="CF5" s="39">
        <f>CD5+CB5+BZ5+BX5+BV5+BT5+BR5+BP5+BN5+BL5+BJ5+BH5+BF5+BD5+BB5+AZ5+AX5+AV5+AT5+AR5+AP5+AN5+AL5+AJ5+AH5+AF5+AD5+AB5+Z5+X5+V5+T5+R5+P5+N5+L5+J5+H5+F5+D5</f>
        <v>1400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46045</v>
      </c>
      <c r="C6" s="24"/>
      <c r="D6" s="24">
        <f t="shared" ref="D6:D14" si="0">C6*14</f>
        <v>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/>
      <c r="N6" s="24">
        <f t="shared" ref="N6:N14" si="5">M6*14</f>
        <v>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>
        <v>100</v>
      </c>
      <c r="V6" s="24">
        <f t="shared" ref="V6:V14" si="9">U6*14</f>
        <v>1400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>
        <v>100</v>
      </c>
      <c r="AB6" s="24">
        <f t="shared" ref="AB6:AB14" si="12">AA6*14</f>
        <v>1400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200</v>
      </c>
      <c r="CF6" s="39">
        <f t="shared" si="37"/>
        <v>2800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BN15" si="38">SUM(C5:C14)</f>
        <v>0</v>
      </c>
      <c r="D15" s="27">
        <f t="shared" si="38"/>
        <v>0</v>
      </c>
      <c r="E15" s="27">
        <f t="shared" si="38"/>
        <v>0</v>
      </c>
      <c r="F15" s="27">
        <f t="shared" si="38"/>
        <v>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20</v>
      </c>
      <c r="N15" s="27">
        <f t="shared" si="38"/>
        <v>280</v>
      </c>
      <c r="O15" s="27">
        <f t="shared" si="38"/>
        <v>0</v>
      </c>
      <c r="P15" s="27">
        <f t="shared" si="38"/>
        <v>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150</v>
      </c>
      <c r="V15" s="27">
        <f t="shared" si="38"/>
        <v>2100</v>
      </c>
      <c r="W15" s="27">
        <f t="shared" si="38"/>
        <v>0</v>
      </c>
      <c r="X15" s="27">
        <f t="shared" si="38"/>
        <v>0</v>
      </c>
      <c r="Y15" s="27">
        <f t="shared" si="38"/>
        <v>0</v>
      </c>
      <c r="Z15" s="27">
        <f t="shared" si="38"/>
        <v>0</v>
      </c>
      <c r="AA15" s="27">
        <f t="shared" si="38"/>
        <v>130</v>
      </c>
      <c r="AB15" s="27">
        <f t="shared" si="38"/>
        <v>1820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si="38"/>
        <v>0</v>
      </c>
      <c r="AJ15" s="27">
        <f t="shared" si="38"/>
        <v>0</v>
      </c>
      <c r="AK15" s="27">
        <f t="shared" si="38"/>
        <v>0</v>
      </c>
      <c r="AL15" s="27">
        <f t="shared" si="38"/>
        <v>0</v>
      </c>
      <c r="AM15" s="27">
        <f t="shared" si="38"/>
        <v>0</v>
      </c>
      <c r="AN15" s="27">
        <f t="shared" si="38"/>
        <v>0</v>
      </c>
      <c r="AO15" s="27">
        <f t="shared" si="38"/>
        <v>0</v>
      </c>
      <c r="AP15" s="27">
        <f t="shared" si="38"/>
        <v>0</v>
      </c>
      <c r="AQ15" s="27">
        <f t="shared" si="38"/>
        <v>0</v>
      </c>
      <c r="AR15" s="27">
        <f t="shared" si="38"/>
        <v>0</v>
      </c>
      <c r="AS15" s="27">
        <f t="shared" si="38"/>
        <v>0</v>
      </c>
      <c r="AT15" s="27">
        <f t="shared" si="38"/>
        <v>0</v>
      </c>
      <c r="AU15" s="27">
        <f t="shared" si="38"/>
        <v>0</v>
      </c>
      <c r="AV15" s="27">
        <f t="shared" si="38"/>
        <v>0</v>
      </c>
      <c r="AW15" s="27">
        <f t="shared" si="38"/>
        <v>0</v>
      </c>
      <c r="AX15" s="27">
        <f t="shared" si="38"/>
        <v>0</v>
      </c>
      <c r="AY15" s="27">
        <f t="shared" si="38"/>
        <v>0</v>
      </c>
      <c r="AZ15" s="27">
        <f t="shared" si="38"/>
        <v>0</v>
      </c>
      <c r="BA15" s="27">
        <f t="shared" si="38"/>
        <v>0</v>
      </c>
      <c r="BB15" s="27">
        <f t="shared" si="38"/>
        <v>0</v>
      </c>
      <c r="BC15" s="27">
        <f t="shared" si="38"/>
        <v>0</v>
      </c>
      <c r="BD15" s="27">
        <f t="shared" si="38"/>
        <v>0</v>
      </c>
      <c r="BE15" s="27">
        <f t="shared" si="38"/>
        <v>0</v>
      </c>
      <c r="BF15" s="27">
        <f t="shared" si="38"/>
        <v>0</v>
      </c>
      <c r="BG15" s="27">
        <f t="shared" si="38"/>
        <v>0</v>
      </c>
      <c r="BH15" s="27">
        <f t="shared" si="38"/>
        <v>0</v>
      </c>
      <c r="BI15" s="27">
        <f t="shared" si="38"/>
        <v>0</v>
      </c>
      <c r="BJ15" s="27">
        <f t="shared" si="38"/>
        <v>0</v>
      </c>
      <c r="BK15" s="27">
        <f t="shared" si="38"/>
        <v>0</v>
      </c>
      <c r="BL15" s="27">
        <f t="shared" si="38"/>
        <v>0</v>
      </c>
      <c r="BM15" s="27">
        <f t="shared" si="38"/>
        <v>0</v>
      </c>
      <c r="BN15" s="27">
        <f t="shared" si="38"/>
        <v>0</v>
      </c>
      <c r="BO15" s="27">
        <f t="shared" ref="BO15:CF15" si="39">SUM(BO5:BO14)</f>
        <v>0</v>
      </c>
      <c r="BP15" s="27">
        <f t="shared" si="39"/>
        <v>0</v>
      </c>
      <c r="BQ15" s="27">
        <f t="shared" si="39"/>
        <v>0</v>
      </c>
      <c r="BR15" s="27">
        <f t="shared" si="39"/>
        <v>0</v>
      </c>
      <c r="BS15" s="27">
        <f t="shared" si="39"/>
        <v>0</v>
      </c>
      <c r="BT15" s="27">
        <f t="shared" si="39"/>
        <v>0</v>
      </c>
      <c r="BU15" s="27">
        <f t="shared" si="39"/>
        <v>0</v>
      </c>
      <c r="BV15" s="27">
        <f t="shared" si="39"/>
        <v>0</v>
      </c>
      <c r="BW15" s="27">
        <f t="shared" si="39"/>
        <v>0</v>
      </c>
      <c r="BX15" s="27">
        <f t="shared" si="39"/>
        <v>0</v>
      </c>
      <c r="BY15" s="27">
        <f t="shared" si="39"/>
        <v>0</v>
      </c>
      <c r="BZ15" s="27">
        <f t="shared" si="39"/>
        <v>0</v>
      </c>
      <c r="CA15" s="27">
        <f t="shared" si="39"/>
        <v>0</v>
      </c>
      <c r="CB15" s="27">
        <f t="shared" si="39"/>
        <v>0</v>
      </c>
      <c r="CC15" s="27">
        <f t="shared" si="39"/>
        <v>0</v>
      </c>
      <c r="CD15" s="27">
        <f t="shared" si="39"/>
        <v>0</v>
      </c>
      <c r="CE15" s="42">
        <f t="shared" si="39"/>
        <v>300</v>
      </c>
      <c r="CF15" s="42">
        <f t="shared" si="39"/>
        <v>4200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180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280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3860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>
        <v>46065</v>
      </c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/>
      <c r="N22" s="24">
        <f>M22*14</f>
        <v>0</v>
      </c>
      <c r="O22" s="24"/>
      <c r="P22" s="24">
        <f>O22*24</f>
        <v>0</v>
      </c>
      <c r="Q22" s="24"/>
      <c r="R22" s="24">
        <f>Q22*24</f>
        <v>0</v>
      </c>
      <c r="S22" s="24"/>
      <c r="T22" s="24">
        <f>S22*14</f>
        <v>0</v>
      </c>
      <c r="U22" s="24">
        <v>100</v>
      </c>
      <c r="V22" s="24">
        <f>U22*14</f>
        <v>1400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>
        <v>10</v>
      </c>
      <c r="BV22" s="24">
        <f>BU22*12</f>
        <v>120</v>
      </c>
      <c r="BW22" s="24">
        <v>20</v>
      </c>
      <c r="BX22" s="24">
        <f>BW22*12</f>
        <v>240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130</v>
      </c>
      <c r="CF22" s="39">
        <f>CD22+CB22+BZ22+BX22+BV22+BT22+BR22+BP22+BN22+BL22+BJ22+BH22+BF22+BD22+BB22+AZ22+AX22+AV22+AT22+AR22+AP22+AN22+AL22+AJ22+AH22+AF22+AD22+AB22+Z22+X22+V22+T22+R22+P22+N22+L22+J22+H22+F22+D22</f>
        <v>1760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>
        <v>46077</v>
      </c>
      <c r="C23" s="24"/>
      <c r="D23" s="24">
        <f t="shared" ref="D23:D31" si="40">C23*14</f>
        <v>0</v>
      </c>
      <c r="E23" s="24"/>
      <c r="F23" s="24">
        <f t="shared" ref="F23:F31" si="41">E23*14</f>
        <v>0</v>
      </c>
      <c r="G23" s="24"/>
      <c r="H23" s="24">
        <f t="shared" ref="H23:H31" si="42">G23*24</f>
        <v>0</v>
      </c>
      <c r="I23" s="24"/>
      <c r="J23" s="24">
        <f t="shared" ref="J23:J31" si="43">I23*14</f>
        <v>0</v>
      </c>
      <c r="K23" s="24"/>
      <c r="L23" s="24">
        <f t="shared" ref="L23:L31" si="44">K23*14</f>
        <v>0</v>
      </c>
      <c r="M23" s="24"/>
      <c r="N23" s="24">
        <f t="shared" ref="N23:N31" si="45">M23*14</f>
        <v>0</v>
      </c>
      <c r="O23" s="24"/>
      <c r="P23" s="24">
        <f t="shared" ref="P23:P31" si="46">O23*24</f>
        <v>0</v>
      </c>
      <c r="Q23" s="24"/>
      <c r="R23" s="24">
        <f t="shared" ref="R23:R31" si="47">Q23*24</f>
        <v>0</v>
      </c>
      <c r="S23" s="24"/>
      <c r="T23" s="24">
        <f t="shared" ref="T23:T31" si="48">S23*14</f>
        <v>0</v>
      </c>
      <c r="U23" s="24">
        <v>100</v>
      </c>
      <c r="V23" s="24">
        <f t="shared" ref="V23:V31" si="49">U23*14</f>
        <v>1400</v>
      </c>
      <c r="W23" s="24"/>
      <c r="X23" s="24">
        <f t="shared" ref="X23:X31" si="50">W23*14</f>
        <v>0</v>
      </c>
      <c r="Y23" s="5"/>
      <c r="Z23" s="24">
        <f t="shared" ref="Z23:Z31" si="51">Y23*14</f>
        <v>0</v>
      </c>
      <c r="AA23" s="24">
        <v>50</v>
      </c>
      <c r="AB23" s="24">
        <f t="shared" ref="AB23:AB31" si="52">AA23*14</f>
        <v>700</v>
      </c>
      <c r="AC23" s="24"/>
      <c r="AD23" s="24">
        <f t="shared" ref="AD23:AD31" si="53">AC23*12</f>
        <v>0</v>
      </c>
      <c r="AE23" s="24"/>
      <c r="AF23" s="24">
        <f t="shared" ref="AF23:AF31" si="54">AE23*12</f>
        <v>0</v>
      </c>
      <c r="AG23" s="24"/>
      <c r="AH23" s="24">
        <f t="shared" ref="AH23:AH31" si="55">AG23*12</f>
        <v>0</v>
      </c>
      <c r="AI23" s="24"/>
      <c r="AJ23" s="24">
        <f t="shared" ref="AJ23:AJ31" si="56">AI23*24</f>
        <v>0</v>
      </c>
      <c r="AK23" s="24"/>
      <c r="AL23" s="24">
        <f t="shared" ref="AL23:AL31" si="57">AK23*12</f>
        <v>0</v>
      </c>
      <c r="AM23" s="24"/>
      <c r="AN23" s="24">
        <f t="shared" ref="AN23:AN31" si="58">AM23*12</f>
        <v>0</v>
      </c>
      <c r="AO23" s="24"/>
      <c r="AP23" s="24">
        <f t="shared" ref="AP23:AP31" si="59">AO23*12</f>
        <v>0</v>
      </c>
      <c r="AQ23" s="24"/>
      <c r="AR23" s="24">
        <f t="shared" ref="AR23:AR31" si="60">AQ23*12</f>
        <v>0</v>
      </c>
      <c r="AS23" s="24"/>
      <c r="AT23" s="24">
        <f t="shared" ref="AT23:AT31" si="61">AS23*12</f>
        <v>0</v>
      </c>
      <c r="AU23" s="24"/>
      <c r="AV23" s="24">
        <f t="shared" ref="AV23:AV31" si="62">AU23*12</f>
        <v>0</v>
      </c>
      <c r="AW23" s="24"/>
      <c r="AX23" s="24">
        <f t="shared" ref="AX23:AX31" si="63">AW23*24</f>
        <v>0</v>
      </c>
      <c r="AY23" s="24"/>
      <c r="AZ23" s="24">
        <f t="shared" ref="AZ23:AZ31" si="64">AY23*14</f>
        <v>0</v>
      </c>
      <c r="BA23" s="24"/>
      <c r="BB23" s="24">
        <f t="shared" ref="BB23:BB31" si="65">BA23*14</f>
        <v>0</v>
      </c>
      <c r="BC23" s="24"/>
      <c r="BD23" s="24">
        <f t="shared" ref="BD23:BD31" si="66">BC23*24</f>
        <v>0</v>
      </c>
      <c r="BE23" s="24"/>
      <c r="BF23" s="24">
        <f t="shared" ref="BF23:BF31" si="67">BE23*24</f>
        <v>0</v>
      </c>
      <c r="BG23" s="24"/>
      <c r="BH23" s="24">
        <f t="shared" ref="BH23:BH31" si="68">BG23*12</f>
        <v>0</v>
      </c>
      <c r="BI23" s="24"/>
      <c r="BJ23" s="24">
        <f t="shared" ref="BJ23:BJ31" si="69">BI23*24</f>
        <v>0</v>
      </c>
      <c r="BK23" s="24"/>
      <c r="BL23" s="24">
        <f t="shared" ref="BL23:BL31" si="70">BK23*12</f>
        <v>0</v>
      </c>
      <c r="BM23" s="24"/>
      <c r="BN23" s="24">
        <f t="shared" ref="BN23:BN31" si="71">BM23*14</f>
        <v>0</v>
      </c>
      <c r="BO23" s="24"/>
      <c r="BP23" s="24">
        <f t="shared" ref="BP23:BP31" si="72">BO23*12</f>
        <v>0</v>
      </c>
      <c r="BQ23" s="24"/>
      <c r="BR23" s="24">
        <f t="shared" ref="BR23:BR31" si="73">BQ23*24</f>
        <v>0</v>
      </c>
      <c r="BS23" s="24"/>
      <c r="BT23" s="24">
        <f t="shared" ref="BT23:BT31" si="74">BS23*14</f>
        <v>0</v>
      </c>
      <c r="BU23" s="24"/>
      <c r="BV23" s="24">
        <f t="shared" ref="BV23:BV31" si="75">BU23*12</f>
        <v>0</v>
      </c>
      <c r="BW23" s="24"/>
      <c r="BX23" s="24">
        <f t="shared" ref="BX23:BX31" si="76">BW23*12</f>
        <v>0</v>
      </c>
      <c r="BY23" s="24"/>
      <c r="BZ23" s="24"/>
      <c r="CA23" s="24"/>
      <c r="CB23" s="24"/>
      <c r="CC23" s="24"/>
      <c r="CD23" s="24"/>
      <c r="CE23" s="39">
        <f t="shared" ref="CE23:CE31" si="77">CC23+CA23+BY23+BW23+BU23+BS23+BQ23+BO23+BM23+BK23+BI23+BG23+BE23+BC23+BA23+AY23+AW23+AU23+AS23+AQ23+AO23+AM23+AK23+AI23+AG23+AE23+AC23+AA23+Y23+W23+U23+S23+Q23+O23+M23+K23+I23+G23+E23+C23</f>
        <v>150</v>
      </c>
      <c r="CF23" s="39">
        <f t="shared" ref="CF23:CF31" si="78">CD23+CB23+BZ23+BX23+BV23+BT23+BR23+BP23+BN23+BL23+BJ23+BH23+BF23+BD23+BB23+AZ23+AX23+AV23+AT23+AR23+AP23+AN23+AL23+AJ23+AH23+AF23+AD23+AB23+Z23+X23+V23+T23+R23+P23+N23+L23+J23+H23+F23+D23</f>
        <v>2100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0"/>
        <v>0</v>
      </c>
      <c r="E24" s="24"/>
      <c r="F24" s="24">
        <f t="shared" si="41"/>
        <v>0</v>
      </c>
      <c r="G24" s="24"/>
      <c r="H24" s="24">
        <f t="shared" si="42"/>
        <v>0</v>
      </c>
      <c r="I24" s="24"/>
      <c r="J24" s="24">
        <f t="shared" si="43"/>
        <v>0</v>
      </c>
      <c r="K24" s="24"/>
      <c r="L24" s="24">
        <f t="shared" si="44"/>
        <v>0</v>
      </c>
      <c r="M24" s="24"/>
      <c r="N24" s="24">
        <f t="shared" si="45"/>
        <v>0</v>
      </c>
      <c r="O24" s="24"/>
      <c r="P24" s="24">
        <f t="shared" si="46"/>
        <v>0</v>
      </c>
      <c r="Q24" s="24"/>
      <c r="R24" s="24">
        <f t="shared" si="47"/>
        <v>0</v>
      </c>
      <c r="S24" s="24"/>
      <c r="T24" s="24">
        <f t="shared" si="48"/>
        <v>0</v>
      </c>
      <c r="U24" s="24"/>
      <c r="V24" s="24">
        <f t="shared" si="49"/>
        <v>0</v>
      </c>
      <c r="W24" s="24"/>
      <c r="X24" s="24">
        <f t="shared" si="50"/>
        <v>0</v>
      </c>
      <c r="Y24" s="5"/>
      <c r="Z24" s="24">
        <f t="shared" si="51"/>
        <v>0</v>
      </c>
      <c r="AA24" s="24"/>
      <c r="AB24" s="24">
        <f t="shared" si="52"/>
        <v>0</v>
      </c>
      <c r="AC24" s="24"/>
      <c r="AD24" s="24">
        <f t="shared" si="53"/>
        <v>0</v>
      </c>
      <c r="AE24" s="24"/>
      <c r="AF24" s="24">
        <f t="shared" si="54"/>
        <v>0</v>
      </c>
      <c r="AG24" s="24"/>
      <c r="AH24" s="24">
        <f t="shared" si="55"/>
        <v>0</v>
      </c>
      <c r="AI24" s="24"/>
      <c r="AJ24" s="24">
        <f t="shared" si="56"/>
        <v>0</v>
      </c>
      <c r="AK24" s="24"/>
      <c r="AL24" s="24">
        <f t="shared" si="57"/>
        <v>0</v>
      </c>
      <c r="AM24" s="24"/>
      <c r="AN24" s="24">
        <f t="shared" si="58"/>
        <v>0</v>
      </c>
      <c r="AO24" s="24"/>
      <c r="AP24" s="24">
        <f t="shared" si="59"/>
        <v>0</v>
      </c>
      <c r="AQ24" s="24"/>
      <c r="AR24" s="24">
        <f t="shared" si="60"/>
        <v>0</v>
      </c>
      <c r="AS24" s="24"/>
      <c r="AT24" s="24">
        <f t="shared" si="61"/>
        <v>0</v>
      </c>
      <c r="AU24" s="24"/>
      <c r="AV24" s="24">
        <f t="shared" si="62"/>
        <v>0</v>
      </c>
      <c r="AW24" s="24"/>
      <c r="AX24" s="24">
        <f t="shared" si="63"/>
        <v>0</v>
      </c>
      <c r="AY24" s="24"/>
      <c r="AZ24" s="24">
        <f t="shared" si="64"/>
        <v>0</v>
      </c>
      <c r="BA24" s="24"/>
      <c r="BB24" s="24">
        <f t="shared" si="65"/>
        <v>0</v>
      </c>
      <c r="BC24" s="24"/>
      <c r="BD24" s="24">
        <f t="shared" si="66"/>
        <v>0</v>
      </c>
      <c r="BE24" s="24"/>
      <c r="BF24" s="24">
        <f t="shared" si="67"/>
        <v>0</v>
      </c>
      <c r="BG24" s="24"/>
      <c r="BH24" s="24">
        <f t="shared" si="68"/>
        <v>0</v>
      </c>
      <c r="BI24" s="24"/>
      <c r="BJ24" s="24">
        <f t="shared" si="69"/>
        <v>0</v>
      </c>
      <c r="BK24" s="24"/>
      <c r="BL24" s="24">
        <f t="shared" si="70"/>
        <v>0</v>
      </c>
      <c r="BM24" s="24"/>
      <c r="BN24" s="24">
        <f t="shared" si="71"/>
        <v>0</v>
      </c>
      <c r="BO24" s="24"/>
      <c r="BP24" s="24">
        <f t="shared" si="72"/>
        <v>0</v>
      </c>
      <c r="BQ24" s="24"/>
      <c r="BR24" s="24">
        <f t="shared" si="73"/>
        <v>0</v>
      </c>
      <c r="BS24" s="24"/>
      <c r="BT24" s="24">
        <f t="shared" si="74"/>
        <v>0</v>
      </c>
      <c r="BU24" s="24"/>
      <c r="BV24" s="24">
        <f t="shared" si="75"/>
        <v>0</v>
      </c>
      <c r="BW24" s="24"/>
      <c r="BX24" s="24">
        <f t="shared" si="76"/>
        <v>0</v>
      </c>
      <c r="BY24" s="24"/>
      <c r="BZ24" s="24"/>
      <c r="CA24" s="24"/>
      <c r="CB24" s="24"/>
      <c r="CC24" s="24"/>
      <c r="CD24" s="24"/>
      <c r="CE24" s="39">
        <f t="shared" si="77"/>
        <v>0</v>
      </c>
      <c r="CF24" s="39">
        <f t="shared" si="78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0"/>
        <v>0</v>
      </c>
      <c r="E25" s="24"/>
      <c r="F25" s="24">
        <f t="shared" si="41"/>
        <v>0</v>
      </c>
      <c r="G25" s="24"/>
      <c r="H25" s="24">
        <f t="shared" si="42"/>
        <v>0</v>
      </c>
      <c r="I25" s="24"/>
      <c r="J25" s="24">
        <f t="shared" si="43"/>
        <v>0</v>
      </c>
      <c r="K25" s="24"/>
      <c r="L25" s="24">
        <f t="shared" si="44"/>
        <v>0</v>
      </c>
      <c r="M25" s="24"/>
      <c r="N25" s="24">
        <f t="shared" si="45"/>
        <v>0</v>
      </c>
      <c r="O25" s="24"/>
      <c r="P25" s="24">
        <f t="shared" si="46"/>
        <v>0</v>
      </c>
      <c r="Q25" s="24"/>
      <c r="R25" s="24">
        <f t="shared" si="47"/>
        <v>0</v>
      </c>
      <c r="S25" s="24"/>
      <c r="T25" s="24">
        <f t="shared" si="48"/>
        <v>0</v>
      </c>
      <c r="U25" s="24"/>
      <c r="V25" s="24">
        <f t="shared" si="49"/>
        <v>0</v>
      </c>
      <c r="W25" s="24"/>
      <c r="X25" s="24">
        <f t="shared" si="50"/>
        <v>0</v>
      </c>
      <c r="Y25" s="5"/>
      <c r="Z25" s="24">
        <f t="shared" si="51"/>
        <v>0</v>
      </c>
      <c r="AA25" s="24"/>
      <c r="AB25" s="24">
        <f t="shared" si="52"/>
        <v>0</v>
      </c>
      <c r="AC25" s="24"/>
      <c r="AD25" s="24">
        <f t="shared" si="53"/>
        <v>0</v>
      </c>
      <c r="AE25" s="24"/>
      <c r="AF25" s="24">
        <f t="shared" si="54"/>
        <v>0</v>
      </c>
      <c r="AG25" s="24"/>
      <c r="AH25" s="24">
        <f t="shared" si="55"/>
        <v>0</v>
      </c>
      <c r="AI25" s="24"/>
      <c r="AJ25" s="24">
        <f t="shared" si="56"/>
        <v>0</v>
      </c>
      <c r="AK25" s="24"/>
      <c r="AL25" s="24">
        <f t="shared" si="57"/>
        <v>0</v>
      </c>
      <c r="AM25" s="24"/>
      <c r="AN25" s="24">
        <f t="shared" si="58"/>
        <v>0</v>
      </c>
      <c r="AO25" s="24"/>
      <c r="AP25" s="24">
        <f t="shared" si="59"/>
        <v>0</v>
      </c>
      <c r="AQ25" s="24"/>
      <c r="AR25" s="24">
        <f t="shared" si="60"/>
        <v>0</v>
      </c>
      <c r="AS25" s="24"/>
      <c r="AT25" s="24">
        <f t="shared" si="61"/>
        <v>0</v>
      </c>
      <c r="AU25" s="24"/>
      <c r="AV25" s="24">
        <f t="shared" si="62"/>
        <v>0</v>
      </c>
      <c r="AW25" s="24"/>
      <c r="AX25" s="24">
        <f t="shared" si="63"/>
        <v>0</v>
      </c>
      <c r="AY25" s="24"/>
      <c r="AZ25" s="24">
        <f t="shared" si="64"/>
        <v>0</v>
      </c>
      <c r="BA25" s="24"/>
      <c r="BB25" s="24">
        <f t="shared" si="65"/>
        <v>0</v>
      </c>
      <c r="BC25" s="24"/>
      <c r="BD25" s="24">
        <f t="shared" si="66"/>
        <v>0</v>
      </c>
      <c r="BE25" s="24"/>
      <c r="BF25" s="24">
        <f t="shared" si="67"/>
        <v>0</v>
      </c>
      <c r="BG25" s="24"/>
      <c r="BH25" s="24">
        <f t="shared" si="68"/>
        <v>0</v>
      </c>
      <c r="BI25" s="24"/>
      <c r="BJ25" s="24">
        <f t="shared" si="69"/>
        <v>0</v>
      </c>
      <c r="BK25" s="24"/>
      <c r="BL25" s="24">
        <f t="shared" si="70"/>
        <v>0</v>
      </c>
      <c r="BM25" s="24"/>
      <c r="BN25" s="24">
        <f t="shared" si="71"/>
        <v>0</v>
      </c>
      <c r="BO25" s="24"/>
      <c r="BP25" s="24">
        <f t="shared" si="72"/>
        <v>0</v>
      </c>
      <c r="BQ25" s="24"/>
      <c r="BR25" s="24">
        <f t="shared" si="73"/>
        <v>0</v>
      </c>
      <c r="BS25" s="24"/>
      <c r="BT25" s="24">
        <f t="shared" si="74"/>
        <v>0</v>
      </c>
      <c r="BU25" s="24"/>
      <c r="BV25" s="24">
        <f t="shared" si="75"/>
        <v>0</v>
      </c>
      <c r="BW25" s="24"/>
      <c r="BX25" s="24">
        <f t="shared" si="76"/>
        <v>0</v>
      </c>
      <c r="BY25" s="24"/>
      <c r="BZ25" s="24"/>
      <c r="CA25" s="24"/>
      <c r="CB25" s="24"/>
      <c r="CC25" s="24"/>
      <c r="CD25" s="24"/>
      <c r="CE25" s="39">
        <f t="shared" si="77"/>
        <v>0</v>
      </c>
      <c r="CF25" s="39">
        <f t="shared" si="78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0"/>
        <v>0</v>
      </c>
      <c r="E26" s="24"/>
      <c r="F26" s="24">
        <f t="shared" si="41"/>
        <v>0</v>
      </c>
      <c r="G26" s="24"/>
      <c r="H26" s="24">
        <f t="shared" si="42"/>
        <v>0</v>
      </c>
      <c r="I26" s="24"/>
      <c r="J26" s="24">
        <f t="shared" si="43"/>
        <v>0</v>
      </c>
      <c r="K26" s="24"/>
      <c r="L26" s="24">
        <f t="shared" si="44"/>
        <v>0</v>
      </c>
      <c r="M26" s="24"/>
      <c r="N26" s="24">
        <f t="shared" si="45"/>
        <v>0</v>
      </c>
      <c r="O26" s="24"/>
      <c r="P26" s="24">
        <f t="shared" si="46"/>
        <v>0</v>
      </c>
      <c r="Q26" s="24"/>
      <c r="R26" s="24">
        <f t="shared" si="47"/>
        <v>0</v>
      </c>
      <c r="S26" s="24"/>
      <c r="T26" s="24">
        <f t="shared" si="48"/>
        <v>0</v>
      </c>
      <c r="U26" s="24"/>
      <c r="V26" s="24">
        <f t="shared" si="49"/>
        <v>0</v>
      </c>
      <c r="W26" s="24"/>
      <c r="X26" s="24">
        <f t="shared" si="50"/>
        <v>0</v>
      </c>
      <c r="Y26" s="5"/>
      <c r="Z26" s="24">
        <f t="shared" si="51"/>
        <v>0</v>
      </c>
      <c r="AA26" s="24"/>
      <c r="AB26" s="24">
        <f t="shared" si="52"/>
        <v>0</v>
      </c>
      <c r="AC26" s="24"/>
      <c r="AD26" s="24">
        <f t="shared" si="53"/>
        <v>0</v>
      </c>
      <c r="AE26" s="24"/>
      <c r="AF26" s="24">
        <f t="shared" si="54"/>
        <v>0</v>
      </c>
      <c r="AG26" s="24"/>
      <c r="AH26" s="24">
        <f t="shared" si="55"/>
        <v>0</v>
      </c>
      <c r="AI26" s="24"/>
      <c r="AJ26" s="24">
        <f t="shared" si="56"/>
        <v>0</v>
      </c>
      <c r="AK26" s="24"/>
      <c r="AL26" s="24">
        <f t="shared" si="57"/>
        <v>0</v>
      </c>
      <c r="AM26" s="24"/>
      <c r="AN26" s="24">
        <f t="shared" si="58"/>
        <v>0</v>
      </c>
      <c r="AO26" s="24"/>
      <c r="AP26" s="24">
        <f t="shared" si="59"/>
        <v>0</v>
      </c>
      <c r="AQ26" s="24"/>
      <c r="AR26" s="24">
        <f t="shared" si="60"/>
        <v>0</v>
      </c>
      <c r="AS26" s="24"/>
      <c r="AT26" s="24">
        <f t="shared" si="61"/>
        <v>0</v>
      </c>
      <c r="AU26" s="24"/>
      <c r="AV26" s="24">
        <f t="shared" si="62"/>
        <v>0</v>
      </c>
      <c r="AW26" s="24"/>
      <c r="AX26" s="24">
        <f t="shared" si="63"/>
        <v>0</v>
      </c>
      <c r="AY26" s="24"/>
      <c r="AZ26" s="24">
        <f t="shared" si="64"/>
        <v>0</v>
      </c>
      <c r="BA26" s="24"/>
      <c r="BB26" s="24">
        <f t="shared" si="65"/>
        <v>0</v>
      </c>
      <c r="BC26" s="24"/>
      <c r="BD26" s="24">
        <f t="shared" si="66"/>
        <v>0</v>
      </c>
      <c r="BE26" s="24"/>
      <c r="BF26" s="24">
        <f t="shared" si="67"/>
        <v>0</v>
      </c>
      <c r="BG26" s="24"/>
      <c r="BH26" s="24">
        <f t="shared" si="68"/>
        <v>0</v>
      </c>
      <c r="BI26" s="24"/>
      <c r="BJ26" s="24">
        <f t="shared" si="69"/>
        <v>0</v>
      </c>
      <c r="BK26" s="24"/>
      <c r="BL26" s="24">
        <f t="shared" si="70"/>
        <v>0</v>
      </c>
      <c r="BM26" s="24"/>
      <c r="BN26" s="24">
        <f t="shared" si="71"/>
        <v>0</v>
      </c>
      <c r="BO26" s="24"/>
      <c r="BP26" s="24">
        <f t="shared" si="72"/>
        <v>0</v>
      </c>
      <c r="BQ26" s="24"/>
      <c r="BR26" s="24">
        <f t="shared" si="73"/>
        <v>0</v>
      </c>
      <c r="BS26" s="24"/>
      <c r="BT26" s="24">
        <f t="shared" si="74"/>
        <v>0</v>
      </c>
      <c r="BU26" s="24"/>
      <c r="BV26" s="24">
        <f t="shared" si="75"/>
        <v>0</v>
      </c>
      <c r="BW26" s="24"/>
      <c r="BX26" s="24">
        <f t="shared" si="76"/>
        <v>0</v>
      </c>
      <c r="BY26" s="24"/>
      <c r="BZ26" s="24"/>
      <c r="CA26" s="24"/>
      <c r="CB26" s="24"/>
      <c r="CC26" s="24"/>
      <c r="CD26" s="24"/>
      <c r="CE26" s="39">
        <f t="shared" si="77"/>
        <v>0</v>
      </c>
      <c r="CF26" s="39">
        <f t="shared" si="78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0"/>
        <v>0</v>
      </c>
      <c r="E27" s="24"/>
      <c r="F27" s="24">
        <f t="shared" si="41"/>
        <v>0</v>
      </c>
      <c r="G27" s="24"/>
      <c r="H27" s="24">
        <f t="shared" si="42"/>
        <v>0</v>
      </c>
      <c r="I27" s="24"/>
      <c r="J27" s="24">
        <f t="shared" si="43"/>
        <v>0</v>
      </c>
      <c r="K27" s="24"/>
      <c r="L27" s="24">
        <f t="shared" si="44"/>
        <v>0</v>
      </c>
      <c r="M27" s="24"/>
      <c r="N27" s="24">
        <f t="shared" si="45"/>
        <v>0</v>
      </c>
      <c r="O27" s="24"/>
      <c r="P27" s="24">
        <f t="shared" si="46"/>
        <v>0</v>
      </c>
      <c r="Q27" s="24"/>
      <c r="R27" s="24">
        <f t="shared" si="47"/>
        <v>0</v>
      </c>
      <c r="S27" s="24"/>
      <c r="T27" s="24">
        <f t="shared" si="48"/>
        <v>0</v>
      </c>
      <c r="U27" s="24"/>
      <c r="V27" s="24">
        <f t="shared" si="49"/>
        <v>0</v>
      </c>
      <c r="W27" s="24"/>
      <c r="X27" s="24">
        <f t="shared" si="50"/>
        <v>0</v>
      </c>
      <c r="Y27" s="5"/>
      <c r="Z27" s="24">
        <f t="shared" si="51"/>
        <v>0</v>
      </c>
      <c r="AA27" s="24"/>
      <c r="AB27" s="24">
        <f t="shared" si="52"/>
        <v>0</v>
      </c>
      <c r="AC27" s="24"/>
      <c r="AD27" s="24">
        <f t="shared" si="53"/>
        <v>0</v>
      </c>
      <c r="AE27" s="24"/>
      <c r="AF27" s="24">
        <f t="shared" si="54"/>
        <v>0</v>
      </c>
      <c r="AG27" s="24"/>
      <c r="AH27" s="24">
        <f t="shared" si="55"/>
        <v>0</v>
      </c>
      <c r="AI27" s="24"/>
      <c r="AJ27" s="24">
        <f t="shared" si="56"/>
        <v>0</v>
      </c>
      <c r="AK27" s="24"/>
      <c r="AL27" s="24">
        <f t="shared" si="57"/>
        <v>0</v>
      </c>
      <c r="AM27" s="24"/>
      <c r="AN27" s="24">
        <f t="shared" si="58"/>
        <v>0</v>
      </c>
      <c r="AO27" s="24"/>
      <c r="AP27" s="24">
        <f t="shared" si="59"/>
        <v>0</v>
      </c>
      <c r="AQ27" s="24"/>
      <c r="AR27" s="24">
        <f t="shared" si="60"/>
        <v>0</v>
      </c>
      <c r="AS27" s="24"/>
      <c r="AT27" s="24">
        <f t="shared" si="61"/>
        <v>0</v>
      </c>
      <c r="AU27" s="24"/>
      <c r="AV27" s="24">
        <f t="shared" si="62"/>
        <v>0</v>
      </c>
      <c r="AW27" s="24"/>
      <c r="AX27" s="24">
        <f t="shared" si="63"/>
        <v>0</v>
      </c>
      <c r="AY27" s="24"/>
      <c r="AZ27" s="24">
        <f t="shared" si="64"/>
        <v>0</v>
      </c>
      <c r="BA27" s="24"/>
      <c r="BB27" s="24">
        <f t="shared" si="65"/>
        <v>0</v>
      </c>
      <c r="BC27" s="24"/>
      <c r="BD27" s="24">
        <f t="shared" si="66"/>
        <v>0</v>
      </c>
      <c r="BE27" s="24"/>
      <c r="BF27" s="24">
        <f t="shared" si="67"/>
        <v>0</v>
      </c>
      <c r="BG27" s="24"/>
      <c r="BH27" s="24">
        <f t="shared" si="68"/>
        <v>0</v>
      </c>
      <c r="BI27" s="24"/>
      <c r="BJ27" s="24">
        <f t="shared" si="69"/>
        <v>0</v>
      </c>
      <c r="BK27" s="24"/>
      <c r="BL27" s="24">
        <f t="shared" si="70"/>
        <v>0</v>
      </c>
      <c r="BM27" s="24"/>
      <c r="BN27" s="24">
        <f t="shared" si="71"/>
        <v>0</v>
      </c>
      <c r="BO27" s="24"/>
      <c r="BP27" s="24">
        <f t="shared" si="72"/>
        <v>0</v>
      </c>
      <c r="BQ27" s="24"/>
      <c r="BR27" s="24">
        <f t="shared" si="73"/>
        <v>0</v>
      </c>
      <c r="BS27" s="24"/>
      <c r="BT27" s="24">
        <f t="shared" si="74"/>
        <v>0</v>
      </c>
      <c r="BU27" s="24"/>
      <c r="BV27" s="24">
        <f t="shared" si="75"/>
        <v>0</v>
      </c>
      <c r="BW27" s="24"/>
      <c r="BX27" s="24">
        <f t="shared" si="76"/>
        <v>0</v>
      </c>
      <c r="BY27" s="24"/>
      <c r="BZ27" s="24"/>
      <c r="CA27" s="24"/>
      <c r="CB27" s="24"/>
      <c r="CC27" s="24"/>
      <c r="CD27" s="24"/>
      <c r="CE27" s="39">
        <f t="shared" si="77"/>
        <v>0</v>
      </c>
      <c r="CF27" s="39">
        <f t="shared" si="78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0"/>
        <v>0</v>
      </c>
      <c r="E28" s="24"/>
      <c r="F28" s="24">
        <f t="shared" si="41"/>
        <v>0</v>
      </c>
      <c r="G28" s="24"/>
      <c r="H28" s="24">
        <f t="shared" si="42"/>
        <v>0</v>
      </c>
      <c r="I28" s="24"/>
      <c r="J28" s="24">
        <f t="shared" si="43"/>
        <v>0</v>
      </c>
      <c r="K28" s="24"/>
      <c r="L28" s="24">
        <f t="shared" si="44"/>
        <v>0</v>
      </c>
      <c r="M28" s="24"/>
      <c r="N28" s="24">
        <f t="shared" si="45"/>
        <v>0</v>
      </c>
      <c r="O28" s="24"/>
      <c r="P28" s="24">
        <f t="shared" si="46"/>
        <v>0</v>
      </c>
      <c r="Q28" s="24"/>
      <c r="R28" s="24">
        <f t="shared" si="47"/>
        <v>0</v>
      </c>
      <c r="S28" s="24"/>
      <c r="T28" s="24">
        <f t="shared" si="48"/>
        <v>0</v>
      </c>
      <c r="U28" s="24"/>
      <c r="V28" s="24">
        <f t="shared" si="49"/>
        <v>0</v>
      </c>
      <c r="W28" s="24"/>
      <c r="X28" s="24">
        <f t="shared" si="50"/>
        <v>0</v>
      </c>
      <c r="Y28" s="5"/>
      <c r="Z28" s="24">
        <f t="shared" si="51"/>
        <v>0</v>
      </c>
      <c r="AA28" s="24"/>
      <c r="AB28" s="24">
        <f t="shared" si="52"/>
        <v>0</v>
      </c>
      <c r="AC28" s="24"/>
      <c r="AD28" s="24">
        <f t="shared" si="53"/>
        <v>0</v>
      </c>
      <c r="AE28" s="24"/>
      <c r="AF28" s="24">
        <f t="shared" si="54"/>
        <v>0</v>
      </c>
      <c r="AG28" s="24"/>
      <c r="AH28" s="24">
        <f t="shared" si="55"/>
        <v>0</v>
      </c>
      <c r="AI28" s="24"/>
      <c r="AJ28" s="24">
        <f t="shared" si="56"/>
        <v>0</v>
      </c>
      <c r="AK28" s="24"/>
      <c r="AL28" s="24">
        <f t="shared" si="57"/>
        <v>0</v>
      </c>
      <c r="AM28" s="24"/>
      <c r="AN28" s="24">
        <f t="shared" si="58"/>
        <v>0</v>
      </c>
      <c r="AO28" s="24"/>
      <c r="AP28" s="24">
        <f t="shared" si="59"/>
        <v>0</v>
      </c>
      <c r="AQ28" s="24"/>
      <c r="AR28" s="24">
        <f t="shared" si="60"/>
        <v>0</v>
      </c>
      <c r="AS28" s="24"/>
      <c r="AT28" s="24">
        <f t="shared" si="61"/>
        <v>0</v>
      </c>
      <c r="AU28" s="24"/>
      <c r="AV28" s="24">
        <f t="shared" si="62"/>
        <v>0</v>
      </c>
      <c r="AW28" s="24"/>
      <c r="AX28" s="24">
        <f t="shared" si="63"/>
        <v>0</v>
      </c>
      <c r="AY28" s="24"/>
      <c r="AZ28" s="24">
        <f t="shared" si="64"/>
        <v>0</v>
      </c>
      <c r="BA28" s="24"/>
      <c r="BB28" s="24">
        <f t="shared" si="65"/>
        <v>0</v>
      </c>
      <c r="BC28" s="24"/>
      <c r="BD28" s="24">
        <f t="shared" si="66"/>
        <v>0</v>
      </c>
      <c r="BE28" s="24"/>
      <c r="BF28" s="24">
        <f t="shared" si="67"/>
        <v>0</v>
      </c>
      <c r="BG28" s="24"/>
      <c r="BH28" s="24">
        <f t="shared" si="68"/>
        <v>0</v>
      </c>
      <c r="BI28" s="24"/>
      <c r="BJ28" s="24">
        <f t="shared" si="69"/>
        <v>0</v>
      </c>
      <c r="BK28" s="24"/>
      <c r="BL28" s="24">
        <f t="shared" si="70"/>
        <v>0</v>
      </c>
      <c r="BM28" s="24"/>
      <c r="BN28" s="24">
        <f t="shared" si="71"/>
        <v>0</v>
      </c>
      <c r="BO28" s="24"/>
      <c r="BP28" s="24">
        <f t="shared" si="72"/>
        <v>0</v>
      </c>
      <c r="BQ28" s="24"/>
      <c r="BR28" s="24">
        <f t="shared" si="73"/>
        <v>0</v>
      </c>
      <c r="BS28" s="24"/>
      <c r="BT28" s="24">
        <f t="shared" si="74"/>
        <v>0</v>
      </c>
      <c r="BU28" s="24"/>
      <c r="BV28" s="24">
        <f t="shared" si="75"/>
        <v>0</v>
      </c>
      <c r="BW28" s="24"/>
      <c r="BX28" s="24">
        <f t="shared" si="76"/>
        <v>0</v>
      </c>
      <c r="BY28" s="24"/>
      <c r="BZ28" s="24"/>
      <c r="CA28" s="24"/>
      <c r="CB28" s="24"/>
      <c r="CC28" s="24"/>
      <c r="CD28" s="24"/>
      <c r="CE28" s="39">
        <f t="shared" si="77"/>
        <v>0</v>
      </c>
      <c r="CF28" s="39">
        <f t="shared" si="78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0"/>
        <v>0</v>
      </c>
      <c r="E29" s="24"/>
      <c r="F29" s="24">
        <f t="shared" si="41"/>
        <v>0</v>
      </c>
      <c r="G29" s="24"/>
      <c r="H29" s="24">
        <f t="shared" si="42"/>
        <v>0</v>
      </c>
      <c r="I29" s="24"/>
      <c r="J29" s="24">
        <f t="shared" si="43"/>
        <v>0</v>
      </c>
      <c r="K29" s="24"/>
      <c r="L29" s="24">
        <f t="shared" si="44"/>
        <v>0</v>
      </c>
      <c r="M29" s="24"/>
      <c r="N29" s="24">
        <f t="shared" si="45"/>
        <v>0</v>
      </c>
      <c r="O29" s="24"/>
      <c r="P29" s="24">
        <f t="shared" si="46"/>
        <v>0</v>
      </c>
      <c r="Q29" s="24"/>
      <c r="R29" s="24">
        <f t="shared" si="47"/>
        <v>0</v>
      </c>
      <c r="S29" s="24"/>
      <c r="T29" s="24">
        <f t="shared" si="48"/>
        <v>0</v>
      </c>
      <c r="U29" s="24"/>
      <c r="V29" s="24">
        <f t="shared" si="49"/>
        <v>0</v>
      </c>
      <c r="W29" s="24"/>
      <c r="X29" s="24">
        <f t="shared" si="50"/>
        <v>0</v>
      </c>
      <c r="Y29" s="5"/>
      <c r="Z29" s="24">
        <f t="shared" si="51"/>
        <v>0</v>
      </c>
      <c r="AA29" s="24"/>
      <c r="AB29" s="24">
        <f t="shared" si="52"/>
        <v>0</v>
      </c>
      <c r="AC29" s="24"/>
      <c r="AD29" s="24">
        <f t="shared" si="53"/>
        <v>0</v>
      </c>
      <c r="AE29" s="24"/>
      <c r="AF29" s="24">
        <f t="shared" si="54"/>
        <v>0</v>
      </c>
      <c r="AG29" s="24"/>
      <c r="AH29" s="24">
        <f t="shared" si="55"/>
        <v>0</v>
      </c>
      <c r="AI29" s="24"/>
      <c r="AJ29" s="24">
        <f t="shared" si="56"/>
        <v>0</v>
      </c>
      <c r="AK29" s="24"/>
      <c r="AL29" s="24">
        <f t="shared" si="57"/>
        <v>0</v>
      </c>
      <c r="AM29" s="24"/>
      <c r="AN29" s="24">
        <f t="shared" si="58"/>
        <v>0</v>
      </c>
      <c r="AO29" s="24"/>
      <c r="AP29" s="24">
        <f t="shared" si="59"/>
        <v>0</v>
      </c>
      <c r="AQ29" s="24"/>
      <c r="AR29" s="24">
        <f t="shared" si="60"/>
        <v>0</v>
      </c>
      <c r="AS29" s="24"/>
      <c r="AT29" s="24">
        <f t="shared" si="61"/>
        <v>0</v>
      </c>
      <c r="AU29" s="24"/>
      <c r="AV29" s="24">
        <f t="shared" si="62"/>
        <v>0</v>
      </c>
      <c r="AW29" s="24"/>
      <c r="AX29" s="24">
        <f t="shared" si="63"/>
        <v>0</v>
      </c>
      <c r="AY29" s="24"/>
      <c r="AZ29" s="24">
        <f t="shared" si="64"/>
        <v>0</v>
      </c>
      <c r="BA29" s="24"/>
      <c r="BB29" s="24">
        <f t="shared" si="65"/>
        <v>0</v>
      </c>
      <c r="BC29" s="24"/>
      <c r="BD29" s="24">
        <f t="shared" si="66"/>
        <v>0</v>
      </c>
      <c r="BE29" s="24"/>
      <c r="BF29" s="24">
        <f t="shared" si="67"/>
        <v>0</v>
      </c>
      <c r="BG29" s="24"/>
      <c r="BH29" s="24">
        <f t="shared" si="68"/>
        <v>0</v>
      </c>
      <c r="BI29" s="24"/>
      <c r="BJ29" s="24">
        <f t="shared" si="69"/>
        <v>0</v>
      </c>
      <c r="BK29" s="24"/>
      <c r="BL29" s="24">
        <f t="shared" si="70"/>
        <v>0</v>
      </c>
      <c r="BM29" s="24"/>
      <c r="BN29" s="24">
        <f t="shared" si="71"/>
        <v>0</v>
      </c>
      <c r="BO29" s="24"/>
      <c r="BP29" s="24">
        <f t="shared" si="72"/>
        <v>0</v>
      </c>
      <c r="BQ29" s="24"/>
      <c r="BR29" s="24">
        <f t="shared" si="73"/>
        <v>0</v>
      </c>
      <c r="BS29" s="24"/>
      <c r="BT29" s="24">
        <f t="shared" si="74"/>
        <v>0</v>
      </c>
      <c r="BU29" s="24"/>
      <c r="BV29" s="24">
        <f t="shared" si="75"/>
        <v>0</v>
      </c>
      <c r="BW29" s="24"/>
      <c r="BX29" s="24">
        <f t="shared" si="76"/>
        <v>0</v>
      </c>
      <c r="BY29" s="24"/>
      <c r="BZ29" s="24"/>
      <c r="CA29" s="24"/>
      <c r="CB29" s="24"/>
      <c r="CC29" s="24"/>
      <c r="CD29" s="24"/>
      <c r="CE29" s="39">
        <f t="shared" si="77"/>
        <v>0</v>
      </c>
      <c r="CF29" s="39">
        <f t="shared" si="78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0"/>
        <v>0</v>
      </c>
      <c r="E30" s="24"/>
      <c r="F30" s="24">
        <f t="shared" si="41"/>
        <v>0</v>
      </c>
      <c r="G30" s="24"/>
      <c r="H30" s="24">
        <f t="shared" si="42"/>
        <v>0</v>
      </c>
      <c r="I30" s="24"/>
      <c r="J30" s="24">
        <f t="shared" si="43"/>
        <v>0</v>
      </c>
      <c r="K30" s="24"/>
      <c r="L30" s="24">
        <f t="shared" si="44"/>
        <v>0</v>
      </c>
      <c r="M30" s="24"/>
      <c r="N30" s="24">
        <f t="shared" si="45"/>
        <v>0</v>
      </c>
      <c r="O30" s="24"/>
      <c r="P30" s="24">
        <f t="shared" si="46"/>
        <v>0</v>
      </c>
      <c r="Q30" s="24"/>
      <c r="R30" s="24">
        <f t="shared" si="47"/>
        <v>0</v>
      </c>
      <c r="S30" s="24"/>
      <c r="T30" s="24">
        <f t="shared" si="48"/>
        <v>0</v>
      </c>
      <c r="U30" s="24"/>
      <c r="V30" s="24">
        <f t="shared" si="49"/>
        <v>0</v>
      </c>
      <c r="W30" s="24"/>
      <c r="X30" s="24">
        <f t="shared" si="50"/>
        <v>0</v>
      </c>
      <c r="Y30" s="5"/>
      <c r="Z30" s="24">
        <f t="shared" si="51"/>
        <v>0</v>
      </c>
      <c r="AA30" s="24"/>
      <c r="AB30" s="24">
        <f t="shared" si="52"/>
        <v>0</v>
      </c>
      <c r="AC30" s="24"/>
      <c r="AD30" s="24">
        <f t="shared" si="53"/>
        <v>0</v>
      </c>
      <c r="AE30" s="24"/>
      <c r="AF30" s="24">
        <f t="shared" si="54"/>
        <v>0</v>
      </c>
      <c r="AG30" s="24"/>
      <c r="AH30" s="24">
        <f t="shared" si="55"/>
        <v>0</v>
      </c>
      <c r="AI30" s="24"/>
      <c r="AJ30" s="24">
        <f t="shared" si="56"/>
        <v>0</v>
      </c>
      <c r="AK30" s="24"/>
      <c r="AL30" s="24">
        <f t="shared" si="57"/>
        <v>0</v>
      </c>
      <c r="AM30" s="24"/>
      <c r="AN30" s="24">
        <f t="shared" si="58"/>
        <v>0</v>
      </c>
      <c r="AO30" s="24"/>
      <c r="AP30" s="24">
        <f t="shared" si="59"/>
        <v>0</v>
      </c>
      <c r="AQ30" s="24"/>
      <c r="AR30" s="24">
        <f t="shared" si="60"/>
        <v>0</v>
      </c>
      <c r="AS30" s="24"/>
      <c r="AT30" s="24">
        <f t="shared" si="61"/>
        <v>0</v>
      </c>
      <c r="AU30" s="24"/>
      <c r="AV30" s="24">
        <f t="shared" si="62"/>
        <v>0</v>
      </c>
      <c r="AW30" s="24"/>
      <c r="AX30" s="24">
        <f t="shared" si="63"/>
        <v>0</v>
      </c>
      <c r="AY30" s="24"/>
      <c r="AZ30" s="24">
        <f t="shared" si="64"/>
        <v>0</v>
      </c>
      <c r="BA30" s="24"/>
      <c r="BB30" s="24">
        <f t="shared" si="65"/>
        <v>0</v>
      </c>
      <c r="BC30" s="24"/>
      <c r="BD30" s="24">
        <f t="shared" si="66"/>
        <v>0</v>
      </c>
      <c r="BE30" s="24"/>
      <c r="BF30" s="24">
        <f t="shared" si="67"/>
        <v>0</v>
      </c>
      <c r="BG30" s="24"/>
      <c r="BH30" s="24">
        <f t="shared" si="68"/>
        <v>0</v>
      </c>
      <c r="BI30" s="24"/>
      <c r="BJ30" s="24">
        <f t="shared" si="69"/>
        <v>0</v>
      </c>
      <c r="BK30" s="24"/>
      <c r="BL30" s="24">
        <f t="shared" si="70"/>
        <v>0</v>
      </c>
      <c r="BM30" s="24"/>
      <c r="BN30" s="24">
        <f t="shared" si="71"/>
        <v>0</v>
      </c>
      <c r="BO30" s="24"/>
      <c r="BP30" s="24">
        <f t="shared" si="72"/>
        <v>0</v>
      </c>
      <c r="BQ30" s="24"/>
      <c r="BR30" s="24">
        <f t="shared" si="73"/>
        <v>0</v>
      </c>
      <c r="BS30" s="24"/>
      <c r="BT30" s="24">
        <f t="shared" si="74"/>
        <v>0</v>
      </c>
      <c r="BU30" s="24"/>
      <c r="BV30" s="24">
        <f t="shared" si="75"/>
        <v>0</v>
      </c>
      <c r="BW30" s="24"/>
      <c r="BX30" s="24">
        <f t="shared" si="76"/>
        <v>0</v>
      </c>
      <c r="BY30" s="24"/>
      <c r="BZ30" s="24"/>
      <c r="CA30" s="24"/>
      <c r="CB30" s="24"/>
      <c r="CC30" s="24"/>
      <c r="CD30" s="24"/>
      <c r="CE30" s="39">
        <f t="shared" si="77"/>
        <v>0</v>
      </c>
      <c r="CF30" s="39">
        <f t="shared" si="78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0"/>
        <v>0</v>
      </c>
      <c r="E31" s="24"/>
      <c r="F31" s="24">
        <f t="shared" si="41"/>
        <v>0</v>
      </c>
      <c r="G31" s="24"/>
      <c r="H31" s="24">
        <f t="shared" si="42"/>
        <v>0</v>
      </c>
      <c r="I31" s="24"/>
      <c r="J31" s="24">
        <f t="shared" si="43"/>
        <v>0</v>
      </c>
      <c r="K31" s="24"/>
      <c r="L31" s="24">
        <f t="shared" si="44"/>
        <v>0</v>
      </c>
      <c r="M31" s="24"/>
      <c r="N31" s="24">
        <f t="shared" si="45"/>
        <v>0</v>
      </c>
      <c r="O31" s="24"/>
      <c r="P31" s="24">
        <f t="shared" si="46"/>
        <v>0</v>
      </c>
      <c r="Q31" s="24"/>
      <c r="R31" s="24">
        <f t="shared" si="47"/>
        <v>0</v>
      </c>
      <c r="S31" s="24"/>
      <c r="T31" s="24">
        <f t="shared" si="48"/>
        <v>0</v>
      </c>
      <c r="U31" s="24"/>
      <c r="V31" s="24">
        <f t="shared" si="49"/>
        <v>0</v>
      </c>
      <c r="W31" s="24"/>
      <c r="X31" s="24">
        <f t="shared" si="50"/>
        <v>0</v>
      </c>
      <c r="Y31" s="5"/>
      <c r="Z31" s="24">
        <f t="shared" si="51"/>
        <v>0</v>
      </c>
      <c r="AA31" s="24"/>
      <c r="AB31" s="24">
        <f t="shared" si="52"/>
        <v>0</v>
      </c>
      <c r="AC31" s="24"/>
      <c r="AD31" s="24">
        <f t="shared" si="53"/>
        <v>0</v>
      </c>
      <c r="AE31" s="24"/>
      <c r="AF31" s="24">
        <f t="shared" si="54"/>
        <v>0</v>
      </c>
      <c r="AG31" s="24"/>
      <c r="AH31" s="24">
        <f t="shared" si="55"/>
        <v>0</v>
      </c>
      <c r="AI31" s="24"/>
      <c r="AJ31" s="24">
        <f t="shared" si="56"/>
        <v>0</v>
      </c>
      <c r="AK31" s="24"/>
      <c r="AL31" s="24">
        <f t="shared" si="57"/>
        <v>0</v>
      </c>
      <c r="AM31" s="24"/>
      <c r="AN31" s="24">
        <f t="shared" si="58"/>
        <v>0</v>
      </c>
      <c r="AO31" s="24"/>
      <c r="AP31" s="24">
        <f t="shared" si="59"/>
        <v>0</v>
      </c>
      <c r="AQ31" s="24"/>
      <c r="AR31" s="24">
        <f t="shared" si="60"/>
        <v>0</v>
      </c>
      <c r="AS31" s="24"/>
      <c r="AT31" s="24">
        <f t="shared" si="61"/>
        <v>0</v>
      </c>
      <c r="AU31" s="24"/>
      <c r="AV31" s="24">
        <f t="shared" si="62"/>
        <v>0</v>
      </c>
      <c r="AW31" s="24"/>
      <c r="AX31" s="24">
        <f t="shared" si="63"/>
        <v>0</v>
      </c>
      <c r="AY31" s="24"/>
      <c r="AZ31" s="24">
        <f t="shared" si="64"/>
        <v>0</v>
      </c>
      <c r="BA31" s="24"/>
      <c r="BB31" s="24">
        <f t="shared" si="65"/>
        <v>0</v>
      </c>
      <c r="BC31" s="24"/>
      <c r="BD31" s="24">
        <f t="shared" si="66"/>
        <v>0</v>
      </c>
      <c r="BE31" s="24"/>
      <c r="BF31" s="24">
        <f t="shared" si="67"/>
        <v>0</v>
      </c>
      <c r="BG31" s="24"/>
      <c r="BH31" s="24">
        <f t="shared" si="68"/>
        <v>0</v>
      </c>
      <c r="BI31" s="24"/>
      <c r="BJ31" s="24">
        <f t="shared" si="69"/>
        <v>0</v>
      </c>
      <c r="BK31" s="24"/>
      <c r="BL31" s="24">
        <f t="shared" si="70"/>
        <v>0</v>
      </c>
      <c r="BM31" s="24"/>
      <c r="BN31" s="24">
        <f t="shared" si="71"/>
        <v>0</v>
      </c>
      <c r="BO31" s="24"/>
      <c r="BP31" s="24">
        <f t="shared" si="72"/>
        <v>0</v>
      </c>
      <c r="BQ31" s="24"/>
      <c r="BR31" s="24">
        <f t="shared" si="73"/>
        <v>0</v>
      </c>
      <c r="BS31" s="24"/>
      <c r="BT31" s="24">
        <f t="shared" si="74"/>
        <v>0</v>
      </c>
      <c r="BU31" s="24"/>
      <c r="BV31" s="24">
        <f t="shared" si="75"/>
        <v>0</v>
      </c>
      <c r="BW31" s="24"/>
      <c r="BX31" s="24">
        <f t="shared" si="76"/>
        <v>0</v>
      </c>
      <c r="BY31" s="24"/>
      <c r="BZ31" s="24"/>
      <c r="CA31" s="24"/>
      <c r="CB31" s="24"/>
      <c r="CC31" s="24"/>
      <c r="CD31" s="24"/>
      <c r="CE31" s="39">
        <f t="shared" si="77"/>
        <v>0</v>
      </c>
      <c r="CF31" s="39">
        <f t="shared" si="78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79">SUM(C22:C31)</f>
        <v>0</v>
      </c>
      <c r="D32" s="27">
        <f t="shared" si="79"/>
        <v>0</v>
      </c>
      <c r="E32" s="27">
        <f t="shared" si="79"/>
        <v>0</v>
      </c>
      <c r="F32" s="27">
        <f t="shared" si="79"/>
        <v>0</v>
      </c>
      <c r="G32" s="27">
        <f t="shared" si="79"/>
        <v>0</v>
      </c>
      <c r="H32" s="27">
        <f t="shared" si="79"/>
        <v>0</v>
      </c>
      <c r="I32" s="27">
        <f t="shared" si="79"/>
        <v>0</v>
      </c>
      <c r="J32" s="27">
        <f t="shared" si="79"/>
        <v>0</v>
      </c>
      <c r="K32" s="27">
        <f t="shared" si="79"/>
        <v>0</v>
      </c>
      <c r="L32" s="27">
        <f t="shared" si="79"/>
        <v>0</v>
      </c>
      <c r="M32" s="27">
        <f t="shared" si="79"/>
        <v>0</v>
      </c>
      <c r="N32" s="27">
        <f t="shared" si="79"/>
        <v>0</v>
      </c>
      <c r="O32" s="27">
        <f t="shared" si="79"/>
        <v>0</v>
      </c>
      <c r="P32" s="27">
        <f t="shared" si="79"/>
        <v>0</v>
      </c>
      <c r="Q32" s="27">
        <f t="shared" si="79"/>
        <v>0</v>
      </c>
      <c r="R32" s="27">
        <f t="shared" si="79"/>
        <v>0</v>
      </c>
      <c r="S32" s="27">
        <f t="shared" si="79"/>
        <v>0</v>
      </c>
      <c r="T32" s="27">
        <f t="shared" si="79"/>
        <v>0</v>
      </c>
      <c r="U32" s="27">
        <f t="shared" si="79"/>
        <v>200</v>
      </c>
      <c r="V32" s="27">
        <f t="shared" si="79"/>
        <v>2800</v>
      </c>
      <c r="W32" s="27">
        <f t="shared" si="79"/>
        <v>0</v>
      </c>
      <c r="X32" s="27">
        <f t="shared" si="79"/>
        <v>0</v>
      </c>
      <c r="Y32" s="27">
        <f t="shared" si="79"/>
        <v>0</v>
      </c>
      <c r="Z32" s="27">
        <f t="shared" si="79"/>
        <v>0</v>
      </c>
      <c r="AA32" s="27">
        <f t="shared" si="79"/>
        <v>50</v>
      </c>
      <c r="AB32" s="27">
        <f t="shared" si="79"/>
        <v>700</v>
      </c>
      <c r="AC32" s="27">
        <f t="shared" si="79"/>
        <v>0</v>
      </c>
      <c r="AD32" s="27">
        <f t="shared" si="79"/>
        <v>0</v>
      </c>
      <c r="AE32" s="27">
        <f t="shared" si="79"/>
        <v>0</v>
      </c>
      <c r="AF32" s="27">
        <f t="shared" si="79"/>
        <v>0</v>
      </c>
      <c r="AG32" s="27">
        <f t="shared" si="79"/>
        <v>0</v>
      </c>
      <c r="AH32" s="27">
        <f t="shared" si="79"/>
        <v>0</v>
      </c>
      <c r="AI32" s="27">
        <f t="shared" si="79"/>
        <v>0</v>
      </c>
      <c r="AJ32" s="27">
        <f t="shared" si="79"/>
        <v>0</v>
      </c>
      <c r="AK32" s="27">
        <f t="shared" si="79"/>
        <v>0</v>
      </c>
      <c r="AL32" s="27">
        <f t="shared" si="79"/>
        <v>0</v>
      </c>
      <c r="AM32" s="27">
        <f t="shared" si="79"/>
        <v>0</v>
      </c>
      <c r="AN32" s="27">
        <f t="shared" si="79"/>
        <v>0</v>
      </c>
      <c r="AO32" s="27">
        <f t="shared" si="79"/>
        <v>0</v>
      </c>
      <c r="AP32" s="27">
        <f t="shared" si="79"/>
        <v>0</v>
      </c>
      <c r="AQ32" s="27">
        <f t="shared" si="79"/>
        <v>0</v>
      </c>
      <c r="AR32" s="27">
        <f t="shared" si="79"/>
        <v>0</v>
      </c>
      <c r="AS32" s="27">
        <f t="shared" si="79"/>
        <v>0</v>
      </c>
      <c r="AT32" s="27">
        <f t="shared" si="79"/>
        <v>0</v>
      </c>
      <c r="AU32" s="27">
        <f t="shared" si="79"/>
        <v>0</v>
      </c>
      <c r="AV32" s="27">
        <f t="shared" si="79"/>
        <v>0</v>
      </c>
      <c r="AW32" s="27">
        <f t="shared" si="79"/>
        <v>0</v>
      </c>
      <c r="AX32" s="27">
        <f t="shared" si="79"/>
        <v>0</v>
      </c>
      <c r="AY32" s="27">
        <f t="shared" si="79"/>
        <v>0</v>
      </c>
      <c r="AZ32" s="27">
        <f t="shared" si="79"/>
        <v>0</v>
      </c>
      <c r="BA32" s="27">
        <f t="shared" si="79"/>
        <v>0</v>
      </c>
      <c r="BB32" s="27">
        <f t="shared" si="79"/>
        <v>0</v>
      </c>
      <c r="BC32" s="27">
        <f t="shared" si="79"/>
        <v>0</v>
      </c>
      <c r="BD32" s="27">
        <f t="shared" si="79"/>
        <v>0</v>
      </c>
      <c r="BE32" s="27">
        <f t="shared" si="79"/>
        <v>0</v>
      </c>
      <c r="BF32" s="27">
        <f t="shared" si="79"/>
        <v>0</v>
      </c>
      <c r="BG32" s="27">
        <f t="shared" si="79"/>
        <v>0</v>
      </c>
      <c r="BH32" s="27">
        <f t="shared" si="79"/>
        <v>0</v>
      </c>
      <c r="BI32" s="27">
        <f t="shared" si="79"/>
        <v>0</v>
      </c>
      <c r="BJ32" s="27">
        <f t="shared" si="79"/>
        <v>0</v>
      </c>
      <c r="BK32" s="27">
        <f t="shared" si="79"/>
        <v>0</v>
      </c>
      <c r="BL32" s="27">
        <f t="shared" si="79"/>
        <v>0</v>
      </c>
      <c r="BM32" s="27">
        <f t="shared" si="79"/>
        <v>0</v>
      </c>
      <c r="BN32" s="27">
        <f t="shared" si="79"/>
        <v>0</v>
      </c>
      <c r="BO32" s="27">
        <f t="shared" ref="BO32:CF32" si="80">SUM(BO22:BO31)</f>
        <v>0</v>
      </c>
      <c r="BP32" s="27">
        <f t="shared" si="80"/>
        <v>0</v>
      </c>
      <c r="BQ32" s="27">
        <f t="shared" si="80"/>
        <v>0</v>
      </c>
      <c r="BR32" s="27">
        <f t="shared" si="80"/>
        <v>0</v>
      </c>
      <c r="BS32" s="27">
        <f t="shared" si="80"/>
        <v>0</v>
      </c>
      <c r="BT32" s="27">
        <f t="shared" si="80"/>
        <v>0</v>
      </c>
      <c r="BU32" s="27">
        <f t="shared" si="80"/>
        <v>10</v>
      </c>
      <c r="BV32" s="27">
        <f t="shared" si="80"/>
        <v>120</v>
      </c>
      <c r="BW32" s="27">
        <f t="shared" si="80"/>
        <v>20</v>
      </c>
      <c r="BX32" s="27">
        <f t="shared" si="80"/>
        <v>240</v>
      </c>
      <c r="BY32" s="27">
        <f t="shared" si="80"/>
        <v>0</v>
      </c>
      <c r="BZ32" s="27">
        <f t="shared" si="80"/>
        <v>0</v>
      </c>
      <c r="CA32" s="27">
        <f t="shared" si="80"/>
        <v>0</v>
      </c>
      <c r="CB32" s="27">
        <f t="shared" si="80"/>
        <v>0</v>
      </c>
      <c r="CC32" s="27">
        <f t="shared" si="80"/>
        <v>0</v>
      </c>
      <c r="CD32" s="27">
        <f t="shared" si="80"/>
        <v>0</v>
      </c>
      <c r="CE32" s="42">
        <f t="shared" si="80"/>
        <v>280</v>
      </c>
      <c r="CF32" s="42">
        <f t="shared" si="80"/>
        <v>3860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180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100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1400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>
        <v>46092</v>
      </c>
      <c r="C39" s="24"/>
      <c r="D39" s="24">
        <f>C39*14</f>
        <v>0</v>
      </c>
      <c r="E39" s="24"/>
      <c r="F39" s="24">
        <f>E39*14</f>
        <v>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/>
      <c r="N39" s="24">
        <f>M39*14</f>
        <v>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>
        <v>100</v>
      </c>
      <c r="V39" s="24">
        <f>U39*14</f>
        <v>1400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/>
      <c r="BH39" s="24">
        <f>BG39*12</f>
        <v>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100</v>
      </c>
      <c r="CF39" s="39">
        <f>CD39+CB39+BZ39+BX39+BV39+BT39+BR39+BP39+BN39+BL39+BJ39+BH39+BF39+BD39+BB39+AZ39+AX39+AV39+AT39+AR39+AP39+AN39+AL39+AJ39+AH39+AF39+AD39+AB39+Z39+X39+V39+T39+R39+P39+N39+L39+J39+H39+F39+D39</f>
        <v>1400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/>
      <c r="C40" s="24"/>
      <c r="D40" s="24">
        <f t="shared" ref="D40:D48" si="81">C40*14</f>
        <v>0</v>
      </c>
      <c r="E40" s="24"/>
      <c r="F40" s="24">
        <f t="shared" ref="F40:F48" si="82">E40*14</f>
        <v>0</v>
      </c>
      <c r="G40" s="24"/>
      <c r="H40" s="24">
        <f t="shared" ref="H40:H48" si="83">G40*24</f>
        <v>0</v>
      </c>
      <c r="I40" s="24"/>
      <c r="J40" s="24">
        <f t="shared" ref="J40:J48" si="84">I40*14</f>
        <v>0</v>
      </c>
      <c r="K40" s="24"/>
      <c r="L40" s="24">
        <f t="shared" ref="L40:L48" si="85">K40*14</f>
        <v>0</v>
      </c>
      <c r="M40" s="24"/>
      <c r="N40" s="24">
        <f t="shared" ref="N40:N48" si="86">M40*14</f>
        <v>0</v>
      </c>
      <c r="O40" s="24"/>
      <c r="P40" s="24">
        <f t="shared" ref="P40:P48" si="87">O40*24</f>
        <v>0</v>
      </c>
      <c r="Q40" s="24"/>
      <c r="R40" s="24">
        <f t="shared" ref="R40:R48" si="88">Q40*24</f>
        <v>0</v>
      </c>
      <c r="S40" s="24"/>
      <c r="T40" s="24">
        <f t="shared" ref="T40:T48" si="89">S40*14</f>
        <v>0</v>
      </c>
      <c r="U40" s="24"/>
      <c r="V40" s="24">
        <f t="shared" ref="V40:V48" si="90">U40*14</f>
        <v>0</v>
      </c>
      <c r="W40" s="24"/>
      <c r="X40" s="24">
        <f t="shared" ref="X40:X48" si="91">W40*14</f>
        <v>0</v>
      </c>
      <c r="Y40" s="5"/>
      <c r="Z40" s="24">
        <f t="shared" ref="Z40:Z48" si="92">Y40*14</f>
        <v>0</v>
      </c>
      <c r="AA40" s="24"/>
      <c r="AB40" s="24">
        <f t="shared" ref="AB40:AB48" si="93">AA40*14</f>
        <v>0</v>
      </c>
      <c r="AC40" s="24"/>
      <c r="AD40" s="24">
        <f t="shared" ref="AD40:AD48" si="94">AC40*12</f>
        <v>0</v>
      </c>
      <c r="AE40" s="24"/>
      <c r="AF40" s="24">
        <f t="shared" ref="AF40:AF48" si="95">AE40*12</f>
        <v>0</v>
      </c>
      <c r="AG40" s="24"/>
      <c r="AH40" s="24">
        <f t="shared" ref="AH40:AH48" si="96">AG40*12</f>
        <v>0</v>
      </c>
      <c r="AI40" s="24"/>
      <c r="AJ40" s="24">
        <f t="shared" ref="AJ40:AJ48" si="97">AI40*24</f>
        <v>0</v>
      </c>
      <c r="AK40" s="24"/>
      <c r="AL40" s="24">
        <f t="shared" ref="AL40:AL48" si="98">AK40*12</f>
        <v>0</v>
      </c>
      <c r="AM40" s="24"/>
      <c r="AN40" s="24">
        <f t="shared" ref="AN40:AN48" si="99">AM40*12</f>
        <v>0</v>
      </c>
      <c r="AO40" s="24"/>
      <c r="AP40" s="24">
        <f t="shared" ref="AP40:AP48" si="100">AO40*12</f>
        <v>0</v>
      </c>
      <c r="AQ40" s="24"/>
      <c r="AR40" s="24">
        <f t="shared" ref="AR40:AR48" si="101">AQ40*12</f>
        <v>0</v>
      </c>
      <c r="AS40" s="24"/>
      <c r="AT40" s="24">
        <f t="shared" ref="AT40:AT48" si="102">AS40*12</f>
        <v>0</v>
      </c>
      <c r="AU40" s="24"/>
      <c r="AV40" s="24">
        <f t="shared" ref="AV40:AV48" si="103">AU40*12</f>
        <v>0</v>
      </c>
      <c r="AW40" s="24"/>
      <c r="AX40" s="24">
        <f t="shared" ref="AX40:AX48" si="104">AW40*24</f>
        <v>0</v>
      </c>
      <c r="AY40" s="24"/>
      <c r="AZ40" s="24">
        <f t="shared" ref="AZ40:AZ48" si="105">AY40*14</f>
        <v>0</v>
      </c>
      <c r="BA40" s="24"/>
      <c r="BB40" s="24">
        <f t="shared" ref="BB40:BB48" si="106">BA40*14</f>
        <v>0</v>
      </c>
      <c r="BC40" s="24"/>
      <c r="BD40" s="24">
        <f t="shared" ref="BD40:BD48" si="107">BC40*24</f>
        <v>0</v>
      </c>
      <c r="BE40" s="24"/>
      <c r="BF40" s="24">
        <f t="shared" ref="BF40:BF48" si="108">BE40*24</f>
        <v>0</v>
      </c>
      <c r="BG40" s="24"/>
      <c r="BH40" s="24">
        <f t="shared" ref="BH40:BH48" si="109">BG40*12</f>
        <v>0</v>
      </c>
      <c r="BI40" s="24"/>
      <c r="BJ40" s="24">
        <f t="shared" ref="BJ40:BJ48" si="110">BI40*24</f>
        <v>0</v>
      </c>
      <c r="BK40" s="24"/>
      <c r="BL40" s="24">
        <f t="shared" ref="BL40:BL48" si="111">BK40*12</f>
        <v>0</v>
      </c>
      <c r="BM40" s="24"/>
      <c r="BN40" s="24">
        <f t="shared" ref="BN40:BN48" si="112">BM40*14</f>
        <v>0</v>
      </c>
      <c r="BO40" s="24"/>
      <c r="BP40" s="24">
        <f t="shared" ref="BP40:BP48" si="113">BO40*12</f>
        <v>0</v>
      </c>
      <c r="BQ40" s="24"/>
      <c r="BR40" s="24">
        <f t="shared" ref="BR40:BR48" si="114">BQ40*24</f>
        <v>0</v>
      </c>
      <c r="BS40" s="24"/>
      <c r="BT40" s="24">
        <f t="shared" ref="BT40:BT48" si="115">BS40*14</f>
        <v>0</v>
      </c>
      <c r="BU40" s="24"/>
      <c r="BV40" s="24">
        <f t="shared" ref="BV40:BV48" si="116">BU40*12</f>
        <v>0</v>
      </c>
      <c r="BW40" s="24"/>
      <c r="BX40" s="24">
        <f t="shared" ref="BX40:BX48" si="117">BW40*12</f>
        <v>0</v>
      </c>
      <c r="BY40" s="24"/>
      <c r="BZ40" s="24"/>
      <c r="CA40" s="24"/>
      <c r="CB40" s="24"/>
      <c r="CC40" s="24"/>
      <c r="CD40" s="24"/>
      <c r="CE40" s="39">
        <f t="shared" ref="CE40:CE48" si="118">CC40+CA40+BY40+BW40+BU40+BS40+BQ40+BO40+BM40+BK40+BI40+BG40+BE40+BC40+BA40+AY40+AW40+AU40+AS40+AQ40+AO40+AM40+AK40+AI40+AG40+AE40+AC40+AA40+Y40+W40+U40+S40+Q40+O40+M40+K40+I40+G40+E40+C40</f>
        <v>0</v>
      </c>
      <c r="CF40" s="39">
        <f t="shared" ref="CF40:CF48" si="119">CD40+CB40+BZ40+BX40+BV40+BT40+BR40+BP40+BN40+BL40+BJ40+BH40+BF40+BD40+BB40+AZ40+AX40+AV40+AT40+AR40+AP40+AN40+AL40+AJ40+AH40+AF40+AD40+AB40+Z40+X40+V40+T40+R40+P40+N40+L40+J40+H40+F40+D40</f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/>
      <c r="C41" s="24"/>
      <c r="D41" s="24">
        <f t="shared" si="81"/>
        <v>0</v>
      </c>
      <c r="E41" s="24"/>
      <c r="F41" s="24">
        <f t="shared" si="82"/>
        <v>0</v>
      </c>
      <c r="G41" s="24"/>
      <c r="H41" s="24">
        <f t="shared" si="83"/>
        <v>0</v>
      </c>
      <c r="I41" s="24"/>
      <c r="J41" s="24">
        <f t="shared" si="84"/>
        <v>0</v>
      </c>
      <c r="K41" s="24"/>
      <c r="L41" s="24">
        <f t="shared" si="85"/>
        <v>0</v>
      </c>
      <c r="M41" s="24"/>
      <c r="N41" s="24">
        <f t="shared" si="86"/>
        <v>0</v>
      </c>
      <c r="O41" s="24"/>
      <c r="P41" s="24">
        <f t="shared" si="87"/>
        <v>0</v>
      </c>
      <c r="Q41" s="24"/>
      <c r="R41" s="24">
        <f t="shared" si="88"/>
        <v>0</v>
      </c>
      <c r="S41" s="24"/>
      <c r="T41" s="24">
        <f t="shared" si="89"/>
        <v>0</v>
      </c>
      <c r="U41" s="24"/>
      <c r="V41" s="24">
        <f t="shared" si="90"/>
        <v>0</v>
      </c>
      <c r="W41" s="24"/>
      <c r="X41" s="24">
        <f t="shared" si="91"/>
        <v>0</v>
      </c>
      <c r="Y41" s="5"/>
      <c r="Z41" s="24">
        <f t="shared" si="92"/>
        <v>0</v>
      </c>
      <c r="AA41" s="24"/>
      <c r="AB41" s="24">
        <f t="shared" si="93"/>
        <v>0</v>
      </c>
      <c r="AC41" s="24"/>
      <c r="AD41" s="24">
        <f t="shared" si="94"/>
        <v>0</v>
      </c>
      <c r="AE41" s="24"/>
      <c r="AF41" s="24">
        <f t="shared" si="95"/>
        <v>0</v>
      </c>
      <c r="AG41" s="24"/>
      <c r="AH41" s="24">
        <f t="shared" si="96"/>
        <v>0</v>
      </c>
      <c r="AI41" s="24"/>
      <c r="AJ41" s="24">
        <f t="shared" si="97"/>
        <v>0</v>
      </c>
      <c r="AK41" s="24"/>
      <c r="AL41" s="24">
        <f t="shared" si="98"/>
        <v>0</v>
      </c>
      <c r="AM41" s="24"/>
      <c r="AN41" s="24">
        <f t="shared" si="99"/>
        <v>0</v>
      </c>
      <c r="AO41" s="24"/>
      <c r="AP41" s="24">
        <f t="shared" si="100"/>
        <v>0</v>
      </c>
      <c r="AQ41" s="24"/>
      <c r="AR41" s="24">
        <f t="shared" si="101"/>
        <v>0</v>
      </c>
      <c r="AS41" s="24"/>
      <c r="AT41" s="24">
        <f t="shared" si="102"/>
        <v>0</v>
      </c>
      <c r="AU41" s="24"/>
      <c r="AV41" s="24">
        <f t="shared" si="103"/>
        <v>0</v>
      </c>
      <c r="AW41" s="24"/>
      <c r="AX41" s="24">
        <f t="shared" si="104"/>
        <v>0</v>
      </c>
      <c r="AY41" s="24"/>
      <c r="AZ41" s="24">
        <f t="shared" si="105"/>
        <v>0</v>
      </c>
      <c r="BA41" s="24"/>
      <c r="BB41" s="24">
        <f t="shared" si="106"/>
        <v>0</v>
      </c>
      <c r="BC41" s="24"/>
      <c r="BD41" s="24">
        <f t="shared" si="107"/>
        <v>0</v>
      </c>
      <c r="BE41" s="24"/>
      <c r="BF41" s="24">
        <f t="shared" si="108"/>
        <v>0</v>
      </c>
      <c r="BG41" s="24"/>
      <c r="BH41" s="24">
        <f t="shared" si="109"/>
        <v>0</v>
      </c>
      <c r="BI41" s="24"/>
      <c r="BJ41" s="24">
        <f t="shared" si="110"/>
        <v>0</v>
      </c>
      <c r="BK41" s="24"/>
      <c r="BL41" s="24">
        <f t="shared" si="111"/>
        <v>0</v>
      </c>
      <c r="BM41" s="24"/>
      <c r="BN41" s="24">
        <f t="shared" si="112"/>
        <v>0</v>
      </c>
      <c r="BO41" s="24"/>
      <c r="BP41" s="24">
        <f t="shared" si="113"/>
        <v>0</v>
      </c>
      <c r="BQ41" s="24"/>
      <c r="BR41" s="24">
        <f t="shared" si="114"/>
        <v>0</v>
      </c>
      <c r="BS41" s="24"/>
      <c r="BT41" s="24">
        <f t="shared" si="115"/>
        <v>0</v>
      </c>
      <c r="BU41" s="24"/>
      <c r="BV41" s="24">
        <f t="shared" si="116"/>
        <v>0</v>
      </c>
      <c r="BW41" s="24"/>
      <c r="BX41" s="24">
        <f t="shared" si="117"/>
        <v>0</v>
      </c>
      <c r="BY41" s="24"/>
      <c r="BZ41" s="24"/>
      <c r="CA41" s="24"/>
      <c r="CB41" s="24"/>
      <c r="CC41" s="24"/>
      <c r="CD41" s="24"/>
      <c r="CE41" s="39">
        <f t="shared" si="118"/>
        <v>0</v>
      </c>
      <c r="CF41" s="39">
        <f t="shared" si="119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1"/>
        <v>0</v>
      </c>
      <c r="E42" s="24"/>
      <c r="F42" s="24">
        <f t="shared" si="82"/>
        <v>0</v>
      </c>
      <c r="G42" s="24"/>
      <c r="H42" s="24">
        <f t="shared" si="83"/>
        <v>0</v>
      </c>
      <c r="I42" s="24"/>
      <c r="J42" s="24">
        <f t="shared" si="84"/>
        <v>0</v>
      </c>
      <c r="K42" s="24"/>
      <c r="L42" s="24">
        <f t="shared" si="85"/>
        <v>0</v>
      </c>
      <c r="M42" s="24"/>
      <c r="N42" s="24">
        <f t="shared" si="86"/>
        <v>0</v>
      </c>
      <c r="O42" s="24"/>
      <c r="P42" s="24">
        <f t="shared" si="87"/>
        <v>0</v>
      </c>
      <c r="Q42" s="24"/>
      <c r="R42" s="24">
        <f t="shared" si="88"/>
        <v>0</v>
      </c>
      <c r="S42" s="24"/>
      <c r="T42" s="24">
        <f t="shared" si="89"/>
        <v>0</v>
      </c>
      <c r="U42" s="24"/>
      <c r="V42" s="24">
        <f t="shared" si="90"/>
        <v>0</v>
      </c>
      <c r="W42" s="24"/>
      <c r="X42" s="24">
        <f t="shared" si="91"/>
        <v>0</v>
      </c>
      <c r="Y42" s="5"/>
      <c r="Z42" s="24">
        <f t="shared" si="92"/>
        <v>0</v>
      </c>
      <c r="AA42" s="24"/>
      <c r="AB42" s="24">
        <f t="shared" si="93"/>
        <v>0</v>
      </c>
      <c r="AC42" s="24"/>
      <c r="AD42" s="24">
        <f t="shared" si="94"/>
        <v>0</v>
      </c>
      <c r="AE42" s="24"/>
      <c r="AF42" s="24">
        <f t="shared" si="95"/>
        <v>0</v>
      </c>
      <c r="AG42" s="24"/>
      <c r="AH42" s="24">
        <f t="shared" si="96"/>
        <v>0</v>
      </c>
      <c r="AI42" s="24"/>
      <c r="AJ42" s="24">
        <f t="shared" si="97"/>
        <v>0</v>
      </c>
      <c r="AK42" s="24"/>
      <c r="AL42" s="24">
        <f t="shared" si="98"/>
        <v>0</v>
      </c>
      <c r="AM42" s="24"/>
      <c r="AN42" s="24">
        <f t="shared" si="99"/>
        <v>0</v>
      </c>
      <c r="AO42" s="24"/>
      <c r="AP42" s="24">
        <f t="shared" si="100"/>
        <v>0</v>
      </c>
      <c r="AQ42" s="24"/>
      <c r="AR42" s="24">
        <f t="shared" si="101"/>
        <v>0</v>
      </c>
      <c r="AS42" s="24"/>
      <c r="AT42" s="24">
        <f t="shared" si="102"/>
        <v>0</v>
      </c>
      <c r="AU42" s="24"/>
      <c r="AV42" s="24">
        <f t="shared" si="103"/>
        <v>0</v>
      </c>
      <c r="AW42" s="24"/>
      <c r="AX42" s="24">
        <f t="shared" si="104"/>
        <v>0</v>
      </c>
      <c r="AY42" s="24"/>
      <c r="AZ42" s="24">
        <f t="shared" si="105"/>
        <v>0</v>
      </c>
      <c r="BA42" s="24"/>
      <c r="BB42" s="24">
        <f t="shared" si="106"/>
        <v>0</v>
      </c>
      <c r="BC42" s="24"/>
      <c r="BD42" s="24">
        <f t="shared" si="107"/>
        <v>0</v>
      </c>
      <c r="BE42" s="24"/>
      <c r="BF42" s="24">
        <f t="shared" si="108"/>
        <v>0</v>
      </c>
      <c r="BG42" s="24"/>
      <c r="BH42" s="24">
        <f t="shared" si="109"/>
        <v>0</v>
      </c>
      <c r="BI42" s="24"/>
      <c r="BJ42" s="24">
        <f t="shared" si="110"/>
        <v>0</v>
      </c>
      <c r="BK42" s="24"/>
      <c r="BL42" s="24">
        <f t="shared" si="111"/>
        <v>0</v>
      </c>
      <c r="BM42" s="24"/>
      <c r="BN42" s="24">
        <f t="shared" si="112"/>
        <v>0</v>
      </c>
      <c r="BO42" s="24"/>
      <c r="BP42" s="24">
        <f t="shared" si="113"/>
        <v>0</v>
      </c>
      <c r="BQ42" s="24"/>
      <c r="BR42" s="24">
        <f t="shared" si="114"/>
        <v>0</v>
      </c>
      <c r="BS42" s="24"/>
      <c r="BT42" s="24">
        <f t="shared" si="115"/>
        <v>0</v>
      </c>
      <c r="BU42" s="24"/>
      <c r="BV42" s="24">
        <f t="shared" si="116"/>
        <v>0</v>
      </c>
      <c r="BW42" s="24"/>
      <c r="BX42" s="24">
        <f t="shared" si="117"/>
        <v>0</v>
      </c>
      <c r="BY42" s="24"/>
      <c r="BZ42" s="24"/>
      <c r="CA42" s="24"/>
      <c r="CB42" s="24"/>
      <c r="CC42" s="24"/>
      <c r="CD42" s="24"/>
      <c r="CE42" s="39">
        <f t="shared" si="118"/>
        <v>0</v>
      </c>
      <c r="CF42" s="39">
        <f t="shared" si="119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1"/>
        <v>0</v>
      </c>
      <c r="E43" s="24"/>
      <c r="F43" s="24">
        <f t="shared" si="82"/>
        <v>0</v>
      </c>
      <c r="G43" s="24"/>
      <c r="H43" s="24">
        <f t="shared" si="83"/>
        <v>0</v>
      </c>
      <c r="I43" s="24"/>
      <c r="J43" s="24">
        <f t="shared" si="84"/>
        <v>0</v>
      </c>
      <c r="K43" s="24"/>
      <c r="L43" s="24">
        <f t="shared" si="85"/>
        <v>0</v>
      </c>
      <c r="M43" s="24"/>
      <c r="N43" s="24">
        <f t="shared" si="86"/>
        <v>0</v>
      </c>
      <c r="O43" s="24"/>
      <c r="P43" s="24">
        <f t="shared" si="87"/>
        <v>0</v>
      </c>
      <c r="Q43" s="24"/>
      <c r="R43" s="24">
        <f t="shared" si="88"/>
        <v>0</v>
      </c>
      <c r="S43" s="24"/>
      <c r="T43" s="24">
        <f t="shared" si="89"/>
        <v>0</v>
      </c>
      <c r="U43" s="24"/>
      <c r="V43" s="24">
        <f t="shared" si="90"/>
        <v>0</v>
      </c>
      <c r="W43" s="24"/>
      <c r="X43" s="24">
        <f t="shared" si="91"/>
        <v>0</v>
      </c>
      <c r="Y43" s="5"/>
      <c r="Z43" s="24">
        <f t="shared" si="92"/>
        <v>0</v>
      </c>
      <c r="AA43" s="24"/>
      <c r="AB43" s="24">
        <f t="shared" si="93"/>
        <v>0</v>
      </c>
      <c r="AC43" s="24"/>
      <c r="AD43" s="24">
        <f t="shared" si="94"/>
        <v>0</v>
      </c>
      <c r="AE43" s="24"/>
      <c r="AF43" s="24">
        <f t="shared" si="95"/>
        <v>0</v>
      </c>
      <c r="AG43" s="24"/>
      <c r="AH43" s="24">
        <f t="shared" si="96"/>
        <v>0</v>
      </c>
      <c r="AI43" s="24"/>
      <c r="AJ43" s="24">
        <f t="shared" si="97"/>
        <v>0</v>
      </c>
      <c r="AK43" s="24"/>
      <c r="AL43" s="24">
        <f t="shared" si="98"/>
        <v>0</v>
      </c>
      <c r="AM43" s="24"/>
      <c r="AN43" s="24">
        <f t="shared" si="99"/>
        <v>0</v>
      </c>
      <c r="AO43" s="24"/>
      <c r="AP43" s="24">
        <f t="shared" si="100"/>
        <v>0</v>
      </c>
      <c r="AQ43" s="24"/>
      <c r="AR43" s="24">
        <f t="shared" si="101"/>
        <v>0</v>
      </c>
      <c r="AS43" s="24"/>
      <c r="AT43" s="24">
        <f t="shared" si="102"/>
        <v>0</v>
      </c>
      <c r="AU43" s="24"/>
      <c r="AV43" s="24">
        <f t="shared" si="103"/>
        <v>0</v>
      </c>
      <c r="AW43" s="24"/>
      <c r="AX43" s="24">
        <f t="shared" si="104"/>
        <v>0</v>
      </c>
      <c r="AY43" s="24"/>
      <c r="AZ43" s="24">
        <f t="shared" si="105"/>
        <v>0</v>
      </c>
      <c r="BA43" s="24"/>
      <c r="BB43" s="24">
        <f t="shared" si="106"/>
        <v>0</v>
      </c>
      <c r="BC43" s="24"/>
      <c r="BD43" s="24">
        <f t="shared" si="107"/>
        <v>0</v>
      </c>
      <c r="BE43" s="24"/>
      <c r="BF43" s="24">
        <f t="shared" si="108"/>
        <v>0</v>
      </c>
      <c r="BG43" s="24"/>
      <c r="BH43" s="24">
        <f t="shared" si="109"/>
        <v>0</v>
      </c>
      <c r="BI43" s="24"/>
      <c r="BJ43" s="24">
        <f t="shared" si="110"/>
        <v>0</v>
      </c>
      <c r="BK43" s="24"/>
      <c r="BL43" s="24">
        <f t="shared" si="111"/>
        <v>0</v>
      </c>
      <c r="BM43" s="24"/>
      <c r="BN43" s="24">
        <f t="shared" si="112"/>
        <v>0</v>
      </c>
      <c r="BO43" s="24"/>
      <c r="BP43" s="24">
        <f t="shared" si="113"/>
        <v>0</v>
      </c>
      <c r="BQ43" s="24"/>
      <c r="BR43" s="24">
        <f t="shared" si="114"/>
        <v>0</v>
      </c>
      <c r="BS43" s="24"/>
      <c r="BT43" s="24">
        <f t="shared" si="115"/>
        <v>0</v>
      </c>
      <c r="BU43" s="24"/>
      <c r="BV43" s="24">
        <f t="shared" si="116"/>
        <v>0</v>
      </c>
      <c r="BW43" s="24"/>
      <c r="BX43" s="24">
        <f t="shared" si="117"/>
        <v>0</v>
      </c>
      <c r="BY43" s="24"/>
      <c r="BZ43" s="24"/>
      <c r="CA43" s="24"/>
      <c r="CB43" s="24"/>
      <c r="CC43" s="24"/>
      <c r="CD43" s="24"/>
      <c r="CE43" s="39">
        <f t="shared" si="118"/>
        <v>0</v>
      </c>
      <c r="CF43" s="39">
        <f t="shared" si="119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1"/>
        <v>0</v>
      </c>
      <c r="E44" s="24"/>
      <c r="F44" s="24">
        <f t="shared" si="82"/>
        <v>0</v>
      </c>
      <c r="G44" s="24"/>
      <c r="H44" s="24">
        <f t="shared" si="83"/>
        <v>0</v>
      </c>
      <c r="I44" s="24"/>
      <c r="J44" s="24">
        <f t="shared" si="84"/>
        <v>0</v>
      </c>
      <c r="K44" s="24"/>
      <c r="L44" s="24">
        <f t="shared" si="85"/>
        <v>0</v>
      </c>
      <c r="M44" s="24"/>
      <c r="N44" s="24">
        <f t="shared" si="86"/>
        <v>0</v>
      </c>
      <c r="O44" s="24"/>
      <c r="P44" s="24">
        <f t="shared" si="87"/>
        <v>0</v>
      </c>
      <c r="Q44" s="24"/>
      <c r="R44" s="24">
        <f t="shared" si="88"/>
        <v>0</v>
      </c>
      <c r="S44" s="24"/>
      <c r="T44" s="24">
        <f t="shared" si="89"/>
        <v>0</v>
      </c>
      <c r="U44" s="24"/>
      <c r="V44" s="24">
        <f t="shared" si="90"/>
        <v>0</v>
      </c>
      <c r="W44" s="24"/>
      <c r="X44" s="24">
        <f t="shared" si="91"/>
        <v>0</v>
      </c>
      <c r="Y44" s="5"/>
      <c r="Z44" s="24">
        <f t="shared" si="92"/>
        <v>0</v>
      </c>
      <c r="AA44" s="24"/>
      <c r="AB44" s="24">
        <f t="shared" si="93"/>
        <v>0</v>
      </c>
      <c r="AC44" s="24"/>
      <c r="AD44" s="24">
        <f t="shared" si="94"/>
        <v>0</v>
      </c>
      <c r="AE44" s="24"/>
      <c r="AF44" s="24">
        <f t="shared" si="95"/>
        <v>0</v>
      </c>
      <c r="AG44" s="24"/>
      <c r="AH44" s="24">
        <f t="shared" si="96"/>
        <v>0</v>
      </c>
      <c r="AI44" s="24"/>
      <c r="AJ44" s="24">
        <f t="shared" si="97"/>
        <v>0</v>
      </c>
      <c r="AK44" s="24"/>
      <c r="AL44" s="24">
        <f t="shared" si="98"/>
        <v>0</v>
      </c>
      <c r="AM44" s="24"/>
      <c r="AN44" s="24">
        <f t="shared" si="99"/>
        <v>0</v>
      </c>
      <c r="AO44" s="24"/>
      <c r="AP44" s="24">
        <f t="shared" si="100"/>
        <v>0</v>
      </c>
      <c r="AQ44" s="24"/>
      <c r="AR44" s="24">
        <f t="shared" si="101"/>
        <v>0</v>
      </c>
      <c r="AS44" s="24"/>
      <c r="AT44" s="24">
        <f t="shared" si="102"/>
        <v>0</v>
      </c>
      <c r="AU44" s="24"/>
      <c r="AV44" s="24">
        <f t="shared" si="103"/>
        <v>0</v>
      </c>
      <c r="AW44" s="24"/>
      <c r="AX44" s="24">
        <f t="shared" si="104"/>
        <v>0</v>
      </c>
      <c r="AY44" s="24"/>
      <c r="AZ44" s="24">
        <f t="shared" si="105"/>
        <v>0</v>
      </c>
      <c r="BA44" s="24"/>
      <c r="BB44" s="24">
        <f t="shared" si="106"/>
        <v>0</v>
      </c>
      <c r="BC44" s="24"/>
      <c r="BD44" s="24">
        <f t="shared" si="107"/>
        <v>0</v>
      </c>
      <c r="BE44" s="24"/>
      <c r="BF44" s="24">
        <f t="shared" si="108"/>
        <v>0</v>
      </c>
      <c r="BG44" s="24"/>
      <c r="BH44" s="24">
        <f t="shared" si="109"/>
        <v>0</v>
      </c>
      <c r="BI44" s="24"/>
      <c r="BJ44" s="24">
        <f t="shared" si="110"/>
        <v>0</v>
      </c>
      <c r="BK44" s="24"/>
      <c r="BL44" s="24">
        <f t="shared" si="111"/>
        <v>0</v>
      </c>
      <c r="BM44" s="24"/>
      <c r="BN44" s="24">
        <f t="shared" si="112"/>
        <v>0</v>
      </c>
      <c r="BO44" s="24"/>
      <c r="BP44" s="24">
        <f t="shared" si="113"/>
        <v>0</v>
      </c>
      <c r="BQ44" s="24"/>
      <c r="BR44" s="24">
        <f t="shared" si="114"/>
        <v>0</v>
      </c>
      <c r="BS44" s="24"/>
      <c r="BT44" s="24">
        <f t="shared" si="115"/>
        <v>0</v>
      </c>
      <c r="BU44" s="24"/>
      <c r="BV44" s="24">
        <f t="shared" si="116"/>
        <v>0</v>
      </c>
      <c r="BW44" s="24"/>
      <c r="BX44" s="24">
        <f t="shared" si="117"/>
        <v>0</v>
      </c>
      <c r="BY44" s="24"/>
      <c r="BZ44" s="24"/>
      <c r="CA44" s="24"/>
      <c r="CB44" s="24"/>
      <c r="CC44" s="24"/>
      <c r="CD44" s="24"/>
      <c r="CE44" s="39">
        <f t="shared" si="118"/>
        <v>0</v>
      </c>
      <c r="CF44" s="39">
        <f t="shared" si="119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1"/>
        <v>0</v>
      </c>
      <c r="E45" s="24"/>
      <c r="F45" s="24">
        <f t="shared" si="82"/>
        <v>0</v>
      </c>
      <c r="G45" s="24"/>
      <c r="H45" s="24">
        <f t="shared" si="83"/>
        <v>0</v>
      </c>
      <c r="I45" s="24"/>
      <c r="J45" s="24">
        <f t="shared" si="84"/>
        <v>0</v>
      </c>
      <c r="K45" s="24"/>
      <c r="L45" s="24">
        <f t="shared" si="85"/>
        <v>0</v>
      </c>
      <c r="M45" s="24"/>
      <c r="N45" s="24">
        <f t="shared" si="86"/>
        <v>0</v>
      </c>
      <c r="O45" s="24"/>
      <c r="P45" s="24">
        <f t="shared" si="87"/>
        <v>0</v>
      </c>
      <c r="Q45" s="24"/>
      <c r="R45" s="24">
        <f t="shared" si="88"/>
        <v>0</v>
      </c>
      <c r="S45" s="24"/>
      <c r="T45" s="24">
        <f t="shared" si="89"/>
        <v>0</v>
      </c>
      <c r="U45" s="24"/>
      <c r="V45" s="24">
        <f t="shared" si="90"/>
        <v>0</v>
      </c>
      <c r="W45" s="24"/>
      <c r="X45" s="24">
        <f t="shared" si="91"/>
        <v>0</v>
      </c>
      <c r="Y45" s="5"/>
      <c r="Z45" s="24">
        <f t="shared" si="92"/>
        <v>0</v>
      </c>
      <c r="AA45" s="24"/>
      <c r="AB45" s="24">
        <f t="shared" si="93"/>
        <v>0</v>
      </c>
      <c r="AC45" s="24"/>
      <c r="AD45" s="24">
        <f t="shared" si="94"/>
        <v>0</v>
      </c>
      <c r="AE45" s="24"/>
      <c r="AF45" s="24">
        <f t="shared" si="95"/>
        <v>0</v>
      </c>
      <c r="AG45" s="24"/>
      <c r="AH45" s="24">
        <f t="shared" si="96"/>
        <v>0</v>
      </c>
      <c r="AI45" s="24"/>
      <c r="AJ45" s="24">
        <f t="shared" si="97"/>
        <v>0</v>
      </c>
      <c r="AK45" s="24"/>
      <c r="AL45" s="24">
        <f t="shared" si="98"/>
        <v>0</v>
      </c>
      <c r="AM45" s="24"/>
      <c r="AN45" s="24">
        <f t="shared" si="99"/>
        <v>0</v>
      </c>
      <c r="AO45" s="24"/>
      <c r="AP45" s="24">
        <f t="shared" si="100"/>
        <v>0</v>
      </c>
      <c r="AQ45" s="24"/>
      <c r="AR45" s="24">
        <f t="shared" si="101"/>
        <v>0</v>
      </c>
      <c r="AS45" s="24"/>
      <c r="AT45" s="24">
        <f t="shared" si="102"/>
        <v>0</v>
      </c>
      <c r="AU45" s="24"/>
      <c r="AV45" s="24">
        <f t="shared" si="103"/>
        <v>0</v>
      </c>
      <c r="AW45" s="24"/>
      <c r="AX45" s="24">
        <f t="shared" si="104"/>
        <v>0</v>
      </c>
      <c r="AY45" s="24"/>
      <c r="AZ45" s="24">
        <f t="shared" si="105"/>
        <v>0</v>
      </c>
      <c r="BA45" s="24"/>
      <c r="BB45" s="24">
        <f t="shared" si="106"/>
        <v>0</v>
      </c>
      <c r="BC45" s="24"/>
      <c r="BD45" s="24">
        <f t="shared" si="107"/>
        <v>0</v>
      </c>
      <c r="BE45" s="24"/>
      <c r="BF45" s="24">
        <f t="shared" si="108"/>
        <v>0</v>
      </c>
      <c r="BG45" s="24"/>
      <c r="BH45" s="24">
        <f t="shared" si="109"/>
        <v>0</v>
      </c>
      <c r="BI45" s="24"/>
      <c r="BJ45" s="24">
        <f t="shared" si="110"/>
        <v>0</v>
      </c>
      <c r="BK45" s="24"/>
      <c r="BL45" s="24">
        <f t="shared" si="111"/>
        <v>0</v>
      </c>
      <c r="BM45" s="24"/>
      <c r="BN45" s="24">
        <f t="shared" si="112"/>
        <v>0</v>
      </c>
      <c r="BO45" s="24"/>
      <c r="BP45" s="24">
        <f t="shared" si="113"/>
        <v>0</v>
      </c>
      <c r="BQ45" s="24"/>
      <c r="BR45" s="24">
        <f t="shared" si="114"/>
        <v>0</v>
      </c>
      <c r="BS45" s="24"/>
      <c r="BT45" s="24">
        <f t="shared" si="115"/>
        <v>0</v>
      </c>
      <c r="BU45" s="24"/>
      <c r="BV45" s="24">
        <f t="shared" si="116"/>
        <v>0</v>
      </c>
      <c r="BW45" s="24"/>
      <c r="BX45" s="24">
        <f t="shared" si="117"/>
        <v>0</v>
      </c>
      <c r="BY45" s="24"/>
      <c r="BZ45" s="24"/>
      <c r="CA45" s="24"/>
      <c r="CB45" s="24"/>
      <c r="CC45" s="24"/>
      <c r="CD45" s="24"/>
      <c r="CE45" s="39">
        <f t="shared" si="118"/>
        <v>0</v>
      </c>
      <c r="CF45" s="39">
        <f t="shared" si="119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1"/>
        <v>0</v>
      </c>
      <c r="E46" s="24"/>
      <c r="F46" s="24">
        <f t="shared" si="82"/>
        <v>0</v>
      </c>
      <c r="G46" s="24"/>
      <c r="H46" s="24">
        <f t="shared" si="83"/>
        <v>0</v>
      </c>
      <c r="I46" s="24"/>
      <c r="J46" s="24">
        <f t="shared" si="84"/>
        <v>0</v>
      </c>
      <c r="K46" s="24"/>
      <c r="L46" s="24">
        <f t="shared" si="85"/>
        <v>0</v>
      </c>
      <c r="M46" s="24"/>
      <c r="N46" s="24">
        <f t="shared" si="86"/>
        <v>0</v>
      </c>
      <c r="O46" s="24"/>
      <c r="P46" s="24">
        <f t="shared" si="87"/>
        <v>0</v>
      </c>
      <c r="Q46" s="24"/>
      <c r="R46" s="24">
        <f t="shared" si="88"/>
        <v>0</v>
      </c>
      <c r="S46" s="24"/>
      <c r="T46" s="24">
        <f t="shared" si="89"/>
        <v>0</v>
      </c>
      <c r="U46" s="24"/>
      <c r="V46" s="24">
        <f t="shared" si="90"/>
        <v>0</v>
      </c>
      <c r="W46" s="24"/>
      <c r="X46" s="24">
        <f t="shared" si="91"/>
        <v>0</v>
      </c>
      <c r="Y46" s="5"/>
      <c r="Z46" s="24">
        <f t="shared" si="92"/>
        <v>0</v>
      </c>
      <c r="AA46" s="24"/>
      <c r="AB46" s="24">
        <f t="shared" si="93"/>
        <v>0</v>
      </c>
      <c r="AC46" s="24"/>
      <c r="AD46" s="24">
        <f t="shared" si="94"/>
        <v>0</v>
      </c>
      <c r="AE46" s="24"/>
      <c r="AF46" s="24">
        <f t="shared" si="95"/>
        <v>0</v>
      </c>
      <c r="AG46" s="24"/>
      <c r="AH46" s="24">
        <f t="shared" si="96"/>
        <v>0</v>
      </c>
      <c r="AI46" s="24"/>
      <c r="AJ46" s="24">
        <f t="shared" si="97"/>
        <v>0</v>
      </c>
      <c r="AK46" s="24"/>
      <c r="AL46" s="24">
        <f t="shared" si="98"/>
        <v>0</v>
      </c>
      <c r="AM46" s="24"/>
      <c r="AN46" s="24">
        <f t="shared" si="99"/>
        <v>0</v>
      </c>
      <c r="AO46" s="24"/>
      <c r="AP46" s="24">
        <f t="shared" si="100"/>
        <v>0</v>
      </c>
      <c r="AQ46" s="24"/>
      <c r="AR46" s="24">
        <f t="shared" si="101"/>
        <v>0</v>
      </c>
      <c r="AS46" s="24"/>
      <c r="AT46" s="24">
        <f t="shared" si="102"/>
        <v>0</v>
      </c>
      <c r="AU46" s="24"/>
      <c r="AV46" s="24">
        <f t="shared" si="103"/>
        <v>0</v>
      </c>
      <c r="AW46" s="24"/>
      <c r="AX46" s="24">
        <f t="shared" si="104"/>
        <v>0</v>
      </c>
      <c r="AY46" s="24"/>
      <c r="AZ46" s="24">
        <f t="shared" si="105"/>
        <v>0</v>
      </c>
      <c r="BA46" s="24"/>
      <c r="BB46" s="24">
        <f t="shared" si="106"/>
        <v>0</v>
      </c>
      <c r="BC46" s="24"/>
      <c r="BD46" s="24">
        <f t="shared" si="107"/>
        <v>0</v>
      </c>
      <c r="BE46" s="24"/>
      <c r="BF46" s="24">
        <f t="shared" si="108"/>
        <v>0</v>
      </c>
      <c r="BG46" s="24"/>
      <c r="BH46" s="24">
        <f t="shared" si="109"/>
        <v>0</v>
      </c>
      <c r="BI46" s="24"/>
      <c r="BJ46" s="24">
        <f t="shared" si="110"/>
        <v>0</v>
      </c>
      <c r="BK46" s="24"/>
      <c r="BL46" s="24">
        <f t="shared" si="111"/>
        <v>0</v>
      </c>
      <c r="BM46" s="24"/>
      <c r="BN46" s="24">
        <f t="shared" si="112"/>
        <v>0</v>
      </c>
      <c r="BO46" s="24"/>
      <c r="BP46" s="24">
        <f t="shared" si="113"/>
        <v>0</v>
      </c>
      <c r="BQ46" s="24"/>
      <c r="BR46" s="24">
        <f t="shared" si="114"/>
        <v>0</v>
      </c>
      <c r="BS46" s="24"/>
      <c r="BT46" s="24">
        <f t="shared" si="115"/>
        <v>0</v>
      </c>
      <c r="BU46" s="24"/>
      <c r="BV46" s="24">
        <f t="shared" si="116"/>
        <v>0</v>
      </c>
      <c r="BW46" s="24"/>
      <c r="BX46" s="24">
        <f t="shared" si="117"/>
        <v>0</v>
      </c>
      <c r="BY46" s="24"/>
      <c r="BZ46" s="24"/>
      <c r="CA46" s="24"/>
      <c r="CB46" s="24"/>
      <c r="CC46" s="24"/>
      <c r="CD46" s="24"/>
      <c r="CE46" s="39">
        <f t="shared" si="118"/>
        <v>0</v>
      </c>
      <c r="CF46" s="39">
        <f t="shared" si="119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1"/>
        <v>0</v>
      </c>
      <c r="E47" s="24"/>
      <c r="F47" s="24">
        <f t="shared" si="82"/>
        <v>0</v>
      </c>
      <c r="G47" s="24"/>
      <c r="H47" s="24">
        <f t="shared" si="83"/>
        <v>0</v>
      </c>
      <c r="I47" s="24"/>
      <c r="J47" s="24">
        <f t="shared" si="84"/>
        <v>0</v>
      </c>
      <c r="K47" s="24"/>
      <c r="L47" s="24">
        <f t="shared" si="85"/>
        <v>0</v>
      </c>
      <c r="M47" s="24"/>
      <c r="N47" s="24">
        <f t="shared" si="86"/>
        <v>0</v>
      </c>
      <c r="O47" s="24"/>
      <c r="P47" s="24">
        <f t="shared" si="87"/>
        <v>0</v>
      </c>
      <c r="Q47" s="24"/>
      <c r="R47" s="24">
        <f t="shared" si="88"/>
        <v>0</v>
      </c>
      <c r="S47" s="24"/>
      <c r="T47" s="24">
        <f t="shared" si="89"/>
        <v>0</v>
      </c>
      <c r="U47" s="24"/>
      <c r="V47" s="24">
        <f t="shared" si="90"/>
        <v>0</v>
      </c>
      <c r="W47" s="24"/>
      <c r="X47" s="24">
        <f t="shared" si="91"/>
        <v>0</v>
      </c>
      <c r="Y47" s="5"/>
      <c r="Z47" s="24">
        <f t="shared" si="92"/>
        <v>0</v>
      </c>
      <c r="AA47" s="24"/>
      <c r="AB47" s="24">
        <f t="shared" si="93"/>
        <v>0</v>
      </c>
      <c r="AC47" s="24"/>
      <c r="AD47" s="24">
        <f t="shared" si="94"/>
        <v>0</v>
      </c>
      <c r="AE47" s="24"/>
      <c r="AF47" s="24">
        <f t="shared" si="95"/>
        <v>0</v>
      </c>
      <c r="AG47" s="24"/>
      <c r="AH47" s="24">
        <f t="shared" si="96"/>
        <v>0</v>
      </c>
      <c r="AI47" s="24"/>
      <c r="AJ47" s="24">
        <f t="shared" si="97"/>
        <v>0</v>
      </c>
      <c r="AK47" s="24"/>
      <c r="AL47" s="24">
        <f t="shared" si="98"/>
        <v>0</v>
      </c>
      <c r="AM47" s="24"/>
      <c r="AN47" s="24">
        <f t="shared" si="99"/>
        <v>0</v>
      </c>
      <c r="AO47" s="24"/>
      <c r="AP47" s="24">
        <f t="shared" si="100"/>
        <v>0</v>
      </c>
      <c r="AQ47" s="24"/>
      <c r="AR47" s="24">
        <f t="shared" si="101"/>
        <v>0</v>
      </c>
      <c r="AS47" s="24"/>
      <c r="AT47" s="24">
        <f t="shared" si="102"/>
        <v>0</v>
      </c>
      <c r="AU47" s="24"/>
      <c r="AV47" s="24">
        <f t="shared" si="103"/>
        <v>0</v>
      </c>
      <c r="AW47" s="24"/>
      <c r="AX47" s="24">
        <f t="shared" si="104"/>
        <v>0</v>
      </c>
      <c r="AY47" s="24"/>
      <c r="AZ47" s="24">
        <f t="shared" si="105"/>
        <v>0</v>
      </c>
      <c r="BA47" s="24"/>
      <c r="BB47" s="24">
        <f t="shared" si="106"/>
        <v>0</v>
      </c>
      <c r="BC47" s="24"/>
      <c r="BD47" s="24">
        <f t="shared" si="107"/>
        <v>0</v>
      </c>
      <c r="BE47" s="24"/>
      <c r="BF47" s="24">
        <f t="shared" si="108"/>
        <v>0</v>
      </c>
      <c r="BG47" s="24"/>
      <c r="BH47" s="24">
        <f t="shared" si="109"/>
        <v>0</v>
      </c>
      <c r="BI47" s="24"/>
      <c r="BJ47" s="24">
        <f t="shared" si="110"/>
        <v>0</v>
      </c>
      <c r="BK47" s="24"/>
      <c r="BL47" s="24">
        <f t="shared" si="111"/>
        <v>0</v>
      </c>
      <c r="BM47" s="24"/>
      <c r="BN47" s="24">
        <f t="shared" si="112"/>
        <v>0</v>
      </c>
      <c r="BO47" s="24"/>
      <c r="BP47" s="24">
        <f t="shared" si="113"/>
        <v>0</v>
      </c>
      <c r="BQ47" s="24"/>
      <c r="BR47" s="24">
        <f t="shared" si="114"/>
        <v>0</v>
      </c>
      <c r="BS47" s="24"/>
      <c r="BT47" s="24">
        <f t="shared" si="115"/>
        <v>0</v>
      </c>
      <c r="BU47" s="24"/>
      <c r="BV47" s="24">
        <f t="shared" si="116"/>
        <v>0</v>
      </c>
      <c r="BW47" s="24"/>
      <c r="BX47" s="24">
        <f t="shared" si="117"/>
        <v>0</v>
      </c>
      <c r="BY47" s="24"/>
      <c r="BZ47" s="24"/>
      <c r="CA47" s="24"/>
      <c r="CB47" s="24"/>
      <c r="CC47" s="24"/>
      <c r="CD47" s="24"/>
      <c r="CE47" s="39">
        <f t="shared" si="118"/>
        <v>0</v>
      </c>
      <c r="CF47" s="39">
        <f t="shared" si="119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1"/>
        <v>0</v>
      </c>
      <c r="E48" s="24"/>
      <c r="F48" s="24">
        <f t="shared" si="82"/>
        <v>0</v>
      </c>
      <c r="G48" s="24"/>
      <c r="H48" s="24">
        <f t="shared" si="83"/>
        <v>0</v>
      </c>
      <c r="I48" s="24"/>
      <c r="J48" s="24">
        <f t="shared" si="84"/>
        <v>0</v>
      </c>
      <c r="K48" s="24"/>
      <c r="L48" s="24">
        <f t="shared" si="85"/>
        <v>0</v>
      </c>
      <c r="M48" s="24"/>
      <c r="N48" s="24">
        <f t="shared" si="86"/>
        <v>0</v>
      </c>
      <c r="O48" s="24"/>
      <c r="P48" s="24">
        <f t="shared" si="87"/>
        <v>0</v>
      </c>
      <c r="Q48" s="24"/>
      <c r="R48" s="24">
        <f t="shared" si="88"/>
        <v>0</v>
      </c>
      <c r="S48" s="24"/>
      <c r="T48" s="24">
        <f t="shared" si="89"/>
        <v>0</v>
      </c>
      <c r="U48" s="24"/>
      <c r="V48" s="24">
        <f t="shared" si="90"/>
        <v>0</v>
      </c>
      <c r="W48" s="24"/>
      <c r="X48" s="24">
        <f t="shared" si="91"/>
        <v>0</v>
      </c>
      <c r="Y48" s="5"/>
      <c r="Z48" s="24">
        <f t="shared" si="92"/>
        <v>0</v>
      </c>
      <c r="AA48" s="24"/>
      <c r="AB48" s="24">
        <f t="shared" si="93"/>
        <v>0</v>
      </c>
      <c r="AC48" s="24"/>
      <c r="AD48" s="24">
        <f t="shared" si="94"/>
        <v>0</v>
      </c>
      <c r="AE48" s="24"/>
      <c r="AF48" s="24">
        <f t="shared" si="95"/>
        <v>0</v>
      </c>
      <c r="AG48" s="24"/>
      <c r="AH48" s="24">
        <f t="shared" si="96"/>
        <v>0</v>
      </c>
      <c r="AI48" s="24"/>
      <c r="AJ48" s="24">
        <f t="shared" si="97"/>
        <v>0</v>
      </c>
      <c r="AK48" s="24"/>
      <c r="AL48" s="24">
        <f t="shared" si="98"/>
        <v>0</v>
      </c>
      <c r="AM48" s="24"/>
      <c r="AN48" s="24">
        <f t="shared" si="99"/>
        <v>0</v>
      </c>
      <c r="AO48" s="24"/>
      <c r="AP48" s="24">
        <f t="shared" si="100"/>
        <v>0</v>
      </c>
      <c r="AQ48" s="24"/>
      <c r="AR48" s="24">
        <f t="shared" si="101"/>
        <v>0</v>
      </c>
      <c r="AS48" s="24"/>
      <c r="AT48" s="24">
        <f t="shared" si="102"/>
        <v>0</v>
      </c>
      <c r="AU48" s="24"/>
      <c r="AV48" s="24">
        <f t="shared" si="103"/>
        <v>0</v>
      </c>
      <c r="AW48" s="24"/>
      <c r="AX48" s="24">
        <f t="shared" si="104"/>
        <v>0</v>
      </c>
      <c r="AY48" s="24"/>
      <c r="AZ48" s="24">
        <f t="shared" si="105"/>
        <v>0</v>
      </c>
      <c r="BA48" s="24"/>
      <c r="BB48" s="24">
        <f t="shared" si="106"/>
        <v>0</v>
      </c>
      <c r="BC48" s="24"/>
      <c r="BD48" s="24">
        <f t="shared" si="107"/>
        <v>0</v>
      </c>
      <c r="BE48" s="24"/>
      <c r="BF48" s="24">
        <f t="shared" si="108"/>
        <v>0</v>
      </c>
      <c r="BG48" s="24"/>
      <c r="BH48" s="24">
        <f t="shared" si="109"/>
        <v>0</v>
      </c>
      <c r="BI48" s="24"/>
      <c r="BJ48" s="24">
        <f t="shared" si="110"/>
        <v>0</v>
      </c>
      <c r="BK48" s="24"/>
      <c r="BL48" s="24">
        <f t="shared" si="111"/>
        <v>0</v>
      </c>
      <c r="BM48" s="24"/>
      <c r="BN48" s="24">
        <f t="shared" si="112"/>
        <v>0</v>
      </c>
      <c r="BO48" s="24"/>
      <c r="BP48" s="24">
        <f t="shared" si="113"/>
        <v>0</v>
      </c>
      <c r="BQ48" s="24"/>
      <c r="BR48" s="24">
        <f t="shared" si="114"/>
        <v>0</v>
      </c>
      <c r="BS48" s="24"/>
      <c r="BT48" s="24">
        <f t="shared" si="115"/>
        <v>0</v>
      </c>
      <c r="BU48" s="24"/>
      <c r="BV48" s="24">
        <f t="shared" si="116"/>
        <v>0</v>
      </c>
      <c r="BW48" s="24"/>
      <c r="BX48" s="24">
        <f t="shared" si="117"/>
        <v>0</v>
      </c>
      <c r="BY48" s="24"/>
      <c r="BZ48" s="24"/>
      <c r="CA48" s="24"/>
      <c r="CB48" s="24"/>
      <c r="CC48" s="24"/>
      <c r="CD48" s="24"/>
      <c r="CE48" s="39">
        <f t="shared" si="118"/>
        <v>0</v>
      </c>
      <c r="CF48" s="39">
        <f t="shared" si="119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0">SUM(C39:C48)</f>
        <v>0</v>
      </c>
      <c r="D49" s="27">
        <f t="shared" si="120"/>
        <v>0</v>
      </c>
      <c r="E49" s="27">
        <f t="shared" si="120"/>
        <v>0</v>
      </c>
      <c r="F49" s="27">
        <f t="shared" si="120"/>
        <v>0</v>
      </c>
      <c r="G49" s="27">
        <f t="shared" si="120"/>
        <v>0</v>
      </c>
      <c r="H49" s="27">
        <f t="shared" si="120"/>
        <v>0</v>
      </c>
      <c r="I49" s="27">
        <f t="shared" si="120"/>
        <v>0</v>
      </c>
      <c r="J49" s="27">
        <f t="shared" si="120"/>
        <v>0</v>
      </c>
      <c r="K49" s="27">
        <f t="shared" si="120"/>
        <v>0</v>
      </c>
      <c r="L49" s="27">
        <f t="shared" si="120"/>
        <v>0</v>
      </c>
      <c r="M49" s="27">
        <f t="shared" si="120"/>
        <v>0</v>
      </c>
      <c r="N49" s="27">
        <f t="shared" si="120"/>
        <v>0</v>
      </c>
      <c r="O49" s="27">
        <f t="shared" si="120"/>
        <v>0</v>
      </c>
      <c r="P49" s="27">
        <f t="shared" si="120"/>
        <v>0</v>
      </c>
      <c r="Q49" s="27">
        <f t="shared" si="120"/>
        <v>0</v>
      </c>
      <c r="R49" s="27">
        <f t="shared" si="120"/>
        <v>0</v>
      </c>
      <c r="S49" s="27">
        <f t="shared" si="120"/>
        <v>0</v>
      </c>
      <c r="T49" s="27">
        <f t="shared" si="120"/>
        <v>0</v>
      </c>
      <c r="U49" s="27">
        <f t="shared" si="120"/>
        <v>100</v>
      </c>
      <c r="V49" s="27">
        <f t="shared" si="120"/>
        <v>1400</v>
      </c>
      <c r="W49" s="27">
        <f t="shared" si="120"/>
        <v>0</v>
      </c>
      <c r="X49" s="27">
        <f t="shared" si="120"/>
        <v>0</v>
      </c>
      <c r="Y49" s="27">
        <f t="shared" si="120"/>
        <v>0</v>
      </c>
      <c r="Z49" s="27">
        <f t="shared" si="120"/>
        <v>0</v>
      </c>
      <c r="AA49" s="27">
        <f t="shared" si="120"/>
        <v>0</v>
      </c>
      <c r="AB49" s="27">
        <f t="shared" si="120"/>
        <v>0</v>
      </c>
      <c r="AC49" s="27">
        <f t="shared" si="120"/>
        <v>0</v>
      </c>
      <c r="AD49" s="27">
        <f t="shared" si="120"/>
        <v>0</v>
      </c>
      <c r="AE49" s="27">
        <f t="shared" si="120"/>
        <v>0</v>
      </c>
      <c r="AF49" s="27">
        <f t="shared" si="120"/>
        <v>0</v>
      </c>
      <c r="AG49" s="27">
        <f t="shared" si="120"/>
        <v>0</v>
      </c>
      <c r="AH49" s="27">
        <f t="shared" si="120"/>
        <v>0</v>
      </c>
      <c r="AI49" s="27">
        <f t="shared" si="120"/>
        <v>0</v>
      </c>
      <c r="AJ49" s="27">
        <f t="shared" si="120"/>
        <v>0</v>
      </c>
      <c r="AK49" s="27">
        <f t="shared" si="120"/>
        <v>0</v>
      </c>
      <c r="AL49" s="27">
        <f t="shared" si="120"/>
        <v>0</v>
      </c>
      <c r="AM49" s="27">
        <f t="shared" si="120"/>
        <v>0</v>
      </c>
      <c r="AN49" s="27">
        <f t="shared" si="120"/>
        <v>0</v>
      </c>
      <c r="AO49" s="27">
        <f t="shared" si="120"/>
        <v>0</v>
      </c>
      <c r="AP49" s="27">
        <f t="shared" si="120"/>
        <v>0</v>
      </c>
      <c r="AQ49" s="27">
        <f t="shared" si="120"/>
        <v>0</v>
      </c>
      <c r="AR49" s="27">
        <f t="shared" si="120"/>
        <v>0</v>
      </c>
      <c r="AS49" s="27">
        <f t="shared" si="120"/>
        <v>0</v>
      </c>
      <c r="AT49" s="27">
        <f t="shared" si="120"/>
        <v>0</v>
      </c>
      <c r="AU49" s="27">
        <f t="shared" si="120"/>
        <v>0</v>
      </c>
      <c r="AV49" s="27">
        <f t="shared" si="120"/>
        <v>0</v>
      </c>
      <c r="AW49" s="27">
        <f t="shared" si="120"/>
        <v>0</v>
      </c>
      <c r="AX49" s="27">
        <f t="shared" si="120"/>
        <v>0</v>
      </c>
      <c r="AY49" s="27">
        <f t="shared" si="120"/>
        <v>0</v>
      </c>
      <c r="AZ49" s="27">
        <f t="shared" si="120"/>
        <v>0</v>
      </c>
      <c r="BA49" s="27">
        <f t="shared" si="120"/>
        <v>0</v>
      </c>
      <c r="BB49" s="27">
        <f t="shared" si="120"/>
        <v>0</v>
      </c>
      <c r="BC49" s="27">
        <f t="shared" si="120"/>
        <v>0</v>
      </c>
      <c r="BD49" s="27">
        <f t="shared" si="120"/>
        <v>0</v>
      </c>
      <c r="BE49" s="27">
        <f t="shared" si="120"/>
        <v>0</v>
      </c>
      <c r="BF49" s="27">
        <f t="shared" si="120"/>
        <v>0</v>
      </c>
      <c r="BG49" s="27">
        <f t="shared" si="120"/>
        <v>0</v>
      </c>
      <c r="BH49" s="27">
        <f t="shared" si="120"/>
        <v>0</v>
      </c>
      <c r="BI49" s="27">
        <f t="shared" si="120"/>
        <v>0</v>
      </c>
      <c r="BJ49" s="27">
        <f t="shared" si="120"/>
        <v>0</v>
      </c>
      <c r="BK49" s="27">
        <f t="shared" si="120"/>
        <v>0</v>
      </c>
      <c r="BL49" s="27">
        <f t="shared" si="120"/>
        <v>0</v>
      </c>
      <c r="BM49" s="27">
        <f t="shared" si="120"/>
        <v>0</v>
      </c>
      <c r="BN49" s="27">
        <f t="shared" si="120"/>
        <v>0</v>
      </c>
      <c r="BO49" s="27">
        <f t="shared" ref="BO49:CF49" si="121">SUM(BO39:BO48)</f>
        <v>0</v>
      </c>
      <c r="BP49" s="27">
        <f t="shared" si="121"/>
        <v>0</v>
      </c>
      <c r="BQ49" s="27">
        <f t="shared" si="121"/>
        <v>0</v>
      </c>
      <c r="BR49" s="27">
        <f t="shared" si="121"/>
        <v>0</v>
      </c>
      <c r="BS49" s="27">
        <f t="shared" si="121"/>
        <v>0</v>
      </c>
      <c r="BT49" s="27">
        <f t="shared" si="121"/>
        <v>0</v>
      </c>
      <c r="BU49" s="27">
        <f t="shared" si="121"/>
        <v>0</v>
      </c>
      <c r="BV49" s="27">
        <f t="shared" si="121"/>
        <v>0</v>
      </c>
      <c r="BW49" s="27">
        <f t="shared" si="121"/>
        <v>0</v>
      </c>
      <c r="BX49" s="27">
        <f t="shared" si="121"/>
        <v>0</v>
      </c>
      <c r="BY49" s="27">
        <f t="shared" si="121"/>
        <v>0</v>
      </c>
      <c r="BZ49" s="27">
        <f t="shared" si="121"/>
        <v>0</v>
      </c>
      <c r="CA49" s="27">
        <f t="shared" si="121"/>
        <v>0</v>
      </c>
      <c r="CB49" s="27">
        <f t="shared" si="121"/>
        <v>0</v>
      </c>
      <c r="CC49" s="27">
        <f t="shared" si="121"/>
        <v>0</v>
      </c>
      <c r="CD49" s="27">
        <f t="shared" si="121"/>
        <v>0</v>
      </c>
      <c r="CE49" s="42">
        <f t="shared" si="121"/>
        <v>100</v>
      </c>
      <c r="CF49" s="42">
        <f t="shared" si="121"/>
        <v>1400</v>
      </c>
      <c r="CG49" s="6"/>
      <c r="CH49" s="6"/>
      <c r="CI49" s="6"/>
      <c r="CJ49" s="6"/>
      <c r="CK49" s="6"/>
      <c r="CL49" s="6"/>
    </row>
  </sheetData>
  <mergeCells count="135">
    <mergeCell ref="AO3:AP3"/>
    <mergeCell ref="AQ3:AR3"/>
    <mergeCell ref="AS3:AT3"/>
    <mergeCell ref="AW3:AX3"/>
    <mergeCell ref="AY3:AZ3"/>
    <mergeCell ref="BA3:BB3"/>
    <mergeCell ref="BC3:BD3"/>
    <mergeCell ref="BE3:BF3"/>
    <mergeCell ref="CE3:CF3"/>
    <mergeCell ref="BS3:BT3"/>
    <mergeCell ref="BU3:BV3"/>
    <mergeCell ref="BW3:BX3"/>
    <mergeCell ref="BY3:BZ3"/>
    <mergeCell ref="CA3:CB3"/>
    <mergeCell ref="CC3:CD3"/>
    <mergeCell ref="BQ3:BR3"/>
    <mergeCell ref="BG3:BH3"/>
    <mergeCell ref="BI3:BJ3"/>
    <mergeCell ref="BK3:BL3"/>
    <mergeCell ref="BM3:BN3"/>
    <mergeCell ref="BO3:BP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U3:AV3"/>
    <mergeCell ref="AI3:AJ3"/>
    <mergeCell ref="AK3:AL3"/>
    <mergeCell ref="AM3:AN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05D9-EF7B-4D9B-86F0-D28FF36192B8}">
  <sheetPr>
    <tabColor rgb="FFD1D1FF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A42" sqref="A42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198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300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3700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46031</v>
      </c>
      <c r="C5" s="24"/>
      <c r="D5" s="24">
        <f>C5*14</f>
        <v>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50</v>
      </c>
      <c r="N5" s="24">
        <f>M5*14</f>
        <v>700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>
        <v>250</v>
      </c>
      <c r="BH5" s="24">
        <f>BG5*12</f>
        <v>3000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300</v>
      </c>
      <c r="CF5" s="39">
        <f>CD5+CB5+BZ5+BX5+BV5+BT5+BR5+BP5+BN5+BL5+BJ5+BH5+BF5+BD5+BB5+AZ5+AX5+AV5+AT5+AR5+AP5+AN5+AL5+AJ5+AH5+AF5+AD5+AB5+Z5+X5+V5+T5+R5+P5+N5+L5+J5+H5+F5+D5</f>
        <v>3700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/>
      <c r="C6" s="24"/>
      <c r="D6" s="24">
        <f t="shared" ref="D6:D14" si="0">C6*14</f>
        <v>0</v>
      </c>
      <c r="E6" s="24"/>
      <c r="F6" s="24">
        <f t="shared" ref="F6:F14" si="1">E6*14</f>
        <v>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/>
      <c r="N6" s="24">
        <f t="shared" ref="N6:N14" si="5">M6*14</f>
        <v>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0</v>
      </c>
      <c r="CF6" s="39">
        <f t="shared" si="37"/>
        <v>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AH15" si="38">SUM(C5:C14)</f>
        <v>0</v>
      </c>
      <c r="D15" s="27">
        <f t="shared" si="38"/>
        <v>0</v>
      </c>
      <c r="E15" s="27">
        <f t="shared" si="38"/>
        <v>0</v>
      </c>
      <c r="F15" s="27">
        <f t="shared" si="38"/>
        <v>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50</v>
      </c>
      <c r="N15" s="27">
        <f t="shared" si="38"/>
        <v>700</v>
      </c>
      <c r="O15" s="27">
        <f t="shared" si="38"/>
        <v>0</v>
      </c>
      <c r="P15" s="27">
        <f t="shared" si="38"/>
        <v>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0</v>
      </c>
      <c r="X15" s="27">
        <f t="shared" si="38"/>
        <v>0</v>
      </c>
      <c r="Y15" s="27">
        <f t="shared" si="38"/>
        <v>0</v>
      </c>
      <c r="Z15" s="27">
        <f t="shared" si="38"/>
        <v>0</v>
      </c>
      <c r="AA15" s="27">
        <f t="shared" si="38"/>
        <v>0</v>
      </c>
      <c r="AB15" s="27">
        <f t="shared" si="38"/>
        <v>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ref="AI15:BN15" si="39">SUM(AI5:AI14)</f>
        <v>0</v>
      </c>
      <c r="AJ15" s="27">
        <f t="shared" si="39"/>
        <v>0</v>
      </c>
      <c r="AK15" s="27">
        <f t="shared" si="39"/>
        <v>0</v>
      </c>
      <c r="AL15" s="27">
        <f t="shared" si="39"/>
        <v>0</v>
      </c>
      <c r="AM15" s="27">
        <f t="shared" si="39"/>
        <v>0</v>
      </c>
      <c r="AN15" s="27">
        <f t="shared" si="39"/>
        <v>0</v>
      </c>
      <c r="AO15" s="27">
        <f t="shared" si="39"/>
        <v>0</v>
      </c>
      <c r="AP15" s="27">
        <f t="shared" si="39"/>
        <v>0</v>
      </c>
      <c r="AQ15" s="27">
        <f t="shared" si="39"/>
        <v>0</v>
      </c>
      <c r="AR15" s="27">
        <f t="shared" si="39"/>
        <v>0</v>
      </c>
      <c r="AS15" s="27">
        <f t="shared" si="39"/>
        <v>0</v>
      </c>
      <c r="AT15" s="27">
        <f t="shared" si="39"/>
        <v>0</v>
      </c>
      <c r="AU15" s="27">
        <f t="shared" si="39"/>
        <v>0</v>
      </c>
      <c r="AV15" s="27">
        <f t="shared" si="39"/>
        <v>0</v>
      </c>
      <c r="AW15" s="27">
        <f t="shared" si="39"/>
        <v>0</v>
      </c>
      <c r="AX15" s="27">
        <f t="shared" si="39"/>
        <v>0</v>
      </c>
      <c r="AY15" s="27">
        <f t="shared" si="39"/>
        <v>0</v>
      </c>
      <c r="AZ15" s="27">
        <f t="shared" si="39"/>
        <v>0</v>
      </c>
      <c r="BA15" s="27">
        <f t="shared" si="39"/>
        <v>0</v>
      </c>
      <c r="BB15" s="27">
        <f t="shared" si="39"/>
        <v>0</v>
      </c>
      <c r="BC15" s="27">
        <f t="shared" si="39"/>
        <v>0</v>
      </c>
      <c r="BD15" s="27">
        <f t="shared" si="39"/>
        <v>0</v>
      </c>
      <c r="BE15" s="27">
        <f t="shared" si="39"/>
        <v>0</v>
      </c>
      <c r="BF15" s="27">
        <f t="shared" si="39"/>
        <v>0</v>
      </c>
      <c r="BG15" s="27">
        <f t="shared" si="39"/>
        <v>250</v>
      </c>
      <c r="BH15" s="27">
        <f t="shared" si="39"/>
        <v>3000</v>
      </c>
      <c r="BI15" s="27">
        <f t="shared" si="39"/>
        <v>0</v>
      </c>
      <c r="BJ15" s="27">
        <f t="shared" si="39"/>
        <v>0</v>
      </c>
      <c r="BK15" s="27">
        <f t="shared" si="39"/>
        <v>0</v>
      </c>
      <c r="BL15" s="27">
        <f t="shared" si="39"/>
        <v>0</v>
      </c>
      <c r="BM15" s="27">
        <f t="shared" si="39"/>
        <v>0</v>
      </c>
      <c r="BN15" s="27">
        <f t="shared" si="39"/>
        <v>0</v>
      </c>
      <c r="BO15" s="27">
        <f t="shared" ref="BO15:CF15" si="40">SUM(BO5:BO14)</f>
        <v>0</v>
      </c>
      <c r="BP15" s="27">
        <f t="shared" si="40"/>
        <v>0</v>
      </c>
      <c r="BQ15" s="27">
        <f t="shared" si="40"/>
        <v>0</v>
      </c>
      <c r="BR15" s="27">
        <f t="shared" si="40"/>
        <v>0</v>
      </c>
      <c r="BS15" s="27">
        <f t="shared" si="40"/>
        <v>0</v>
      </c>
      <c r="BT15" s="27">
        <f t="shared" si="40"/>
        <v>0</v>
      </c>
      <c r="BU15" s="27">
        <f t="shared" si="40"/>
        <v>0</v>
      </c>
      <c r="BV15" s="27">
        <f t="shared" si="40"/>
        <v>0</v>
      </c>
      <c r="BW15" s="27">
        <f t="shared" si="40"/>
        <v>0</v>
      </c>
      <c r="BX15" s="27">
        <f t="shared" si="40"/>
        <v>0</v>
      </c>
      <c r="BY15" s="27">
        <f t="shared" si="40"/>
        <v>0</v>
      </c>
      <c r="BZ15" s="27">
        <f t="shared" si="40"/>
        <v>0</v>
      </c>
      <c r="CA15" s="27">
        <f t="shared" si="40"/>
        <v>0</v>
      </c>
      <c r="CB15" s="27">
        <f t="shared" si="40"/>
        <v>0</v>
      </c>
      <c r="CC15" s="27">
        <f t="shared" si="40"/>
        <v>0</v>
      </c>
      <c r="CD15" s="27">
        <f t="shared" si="40"/>
        <v>0</v>
      </c>
      <c r="CE15" s="42">
        <f t="shared" si="40"/>
        <v>300</v>
      </c>
      <c r="CF15" s="42">
        <f t="shared" si="40"/>
        <v>3700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198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520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6580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>
        <v>46059</v>
      </c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>
        <v>50</v>
      </c>
      <c r="N22" s="24">
        <f>M22*14</f>
        <v>700</v>
      </c>
      <c r="O22" s="24"/>
      <c r="P22" s="24">
        <f>O22*24</f>
        <v>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>
        <v>100</v>
      </c>
      <c r="BH22" s="24">
        <f>BG22*12</f>
        <v>1200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150</v>
      </c>
      <c r="CF22" s="39">
        <f>CD22+CB22+BZ22+BX22+BV22+BT22+BR22+BP22+BN22+BL22+BJ22+BH22+BF22+BD22+BB22+AZ22+AX22+AV22+AT22+AR22+AP22+AN22+AL22+AJ22+AH22+AF22+AD22+AB22+Z22+X22+V22+T22+R22+P22+N22+L22+J22+H22+F22+D22</f>
        <v>1900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>
        <v>46069</v>
      </c>
      <c r="C23" s="24"/>
      <c r="D23" s="24">
        <f t="shared" ref="D23:D31" si="41">C23*14</f>
        <v>0</v>
      </c>
      <c r="E23" s="24"/>
      <c r="F23" s="24">
        <f t="shared" ref="F23:F31" si="42">E23*14</f>
        <v>0</v>
      </c>
      <c r="G23" s="24"/>
      <c r="H23" s="24">
        <f t="shared" ref="H23:H31" si="43">G23*24</f>
        <v>0</v>
      </c>
      <c r="I23" s="24"/>
      <c r="J23" s="24">
        <f t="shared" ref="J23:J31" si="44">I23*14</f>
        <v>0</v>
      </c>
      <c r="K23" s="24"/>
      <c r="L23" s="24">
        <f t="shared" ref="L23:L31" si="45">K23*14</f>
        <v>0</v>
      </c>
      <c r="M23" s="24">
        <v>20</v>
      </c>
      <c r="N23" s="24">
        <f t="shared" ref="N23:N31" si="46">M23*14</f>
        <v>280</v>
      </c>
      <c r="O23" s="24"/>
      <c r="P23" s="24">
        <f t="shared" ref="P23:P31" si="47">O23*24</f>
        <v>0</v>
      </c>
      <c r="Q23" s="24"/>
      <c r="R23" s="24">
        <f t="shared" ref="R23:R31" si="48">Q23*24</f>
        <v>0</v>
      </c>
      <c r="S23" s="24"/>
      <c r="T23" s="24">
        <f t="shared" ref="T23:T31" si="49">S23*14</f>
        <v>0</v>
      </c>
      <c r="U23" s="24"/>
      <c r="V23" s="24">
        <f t="shared" ref="V23:V31" si="50">U23*14</f>
        <v>0</v>
      </c>
      <c r="W23" s="24"/>
      <c r="X23" s="24">
        <f t="shared" ref="X23:X31" si="51">W23*14</f>
        <v>0</v>
      </c>
      <c r="Y23" s="5"/>
      <c r="Z23" s="24">
        <f t="shared" ref="Z23:Z31" si="52">Y23*14</f>
        <v>0</v>
      </c>
      <c r="AA23" s="24">
        <v>20</v>
      </c>
      <c r="AB23" s="24">
        <f t="shared" ref="AB23:AB31" si="53">AA23*14</f>
        <v>280</v>
      </c>
      <c r="AC23" s="24"/>
      <c r="AD23" s="24">
        <f t="shared" ref="AD23:AD31" si="54">AC23*12</f>
        <v>0</v>
      </c>
      <c r="AE23" s="24"/>
      <c r="AF23" s="24">
        <f t="shared" ref="AF23:AF31" si="55">AE23*12</f>
        <v>0</v>
      </c>
      <c r="AG23" s="24"/>
      <c r="AH23" s="24">
        <f t="shared" ref="AH23:AH31" si="56">AG23*12</f>
        <v>0</v>
      </c>
      <c r="AI23" s="24"/>
      <c r="AJ23" s="24">
        <f t="shared" ref="AJ23:AJ31" si="57">AI23*24</f>
        <v>0</v>
      </c>
      <c r="AK23" s="24"/>
      <c r="AL23" s="24">
        <f t="shared" ref="AL23:AL31" si="58">AK23*12</f>
        <v>0</v>
      </c>
      <c r="AM23" s="24"/>
      <c r="AN23" s="24">
        <f t="shared" ref="AN23:AN31" si="59">AM23*12</f>
        <v>0</v>
      </c>
      <c r="AO23" s="24"/>
      <c r="AP23" s="24">
        <f t="shared" ref="AP23:AP31" si="60">AO23*12</f>
        <v>0</v>
      </c>
      <c r="AQ23" s="24"/>
      <c r="AR23" s="24">
        <f t="shared" ref="AR23:AR31" si="61">AQ23*12</f>
        <v>0</v>
      </c>
      <c r="AS23" s="24"/>
      <c r="AT23" s="24">
        <f t="shared" ref="AT23:AT31" si="62">AS23*12</f>
        <v>0</v>
      </c>
      <c r="AU23" s="24"/>
      <c r="AV23" s="24">
        <f t="shared" ref="AV23:AV31" si="63">AU23*12</f>
        <v>0</v>
      </c>
      <c r="AW23" s="24"/>
      <c r="AX23" s="24">
        <f t="shared" ref="AX23:AX31" si="64">AW23*24</f>
        <v>0</v>
      </c>
      <c r="AY23" s="24"/>
      <c r="AZ23" s="24">
        <f t="shared" ref="AZ23:AZ31" si="65">AY23*14</f>
        <v>0</v>
      </c>
      <c r="BA23" s="24"/>
      <c r="BB23" s="24">
        <f t="shared" ref="BB23:BB31" si="66">BA23*14</f>
        <v>0</v>
      </c>
      <c r="BC23" s="24"/>
      <c r="BD23" s="24">
        <f t="shared" ref="BD23:BD31" si="67">BC23*24</f>
        <v>0</v>
      </c>
      <c r="BE23" s="24"/>
      <c r="BF23" s="24">
        <f t="shared" ref="BF23:BF31" si="68">BE23*24</f>
        <v>0</v>
      </c>
      <c r="BG23" s="24">
        <v>100</v>
      </c>
      <c r="BH23" s="24">
        <f t="shared" ref="BH23:BH31" si="69">BG23*12</f>
        <v>1200</v>
      </c>
      <c r="BI23" s="24"/>
      <c r="BJ23" s="24">
        <f t="shared" ref="BJ23:BJ31" si="70">BI23*24</f>
        <v>0</v>
      </c>
      <c r="BK23" s="24"/>
      <c r="BL23" s="24">
        <f t="shared" ref="BL23:BL31" si="71">BK23*12</f>
        <v>0</v>
      </c>
      <c r="BM23" s="24"/>
      <c r="BN23" s="24">
        <f t="shared" ref="BN23:BN31" si="72">BM23*14</f>
        <v>0</v>
      </c>
      <c r="BO23" s="24"/>
      <c r="BP23" s="24">
        <f t="shared" ref="BP23:BP31" si="73">BO23*12</f>
        <v>0</v>
      </c>
      <c r="BQ23" s="24"/>
      <c r="BR23" s="24">
        <f t="shared" ref="BR23:BR31" si="74">BQ23*24</f>
        <v>0</v>
      </c>
      <c r="BS23" s="24"/>
      <c r="BT23" s="24">
        <f t="shared" ref="BT23:BT31" si="75">BS23*14</f>
        <v>0</v>
      </c>
      <c r="BU23" s="24"/>
      <c r="BV23" s="24">
        <f t="shared" ref="BV23:BV31" si="76">BU23*12</f>
        <v>0</v>
      </c>
      <c r="BW23" s="24"/>
      <c r="BX23" s="24">
        <f t="shared" ref="BX23:BX31" si="77">BW23*12</f>
        <v>0</v>
      </c>
      <c r="BY23" s="24"/>
      <c r="BZ23" s="24"/>
      <c r="CA23" s="24"/>
      <c r="CB23" s="24"/>
      <c r="CC23" s="24"/>
      <c r="CD23" s="24"/>
      <c r="CE23" s="39">
        <f t="shared" ref="CE23:CE31" si="78">CC23+CA23+BY23+BW23+BU23+BS23+BQ23+BO23+BM23+BK23+BI23+BG23+BE23+BC23+BA23+AY23+AW23+AU23+AS23+AQ23+AO23+AM23+AK23+AI23+AG23+AE23+AC23+AA23+Y23+W23+U23+S23+Q23+O23+M23+K23+I23+G23+E23+C23</f>
        <v>140</v>
      </c>
      <c r="CF23" s="39">
        <f t="shared" ref="CF23:CF31" si="79">CD23+CB23+BZ23+BX23+BV23+BT23+BR23+BP23+BN23+BL23+BJ23+BH23+BF23+BD23+BB23+AZ23+AX23+AV23+AT23+AR23+AP23+AN23+AL23+AJ23+AH23+AF23+AD23+AB23+Z23+X23+V23+T23+R23+P23+N23+L23+J23+H23+F23+D23</f>
        <v>1760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>
        <v>46077</v>
      </c>
      <c r="C24" s="24"/>
      <c r="D24" s="24">
        <f t="shared" si="41"/>
        <v>0</v>
      </c>
      <c r="E24" s="24"/>
      <c r="F24" s="24">
        <f t="shared" si="42"/>
        <v>0</v>
      </c>
      <c r="G24" s="24"/>
      <c r="H24" s="24">
        <f t="shared" si="43"/>
        <v>0</v>
      </c>
      <c r="I24" s="24"/>
      <c r="J24" s="24">
        <f t="shared" si="44"/>
        <v>0</v>
      </c>
      <c r="K24" s="24"/>
      <c r="L24" s="24">
        <f t="shared" si="45"/>
        <v>0</v>
      </c>
      <c r="M24" s="24">
        <v>30</v>
      </c>
      <c r="N24" s="24">
        <f t="shared" si="46"/>
        <v>420</v>
      </c>
      <c r="O24" s="24"/>
      <c r="P24" s="24">
        <f t="shared" si="47"/>
        <v>0</v>
      </c>
      <c r="Q24" s="24"/>
      <c r="R24" s="24">
        <f t="shared" si="48"/>
        <v>0</v>
      </c>
      <c r="S24" s="24"/>
      <c r="T24" s="24">
        <f t="shared" si="49"/>
        <v>0</v>
      </c>
      <c r="U24" s="24"/>
      <c r="V24" s="24">
        <f t="shared" si="50"/>
        <v>0</v>
      </c>
      <c r="W24" s="24"/>
      <c r="X24" s="24">
        <f t="shared" si="51"/>
        <v>0</v>
      </c>
      <c r="Y24" s="5"/>
      <c r="Z24" s="24">
        <f t="shared" si="52"/>
        <v>0</v>
      </c>
      <c r="AA24" s="24">
        <v>20</v>
      </c>
      <c r="AB24" s="24">
        <f t="shared" si="53"/>
        <v>280</v>
      </c>
      <c r="AC24" s="24"/>
      <c r="AD24" s="24">
        <f t="shared" si="54"/>
        <v>0</v>
      </c>
      <c r="AE24" s="24"/>
      <c r="AF24" s="24">
        <f t="shared" si="55"/>
        <v>0</v>
      </c>
      <c r="AG24" s="24"/>
      <c r="AH24" s="24">
        <f t="shared" si="56"/>
        <v>0</v>
      </c>
      <c r="AI24" s="24"/>
      <c r="AJ24" s="24">
        <f t="shared" si="57"/>
        <v>0</v>
      </c>
      <c r="AK24" s="24"/>
      <c r="AL24" s="24">
        <f t="shared" si="58"/>
        <v>0</v>
      </c>
      <c r="AM24" s="24"/>
      <c r="AN24" s="24">
        <f t="shared" si="59"/>
        <v>0</v>
      </c>
      <c r="AO24" s="24"/>
      <c r="AP24" s="24">
        <f t="shared" si="60"/>
        <v>0</v>
      </c>
      <c r="AQ24" s="24"/>
      <c r="AR24" s="24">
        <f t="shared" si="61"/>
        <v>0</v>
      </c>
      <c r="AS24" s="24"/>
      <c r="AT24" s="24">
        <f t="shared" si="62"/>
        <v>0</v>
      </c>
      <c r="AU24" s="24"/>
      <c r="AV24" s="24">
        <f t="shared" si="63"/>
        <v>0</v>
      </c>
      <c r="AW24" s="24"/>
      <c r="AX24" s="24">
        <f t="shared" si="64"/>
        <v>0</v>
      </c>
      <c r="AY24" s="24">
        <v>30</v>
      </c>
      <c r="AZ24" s="24">
        <f t="shared" si="65"/>
        <v>420</v>
      </c>
      <c r="BA24" s="24"/>
      <c r="BB24" s="24">
        <f t="shared" si="66"/>
        <v>0</v>
      </c>
      <c r="BC24" s="24"/>
      <c r="BD24" s="24">
        <f t="shared" si="67"/>
        <v>0</v>
      </c>
      <c r="BE24" s="24"/>
      <c r="BF24" s="24">
        <f t="shared" si="68"/>
        <v>0</v>
      </c>
      <c r="BG24" s="24">
        <v>150</v>
      </c>
      <c r="BH24" s="24">
        <f t="shared" si="69"/>
        <v>1800</v>
      </c>
      <c r="BI24" s="24"/>
      <c r="BJ24" s="24">
        <f t="shared" si="70"/>
        <v>0</v>
      </c>
      <c r="BK24" s="24"/>
      <c r="BL24" s="24">
        <f t="shared" si="71"/>
        <v>0</v>
      </c>
      <c r="BM24" s="24"/>
      <c r="BN24" s="24">
        <f t="shared" si="72"/>
        <v>0</v>
      </c>
      <c r="BO24" s="24"/>
      <c r="BP24" s="24">
        <f t="shared" si="73"/>
        <v>0</v>
      </c>
      <c r="BQ24" s="24"/>
      <c r="BR24" s="24">
        <f t="shared" si="74"/>
        <v>0</v>
      </c>
      <c r="BS24" s="24"/>
      <c r="BT24" s="24">
        <f t="shared" si="75"/>
        <v>0</v>
      </c>
      <c r="BU24" s="24"/>
      <c r="BV24" s="24">
        <f t="shared" si="76"/>
        <v>0</v>
      </c>
      <c r="BW24" s="24"/>
      <c r="BX24" s="24">
        <f t="shared" si="77"/>
        <v>0</v>
      </c>
      <c r="BY24" s="24"/>
      <c r="BZ24" s="24"/>
      <c r="CA24" s="24"/>
      <c r="CB24" s="24"/>
      <c r="CC24" s="24"/>
      <c r="CD24" s="24"/>
      <c r="CE24" s="39">
        <f t="shared" si="78"/>
        <v>230</v>
      </c>
      <c r="CF24" s="39">
        <f t="shared" si="79"/>
        <v>2920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1"/>
        <v>0</v>
      </c>
      <c r="E25" s="24"/>
      <c r="F25" s="24">
        <f t="shared" si="42"/>
        <v>0</v>
      </c>
      <c r="G25" s="24"/>
      <c r="H25" s="24">
        <f t="shared" si="43"/>
        <v>0</v>
      </c>
      <c r="I25" s="24"/>
      <c r="J25" s="24">
        <f t="shared" si="44"/>
        <v>0</v>
      </c>
      <c r="K25" s="24"/>
      <c r="L25" s="24">
        <f t="shared" si="45"/>
        <v>0</v>
      </c>
      <c r="M25" s="24"/>
      <c r="N25" s="24">
        <f t="shared" si="46"/>
        <v>0</v>
      </c>
      <c r="O25" s="24"/>
      <c r="P25" s="24">
        <f t="shared" si="47"/>
        <v>0</v>
      </c>
      <c r="Q25" s="24"/>
      <c r="R25" s="24">
        <f t="shared" si="48"/>
        <v>0</v>
      </c>
      <c r="S25" s="24"/>
      <c r="T25" s="24">
        <f t="shared" si="49"/>
        <v>0</v>
      </c>
      <c r="U25" s="24"/>
      <c r="V25" s="24">
        <f t="shared" si="50"/>
        <v>0</v>
      </c>
      <c r="W25" s="24"/>
      <c r="X25" s="24">
        <f t="shared" si="51"/>
        <v>0</v>
      </c>
      <c r="Y25" s="5"/>
      <c r="Z25" s="24">
        <f t="shared" si="52"/>
        <v>0</v>
      </c>
      <c r="AA25" s="24"/>
      <c r="AB25" s="24">
        <f t="shared" si="53"/>
        <v>0</v>
      </c>
      <c r="AC25" s="24"/>
      <c r="AD25" s="24">
        <f t="shared" si="54"/>
        <v>0</v>
      </c>
      <c r="AE25" s="24"/>
      <c r="AF25" s="24">
        <f t="shared" si="55"/>
        <v>0</v>
      </c>
      <c r="AG25" s="24"/>
      <c r="AH25" s="24">
        <f t="shared" si="56"/>
        <v>0</v>
      </c>
      <c r="AI25" s="24"/>
      <c r="AJ25" s="24">
        <f t="shared" si="57"/>
        <v>0</v>
      </c>
      <c r="AK25" s="24"/>
      <c r="AL25" s="24">
        <f t="shared" si="58"/>
        <v>0</v>
      </c>
      <c r="AM25" s="24"/>
      <c r="AN25" s="24">
        <f t="shared" si="59"/>
        <v>0</v>
      </c>
      <c r="AO25" s="24"/>
      <c r="AP25" s="24">
        <f t="shared" si="60"/>
        <v>0</v>
      </c>
      <c r="AQ25" s="24"/>
      <c r="AR25" s="24">
        <f t="shared" si="61"/>
        <v>0</v>
      </c>
      <c r="AS25" s="24"/>
      <c r="AT25" s="24">
        <f t="shared" si="62"/>
        <v>0</v>
      </c>
      <c r="AU25" s="24"/>
      <c r="AV25" s="24">
        <f t="shared" si="63"/>
        <v>0</v>
      </c>
      <c r="AW25" s="24"/>
      <c r="AX25" s="24">
        <f t="shared" si="64"/>
        <v>0</v>
      </c>
      <c r="AY25" s="24"/>
      <c r="AZ25" s="24">
        <f t="shared" si="65"/>
        <v>0</v>
      </c>
      <c r="BA25" s="24"/>
      <c r="BB25" s="24">
        <f t="shared" si="66"/>
        <v>0</v>
      </c>
      <c r="BC25" s="24"/>
      <c r="BD25" s="24">
        <f t="shared" si="67"/>
        <v>0</v>
      </c>
      <c r="BE25" s="24"/>
      <c r="BF25" s="24">
        <f t="shared" si="68"/>
        <v>0</v>
      </c>
      <c r="BG25" s="24"/>
      <c r="BH25" s="24">
        <f t="shared" si="69"/>
        <v>0</v>
      </c>
      <c r="BI25" s="24"/>
      <c r="BJ25" s="24">
        <f t="shared" si="70"/>
        <v>0</v>
      </c>
      <c r="BK25" s="24"/>
      <c r="BL25" s="24">
        <f t="shared" si="71"/>
        <v>0</v>
      </c>
      <c r="BM25" s="24"/>
      <c r="BN25" s="24">
        <f t="shared" si="72"/>
        <v>0</v>
      </c>
      <c r="BO25" s="24"/>
      <c r="BP25" s="24">
        <f t="shared" si="73"/>
        <v>0</v>
      </c>
      <c r="BQ25" s="24"/>
      <c r="BR25" s="24">
        <f t="shared" si="74"/>
        <v>0</v>
      </c>
      <c r="BS25" s="24"/>
      <c r="BT25" s="24">
        <f t="shared" si="75"/>
        <v>0</v>
      </c>
      <c r="BU25" s="24"/>
      <c r="BV25" s="24">
        <f t="shared" si="76"/>
        <v>0</v>
      </c>
      <c r="BW25" s="24"/>
      <c r="BX25" s="24">
        <f t="shared" si="77"/>
        <v>0</v>
      </c>
      <c r="BY25" s="24"/>
      <c r="BZ25" s="24"/>
      <c r="CA25" s="24"/>
      <c r="CB25" s="24"/>
      <c r="CC25" s="24"/>
      <c r="CD25" s="24"/>
      <c r="CE25" s="39">
        <f t="shared" si="78"/>
        <v>0</v>
      </c>
      <c r="CF25" s="39">
        <f t="shared" si="79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1"/>
        <v>0</v>
      </c>
      <c r="E26" s="24"/>
      <c r="F26" s="24">
        <f t="shared" si="42"/>
        <v>0</v>
      </c>
      <c r="G26" s="24"/>
      <c r="H26" s="24">
        <f t="shared" si="43"/>
        <v>0</v>
      </c>
      <c r="I26" s="24"/>
      <c r="J26" s="24">
        <f t="shared" si="44"/>
        <v>0</v>
      </c>
      <c r="K26" s="24"/>
      <c r="L26" s="24">
        <f t="shared" si="45"/>
        <v>0</v>
      </c>
      <c r="M26" s="24"/>
      <c r="N26" s="24">
        <f t="shared" si="46"/>
        <v>0</v>
      </c>
      <c r="O26" s="24"/>
      <c r="P26" s="24">
        <f t="shared" si="47"/>
        <v>0</v>
      </c>
      <c r="Q26" s="24"/>
      <c r="R26" s="24">
        <f t="shared" si="48"/>
        <v>0</v>
      </c>
      <c r="S26" s="24"/>
      <c r="T26" s="24">
        <f t="shared" si="49"/>
        <v>0</v>
      </c>
      <c r="U26" s="24"/>
      <c r="V26" s="24">
        <f t="shared" si="50"/>
        <v>0</v>
      </c>
      <c r="W26" s="24"/>
      <c r="X26" s="24">
        <f t="shared" si="51"/>
        <v>0</v>
      </c>
      <c r="Y26" s="5"/>
      <c r="Z26" s="24">
        <f t="shared" si="52"/>
        <v>0</v>
      </c>
      <c r="AA26" s="24"/>
      <c r="AB26" s="24">
        <f t="shared" si="53"/>
        <v>0</v>
      </c>
      <c r="AC26" s="24"/>
      <c r="AD26" s="24">
        <f t="shared" si="54"/>
        <v>0</v>
      </c>
      <c r="AE26" s="24"/>
      <c r="AF26" s="24">
        <f t="shared" si="55"/>
        <v>0</v>
      </c>
      <c r="AG26" s="24"/>
      <c r="AH26" s="24">
        <f t="shared" si="56"/>
        <v>0</v>
      </c>
      <c r="AI26" s="24"/>
      <c r="AJ26" s="24">
        <f t="shared" si="57"/>
        <v>0</v>
      </c>
      <c r="AK26" s="24"/>
      <c r="AL26" s="24">
        <f t="shared" si="58"/>
        <v>0</v>
      </c>
      <c r="AM26" s="24"/>
      <c r="AN26" s="24">
        <f t="shared" si="59"/>
        <v>0</v>
      </c>
      <c r="AO26" s="24"/>
      <c r="AP26" s="24">
        <f t="shared" si="60"/>
        <v>0</v>
      </c>
      <c r="AQ26" s="24"/>
      <c r="AR26" s="24">
        <f t="shared" si="61"/>
        <v>0</v>
      </c>
      <c r="AS26" s="24"/>
      <c r="AT26" s="24">
        <f t="shared" si="62"/>
        <v>0</v>
      </c>
      <c r="AU26" s="24"/>
      <c r="AV26" s="24">
        <f t="shared" si="63"/>
        <v>0</v>
      </c>
      <c r="AW26" s="24"/>
      <c r="AX26" s="24">
        <f t="shared" si="64"/>
        <v>0</v>
      </c>
      <c r="AY26" s="24"/>
      <c r="AZ26" s="24">
        <f t="shared" si="65"/>
        <v>0</v>
      </c>
      <c r="BA26" s="24"/>
      <c r="BB26" s="24">
        <f t="shared" si="66"/>
        <v>0</v>
      </c>
      <c r="BC26" s="24"/>
      <c r="BD26" s="24">
        <f t="shared" si="67"/>
        <v>0</v>
      </c>
      <c r="BE26" s="24"/>
      <c r="BF26" s="24">
        <f t="shared" si="68"/>
        <v>0</v>
      </c>
      <c r="BG26" s="24"/>
      <c r="BH26" s="24">
        <f t="shared" si="69"/>
        <v>0</v>
      </c>
      <c r="BI26" s="24"/>
      <c r="BJ26" s="24">
        <f t="shared" si="70"/>
        <v>0</v>
      </c>
      <c r="BK26" s="24"/>
      <c r="BL26" s="24">
        <f t="shared" si="71"/>
        <v>0</v>
      </c>
      <c r="BM26" s="24"/>
      <c r="BN26" s="24">
        <f t="shared" si="72"/>
        <v>0</v>
      </c>
      <c r="BO26" s="24"/>
      <c r="BP26" s="24">
        <f t="shared" si="73"/>
        <v>0</v>
      </c>
      <c r="BQ26" s="24"/>
      <c r="BR26" s="24">
        <f t="shared" si="74"/>
        <v>0</v>
      </c>
      <c r="BS26" s="24"/>
      <c r="BT26" s="24">
        <f t="shared" si="75"/>
        <v>0</v>
      </c>
      <c r="BU26" s="24"/>
      <c r="BV26" s="24">
        <f t="shared" si="76"/>
        <v>0</v>
      </c>
      <c r="BW26" s="24"/>
      <c r="BX26" s="24">
        <f t="shared" si="77"/>
        <v>0</v>
      </c>
      <c r="BY26" s="24"/>
      <c r="BZ26" s="24"/>
      <c r="CA26" s="24"/>
      <c r="CB26" s="24"/>
      <c r="CC26" s="24"/>
      <c r="CD26" s="24"/>
      <c r="CE26" s="39">
        <f t="shared" si="78"/>
        <v>0</v>
      </c>
      <c r="CF26" s="39">
        <f t="shared" si="79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1"/>
        <v>0</v>
      </c>
      <c r="E27" s="24"/>
      <c r="F27" s="24">
        <f t="shared" si="42"/>
        <v>0</v>
      </c>
      <c r="G27" s="24"/>
      <c r="H27" s="24">
        <f t="shared" si="43"/>
        <v>0</v>
      </c>
      <c r="I27" s="24"/>
      <c r="J27" s="24">
        <f t="shared" si="44"/>
        <v>0</v>
      </c>
      <c r="K27" s="24"/>
      <c r="L27" s="24">
        <f t="shared" si="45"/>
        <v>0</v>
      </c>
      <c r="M27" s="24"/>
      <c r="N27" s="24">
        <f t="shared" si="46"/>
        <v>0</v>
      </c>
      <c r="O27" s="24"/>
      <c r="P27" s="24">
        <f t="shared" si="47"/>
        <v>0</v>
      </c>
      <c r="Q27" s="24"/>
      <c r="R27" s="24">
        <f t="shared" si="48"/>
        <v>0</v>
      </c>
      <c r="S27" s="24"/>
      <c r="T27" s="24">
        <f t="shared" si="49"/>
        <v>0</v>
      </c>
      <c r="U27" s="24"/>
      <c r="V27" s="24">
        <f t="shared" si="50"/>
        <v>0</v>
      </c>
      <c r="W27" s="24"/>
      <c r="X27" s="24">
        <f t="shared" si="51"/>
        <v>0</v>
      </c>
      <c r="Y27" s="5"/>
      <c r="Z27" s="24">
        <f t="shared" si="52"/>
        <v>0</v>
      </c>
      <c r="AA27" s="24"/>
      <c r="AB27" s="24">
        <f t="shared" si="53"/>
        <v>0</v>
      </c>
      <c r="AC27" s="24"/>
      <c r="AD27" s="24">
        <f t="shared" si="54"/>
        <v>0</v>
      </c>
      <c r="AE27" s="24"/>
      <c r="AF27" s="24">
        <f t="shared" si="55"/>
        <v>0</v>
      </c>
      <c r="AG27" s="24"/>
      <c r="AH27" s="24">
        <f t="shared" si="56"/>
        <v>0</v>
      </c>
      <c r="AI27" s="24"/>
      <c r="AJ27" s="24">
        <f t="shared" si="57"/>
        <v>0</v>
      </c>
      <c r="AK27" s="24"/>
      <c r="AL27" s="24">
        <f t="shared" si="58"/>
        <v>0</v>
      </c>
      <c r="AM27" s="24"/>
      <c r="AN27" s="24">
        <f t="shared" si="59"/>
        <v>0</v>
      </c>
      <c r="AO27" s="24"/>
      <c r="AP27" s="24">
        <f t="shared" si="60"/>
        <v>0</v>
      </c>
      <c r="AQ27" s="24"/>
      <c r="AR27" s="24">
        <f t="shared" si="61"/>
        <v>0</v>
      </c>
      <c r="AS27" s="24"/>
      <c r="AT27" s="24">
        <f t="shared" si="62"/>
        <v>0</v>
      </c>
      <c r="AU27" s="24"/>
      <c r="AV27" s="24">
        <f t="shared" si="63"/>
        <v>0</v>
      </c>
      <c r="AW27" s="24"/>
      <c r="AX27" s="24">
        <f t="shared" si="64"/>
        <v>0</v>
      </c>
      <c r="AY27" s="24"/>
      <c r="AZ27" s="24">
        <f t="shared" si="65"/>
        <v>0</v>
      </c>
      <c r="BA27" s="24"/>
      <c r="BB27" s="24">
        <f t="shared" si="66"/>
        <v>0</v>
      </c>
      <c r="BC27" s="24"/>
      <c r="BD27" s="24">
        <f t="shared" si="67"/>
        <v>0</v>
      </c>
      <c r="BE27" s="24"/>
      <c r="BF27" s="24">
        <f t="shared" si="68"/>
        <v>0</v>
      </c>
      <c r="BG27" s="24"/>
      <c r="BH27" s="24">
        <f t="shared" si="69"/>
        <v>0</v>
      </c>
      <c r="BI27" s="24"/>
      <c r="BJ27" s="24">
        <f t="shared" si="70"/>
        <v>0</v>
      </c>
      <c r="BK27" s="24"/>
      <c r="BL27" s="24">
        <f t="shared" si="71"/>
        <v>0</v>
      </c>
      <c r="BM27" s="24"/>
      <c r="BN27" s="24">
        <f t="shared" si="72"/>
        <v>0</v>
      </c>
      <c r="BO27" s="24"/>
      <c r="BP27" s="24">
        <f t="shared" si="73"/>
        <v>0</v>
      </c>
      <c r="BQ27" s="24"/>
      <c r="BR27" s="24">
        <f t="shared" si="74"/>
        <v>0</v>
      </c>
      <c r="BS27" s="24"/>
      <c r="BT27" s="24">
        <f t="shared" si="75"/>
        <v>0</v>
      </c>
      <c r="BU27" s="24"/>
      <c r="BV27" s="24">
        <f t="shared" si="76"/>
        <v>0</v>
      </c>
      <c r="BW27" s="24"/>
      <c r="BX27" s="24">
        <f t="shared" si="77"/>
        <v>0</v>
      </c>
      <c r="BY27" s="24"/>
      <c r="BZ27" s="24"/>
      <c r="CA27" s="24"/>
      <c r="CB27" s="24"/>
      <c r="CC27" s="24"/>
      <c r="CD27" s="24"/>
      <c r="CE27" s="39">
        <f t="shared" si="78"/>
        <v>0</v>
      </c>
      <c r="CF27" s="39">
        <f t="shared" si="79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1"/>
        <v>0</v>
      </c>
      <c r="E28" s="24"/>
      <c r="F28" s="24">
        <f t="shared" si="42"/>
        <v>0</v>
      </c>
      <c r="G28" s="24"/>
      <c r="H28" s="24">
        <f t="shared" si="43"/>
        <v>0</v>
      </c>
      <c r="I28" s="24"/>
      <c r="J28" s="24">
        <f t="shared" si="44"/>
        <v>0</v>
      </c>
      <c r="K28" s="24"/>
      <c r="L28" s="24">
        <f t="shared" si="45"/>
        <v>0</v>
      </c>
      <c r="M28" s="24"/>
      <c r="N28" s="24">
        <f t="shared" si="46"/>
        <v>0</v>
      </c>
      <c r="O28" s="24"/>
      <c r="P28" s="24">
        <f t="shared" si="47"/>
        <v>0</v>
      </c>
      <c r="Q28" s="24"/>
      <c r="R28" s="24">
        <f t="shared" si="48"/>
        <v>0</v>
      </c>
      <c r="S28" s="24"/>
      <c r="T28" s="24">
        <f t="shared" si="49"/>
        <v>0</v>
      </c>
      <c r="U28" s="24"/>
      <c r="V28" s="24">
        <f t="shared" si="50"/>
        <v>0</v>
      </c>
      <c r="W28" s="24"/>
      <c r="X28" s="24">
        <f t="shared" si="51"/>
        <v>0</v>
      </c>
      <c r="Y28" s="5"/>
      <c r="Z28" s="24">
        <f t="shared" si="52"/>
        <v>0</v>
      </c>
      <c r="AA28" s="24"/>
      <c r="AB28" s="24">
        <f t="shared" si="53"/>
        <v>0</v>
      </c>
      <c r="AC28" s="24"/>
      <c r="AD28" s="24">
        <f t="shared" si="54"/>
        <v>0</v>
      </c>
      <c r="AE28" s="24"/>
      <c r="AF28" s="24">
        <f t="shared" si="55"/>
        <v>0</v>
      </c>
      <c r="AG28" s="24"/>
      <c r="AH28" s="24">
        <f t="shared" si="56"/>
        <v>0</v>
      </c>
      <c r="AI28" s="24"/>
      <c r="AJ28" s="24">
        <f t="shared" si="57"/>
        <v>0</v>
      </c>
      <c r="AK28" s="24"/>
      <c r="AL28" s="24">
        <f t="shared" si="58"/>
        <v>0</v>
      </c>
      <c r="AM28" s="24"/>
      <c r="AN28" s="24">
        <f t="shared" si="59"/>
        <v>0</v>
      </c>
      <c r="AO28" s="24"/>
      <c r="AP28" s="24">
        <f t="shared" si="60"/>
        <v>0</v>
      </c>
      <c r="AQ28" s="24"/>
      <c r="AR28" s="24">
        <f t="shared" si="61"/>
        <v>0</v>
      </c>
      <c r="AS28" s="24"/>
      <c r="AT28" s="24">
        <f t="shared" si="62"/>
        <v>0</v>
      </c>
      <c r="AU28" s="24"/>
      <c r="AV28" s="24">
        <f t="shared" si="63"/>
        <v>0</v>
      </c>
      <c r="AW28" s="24"/>
      <c r="AX28" s="24">
        <f t="shared" si="64"/>
        <v>0</v>
      </c>
      <c r="AY28" s="24"/>
      <c r="AZ28" s="24">
        <f t="shared" si="65"/>
        <v>0</v>
      </c>
      <c r="BA28" s="24"/>
      <c r="BB28" s="24">
        <f t="shared" si="66"/>
        <v>0</v>
      </c>
      <c r="BC28" s="24"/>
      <c r="BD28" s="24">
        <f t="shared" si="67"/>
        <v>0</v>
      </c>
      <c r="BE28" s="24"/>
      <c r="BF28" s="24">
        <f t="shared" si="68"/>
        <v>0</v>
      </c>
      <c r="BG28" s="24"/>
      <c r="BH28" s="24">
        <f t="shared" si="69"/>
        <v>0</v>
      </c>
      <c r="BI28" s="24"/>
      <c r="BJ28" s="24">
        <f t="shared" si="70"/>
        <v>0</v>
      </c>
      <c r="BK28" s="24"/>
      <c r="BL28" s="24">
        <f t="shared" si="71"/>
        <v>0</v>
      </c>
      <c r="BM28" s="24"/>
      <c r="BN28" s="24">
        <f t="shared" si="72"/>
        <v>0</v>
      </c>
      <c r="BO28" s="24"/>
      <c r="BP28" s="24">
        <f t="shared" si="73"/>
        <v>0</v>
      </c>
      <c r="BQ28" s="24"/>
      <c r="BR28" s="24">
        <f t="shared" si="74"/>
        <v>0</v>
      </c>
      <c r="BS28" s="24"/>
      <c r="BT28" s="24">
        <f t="shared" si="75"/>
        <v>0</v>
      </c>
      <c r="BU28" s="24"/>
      <c r="BV28" s="24">
        <f t="shared" si="76"/>
        <v>0</v>
      </c>
      <c r="BW28" s="24"/>
      <c r="BX28" s="24">
        <f t="shared" si="77"/>
        <v>0</v>
      </c>
      <c r="BY28" s="24"/>
      <c r="BZ28" s="24"/>
      <c r="CA28" s="24"/>
      <c r="CB28" s="24"/>
      <c r="CC28" s="24"/>
      <c r="CD28" s="24"/>
      <c r="CE28" s="39">
        <f t="shared" si="78"/>
        <v>0</v>
      </c>
      <c r="CF28" s="39">
        <f t="shared" si="79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/>
      <c r="N29" s="24">
        <f t="shared" si="46"/>
        <v>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0</v>
      </c>
      <c r="CF29" s="39">
        <f t="shared" si="79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0</v>
      </c>
      <c r="CF30" s="39">
        <f t="shared" si="79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80">SUM(C22:C31)</f>
        <v>0</v>
      </c>
      <c r="D32" s="27">
        <f t="shared" si="80"/>
        <v>0</v>
      </c>
      <c r="E32" s="27">
        <f t="shared" si="80"/>
        <v>0</v>
      </c>
      <c r="F32" s="27">
        <f t="shared" si="80"/>
        <v>0</v>
      </c>
      <c r="G32" s="27">
        <f t="shared" si="80"/>
        <v>0</v>
      </c>
      <c r="H32" s="27">
        <f t="shared" si="80"/>
        <v>0</v>
      </c>
      <c r="I32" s="27">
        <f t="shared" si="80"/>
        <v>0</v>
      </c>
      <c r="J32" s="27">
        <f t="shared" si="80"/>
        <v>0</v>
      </c>
      <c r="K32" s="27">
        <f t="shared" si="80"/>
        <v>0</v>
      </c>
      <c r="L32" s="27">
        <f t="shared" si="80"/>
        <v>0</v>
      </c>
      <c r="M32" s="27">
        <f t="shared" si="80"/>
        <v>100</v>
      </c>
      <c r="N32" s="27">
        <f t="shared" si="80"/>
        <v>1400</v>
      </c>
      <c r="O32" s="27">
        <f t="shared" si="80"/>
        <v>0</v>
      </c>
      <c r="P32" s="27">
        <f t="shared" si="80"/>
        <v>0</v>
      </c>
      <c r="Q32" s="27">
        <f t="shared" si="80"/>
        <v>0</v>
      </c>
      <c r="R32" s="27">
        <f t="shared" si="80"/>
        <v>0</v>
      </c>
      <c r="S32" s="27">
        <f t="shared" si="80"/>
        <v>0</v>
      </c>
      <c r="T32" s="27">
        <f t="shared" si="80"/>
        <v>0</v>
      </c>
      <c r="U32" s="27">
        <f t="shared" si="80"/>
        <v>0</v>
      </c>
      <c r="V32" s="27">
        <f t="shared" si="80"/>
        <v>0</v>
      </c>
      <c r="W32" s="27">
        <f t="shared" si="80"/>
        <v>0</v>
      </c>
      <c r="X32" s="27">
        <f t="shared" si="80"/>
        <v>0</v>
      </c>
      <c r="Y32" s="27">
        <f t="shared" si="80"/>
        <v>0</v>
      </c>
      <c r="Z32" s="27">
        <f t="shared" si="80"/>
        <v>0</v>
      </c>
      <c r="AA32" s="27">
        <f t="shared" si="80"/>
        <v>40</v>
      </c>
      <c r="AB32" s="27">
        <f t="shared" si="80"/>
        <v>560</v>
      </c>
      <c r="AC32" s="27">
        <f t="shared" si="80"/>
        <v>0</v>
      </c>
      <c r="AD32" s="27">
        <f t="shared" si="80"/>
        <v>0</v>
      </c>
      <c r="AE32" s="27">
        <f t="shared" si="80"/>
        <v>0</v>
      </c>
      <c r="AF32" s="27">
        <f t="shared" si="80"/>
        <v>0</v>
      </c>
      <c r="AG32" s="27">
        <f t="shared" si="80"/>
        <v>0</v>
      </c>
      <c r="AH32" s="27">
        <f t="shared" si="80"/>
        <v>0</v>
      </c>
      <c r="AI32" s="27">
        <f t="shared" si="80"/>
        <v>0</v>
      </c>
      <c r="AJ32" s="27">
        <f t="shared" si="80"/>
        <v>0</v>
      </c>
      <c r="AK32" s="27">
        <f t="shared" si="80"/>
        <v>0</v>
      </c>
      <c r="AL32" s="27">
        <f t="shared" si="80"/>
        <v>0</v>
      </c>
      <c r="AM32" s="27">
        <f t="shared" si="80"/>
        <v>0</v>
      </c>
      <c r="AN32" s="27">
        <f t="shared" si="80"/>
        <v>0</v>
      </c>
      <c r="AO32" s="27">
        <f t="shared" si="80"/>
        <v>0</v>
      </c>
      <c r="AP32" s="27">
        <f t="shared" si="80"/>
        <v>0</v>
      </c>
      <c r="AQ32" s="27">
        <f t="shared" si="80"/>
        <v>0</v>
      </c>
      <c r="AR32" s="27">
        <f t="shared" si="80"/>
        <v>0</v>
      </c>
      <c r="AS32" s="27">
        <f t="shared" si="80"/>
        <v>0</v>
      </c>
      <c r="AT32" s="27">
        <f t="shared" si="80"/>
        <v>0</v>
      </c>
      <c r="AU32" s="27">
        <f t="shared" si="80"/>
        <v>0</v>
      </c>
      <c r="AV32" s="27">
        <f t="shared" si="80"/>
        <v>0</v>
      </c>
      <c r="AW32" s="27">
        <f t="shared" si="80"/>
        <v>0</v>
      </c>
      <c r="AX32" s="27">
        <f t="shared" si="80"/>
        <v>0</v>
      </c>
      <c r="AY32" s="27">
        <f t="shared" si="80"/>
        <v>30</v>
      </c>
      <c r="AZ32" s="27">
        <f t="shared" si="80"/>
        <v>420</v>
      </c>
      <c r="BA32" s="27">
        <f t="shared" si="80"/>
        <v>0</v>
      </c>
      <c r="BB32" s="27">
        <f t="shared" si="80"/>
        <v>0</v>
      </c>
      <c r="BC32" s="27">
        <f t="shared" si="80"/>
        <v>0</v>
      </c>
      <c r="BD32" s="27">
        <f t="shared" si="80"/>
        <v>0</v>
      </c>
      <c r="BE32" s="27">
        <f t="shared" si="80"/>
        <v>0</v>
      </c>
      <c r="BF32" s="27">
        <f t="shared" si="80"/>
        <v>0</v>
      </c>
      <c r="BG32" s="27">
        <f t="shared" si="80"/>
        <v>350</v>
      </c>
      <c r="BH32" s="27">
        <f t="shared" si="80"/>
        <v>4200</v>
      </c>
      <c r="BI32" s="27">
        <f t="shared" si="80"/>
        <v>0</v>
      </c>
      <c r="BJ32" s="27">
        <f t="shared" si="80"/>
        <v>0</v>
      </c>
      <c r="BK32" s="27">
        <f t="shared" si="80"/>
        <v>0</v>
      </c>
      <c r="BL32" s="27">
        <f t="shared" si="80"/>
        <v>0</v>
      </c>
      <c r="BM32" s="27">
        <f t="shared" si="80"/>
        <v>0</v>
      </c>
      <c r="BN32" s="27">
        <f t="shared" si="80"/>
        <v>0</v>
      </c>
      <c r="BO32" s="27">
        <f t="shared" ref="BO32:CF32" si="81">SUM(BO22:BO31)</f>
        <v>0</v>
      </c>
      <c r="BP32" s="27">
        <f t="shared" si="81"/>
        <v>0</v>
      </c>
      <c r="BQ32" s="27">
        <f t="shared" si="81"/>
        <v>0</v>
      </c>
      <c r="BR32" s="27">
        <f t="shared" si="81"/>
        <v>0</v>
      </c>
      <c r="BS32" s="27">
        <f t="shared" si="81"/>
        <v>0</v>
      </c>
      <c r="BT32" s="27">
        <f t="shared" si="81"/>
        <v>0</v>
      </c>
      <c r="BU32" s="27">
        <f t="shared" si="81"/>
        <v>0</v>
      </c>
      <c r="BV32" s="27">
        <f t="shared" si="81"/>
        <v>0</v>
      </c>
      <c r="BW32" s="27">
        <f t="shared" si="81"/>
        <v>0</v>
      </c>
      <c r="BX32" s="27">
        <f t="shared" si="81"/>
        <v>0</v>
      </c>
      <c r="BY32" s="27">
        <f t="shared" si="81"/>
        <v>0</v>
      </c>
      <c r="BZ32" s="27">
        <f t="shared" si="81"/>
        <v>0</v>
      </c>
      <c r="CA32" s="27">
        <f t="shared" si="81"/>
        <v>0</v>
      </c>
      <c r="CB32" s="27">
        <f t="shared" si="81"/>
        <v>0</v>
      </c>
      <c r="CC32" s="27">
        <f t="shared" si="81"/>
        <v>0</v>
      </c>
      <c r="CD32" s="27">
        <f t="shared" si="81"/>
        <v>0</v>
      </c>
      <c r="CE32" s="42">
        <f t="shared" si="81"/>
        <v>520</v>
      </c>
      <c r="CF32" s="42">
        <f t="shared" si="81"/>
        <v>6580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198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650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8300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>
        <v>46086</v>
      </c>
      <c r="C39" s="24"/>
      <c r="D39" s="24">
        <f>C39*14</f>
        <v>0</v>
      </c>
      <c r="E39" s="24"/>
      <c r="F39" s="24">
        <f>E39*14</f>
        <v>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/>
      <c r="N39" s="24">
        <f>M39*14</f>
        <v>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>
        <v>150</v>
      </c>
      <c r="BH39" s="24">
        <f>BG39*12</f>
        <v>1800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150</v>
      </c>
      <c r="CF39" s="39">
        <f>CD39+CB39+BZ39+BX39+BV39+BT39+BR39+BP39+BN39+BL39+BJ39+BH39+BF39+BD39+BB39+AZ39+AX39+AV39+AT39+AR39+AP39+AN39+AL39+AJ39+AH39+AF39+AD39+AB39+Z39+X39+V39+T39+R39+P39+N39+L39+J39+H39+F39+D39</f>
        <v>1800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>
        <v>46093</v>
      </c>
      <c r="C40" s="24"/>
      <c r="D40" s="24">
        <f t="shared" ref="D40:D48" si="82">C40*14</f>
        <v>0</v>
      </c>
      <c r="E40" s="24"/>
      <c r="F40" s="24">
        <f t="shared" ref="F40:F48" si="83">E40*14</f>
        <v>0</v>
      </c>
      <c r="G40" s="24"/>
      <c r="H40" s="24">
        <f t="shared" ref="H40:H48" si="84">G40*24</f>
        <v>0</v>
      </c>
      <c r="I40" s="24"/>
      <c r="J40" s="24">
        <f t="shared" ref="J40:J48" si="85">I40*14</f>
        <v>0</v>
      </c>
      <c r="K40" s="24"/>
      <c r="L40" s="24">
        <f t="shared" ref="L40:L48" si="86">K40*14</f>
        <v>0</v>
      </c>
      <c r="M40" s="24">
        <v>150</v>
      </c>
      <c r="N40" s="24">
        <f t="shared" ref="N40:N48" si="87">M40*14</f>
        <v>2100</v>
      </c>
      <c r="O40" s="24"/>
      <c r="P40" s="24">
        <f t="shared" ref="P40:P48" si="88">O40*24</f>
        <v>0</v>
      </c>
      <c r="Q40" s="24"/>
      <c r="R40" s="24">
        <f t="shared" ref="R40:R48" si="89">Q40*24</f>
        <v>0</v>
      </c>
      <c r="S40" s="24"/>
      <c r="T40" s="24">
        <f t="shared" ref="T40:T48" si="90">S40*14</f>
        <v>0</v>
      </c>
      <c r="U40" s="24"/>
      <c r="V40" s="24">
        <f t="shared" ref="V40:V48" si="91">U40*14</f>
        <v>0</v>
      </c>
      <c r="W40" s="24"/>
      <c r="X40" s="24">
        <f t="shared" ref="X40:X48" si="92">W40*14</f>
        <v>0</v>
      </c>
      <c r="Y40" s="5"/>
      <c r="Z40" s="24">
        <f t="shared" ref="Z40:Z48" si="93">Y40*14</f>
        <v>0</v>
      </c>
      <c r="AA40" s="24"/>
      <c r="AB40" s="24">
        <f t="shared" ref="AB40:AB48" si="94">AA40*14</f>
        <v>0</v>
      </c>
      <c r="AC40" s="24"/>
      <c r="AD40" s="24">
        <f t="shared" ref="AD40:AD48" si="95">AC40*12</f>
        <v>0</v>
      </c>
      <c r="AE40" s="24"/>
      <c r="AF40" s="24">
        <f t="shared" ref="AF40:AF48" si="96">AE40*12</f>
        <v>0</v>
      </c>
      <c r="AG40" s="24"/>
      <c r="AH40" s="24">
        <f t="shared" ref="AH40:AH48" si="97">AG40*12</f>
        <v>0</v>
      </c>
      <c r="AI40" s="24"/>
      <c r="AJ40" s="24">
        <f t="shared" ref="AJ40:AJ48" si="98">AI40*24</f>
        <v>0</v>
      </c>
      <c r="AK40" s="24"/>
      <c r="AL40" s="24">
        <f t="shared" ref="AL40:AL48" si="99">AK40*12</f>
        <v>0</v>
      </c>
      <c r="AM40" s="24"/>
      <c r="AN40" s="24">
        <f t="shared" ref="AN40:AN48" si="100">AM40*12</f>
        <v>0</v>
      </c>
      <c r="AO40" s="24"/>
      <c r="AP40" s="24">
        <f t="shared" ref="AP40:AP48" si="101">AO40*12</f>
        <v>0</v>
      </c>
      <c r="AQ40" s="24"/>
      <c r="AR40" s="24">
        <f t="shared" ref="AR40:AR48" si="102">AQ40*12</f>
        <v>0</v>
      </c>
      <c r="AS40" s="24"/>
      <c r="AT40" s="24">
        <f t="shared" ref="AT40:AT48" si="103">AS40*12</f>
        <v>0</v>
      </c>
      <c r="AU40" s="24"/>
      <c r="AV40" s="24">
        <f t="shared" ref="AV40:AV48" si="104">AU40*12</f>
        <v>0</v>
      </c>
      <c r="AW40" s="24"/>
      <c r="AX40" s="24">
        <f t="shared" ref="AX40:AX48" si="105">AW40*24</f>
        <v>0</v>
      </c>
      <c r="AY40" s="24">
        <v>50</v>
      </c>
      <c r="AZ40" s="24">
        <f t="shared" ref="AZ40:AZ48" si="106">AY40*14</f>
        <v>700</v>
      </c>
      <c r="BA40" s="24"/>
      <c r="BB40" s="24">
        <f t="shared" ref="BB40:BB48" si="107">BA40*14</f>
        <v>0</v>
      </c>
      <c r="BC40" s="24"/>
      <c r="BD40" s="24">
        <f t="shared" ref="BD40:BD48" si="108">BC40*24</f>
        <v>0</v>
      </c>
      <c r="BE40" s="24"/>
      <c r="BF40" s="24">
        <f t="shared" ref="BF40:BF48" si="109">BE40*24</f>
        <v>0</v>
      </c>
      <c r="BG40" s="24">
        <v>50</v>
      </c>
      <c r="BH40" s="24">
        <f t="shared" ref="BH40:BH48" si="110">BG40*12</f>
        <v>600</v>
      </c>
      <c r="BI40" s="24"/>
      <c r="BJ40" s="24">
        <f t="shared" ref="BJ40:BJ48" si="111">BI40*24</f>
        <v>0</v>
      </c>
      <c r="BK40" s="24"/>
      <c r="BL40" s="24">
        <f t="shared" ref="BL40:BL48" si="112">BK40*12</f>
        <v>0</v>
      </c>
      <c r="BM40" s="24"/>
      <c r="BN40" s="24">
        <f t="shared" ref="BN40:BN48" si="113">BM40*14</f>
        <v>0</v>
      </c>
      <c r="BO40" s="24"/>
      <c r="BP40" s="24">
        <f t="shared" ref="BP40:BP48" si="114">BO40*12</f>
        <v>0</v>
      </c>
      <c r="BQ40" s="24"/>
      <c r="BR40" s="24">
        <f t="shared" ref="BR40:BR48" si="115">BQ40*24</f>
        <v>0</v>
      </c>
      <c r="BS40" s="24"/>
      <c r="BT40" s="24">
        <f t="shared" ref="BT40:BT48" si="116">BS40*14</f>
        <v>0</v>
      </c>
      <c r="BU40" s="24"/>
      <c r="BV40" s="24">
        <f t="shared" ref="BV40:BV48" si="117">BU40*12</f>
        <v>0</v>
      </c>
      <c r="BW40" s="24"/>
      <c r="BX40" s="24">
        <f t="shared" ref="BX40:BX48" si="118">BW40*12</f>
        <v>0</v>
      </c>
      <c r="BY40" s="24"/>
      <c r="BZ40" s="24"/>
      <c r="CA40" s="24"/>
      <c r="CB40" s="24"/>
      <c r="CC40" s="24"/>
      <c r="CD40" s="24"/>
      <c r="CE40" s="39">
        <f t="shared" ref="CE40:CE48" si="119">CC40+CA40+BY40+BW40+BU40+BS40+BQ40+BO40+BM40+BK40+BI40+BG40+BE40+BC40+BA40+AY40+AW40+AU40+AS40+AQ40+AO40+AM40+AK40+AI40+AG40+AE40+AC40+AA40+Y40+W40+U40+S40+Q40+O40+M40+K40+I40+G40+E40+C40</f>
        <v>250</v>
      </c>
      <c r="CF40" s="39">
        <f t="shared" ref="CF40:CF48" si="120">CD40+CB40+BZ40+BX40+BV40+BT40+BR40+BP40+BN40+BL40+BJ40+BH40+BF40+BD40+BB40+AZ40+AX40+AV40+AT40+AR40+AP40+AN40+AL40+AJ40+AH40+AF40+AD40+AB40+Z40+X40+V40+T40+R40+P40+N40+L40+J40+H40+F40+D40</f>
        <v>3400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>
        <v>46099</v>
      </c>
      <c r="C41" s="24"/>
      <c r="D41" s="24">
        <f t="shared" si="82"/>
        <v>0</v>
      </c>
      <c r="E41" s="24"/>
      <c r="F41" s="24">
        <f t="shared" si="83"/>
        <v>0</v>
      </c>
      <c r="G41" s="24"/>
      <c r="H41" s="24">
        <f t="shared" si="84"/>
        <v>0</v>
      </c>
      <c r="I41" s="24"/>
      <c r="J41" s="24">
        <f t="shared" si="85"/>
        <v>0</v>
      </c>
      <c r="K41" s="24"/>
      <c r="L41" s="24">
        <f t="shared" si="86"/>
        <v>0</v>
      </c>
      <c r="M41" s="24"/>
      <c r="N41" s="24">
        <f t="shared" si="87"/>
        <v>0</v>
      </c>
      <c r="O41" s="24"/>
      <c r="P41" s="24">
        <f t="shared" si="88"/>
        <v>0</v>
      </c>
      <c r="Q41" s="24"/>
      <c r="R41" s="24">
        <f t="shared" si="89"/>
        <v>0</v>
      </c>
      <c r="S41" s="24"/>
      <c r="T41" s="24">
        <f t="shared" si="90"/>
        <v>0</v>
      </c>
      <c r="U41" s="24"/>
      <c r="V41" s="24">
        <f t="shared" si="91"/>
        <v>0</v>
      </c>
      <c r="W41" s="24"/>
      <c r="X41" s="24">
        <f t="shared" si="92"/>
        <v>0</v>
      </c>
      <c r="Y41" s="5"/>
      <c r="Z41" s="24">
        <f t="shared" si="93"/>
        <v>0</v>
      </c>
      <c r="AA41" s="24"/>
      <c r="AB41" s="24">
        <f t="shared" si="94"/>
        <v>0</v>
      </c>
      <c r="AC41" s="24"/>
      <c r="AD41" s="24">
        <f t="shared" si="95"/>
        <v>0</v>
      </c>
      <c r="AE41" s="24"/>
      <c r="AF41" s="24">
        <f t="shared" si="96"/>
        <v>0</v>
      </c>
      <c r="AG41" s="24"/>
      <c r="AH41" s="24">
        <f t="shared" si="97"/>
        <v>0</v>
      </c>
      <c r="AI41" s="24"/>
      <c r="AJ41" s="24">
        <f t="shared" si="98"/>
        <v>0</v>
      </c>
      <c r="AK41" s="24"/>
      <c r="AL41" s="24">
        <f t="shared" si="99"/>
        <v>0</v>
      </c>
      <c r="AM41" s="24"/>
      <c r="AN41" s="24">
        <f t="shared" si="100"/>
        <v>0</v>
      </c>
      <c r="AO41" s="24"/>
      <c r="AP41" s="24">
        <f t="shared" si="101"/>
        <v>0</v>
      </c>
      <c r="AQ41" s="24"/>
      <c r="AR41" s="24">
        <f t="shared" si="102"/>
        <v>0</v>
      </c>
      <c r="AS41" s="24"/>
      <c r="AT41" s="24">
        <f t="shared" si="103"/>
        <v>0</v>
      </c>
      <c r="AU41" s="24"/>
      <c r="AV41" s="24">
        <f t="shared" si="104"/>
        <v>0</v>
      </c>
      <c r="AW41" s="24"/>
      <c r="AX41" s="24">
        <f t="shared" si="105"/>
        <v>0</v>
      </c>
      <c r="AY41" s="24">
        <v>50</v>
      </c>
      <c r="AZ41" s="24">
        <f t="shared" si="106"/>
        <v>700</v>
      </c>
      <c r="BA41" s="24"/>
      <c r="BB41" s="24">
        <f t="shared" si="107"/>
        <v>0</v>
      </c>
      <c r="BC41" s="24"/>
      <c r="BD41" s="24">
        <f t="shared" si="108"/>
        <v>0</v>
      </c>
      <c r="BE41" s="24"/>
      <c r="BF41" s="24">
        <f t="shared" si="109"/>
        <v>0</v>
      </c>
      <c r="BG41" s="24">
        <v>200</v>
      </c>
      <c r="BH41" s="24">
        <f t="shared" si="110"/>
        <v>2400</v>
      </c>
      <c r="BI41" s="24"/>
      <c r="BJ41" s="24">
        <f t="shared" si="111"/>
        <v>0</v>
      </c>
      <c r="BK41" s="24"/>
      <c r="BL41" s="24">
        <f t="shared" si="112"/>
        <v>0</v>
      </c>
      <c r="BM41" s="24"/>
      <c r="BN41" s="24">
        <f t="shared" si="113"/>
        <v>0</v>
      </c>
      <c r="BO41" s="24"/>
      <c r="BP41" s="24">
        <f t="shared" si="114"/>
        <v>0</v>
      </c>
      <c r="BQ41" s="24"/>
      <c r="BR41" s="24">
        <f t="shared" si="115"/>
        <v>0</v>
      </c>
      <c r="BS41" s="24"/>
      <c r="BT41" s="24">
        <f t="shared" si="116"/>
        <v>0</v>
      </c>
      <c r="BU41" s="24"/>
      <c r="BV41" s="24">
        <f t="shared" si="117"/>
        <v>0</v>
      </c>
      <c r="BW41" s="24"/>
      <c r="BX41" s="24">
        <f t="shared" si="118"/>
        <v>0</v>
      </c>
      <c r="BY41" s="24"/>
      <c r="BZ41" s="24"/>
      <c r="CA41" s="24"/>
      <c r="CB41" s="24"/>
      <c r="CC41" s="24"/>
      <c r="CD41" s="24"/>
      <c r="CE41" s="39">
        <f t="shared" si="119"/>
        <v>250</v>
      </c>
      <c r="CF41" s="39">
        <f t="shared" si="120"/>
        <v>3100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2"/>
        <v>0</v>
      </c>
      <c r="E42" s="24"/>
      <c r="F42" s="24">
        <f t="shared" si="83"/>
        <v>0</v>
      </c>
      <c r="G42" s="24"/>
      <c r="H42" s="24">
        <f t="shared" si="84"/>
        <v>0</v>
      </c>
      <c r="I42" s="24"/>
      <c r="J42" s="24">
        <f t="shared" si="85"/>
        <v>0</v>
      </c>
      <c r="K42" s="24"/>
      <c r="L42" s="24">
        <f t="shared" si="86"/>
        <v>0</v>
      </c>
      <c r="M42" s="24"/>
      <c r="N42" s="24">
        <f t="shared" si="87"/>
        <v>0</v>
      </c>
      <c r="O42" s="24"/>
      <c r="P42" s="24">
        <f t="shared" si="88"/>
        <v>0</v>
      </c>
      <c r="Q42" s="24"/>
      <c r="R42" s="24">
        <f t="shared" si="89"/>
        <v>0</v>
      </c>
      <c r="S42" s="24"/>
      <c r="T42" s="24">
        <f t="shared" si="90"/>
        <v>0</v>
      </c>
      <c r="U42" s="24"/>
      <c r="V42" s="24">
        <f t="shared" si="91"/>
        <v>0</v>
      </c>
      <c r="W42" s="24"/>
      <c r="X42" s="24">
        <f t="shared" si="92"/>
        <v>0</v>
      </c>
      <c r="Y42" s="5"/>
      <c r="Z42" s="24">
        <f t="shared" si="93"/>
        <v>0</v>
      </c>
      <c r="AA42" s="24"/>
      <c r="AB42" s="24">
        <f t="shared" si="94"/>
        <v>0</v>
      </c>
      <c r="AC42" s="24"/>
      <c r="AD42" s="24">
        <f t="shared" si="95"/>
        <v>0</v>
      </c>
      <c r="AE42" s="24"/>
      <c r="AF42" s="24">
        <f t="shared" si="96"/>
        <v>0</v>
      </c>
      <c r="AG42" s="24"/>
      <c r="AH42" s="24">
        <f t="shared" si="97"/>
        <v>0</v>
      </c>
      <c r="AI42" s="24"/>
      <c r="AJ42" s="24">
        <f t="shared" si="98"/>
        <v>0</v>
      </c>
      <c r="AK42" s="24"/>
      <c r="AL42" s="24">
        <f t="shared" si="99"/>
        <v>0</v>
      </c>
      <c r="AM42" s="24"/>
      <c r="AN42" s="24">
        <f t="shared" si="100"/>
        <v>0</v>
      </c>
      <c r="AO42" s="24"/>
      <c r="AP42" s="24">
        <f t="shared" si="101"/>
        <v>0</v>
      </c>
      <c r="AQ42" s="24"/>
      <c r="AR42" s="24">
        <f t="shared" si="102"/>
        <v>0</v>
      </c>
      <c r="AS42" s="24"/>
      <c r="AT42" s="24">
        <f t="shared" si="103"/>
        <v>0</v>
      </c>
      <c r="AU42" s="24"/>
      <c r="AV42" s="24">
        <f t="shared" si="104"/>
        <v>0</v>
      </c>
      <c r="AW42" s="24"/>
      <c r="AX42" s="24">
        <f t="shared" si="105"/>
        <v>0</v>
      </c>
      <c r="AY42" s="24"/>
      <c r="AZ42" s="24">
        <f t="shared" si="106"/>
        <v>0</v>
      </c>
      <c r="BA42" s="24"/>
      <c r="BB42" s="24">
        <f t="shared" si="107"/>
        <v>0</v>
      </c>
      <c r="BC42" s="24"/>
      <c r="BD42" s="24">
        <f t="shared" si="108"/>
        <v>0</v>
      </c>
      <c r="BE42" s="24"/>
      <c r="BF42" s="24">
        <f t="shared" si="109"/>
        <v>0</v>
      </c>
      <c r="BG42" s="24"/>
      <c r="BH42" s="24">
        <f t="shared" si="110"/>
        <v>0</v>
      </c>
      <c r="BI42" s="24"/>
      <c r="BJ42" s="24">
        <f t="shared" si="111"/>
        <v>0</v>
      </c>
      <c r="BK42" s="24"/>
      <c r="BL42" s="24">
        <f t="shared" si="112"/>
        <v>0</v>
      </c>
      <c r="BM42" s="24"/>
      <c r="BN42" s="24">
        <f t="shared" si="113"/>
        <v>0</v>
      </c>
      <c r="BO42" s="24"/>
      <c r="BP42" s="24">
        <f t="shared" si="114"/>
        <v>0</v>
      </c>
      <c r="BQ42" s="24"/>
      <c r="BR42" s="24">
        <f t="shared" si="115"/>
        <v>0</v>
      </c>
      <c r="BS42" s="24"/>
      <c r="BT42" s="24">
        <f t="shared" si="116"/>
        <v>0</v>
      </c>
      <c r="BU42" s="24"/>
      <c r="BV42" s="24">
        <f t="shared" si="117"/>
        <v>0</v>
      </c>
      <c r="BW42" s="24"/>
      <c r="BX42" s="24">
        <f t="shared" si="118"/>
        <v>0</v>
      </c>
      <c r="BY42" s="24"/>
      <c r="BZ42" s="24"/>
      <c r="CA42" s="24"/>
      <c r="CB42" s="24"/>
      <c r="CC42" s="24"/>
      <c r="CD42" s="24"/>
      <c r="CE42" s="39">
        <f t="shared" si="119"/>
        <v>0</v>
      </c>
      <c r="CF42" s="39">
        <f t="shared" si="120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2"/>
        <v>0</v>
      </c>
      <c r="E43" s="24"/>
      <c r="F43" s="24">
        <f t="shared" si="83"/>
        <v>0</v>
      </c>
      <c r="G43" s="24"/>
      <c r="H43" s="24">
        <f t="shared" si="84"/>
        <v>0</v>
      </c>
      <c r="I43" s="24"/>
      <c r="J43" s="24">
        <f t="shared" si="85"/>
        <v>0</v>
      </c>
      <c r="K43" s="24"/>
      <c r="L43" s="24">
        <f t="shared" si="86"/>
        <v>0</v>
      </c>
      <c r="M43" s="24"/>
      <c r="N43" s="24">
        <f t="shared" si="87"/>
        <v>0</v>
      </c>
      <c r="O43" s="24"/>
      <c r="P43" s="24">
        <f t="shared" si="88"/>
        <v>0</v>
      </c>
      <c r="Q43" s="24"/>
      <c r="R43" s="24">
        <f t="shared" si="89"/>
        <v>0</v>
      </c>
      <c r="S43" s="24"/>
      <c r="T43" s="24">
        <f t="shared" si="90"/>
        <v>0</v>
      </c>
      <c r="U43" s="24"/>
      <c r="V43" s="24">
        <f t="shared" si="91"/>
        <v>0</v>
      </c>
      <c r="W43" s="24"/>
      <c r="X43" s="24">
        <f t="shared" si="92"/>
        <v>0</v>
      </c>
      <c r="Y43" s="5"/>
      <c r="Z43" s="24">
        <f t="shared" si="93"/>
        <v>0</v>
      </c>
      <c r="AA43" s="24"/>
      <c r="AB43" s="24">
        <f t="shared" si="94"/>
        <v>0</v>
      </c>
      <c r="AC43" s="24"/>
      <c r="AD43" s="24">
        <f t="shared" si="95"/>
        <v>0</v>
      </c>
      <c r="AE43" s="24"/>
      <c r="AF43" s="24">
        <f t="shared" si="96"/>
        <v>0</v>
      </c>
      <c r="AG43" s="24"/>
      <c r="AH43" s="24">
        <f t="shared" si="97"/>
        <v>0</v>
      </c>
      <c r="AI43" s="24"/>
      <c r="AJ43" s="24">
        <f t="shared" si="98"/>
        <v>0</v>
      </c>
      <c r="AK43" s="24"/>
      <c r="AL43" s="24">
        <f t="shared" si="99"/>
        <v>0</v>
      </c>
      <c r="AM43" s="24"/>
      <c r="AN43" s="24">
        <f t="shared" si="100"/>
        <v>0</v>
      </c>
      <c r="AO43" s="24"/>
      <c r="AP43" s="24">
        <f t="shared" si="101"/>
        <v>0</v>
      </c>
      <c r="AQ43" s="24"/>
      <c r="AR43" s="24">
        <f t="shared" si="102"/>
        <v>0</v>
      </c>
      <c r="AS43" s="24"/>
      <c r="AT43" s="24">
        <f t="shared" si="103"/>
        <v>0</v>
      </c>
      <c r="AU43" s="24"/>
      <c r="AV43" s="24">
        <f t="shared" si="104"/>
        <v>0</v>
      </c>
      <c r="AW43" s="24"/>
      <c r="AX43" s="24">
        <f t="shared" si="105"/>
        <v>0</v>
      </c>
      <c r="AY43" s="24"/>
      <c r="AZ43" s="24">
        <f t="shared" si="106"/>
        <v>0</v>
      </c>
      <c r="BA43" s="24"/>
      <c r="BB43" s="24">
        <f t="shared" si="107"/>
        <v>0</v>
      </c>
      <c r="BC43" s="24"/>
      <c r="BD43" s="24">
        <f t="shared" si="108"/>
        <v>0</v>
      </c>
      <c r="BE43" s="24"/>
      <c r="BF43" s="24">
        <f t="shared" si="109"/>
        <v>0</v>
      </c>
      <c r="BG43" s="24"/>
      <c r="BH43" s="24">
        <f t="shared" si="110"/>
        <v>0</v>
      </c>
      <c r="BI43" s="24"/>
      <c r="BJ43" s="24">
        <f t="shared" si="111"/>
        <v>0</v>
      </c>
      <c r="BK43" s="24"/>
      <c r="BL43" s="24">
        <f t="shared" si="112"/>
        <v>0</v>
      </c>
      <c r="BM43" s="24"/>
      <c r="BN43" s="24">
        <f t="shared" si="113"/>
        <v>0</v>
      </c>
      <c r="BO43" s="24"/>
      <c r="BP43" s="24">
        <f t="shared" si="114"/>
        <v>0</v>
      </c>
      <c r="BQ43" s="24"/>
      <c r="BR43" s="24">
        <f t="shared" si="115"/>
        <v>0</v>
      </c>
      <c r="BS43" s="24"/>
      <c r="BT43" s="24">
        <f t="shared" si="116"/>
        <v>0</v>
      </c>
      <c r="BU43" s="24"/>
      <c r="BV43" s="24">
        <f t="shared" si="117"/>
        <v>0</v>
      </c>
      <c r="BW43" s="24"/>
      <c r="BX43" s="24">
        <f t="shared" si="118"/>
        <v>0</v>
      </c>
      <c r="BY43" s="24"/>
      <c r="BZ43" s="24"/>
      <c r="CA43" s="24"/>
      <c r="CB43" s="24"/>
      <c r="CC43" s="24"/>
      <c r="CD43" s="24"/>
      <c r="CE43" s="39">
        <f t="shared" si="119"/>
        <v>0</v>
      </c>
      <c r="CF43" s="39">
        <f t="shared" si="120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2"/>
        <v>0</v>
      </c>
      <c r="E44" s="24"/>
      <c r="F44" s="24">
        <f t="shared" si="83"/>
        <v>0</v>
      </c>
      <c r="G44" s="24"/>
      <c r="H44" s="24">
        <f t="shared" si="84"/>
        <v>0</v>
      </c>
      <c r="I44" s="24"/>
      <c r="J44" s="24">
        <f t="shared" si="85"/>
        <v>0</v>
      </c>
      <c r="K44" s="24"/>
      <c r="L44" s="24">
        <f t="shared" si="86"/>
        <v>0</v>
      </c>
      <c r="M44" s="24"/>
      <c r="N44" s="24">
        <f t="shared" si="87"/>
        <v>0</v>
      </c>
      <c r="O44" s="24"/>
      <c r="P44" s="24">
        <f t="shared" si="88"/>
        <v>0</v>
      </c>
      <c r="Q44" s="24"/>
      <c r="R44" s="24">
        <f t="shared" si="89"/>
        <v>0</v>
      </c>
      <c r="S44" s="24"/>
      <c r="T44" s="24">
        <f t="shared" si="90"/>
        <v>0</v>
      </c>
      <c r="U44" s="24"/>
      <c r="V44" s="24">
        <f t="shared" si="91"/>
        <v>0</v>
      </c>
      <c r="W44" s="24"/>
      <c r="X44" s="24">
        <f t="shared" si="92"/>
        <v>0</v>
      </c>
      <c r="Y44" s="5"/>
      <c r="Z44" s="24">
        <f t="shared" si="93"/>
        <v>0</v>
      </c>
      <c r="AA44" s="24"/>
      <c r="AB44" s="24">
        <f t="shared" si="94"/>
        <v>0</v>
      </c>
      <c r="AC44" s="24"/>
      <c r="AD44" s="24">
        <f t="shared" si="95"/>
        <v>0</v>
      </c>
      <c r="AE44" s="24"/>
      <c r="AF44" s="24">
        <f t="shared" si="96"/>
        <v>0</v>
      </c>
      <c r="AG44" s="24"/>
      <c r="AH44" s="24">
        <f t="shared" si="97"/>
        <v>0</v>
      </c>
      <c r="AI44" s="24"/>
      <c r="AJ44" s="24">
        <f t="shared" si="98"/>
        <v>0</v>
      </c>
      <c r="AK44" s="24"/>
      <c r="AL44" s="24">
        <f t="shared" si="99"/>
        <v>0</v>
      </c>
      <c r="AM44" s="24"/>
      <c r="AN44" s="24">
        <f t="shared" si="100"/>
        <v>0</v>
      </c>
      <c r="AO44" s="24"/>
      <c r="AP44" s="24">
        <f t="shared" si="101"/>
        <v>0</v>
      </c>
      <c r="AQ44" s="24"/>
      <c r="AR44" s="24">
        <f t="shared" si="102"/>
        <v>0</v>
      </c>
      <c r="AS44" s="24"/>
      <c r="AT44" s="24">
        <f t="shared" si="103"/>
        <v>0</v>
      </c>
      <c r="AU44" s="24"/>
      <c r="AV44" s="24">
        <f t="shared" si="104"/>
        <v>0</v>
      </c>
      <c r="AW44" s="24"/>
      <c r="AX44" s="24">
        <f t="shared" si="105"/>
        <v>0</v>
      </c>
      <c r="AY44" s="24"/>
      <c r="AZ44" s="24">
        <f t="shared" si="106"/>
        <v>0</v>
      </c>
      <c r="BA44" s="24"/>
      <c r="BB44" s="24">
        <f t="shared" si="107"/>
        <v>0</v>
      </c>
      <c r="BC44" s="24"/>
      <c r="BD44" s="24">
        <f t="shared" si="108"/>
        <v>0</v>
      </c>
      <c r="BE44" s="24"/>
      <c r="BF44" s="24">
        <f t="shared" si="109"/>
        <v>0</v>
      </c>
      <c r="BG44" s="24"/>
      <c r="BH44" s="24">
        <f t="shared" si="110"/>
        <v>0</v>
      </c>
      <c r="BI44" s="24"/>
      <c r="BJ44" s="24">
        <f t="shared" si="111"/>
        <v>0</v>
      </c>
      <c r="BK44" s="24"/>
      <c r="BL44" s="24">
        <f t="shared" si="112"/>
        <v>0</v>
      </c>
      <c r="BM44" s="24"/>
      <c r="BN44" s="24">
        <f t="shared" si="113"/>
        <v>0</v>
      </c>
      <c r="BO44" s="24"/>
      <c r="BP44" s="24">
        <f t="shared" si="114"/>
        <v>0</v>
      </c>
      <c r="BQ44" s="24"/>
      <c r="BR44" s="24">
        <f t="shared" si="115"/>
        <v>0</v>
      </c>
      <c r="BS44" s="24"/>
      <c r="BT44" s="24">
        <f t="shared" si="116"/>
        <v>0</v>
      </c>
      <c r="BU44" s="24"/>
      <c r="BV44" s="24">
        <f t="shared" si="117"/>
        <v>0</v>
      </c>
      <c r="BW44" s="24"/>
      <c r="BX44" s="24">
        <f t="shared" si="118"/>
        <v>0</v>
      </c>
      <c r="BY44" s="24"/>
      <c r="BZ44" s="24"/>
      <c r="CA44" s="24"/>
      <c r="CB44" s="24"/>
      <c r="CC44" s="24"/>
      <c r="CD44" s="24"/>
      <c r="CE44" s="39">
        <f t="shared" si="119"/>
        <v>0</v>
      </c>
      <c r="CF44" s="39">
        <f t="shared" si="120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2"/>
        <v>0</v>
      </c>
      <c r="E45" s="24"/>
      <c r="F45" s="24">
        <f t="shared" si="83"/>
        <v>0</v>
      </c>
      <c r="G45" s="24"/>
      <c r="H45" s="24">
        <f t="shared" si="84"/>
        <v>0</v>
      </c>
      <c r="I45" s="24"/>
      <c r="J45" s="24">
        <f t="shared" si="85"/>
        <v>0</v>
      </c>
      <c r="K45" s="24"/>
      <c r="L45" s="24">
        <f t="shared" si="86"/>
        <v>0</v>
      </c>
      <c r="M45" s="24"/>
      <c r="N45" s="24">
        <f t="shared" si="87"/>
        <v>0</v>
      </c>
      <c r="O45" s="24"/>
      <c r="P45" s="24">
        <f t="shared" si="88"/>
        <v>0</v>
      </c>
      <c r="Q45" s="24"/>
      <c r="R45" s="24">
        <f t="shared" si="89"/>
        <v>0</v>
      </c>
      <c r="S45" s="24"/>
      <c r="T45" s="24">
        <f t="shared" si="90"/>
        <v>0</v>
      </c>
      <c r="U45" s="24"/>
      <c r="V45" s="24">
        <f t="shared" si="91"/>
        <v>0</v>
      </c>
      <c r="W45" s="24"/>
      <c r="X45" s="24">
        <f t="shared" si="92"/>
        <v>0</v>
      </c>
      <c r="Y45" s="5"/>
      <c r="Z45" s="24">
        <f t="shared" si="93"/>
        <v>0</v>
      </c>
      <c r="AA45" s="24"/>
      <c r="AB45" s="24">
        <f t="shared" si="94"/>
        <v>0</v>
      </c>
      <c r="AC45" s="24"/>
      <c r="AD45" s="24">
        <f t="shared" si="95"/>
        <v>0</v>
      </c>
      <c r="AE45" s="24"/>
      <c r="AF45" s="24">
        <f t="shared" si="96"/>
        <v>0</v>
      </c>
      <c r="AG45" s="24"/>
      <c r="AH45" s="24">
        <f t="shared" si="97"/>
        <v>0</v>
      </c>
      <c r="AI45" s="24"/>
      <c r="AJ45" s="24">
        <f t="shared" si="98"/>
        <v>0</v>
      </c>
      <c r="AK45" s="24"/>
      <c r="AL45" s="24">
        <f t="shared" si="99"/>
        <v>0</v>
      </c>
      <c r="AM45" s="24"/>
      <c r="AN45" s="24">
        <f t="shared" si="100"/>
        <v>0</v>
      </c>
      <c r="AO45" s="24"/>
      <c r="AP45" s="24">
        <f t="shared" si="101"/>
        <v>0</v>
      </c>
      <c r="AQ45" s="24"/>
      <c r="AR45" s="24">
        <f t="shared" si="102"/>
        <v>0</v>
      </c>
      <c r="AS45" s="24"/>
      <c r="AT45" s="24">
        <f t="shared" si="103"/>
        <v>0</v>
      </c>
      <c r="AU45" s="24"/>
      <c r="AV45" s="24">
        <f t="shared" si="104"/>
        <v>0</v>
      </c>
      <c r="AW45" s="24"/>
      <c r="AX45" s="24">
        <f t="shared" si="105"/>
        <v>0</v>
      </c>
      <c r="AY45" s="24"/>
      <c r="AZ45" s="24">
        <f t="shared" si="106"/>
        <v>0</v>
      </c>
      <c r="BA45" s="24"/>
      <c r="BB45" s="24">
        <f t="shared" si="107"/>
        <v>0</v>
      </c>
      <c r="BC45" s="24"/>
      <c r="BD45" s="24">
        <f t="shared" si="108"/>
        <v>0</v>
      </c>
      <c r="BE45" s="24"/>
      <c r="BF45" s="24">
        <f t="shared" si="109"/>
        <v>0</v>
      </c>
      <c r="BG45" s="24"/>
      <c r="BH45" s="24">
        <f t="shared" si="110"/>
        <v>0</v>
      </c>
      <c r="BI45" s="24"/>
      <c r="BJ45" s="24">
        <f t="shared" si="111"/>
        <v>0</v>
      </c>
      <c r="BK45" s="24"/>
      <c r="BL45" s="24">
        <f t="shared" si="112"/>
        <v>0</v>
      </c>
      <c r="BM45" s="24"/>
      <c r="BN45" s="24">
        <f t="shared" si="113"/>
        <v>0</v>
      </c>
      <c r="BO45" s="24"/>
      <c r="BP45" s="24">
        <f t="shared" si="114"/>
        <v>0</v>
      </c>
      <c r="BQ45" s="24"/>
      <c r="BR45" s="24">
        <f t="shared" si="115"/>
        <v>0</v>
      </c>
      <c r="BS45" s="24"/>
      <c r="BT45" s="24">
        <f t="shared" si="116"/>
        <v>0</v>
      </c>
      <c r="BU45" s="24"/>
      <c r="BV45" s="24">
        <f t="shared" si="117"/>
        <v>0</v>
      </c>
      <c r="BW45" s="24"/>
      <c r="BX45" s="24">
        <f t="shared" si="118"/>
        <v>0</v>
      </c>
      <c r="BY45" s="24"/>
      <c r="BZ45" s="24"/>
      <c r="CA45" s="24"/>
      <c r="CB45" s="24"/>
      <c r="CC45" s="24"/>
      <c r="CD45" s="24"/>
      <c r="CE45" s="39">
        <f t="shared" si="119"/>
        <v>0</v>
      </c>
      <c r="CF45" s="39">
        <f t="shared" si="120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2"/>
        <v>0</v>
      </c>
      <c r="E46" s="24"/>
      <c r="F46" s="24">
        <f t="shared" si="83"/>
        <v>0</v>
      </c>
      <c r="G46" s="24"/>
      <c r="H46" s="24">
        <f t="shared" si="84"/>
        <v>0</v>
      </c>
      <c r="I46" s="24"/>
      <c r="J46" s="24">
        <f t="shared" si="85"/>
        <v>0</v>
      </c>
      <c r="K46" s="24"/>
      <c r="L46" s="24">
        <f t="shared" si="86"/>
        <v>0</v>
      </c>
      <c r="M46" s="24"/>
      <c r="N46" s="24">
        <f t="shared" si="87"/>
        <v>0</v>
      </c>
      <c r="O46" s="24"/>
      <c r="P46" s="24">
        <f t="shared" si="88"/>
        <v>0</v>
      </c>
      <c r="Q46" s="24"/>
      <c r="R46" s="24">
        <f t="shared" si="89"/>
        <v>0</v>
      </c>
      <c r="S46" s="24"/>
      <c r="T46" s="24">
        <f t="shared" si="90"/>
        <v>0</v>
      </c>
      <c r="U46" s="24"/>
      <c r="V46" s="24">
        <f t="shared" si="91"/>
        <v>0</v>
      </c>
      <c r="W46" s="24"/>
      <c r="X46" s="24">
        <f t="shared" si="92"/>
        <v>0</v>
      </c>
      <c r="Y46" s="5"/>
      <c r="Z46" s="24">
        <f t="shared" si="93"/>
        <v>0</v>
      </c>
      <c r="AA46" s="24"/>
      <c r="AB46" s="24">
        <f t="shared" si="94"/>
        <v>0</v>
      </c>
      <c r="AC46" s="24"/>
      <c r="AD46" s="24">
        <f t="shared" si="95"/>
        <v>0</v>
      </c>
      <c r="AE46" s="24"/>
      <c r="AF46" s="24">
        <f t="shared" si="96"/>
        <v>0</v>
      </c>
      <c r="AG46" s="24"/>
      <c r="AH46" s="24">
        <f t="shared" si="97"/>
        <v>0</v>
      </c>
      <c r="AI46" s="24"/>
      <c r="AJ46" s="24">
        <f t="shared" si="98"/>
        <v>0</v>
      </c>
      <c r="AK46" s="24"/>
      <c r="AL46" s="24">
        <f t="shared" si="99"/>
        <v>0</v>
      </c>
      <c r="AM46" s="24"/>
      <c r="AN46" s="24">
        <f t="shared" si="100"/>
        <v>0</v>
      </c>
      <c r="AO46" s="24"/>
      <c r="AP46" s="24">
        <f t="shared" si="101"/>
        <v>0</v>
      </c>
      <c r="AQ46" s="24"/>
      <c r="AR46" s="24">
        <f t="shared" si="102"/>
        <v>0</v>
      </c>
      <c r="AS46" s="24"/>
      <c r="AT46" s="24">
        <f t="shared" si="103"/>
        <v>0</v>
      </c>
      <c r="AU46" s="24"/>
      <c r="AV46" s="24">
        <f t="shared" si="104"/>
        <v>0</v>
      </c>
      <c r="AW46" s="24"/>
      <c r="AX46" s="24">
        <f t="shared" si="105"/>
        <v>0</v>
      </c>
      <c r="AY46" s="24"/>
      <c r="AZ46" s="24">
        <f t="shared" si="106"/>
        <v>0</v>
      </c>
      <c r="BA46" s="24"/>
      <c r="BB46" s="24">
        <f t="shared" si="107"/>
        <v>0</v>
      </c>
      <c r="BC46" s="24"/>
      <c r="BD46" s="24">
        <f t="shared" si="108"/>
        <v>0</v>
      </c>
      <c r="BE46" s="24"/>
      <c r="BF46" s="24">
        <f t="shared" si="109"/>
        <v>0</v>
      </c>
      <c r="BG46" s="24"/>
      <c r="BH46" s="24">
        <f t="shared" si="110"/>
        <v>0</v>
      </c>
      <c r="BI46" s="24"/>
      <c r="BJ46" s="24">
        <f t="shared" si="111"/>
        <v>0</v>
      </c>
      <c r="BK46" s="24"/>
      <c r="BL46" s="24">
        <f t="shared" si="112"/>
        <v>0</v>
      </c>
      <c r="BM46" s="24"/>
      <c r="BN46" s="24">
        <f t="shared" si="113"/>
        <v>0</v>
      </c>
      <c r="BO46" s="24"/>
      <c r="BP46" s="24">
        <f t="shared" si="114"/>
        <v>0</v>
      </c>
      <c r="BQ46" s="24"/>
      <c r="BR46" s="24">
        <f t="shared" si="115"/>
        <v>0</v>
      </c>
      <c r="BS46" s="24"/>
      <c r="BT46" s="24">
        <f t="shared" si="116"/>
        <v>0</v>
      </c>
      <c r="BU46" s="24"/>
      <c r="BV46" s="24">
        <f t="shared" si="117"/>
        <v>0</v>
      </c>
      <c r="BW46" s="24"/>
      <c r="BX46" s="24">
        <f t="shared" si="118"/>
        <v>0</v>
      </c>
      <c r="BY46" s="24"/>
      <c r="BZ46" s="24"/>
      <c r="CA46" s="24"/>
      <c r="CB46" s="24"/>
      <c r="CC46" s="24"/>
      <c r="CD46" s="24"/>
      <c r="CE46" s="39">
        <f t="shared" si="119"/>
        <v>0</v>
      </c>
      <c r="CF46" s="39">
        <f t="shared" si="120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2"/>
        <v>0</v>
      </c>
      <c r="E47" s="24"/>
      <c r="F47" s="24">
        <f t="shared" si="83"/>
        <v>0</v>
      </c>
      <c r="G47" s="24"/>
      <c r="H47" s="24">
        <f t="shared" si="84"/>
        <v>0</v>
      </c>
      <c r="I47" s="24"/>
      <c r="J47" s="24">
        <f t="shared" si="85"/>
        <v>0</v>
      </c>
      <c r="K47" s="24"/>
      <c r="L47" s="24">
        <f t="shared" si="86"/>
        <v>0</v>
      </c>
      <c r="M47" s="24"/>
      <c r="N47" s="24">
        <f t="shared" si="87"/>
        <v>0</v>
      </c>
      <c r="O47" s="24"/>
      <c r="P47" s="24">
        <f t="shared" si="88"/>
        <v>0</v>
      </c>
      <c r="Q47" s="24"/>
      <c r="R47" s="24">
        <f t="shared" si="89"/>
        <v>0</v>
      </c>
      <c r="S47" s="24"/>
      <c r="T47" s="24">
        <f t="shared" si="90"/>
        <v>0</v>
      </c>
      <c r="U47" s="24"/>
      <c r="V47" s="24">
        <f t="shared" si="91"/>
        <v>0</v>
      </c>
      <c r="W47" s="24"/>
      <c r="X47" s="24">
        <f t="shared" si="92"/>
        <v>0</v>
      </c>
      <c r="Y47" s="5"/>
      <c r="Z47" s="24">
        <f t="shared" si="93"/>
        <v>0</v>
      </c>
      <c r="AA47" s="24"/>
      <c r="AB47" s="24">
        <f t="shared" si="94"/>
        <v>0</v>
      </c>
      <c r="AC47" s="24"/>
      <c r="AD47" s="24">
        <f t="shared" si="95"/>
        <v>0</v>
      </c>
      <c r="AE47" s="24"/>
      <c r="AF47" s="24">
        <f t="shared" si="96"/>
        <v>0</v>
      </c>
      <c r="AG47" s="24"/>
      <c r="AH47" s="24">
        <f t="shared" si="97"/>
        <v>0</v>
      </c>
      <c r="AI47" s="24"/>
      <c r="AJ47" s="24">
        <f t="shared" si="98"/>
        <v>0</v>
      </c>
      <c r="AK47" s="24"/>
      <c r="AL47" s="24">
        <f t="shared" si="99"/>
        <v>0</v>
      </c>
      <c r="AM47" s="24"/>
      <c r="AN47" s="24">
        <f t="shared" si="100"/>
        <v>0</v>
      </c>
      <c r="AO47" s="24"/>
      <c r="AP47" s="24">
        <f t="shared" si="101"/>
        <v>0</v>
      </c>
      <c r="AQ47" s="24"/>
      <c r="AR47" s="24">
        <f t="shared" si="102"/>
        <v>0</v>
      </c>
      <c r="AS47" s="24"/>
      <c r="AT47" s="24">
        <f t="shared" si="103"/>
        <v>0</v>
      </c>
      <c r="AU47" s="24"/>
      <c r="AV47" s="24">
        <f t="shared" si="104"/>
        <v>0</v>
      </c>
      <c r="AW47" s="24"/>
      <c r="AX47" s="24">
        <f t="shared" si="105"/>
        <v>0</v>
      </c>
      <c r="AY47" s="24"/>
      <c r="AZ47" s="24">
        <f t="shared" si="106"/>
        <v>0</v>
      </c>
      <c r="BA47" s="24"/>
      <c r="BB47" s="24">
        <f t="shared" si="107"/>
        <v>0</v>
      </c>
      <c r="BC47" s="24"/>
      <c r="BD47" s="24">
        <f t="shared" si="108"/>
        <v>0</v>
      </c>
      <c r="BE47" s="24"/>
      <c r="BF47" s="24">
        <f t="shared" si="109"/>
        <v>0</v>
      </c>
      <c r="BG47" s="24"/>
      <c r="BH47" s="24">
        <f t="shared" si="110"/>
        <v>0</v>
      </c>
      <c r="BI47" s="24"/>
      <c r="BJ47" s="24">
        <f t="shared" si="111"/>
        <v>0</v>
      </c>
      <c r="BK47" s="24"/>
      <c r="BL47" s="24">
        <f t="shared" si="112"/>
        <v>0</v>
      </c>
      <c r="BM47" s="24"/>
      <c r="BN47" s="24">
        <f t="shared" si="113"/>
        <v>0</v>
      </c>
      <c r="BO47" s="24"/>
      <c r="BP47" s="24">
        <f t="shared" si="114"/>
        <v>0</v>
      </c>
      <c r="BQ47" s="24"/>
      <c r="BR47" s="24">
        <f t="shared" si="115"/>
        <v>0</v>
      </c>
      <c r="BS47" s="24"/>
      <c r="BT47" s="24">
        <f t="shared" si="116"/>
        <v>0</v>
      </c>
      <c r="BU47" s="24"/>
      <c r="BV47" s="24">
        <f t="shared" si="117"/>
        <v>0</v>
      </c>
      <c r="BW47" s="24"/>
      <c r="BX47" s="24">
        <f t="shared" si="118"/>
        <v>0</v>
      </c>
      <c r="BY47" s="24"/>
      <c r="BZ47" s="24"/>
      <c r="CA47" s="24"/>
      <c r="CB47" s="24"/>
      <c r="CC47" s="24"/>
      <c r="CD47" s="24"/>
      <c r="CE47" s="39">
        <f t="shared" si="119"/>
        <v>0</v>
      </c>
      <c r="CF47" s="39">
        <f t="shared" si="120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2"/>
        <v>0</v>
      </c>
      <c r="E48" s="24"/>
      <c r="F48" s="24">
        <f t="shared" si="83"/>
        <v>0</v>
      </c>
      <c r="G48" s="24"/>
      <c r="H48" s="24">
        <f t="shared" si="84"/>
        <v>0</v>
      </c>
      <c r="I48" s="24"/>
      <c r="J48" s="24">
        <f t="shared" si="85"/>
        <v>0</v>
      </c>
      <c r="K48" s="24"/>
      <c r="L48" s="24">
        <f t="shared" si="86"/>
        <v>0</v>
      </c>
      <c r="M48" s="24"/>
      <c r="N48" s="24">
        <f t="shared" si="87"/>
        <v>0</v>
      </c>
      <c r="O48" s="24"/>
      <c r="P48" s="24">
        <f t="shared" si="88"/>
        <v>0</v>
      </c>
      <c r="Q48" s="24"/>
      <c r="R48" s="24">
        <f t="shared" si="89"/>
        <v>0</v>
      </c>
      <c r="S48" s="24"/>
      <c r="T48" s="24">
        <f t="shared" si="90"/>
        <v>0</v>
      </c>
      <c r="U48" s="24"/>
      <c r="V48" s="24">
        <f t="shared" si="91"/>
        <v>0</v>
      </c>
      <c r="W48" s="24"/>
      <c r="X48" s="24">
        <f t="shared" si="92"/>
        <v>0</v>
      </c>
      <c r="Y48" s="5"/>
      <c r="Z48" s="24">
        <f t="shared" si="93"/>
        <v>0</v>
      </c>
      <c r="AA48" s="24"/>
      <c r="AB48" s="24">
        <f t="shared" si="94"/>
        <v>0</v>
      </c>
      <c r="AC48" s="24"/>
      <c r="AD48" s="24">
        <f t="shared" si="95"/>
        <v>0</v>
      </c>
      <c r="AE48" s="24"/>
      <c r="AF48" s="24">
        <f t="shared" si="96"/>
        <v>0</v>
      </c>
      <c r="AG48" s="24"/>
      <c r="AH48" s="24">
        <f t="shared" si="97"/>
        <v>0</v>
      </c>
      <c r="AI48" s="24"/>
      <c r="AJ48" s="24">
        <f t="shared" si="98"/>
        <v>0</v>
      </c>
      <c r="AK48" s="24"/>
      <c r="AL48" s="24">
        <f t="shared" si="99"/>
        <v>0</v>
      </c>
      <c r="AM48" s="24"/>
      <c r="AN48" s="24">
        <f t="shared" si="100"/>
        <v>0</v>
      </c>
      <c r="AO48" s="24"/>
      <c r="AP48" s="24">
        <f t="shared" si="101"/>
        <v>0</v>
      </c>
      <c r="AQ48" s="24"/>
      <c r="AR48" s="24">
        <f t="shared" si="102"/>
        <v>0</v>
      </c>
      <c r="AS48" s="24"/>
      <c r="AT48" s="24">
        <f t="shared" si="103"/>
        <v>0</v>
      </c>
      <c r="AU48" s="24"/>
      <c r="AV48" s="24">
        <f t="shared" si="104"/>
        <v>0</v>
      </c>
      <c r="AW48" s="24"/>
      <c r="AX48" s="24">
        <f t="shared" si="105"/>
        <v>0</v>
      </c>
      <c r="AY48" s="24"/>
      <c r="AZ48" s="24">
        <f t="shared" si="106"/>
        <v>0</v>
      </c>
      <c r="BA48" s="24"/>
      <c r="BB48" s="24">
        <f t="shared" si="107"/>
        <v>0</v>
      </c>
      <c r="BC48" s="24"/>
      <c r="BD48" s="24">
        <f t="shared" si="108"/>
        <v>0</v>
      </c>
      <c r="BE48" s="24"/>
      <c r="BF48" s="24">
        <f t="shared" si="109"/>
        <v>0</v>
      </c>
      <c r="BG48" s="24"/>
      <c r="BH48" s="24">
        <f t="shared" si="110"/>
        <v>0</v>
      </c>
      <c r="BI48" s="24"/>
      <c r="BJ48" s="24">
        <f t="shared" si="111"/>
        <v>0</v>
      </c>
      <c r="BK48" s="24"/>
      <c r="BL48" s="24">
        <f t="shared" si="112"/>
        <v>0</v>
      </c>
      <c r="BM48" s="24"/>
      <c r="BN48" s="24">
        <f t="shared" si="113"/>
        <v>0</v>
      </c>
      <c r="BO48" s="24"/>
      <c r="BP48" s="24">
        <f t="shared" si="114"/>
        <v>0</v>
      </c>
      <c r="BQ48" s="24"/>
      <c r="BR48" s="24">
        <f t="shared" si="115"/>
        <v>0</v>
      </c>
      <c r="BS48" s="24"/>
      <c r="BT48" s="24">
        <f t="shared" si="116"/>
        <v>0</v>
      </c>
      <c r="BU48" s="24"/>
      <c r="BV48" s="24">
        <f t="shared" si="117"/>
        <v>0</v>
      </c>
      <c r="BW48" s="24"/>
      <c r="BX48" s="24">
        <f t="shared" si="118"/>
        <v>0</v>
      </c>
      <c r="BY48" s="24"/>
      <c r="BZ48" s="24"/>
      <c r="CA48" s="24"/>
      <c r="CB48" s="24"/>
      <c r="CC48" s="24"/>
      <c r="CD48" s="24"/>
      <c r="CE48" s="39">
        <f t="shared" si="119"/>
        <v>0</v>
      </c>
      <c r="CF48" s="39">
        <f t="shared" si="120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1">SUM(C39:C48)</f>
        <v>0</v>
      </c>
      <c r="D49" s="27">
        <f t="shared" si="121"/>
        <v>0</v>
      </c>
      <c r="E49" s="27">
        <f t="shared" si="121"/>
        <v>0</v>
      </c>
      <c r="F49" s="27">
        <f t="shared" si="121"/>
        <v>0</v>
      </c>
      <c r="G49" s="27">
        <f t="shared" si="121"/>
        <v>0</v>
      </c>
      <c r="H49" s="27">
        <f t="shared" si="121"/>
        <v>0</v>
      </c>
      <c r="I49" s="27">
        <f t="shared" si="121"/>
        <v>0</v>
      </c>
      <c r="J49" s="27">
        <f t="shared" si="121"/>
        <v>0</v>
      </c>
      <c r="K49" s="27">
        <f t="shared" si="121"/>
        <v>0</v>
      </c>
      <c r="L49" s="27">
        <f t="shared" si="121"/>
        <v>0</v>
      </c>
      <c r="M49" s="27">
        <f t="shared" si="121"/>
        <v>150</v>
      </c>
      <c r="N49" s="27">
        <f t="shared" si="121"/>
        <v>2100</v>
      </c>
      <c r="O49" s="27">
        <f t="shared" si="121"/>
        <v>0</v>
      </c>
      <c r="P49" s="27">
        <f t="shared" si="121"/>
        <v>0</v>
      </c>
      <c r="Q49" s="27">
        <f t="shared" si="121"/>
        <v>0</v>
      </c>
      <c r="R49" s="27">
        <f t="shared" si="121"/>
        <v>0</v>
      </c>
      <c r="S49" s="27">
        <f t="shared" si="121"/>
        <v>0</v>
      </c>
      <c r="T49" s="27">
        <f t="shared" si="121"/>
        <v>0</v>
      </c>
      <c r="U49" s="27">
        <f t="shared" si="121"/>
        <v>0</v>
      </c>
      <c r="V49" s="27">
        <f t="shared" si="121"/>
        <v>0</v>
      </c>
      <c r="W49" s="27">
        <f t="shared" si="121"/>
        <v>0</v>
      </c>
      <c r="X49" s="27">
        <f t="shared" si="121"/>
        <v>0</v>
      </c>
      <c r="Y49" s="27">
        <f t="shared" si="121"/>
        <v>0</v>
      </c>
      <c r="Z49" s="27">
        <f t="shared" si="121"/>
        <v>0</v>
      </c>
      <c r="AA49" s="27">
        <f t="shared" si="121"/>
        <v>0</v>
      </c>
      <c r="AB49" s="27">
        <f t="shared" si="121"/>
        <v>0</v>
      </c>
      <c r="AC49" s="27">
        <f t="shared" si="121"/>
        <v>0</v>
      </c>
      <c r="AD49" s="27">
        <f t="shared" si="121"/>
        <v>0</v>
      </c>
      <c r="AE49" s="27">
        <f t="shared" si="121"/>
        <v>0</v>
      </c>
      <c r="AF49" s="27">
        <f t="shared" si="121"/>
        <v>0</v>
      </c>
      <c r="AG49" s="27">
        <f t="shared" si="121"/>
        <v>0</v>
      </c>
      <c r="AH49" s="27">
        <f t="shared" si="121"/>
        <v>0</v>
      </c>
      <c r="AI49" s="27">
        <f t="shared" si="121"/>
        <v>0</v>
      </c>
      <c r="AJ49" s="27">
        <f t="shared" si="121"/>
        <v>0</v>
      </c>
      <c r="AK49" s="27">
        <f t="shared" si="121"/>
        <v>0</v>
      </c>
      <c r="AL49" s="27">
        <f t="shared" si="121"/>
        <v>0</v>
      </c>
      <c r="AM49" s="27">
        <f t="shared" si="121"/>
        <v>0</v>
      </c>
      <c r="AN49" s="27">
        <f t="shared" si="121"/>
        <v>0</v>
      </c>
      <c r="AO49" s="27">
        <f t="shared" si="121"/>
        <v>0</v>
      </c>
      <c r="AP49" s="27">
        <f t="shared" si="121"/>
        <v>0</v>
      </c>
      <c r="AQ49" s="27">
        <f t="shared" si="121"/>
        <v>0</v>
      </c>
      <c r="AR49" s="27">
        <f t="shared" si="121"/>
        <v>0</v>
      </c>
      <c r="AS49" s="27">
        <f t="shared" si="121"/>
        <v>0</v>
      </c>
      <c r="AT49" s="27">
        <f t="shared" si="121"/>
        <v>0</v>
      </c>
      <c r="AU49" s="27">
        <f t="shared" si="121"/>
        <v>0</v>
      </c>
      <c r="AV49" s="27">
        <f t="shared" si="121"/>
        <v>0</v>
      </c>
      <c r="AW49" s="27">
        <f t="shared" si="121"/>
        <v>0</v>
      </c>
      <c r="AX49" s="27">
        <f t="shared" si="121"/>
        <v>0</v>
      </c>
      <c r="AY49" s="27">
        <f t="shared" si="121"/>
        <v>100</v>
      </c>
      <c r="AZ49" s="27">
        <f t="shared" si="121"/>
        <v>1400</v>
      </c>
      <c r="BA49" s="27">
        <f t="shared" si="121"/>
        <v>0</v>
      </c>
      <c r="BB49" s="27">
        <f t="shared" si="121"/>
        <v>0</v>
      </c>
      <c r="BC49" s="27">
        <f t="shared" si="121"/>
        <v>0</v>
      </c>
      <c r="BD49" s="27">
        <f t="shared" si="121"/>
        <v>0</v>
      </c>
      <c r="BE49" s="27">
        <f t="shared" si="121"/>
        <v>0</v>
      </c>
      <c r="BF49" s="27">
        <f t="shared" si="121"/>
        <v>0</v>
      </c>
      <c r="BG49" s="27">
        <f t="shared" si="121"/>
        <v>400</v>
      </c>
      <c r="BH49" s="27">
        <f t="shared" si="121"/>
        <v>4800</v>
      </c>
      <c r="BI49" s="27">
        <f t="shared" si="121"/>
        <v>0</v>
      </c>
      <c r="BJ49" s="27">
        <f t="shared" si="121"/>
        <v>0</v>
      </c>
      <c r="BK49" s="27">
        <f t="shared" si="121"/>
        <v>0</v>
      </c>
      <c r="BL49" s="27">
        <f t="shared" si="121"/>
        <v>0</v>
      </c>
      <c r="BM49" s="27">
        <f t="shared" si="121"/>
        <v>0</v>
      </c>
      <c r="BN49" s="27">
        <f t="shared" si="121"/>
        <v>0</v>
      </c>
      <c r="BO49" s="27">
        <f t="shared" ref="BO49:CF49" si="122">SUM(BO39:BO48)</f>
        <v>0</v>
      </c>
      <c r="BP49" s="27">
        <f t="shared" si="122"/>
        <v>0</v>
      </c>
      <c r="BQ49" s="27">
        <f t="shared" si="122"/>
        <v>0</v>
      </c>
      <c r="BR49" s="27">
        <f t="shared" si="122"/>
        <v>0</v>
      </c>
      <c r="BS49" s="27">
        <f t="shared" si="122"/>
        <v>0</v>
      </c>
      <c r="BT49" s="27">
        <f t="shared" si="122"/>
        <v>0</v>
      </c>
      <c r="BU49" s="27">
        <f t="shared" si="122"/>
        <v>0</v>
      </c>
      <c r="BV49" s="27">
        <f t="shared" si="122"/>
        <v>0</v>
      </c>
      <c r="BW49" s="27">
        <f t="shared" si="122"/>
        <v>0</v>
      </c>
      <c r="BX49" s="27">
        <f t="shared" si="122"/>
        <v>0</v>
      </c>
      <c r="BY49" s="27">
        <f t="shared" si="122"/>
        <v>0</v>
      </c>
      <c r="BZ49" s="27">
        <f t="shared" si="122"/>
        <v>0</v>
      </c>
      <c r="CA49" s="27">
        <f t="shared" si="122"/>
        <v>0</v>
      </c>
      <c r="CB49" s="27">
        <f t="shared" si="122"/>
        <v>0</v>
      </c>
      <c r="CC49" s="27">
        <f t="shared" si="122"/>
        <v>0</v>
      </c>
      <c r="CD49" s="27">
        <f t="shared" si="122"/>
        <v>0</v>
      </c>
      <c r="CE49" s="42">
        <f t="shared" si="122"/>
        <v>650</v>
      </c>
      <c r="CF49" s="42">
        <f t="shared" si="122"/>
        <v>8300</v>
      </c>
      <c r="CG49" s="6"/>
      <c r="CH49" s="6"/>
      <c r="CI49" s="6"/>
      <c r="CJ49" s="6"/>
      <c r="CK49" s="6"/>
      <c r="CL49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K3:L3"/>
    <mergeCell ref="M3:N3"/>
    <mergeCell ref="O3:P3"/>
    <mergeCell ref="Q3:R3"/>
    <mergeCell ref="S3:T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0473-82E2-4E70-9777-0AE051B6E6CC}">
  <sheetPr>
    <tabColor rgb="FFD1D1FF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A42" sqref="A42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217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252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3224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46027</v>
      </c>
      <c r="C5" s="24">
        <v>15</v>
      </c>
      <c r="D5" s="24">
        <f>C5*14</f>
        <v>210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10</v>
      </c>
      <c r="N5" s="24">
        <f>M5*14</f>
        <v>140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>
        <v>50</v>
      </c>
      <c r="AN5" s="24">
        <f>AM5*12</f>
        <v>600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75</v>
      </c>
      <c r="CF5" s="39">
        <f>CD5+CB5+BZ5+BX5+BV5+BT5+BR5+BP5+BN5+BL5+BJ5+BH5+BF5+BD5+BB5+AZ5+AX5+AV5+AT5+AR5+AP5+AN5+AL5+AJ5+AH5+AF5+AD5+AB5+Z5+X5+V5+T5+R5+P5+N5+L5+J5+H5+F5+D5</f>
        <v>950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46038</v>
      </c>
      <c r="C6" s="24">
        <v>25</v>
      </c>
      <c r="D6" s="24">
        <f t="shared" ref="D6:D14" si="0">C6*14</f>
        <v>350</v>
      </c>
      <c r="E6" s="24">
        <v>15</v>
      </c>
      <c r="F6" s="24">
        <f t="shared" ref="F6:F14" si="1">E6*14</f>
        <v>210</v>
      </c>
      <c r="G6" s="24"/>
      <c r="H6" s="24">
        <f t="shared" ref="H6:H14" si="2">G6*24</f>
        <v>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>
        <v>15</v>
      </c>
      <c r="N6" s="24">
        <f t="shared" ref="N6:N14" si="5">M6*14</f>
        <v>210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>
        <v>2</v>
      </c>
      <c r="AD6" s="24">
        <f t="shared" ref="AD6:AD14" si="13">AC6*12</f>
        <v>24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57</v>
      </c>
      <c r="CF6" s="39">
        <f t="shared" si="37"/>
        <v>794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>
        <v>46051</v>
      </c>
      <c r="C7" s="24"/>
      <c r="D7" s="24">
        <f t="shared" si="0"/>
        <v>0</v>
      </c>
      <c r="E7" s="24">
        <v>15</v>
      </c>
      <c r="F7" s="24">
        <f t="shared" si="1"/>
        <v>210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>
        <v>5</v>
      </c>
      <c r="X7" s="24">
        <f t="shared" si="10"/>
        <v>70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>
        <v>100</v>
      </c>
      <c r="AN7" s="24">
        <f t="shared" si="18"/>
        <v>1200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120</v>
      </c>
      <c r="CF7" s="39">
        <f t="shared" si="37"/>
        <v>1480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AH15" si="38">SUM(C5:C14)</f>
        <v>40</v>
      </c>
      <c r="D15" s="27">
        <f t="shared" si="38"/>
        <v>560</v>
      </c>
      <c r="E15" s="27">
        <f t="shared" si="38"/>
        <v>30</v>
      </c>
      <c r="F15" s="27">
        <f t="shared" si="38"/>
        <v>420</v>
      </c>
      <c r="G15" s="27">
        <f t="shared" si="38"/>
        <v>0</v>
      </c>
      <c r="H15" s="27">
        <f t="shared" si="38"/>
        <v>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25</v>
      </c>
      <c r="N15" s="27">
        <f t="shared" si="38"/>
        <v>350</v>
      </c>
      <c r="O15" s="27">
        <f t="shared" si="38"/>
        <v>0</v>
      </c>
      <c r="P15" s="27">
        <f t="shared" si="38"/>
        <v>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5</v>
      </c>
      <c r="X15" s="27">
        <f t="shared" si="38"/>
        <v>70</v>
      </c>
      <c r="Y15" s="27">
        <f t="shared" si="38"/>
        <v>0</v>
      </c>
      <c r="Z15" s="27">
        <f t="shared" si="38"/>
        <v>0</v>
      </c>
      <c r="AA15" s="27">
        <f t="shared" si="38"/>
        <v>0</v>
      </c>
      <c r="AB15" s="27">
        <f t="shared" si="38"/>
        <v>0</v>
      </c>
      <c r="AC15" s="27">
        <f t="shared" si="38"/>
        <v>2</v>
      </c>
      <c r="AD15" s="27">
        <f t="shared" si="38"/>
        <v>24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ref="AI15:BN15" si="39">SUM(AI5:AI14)</f>
        <v>0</v>
      </c>
      <c r="AJ15" s="27">
        <f t="shared" si="39"/>
        <v>0</v>
      </c>
      <c r="AK15" s="27">
        <f t="shared" si="39"/>
        <v>0</v>
      </c>
      <c r="AL15" s="27">
        <f t="shared" si="39"/>
        <v>0</v>
      </c>
      <c r="AM15" s="27">
        <f t="shared" si="39"/>
        <v>150</v>
      </c>
      <c r="AN15" s="27">
        <f t="shared" si="39"/>
        <v>1800</v>
      </c>
      <c r="AO15" s="27">
        <f t="shared" si="39"/>
        <v>0</v>
      </c>
      <c r="AP15" s="27">
        <f t="shared" si="39"/>
        <v>0</v>
      </c>
      <c r="AQ15" s="27">
        <f t="shared" si="39"/>
        <v>0</v>
      </c>
      <c r="AR15" s="27">
        <f t="shared" si="39"/>
        <v>0</v>
      </c>
      <c r="AS15" s="27">
        <f t="shared" si="39"/>
        <v>0</v>
      </c>
      <c r="AT15" s="27">
        <f t="shared" si="39"/>
        <v>0</v>
      </c>
      <c r="AU15" s="27">
        <f t="shared" si="39"/>
        <v>0</v>
      </c>
      <c r="AV15" s="27">
        <f t="shared" si="39"/>
        <v>0</v>
      </c>
      <c r="AW15" s="27">
        <f t="shared" si="39"/>
        <v>0</v>
      </c>
      <c r="AX15" s="27">
        <f t="shared" si="39"/>
        <v>0</v>
      </c>
      <c r="AY15" s="27">
        <f t="shared" si="39"/>
        <v>0</v>
      </c>
      <c r="AZ15" s="27">
        <f t="shared" si="39"/>
        <v>0</v>
      </c>
      <c r="BA15" s="27">
        <f t="shared" si="39"/>
        <v>0</v>
      </c>
      <c r="BB15" s="27">
        <f t="shared" si="39"/>
        <v>0</v>
      </c>
      <c r="BC15" s="27">
        <f t="shared" si="39"/>
        <v>0</v>
      </c>
      <c r="BD15" s="27">
        <f t="shared" si="39"/>
        <v>0</v>
      </c>
      <c r="BE15" s="27">
        <f t="shared" si="39"/>
        <v>0</v>
      </c>
      <c r="BF15" s="27">
        <f t="shared" si="39"/>
        <v>0</v>
      </c>
      <c r="BG15" s="27">
        <f t="shared" si="39"/>
        <v>0</v>
      </c>
      <c r="BH15" s="27">
        <f t="shared" si="39"/>
        <v>0</v>
      </c>
      <c r="BI15" s="27">
        <f t="shared" si="39"/>
        <v>0</v>
      </c>
      <c r="BJ15" s="27">
        <f t="shared" si="39"/>
        <v>0</v>
      </c>
      <c r="BK15" s="27">
        <f t="shared" si="39"/>
        <v>0</v>
      </c>
      <c r="BL15" s="27">
        <f t="shared" si="39"/>
        <v>0</v>
      </c>
      <c r="BM15" s="27">
        <f t="shared" si="39"/>
        <v>0</v>
      </c>
      <c r="BN15" s="27">
        <f t="shared" si="39"/>
        <v>0</v>
      </c>
      <c r="BO15" s="27">
        <f t="shared" ref="BO15:CF15" si="40">SUM(BO5:BO14)</f>
        <v>0</v>
      </c>
      <c r="BP15" s="27">
        <f t="shared" si="40"/>
        <v>0</v>
      </c>
      <c r="BQ15" s="27">
        <f t="shared" si="40"/>
        <v>0</v>
      </c>
      <c r="BR15" s="27">
        <f t="shared" si="40"/>
        <v>0</v>
      </c>
      <c r="BS15" s="27">
        <f t="shared" si="40"/>
        <v>0</v>
      </c>
      <c r="BT15" s="27">
        <f t="shared" si="40"/>
        <v>0</v>
      </c>
      <c r="BU15" s="27">
        <f t="shared" si="40"/>
        <v>0</v>
      </c>
      <c r="BV15" s="27">
        <f t="shared" si="40"/>
        <v>0</v>
      </c>
      <c r="BW15" s="27">
        <f t="shared" si="40"/>
        <v>0</v>
      </c>
      <c r="BX15" s="27">
        <f t="shared" si="40"/>
        <v>0</v>
      </c>
      <c r="BY15" s="27">
        <f t="shared" si="40"/>
        <v>0</v>
      </c>
      <c r="BZ15" s="27">
        <f t="shared" si="40"/>
        <v>0</v>
      </c>
      <c r="CA15" s="27">
        <f t="shared" si="40"/>
        <v>0</v>
      </c>
      <c r="CB15" s="27">
        <f t="shared" si="40"/>
        <v>0</v>
      </c>
      <c r="CC15" s="27">
        <f t="shared" si="40"/>
        <v>0</v>
      </c>
      <c r="CD15" s="27">
        <f t="shared" si="40"/>
        <v>0</v>
      </c>
      <c r="CE15" s="42">
        <f t="shared" si="40"/>
        <v>252</v>
      </c>
      <c r="CF15" s="42">
        <f t="shared" si="40"/>
        <v>3224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217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232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2844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>
        <v>46057</v>
      </c>
      <c r="C22" s="24"/>
      <c r="D22" s="24">
        <f>C22*14</f>
        <v>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/>
      <c r="N22" s="24">
        <f>M22*14</f>
        <v>0</v>
      </c>
      <c r="O22" s="24"/>
      <c r="P22" s="24">
        <f>O22*24</f>
        <v>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>
        <v>150</v>
      </c>
      <c r="AN22" s="24">
        <f>AM22*12</f>
        <v>1800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150</v>
      </c>
      <c r="CF22" s="39">
        <f>CD22+CB22+BZ22+BX22+BV22+BT22+BR22+BP22+BN22+BL22+BJ22+BH22+BF22+BD22+BB22+AZ22+AX22+AV22+AT22+AR22+AP22+AN22+AL22+AJ22+AH22+AF22+AD22+AB22+Z22+X22+V22+T22+R22+P22+N22+L22+J22+H22+F22+D22</f>
        <v>1800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>
        <v>46064</v>
      </c>
      <c r="C23" s="24">
        <v>5</v>
      </c>
      <c r="D23" s="24">
        <f t="shared" ref="D23:D31" si="41">C23*14</f>
        <v>70</v>
      </c>
      <c r="E23" s="24">
        <v>10</v>
      </c>
      <c r="F23" s="24">
        <f t="shared" ref="F23:F31" si="42">E23*14</f>
        <v>140</v>
      </c>
      <c r="G23" s="24"/>
      <c r="H23" s="24">
        <f t="shared" ref="H23:H31" si="43">G23*24</f>
        <v>0</v>
      </c>
      <c r="I23" s="24"/>
      <c r="J23" s="24">
        <f t="shared" ref="J23:J31" si="44">I23*14</f>
        <v>0</v>
      </c>
      <c r="K23" s="24"/>
      <c r="L23" s="24">
        <f t="shared" ref="L23:L31" si="45">K23*14</f>
        <v>0</v>
      </c>
      <c r="M23" s="24">
        <v>15</v>
      </c>
      <c r="N23" s="24">
        <f t="shared" ref="N23:N31" si="46">M23*14</f>
        <v>210</v>
      </c>
      <c r="O23" s="24"/>
      <c r="P23" s="24">
        <f t="shared" ref="P23:P31" si="47">O23*24</f>
        <v>0</v>
      </c>
      <c r="Q23" s="24"/>
      <c r="R23" s="24">
        <f t="shared" ref="R23:R31" si="48">Q23*24</f>
        <v>0</v>
      </c>
      <c r="S23" s="24"/>
      <c r="T23" s="24">
        <f t="shared" ref="T23:T31" si="49">S23*14</f>
        <v>0</v>
      </c>
      <c r="U23" s="24"/>
      <c r="V23" s="24">
        <f t="shared" ref="V23:V31" si="50">U23*14</f>
        <v>0</v>
      </c>
      <c r="W23" s="24"/>
      <c r="X23" s="24">
        <f t="shared" ref="X23:X31" si="51">W23*14</f>
        <v>0</v>
      </c>
      <c r="Y23" s="5"/>
      <c r="Z23" s="24">
        <f t="shared" ref="Z23:Z31" si="52">Y23*14</f>
        <v>0</v>
      </c>
      <c r="AA23" s="24"/>
      <c r="AB23" s="24">
        <f t="shared" ref="AB23:AB31" si="53">AA23*14</f>
        <v>0</v>
      </c>
      <c r="AC23" s="24"/>
      <c r="AD23" s="24">
        <f t="shared" ref="AD23:AD31" si="54">AC23*12</f>
        <v>0</v>
      </c>
      <c r="AE23" s="24">
        <v>2</v>
      </c>
      <c r="AF23" s="24">
        <f t="shared" ref="AF23:AF31" si="55">AE23*12</f>
        <v>24</v>
      </c>
      <c r="AG23" s="24"/>
      <c r="AH23" s="24">
        <f t="shared" ref="AH23:AH31" si="56">AG23*12</f>
        <v>0</v>
      </c>
      <c r="AI23" s="24"/>
      <c r="AJ23" s="24">
        <f t="shared" ref="AJ23:AJ31" si="57">AI23*24</f>
        <v>0</v>
      </c>
      <c r="AK23" s="24"/>
      <c r="AL23" s="24">
        <f t="shared" ref="AL23:AL31" si="58">AK23*12</f>
        <v>0</v>
      </c>
      <c r="AM23" s="24"/>
      <c r="AN23" s="24">
        <f t="shared" ref="AN23:AN31" si="59">AM23*12</f>
        <v>0</v>
      </c>
      <c r="AO23" s="24"/>
      <c r="AP23" s="24">
        <f t="shared" ref="AP23:AP31" si="60">AO23*12</f>
        <v>0</v>
      </c>
      <c r="AQ23" s="24"/>
      <c r="AR23" s="24">
        <f t="shared" ref="AR23:AR31" si="61">AQ23*12</f>
        <v>0</v>
      </c>
      <c r="AS23" s="24"/>
      <c r="AT23" s="24">
        <f t="shared" ref="AT23:AT31" si="62">AS23*12</f>
        <v>0</v>
      </c>
      <c r="AU23" s="24"/>
      <c r="AV23" s="24">
        <f t="shared" ref="AV23:AV31" si="63">AU23*12</f>
        <v>0</v>
      </c>
      <c r="AW23" s="24"/>
      <c r="AX23" s="24">
        <f t="shared" ref="AX23:AX31" si="64">AW23*24</f>
        <v>0</v>
      </c>
      <c r="AY23" s="24"/>
      <c r="AZ23" s="24">
        <f t="shared" ref="AZ23:AZ31" si="65">AY23*14</f>
        <v>0</v>
      </c>
      <c r="BA23" s="24"/>
      <c r="BB23" s="24">
        <f t="shared" ref="BB23:BB31" si="66">BA23*14</f>
        <v>0</v>
      </c>
      <c r="BC23" s="24"/>
      <c r="BD23" s="24">
        <f t="shared" ref="BD23:BD31" si="67">BC23*24</f>
        <v>0</v>
      </c>
      <c r="BE23" s="24"/>
      <c r="BF23" s="24">
        <f t="shared" ref="BF23:BF31" si="68">BE23*24</f>
        <v>0</v>
      </c>
      <c r="BG23" s="24"/>
      <c r="BH23" s="24">
        <f t="shared" ref="BH23:BH31" si="69">BG23*12</f>
        <v>0</v>
      </c>
      <c r="BI23" s="24"/>
      <c r="BJ23" s="24">
        <f t="shared" ref="BJ23:BJ31" si="70">BI23*24</f>
        <v>0</v>
      </c>
      <c r="BK23" s="24"/>
      <c r="BL23" s="24">
        <f t="shared" ref="BL23:BL31" si="71">BK23*12</f>
        <v>0</v>
      </c>
      <c r="BM23" s="24"/>
      <c r="BN23" s="24">
        <f t="shared" ref="BN23:BN31" si="72">BM23*14</f>
        <v>0</v>
      </c>
      <c r="BO23" s="24"/>
      <c r="BP23" s="24">
        <f t="shared" ref="BP23:BP31" si="73">BO23*12</f>
        <v>0</v>
      </c>
      <c r="BQ23" s="24"/>
      <c r="BR23" s="24">
        <f t="shared" ref="BR23:BR31" si="74">BQ23*24</f>
        <v>0</v>
      </c>
      <c r="BS23" s="24"/>
      <c r="BT23" s="24">
        <f t="shared" ref="BT23:BT31" si="75">BS23*14</f>
        <v>0</v>
      </c>
      <c r="BU23" s="24"/>
      <c r="BV23" s="24">
        <f t="shared" ref="BV23:BV31" si="76">BU23*12</f>
        <v>0</v>
      </c>
      <c r="BW23" s="24"/>
      <c r="BX23" s="24">
        <f t="shared" ref="BX23:BX31" si="77">BW23*12</f>
        <v>0</v>
      </c>
      <c r="BY23" s="24"/>
      <c r="BZ23" s="24"/>
      <c r="CA23" s="24"/>
      <c r="CB23" s="24"/>
      <c r="CC23" s="24"/>
      <c r="CD23" s="24"/>
      <c r="CE23" s="39">
        <f t="shared" ref="CE23:CE31" si="78">CC23+CA23+BY23+BW23+BU23+BS23+BQ23+BO23+BM23+BK23+BI23+BG23+BE23+BC23+BA23+AY23+AW23+AU23+AS23+AQ23+AO23+AM23+AK23+AI23+AG23+AE23+AC23+AA23+Y23+W23+U23+S23+Q23+O23+M23+K23+I23+G23+E23+C23</f>
        <v>32</v>
      </c>
      <c r="CF23" s="39">
        <f t="shared" ref="CF23:CF31" si="79">CD23+CB23+BZ23+BX23+BV23+BT23+BR23+BP23+BN23+BL23+BJ23+BH23+BF23+BD23+BB23+AZ23+AX23+AV23+AT23+AR23+AP23+AN23+AL23+AJ23+AH23+AF23+AD23+AB23+Z23+X23+V23+T23+R23+P23+N23+L23+J23+H23+F23+D23</f>
        <v>444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>
        <v>46073</v>
      </c>
      <c r="C24" s="24"/>
      <c r="D24" s="24">
        <f t="shared" si="41"/>
        <v>0</v>
      </c>
      <c r="E24" s="24"/>
      <c r="F24" s="24">
        <f t="shared" si="42"/>
        <v>0</v>
      </c>
      <c r="G24" s="24"/>
      <c r="H24" s="24">
        <f t="shared" si="43"/>
        <v>0</v>
      </c>
      <c r="I24" s="24"/>
      <c r="J24" s="24">
        <f t="shared" si="44"/>
        <v>0</v>
      </c>
      <c r="K24" s="24"/>
      <c r="L24" s="24">
        <f t="shared" si="45"/>
        <v>0</v>
      </c>
      <c r="M24" s="24"/>
      <c r="N24" s="24">
        <f t="shared" si="46"/>
        <v>0</v>
      </c>
      <c r="O24" s="24"/>
      <c r="P24" s="24">
        <f t="shared" si="47"/>
        <v>0</v>
      </c>
      <c r="Q24" s="24"/>
      <c r="R24" s="24">
        <f t="shared" si="48"/>
        <v>0</v>
      </c>
      <c r="S24" s="24"/>
      <c r="T24" s="24">
        <f t="shared" si="49"/>
        <v>0</v>
      </c>
      <c r="U24" s="24"/>
      <c r="V24" s="24">
        <f t="shared" si="50"/>
        <v>0</v>
      </c>
      <c r="W24" s="24"/>
      <c r="X24" s="24">
        <f t="shared" si="51"/>
        <v>0</v>
      </c>
      <c r="Y24" s="5"/>
      <c r="Z24" s="24">
        <f t="shared" si="52"/>
        <v>0</v>
      </c>
      <c r="AA24" s="24"/>
      <c r="AB24" s="24">
        <f t="shared" si="53"/>
        <v>0</v>
      </c>
      <c r="AC24" s="24"/>
      <c r="AD24" s="24">
        <f t="shared" si="54"/>
        <v>0</v>
      </c>
      <c r="AE24" s="24"/>
      <c r="AF24" s="24">
        <f t="shared" si="55"/>
        <v>0</v>
      </c>
      <c r="AG24" s="24"/>
      <c r="AH24" s="24">
        <f t="shared" si="56"/>
        <v>0</v>
      </c>
      <c r="AI24" s="24"/>
      <c r="AJ24" s="24">
        <f t="shared" si="57"/>
        <v>0</v>
      </c>
      <c r="AK24" s="24"/>
      <c r="AL24" s="24">
        <f t="shared" si="58"/>
        <v>0</v>
      </c>
      <c r="AM24" s="24">
        <v>50</v>
      </c>
      <c r="AN24" s="24">
        <f t="shared" si="59"/>
        <v>600</v>
      </c>
      <c r="AO24" s="24"/>
      <c r="AP24" s="24">
        <f t="shared" si="60"/>
        <v>0</v>
      </c>
      <c r="AQ24" s="24"/>
      <c r="AR24" s="24">
        <f t="shared" si="61"/>
        <v>0</v>
      </c>
      <c r="AS24" s="24"/>
      <c r="AT24" s="24">
        <f t="shared" si="62"/>
        <v>0</v>
      </c>
      <c r="AU24" s="24"/>
      <c r="AV24" s="24">
        <f t="shared" si="63"/>
        <v>0</v>
      </c>
      <c r="AW24" s="24"/>
      <c r="AX24" s="24">
        <f t="shared" si="64"/>
        <v>0</v>
      </c>
      <c r="AY24" s="24"/>
      <c r="AZ24" s="24">
        <f t="shared" si="65"/>
        <v>0</v>
      </c>
      <c r="BA24" s="24"/>
      <c r="BB24" s="24">
        <f t="shared" si="66"/>
        <v>0</v>
      </c>
      <c r="BC24" s="24"/>
      <c r="BD24" s="24">
        <f t="shared" si="67"/>
        <v>0</v>
      </c>
      <c r="BE24" s="24"/>
      <c r="BF24" s="24">
        <f t="shared" si="68"/>
        <v>0</v>
      </c>
      <c r="BG24" s="24"/>
      <c r="BH24" s="24">
        <f t="shared" si="69"/>
        <v>0</v>
      </c>
      <c r="BI24" s="24"/>
      <c r="BJ24" s="24">
        <f t="shared" si="70"/>
        <v>0</v>
      </c>
      <c r="BK24" s="24"/>
      <c r="BL24" s="24">
        <f t="shared" si="71"/>
        <v>0</v>
      </c>
      <c r="BM24" s="24"/>
      <c r="BN24" s="24">
        <f t="shared" si="72"/>
        <v>0</v>
      </c>
      <c r="BO24" s="24"/>
      <c r="BP24" s="24">
        <f t="shared" si="73"/>
        <v>0</v>
      </c>
      <c r="BQ24" s="24"/>
      <c r="BR24" s="24">
        <f t="shared" si="74"/>
        <v>0</v>
      </c>
      <c r="BS24" s="24"/>
      <c r="BT24" s="24">
        <f t="shared" si="75"/>
        <v>0</v>
      </c>
      <c r="BU24" s="24"/>
      <c r="BV24" s="24">
        <f t="shared" si="76"/>
        <v>0</v>
      </c>
      <c r="BW24" s="24"/>
      <c r="BX24" s="24">
        <f t="shared" si="77"/>
        <v>0</v>
      </c>
      <c r="BY24" s="24"/>
      <c r="BZ24" s="24"/>
      <c r="CA24" s="24"/>
      <c r="CB24" s="24"/>
      <c r="CC24" s="24"/>
      <c r="CD24" s="24"/>
      <c r="CE24" s="39">
        <f t="shared" si="78"/>
        <v>50</v>
      </c>
      <c r="CF24" s="39">
        <f t="shared" si="79"/>
        <v>600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1"/>
        <v>0</v>
      </c>
      <c r="E25" s="24"/>
      <c r="F25" s="24">
        <f t="shared" si="42"/>
        <v>0</v>
      </c>
      <c r="G25" s="24"/>
      <c r="H25" s="24">
        <f t="shared" si="43"/>
        <v>0</v>
      </c>
      <c r="I25" s="24"/>
      <c r="J25" s="24">
        <f t="shared" si="44"/>
        <v>0</v>
      </c>
      <c r="K25" s="24"/>
      <c r="L25" s="24">
        <f t="shared" si="45"/>
        <v>0</v>
      </c>
      <c r="M25" s="24"/>
      <c r="N25" s="24">
        <f t="shared" si="46"/>
        <v>0</v>
      </c>
      <c r="O25" s="24"/>
      <c r="P25" s="24">
        <f t="shared" si="47"/>
        <v>0</v>
      </c>
      <c r="Q25" s="24"/>
      <c r="R25" s="24">
        <f t="shared" si="48"/>
        <v>0</v>
      </c>
      <c r="S25" s="24"/>
      <c r="T25" s="24">
        <f t="shared" si="49"/>
        <v>0</v>
      </c>
      <c r="U25" s="24"/>
      <c r="V25" s="24">
        <f t="shared" si="50"/>
        <v>0</v>
      </c>
      <c r="W25" s="24"/>
      <c r="X25" s="24">
        <f t="shared" si="51"/>
        <v>0</v>
      </c>
      <c r="Y25" s="5"/>
      <c r="Z25" s="24">
        <f t="shared" si="52"/>
        <v>0</v>
      </c>
      <c r="AA25" s="24"/>
      <c r="AB25" s="24">
        <f t="shared" si="53"/>
        <v>0</v>
      </c>
      <c r="AC25" s="24"/>
      <c r="AD25" s="24">
        <f t="shared" si="54"/>
        <v>0</v>
      </c>
      <c r="AE25" s="24"/>
      <c r="AF25" s="24">
        <f t="shared" si="55"/>
        <v>0</v>
      </c>
      <c r="AG25" s="24"/>
      <c r="AH25" s="24">
        <f t="shared" si="56"/>
        <v>0</v>
      </c>
      <c r="AI25" s="24"/>
      <c r="AJ25" s="24">
        <f t="shared" si="57"/>
        <v>0</v>
      </c>
      <c r="AK25" s="24"/>
      <c r="AL25" s="24">
        <f t="shared" si="58"/>
        <v>0</v>
      </c>
      <c r="AM25" s="24"/>
      <c r="AN25" s="24">
        <f t="shared" si="59"/>
        <v>0</v>
      </c>
      <c r="AO25" s="24"/>
      <c r="AP25" s="24">
        <f t="shared" si="60"/>
        <v>0</v>
      </c>
      <c r="AQ25" s="24"/>
      <c r="AR25" s="24">
        <f t="shared" si="61"/>
        <v>0</v>
      </c>
      <c r="AS25" s="24"/>
      <c r="AT25" s="24">
        <f t="shared" si="62"/>
        <v>0</v>
      </c>
      <c r="AU25" s="24"/>
      <c r="AV25" s="24">
        <f t="shared" si="63"/>
        <v>0</v>
      </c>
      <c r="AW25" s="24"/>
      <c r="AX25" s="24">
        <f t="shared" si="64"/>
        <v>0</v>
      </c>
      <c r="AY25" s="24"/>
      <c r="AZ25" s="24">
        <f t="shared" si="65"/>
        <v>0</v>
      </c>
      <c r="BA25" s="24"/>
      <c r="BB25" s="24">
        <f t="shared" si="66"/>
        <v>0</v>
      </c>
      <c r="BC25" s="24"/>
      <c r="BD25" s="24">
        <f t="shared" si="67"/>
        <v>0</v>
      </c>
      <c r="BE25" s="24"/>
      <c r="BF25" s="24">
        <f t="shared" si="68"/>
        <v>0</v>
      </c>
      <c r="BG25" s="24"/>
      <c r="BH25" s="24">
        <f t="shared" si="69"/>
        <v>0</v>
      </c>
      <c r="BI25" s="24"/>
      <c r="BJ25" s="24">
        <f t="shared" si="70"/>
        <v>0</v>
      </c>
      <c r="BK25" s="24"/>
      <c r="BL25" s="24">
        <f t="shared" si="71"/>
        <v>0</v>
      </c>
      <c r="BM25" s="24"/>
      <c r="BN25" s="24">
        <f t="shared" si="72"/>
        <v>0</v>
      </c>
      <c r="BO25" s="24"/>
      <c r="BP25" s="24">
        <f t="shared" si="73"/>
        <v>0</v>
      </c>
      <c r="BQ25" s="24"/>
      <c r="BR25" s="24">
        <f t="shared" si="74"/>
        <v>0</v>
      </c>
      <c r="BS25" s="24"/>
      <c r="BT25" s="24">
        <f t="shared" si="75"/>
        <v>0</v>
      </c>
      <c r="BU25" s="24"/>
      <c r="BV25" s="24">
        <f t="shared" si="76"/>
        <v>0</v>
      </c>
      <c r="BW25" s="24"/>
      <c r="BX25" s="24">
        <f t="shared" si="77"/>
        <v>0</v>
      </c>
      <c r="BY25" s="24"/>
      <c r="BZ25" s="24"/>
      <c r="CA25" s="24"/>
      <c r="CB25" s="24"/>
      <c r="CC25" s="24"/>
      <c r="CD25" s="24"/>
      <c r="CE25" s="39">
        <f t="shared" si="78"/>
        <v>0</v>
      </c>
      <c r="CF25" s="39">
        <f t="shared" si="79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1"/>
        <v>0</v>
      </c>
      <c r="E26" s="24"/>
      <c r="F26" s="24">
        <f t="shared" si="42"/>
        <v>0</v>
      </c>
      <c r="G26" s="24"/>
      <c r="H26" s="24">
        <f t="shared" si="43"/>
        <v>0</v>
      </c>
      <c r="I26" s="24"/>
      <c r="J26" s="24">
        <f t="shared" si="44"/>
        <v>0</v>
      </c>
      <c r="K26" s="24"/>
      <c r="L26" s="24">
        <f t="shared" si="45"/>
        <v>0</v>
      </c>
      <c r="M26" s="24"/>
      <c r="N26" s="24">
        <f t="shared" si="46"/>
        <v>0</v>
      </c>
      <c r="O26" s="24"/>
      <c r="P26" s="24">
        <f t="shared" si="47"/>
        <v>0</v>
      </c>
      <c r="Q26" s="24"/>
      <c r="R26" s="24">
        <f t="shared" si="48"/>
        <v>0</v>
      </c>
      <c r="S26" s="24"/>
      <c r="T26" s="24">
        <f t="shared" si="49"/>
        <v>0</v>
      </c>
      <c r="U26" s="24"/>
      <c r="V26" s="24">
        <f t="shared" si="50"/>
        <v>0</v>
      </c>
      <c r="W26" s="24"/>
      <c r="X26" s="24">
        <f t="shared" si="51"/>
        <v>0</v>
      </c>
      <c r="Y26" s="5"/>
      <c r="Z26" s="24">
        <f t="shared" si="52"/>
        <v>0</v>
      </c>
      <c r="AA26" s="24"/>
      <c r="AB26" s="24">
        <f t="shared" si="53"/>
        <v>0</v>
      </c>
      <c r="AC26" s="24"/>
      <c r="AD26" s="24">
        <f t="shared" si="54"/>
        <v>0</v>
      </c>
      <c r="AE26" s="24"/>
      <c r="AF26" s="24">
        <f t="shared" si="55"/>
        <v>0</v>
      </c>
      <c r="AG26" s="24"/>
      <c r="AH26" s="24">
        <f t="shared" si="56"/>
        <v>0</v>
      </c>
      <c r="AI26" s="24"/>
      <c r="AJ26" s="24">
        <f t="shared" si="57"/>
        <v>0</v>
      </c>
      <c r="AK26" s="24"/>
      <c r="AL26" s="24">
        <f t="shared" si="58"/>
        <v>0</v>
      </c>
      <c r="AM26" s="24"/>
      <c r="AN26" s="24">
        <f t="shared" si="59"/>
        <v>0</v>
      </c>
      <c r="AO26" s="24"/>
      <c r="AP26" s="24">
        <f t="shared" si="60"/>
        <v>0</v>
      </c>
      <c r="AQ26" s="24"/>
      <c r="AR26" s="24">
        <f t="shared" si="61"/>
        <v>0</v>
      </c>
      <c r="AS26" s="24"/>
      <c r="AT26" s="24">
        <f t="shared" si="62"/>
        <v>0</v>
      </c>
      <c r="AU26" s="24"/>
      <c r="AV26" s="24">
        <f t="shared" si="63"/>
        <v>0</v>
      </c>
      <c r="AW26" s="24"/>
      <c r="AX26" s="24">
        <f t="shared" si="64"/>
        <v>0</v>
      </c>
      <c r="AY26" s="24"/>
      <c r="AZ26" s="24">
        <f t="shared" si="65"/>
        <v>0</v>
      </c>
      <c r="BA26" s="24"/>
      <c r="BB26" s="24">
        <f t="shared" si="66"/>
        <v>0</v>
      </c>
      <c r="BC26" s="24"/>
      <c r="BD26" s="24">
        <f t="shared" si="67"/>
        <v>0</v>
      </c>
      <c r="BE26" s="24"/>
      <c r="BF26" s="24">
        <f t="shared" si="68"/>
        <v>0</v>
      </c>
      <c r="BG26" s="24"/>
      <c r="BH26" s="24">
        <f t="shared" si="69"/>
        <v>0</v>
      </c>
      <c r="BI26" s="24"/>
      <c r="BJ26" s="24">
        <f t="shared" si="70"/>
        <v>0</v>
      </c>
      <c r="BK26" s="24"/>
      <c r="BL26" s="24">
        <f t="shared" si="71"/>
        <v>0</v>
      </c>
      <c r="BM26" s="24"/>
      <c r="BN26" s="24">
        <f t="shared" si="72"/>
        <v>0</v>
      </c>
      <c r="BO26" s="24"/>
      <c r="BP26" s="24">
        <f t="shared" si="73"/>
        <v>0</v>
      </c>
      <c r="BQ26" s="24"/>
      <c r="BR26" s="24">
        <f t="shared" si="74"/>
        <v>0</v>
      </c>
      <c r="BS26" s="24"/>
      <c r="BT26" s="24">
        <f t="shared" si="75"/>
        <v>0</v>
      </c>
      <c r="BU26" s="24"/>
      <c r="BV26" s="24">
        <f t="shared" si="76"/>
        <v>0</v>
      </c>
      <c r="BW26" s="24"/>
      <c r="BX26" s="24">
        <f t="shared" si="77"/>
        <v>0</v>
      </c>
      <c r="BY26" s="24"/>
      <c r="BZ26" s="24"/>
      <c r="CA26" s="24"/>
      <c r="CB26" s="24"/>
      <c r="CC26" s="24"/>
      <c r="CD26" s="24"/>
      <c r="CE26" s="39">
        <f t="shared" si="78"/>
        <v>0</v>
      </c>
      <c r="CF26" s="39">
        <f t="shared" si="79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1"/>
        <v>0</v>
      </c>
      <c r="E27" s="24"/>
      <c r="F27" s="24">
        <f t="shared" si="42"/>
        <v>0</v>
      </c>
      <c r="G27" s="24"/>
      <c r="H27" s="24">
        <f t="shared" si="43"/>
        <v>0</v>
      </c>
      <c r="I27" s="24"/>
      <c r="J27" s="24">
        <f t="shared" si="44"/>
        <v>0</v>
      </c>
      <c r="K27" s="24"/>
      <c r="L27" s="24">
        <f t="shared" si="45"/>
        <v>0</v>
      </c>
      <c r="M27" s="24"/>
      <c r="N27" s="24">
        <f t="shared" si="46"/>
        <v>0</v>
      </c>
      <c r="O27" s="24"/>
      <c r="P27" s="24">
        <f t="shared" si="47"/>
        <v>0</v>
      </c>
      <c r="Q27" s="24"/>
      <c r="R27" s="24">
        <f t="shared" si="48"/>
        <v>0</v>
      </c>
      <c r="S27" s="24"/>
      <c r="T27" s="24">
        <f t="shared" si="49"/>
        <v>0</v>
      </c>
      <c r="U27" s="24"/>
      <c r="V27" s="24">
        <f t="shared" si="50"/>
        <v>0</v>
      </c>
      <c r="W27" s="24"/>
      <c r="X27" s="24">
        <f t="shared" si="51"/>
        <v>0</v>
      </c>
      <c r="Y27" s="5"/>
      <c r="Z27" s="24">
        <f t="shared" si="52"/>
        <v>0</v>
      </c>
      <c r="AA27" s="24"/>
      <c r="AB27" s="24">
        <f t="shared" si="53"/>
        <v>0</v>
      </c>
      <c r="AC27" s="24"/>
      <c r="AD27" s="24">
        <f t="shared" si="54"/>
        <v>0</v>
      </c>
      <c r="AE27" s="24"/>
      <c r="AF27" s="24">
        <f t="shared" si="55"/>
        <v>0</v>
      </c>
      <c r="AG27" s="24"/>
      <c r="AH27" s="24">
        <f t="shared" si="56"/>
        <v>0</v>
      </c>
      <c r="AI27" s="24"/>
      <c r="AJ27" s="24">
        <f t="shared" si="57"/>
        <v>0</v>
      </c>
      <c r="AK27" s="24"/>
      <c r="AL27" s="24">
        <f t="shared" si="58"/>
        <v>0</v>
      </c>
      <c r="AM27" s="24"/>
      <c r="AN27" s="24">
        <f t="shared" si="59"/>
        <v>0</v>
      </c>
      <c r="AO27" s="24"/>
      <c r="AP27" s="24">
        <f t="shared" si="60"/>
        <v>0</v>
      </c>
      <c r="AQ27" s="24"/>
      <c r="AR27" s="24">
        <f t="shared" si="61"/>
        <v>0</v>
      </c>
      <c r="AS27" s="24"/>
      <c r="AT27" s="24">
        <f t="shared" si="62"/>
        <v>0</v>
      </c>
      <c r="AU27" s="24"/>
      <c r="AV27" s="24">
        <f t="shared" si="63"/>
        <v>0</v>
      </c>
      <c r="AW27" s="24"/>
      <c r="AX27" s="24">
        <f t="shared" si="64"/>
        <v>0</v>
      </c>
      <c r="AY27" s="24"/>
      <c r="AZ27" s="24">
        <f t="shared" si="65"/>
        <v>0</v>
      </c>
      <c r="BA27" s="24"/>
      <c r="BB27" s="24">
        <f t="shared" si="66"/>
        <v>0</v>
      </c>
      <c r="BC27" s="24"/>
      <c r="BD27" s="24">
        <f t="shared" si="67"/>
        <v>0</v>
      </c>
      <c r="BE27" s="24"/>
      <c r="BF27" s="24">
        <f t="shared" si="68"/>
        <v>0</v>
      </c>
      <c r="BG27" s="24"/>
      <c r="BH27" s="24">
        <f t="shared" si="69"/>
        <v>0</v>
      </c>
      <c r="BI27" s="24"/>
      <c r="BJ27" s="24">
        <f t="shared" si="70"/>
        <v>0</v>
      </c>
      <c r="BK27" s="24"/>
      <c r="BL27" s="24">
        <f t="shared" si="71"/>
        <v>0</v>
      </c>
      <c r="BM27" s="24"/>
      <c r="BN27" s="24">
        <f t="shared" si="72"/>
        <v>0</v>
      </c>
      <c r="BO27" s="24"/>
      <c r="BP27" s="24">
        <f t="shared" si="73"/>
        <v>0</v>
      </c>
      <c r="BQ27" s="24"/>
      <c r="BR27" s="24">
        <f t="shared" si="74"/>
        <v>0</v>
      </c>
      <c r="BS27" s="24"/>
      <c r="BT27" s="24">
        <f t="shared" si="75"/>
        <v>0</v>
      </c>
      <c r="BU27" s="24"/>
      <c r="BV27" s="24">
        <f t="shared" si="76"/>
        <v>0</v>
      </c>
      <c r="BW27" s="24"/>
      <c r="BX27" s="24">
        <f t="shared" si="77"/>
        <v>0</v>
      </c>
      <c r="BY27" s="24"/>
      <c r="BZ27" s="24"/>
      <c r="CA27" s="24"/>
      <c r="CB27" s="24"/>
      <c r="CC27" s="24"/>
      <c r="CD27" s="24"/>
      <c r="CE27" s="39">
        <f t="shared" si="78"/>
        <v>0</v>
      </c>
      <c r="CF27" s="39">
        <f t="shared" si="79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1"/>
        <v>0</v>
      </c>
      <c r="E28" s="24"/>
      <c r="F28" s="24">
        <f t="shared" si="42"/>
        <v>0</v>
      </c>
      <c r="G28" s="24"/>
      <c r="H28" s="24">
        <f t="shared" si="43"/>
        <v>0</v>
      </c>
      <c r="I28" s="24"/>
      <c r="J28" s="24">
        <f t="shared" si="44"/>
        <v>0</v>
      </c>
      <c r="K28" s="24"/>
      <c r="L28" s="24">
        <f t="shared" si="45"/>
        <v>0</v>
      </c>
      <c r="M28" s="24"/>
      <c r="N28" s="24">
        <f t="shared" si="46"/>
        <v>0</v>
      </c>
      <c r="O28" s="24"/>
      <c r="P28" s="24">
        <f t="shared" si="47"/>
        <v>0</v>
      </c>
      <c r="Q28" s="24"/>
      <c r="R28" s="24">
        <f t="shared" si="48"/>
        <v>0</v>
      </c>
      <c r="S28" s="24"/>
      <c r="T28" s="24">
        <f t="shared" si="49"/>
        <v>0</v>
      </c>
      <c r="U28" s="24"/>
      <c r="V28" s="24">
        <f t="shared" si="50"/>
        <v>0</v>
      </c>
      <c r="W28" s="24"/>
      <c r="X28" s="24">
        <f t="shared" si="51"/>
        <v>0</v>
      </c>
      <c r="Y28" s="5"/>
      <c r="Z28" s="24">
        <f t="shared" si="52"/>
        <v>0</v>
      </c>
      <c r="AA28" s="24"/>
      <c r="AB28" s="24">
        <f t="shared" si="53"/>
        <v>0</v>
      </c>
      <c r="AC28" s="24"/>
      <c r="AD28" s="24">
        <f t="shared" si="54"/>
        <v>0</v>
      </c>
      <c r="AE28" s="24"/>
      <c r="AF28" s="24">
        <f t="shared" si="55"/>
        <v>0</v>
      </c>
      <c r="AG28" s="24"/>
      <c r="AH28" s="24">
        <f t="shared" si="56"/>
        <v>0</v>
      </c>
      <c r="AI28" s="24"/>
      <c r="AJ28" s="24">
        <f t="shared" si="57"/>
        <v>0</v>
      </c>
      <c r="AK28" s="24"/>
      <c r="AL28" s="24">
        <f t="shared" si="58"/>
        <v>0</v>
      </c>
      <c r="AM28" s="24"/>
      <c r="AN28" s="24">
        <f t="shared" si="59"/>
        <v>0</v>
      </c>
      <c r="AO28" s="24"/>
      <c r="AP28" s="24">
        <f t="shared" si="60"/>
        <v>0</v>
      </c>
      <c r="AQ28" s="24"/>
      <c r="AR28" s="24">
        <f t="shared" si="61"/>
        <v>0</v>
      </c>
      <c r="AS28" s="24"/>
      <c r="AT28" s="24">
        <f t="shared" si="62"/>
        <v>0</v>
      </c>
      <c r="AU28" s="24"/>
      <c r="AV28" s="24">
        <f t="shared" si="63"/>
        <v>0</v>
      </c>
      <c r="AW28" s="24"/>
      <c r="AX28" s="24">
        <f t="shared" si="64"/>
        <v>0</v>
      </c>
      <c r="AY28" s="24"/>
      <c r="AZ28" s="24">
        <f t="shared" si="65"/>
        <v>0</v>
      </c>
      <c r="BA28" s="24"/>
      <c r="BB28" s="24">
        <f t="shared" si="66"/>
        <v>0</v>
      </c>
      <c r="BC28" s="24"/>
      <c r="BD28" s="24">
        <f t="shared" si="67"/>
        <v>0</v>
      </c>
      <c r="BE28" s="24"/>
      <c r="BF28" s="24">
        <f t="shared" si="68"/>
        <v>0</v>
      </c>
      <c r="BG28" s="24"/>
      <c r="BH28" s="24">
        <f t="shared" si="69"/>
        <v>0</v>
      </c>
      <c r="BI28" s="24"/>
      <c r="BJ28" s="24">
        <f t="shared" si="70"/>
        <v>0</v>
      </c>
      <c r="BK28" s="24"/>
      <c r="BL28" s="24">
        <f t="shared" si="71"/>
        <v>0</v>
      </c>
      <c r="BM28" s="24"/>
      <c r="BN28" s="24">
        <f t="shared" si="72"/>
        <v>0</v>
      </c>
      <c r="BO28" s="24"/>
      <c r="BP28" s="24">
        <f t="shared" si="73"/>
        <v>0</v>
      </c>
      <c r="BQ28" s="24"/>
      <c r="BR28" s="24">
        <f t="shared" si="74"/>
        <v>0</v>
      </c>
      <c r="BS28" s="24"/>
      <c r="BT28" s="24">
        <f t="shared" si="75"/>
        <v>0</v>
      </c>
      <c r="BU28" s="24"/>
      <c r="BV28" s="24">
        <f t="shared" si="76"/>
        <v>0</v>
      </c>
      <c r="BW28" s="24"/>
      <c r="BX28" s="24">
        <f t="shared" si="77"/>
        <v>0</v>
      </c>
      <c r="BY28" s="24"/>
      <c r="BZ28" s="24"/>
      <c r="CA28" s="24"/>
      <c r="CB28" s="24"/>
      <c r="CC28" s="24"/>
      <c r="CD28" s="24"/>
      <c r="CE28" s="39">
        <f t="shared" si="78"/>
        <v>0</v>
      </c>
      <c r="CF28" s="39">
        <f t="shared" si="79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/>
      <c r="N29" s="24">
        <f t="shared" si="46"/>
        <v>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0</v>
      </c>
      <c r="CF29" s="39">
        <f t="shared" si="79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0</v>
      </c>
      <c r="CF30" s="39">
        <f t="shared" si="79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80">SUM(C22:C31)</f>
        <v>5</v>
      </c>
      <c r="D32" s="27">
        <f t="shared" si="80"/>
        <v>70</v>
      </c>
      <c r="E32" s="27">
        <f t="shared" si="80"/>
        <v>10</v>
      </c>
      <c r="F32" s="27">
        <f t="shared" si="80"/>
        <v>140</v>
      </c>
      <c r="G32" s="27">
        <f t="shared" si="80"/>
        <v>0</v>
      </c>
      <c r="H32" s="27">
        <f t="shared" si="80"/>
        <v>0</v>
      </c>
      <c r="I32" s="27">
        <f t="shared" si="80"/>
        <v>0</v>
      </c>
      <c r="J32" s="27">
        <f t="shared" si="80"/>
        <v>0</v>
      </c>
      <c r="K32" s="27">
        <f t="shared" si="80"/>
        <v>0</v>
      </c>
      <c r="L32" s="27">
        <f t="shared" si="80"/>
        <v>0</v>
      </c>
      <c r="M32" s="27">
        <f t="shared" si="80"/>
        <v>15</v>
      </c>
      <c r="N32" s="27">
        <f t="shared" si="80"/>
        <v>210</v>
      </c>
      <c r="O32" s="27">
        <f t="shared" si="80"/>
        <v>0</v>
      </c>
      <c r="P32" s="27">
        <f t="shared" si="80"/>
        <v>0</v>
      </c>
      <c r="Q32" s="27">
        <f t="shared" si="80"/>
        <v>0</v>
      </c>
      <c r="R32" s="27">
        <f t="shared" si="80"/>
        <v>0</v>
      </c>
      <c r="S32" s="27">
        <f t="shared" si="80"/>
        <v>0</v>
      </c>
      <c r="T32" s="27">
        <f t="shared" si="80"/>
        <v>0</v>
      </c>
      <c r="U32" s="27">
        <f t="shared" si="80"/>
        <v>0</v>
      </c>
      <c r="V32" s="27">
        <f t="shared" si="80"/>
        <v>0</v>
      </c>
      <c r="W32" s="27">
        <f t="shared" si="80"/>
        <v>0</v>
      </c>
      <c r="X32" s="27">
        <f t="shared" si="80"/>
        <v>0</v>
      </c>
      <c r="Y32" s="27">
        <f t="shared" si="80"/>
        <v>0</v>
      </c>
      <c r="Z32" s="27">
        <f t="shared" si="80"/>
        <v>0</v>
      </c>
      <c r="AA32" s="27">
        <f t="shared" si="80"/>
        <v>0</v>
      </c>
      <c r="AB32" s="27">
        <f t="shared" si="80"/>
        <v>0</v>
      </c>
      <c r="AC32" s="27">
        <f t="shared" si="80"/>
        <v>0</v>
      </c>
      <c r="AD32" s="27">
        <f t="shared" si="80"/>
        <v>0</v>
      </c>
      <c r="AE32" s="27">
        <f t="shared" si="80"/>
        <v>2</v>
      </c>
      <c r="AF32" s="27">
        <f t="shared" si="80"/>
        <v>24</v>
      </c>
      <c r="AG32" s="27">
        <f t="shared" si="80"/>
        <v>0</v>
      </c>
      <c r="AH32" s="27">
        <f t="shared" si="80"/>
        <v>0</v>
      </c>
      <c r="AI32" s="27">
        <f t="shared" si="80"/>
        <v>0</v>
      </c>
      <c r="AJ32" s="27">
        <f t="shared" si="80"/>
        <v>0</v>
      </c>
      <c r="AK32" s="27">
        <f t="shared" si="80"/>
        <v>0</v>
      </c>
      <c r="AL32" s="27">
        <f t="shared" si="80"/>
        <v>0</v>
      </c>
      <c r="AM32" s="27">
        <f t="shared" si="80"/>
        <v>200</v>
      </c>
      <c r="AN32" s="27">
        <f t="shared" si="80"/>
        <v>2400</v>
      </c>
      <c r="AO32" s="27">
        <f t="shared" si="80"/>
        <v>0</v>
      </c>
      <c r="AP32" s="27">
        <f t="shared" si="80"/>
        <v>0</v>
      </c>
      <c r="AQ32" s="27">
        <f t="shared" si="80"/>
        <v>0</v>
      </c>
      <c r="AR32" s="27">
        <f t="shared" si="80"/>
        <v>0</v>
      </c>
      <c r="AS32" s="27">
        <f t="shared" si="80"/>
        <v>0</v>
      </c>
      <c r="AT32" s="27">
        <f t="shared" si="80"/>
        <v>0</v>
      </c>
      <c r="AU32" s="27">
        <f t="shared" si="80"/>
        <v>0</v>
      </c>
      <c r="AV32" s="27">
        <f t="shared" si="80"/>
        <v>0</v>
      </c>
      <c r="AW32" s="27">
        <f t="shared" si="80"/>
        <v>0</v>
      </c>
      <c r="AX32" s="27">
        <f t="shared" si="80"/>
        <v>0</v>
      </c>
      <c r="AY32" s="27">
        <f t="shared" si="80"/>
        <v>0</v>
      </c>
      <c r="AZ32" s="27">
        <f t="shared" si="80"/>
        <v>0</v>
      </c>
      <c r="BA32" s="27">
        <f t="shared" si="80"/>
        <v>0</v>
      </c>
      <c r="BB32" s="27">
        <f t="shared" si="80"/>
        <v>0</v>
      </c>
      <c r="BC32" s="27">
        <f t="shared" si="80"/>
        <v>0</v>
      </c>
      <c r="BD32" s="27">
        <f t="shared" si="80"/>
        <v>0</v>
      </c>
      <c r="BE32" s="27">
        <f t="shared" si="80"/>
        <v>0</v>
      </c>
      <c r="BF32" s="27">
        <f t="shared" si="80"/>
        <v>0</v>
      </c>
      <c r="BG32" s="27">
        <f t="shared" si="80"/>
        <v>0</v>
      </c>
      <c r="BH32" s="27">
        <f t="shared" si="80"/>
        <v>0</v>
      </c>
      <c r="BI32" s="27">
        <f t="shared" si="80"/>
        <v>0</v>
      </c>
      <c r="BJ32" s="27">
        <f t="shared" si="80"/>
        <v>0</v>
      </c>
      <c r="BK32" s="27">
        <f t="shared" si="80"/>
        <v>0</v>
      </c>
      <c r="BL32" s="27">
        <f t="shared" si="80"/>
        <v>0</v>
      </c>
      <c r="BM32" s="27">
        <f t="shared" si="80"/>
        <v>0</v>
      </c>
      <c r="BN32" s="27">
        <f t="shared" si="80"/>
        <v>0</v>
      </c>
      <c r="BO32" s="27">
        <f t="shared" ref="BO32:CF32" si="81">SUM(BO22:BO31)</f>
        <v>0</v>
      </c>
      <c r="BP32" s="27">
        <f t="shared" si="81"/>
        <v>0</v>
      </c>
      <c r="BQ32" s="27">
        <f t="shared" si="81"/>
        <v>0</v>
      </c>
      <c r="BR32" s="27">
        <f t="shared" si="81"/>
        <v>0</v>
      </c>
      <c r="BS32" s="27">
        <f t="shared" si="81"/>
        <v>0</v>
      </c>
      <c r="BT32" s="27">
        <f t="shared" si="81"/>
        <v>0</v>
      </c>
      <c r="BU32" s="27">
        <f t="shared" si="81"/>
        <v>0</v>
      </c>
      <c r="BV32" s="27">
        <f t="shared" si="81"/>
        <v>0</v>
      </c>
      <c r="BW32" s="27">
        <f t="shared" si="81"/>
        <v>0</v>
      </c>
      <c r="BX32" s="27">
        <f t="shared" si="81"/>
        <v>0</v>
      </c>
      <c r="BY32" s="27">
        <f t="shared" si="81"/>
        <v>0</v>
      </c>
      <c r="BZ32" s="27">
        <f t="shared" si="81"/>
        <v>0</v>
      </c>
      <c r="CA32" s="27">
        <f t="shared" si="81"/>
        <v>0</v>
      </c>
      <c r="CB32" s="27">
        <f t="shared" si="81"/>
        <v>0</v>
      </c>
      <c r="CC32" s="27">
        <f t="shared" si="81"/>
        <v>0</v>
      </c>
      <c r="CD32" s="27">
        <f t="shared" si="81"/>
        <v>0</v>
      </c>
      <c r="CE32" s="42">
        <f t="shared" si="81"/>
        <v>232</v>
      </c>
      <c r="CF32" s="42">
        <f t="shared" si="81"/>
        <v>2844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217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390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4900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>
        <v>46088</v>
      </c>
      <c r="C39" s="24"/>
      <c r="D39" s="24">
        <f>C39*14</f>
        <v>0</v>
      </c>
      <c r="E39" s="24">
        <v>10</v>
      </c>
      <c r="F39" s="24">
        <f>E39*14</f>
        <v>140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>
        <v>20</v>
      </c>
      <c r="N39" s="24">
        <f>M39*14</f>
        <v>280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>
        <v>30</v>
      </c>
      <c r="AN39" s="24">
        <f>AM39*12</f>
        <v>360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/>
      <c r="BH39" s="24">
        <f>BG39*12</f>
        <v>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60</v>
      </c>
      <c r="CF39" s="39">
        <f>CD39+CB39+BZ39+BX39+BV39+BT39+BR39+BP39+BN39+BL39+BJ39+BH39+BF39+BD39+BB39+AZ39+AX39+AV39+AT39+AR39+AP39+AN39+AL39+AJ39+AH39+AF39+AD39+AB39+Z39+X39+V39+T39+R39+P39+N39+L39+J39+H39+F39+D39</f>
        <v>780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>
        <v>46090</v>
      </c>
      <c r="C40" s="24">
        <v>10</v>
      </c>
      <c r="D40" s="24">
        <f t="shared" ref="D40:D48" si="82">C40*14</f>
        <v>140</v>
      </c>
      <c r="E40" s="24">
        <v>20</v>
      </c>
      <c r="F40" s="24">
        <f t="shared" ref="F40:F48" si="83">E40*14</f>
        <v>280</v>
      </c>
      <c r="G40" s="24"/>
      <c r="H40" s="24">
        <f t="shared" ref="H40:H48" si="84">G40*24</f>
        <v>0</v>
      </c>
      <c r="I40" s="24"/>
      <c r="J40" s="24">
        <f t="shared" ref="J40:J48" si="85">I40*14</f>
        <v>0</v>
      </c>
      <c r="K40" s="24"/>
      <c r="L40" s="24">
        <f t="shared" ref="L40:L48" si="86">K40*14</f>
        <v>0</v>
      </c>
      <c r="M40" s="24">
        <v>30</v>
      </c>
      <c r="N40" s="24">
        <f t="shared" ref="N40:N48" si="87">M40*14</f>
        <v>420</v>
      </c>
      <c r="O40" s="24"/>
      <c r="P40" s="24">
        <f t="shared" ref="P40:P48" si="88">O40*24</f>
        <v>0</v>
      </c>
      <c r="Q40" s="24"/>
      <c r="R40" s="24">
        <f t="shared" ref="R40:R48" si="89">Q40*24</f>
        <v>0</v>
      </c>
      <c r="S40" s="24"/>
      <c r="T40" s="24">
        <f t="shared" ref="T40:T48" si="90">S40*14</f>
        <v>0</v>
      </c>
      <c r="U40" s="24"/>
      <c r="V40" s="24">
        <f t="shared" ref="V40:V48" si="91">U40*14</f>
        <v>0</v>
      </c>
      <c r="W40" s="24"/>
      <c r="X40" s="24">
        <f t="shared" ref="X40:X48" si="92">W40*14</f>
        <v>0</v>
      </c>
      <c r="Y40" s="5"/>
      <c r="Z40" s="24">
        <f t="shared" ref="Z40:Z48" si="93">Y40*14</f>
        <v>0</v>
      </c>
      <c r="AA40" s="24"/>
      <c r="AB40" s="24">
        <f t="shared" ref="AB40:AB48" si="94">AA40*14</f>
        <v>0</v>
      </c>
      <c r="AC40" s="24"/>
      <c r="AD40" s="24">
        <f t="shared" ref="AD40:AD48" si="95">AC40*12</f>
        <v>0</v>
      </c>
      <c r="AE40" s="24"/>
      <c r="AF40" s="24">
        <f t="shared" ref="AF40:AF48" si="96">AE40*12</f>
        <v>0</v>
      </c>
      <c r="AG40" s="24"/>
      <c r="AH40" s="24">
        <f t="shared" ref="AH40:AH48" si="97">AG40*12</f>
        <v>0</v>
      </c>
      <c r="AI40" s="24"/>
      <c r="AJ40" s="24">
        <f t="shared" ref="AJ40:AJ48" si="98">AI40*24</f>
        <v>0</v>
      </c>
      <c r="AK40" s="24"/>
      <c r="AL40" s="24">
        <f t="shared" ref="AL40:AL48" si="99">AK40*12</f>
        <v>0</v>
      </c>
      <c r="AM40" s="24">
        <v>150</v>
      </c>
      <c r="AN40" s="24">
        <f t="shared" ref="AN40:AN48" si="100">AM40*12</f>
        <v>1800</v>
      </c>
      <c r="AO40" s="24"/>
      <c r="AP40" s="24">
        <f t="shared" ref="AP40:AP48" si="101">AO40*12</f>
        <v>0</v>
      </c>
      <c r="AQ40" s="24"/>
      <c r="AR40" s="24">
        <f t="shared" ref="AR40:AR48" si="102">AQ40*12</f>
        <v>0</v>
      </c>
      <c r="AS40" s="24"/>
      <c r="AT40" s="24">
        <f t="shared" ref="AT40:AT48" si="103">AS40*12</f>
        <v>0</v>
      </c>
      <c r="AU40" s="24"/>
      <c r="AV40" s="24">
        <f t="shared" ref="AV40:AV48" si="104">AU40*12</f>
        <v>0</v>
      </c>
      <c r="AW40" s="24"/>
      <c r="AX40" s="24">
        <f t="shared" ref="AX40:AX48" si="105">AW40*24</f>
        <v>0</v>
      </c>
      <c r="AY40" s="24"/>
      <c r="AZ40" s="24">
        <f t="shared" ref="AZ40:AZ48" si="106">AY40*14</f>
        <v>0</v>
      </c>
      <c r="BA40" s="24"/>
      <c r="BB40" s="24">
        <f t="shared" ref="BB40:BB48" si="107">BA40*14</f>
        <v>0</v>
      </c>
      <c r="BC40" s="24"/>
      <c r="BD40" s="24">
        <f t="shared" ref="BD40:BD48" si="108">BC40*24</f>
        <v>0</v>
      </c>
      <c r="BE40" s="24"/>
      <c r="BF40" s="24">
        <f t="shared" ref="BF40:BF48" si="109">BE40*24</f>
        <v>0</v>
      </c>
      <c r="BG40" s="24"/>
      <c r="BH40" s="24">
        <f t="shared" ref="BH40:BH48" si="110">BG40*12</f>
        <v>0</v>
      </c>
      <c r="BI40" s="24"/>
      <c r="BJ40" s="24">
        <f t="shared" ref="BJ40:BJ48" si="111">BI40*24</f>
        <v>0</v>
      </c>
      <c r="BK40" s="24"/>
      <c r="BL40" s="24">
        <f t="shared" ref="BL40:BL48" si="112">BK40*12</f>
        <v>0</v>
      </c>
      <c r="BM40" s="24"/>
      <c r="BN40" s="24">
        <f t="shared" ref="BN40:BN48" si="113">BM40*14</f>
        <v>0</v>
      </c>
      <c r="BO40" s="24"/>
      <c r="BP40" s="24">
        <f t="shared" ref="BP40:BP48" si="114">BO40*12</f>
        <v>0</v>
      </c>
      <c r="BQ40" s="24"/>
      <c r="BR40" s="24">
        <f t="shared" ref="BR40:BR48" si="115">BQ40*24</f>
        <v>0</v>
      </c>
      <c r="BS40" s="24"/>
      <c r="BT40" s="24">
        <f t="shared" ref="BT40:BT48" si="116">BS40*14</f>
        <v>0</v>
      </c>
      <c r="BU40" s="24"/>
      <c r="BV40" s="24">
        <f t="shared" ref="BV40:BV48" si="117">BU40*12</f>
        <v>0</v>
      </c>
      <c r="BW40" s="24"/>
      <c r="BX40" s="24">
        <f t="shared" ref="BX40:BX48" si="118">BW40*12</f>
        <v>0</v>
      </c>
      <c r="BY40" s="24"/>
      <c r="BZ40" s="24"/>
      <c r="CA40" s="24"/>
      <c r="CB40" s="24"/>
      <c r="CC40" s="24"/>
      <c r="CD40" s="24"/>
      <c r="CE40" s="39">
        <f t="shared" ref="CE40:CE48" si="119">CC40+CA40+BY40+BW40+BU40+BS40+BQ40+BO40+BM40+BK40+BI40+BG40+BE40+BC40+BA40+AY40+AW40+AU40+AS40+AQ40+AO40+AM40+AK40+AI40+AG40+AE40+AC40+AA40+Y40+W40+U40+S40+Q40+O40+M40+K40+I40+G40+E40+C40</f>
        <v>210</v>
      </c>
      <c r="CF40" s="39">
        <f t="shared" ref="CF40:CF48" si="120">CD40+CB40+BZ40+BX40+BV40+BT40+BR40+BP40+BN40+BL40+BJ40+BH40+BF40+BD40+BB40+AZ40+AX40+AV40+AT40+AR40+AP40+AN40+AL40+AJ40+AH40+AF40+AD40+AB40+Z40+X40+V40+T40+R40+P40+N40+L40+J40+H40+F40+D40</f>
        <v>2640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>
        <v>46100</v>
      </c>
      <c r="C41" s="24">
        <v>10</v>
      </c>
      <c r="D41" s="24">
        <f t="shared" si="82"/>
        <v>140</v>
      </c>
      <c r="E41" s="24"/>
      <c r="F41" s="24">
        <f t="shared" si="83"/>
        <v>0</v>
      </c>
      <c r="G41" s="24"/>
      <c r="H41" s="24">
        <f t="shared" si="84"/>
        <v>0</v>
      </c>
      <c r="I41" s="24"/>
      <c r="J41" s="24">
        <f t="shared" si="85"/>
        <v>0</v>
      </c>
      <c r="K41" s="24"/>
      <c r="L41" s="24">
        <f t="shared" si="86"/>
        <v>0</v>
      </c>
      <c r="M41" s="24">
        <v>10</v>
      </c>
      <c r="N41" s="24">
        <f t="shared" si="87"/>
        <v>140</v>
      </c>
      <c r="O41" s="24"/>
      <c r="P41" s="24">
        <f t="shared" si="88"/>
        <v>0</v>
      </c>
      <c r="Q41" s="24"/>
      <c r="R41" s="24">
        <f t="shared" si="89"/>
        <v>0</v>
      </c>
      <c r="S41" s="24"/>
      <c r="T41" s="24">
        <f t="shared" si="90"/>
        <v>0</v>
      </c>
      <c r="U41" s="24"/>
      <c r="V41" s="24">
        <f t="shared" si="91"/>
        <v>0</v>
      </c>
      <c r="W41" s="24"/>
      <c r="X41" s="24">
        <f t="shared" si="92"/>
        <v>0</v>
      </c>
      <c r="Y41" s="5"/>
      <c r="Z41" s="24">
        <f t="shared" si="93"/>
        <v>0</v>
      </c>
      <c r="AA41" s="24"/>
      <c r="AB41" s="24">
        <f t="shared" si="94"/>
        <v>0</v>
      </c>
      <c r="AC41" s="24"/>
      <c r="AD41" s="24">
        <f t="shared" si="95"/>
        <v>0</v>
      </c>
      <c r="AE41" s="24"/>
      <c r="AF41" s="24">
        <f t="shared" si="96"/>
        <v>0</v>
      </c>
      <c r="AG41" s="24"/>
      <c r="AH41" s="24">
        <f t="shared" si="97"/>
        <v>0</v>
      </c>
      <c r="AI41" s="24"/>
      <c r="AJ41" s="24">
        <f t="shared" si="98"/>
        <v>0</v>
      </c>
      <c r="AK41" s="24"/>
      <c r="AL41" s="24">
        <f t="shared" si="99"/>
        <v>0</v>
      </c>
      <c r="AM41" s="24">
        <v>100</v>
      </c>
      <c r="AN41" s="24">
        <f t="shared" si="100"/>
        <v>1200</v>
      </c>
      <c r="AO41" s="24"/>
      <c r="AP41" s="24">
        <f t="shared" si="101"/>
        <v>0</v>
      </c>
      <c r="AQ41" s="24"/>
      <c r="AR41" s="24">
        <f t="shared" si="102"/>
        <v>0</v>
      </c>
      <c r="AS41" s="24"/>
      <c r="AT41" s="24">
        <f t="shared" si="103"/>
        <v>0</v>
      </c>
      <c r="AU41" s="24"/>
      <c r="AV41" s="24">
        <f t="shared" si="104"/>
        <v>0</v>
      </c>
      <c r="AW41" s="24"/>
      <c r="AX41" s="24">
        <f t="shared" si="105"/>
        <v>0</v>
      </c>
      <c r="AY41" s="24"/>
      <c r="AZ41" s="24">
        <f t="shared" si="106"/>
        <v>0</v>
      </c>
      <c r="BA41" s="24"/>
      <c r="BB41" s="24">
        <f t="shared" si="107"/>
        <v>0</v>
      </c>
      <c r="BC41" s="24"/>
      <c r="BD41" s="24">
        <f t="shared" si="108"/>
        <v>0</v>
      </c>
      <c r="BE41" s="24"/>
      <c r="BF41" s="24">
        <f t="shared" si="109"/>
        <v>0</v>
      </c>
      <c r="BG41" s="24"/>
      <c r="BH41" s="24">
        <f t="shared" si="110"/>
        <v>0</v>
      </c>
      <c r="BI41" s="24"/>
      <c r="BJ41" s="24">
        <f t="shared" si="111"/>
        <v>0</v>
      </c>
      <c r="BK41" s="24"/>
      <c r="BL41" s="24">
        <f t="shared" si="112"/>
        <v>0</v>
      </c>
      <c r="BM41" s="24"/>
      <c r="BN41" s="24">
        <f t="shared" si="113"/>
        <v>0</v>
      </c>
      <c r="BO41" s="24"/>
      <c r="BP41" s="24">
        <f t="shared" si="114"/>
        <v>0</v>
      </c>
      <c r="BQ41" s="24"/>
      <c r="BR41" s="24">
        <f t="shared" si="115"/>
        <v>0</v>
      </c>
      <c r="BS41" s="24"/>
      <c r="BT41" s="24">
        <f t="shared" si="116"/>
        <v>0</v>
      </c>
      <c r="BU41" s="24"/>
      <c r="BV41" s="24">
        <f t="shared" si="117"/>
        <v>0</v>
      </c>
      <c r="BW41" s="24"/>
      <c r="BX41" s="24">
        <f t="shared" si="118"/>
        <v>0</v>
      </c>
      <c r="BY41" s="24"/>
      <c r="BZ41" s="24"/>
      <c r="CA41" s="24"/>
      <c r="CB41" s="24"/>
      <c r="CC41" s="24"/>
      <c r="CD41" s="24"/>
      <c r="CE41" s="39">
        <f t="shared" si="119"/>
        <v>120</v>
      </c>
      <c r="CF41" s="39">
        <f t="shared" si="120"/>
        <v>1480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2"/>
        <v>0</v>
      </c>
      <c r="E42" s="24"/>
      <c r="F42" s="24">
        <f t="shared" si="83"/>
        <v>0</v>
      </c>
      <c r="G42" s="24"/>
      <c r="H42" s="24">
        <f t="shared" si="84"/>
        <v>0</v>
      </c>
      <c r="I42" s="24"/>
      <c r="J42" s="24">
        <f t="shared" si="85"/>
        <v>0</v>
      </c>
      <c r="K42" s="24"/>
      <c r="L42" s="24">
        <f t="shared" si="86"/>
        <v>0</v>
      </c>
      <c r="M42" s="24"/>
      <c r="N42" s="24">
        <f t="shared" si="87"/>
        <v>0</v>
      </c>
      <c r="O42" s="24"/>
      <c r="P42" s="24">
        <f t="shared" si="88"/>
        <v>0</v>
      </c>
      <c r="Q42" s="24"/>
      <c r="R42" s="24">
        <f t="shared" si="89"/>
        <v>0</v>
      </c>
      <c r="S42" s="24"/>
      <c r="T42" s="24">
        <f t="shared" si="90"/>
        <v>0</v>
      </c>
      <c r="U42" s="24"/>
      <c r="V42" s="24">
        <f t="shared" si="91"/>
        <v>0</v>
      </c>
      <c r="W42" s="24"/>
      <c r="X42" s="24">
        <f t="shared" si="92"/>
        <v>0</v>
      </c>
      <c r="Y42" s="5"/>
      <c r="Z42" s="24">
        <f t="shared" si="93"/>
        <v>0</v>
      </c>
      <c r="AA42" s="24"/>
      <c r="AB42" s="24">
        <f t="shared" si="94"/>
        <v>0</v>
      </c>
      <c r="AC42" s="24"/>
      <c r="AD42" s="24">
        <f t="shared" si="95"/>
        <v>0</v>
      </c>
      <c r="AE42" s="24"/>
      <c r="AF42" s="24">
        <f t="shared" si="96"/>
        <v>0</v>
      </c>
      <c r="AG42" s="24"/>
      <c r="AH42" s="24">
        <f t="shared" si="97"/>
        <v>0</v>
      </c>
      <c r="AI42" s="24"/>
      <c r="AJ42" s="24">
        <f t="shared" si="98"/>
        <v>0</v>
      </c>
      <c r="AK42" s="24"/>
      <c r="AL42" s="24">
        <f t="shared" si="99"/>
        <v>0</v>
      </c>
      <c r="AM42" s="24"/>
      <c r="AN42" s="24">
        <f t="shared" si="100"/>
        <v>0</v>
      </c>
      <c r="AO42" s="24"/>
      <c r="AP42" s="24">
        <f t="shared" si="101"/>
        <v>0</v>
      </c>
      <c r="AQ42" s="24"/>
      <c r="AR42" s="24">
        <f t="shared" si="102"/>
        <v>0</v>
      </c>
      <c r="AS42" s="24"/>
      <c r="AT42" s="24">
        <f t="shared" si="103"/>
        <v>0</v>
      </c>
      <c r="AU42" s="24"/>
      <c r="AV42" s="24">
        <f t="shared" si="104"/>
        <v>0</v>
      </c>
      <c r="AW42" s="24"/>
      <c r="AX42" s="24">
        <f t="shared" si="105"/>
        <v>0</v>
      </c>
      <c r="AY42" s="24"/>
      <c r="AZ42" s="24">
        <f t="shared" si="106"/>
        <v>0</v>
      </c>
      <c r="BA42" s="24"/>
      <c r="BB42" s="24">
        <f t="shared" si="107"/>
        <v>0</v>
      </c>
      <c r="BC42" s="24"/>
      <c r="BD42" s="24">
        <f t="shared" si="108"/>
        <v>0</v>
      </c>
      <c r="BE42" s="24"/>
      <c r="BF42" s="24">
        <f t="shared" si="109"/>
        <v>0</v>
      </c>
      <c r="BG42" s="24"/>
      <c r="BH42" s="24">
        <f t="shared" si="110"/>
        <v>0</v>
      </c>
      <c r="BI42" s="24"/>
      <c r="BJ42" s="24">
        <f t="shared" si="111"/>
        <v>0</v>
      </c>
      <c r="BK42" s="24"/>
      <c r="BL42" s="24">
        <f t="shared" si="112"/>
        <v>0</v>
      </c>
      <c r="BM42" s="24"/>
      <c r="BN42" s="24">
        <f t="shared" si="113"/>
        <v>0</v>
      </c>
      <c r="BO42" s="24"/>
      <c r="BP42" s="24">
        <f t="shared" si="114"/>
        <v>0</v>
      </c>
      <c r="BQ42" s="24"/>
      <c r="BR42" s="24">
        <f t="shared" si="115"/>
        <v>0</v>
      </c>
      <c r="BS42" s="24"/>
      <c r="BT42" s="24">
        <f t="shared" si="116"/>
        <v>0</v>
      </c>
      <c r="BU42" s="24"/>
      <c r="BV42" s="24">
        <f t="shared" si="117"/>
        <v>0</v>
      </c>
      <c r="BW42" s="24"/>
      <c r="BX42" s="24">
        <f t="shared" si="118"/>
        <v>0</v>
      </c>
      <c r="BY42" s="24"/>
      <c r="BZ42" s="24"/>
      <c r="CA42" s="24"/>
      <c r="CB42" s="24"/>
      <c r="CC42" s="24"/>
      <c r="CD42" s="24"/>
      <c r="CE42" s="39">
        <f t="shared" si="119"/>
        <v>0</v>
      </c>
      <c r="CF42" s="39">
        <f t="shared" si="120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2"/>
        <v>0</v>
      </c>
      <c r="E43" s="24"/>
      <c r="F43" s="24">
        <f t="shared" si="83"/>
        <v>0</v>
      </c>
      <c r="G43" s="24"/>
      <c r="H43" s="24">
        <f t="shared" si="84"/>
        <v>0</v>
      </c>
      <c r="I43" s="24"/>
      <c r="J43" s="24">
        <f t="shared" si="85"/>
        <v>0</v>
      </c>
      <c r="K43" s="24"/>
      <c r="L43" s="24">
        <f t="shared" si="86"/>
        <v>0</v>
      </c>
      <c r="M43" s="24"/>
      <c r="N43" s="24">
        <f t="shared" si="87"/>
        <v>0</v>
      </c>
      <c r="O43" s="24"/>
      <c r="P43" s="24">
        <f t="shared" si="88"/>
        <v>0</v>
      </c>
      <c r="Q43" s="24"/>
      <c r="R43" s="24">
        <f t="shared" si="89"/>
        <v>0</v>
      </c>
      <c r="S43" s="24"/>
      <c r="T43" s="24">
        <f t="shared" si="90"/>
        <v>0</v>
      </c>
      <c r="U43" s="24"/>
      <c r="V43" s="24">
        <f t="shared" si="91"/>
        <v>0</v>
      </c>
      <c r="W43" s="24"/>
      <c r="X43" s="24">
        <f t="shared" si="92"/>
        <v>0</v>
      </c>
      <c r="Y43" s="5"/>
      <c r="Z43" s="24">
        <f t="shared" si="93"/>
        <v>0</v>
      </c>
      <c r="AA43" s="24"/>
      <c r="AB43" s="24">
        <f t="shared" si="94"/>
        <v>0</v>
      </c>
      <c r="AC43" s="24"/>
      <c r="AD43" s="24">
        <f t="shared" si="95"/>
        <v>0</v>
      </c>
      <c r="AE43" s="24"/>
      <c r="AF43" s="24">
        <f t="shared" si="96"/>
        <v>0</v>
      </c>
      <c r="AG43" s="24"/>
      <c r="AH43" s="24">
        <f t="shared" si="97"/>
        <v>0</v>
      </c>
      <c r="AI43" s="24"/>
      <c r="AJ43" s="24">
        <f t="shared" si="98"/>
        <v>0</v>
      </c>
      <c r="AK43" s="24"/>
      <c r="AL43" s="24">
        <f t="shared" si="99"/>
        <v>0</v>
      </c>
      <c r="AM43" s="24"/>
      <c r="AN43" s="24">
        <f t="shared" si="100"/>
        <v>0</v>
      </c>
      <c r="AO43" s="24"/>
      <c r="AP43" s="24">
        <f t="shared" si="101"/>
        <v>0</v>
      </c>
      <c r="AQ43" s="24"/>
      <c r="AR43" s="24">
        <f t="shared" si="102"/>
        <v>0</v>
      </c>
      <c r="AS43" s="24"/>
      <c r="AT43" s="24">
        <f t="shared" si="103"/>
        <v>0</v>
      </c>
      <c r="AU43" s="24"/>
      <c r="AV43" s="24">
        <f t="shared" si="104"/>
        <v>0</v>
      </c>
      <c r="AW43" s="24"/>
      <c r="AX43" s="24">
        <f t="shared" si="105"/>
        <v>0</v>
      </c>
      <c r="AY43" s="24"/>
      <c r="AZ43" s="24">
        <f t="shared" si="106"/>
        <v>0</v>
      </c>
      <c r="BA43" s="24"/>
      <c r="BB43" s="24">
        <f t="shared" si="107"/>
        <v>0</v>
      </c>
      <c r="BC43" s="24"/>
      <c r="BD43" s="24">
        <f t="shared" si="108"/>
        <v>0</v>
      </c>
      <c r="BE43" s="24"/>
      <c r="BF43" s="24">
        <f t="shared" si="109"/>
        <v>0</v>
      </c>
      <c r="BG43" s="24"/>
      <c r="BH43" s="24">
        <f t="shared" si="110"/>
        <v>0</v>
      </c>
      <c r="BI43" s="24"/>
      <c r="BJ43" s="24">
        <f t="shared" si="111"/>
        <v>0</v>
      </c>
      <c r="BK43" s="24"/>
      <c r="BL43" s="24">
        <f t="shared" si="112"/>
        <v>0</v>
      </c>
      <c r="BM43" s="24"/>
      <c r="BN43" s="24">
        <f t="shared" si="113"/>
        <v>0</v>
      </c>
      <c r="BO43" s="24"/>
      <c r="BP43" s="24">
        <f t="shared" si="114"/>
        <v>0</v>
      </c>
      <c r="BQ43" s="24"/>
      <c r="BR43" s="24">
        <f t="shared" si="115"/>
        <v>0</v>
      </c>
      <c r="BS43" s="24"/>
      <c r="BT43" s="24">
        <f t="shared" si="116"/>
        <v>0</v>
      </c>
      <c r="BU43" s="24"/>
      <c r="BV43" s="24">
        <f t="shared" si="117"/>
        <v>0</v>
      </c>
      <c r="BW43" s="24"/>
      <c r="BX43" s="24">
        <f t="shared" si="118"/>
        <v>0</v>
      </c>
      <c r="BY43" s="24"/>
      <c r="BZ43" s="24"/>
      <c r="CA43" s="24"/>
      <c r="CB43" s="24"/>
      <c r="CC43" s="24"/>
      <c r="CD43" s="24"/>
      <c r="CE43" s="39">
        <f t="shared" si="119"/>
        <v>0</v>
      </c>
      <c r="CF43" s="39">
        <f t="shared" si="120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2"/>
        <v>0</v>
      </c>
      <c r="E44" s="24"/>
      <c r="F44" s="24">
        <f t="shared" si="83"/>
        <v>0</v>
      </c>
      <c r="G44" s="24"/>
      <c r="H44" s="24">
        <f t="shared" si="84"/>
        <v>0</v>
      </c>
      <c r="I44" s="24"/>
      <c r="J44" s="24">
        <f t="shared" si="85"/>
        <v>0</v>
      </c>
      <c r="K44" s="24"/>
      <c r="L44" s="24">
        <f t="shared" si="86"/>
        <v>0</v>
      </c>
      <c r="M44" s="24"/>
      <c r="N44" s="24">
        <f t="shared" si="87"/>
        <v>0</v>
      </c>
      <c r="O44" s="24"/>
      <c r="P44" s="24">
        <f t="shared" si="88"/>
        <v>0</v>
      </c>
      <c r="Q44" s="24"/>
      <c r="R44" s="24">
        <f t="shared" si="89"/>
        <v>0</v>
      </c>
      <c r="S44" s="24"/>
      <c r="T44" s="24">
        <f t="shared" si="90"/>
        <v>0</v>
      </c>
      <c r="U44" s="24"/>
      <c r="V44" s="24">
        <f t="shared" si="91"/>
        <v>0</v>
      </c>
      <c r="W44" s="24"/>
      <c r="X44" s="24">
        <f t="shared" si="92"/>
        <v>0</v>
      </c>
      <c r="Y44" s="5"/>
      <c r="Z44" s="24">
        <f t="shared" si="93"/>
        <v>0</v>
      </c>
      <c r="AA44" s="24"/>
      <c r="AB44" s="24">
        <f t="shared" si="94"/>
        <v>0</v>
      </c>
      <c r="AC44" s="24"/>
      <c r="AD44" s="24">
        <f t="shared" si="95"/>
        <v>0</v>
      </c>
      <c r="AE44" s="24"/>
      <c r="AF44" s="24">
        <f t="shared" si="96"/>
        <v>0</v>
      </c>
      <c r="AG44" s="24"/>
      <c r="AH44" s="24">
        <f t="shared" si="97"/>
        <v>0</v>
      </c>
      <c r="AI44" s="24"/>
      <c r="AJ44" s="24">
        <f t="shared" si="98"/>
        <v>0</v>
      </c>
      <c r="AK44" s="24"/>
      <c r="AL44" s="24">
        <f t="shared" si="99"/>
        <v>0</v>
      </c>
      <c r="AM44" s="24"/>
      <c r="AN44" s="24">
        <f t="shared" si="100"/>
        <v>0</v>
      </c>
      <c r="AO44" s="24"/>
      <c r="AP44" s="24">
        <f t="shared" si="101"/>
        <v>0</v>
      </c>
      <c r="AQ44" s="24"/>
      <c r="AR44" s="24">
        <f t="shared" si="102"/>
        <v>0</v>
      </c>
      <c r="AS44" s="24"/>
      <c r="AT44" s="24">
        <f t="shared" si="103"/>
        <v>0</v>
      </c>
      <c r="AU44" s="24"/>
      <c r="AV44" s="24">
        <f t="shared" si="104"/>
        <v>0</v>
      </c>
      <c r="AW44" s="24"/>
      <c r="AX44" s="24">
        <f t="shared" si="105"/>
        <v>0</v>
      </c>
      <c r="AY44" s="24"/>
      <c r="AZ44" s="24">
        <f t="shared" si="106"/>
        <v>0</v>
      </c>
      <c r="BA44" s="24"/>
      <c r="BB44" s="24">
        <f t="shared" si="107"/>
        <v>0</v>
      </c>
      <c r="BC44" s="24"/>
      <c r="BD44" s="24">
        <f t="shared" si="108"/>
        <v>0</v>
      </c>
      <c r="BE44" s="24"/>
      <c r="BF44" s="24">
        <f t="shared" si="109"/>
        <v>0</v>
      </c>
      <c r="BG44" s="24"/>
      <c r="BH44" s="24">
        <f t="shared" si="110"/>
        <v>0</v>
      </c>
      <c r="BI44" s="24"/>
      <c r="BJ44" s="24">
        <f t="shared" si="111"/>
        <v>0</v>
      </c>
      <c r="BK44" s="24"/>
      <c r="BL44" s="24">
        <f t="shared" si="112"/>
        <v>0</v>
      </c>
      <c r="BM44" s="24"/>
      <c r="BN44" s="24">
        <f t="shared" si="113"/>
        <v>0</v>
      </c>
      <c r="BO44" s="24"/>
      <c r="BP44" s="24">
        <f t="shared" si="114"/>
        <v>0</v>
      </c>
      <c r="BQ44" s="24"/>
      <c r="BR44" s="24">
        <f t="shared" si="115"/>
        <v>0</v>
      </c>
      <c r="BS44" s="24"/>
      <c r="BT44" s="24">
        <f t="shared" si="116"/>
        <v>0</v>
      </c>
      <c r="BU44" s="24"/>
      <c r="BV44" s="24">
        <f t="shared" si="117"/>
        <v>0</v>
      </c>
      <c r="BW44" s="24"/>
      <c r="BX44" s="24">
        <f t="shared" si="118"/>
        <v>0</v>
      </c>
      <c r="BY44" s="24"/>
      <c r="BZ44" s="24"/>
      <c r="CA44" s="24"/>
      <c r="CB44" s="24"/>
      <c r="CC44" s="24"/>
      <c r="CD44" s="24"/>
      <c r="CE44" s="39">
        <f t="shared" si="119"/>
        <v>0</v>
      </c>
      <c r="CF44" s="39">
        <f t="shared" si="120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2"/>
        <v>0</v>
      </c>
      <c r="E45" s="24"/>
      <c r="F45" s="24">
        <f t="shared" si="83"/>
        <v>0</v>
      </c>
      <c r="G45" s="24"/>
      <c r="H45" s="24">
        <f t="shared" si="84"/>
        <v>0</v>
      </c>
      <c r="I45" s="24"/>
      <c r="J45" s="24">
        <f t="shared" si="85"/>
        <v>0</v>
      </c>
      <c r="K45" s="24"/>
      <c r="L45" s="24">
        <f t="shared" si="86"/>
        <v>0</v>
      </c>
      <c r="M45" s="24"/>
      <c r="N45" s="24">
        <f t="shared" si="87"/>
        <v>0</v>
      </c>
      <c r="O45" s="24"/>
      <c r="P45" s="24">
        <f t="shared" si="88"/>
        <v>0</v>
      </c>
      <c r="Q45" s="24"/>
      <c r="R45" s="24">
        <f t="shared" si="89"/>
        <v>0</v>
      </c>
      <c r="S45" s="24"/>
      <c r="T45" s="24">
        <f t="shared" si="90"/>
        <v>0</v>
      </c>
      <c r="U45" s="24"/>
      <c r="V45" s="24">
        <f t="shared" si="91"/>
        <v>0</v>
      </c>
      <c r="W45" s="24"/>
      <c r="X45" s="24">
        <f t="shared" si="92"/>
        <v>0</v>
      </c>
      <c r="Y45" s="5"/>
      <c r="Z45" s="24">
        <f t="shared" si="93"/>
        <v>0</v>
      </c>
      <c r="AA45" s="24"/>
      <c r="AB45" s="24">
        <f t="shared" si="94"/>
        <v>0</v>
      </c>
      <c r="AC45" s="24"/>
      <c r="AD45" s="24">
        <f t="shared" si="95"/>
        <v>0</v>
      </c>
      <c r="AE45" s="24"/>
      <c r="AF45" s="24">
        <f t="shared" si="96"/>
        <v>0</v>
      </c>
      <c r="AG45" s="24"/>
      <c r="AH45" s="24">
        <f t="shared" si="97"/>
        <v>0</v>
      </c>
      <c r="AI45" s="24"/>
      <c r="AJ45" s="24">
        <f t="shared" si="98"/>
        <v>0</v>
      </c>
      <c r="AK45" s="24"/>
      <c r="AL45" s="24">
        <f t="shared" si="99"/>
        <v>0</v>
      </c>
      <c r="AM45" s="24"/>
      <c r="AN45" s="24">
        <f t="shared" si="100"/>
        <v>0</v>
      </c>
      <c r="AO45" s="24"/>
      <c r="AP45" s="24">
        <f t="shared" si="101"/>
        <v>0</v>
      </c>
      <c r="AQ45" s="24"/>
      <c r="AR45" s="24">
        <f t="shared" si="102"/>
        <v>0</v>
      </c>
      <c r="AS45" s="24"/>
      <c r="AT45" s="24">
        <f t="shared" si="103"/>
        <v>0</v>
      </c>
      <c r="AU45" s="24"/>
      <c r="AV45" s="24">
        <f t="shared" si="104"/>
        <v>0</v>
      </c>
      <c r="AW45" s="24"/>
      <c r="AX45" s="24">
        <f t="shared" si="105"/>
        <v>0</v>
      </c>
      <c r="AY45" s="24"/>
      <c r="AZ45" s="24">
        <f t="shared" si="106"/>
        <v>0</v>
      </c>
      <c r="BA45" s="24"/>
      <c r="BB45" s="24">
        <f t="shared" si="107"/>
        <v>0</v>
      </c>
      <c r="BC45" s="24"/>
      <c r="BD45" s="24">
        <f t="shared" si="108"/>
        <v>0</v>
      </c>
      <c r="BE45" s="24"/>
      <c r="BF45" s="24">
        <f t="shared" si="109"/>
        <v>0</v>
      </c>
      <c r="BG45" s="24"/>
      <c r="BH45" s="24">
        <f t="shared" si="110"/>
        <v>0</v>
      </c>
      <c r="BI45" s="24"/>
      <c r="BJ45" s="24">
        <f t="shared" si="111"/>
        <v>0</v>
      </c>
      <c r="BK45" s="24"/>
      <c r="BL45" s="24">
        <f t="shared" si="112"/>
        <v>0</v>
      </c>
      <c r="BM45" s="24"/>
      <c r="BN45" s="24">
        <f t="shared" si="113"/>
        <v>0</v>
      </c>
      <c r="BO45" s="24"/>
      <c r="BP45" s="24">
        <f t="shared" si="114"/>
        <v>0</v>
      </c>
      <c r="BQ45" s="24"/>
      <c r="BR45" s="24">
        <f t="shared" si="115"/>
        <v>0</v>
      </c>
      <c r="BS45" s="24"/>
      <c r="BT45" s="24">
        <f t="shared" si="116"/>
        <v>0</v>
      </c>
      <c r="BU45" s="24"/>
      <c r="BV45" s="24">
        <f t="shared" si="117"/>
        <v>0</v>
      </c>
      <c r="BW45" s="24"/>
      <c r="BX45" s="24">
        <f t="shared" si="118"/>
        <v>0</v>
      </c>
      <c r="BY45" s="24"/>
      <c r="BZ45" s="24"/>
      <c r="CA45" s="24"/>
      <c r="CB45" s="24"/>
      <c r="CC45" s="24"/>
      <c r="CD45" s="24"/>
      <c r="CE45" s="39">
        <f t="shared" si="119"/>
        <v>0</v>
      </c>
      <c r="CF45" s="39">
        <f t="shared" si="120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2"/>
        <v>0</v>
      </c>
      <c r="E46" s="24"/>
      <c r="F46" s="24">
        <f t="shared" si="83"/>
        <v>0</v>
      </c>
      <c r="G46" s="24"/>
      <c r="H46" s="24">
        <f t="shared" si="84"/>
        <v>0</v>
      </c>
      <c r="I46" s="24"/>
      <c r="J46" s="24">
        <f t="shared" si="85"/>
        <v>0</v>
      </c>
      <c r="K46" s="24"/>
      <c r="L46" s="24">
        <f t="shared" si="86"/>
        <v>0</v>
      </c>
      <c r="M46" s="24"/>
      <c r="N46" s="24">
        <f t="shared" si="87"/>
        <v>0</v>
      </c>
      <c r="O46" s="24"/>
      <c r="P46" s="24">
        <f t="shared" si="88"/>
        <v>0</v>
      </c>
      <c r="Q46" s="24"/>
      <c r="R46" s="24">
        <f t="shared" si="89"/>
        <v>0</v>
      </c>
      <c r="S46" s="24"/>
      <c r="T46" s="24">
        <f t="shared" si="90"/>
        <v>0</v>
      </c>
      <c r="U46" s="24"/>
      <c r="V46" s="24">
        <f t="shared" si="91"/>
        <v>0</v>
      </c>
      <c r="W46" s="24"/>
      <c r="X46" s="24">
        <f t="shared" si="92"/>
        <v>0</v>
      </c>
      <c r="Y46" s="5"/>
      <c r="Z46" s="24">
        <f t="shared" si="93"/>
        <v>0</v>
      </c>
      <c r="AA46" s="24"/>
      <c r="AB46" s="24">
        <f t="shared" si="94"/>
        <v>0</v>
      </c>
      <c r="AC46" s="24"/>
      <c r="AD46" s="24">
        <f t="shared" si="95"/>
        <v>0</v>
      </c>
      <c r="AE46" s="24"/>
      <c r="AF46" s="24">
        <f t="shared" si="96"/>
        <v>0</v>
      </c>
      <c r="AG46" s="24"/>
      <c r="AH46" s="24">
        <f t="shared" si="97"/>
        <v>0</v>
      </c>
      <c r="AI46" s="24"/>
      <c r="AJ46" s="24">
        <f t="shared" si="98"/>
        <v>0</v>
      </c>
      <c r="AK46" s="24"/>
      <c r="AL46" s="24">
        <f t="shared" si="99"/>
        <v>0</v>
      </c>
      <c r="AM46" s="24"/>
      <c r="AN46" s="24">
        <f t="shared" si="100"/>
        <v>0</v>
      </c>
      <c r="AO46" s="24"/>
      <c r="AP46" s="24">
        <f t="shared" si="101"/>
        <v>0</v>
      </c>
      <c r="AQ46" s="24"/>
      <c r="AR46" s="24">
        <f t="shared" si="102"/>
        <v>0</v>
      </c>
      <c r="AS46" s="24"/>
      <c r="AT46" s="24">
        <f t="shared" si="103"/>
        <v>0</v>
      </c>
      <c r="AU46" s="24"/>
      <c r="AV46" s="24">
        <f t="shared" si="104"/>
        <v>0</v>
      </c>
      <c r="AW46" s="24"/>
      <c r="AX46" s="24">
        <f t="shared" si="105"/>
        <v>0</v>
      </c>
      <c r="AY46" s="24"/>
      <c r="AZ46" s="24">
        <f t="shared" si="106"/>
        <v>0</v>
      </c>
      <c r="BA46" s="24"/>
      <c r="BB46" s="24">
        <f t="shared" si="107"/>
        <v>0</v>
      </c>
      <c r="BC46" s="24"/>
      <c r="BD46" s="24">
        <f t="shared" si="108"/>
        <v>0</v>
      </c>
      <c r="BE46" s="24"/>
      <c r="BF46" s="24">
        <f t="shared" si="109"/>
        <v>0</v>
      </c>
      <c r="BG46" s="24"/>
      <c r="BH46" s="24">
        <f t="shared" si="110"/>
        <v>0</v>
      </c>
      <c r="BI46" s="24"/>
      <c r="BJ46" s="24">
        <f t="shared" si="111"/>
        <v>0</v>
      </c>
      <c r="BK46" s="24"/>
      <c r="BL46" s="24">
        <f t="shared" si="112"/>
        <v>0</v>
      </c>
      <c r="BM46" s="24"/>
      <c r="BN46" s="24">
        <f t="shared" si="113"/>
        <v>0</v>
      </c>
      <c r="BO46" s="24"/>
      <c r="BP46" s="24">
        <f t="shared" si="114"/>
        <v>0</v>
      </c>
      <c r="BQ46" s="24"/>
      <c r="BR46" s="24">
        <f t="shared" si="115"/>
        <v>0</v>
      </c>
      <c r="BS46" s="24"/>
      <c r="BT46" s="24">
        <f t="shared" si="116"/>
        <v>0</v>
      </c>
      <c r="BU46" s="24"/>
      <c r="BV46" s="24">
        <f t="shared" si="117"/>
        <v>0</v>
      </c>
      <c r="BW46" s="24"/>
      <c r="BX46" s="24">
        <f t="shared" si="118"/>
        <v>0</v>
      </c>
      <c r="BY46" s="24"/>
      <c r="BZ46" s="24"/>
      <c r="CA46" s="24"/>
      <c r="CB46" s="24"/>
      <c r="CC46" s="24"/>
      <c r="CD46" s="24"/>
      <c r="CE46" s="39">
        <f t="shared" si="119"/>
        <v>0</v>
      </c>
      <c r="CF46" s="39">
        <f t="shared" si="120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2"/>
        <v>0</v>
      </c>
      <c r="E47" s="24"/>
      <c r="F47" s="24">
        <f t="shared" si="83"/>
        <v>0</v>
      </c>
      <c r="G47" s="24"/>
      <c r="H47" s="24">
        <f t="shared" si="84"/>
        <v>0</v>
      </c>
      <c r="I47" s="24"/>
      <c r="J47" s="24">
        <f t="shared" si="85"/>
        <v>0</v>
      </c>
      <c r="K47" s="24"/>
      <c r="L47" s="24">
        <f t="shared" si="86"/>
        <v>0</v>
      </c>
      <c r="M47" s="24"/>
      <c r="N47" s="24">
        <f t="shared" si="87"/>
        <v>0</v>
      </c>
      <c r="O47" s="24"/>
      <c r="P47" s="24">
        <f t="shared" si="88"/>
        <v>0</v>
      </c>
      <c r="Q47" s="24"/>
      <c r="R47" s="24">
        <f t="shared" si="89"/>
        <v>0</v>
      </c>
      <c r="S47" s="24"/>
      <c r="T47" s="24">
        <f t="shared" si="90"/>
        <v>0</v>
      </c>
      <c r="U47" s="24"/>
      <c r="V47" s="24">
        <f t="shared" si="91"/>
        <v>0</v>
      </c>
      <c r="W47" s="24"/>
      <c r="X47" s="24">
        <f t="shared" si="92"/>
        <v>0</v>
      </c>
      <c r="Y47" s="5"/>
      <c r="Z47" s="24">
        <f t="shared" si="93"/>
        <v>0</v>
      </c>
      <c r="AA47" s="24"/>
      <c r="AB47" s="24">
        <f t="shared" si="94"/>
        <v>0</v>
      </c>
      <c r="AC47" s="24"/>
      <c r="AD47" s="24">
        <f t="shared" si="95"/>
        <v>0</v>
      </c>
      <c r="AE47" s="24"/>
      <c r="AF47" s="24">
        <f t="shared" si="96"/>
        <v>0</v>
      </c>
      <c r="AG47" s="24"/>
      <c r="AH47" s="24">
        <f t="shared" si="97"/>
        <v>0</v>
      </c>
      <c r="AI47" s="24"/>
      <c r="AJ47" s="24">
        <f t="shared" si="98"/>
        <v>0</v>
      </c>
      <c r="AK47" s="24"/>
      <c r="AL47" s="24">
        <f t="shared" si="99"/>
        <v>0</v>
      </c>
      <c r="AM47" s="24"/>
      <c r="AN47" s="24">
        <f t="shared" si="100"/>
        <v>0</v>
      </c>
      <c r="AO47" s="24"/>
      <c r="AP47" s="24">
        <f t="shared" si="101"/>
        <v>0</v>
      </c>
      <c r="AQ47" s="24"/>
      <c r="AR47" s="24">
        <f t="shared" si="102"/>
        <v>0</v>
      </c>
      <c r="AS47" s="24"/>
      <c r="AT47" s="24">
        <f t="shared" si="103"/>
        <v>0</v>
      </c>
      <c r="AU47" s="24"/>
      <c r="AV47" s="24">
        <f t="shared" si="104"/>
        <v>0</v>
      </c>
      <c r="AW47" s="24"/>
      <c r="AX47" s="24">
        <f t="shared" si="105"/>
        <v>0</v>
      </c>
      <c r="AY47" s="24"/>
      <c r="AZ47" s="24">
        <f t="shared" si="106"/>
        <v>0</v>
      </c>
      <c r="BA47" s="24"/>
      <c r="BB47" s="24">
        <f t="shared" si="107"/>
        <v>0</v>
      </c>
      <c r="BC47" s="24"/>
      <c r="BD47" s="24">
        <f t="shared" si="108"/>
        <v>0</v>
      </c>
      <c r="BE47" s="24"/>
      <c r="BF47" s="24">
        <f t="shared" si="109"/>
        <v>0</v>
      </c>
      <c r="BG47" s="24"/>
      <c r="BH47" s="24">
        <f t="shared" si="110"/>
        <v>0</v>
      </c>
      <c r="BI47" s="24"/>
      <c r="BJ47" s="24">
        <f t="shared" si="111"/>
        <v>0</v>
      </c>
      <c r="BK47" s="24"/>
      <c r="BL47" s="24">
        <f t="shared" si="112"/>
        <v>0</v>
      </c>
      <c r="BM47" s="24"/>
      <c r="BN47" s="24">
        <f t="shared" si="113"/>
        <v>0</v>
      </c>
      <c r="BO47" s="24"/>
      <c r="BP47" s="24">
        <f t="shared" si="114"/>
        <v>0</v>
      </c>
      <c r="BQ47" s="24"/>
      <c r="BR47" s="24">
        <f t="shared" si="115"/>
        <v>0</v>
      </c>
      <c r="BS47" s="24"/>
      <c r="BT47" s="24">
        <f t="shared" si="116"/>
        <v>0</v>
      </c>
      <c r="BU47" s="24"/>
      <c r="BV47" s="24">
        <f t="shared" si="117"/>
        <v>0</v>
      </c>
      <c r="BW47" s="24"/>
      <c r="BX47" s="24">
        <f t="shared" si="118"/>
        <v>0</v>
      </c>
      <c r="BY47" s="24"/>
      <c r="BZ47" s="24"/>
      <c r="CA47" s="24"/>
      <c r="CB47" s="24"/>
      <c r="CC47" s="24"/>
      <c r="CD47" s="24"/>
      <c r="CE47" s="39">
        <f t="shared" si="119"/>
        <v>0</v>
      </c>
      <c r="CF47" s="39">
        <f t="shared" si="120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2"/>
        <v>0</v>
      </c>
      <c r="E48" s="24"/>
      <c r="F48" s="24">
        <f t="shared" si="83"/>
        <v>0</v>
      </c>
      <c r="G48" s="24"/>
      <c r="H48" s="24">
        <f t="shared" si="84"/>
        <v>0</v>
      </c>
      <c r="I48" s="24"/>
      <c r="J48" s="24">
        <f t="shared" si="85"/>
        <v>0</v>
      </c>
      <c r="K48" s="24"/>
      <c r="L48" s="24">
        <f t="shared" si="86"/>
        <v>0</v>
      </c>
      <c r="M48" s="24"/>
      <c r="N48" s="24">
        <f t="shared" si="87"/>
        <v>0</v>
      </c>
      <c r="O48" s="24"/>
      <c r="P48" s="24">
        <f t="shared" si="88"/>
        <v>0</v>
      </c>
      <c r="Q48" s="24"/>
      <c r="R48" s="24">
        <f t="shared" si="89"/>
        <v>0</v>
      </c>
      <c r="S48" s="24"/>
      <c r="T48" s="24">
        <f t="shared" si="90"/>
        <v>0</v>
      </c>
      <c r="U48" s="24"/>
      <c r="V48" s="24">
        <f t="shared" si="91"/>
        <v>0</v>
      </c>
      <c r="W48" s="24"/>
      <c r="X48" s="24">
        <f t="shared" si="92"/>
        <v>0</v>
      </c>
      <c r="Y48" s="5"/>
      <c r="Z48" s="24">
        <f t="shared" si="93"/>
        <v>0</v>
      </c>
      <c r="AA48" s="24"/>
      <c r="AB48" s="24">
        <f t="shared" si="94"/>
        <v>0</v>
      </c>
      <c r="AC48" s="24"/>
      <c r="AD48" s="24">
        <f t="shared" si="95"/>
        <v>0</v>
      </c>
      <c r="AE48" s="24"/>
      <c r="AF48" s="24">
        <f t="shared" si="96"/>
        <v>0</v>
      </c>
      <c r="AG48" s="24"/>
      <c r="AH48" s="24">
        <f t="shared" si="97"/>
        <v>0</v>
      </c>
      <c r="AI48" s="24"/>
      <c r="AJ48" s="24">
        <f t="shared" si="98"/>
        <v>0</v>
      </c>
      <c r="AK48" s="24"/>
      <c r="AL48" s="24">
        <f t="shared" si="99"/>
        <v>0</v>
      </c>
      <c r="AM48" s="24"/>
      <c r="AN48" s="24">
        <f t="shared" si="100"/>
        <v>0</v>
      </c>
      <c r="AO48" s="24"/>
      <c r="AP48" s="24">
        <f t="shared" si="101"/>
        <v>0</v>
      </c>
      <c r="AQ48" s="24"/>
      <c r="AR48" s="24">
        <f t="shared" si="102"/>
        <v>0</v>
      </c>
      <c r="AS48" s="24"/>
      <c r="AT48" s="24">
        <f t="shared" si="103"/>
        <v>0</v>
      </c>
      <c r="AU48" s="24"/>
      <c r="AV48" s="24">
        <f t="shared" si="104"/>
        <v>0</v>
      </c>
      <c r="AW48" s="24"/>
      <c r="AX48" s="24">
        <f t="shared" si="105"/>
        <v>0</v>
      </c>
      <c r="AY48" s="24"/>
      <c r="AZ48" s="24">
        <f t="shared" si="106"/>
        <v>0</v>
      </c>
      <c r="BA48" s="24"/>
      <c r="BB48" s="24">
        <f t="shared" si="107"/>
        <v>0</v>
      </c>
      <c r="BC48" s="24"/>
      <c r="BD48" s="24">
        <f t="shared" si="108"/>
        <v>0</v>
      </c>
      <c r="BE48" s="24"/>
      <c r="BF48" s="24">
        <f t="shared" si="109"/>
        <v>0</v>
      </c>
      <c r="BG48" s="24"/>
      <c r="BH48" s="24">
        <f t="shared" si="110"/>
        <v>0</v>
      </c>
      <c r="BI48" s="24"/>
      <c r="BJ48" s="24">
        <f t="shared" si="111"/>
        <v>0</v>
      </c>
      <c r="BK48" s="24"/>
      <c r="BL48" s="24">
        <f t="shared" si="112"/>
        <v>0</v>
      </c>
      <c r="BM48" s="24"/>
      <c r="BN48" s="24">
        <f t="shared" si="113"/>
        <v>0</v>
      </c>
      <c r="BO48" s="24"/>
      <c r="BP48" s="24">
        <f t="shared" si="114"/>
        <v>0</v>
      </c>
      <c r="BQ48" s="24"/>
      <c r="BR48" s="24">
        <f t="shared" si="115"/>
        <v>0</v>
      </c>
      <c r="BS48" s="24"/>
      <c r="BT48" s="24">
        <f t="shared" si="116"/>
        <v>0</v>
      </c>
      <c r="BU48" s="24"/>
      <c r="BV48" s="24">
        <f t="shared" si="117"/>
        <v>0</v>
      </c>
      <c r="BW48" s="24"/>
      <c r="BX48" s="24">
        <f t="shared" si="118"/>
        <v>0</v>
      </c>
      <c r="BY48" s="24"/>
      <c r="BZ48" s="24"/>
      <c r="CA48" s="24"/>
      <c r="CB48" s="24"/>
      <c r="CC48" s="24"/>
      <c r="CD48" s="24"/>
      <c r="CE48" s="39">
        <f t="shared" si="119"/>
        <v>0</v>
      </c>
      <c r="CF48" s="39">
        <f t="shared" si="120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1">SUM(C39:C48)</f>
        <v>20</v>
      </c>
      <c r="D49" s="27">
        <f t="shared" si="121"/>
        <v>280</v>
      </c>
      <c r="E49" s="27">
        <f t="shared" si="121"/>
        <v>30</v>
      </c>
      <c r="F49" s="27">
        <f t="shared" si="121"/>
        <v>420</v>
      </c>
      <c r="G49" s="27">
        <f t="shared" si="121"/>
        <v>0</v>
      </c>
      <c r="H49" s="27">
        <f t="shared" si="121"/>
        <v>0</v>
      </c>
      <c r="I49" s="27">
        <f t="shared" si="121"/>
        <v>0</v>
      </c>
      <c r="J49" s="27">
        <f t="shared" si="121"/>
        <v>0</v>
      </c>
      <c r="K49" s="27">
        <f t="shared" si="121"/>
        <v>0</v>
      </c>
      <c r="L49" s="27">
        <f t="shared" si="121"/>
        <v>0</v>
      </c>
      <c r="M49" s="27">
        <f t="shared" si="121"/>
        <v>60</v>
      </c>
      <c r="N49" s="27">
        <f t="shared" si="121"/>
        <v>840</v>
      </c>
      <c r="O49" s="27">
        <f t="shared" si="121"/>
        <v>0</v>
      </c>
      <c r="P49" s="27">
        <f t="shared" si="121"/>
        <v>0</v>
      </c>
      <c r="Q49" s="27">
        <f t="shared" si="121"/>
        <v>0</v>
      </c>
      <c r="R49" s="27">
        <f t="shared" si="121"/>
        <v>0</v>
      </c>
      <c r="S49" s="27">
        <f t="shared" si="121"/>
        <v>0</v>
      </c>
      <c r="T49" s="27">
        <f t="shared" si="121"/>
        <v>0</v>
      </c>
      <c r="U49" s="27">
        <f t="shared" si="121"/>
        <v>0</v>
      </c>
      <c r="V49" s="27">
        <f t="shared" si="121"/>
        <v>0</v>
      </c>
      <c r="W49" s="27">
        <f t="shared" si="121"/>
        <v>0</v>
      </c>
      <c r="X49" s="27">
        <f t="shared" si="121"/>
        <v>0</v>
      </c>
      <c r="Y49" s="27">
        <f t="shared" si="121"/>
        <v>0</v>
      </c>
      <c r="Z49" s="27">
        <f t="shared" si="121"/>
        <v>0</v>
      </c>
      <c r="AA49" s="27">
        <f t="shared" si="121"/>
        <v>0</v>
      </c>
      <c r="AB49" s="27">
        <f t="shared" si="121"/>
        <v>0</v>
      </c>
      <c r="AC49" s="27">
        <f t="shared" si="121"/>
        <v>0</v>
      </c>
      <c r="AD49" s="27">
        <f t="shared" si="121"/>
        <v>0</v>
      </c>
      <c r="AE49" s="27">
        <f t="shared" si="121"/>
        <v>0</v>
      </c>
      <c r="AF49" s="27">
        <f t="shared" si="121"/>
        <v>0</v>
      </c>
      <c r="AG49" s="27">
        <f t="shared" si="121"/>
        <v>0</v>
      </c>
      <c r="AH49" s="27">
        <f t="shared" si="121"/>
        <v>0</v>
      </c>
      <c r="AI49" s="27">
        <f t="shared" si="121"/>
        <v>0</v>
      </c>
      <c r="AJ49" s="27">
        <f t="shared" si="121"/>
        <v>0</v>
      </c>
      <c r="AK49" s="27">
        <f t="shared" si="121"/>
        <v>0</v>
      </c>
      <c r="AL49" s="27">
        <f t="shared" si="121"/>
        <v>0</v>
      </c>
      <c r="AM49" s="27">
        <f t="shared" si="121"/>
        <v>280</v>
      </c>
      <c r="AN49" s="27">
        <f t="shared" si="121"/>
        <v>3360</v>
      </c>
      <c r="AO49" s="27">
        <f t="shared" si="121"/>
        <v>0</v>
      </c>
      <c r="AP49" s="27">
        <f t="shared" si="121"/>
        <v>0</v>
      </c>
      <c r="AQ49" s="27">
        <f t="shared" si="121"/>
        <v>0</v>
      </c>
      <c r="AR49" s="27">
        <f t="shared" si="121"/>
        <v>0</v>
      </c>
      <c r="AS49" s="27">
        <f t="shared" si="121"/>
        <v>0</v>
      </c>
      <c r="AT49" s="27">
        <f t="shared" si="121"/>
        <v>0</v>
      </c>
      <c r="AU49" s="27">
        <f t="shared" si="121"/>
        <v>0</v>
      </c>
      <c r="AV49" s="27">
        <f t="shared" si="121"/>
        <v>0</v>
      </c>
      <c r="AW49" s="27">
        <f t="shared" si="121"/>
        <v>0</v>
      </c>
      <c r="AX49" s="27">
        <f t="shared" si="121"/>
        <v>0</v>
      </c>
      <c r="AY49" s="27">
        <f t="shared" si="121"/>
        <v>0</v>
      </c>
      <c r="AZ49" s="27">
        <f t="shared" si="121"/>
        <v>0</v>
      </c>
      <c r="BA49" s="27">
        <f t="shared" si="121"/>
        <v>0</v>
      </c>
      <c r="BB49" s="27">
        <f t="shared" si="121"/>
        <v>0</v>
      </c>
      <c r="BC49" s="27">
        <f t="shared" si="121"/>
        <v>0</v>
      </c>
      <c r="BD49" s="27">
        <f t="shared" si="121"/>
        <v>0</v>
      </c>
      <c r="BE49" s="27">
        <f t="shared" si="121"/>
        <v>0</v>
      </c>
      <c r="BF49" s="27">
        <f t="shared" si="121"/>
        <v>0</v>
      </c>
      <c r="BG49" s="27">
        <f t="shared" si="121"/>
        <v>0</v>
      </c>
      <c r="BH49" s="27">
        <f t="shared" si="121"/>
        <v>0</v>
      </c>
      <c r="BI49" s="27">
        <f t="shared" si="121"/>
        <v>0</v>
      </c>
      <c r="BJ49" s="27">
        <f t="shared" si="121"/>
        <v>0</v>
      </c>
      <c r="BK49" s="27">
        <f t="shared" si="121"/>
        <v>0</v>
      </c>
      <c r="BL49" s="27">
        <f t="shared" si="121"/>
        <v>0</v>
      </c>
      <c r="BM49" s="27">
        <f t="shared" si="121"/>
        <v>0</v>
      </c>
      <c r="BN49" s="27">
        <f t="shared" si="121"/>
        <v>0</v>
      </c>
      <c r="BO49" s="27">
        <f t="shared" ref="BO49:CF49" si="122">SUM(BO39:BO48)</f>
        <v>0</v>
      </c>
      <c r="BP49" s="27">
        <f t="shared" si="122"/>
        <v>0</v>
      </c>
      <c r="BQ49" s="27">
        <f t="shared" si="122"/>
        <v>0</v>
      </c>
      <c r="BR49" s="27">
        <f t="shared" si="122"/>
        <v>0</v>
      </c>
      <c r="BS49" s="27">
        <f t="shared" si="122"/>
        <v>0</v>
      </c>
      <c r="BT49" s="27">
        <f t="shared" si="122"/>
        <v>0</v>
      </c>
      <c r="BU49" s="27">
        <f t="shared" si="122"/>
        <v>0</v>
      </c>
      <c r="BV49" s="27">
        <f t="shared" si="122"/>
        <v>0</v>
      </c>
      <c r="BW49" s="27">
        <f t="shared" si="122"/>
        <v>0</v>
      </c>
      <c r="BX49" s="27">
        <f t="shared" si="122"/>
        <v>0</v>
      </c>
      <c r="BY49" s="27">
        <f t="shared" si="122"/>
        <v>0</v>
      </c>
      <c r="BZ49" s="27">
        <f t="shared" si="122"/>
        <v>0</v>
      </c>
      <c r="CA49" s="27">
        <f t="shared" si="122"/>
        <v>0</v>
      </c>
      <c r="CB49" s="27">
        <f t="shared" si="122"/>
        <v>0</v>
      </c>
      <c r="CC49" s="27">
        <f t="shared" si="122"/>
        <v>0</v>
      </c>
      <c r="CD49" s="27">
        <f t="shared" si="122"/>
        <v>0</v>
      </c>
      <c r="CE49" s="42">
        <f t="shared" si="122"/>
        <v>390</v>
      </c>
      <c r="CF49" s="42">
        <f t="shared" si="122"/>
        <v>4900</v>
      </c>
      <c r="CG49" s="6"/>
      <c r="CH49" s="6"/>
      <c r="CI49" s="6"/>
      <c r="CJ49" s="6"/>
      <c r="CK49" s="6"/>
      <c r="CL49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K3:L3"/>
    <mergeCell ref="M3:N3"/>
    <mergeCell ref="O3:P3"/>
    <mergeCell ref="Q3:R3"/>
    <mergeCell ref="S3:T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616B-0C6A-4E93-992B-799BC95ECE70}">
  <sheetPr>
    <tabColor rgb="FFD1D1FF"/>
  </sheetPr>
  <dimension ref="A1:CL49"/>
  <sheetViews>
    <sheetView topLeftCell="A35" zoomScale="112" zoomScaleNormal="112" workbookViewId="0">
      <pane xSplit="2" ySplit="4" topLeftCell="C39" activePane="bottomRight" state="frozen"/>
      <selection activeCell="A35" sqref="A35"/>
      <selection pane="topRight" activeCell="C35" sqref="C35"/>
      <selection pane="bottomLeft" activeCell="A39" sqref="A39"/>
      <selection pane="bottomRight" activeCell="A40" sqref="A40"/>
    </sheetView>
  </sheetViews>
  <sheetFormatPr defaultColWidth="10.28515625" defaultRowHeight="17.25" x14ac:dyDescent="0.45"/>
  <cols>
    <col min="1" max="3" width="10.28515625" style="11"/>
    <col min="4" max="4" width="10.28515625" style="11" hidden="1" customWidth="1"/>
    <col min="5" max="5" width="10.28515625" style="11"/>
    <col min="6" max="6" width="10.28515625" style="11" hidden="1" customWidth="1"/>
    <col min="7" max="7" width="10.28515625" style="11"/>
    <col min="8" max="8" width="10.28515625" style="11" hidden="1" customWidth="1"/>
    <col min="9" max="9" width="10.28515625" style="11"/>
    <col min="10" max="10" width="10.28515625" style="11" hidden="1" customWidth="1"/>
    <col min="11" max="11" width="10.28515625" style="11"/>
    <col min="12" max="12" width="10.28515625" style="11" hidden="1" customWidth="1"/>
    <col min="13" max="13" width="10.28515625" style="11"/>
    <col min="14" max="14" width="10.28515625" style="11" hidden="1" customWidth="1"/>
    <col min="15" max="15" width="10.28515625" style="11"/>
    <col min="16" max="16" width="10.28515625" style="11" hidden="1" customWidth="1"/>
    <col min="17" max="17" width="10.28515625" style="11"/>
    <col min="18" max="18" width="10.28515625" style="11" hidden="1" customWidth="1"/>
    <col min="19" max="19" width="10.28515625" style="11"/>
    <col min="20" max="20" width="10.28515625" style="11" hidden="1" customWidth="1"/>
    <col min="21" max="21" width="10.28515625" style="11"/>
    <col min="22" max="22" width="10.28515625" style="11" hidden="1" customWidth="1"/>
    <col min="23" max="23" width="10.28515625" style="11"/>
    <col min="24" max="24" width="10.28515625" style="11" hidden="1" customWidth="1"/>
    <col min="25" max="25" width="10.28515625" style="11"/>
    <col min="26" max="26" width="10.28515625" style="11" hidden="1" customWidth="1"/>
    <col min="27" max="27" width="10.28515625" style="11"/>
    <col min="28" max="28" width="10.28515625" style="11" hidden="1" customWidth="1"/>
    <col min="29" max="29" width="10.28515625" style="11"/>
    <col min="30" max="30" width="10.28515625" style="11" hidden="1" customWidth="1"/>
    <col min="31" max="31" width="10.28515625" style="11"/>
    <col min="32" max="32" width="10.28515625" style="11" hidden="1" customWidth="1"/>
    <col min="33" max="33" width="10.28515625" style="11"/>
    <col min="34" max="34" width="10.28515625" style="11" hidden="1" customWidth="1"/>
    <col min="35" max="35" width="10.28515625" style="11"/>
    <col min="36" max="36" width="10.28515625" style="11" hidden="1" customWidth="1"/>
    <col min="37" max="37" width="10.28515625" style="11"/>
    <col min="38" max="38" width="10.28515625" style="11" hidden="1" customWidth="1"/>
    <col min="39" max="39" width="10.28515625" style="11"/>
    <col min="40" max="40" width="10.28515625" style="11" hidden="1" customWidth="1"/>
    <col min="41" max="41" width="10.28515625" style="11"/>
    <col min="42" max="42" width="10.28515625" style="11" hidden="1" customWidth="1"/>
    <col min="43" max="43" width="10.28515625" style="11"/>
    <col min="44" max="44" width="10.28515625" style="11" hidden="1" customWidth="1"/>
    <col min="45" max="45" width="10.28515625" style="11"/>
    <col min="46" max="46" width="10.28515625" style="11" hidden="1" customWidth="1"/>
    <col min="47" max="47" width="10.28515625" style="11"/>
    <col min="48" max="48" width="10.28515625" style="11" hidden="1" customWidth="1"/>
    <col min="49" max="49" width="10.28515625" style="11"/>
    <col min="50" max="50" width="10.28515625" style="11" hidden="1" customWidth="1"/>
    <col min="51" max="51" width="10.28515625" style="11"/>
    <col min="52" max="52" width="10.28515625" style="11" hidden="1" customWidth="1"/>
    <col min="53" max="53" width="10.28515625" style="11"/>
    <col min="54" max="54" width="10.28515625" style="11" hidden="1" customWidth="1"/>
    <col min="55" max="55" width="10.28515625" style="11"/>
    <col min="56" max="56" width="10.28515625" style="11" hidden="1" customWidth="1"/>
    <col min="57" max="57" width="10.28515625" style="11"/>
    <col min="58" max="58" width="10.28515625" style="11" hidden="1" customWidth="1"/>
    <col min="59" max="59" width="10.28515625" style="11"/>
    <col min="60" max="60" width="10.28515625" style="11" hidden="1" customWidth="1"/>
    <col min="61" max="61" width="10.28515625" style="11"/>
    <col min="62" max="62" width="10.28515625" style="11" hidden="1" customWidth="1"/>
    <col min="63" max="63" width="10.28515625" style="11" customWidth="1"/>
    <col min="64" max="64" width="10.28515625" style="11" hidden="1" customWidth="1"/>
    <col min="65" max="65" width="10.28515625" style="11" customWidth="1"/>
    <col min="66" max="66" width="10.28515625" style="11" hidden="1" customWidth="1"/>
    <col min="67" max="67" width="10.28515625" style="11" customWidth="1"/>
    <col min="68" max="68" width="10.28515625" style="11" hidden="1" customWidth="1"/>
    <col min="69" max="69" width="10.28515625" style="11"/>
    <col min="70" max="70" width="10.28515625" style="11" hidden="1" customWidth="1"/>
    <col min="71" max="71" width="14.85546875" style="11" customWidth="1"/>
    <col min="72" max="72" width="14.85546875" style="11" hidden="1" customWidth="1"/>
    <col min="73" max="73" width="14.85546875" style="11" customWidth="1"/>
    <col min="74" max="74" width="14.85546875" style="11" hidden="1" customWidth="1"/>
    <col min="75" max="75" width="18.5703125" style="11" customWidth="1"/>
    <col min="76" max="76" width="13.42578125" style="11" hidden="1" customWidth="1"/>
    <col min="77" max="82" width="10.28515625" style="11" hidden="1" customWidth="1"/>
    <col min="83" max="84" width="10.28515625" style="40"/>
    <col min="85" max="85" width="10.28515625" style="11"/>
    <col min="86" max="90" width="13" style="11" customWidth="1"/>
    <col min="91" max="16384" width="10.28515625" style="11"/>
  </cols>
  <sheetData>
    <row r="1" spans="1:90" ht="20.25" x14ac:dyDescent="0.45">
      <c r="A1" s="14"/>
      <c r="B1" s="15"/>
      <c r="C1" s="391" t="s">
        <v>199</v>
      </c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  <c r="BG1" s="391"/>
      <c r="BH1" s="391"/>
      <c r="BI1" s="391"/>
      <c r="BJ1" s="391"/>
      <c r="BK1" s="391"/>
      <c r="BL1" s="391"/>
      <c r="BM1" s="391"/>
      <c r="BN1" s="391"/>
      <c r="BO1" s="391"/>
      <c r="BP1" s="391"/>
      <c r="BQ1" s="391"/>
      <c r="BR1" s="391"/>
      <c r="BS1" s="391"/>
      <c r="BT1" s="391"/>
      <c r="BU1" s="391"/>
      <c r="BV1" s="391"/>
      <c r="BW1" s="391"/>
      <c r="BX1" s="391"/>
      <c r="BY1" s="391"/>
      <c r="BZ1" s="391"/>
      <c r="CA1" s="391"/>
      <c r="CB1" s="391"/>
      <c r="CC1" s="391"/>
      <c r="CD1" s="391"/>
      <c r="CE1" s="391"/>
      <c r="CF1" s="391"/>
      <c r="CG1" s="6"/>
      <c r="CH1" s="6" t="s">
        <v>101</v>
      </c>
      <c r="CI1" s="6">
        <f>CE15</f>
        <v>120</v>
      </c>
      <c r="CJ1" s="6"/>
      <c r="CK1" s="16">
        <v>12</v>
      </c>
      <c r="CL1" s="17">
        <v>14</v>
      </c>
    </row>
    <row r="2" spans="1:90" ht="19.5" x14ac:dyDescent="0.45">
      <c r="A2" s="392" t="s">
        <v>60</v>
      </c>
      <c r="B2" s="393" t="s">
        <v>100</v>
      </c>
      <c r="C2" s="395" t="s">
        <v>99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5"/>
      <c r="AO2" s="395"/>
      <c r="AP2" s="395"/>
      <c r="AQ2" s="395"/>
      <c r="AR2" s="395"/>
      <c r="AS2" s="395"/>
      <c r="AT2" s="395"/>
      <c r="AU2" s="395"/>
      <c r="AV2" s="395"/>
      <c r="AW2" s="395"/>
      <c r="AX2" s="395"/>
      <c r="AY2" s="395"/>
      <c r="AZ2" s="395"/>
      <c r="BA2" s="395"/>
      <c r="BB2" s="395"/>
      <c r="BC2" s="395"/>
      <c r="BD2" s="395"/>
      <c r="BE2" s="395"/>
      <c r="BF2" s="395"/>
      <c r="BG2" s="395"/>
      <c r="BH2" s="395"/>
      <c r="BI2" s="395"/>
      <c r="BJ2" s="395"/>
      <c r="BK2" s="395"/>
      <c r="BL2" s="395"/>
      <c r="BM2" s="395"/>
      <c r="BN2" s="395"/>
      <c r="BO2" s="395"/>
      <c r="BP2" s="395"/>
      <c r="BQ2" s="395"/>
      <c r="BR2" s="395"/>
      <c r="BS2" s="395"/>
      <c r="BT2" s="395"/>
      <c r="BU2" s="395"/>
      <c r="BV2" s="395"/>
      <c r="BW2" s="395"/>
      <c r="BX2" s="395"/>
      <c r="BY2" s="395"/>
      <c r="BZ2" s="395"/>
      <c r="CA2" s="395"/>
      <c r="CB2" s="395"/>
      <c r="CC2" s="395"/>
      <c r="CD2" s="395"/>
      <c r="CE2" s="395"/>
      <c r="CF2" s="395"/>
      <c r="CG2" s="18"/>
      <c r="CH2" s="6" t="s">
        <v>98</v>
      </c>
      <c r="CI2" s="18">
        <f>CF15</f>
        <v>1730</v>
      </c>
      <c r="CJ2" s="18"/>
      <c r="CK2" s="19">
        <v>24</v>
      </c>
      <c r="CL2" s="20">
        <v>40</v>
      </c>
    </row>
    <row r="3" spans="1:90" ht="78.75" customHeight="1" x14ac:dyDescent="0.45">
      <c r="A3" s="392"/>
      <c r="B3" s="393"/>
      <c r="C3" s="318" t="s">
        <v>97</v>
      </c>
      <c r="D3" s="320"/>
      <c r="E3" s="318" t="s">
        <v>96</v>
      </c>
      <c r="F3" s="320"/>
      <c r="G3" s="315" t="s">
        <v>95</v>
      </c>
      <c r="H3" s="315"/>
      <c r="I3" s="318" t="s">
        <v>94</v>
      </c>
      <c r="J3" s="320"/>
      <c r="K3" s="318" t="s">
        <v>93</v>
      </c>
      <c r="L3" s="320"/>
      <c r="M3" s="318" t="s">
        <v>92</v>
      </c>
      <c r="N3" s="320"/>
      <c r="O3" s="318" t="s">
        <v>91</v>
      </c>
      <c r="P3" s="320"/>
      <c r="Q3" s="318" t="s">
        <v>90</v>
      </c>
      <c r="R3" s="320"/>
      <c r="S3" s="318" t="s">
        <v>89</v>
      </c>
      <c r="T3" s="320"/>
      <c r="U3" s="318" t="s">
        <v>88</v>
      </c>
      <c r="V3" s="320"/>
      <c r="W3" s="318" t="s">
        <v>87</v>
      </c>
      <c r="X3" s="320"/>
      <c r="Y3" s="318" t="s">
        <v>86</v>
      </c>
      <c r="Z3" s="320"/>
      <c r="AA3" s="318" t="s">
        <v>85</v>
      </c>
      <c r="AB3" s="320"/>
      <c r="AC3" s="315" t="s">
        <v>84</v>
      </c>
      <c r="AD3" s="315"/>
      <c r="AE3" s="315" t="s">
        <v>83</v>
      </c>
      <c r="AF3" s="315"/>
      <c r="AG3" s="318" t="s">
        <v>82</v>
      </c>
      <c r="AH3" s="320"/>
      <c r="AI3" s="318" t="s">
        <v>81</v>
      </c>
      <c r="AJ3" s="320"/>
      <c r="AK3" s="315" t="s">
        <v>80</v>
      </c>
      <c r="AL3" s="315"/>
      <c r="AM3" s="315" t="s">
        <v>79</v>
      </c>
      <c r="AN3" s="315"/>
      <c r="AO3" s="315" t="s">
        <v>78</v>
      </c>
      <c r="AP3" s="315"/>
      <c r="AQ3" s="315" t="s">
        <v>77</v>
      </c>
      <c r="AR3" s="315"/>
      <c r="AS3" s="318" t="s">
        <v>76</v>
      </c>
      <c r="AT3" s="320"/>
      <c r="AU3" s="318" t="s">
        <v>75</v>
      </c>
      <c r="AV3" s="320"/>
      <c r="AW3" s="318" t="s">
        <v>74</v>
      </c>
      <c r="AX3" s="320"/>
      <c r="AY3" s="318" t="s">
        <v>73</v>
      </c>
      <c r="AZ3" s="320"/>
      <c r="BA3" s="318" t="s">
        <v>72</v>
      </c>
      <c r="BB3" s="320"/>
      <c r="BC3" s="315" t="s">
        <v>71</v>
      </c>
      <c r="BD3" s="315"/>
      <c r="BE3" s="315" t="s">
        <v>70</v>
      </c>
      <c r="BF3" s="315"/>
      <c r="BG3" s="315" t="s">
        <v>69</v>
      </c>
      <c r="BH3" s="315"/>
      <c r="BI3" s="318" t="s">
        <v>196</v>
      </c>
      <c r="BJ3" s="320"/>
      <c r="BK3" s="318" t="s">
        <v>195</v>
      </c>
      <c r="BL3" s="320"/>
      <c r="BM3" s="318" t="s">
        <v>207</v>
      </c>
      <c r="BN3" s="320"/>
      <c r="BO3" s="318" t="s">
        <v>209</v>
      </c>
      <c r="BP3" s="320"/>
      <c r="BQ3" s="318"/>
      <c r="BR3" s="320"/>
      <c r="BS3" s="318" t="s">
        <v>208</v>
      </c>
      <c r="BT3" s="320"/>
      <c r="BU3" s="318" t="s">
        <v>210</v>
      </c>
      <c r="BV3" s="320"/>
      <c r="BW3" s="318" t="s">
        <v>211</v>
      </c>
      <c r="BX3" s="320"/>
      <c r="BY3" s="318"/>
      <c r="BZ3" s="320"/>
      <c r="CA3" s="318"/>
      <c r="CB3" s="320"/>
      <c r="CC3" s="318"/>
      <c r="CD3" s="320"/>
      <c r="CE3" s="318" t="s">
        <v>68</v>
      </c>
      <c r="CF3" s="320"/>
      <c r="CG3" s="18"/>
      <c r="CH3" s="18"/>
      <c r="CI3" s="18"/>
      <c r="CJ3" s="18"/>
      <c r="CK3" s="18"/>
      <c r="CL3" s="18"/>
    </row>
    <row r="4" spans="1:90" ht="19.5" x14ac:dyDescent="0.45">
      <c r="A4" s="392"/>
      <c r="B4" s="393"/>
      <c r="C4" s="37" t="s">
        <v>65</v>
      </c>
      <c r="D4" s="37" t="s">
        <v>64</v>
      </c>
      <c r="E4" s="38" t="s">
        <v>65</v>
      </c>
      <c r="F4" s="38" t="s">
        <v>64</v>
      </c>
      <c r="G4" s="38" t="s">
        <v>65</v>
      </c>
      <c r="H4" s="38" t="s">
        <v>64</v>
      </c>
      <c r="I4" s="38" t="s">
        <v>65</v>
      </c>
      <c r="J4" s="38" t="s">
        <v>64</v>
      </c>
      <c r="K4" s="38" t="s">
        <v>65</v>
      </c>
      <c r="L4" s="38" t="s">
        <v>64</v>
      </c>
      <c r="M4" s="38" t="s">
        <v>65</v>
      </c>
      <c r="N4" s="38" t="s">
        <v>64</v>
      </c>
      <c r="O4" s="38" t="s">
        <v>65</v>
      </c>
      <c r="P4" s="38" t="s">
        <v>64</v>
      </c>
      <c r="Q4" s="38" t="s">
        <v>65</v>
      </c>
      <c r="R4" s="38" t="s">
        <v>64</v>
      </c>
      <c r="S4" s="38" t="s">
        <v>65</v>
      </c>
      <c r="T4" s="38" t="s">
        <v>64</v>
      </c>
      <c r="U4" s="38" t="s">
        <v>65</v>
      </c>
      <c r="V4" s="38" t="s">
        <v>64</v>
      </c>
      <c r="W4" s="38" t="s">
        <v>65</v>
      </c>
      <c r="X4" s="38" t="s">
        <v>64</v>
      </c>
      <c r="Y4" s="38" t="s">
        <v>65</v>
      </c>
      <c r="Z4" s="38" t="s">
        <v>64</v>
      </c>
      <c r="AA4" s="38" t="s">
        <v>65</v>
      </c>
      <c r="AB4" s="38" t="s">
        <v>64</v>
      </c>
      <c r="AC4" s="38" t="s">
        <v>65</v>
      </c>
      <c r="AD4" s="38" t="s">
        <v>64</v>
      </c>
      <c r="AE4" s="38" t="s">
        <v>65</v>
      </c>
      <c r="AF4" s="38" t="s">
        <v>64</v>
      </c>
      <c r="AG4" s="38" t="s">
        <v>65</v>
      </c>
      <c r="AH4" s="38" t="s">
        <v>64</v>
      </c>
      <c r="AI4" s="38" t="s">
        <v>65</v>
      </c>
      <c r="AJ4" s="38" t="s">
        <v>64</v>
      </c>
      <c r="AK4" s="38" t="s">
        <v>65</v>
      </c>
      <c r="AL4" s="38" t="s">
        <v>64</v>
      </c>
      <c r="AM4" s="38" t="s">
        <v>65</v>
      </c>
      <c r="AN4" s="38" t="s">
        <v>64</v>
      </c>
      <c r="AO4" s="38" t="s">
        <v>65</v>
      </c>
      <c r="AP4" s="38" t="s">
        <v>64</v>
      </c>
      <c r="AQ4" s="38" t="s">
        <v>65</v>
      </c>
      <c r="AR4" s="38" t="s">
        <v>64</v>
      </c>
      <c r="AS4" s="38" t="s">
        <v>65</v>
      </c>
      <c r="AT4" s="38" t="s">
        <v>64</v>
      </c>
      <c r="AU4" s="38" t="s">
        <v>65</v>
      </c>
      <c r="AV4" s="38" t="s">
        <v>64</v>
      </c>
      <c r="AW4" s="38" t="s">
        <v>65</v>
      </c>
      <c r="AX4" s="38" t="s">
        <v>64</v>
      </c>
      <c r="AY4" s="38" t="s">
        <v>65</v>
      </c>
      <c r="AZ4" s="38" t="s">
        <v>64</v>
      </c>
      <c r="BA4" s="38" t="s">
        <v>65</v>
      </c>
      <c r="BB4" s="38" t="s">
        <v>64</v>
      </c>
      <c r="BC4" s="38" t="s">
        <v>65</v>
      </c>
      <c r="BD4" s="38" t="s">
        <v>64</v>
      </c>
      <c r="BE4" s="38" t="s">
        <v>65</v>
      </c>
      <c r="BF4" s="38" t="s">
        <v>64</v>
      </c>
      <c r="BG4" s="38" t="s">
        <v>65</v>
      </c>
      <c r="BH4" s="38" t="s">
        <v>64</v>
      </c>
      <c r="BI4" s="38" t="s">
        <v>193</v>
      </c>
      <c r="BJ4" s="38" t="s">
        <v>64</v>
      </c>
      <c r="BK4" s="38" t="s">
        <v>193</v>
      </c>
      <c r="BL4" s="38" t="s">
        <v>64</v>
      </c>
      <c r="BM4" s="38" t="s">
        <v>193</v>
      </c>
      <c r="BN4" s="38" t="s">
        <v>64</v>
      </c>
      <c r="BO4" s="38" t="s">
        <v>193</v>
      </c>
      <c r="BP4" s="38" t="s">
        <v>64</v>
      </c>
      <c r="BQ4" s="38" t="s">
        <v>65</v>
      </c>
      <c r="BR4" s="38" t="s">
        <v>64</v>
      </c>
      <c r="BS4" s="38" t="s">
        <v>65</v>
      </c>
      <c r="BT4" s="38" t="s">
        <v>64</v>
      </c>
      <c r="BU4" s="38" t="s">
        <v>65</v>
      </c>
      <c r="BV4" s="38" t="s">
        <v>64</v>
      </c>
      <c r="BW4" s="38" t="s">
        <v>65</v>
      </c>
      <c r="BX4" s="38" t="s">
        <v>64</v>
      </c>
      <c r="BY4" s="38" t="s">
        <v>65</v>
      </c>
      <c r="BZ4" s="38" t="s">
        <v>64</v>
      </c>
      <c r="CA4" s="38" t="s">
        <v>65</v>
      </c>
      <c r="CB4" s="38" t="s">
        <v>64</v>
      </c>
      <c r="CC4" s="38" t="s">
        <v>65</v>
      </c>
      <c r="CD4" s="38" t="s">
        <v>64</v>
      </c>
      <c r="CE4" s="38" t="s">
        <v>65</v>
      </c>
      <c r="CF4" s="38" t="s">
        <v>64</v>
      </c>
      <c r="CG4" s="18"/>
      <c r="CH4" s="18"/>
      <c r="CI4" s="18"/>
      <c r="CJ4" s="18"/>
      <c r="CK4" s="21"/>
      <c r="CL4" s="18"/>
    </row>
    <row r="5" spans="1:90" x14ac:dyDescent="0.45">
      <c r="A5" s="22">
        <v>1</v>
      </c>
      <c r="B5" s="23">
        <v>46027</v>
      </c>
      <c r="C5" s="24">
        <v>5</v>
      </c>
      <c r="D5" s="24">
        <f>C5*14</f>
        <v>70</v>
      </c>
      <c r="E5" s="24"/>
      <c r="F5" s="24">
        <f>E5*14</f>
        <v>0</v>
      </c>
      <c r="G5" s="24"/>
      <c r="H5" s="24">
        <f>G5*24</f>
        <v>0</v>
      </c>
      <c r="I5" s="24"/>
      <c r="J5" s="24">
        <f>I5*14</f>
        <v>0</v>
      </c>
      <c r="K5" s="24"/>
      <c r="L5" s="24">
        <f>K5*14</f>
        <v>0</v>
      </c>
      <c r="M5" s="24">
        <v>55</v>
      </c>
      <c r="N5" s="24">
        <f>M5*14</f>
        <v>770</v>
      </c>
      <c r="O5" s="24"/>
      <c r="P5" s="24">
        <f>O5*24</f>
        <v>0</v>
      </c>
      <c r="Q5" s="24"/>
      <c r="R5" s="24">
        <f>Q5*24</f>
        <v>0</v>
      </c>
      <c r="S5" s="24"/>
      <c r="T5" s="24">
        <f>S5*14</f>
        <v>0</v>
      </c>
      <c r="U5" s="24"/>
      <c r="V5" s="24">
        <f>U5*14</f>
        <v>0</v>
      </c>
      <c r="W5" s="24"/>
      <c r="X5" s="24">
        <f>W5*14</f>
        <v>0</v>
      </c>
      <c r="Y5" s="5"/>
      <c r="Z5" s="24">
        <f>Y5*14</f>
        <v>0</v>
      </c>
      <c r="AA5" s="24"/>
      <c r="AB5" s="24">
        <f>AA5*14</f>
        <v>0</v>
      </c>
      <c r="AC5" s="24"/>
      <c r="AD5" s="24">
        <f>AC5*12</f>
        <v>0</v>
      </c>
      <c r="AE5" s="24"/>
      <c r="AF5" s="24">
        <f>AE5*12</f>
        <v>0</v>
      </c>
      <c r="AG5" s="24"/>
      <c r="AH5" s="24">
        <f>AG5*12</f>
        <v>0</v>
      </c>
      <c r="AI5" s="24"/>
      <c r="AJ5" s="24">
        <f>AI5*24</f>
        <v>0</v>
      </c>
      <c r="AK5" s="24"/>
      <c r="AL5" s="24">
        <f>AK5*12</f>
        <v>0</v>
      </c>
      <c r="AM5" s="24"/>
      <c r="AN5" s="24">
        <f>AM5*12</f>
        <v>0</v>
      </c>
      <c r="AO5" s="24"/>
      <c r="AP5" s="24">
        <f>AO5*12</f>
        <v>0</v>
      </c>
      <c r="AQ5" s="24"/>
      <c r="AR5" s="24">
        <f>AQ5*12</f>
        <v>0</v>
      </c>
      <c r="AS5" s="24"/>
      <c r="AT5" s="24">
        <f>AS5*12</f>
        <v>0</v>
      </c>
      <c r="AU5" s="24"/>
      <c r="AV5" s="24">
        <f>AU5*12</f>
        <v>0</v>
      </c>
      <c r="AW5" s="24"/>
      <c r="AX5" s="24">
        <f>AW5*24</f>
        <v>0</v>
      </c>
      <c r="AY5" s="24"/>
      <c r="AZ5" s="24">
        <f>AY5*14</f>
        <v>0</v>
      </c>
      <c r="BA5" s="24"/>
      <c r="BB5" s="24">
        <f>BA5*14</f>
        <v>0</v>
      </c>
      <c r="BC5" s="24"/>
      <c r="BD5" s="24">
        <f>BC5*24</f>
        <v>0</v>
      </c>
      <c r="BE5" s="24"/>
      <c r="BF5" s="24">
        <f>BE5*24</f>
        <v>0</v>
      </c>
      <c r="BG5" s="24"/>
      <c r="BH5" s="24">
        <f>BG5*12</f>
        <v>0</v>
      </c>
      <c r="BI5" s="24"/>
      <c r="BJ5" s="24">
        <f>BI5*24</f>
        <v>0</v>
      </c>
      <c r="BK5" s="24"/>
      <c r="BL5" s="24">
        <f>BK5*12</f>
        <v>0</v>
      </c>
      <c r="BM5" s="24"/>
      <c r="BN5" s="24">
        <f>BM5*14</f>
        <v>0</v>
      </c>
      <c r="BO5" s="24"/>
      <c r="BP5" s="24">
        <f>BO5*12</f>
        <v>0</v>
      </c>
      <c r="BQ5" s="24"/>
      <c r="BR5" s="24">
        <f>BQ5*24</f>
        <v>0</v>
      </c>
      <c r="BS5" s="24"/>
      <c r="BT5" s="24">
        <f>BS5*14</f>
        <v>0</v>
      </c>
      <c r="BU5" s="24"/>
      <c r="BV5" s="24">
        <f>BU5*12</f>
        <v>0</v>
      </c>
      <c r="BW5" s="24"/>
      <c r="BX5" s="24">
        <f>BW5*12</f>
        <v>0</v>
      </c>
      <c r="BY5" s="24"/>
      <c r="BZ5" s="24"/>
      <c r="CA5" s="24"/>
      <c r="CB5" s="24"/>
      <c r="CC5" s="24"/>
      <c r="CD5" s="24"/>
      <c r="CE5" s="39">
        <f>CC5+CA5+BY5+BW5+BU5+BS5+BQ5+BO5+BM5+BK5+BI5+BG5+BE5+BC5+BA5+AY5+AW5+AU5+AS5+AQ5+AO5+AM5+AK5+AI5+AG5+AE5+AC5+AA5+Y5+W5+U5+S5+Q5+O5+M5+K5+I5+G5+E5+C5</f>
        <v>60</v>
      </c>
      <c r="CF5" s="39">
        <f>CD5+CB5+BZ5+BX5+BV5+BT5+BR5+BP5+BN5+BL5+BJ5+BH5+BF5+BD5+BB5+AZ5+AX5+AV5+AT5+AR5+AP5+AN5+AL5+AJ5+AH5+AF5+AD5+AB5+Z5+X5+V5+T5+R5+P5+N5+L5+J5+H5+F5+D5</f>
        <v>840</v>
      </c>
      <c r="CG5" s="6"/>
      <c r="CH5" s="6"/>
      <c r="CI5" s="6"/>
      <c r="CJ5" s="6"/>
      <c r="CK5" s="6"/>
      <c r="CL5" s="6"/>
    </row>
    <row r="6" spans="1:90" x14ac:dyDescent="0.45">
      <c r="A6" s="22">
        <v>2</v>
      </c>
      <c r="B6" s="23">
        <v>46048</v>
      </c>
      <c r="C6" s="24">
        <v>5</v>
      </c>
      <c r="D6" s="24">
        <f t="shared" ref="D6:D14" si="0">C6*14</f>
        <v>70</v>
      </c>
      <c r="E6" s="24"/>
      <c r="F6" s="24">
        <f t="shared" ref="F6:F14" si="1">E6*14</f>
        <v>0</v>
      </c>
      <c r="G6" s="24">
        <v>5</v>
      </c>
      <c r="H6" s="24">
        <f t="shared" ref="H6:H14" si="2">G6*24</f>
        <v>120</v>
      </c>
      <c r="I6" s="24"/>
      <c r="J6" s="24">
        <f t="shared" ref="J6:J14" si="3">I6*14</f>
        <v>0</v>
      </c>
      <c r="K6" s="24"/>
      <c r="L6" s="24">
        <f t="shared" ref="L6:L14" si="4">K6*14</f>
        <v>0</v>
      </c>
      <c r="M6" s="24">
        <v>50</v>
      </c>
      <c r="N6" s="24">
        <f t="shared" ref="N6:N14" si="5">M6*14</f>
        <v>700</v>
      </c>
      <c r="O6" s="24"/>
      <c r="P6" s="24">
        <f t="shared" ref="P6:P14" si="6">O6*24</f>
        <v>0</v>
      </c>
      <c r="Q6" s="24"/>
      <c r="R6" s="24">
        <f t="shared" ref="R6:R14" si="7">Q6*24</f>
        <v>0</v>
      </c>
      <c r="S6" s="24"/>
      <c r="T6" s="24">
        <f t="shared" ref="T6:T14" si="8">S6*14</f>
        <v>0</v>
      </c>
      <c r="U6" s="24"/>
      <c r="V6" s="24">
        <f t="shared" ref="V6:V14" si="9">U6*14</f>
        <v>0</v>
      </c>
      <c r="W6" s="24"/>
      <c r="X6" s="24">
        <f t="shared" ref="X6:X14" si="10">W6*14</f>
        <v>0</v>
      </c>
      <c r="Y6" s="5"/>
      <c r="Z6" s="24">
        <f t="shared" ref="Z6:Z14" si="11">Y6*14</f>
        <v>0</v>
      </c>
      <c r="AA6" s="24"/>
      <c r="AB6" s="24">
        <f t="shared" ref="AB6:AB14" si="12">AA6*14</f>
        <v>0</v>
      </c>
      <c r="AC6" s="24"/>
      <c r="AD6" s="24">
        <f t="shared" ref="AD6:AD14" si="13">AC6*12</f>
        <v>0</v>
      </c>
      <c r="AE6" s="24"/>
      <c r="AF6" s="24">
        <f t="shared" ref="AF6:AF14" si="14">AE6*12</f>
        <v>0</v>
      </c>
      <c r="AG6" s="24"/>
      <c r="AH6" s="24">
        <f t="shared" ref="AH6:AH14" si="15">AG6*12</f>
        <v>0</v>
      </c>
      <c r="AI6" s="24"/>
      <c r="AJ6" s="24">
        <f t="shared" ref="AJ6:AJ14" si="16">AI6*24</f>
        <v>0</v>
      </c>
      <c r="AK6" s="24"/>
      <c r="AL6" s="24">
        <f t="shared" ref="AL6:AL14" si="17">AK6*12</f>
        <v>0</v>
      </c>
      <c r="AM6" s="24"/>
      <c r="AN6" s="24">
        <f t="shared" ref="AN6:AN14" si="18">AM6*12</f>
        <v>0</v>
      </c>
      <c r="AO6" s="24"/>
      <c r="AP6" s="24">
        <f t="shared" ref="AP6:AP14" si="19">AO6*12</f>
        <v>0</v>
      </c>
      <c r="AQ6" s="24"/>
      <c r="AR6" s="24">
        <f t="shared" ref="AR6:AR14" si="20">AQ6*12</f>
        <v>0</v>
      </c>
      <c r="AS6" s="24"/>
      <c r="AT6" s="24">
        <f t="shared" ref="AT6:AT14" si="21">AS6*12</f>
        <v>0</v>
      </c>
      <c r="AU6" s="24"/>
      <c r="AV6" s="24">
        <f t="shared" ref="AV6:AV14" si="22">AU6*12</f>
        <v>0</v>
      </c>
      <c r="AW6" s="24"/>
      <c r="AX6" s="24">
        <f t="shared" ref="AX6:AX14" si="23">AW6*24</f>
        <v>0</v>
      </c>
      <c r="AY6" s="24"/>
      <c r="AZ6" s="24">
        <f t="shared" ref="AZ6:AZ14" si="24">AY6*14</f>
        <v>0</v>
      </c>
      <c r="BA6" s="24"/>
      <c r="BB6" s="24">
        <f t="shared" ref="BB6:BB14" si="25">BA6*14</f>
        <v>0</v>
      </c>
      <c r="BC6" s="24"/>
      <c r="BD6" s="24">
        <f t="shared" ref="BD6:BD14" si="26">BC6*24</f>
        <v>0</v>
      </c>
      <c r="BE6" s="24"/>
      <c r="BF6" s="24">
        <f t="shared" ref="BF6:BF14" si="27">BE6*24</f>
        <v>0</v>
      </c>
      <c r="BG6" s="24"/>
      <c r="BH6" s="24">
        <f t="shared" ref="BH6:BH14" si="28">BG6*12</f>
        <v>0</v>
      </c>
      <c r="BI6" s="24"/>
      <c r="BJ6" s="24">
        <f t="shared" ref="BJ6:BJ14" si="29">BI6*24</f>
        <v>0</v>
      </c>
      <c r="BK6" s="24"/>
      <c r="BL6" s="24">
        <f t="shared" ref="BL6:BL14" si="30">BK6*12</f>
        <v>0</v>
      </c>
      <c r="BM6" s="24"/>
      <c r="BN6" s="24">
        <f t="shared" ref="BN6:BN14" si="31">BM6*14</f>
        <v>0</v>
      </c>
      <c r="BO6" s="24"/>
      <c r="BP6" s="24">
        <f t="shared" ref="BP6:BP14" si="32">BO6*12</f>
        <v>0</v>
      </c>
      <c r="BQ6" s="24"/>
      <c r="BR6" s="24">
        <f t="shared" ref="BR6:BR14" si="33">BQ6*24</f>
        <v>0</v>
      </c>
      <c r="BS6" s="24"/>
      <c r="BT6" s="24">
        <f t="shared" ref="BT6:BT14" si="34">BS6*14</f>
        <v>0</v>
      </c>
      <c r="BU6" s="24"/>
      <c r="BV6" s="24">
        <f t="shared" ref="BV6:BV14" si="35">BU6*12</f>
        <v>0</v>
      </c>
      <c r="BW6" s="24"/>
      <c r="BX6" s="24">
        <f t="shared" ref="BX6:BX14" si="36">BW6*12</f>
        <v>0</v>
      </c>
      <c r="BY6" s="24"/>
      <c r="BZ6" s="24"/>
      <c r="CA6" s="24"/>
      <c r="CB6" s="24"/>
      <c r="CC6" s="24"/>
      <c r="CD6" s="24"/>
      <c r="CE6" s="39">
        <f t="shared" ref="CE6:CF14" si="37">CC6+CA6+BY6+BW6+BU6+BS6+BQ6+BO6+BM6+BK6+BI6+BG6+BE6+BC6+BA6+AY6+AW6+AU6+AS6+AQ6+AO6+AM6+AK6+AI6+AG6+AE6+AC6+AA6+Y6+W6+U6+S6+Q6+O6+M6+K6+I6+G6+E6+C6</f>
        <v>60</v>
      </c>
      <c r="CF6" s="39">
        <f t="shared" si="37"/>
        <v>890</v>
      </c>
      <c r="CG6" s="6"/>
      <c r="CH6" s="6"/>
      <c r="CI6" s="6"/>
      <c r="CJ6" s="6"/>
      <c r="CK6" s="6"/>
      <c r="CL6" s="6"/>
    </row>
    <row r="7" spans="1:90" x14ac:dyDescent="0.45">
      <c r="A7" s="22">
        <v>3</v>
      </c>
      <c r="B7" s="23"/>
      <c r="C7" s="24"/>
      <c r="D7" s="24">
        <f t="shared" si="0"/>
        <v>0</v>
      </c>
      <c r="E7" s="24"/>
      <c r="F7" s="24">
        <f t="shared" si="1"/>
        <v>0</v>
      </c>
      <c r="G7" s="24"/>
      <c r="H7" s="24">
        <f t="shared" si="2"/>
        <v>0</v>
      </c>
      <c r="I7" s="24"/>
      <c r="J7" s="24">
        <f t="shared" si="3"/>
        <v>0</v>
      </c>
      <c r="K7" s="24"/>
      <c r="L7" s="24">
        <f t="shared" si="4"/>
        <v>0</v>
      </c>
      <c r="M7" s="24"/>
      <c r="N7" s="24">
        <f t="shared" si="5"/>
        <v>0</v>
      </c>
      <c r="O7" s="24"/>
      <c r="P7" s="24">
        <f t="shared" si="6"/>
        <v>0</v>
      </c>
      <c r="Q7" s="24"/>
      <c r="R7" s="24">
        <f t="shared" si="7"/>
        <v>0</v>
      </c>
      <c r="S7" s="24"/>
      <c r="T7" s="24">
        <f t="shared" si="8"/>
        <v>0</v>
      </c>
      <c r="U7" s="24"/>
      <c r="V7" s="24">
        <f t="shared" si="9"/>
        <v>0</v>
      </c>
      <c r="W7" s="24"/>
      <c r="X7" s="24">
        <f t="shared" si="10"/>
        <v>0</v>
      </c>
      <c r="Y7" s="5"/>
      <c r="Z7" s="24">
        <f t="shared" si="11"/>
        <v>0</v>
      </c>
      <c r="AA7" s="24"/>
      <c r="AB7" s="24">
        <f t="shared" si="12"/>
        <v>0</v>
      </c>
      <c r="AC7" s="24"/>
      <c r="AD7" s="24">
        <f t="shared" si="13"/>
        <v>0</v>
      </c>
      <c r="AE7" s="24"/>
      <c r="AF7" s="24">
        <f t="shared" si="14"/>
        <v>0</v>
      </c>
      <c r="AG7" s="24"/>
      <c r="AH7" s="24">
        <f t="shared" si="15"/>
        <v>0</v>
      </c>
      <c r="AI7" s="24"/>
      <c r="AJ7" s="24">
        <f t="shared" si="16"/>
        <v>0</v>
      </c>
      <c r="AK7" s="24"/>
      <c r="AL7" s="24">
        <f t="shared" si="17"/>
        <v>0</v>
      </c>
      <c r="AM7" s="24"/>
      <c r="AN7" s="24">
        <f t="shared" si="18"/>
        <v>0</v>
      </c>
      <c r="AO7" s="24"/>
      <c r="AP7" s="24">
        <f t="shared" si="19"/>
        <v>0</v>
      </c>
      <c r="AQ7" s="24"/>
      <c r="AR7" s="24">
        <f t="shared" si="20"/>
        <v>0</v>
      </c>
      <c r="AS7" s="24"/>
      <c r="AT7" s="24">
        <f t="shared" si="21"/>
        <v>0</v>
      </c>
      <c r="AU7" s="24"/>
      <c r="AV7" s="24">
        <f t="shared" si="22"/>
        <v>0</v>
      </c>
      <c r="AW7" s="24"/>
      <c r="AX7" s="24">
        <f t="shared" si="23"/>
        <v>0</v>
      </c>
      <c r="AY7" s="24"/>
      <c r="AZ7" s="24">
        <f t="shared" si="24"/>
        <v>0</v>
      </c>
      <c r="BA7" s="24"/>
      <c r="BB7" s="24">
        <f t="shared" si="25"/>
        <v>0</v>
      </c>
      <c r="BC7" s="24"/>
      <c r="BD7" s="24">
        <f t="shared" si="26"/>
        <v>0</v>
      </c>
      <c r="BE7" s="24"/>
      <c r="BF7" s="24">
        <f t="shared" si="27"/>
        <v>0</v>
      </c>
      <c r="BG7" s="24"/>
      <c r="BH7" s="24">
        <f t="shared" si="28"/>
        <v>0</v>
      </c>
      <c r="BI7" s="24"/>
      <c r="BJ7" s="24">
        <f t="shared" si="29"/>
        <v>0</v>
      </c>
      <c r="BK7" s="24"/>
      <c r="BL7" s="24">
        <f t="shared" si="30"/>
        <v>0</v>
      </c>
      <c r="BM7" s="24"/>
      <c r="BN7" s="24">
        <f t="shared" si="31"/>
        <v>0</v>
      </c>
      <c r="BO7" s="24"/>
      <c r="BP7" s="24">
        <f t="shared" si="32"/>
        <v>0</v>
      </c>
      <c r="BQ7" s="24"/>
      <c r="BR7" s="24">
        <f t="shared" si="33"/>
        <v>0</v>
      </c>
      <c r="BS7" s="24"/>
      <c r="BT7" s="24">
        <f t="shared" si="34"/>
        <v>0</v>
      </c>
      <c r="BU7" s="24"/>
      <c r="BV7" s="24">
        <f t="shared" si="35"/>
        <v>0</v>
      </c>
      <c r="BW7" s="24"/>
      <c r="BX7" s="24">
        <f t="shared" si="36"/>
        <v>0</v>
      </c>
      <c r="BY7" s="24"/>
      <c r="BZ7" s="24"/>
      <c r="CA7" s="24"/>
      <c r="CB7" s="24"/>
      <c r="CC7" s="24"/>
      <c r="CD7" s="24"/>
      <c r="CE7" s="39">
        <f t="shared" si="37"/>
        <v>0</v>
      </c>
      <c r="CF7" s="39">
        <f t="shared" si="37"/>
        <v>0</v>
      </c>
      <c r="CG7" s="6"/>
      <c r="CH7" s="6"/>
      <c r="CI7" s="6"/>
      <c r="CJ7" s="6"/>
      <c r="CK7" s="6"/>
      <c r="CL7" s="6"/>
    </row>
    <row r="8" spans="1:90" x14ac:dyDescent="0.45">
      <c r="A8" s="22">
        <v>4</v>
      </c>
      <c r="B8" s="23"/>
      <c r="C8" s="24"/>
      <c r="D8" s="24">
        <f t="shared" si="0"/>
        <v>0</v>
      </c>
      <c r="E8" s="24"/>
      <c r="F8" s="24">
        <f t="shared" si="1"/>
        <v>0</v>
      </c>
      <c r="G8" s="24"/>
      <c r="H8" s="24">
        <f t="shared" si="2"/>
        <v>0</v>
      </c>
      <c r="I8" s="24"/>
      <c r="J8" s="24">
        <f t="shared" si="3"/>
        <v>0</v>
      </c>
      <c r="K8" s="24"/>
      <c r="L8" s="24">
        <f t="shared" si="4"/>
        <v>0</v>
      </c>
      <c r="M8" s="24"/>
      <c r="N8" s="24">
        <f t="shared" si="5"/>
        <v>0</v>
      </c>
      <c r="O8" s="24"/>
      <c r="P8" s="24">
        <f t="shared" si="6"/>
        <v>0</v>
      </c>
      <c r="Q8" s="24"/>
      <c r="R8" s="24">
        <f t="shared" si="7"/>
        <v>0</v>
      </c>
      <c r="S8" s="24"/>
      <c r="T8" s="24">
        <f t="shared" si="8"/>
        <v>0</v>
      </c>
      <c r="U8" s="24"/>
      <c r="V8" s="24">
        <f t="shared" si="9"/>
        <v>0</v>
      </c>
      <c r="W8" s="24"/>
      <c r="X8" s="24">
        <f t="shared" si="10"/>
        <v>0</v>
      </c>
      <c r="Y8" s="5"/>
      <c r="Z8" s="24">
        <f t="shared" si="11"/>
        <v>0</v>
      </c>
      <c r="AA8" s="24"/>
      <c r="AB8" s="24">
        <f t="shared" si="12"/>
        <v>0</v>
      </c>
      <c r="AC8" s="24"/>
      <c r="AD8" s="24">
        <f t="shared" si="13"/>
        <v>0</v>
      </c>
      <c r="AE8" s="24"/>
      <c r="AF8" s="24">
        <f t="shared" si="14"/>
        <v>0</v>
      </c>
      <c r="AG8" s="24"/>
      <c r="AH8" s="24">
        <f t="shared" si="15"/>
        <v>0</v>
      </c>
      <c r="AI8" s="24"/>
      <c r="AJ8" s="24">
        <f t="shared" si="16"/>
        <v>0</v>
      </c>
      <c r="AK8" s="24"/>
      <c r="AL8" s="24">
        <f t="shared" si="17"/>
        <v>0</v>
      </c>
      <c r="AM8" s="24"/>
      <c r="AN8" s="24">
        <f t="shared" si="18"/>
        <v>0</v>
      </c>
      <c r="AO8" s="24"/>
      <c r="AP8" s="24">
        <f t="shared" si="19"/>
        <v>0</v>
      </c>
      <c r="AQ8" s="24"/>
      <c r="AR8" s="24">
        <f t="shared" si="20"/>
        <v>0</v>
      </c>
      <c r="AS8" s="24"/>
      <c r="AT8" s="24">
        <f t="shared" si="21"/>
        <v>0</v>
      </c>
      <c r="AU8" s="24"/>
      <c r="AV8" s="24">
        <f t="shared" si="22"/>
        <v>0</v>
      </c>
      <c r="AW8" s="24"/>
      <c r="AX8" s="24">
        <f t="shared" si="23"/>
        <v>0</v>
      </c>
      <c r="AY8" s="24"/>
      <c r="AZ8" s="24">
        <f t="shared" si="24"/>
        <v>0</v>
      </c>
      <c r="BA8" s="24"/>
      <c r="BB8" s="24">
        <f t="shared" si="25"/>
        <v>0</v>
      </c>
      <c r="BC8" s="24"/>
      <c r="BD8" s="24">
        <f t="shared" si="26"/>
        <v>0</v>
      </c>
      <c r="BE8" s="24"/>
      <c r="BF8" s="24">
        <f t="shared" si="27"/>
        <v>0</v>
      </c>
      <c r="BG8" s="24"/>
      <c r="BH8" s="24">
        <f t="shared" si="28"/>
        <v>0</v>
      </c>
      <c r="BI8" s="24"/>
      <c r="BJ8" s="24">
        <f t="shared" si="29"/>
        <v>0</v>
      </c>
      <c r="BK8" s="24"/>
      <c r="BL8" s="24">
        <f t="shared" si="30"/>
        <v>0</v>
      </c>
      <c r="BM8" s="24"/>
      <c r="BN8" s="24">
        <f t="shared" si="31"/>
        <v>0</v>
      </c>
      <c r="BO8" s="24"/>
      <c r="BP8" s="24">
        <f t="shared" si="32"/>
        <v>0</v>
      </c>
      <c r="BQ8" s="24"/>
      <c r="BR8" s="24">
        <f t="shared" si="33"/>
        <v>0</v>
      </c>
      <c r="BS8" s="24"/>
      <c r="BT8" s="24">
        <f t="shared" si="34"/>
        <v>0</v>
      </c>
      <c r="BU8" s="24"/>
      <c r="BV8" s="24">
        <f t="shared" si="35"/>
        <v>0</v>
      </c>
      <c r="BW8" s="24"/>
      <c r="BX8" s="24">
        <f t="shared" si="36"/>
        <v>0</v>
      </c>
      <c r="BY8" s="24"/>
      <c r="BZ8" s="24"/>
      <c r="CA8" s="24"/>
      <c r="CB8" s="24"/>
      <c r="CC8" s="24"/>
      <c r="CD8" s="24"/>
      <c r="CE8" s="39">
        <f t="shared" si="37"/>
        <v>0</v>
      </c>
      <c r="CF8" s="39">
        <f t="shared" si="37"/>
        <v>0</v>
      </c>
      <c r="CG8" s="6"/>
      <c r="CH8" s="6"/>
      <c r="CI8" s="6"/>
      <c r="CJ8" s="6"/>
      <c r="CK8" s="6"/>
      <c r="CL8" s="6"/>
    </row>
    <row r="9" spans="1:90" x14ac:dyDescent="0.45">
      <c r="A9" s="22">
        <v>5</v>
      </c>
      <c r="B9" s="23"/>
      <c r="C9" s="24"/>
      <c r="D9" s="24">
        <f t="shared" si="0"/>
        <v>0</v>
      </c>
      <c r="E9" s="24"/>
      <c r="F9" s="24">
        <f t="shared" si="1"/>
        <v>0</v>
      </c>
      <c r="G9" s="24"/>
      <c r="H9" s="24">
        <f t="shared" si="2"/>
        <v>0</v>
      </c>
      <c r="I9" s="24"/>
      <c r="J9" s="24">
        <f t="shared" si="3"/>
        <v>0</v>
      </c>
      <c r="K9" s="24"/>
      <c r="L9" s="24">
        <f t="shared" si="4"/>
        <v>0</v>
      </c>
      <c r="M9" s="24"/>
      <c r="N9" s="24">
        <f t="shared" si="5"/>
        <v>0</v>
      </c>
      <c r="O9" s="24"/>
      <c r="P9" s="24">
        <f t="shared" si="6"/>
        <v>0</v>
      </c>
      <c r="Q9" s="24"/>
      <c r="R9" s="24">
        <f t="shared" si="7"/>
        <v>0</v>
      </c>
      <c r="S9" s="24"/>
      <c r="T9" s="24">
        <f t="shared" si="8"/>
        <v>0</v>
      </c>
      <c r="U9" s="24"/>
      <c r="V9" s="24">
        <f t="shared" si="9"/>
        <v>0</v>
      </c>
      <c r="W9" s="24"/>
      <c r="X9" s="24">
        <f t="shared" si="10"/>
        <v>0</v>
      </c>
      <c r="Y9" s="5"/>
      <c r="Z9" s="24">
        <f t="shared" si="11"/>
        <v>0</v>
      </c>
      <c r="AA9" s="24"/>
      <c r="AB9" s="24">
        <f t="shared" si="12"/>
        <v>0</v>
      </c>
      <c r="AC9" s="24"/>
      <c r="AD9" s="24">
        <f t="shared" si="13"/>
        <v>0</v>
      </c>
      <c r="AE9" s="24"/>
      <c r="AF9" s="24">
        <f t="shared" si="14"/>
        <v>0</v>
      </c>
      <c r="AG9" s="24"/>
      <c r="AH9" s="24">
        <f t="shared" si="15"/>
        <v>0</v>
      </c>
      <c r="AI9" s="24"/>
      <c r="AJ9" s="24">
        <f t="shared" si="16"/>
        <v>0</v>
      </c>
      <c r="AK9" s="24"/>
      <c r="AL9" s="24">
        <f t="shared" si="17"/>
        <v>0</v>
      </c>
      <c r="AM9" s="24"/>
      <c r="AN9" s="24">
        <f t="shared" si="18"/>
        <v>0</v>
      </c>
      <c r="AO9" s="24"/>
      <c r="AP9" s="24">
        <f t="shared" si="19"/>
        <v>0</v>
      </c>
      <c r="AQ9" s="24"/>
      <c r="AR9" s="24">
        <f t="shared" si="20"/>
        <v>0</v>
      </c>
      <c r="AS9" s="24"/>
      <c r="AT9" s="24">
        <f t="shared" si="21"/>
        <v>0</v>
      </c>
      <c r="AU9" s="24"/>
      <c r="AV9" s="24">
        <f t="shared" si="22"/>
        <v>0</v>
      </c>
      <c r="AW9" s="24"/>
      <c r="AX9" s="24">
        <f t="shared" si="23"/>
        <v>0</v>
      </c>
      <c r="AY9" s="24"/>
      <c r="AZ9" s="24">
        <f t="shared" si="24"/>
        <v>0</v>
      </c>
      <c r="BA9" s="24"/>
      <c r="BB9" s="24">
        <f t="shared" si="25"/>
        <v>0</v>
      </c>
      <c r="BC9" s="24"/>
      <c r="BD9" s="24">
        <f t="shared" si="26"/>
        <v>0</v>
      </c>
      <c r="BE9" s="24"/>
      <c r="BF9" s="24">
        <f t="shared" si="27"/>
        <v>0</v>
      </c>
      <c r="BG9" s="24"/>
      <c r="BH9" s="24">
        <f t="shared" si="28"/>
        <v>0</v>
      </c>
      <c r="BI9" s="24"/>
      <c r="BJ9" s="24">
        <f t="shared" si="29"/>
        <v>0</v>
      </c>
      <c r="BK9" s="24"/>
      <c r="BL9" s="24">
        <f t="shared" si="30"/>
        <v>0</v>
      </c>
      <c r="BM9" s="24"/>
      <c r="BN9" s="24">
        <f t="shared" si="31"/>
        <v>0</v>
      </c>
      <c r="BO9" s="24"/>
      <c r="BP9" s="24">
        <f t="shared" si="32"/>
        <v>0</v>
      </c>
      <c r="BQ9" s="24"/>
      <c r="BR9" s="24">
        <f t="shared" si="33"/>
        <v>0</v>
      </c>
      <c r="BS9" s="24"/>
      <c r="BT9" s="24">
        <f t="shared" si="34"/>
        <v>0</v>
      </c>
      <c r="BU9" s="24"/>
      <c r="BV9" s="24">
        <f t="shared" si="35"/>
        <v>0</v>
      </c>
      <c r="BW9" s="24"/>
      <c r="BX9" s="24">
        <f t="shared" si="36"/>
        <v>0</v>
      </c>
      <c r="BY9" s="24"/>
      <c r="BZ9" s="24"/>
      <c r="CA9" s="24"/>
      <c r="CB9" s="24"/>
      <c r="CC9" s="24"/>
      <c r="CD9" s="24"/>
      <c r="CE9" s="39">
        <f t="shared" si="37"/>
        <v>0</v>
      </c>
      <c r="CF9" s="39">
        <f t="shared" si="37"/>
        <v>0</v>
      </c>
      <c r="CG9" s="6"/>
      <c r="CH9" s="6"/>
      <c r="CI9" s="6"/>
      <c r="CJ9" s="6"/>
      <c r="CK9" s="6"/>
      <c r="CL9" s="6"/>
    </row>
    <row r="10" spans="1:90" x14ac:dyDescent="0.45">
      <c r="A10" s="22">
        <v>6</v>
      </c>
      <c r="B10" s="23"/>
      <c r="C10" s="24"/>
      <c r="D10" s="24">
        <f t="shared" si="0"/>
        <v>0</v>
      </c>
      <c r="E10" s="24"/>
      <c r="F10" s="24">
        <f t="shared" si="1"/>
        <v>0</v>
      </c>
      <c r="G10" s="24"/>
      <c r="H10" s="24">
        <f t="shared" si="2"/>
        <v>0</v>
      </c>
      <c r="I10" s="24"/>
      <c r="J10" s="24">
        <f t="shared" si="3"/>
        <v>0</v>
      </c>
      <c r="K10" s="24"/>
      <c r="L10" s="24">
        <f t="shared" si="4"/>
        <v>0</v>
      </c>
      <c r="M10" s="24"/>
      <c r="N10" s="24">
        <f t="shared" si="5"/>
        <v>0</v>
      </c>
      <c r="O10" s="24"/>
      <c r="P10" s="24">
        <f t="shared" si="6"/>
        <v>0</v>
      </c>
      <c r="Q10" s="24"/>
      <c r="R10" s="24">
        <f t="shared" si="7"/>
        <v>0</v>
      </c>
      <c r="S10" s="24"/>
      <c r="T10" s="24">
        <f t="shared" si="8"/>
        <v>0</v>
      </c>
      <c r="U10" s="24"/>
      <c r="V10" s="24">
        <f t="shared" si="9"/>
        <v>0</v>
      </c>
      <c r="W10" s="24"/>
      <c r="X10" s="24">
        <f t="shared" si="10"/>
        <v>0</v>
      </c>
      <c r="Y10" s="5"/>
      <c r="Z10" s="24">
        <f t="shared" si="11"/>
        <v>0</v>
      </c>
      <c r="AA10" s="24"/>
      <c r="AB10" s="24">
        <f t="shared" si="12"/>
        <v>0</v>
      </c>
      <c r="AC10" s="24"/>
      <c r="AD10" s="24">
        <f t="shared" si="13"/>
        <v>0</v>
      </c>
      <c r="AE10" s="24"/>
      <c r="AF10" s="24">
        <f t="shared" si="14"/>
        <v>0</v>
      </c>
      <c r="AG10" s="24"/>
      <c r="AH10" s="24">
        <f t="shared" si="15"/>
        <v>0</v>
      </c>
      <c r="AI10" s="24"/>
      <c r="AJ10" s="24">
        <f t="shared" si="16"/>
        <v>0</v>
      </c>
      <c r="AK10" s="24"/>
      <c r="AL10" s="24">
        <f t="shared" si="17"/>
        <v>0</v>
      </c>
      <c r="AM10" s="24"/>
      <c r="AN10" s="24">
        <f t="shared" si="18"/>
        <v>0</v>
      </c>
      <c r="AO10" s="24"/>
      <c r="AP10" s="24">
        <f t="shared" si="19"/>
        <v>0</v>
      </c>
      <c r="AQ10" s="24"/>
      <c r="AR10" s="24">
        <f t="shared" si="20"/>
        <v>0</v>
      </c>
      <c r="AS10" s="24"/>
      <c r="AT10" s="24">
        <f t="shared" si="21"/>
        <v>0</v>
      </c>
      <c r="AU10" s="24"/>
      <c r="AV10" s="24">
        <f t="shared" si="22"/>
        <v>0</v>
      </c>
      <c r="AW10" s="24"/>
      <c r="AX10" s="24">
        <f t="shared" si="23"/>
        <v>0</v>
      </c>
      <c r="AY10" s="24"/>
      <c r="AZ10" s="24">
        <f t="shared" si="24"/>
        <v>0</v>
      </c>
      <c r="BA10" s="24"/>
      <c r="BB10" s="24">
        <f t="shared" si="25"/>
        <v>0</v>
      </c>
      <c r="BC10" s="24"/>
      <c r="BD10" s="24">
        <f t="shared" si="26"/>
        <v>0</v>
      </c>
      <c r="BE10" s="24"/>
      <c r="BF10" s="24">
        <f t="shared" si="27"/>
        <v>0</v>
      </c>
      <c r="BG10" s="24"/>
      <c r="BH10" s="24">
        <f t="shared" si="28"/>
        <v>0</v>
      </c>
      <c r="BI10" s="24"/>
      <c r="BJ10" s="24">
        <f t="shared" si="29"/>
        <v>0</v>
      </c>
      <c r="BK10" s="24"/>
      <c r="BL10" s="24">
        <f t="shared" si="30"/>
        <v>0</v>
      </c>
      <c r="BM10" s="24"/>
      <c r="BN10" s="24">
        <f t="shared" si="31"/>
        <v>0</v>
      </c>
      <c r="BO10" s="24"/>
      <c r="BP10" s="24">
        <f t="shared" si="32"/>
        <v>0</v>
      </c>
      <c r="BQ10" s="24"/>
      <c r="BR10" s="24">
        <f t="shared" si="33"/>
        <v>0</v>
      </c>
      <c r="BS10" s="24"/>
      <c r="BT10" s="24">
        <f t="shared" si="34"/>
        <v>0</v>
      </c>
      <c r="BU10" s="24"/>
      <c r="BV10" s="24">
        <f t="shared" si="35"/>
        <v>0</v>
      </c>
      <c r="BW10" s="24"/>
      <c r="BX10" s="24">
        <f t="shared" si="36"/>
        <v>0</v>
      </c>
      <c r="BY10" s="24"/>
      <c r="BZ10" s="24"/>
      <c r="CA10" s="24"/>
      <c r="CB10" s="24"/>
      <c r="CC10" s="24"/>
      <c r="CD10" s="24"/>
      <c r="CE10" s="39">
        <f t="shared" si="37"/>
        <v>0</v>
      </c>
      <c r="CF10" s="39">
        <f t="shared" si="37"/>
        <v>0</v>
      </c>
      <c r="CG10" s="6"/>
      <c r="CH10" s="6"/>
      <c r="CI10" s="6"/>
      <c r="CJ10" s="6"/>
      <c r="CK10" s="6"/>
      <c r="CL10" s="6"/>
    </row>
    <row r="11" spans="1:90" x14ac:dyDescent="0.45">
      <c r="A11" s="22">
        <v>7</v>
      </c>
      <c r="B11" s="23"/>
      <c r="C11" s="24"/>
      <c r="D11" s="24">
        <f t="shared" si="0"/>
        <v>0</v>
      </c>
      <c r="E11" s="24"/>
      <c r="F11" s="24">
        <f t="shared" si="1"/>
        <v>0</v>
      </c>
      <c r="G11" s="24"/>
      <c r="H11" s="24">
        <f t="shared" si="2"/>
        <v>0</v>
      </c>
      <c r="I11" s="24"/>
      <c r="J11" s="24">
        <f t="shared" si="3"/>
        <v>0</v>
      </c>
      <c r="K11" s="24"/>
      <c r="L11" s="24">
        <f t="shared" si="4"/>
        <v>0</v>
      </c>
      <c r="M11" s="24"/>
      <c r="N11" s="24">
        <f t="shared" si="5"/>
        <v>0</v>
      </c>
      <c r="O11" s="24"/>
      <c r="P11" s="24">
        <f t="shared" si="6"/>
        <v>0</v>
      </c>
      <c r="Q11" s="24"/>
      <c r="R11" s="24">
        <f t="shared" si="7"/>
        <v>0</v>
      </c>
      <c r="S11" s="24"/>
      <c r="T11" s="24">
        <f t="shared" si="8"/>
        <v>0</v>
      </c>
      <c r="U11" s="24"/>
      <c r="V11" s="24">
        <f t="shared" si="9"/>
        <v>0</v>
      </c>
      <c r="W11" s="24"/>
      <c r="X11" s="24">
        <f t="shared" si="10"/>
        <v>0</v>
      </c>
      <c r="Y11" s="5"/>
      <c r="Z11" s="24">
        <f t="shared" si="11"/>
        <v>0</v>
      </c>
      <c r="AA11" s="24"/>
      <c r="AB11" s="24">
        <f t="shared" si="12"/>
        <v>0</v>
      </c>
      <c r="AC11" s="24"/>
      <c r="AD11" s="24">
        <f t="shared" si="13"/>
        <v>0</v>
      </c>
      <c r="AE11" s="24"/>
      <c r="AF11" s="24">
        <f t="shared" si="14"/>
        <v>0</v>
      </c>
      <c r="AG11" s="24"/>
      <c r="AH11" s="24">
        <f t="shared" si="15"/>
        <v>0</v>
      </c>
      <c r="AI11" s="24"/>
      <c r="AJ11" s="24">
        <f t="shared" si="16"/>
        <v>0</v>
      </c>
      <c r="AK11" s="24"/>
      <c r="AL11" s="24">
        <f t="shared" si="17"/>
        <v>0</v>
      </c>
      <c r="AM11" s="24"/>
      <c r="AN11" s="24">
        <f t="shared" si="18"/>
        <v>0</v>
      </c>
      <c r="AO11" s="24"/>
      <c r="AP11" s="24">
        <f t="shared" si="19"/>
        <v>0</v>
      </c>
      <c r="AQ11" s="24"/>
      <c r="AR11" s="24">
        <f t="shared" si="20"/>
        <v>0</v>
      </c>
      <c r="AS11" s="24"/>
      <c r="AT11" s="24">
        <f t="shared" si="21"/>
        <v>0</v>
      </c>
      <c r="AU11" s="24"/>
      <c r="AV11" s="24">
        <f t="shared" si="22"/>
        <v>0</v>
      </c>
      <c r="AW11" s="24"/>
      <c r="AX11" s="24">
        <f t="shared" si="23"/>
        <v>0</v>
      </c>
      <c r="AY11" s="24"/>
      <c r="AZ11" s="24">
        <f t="shared" si="24"/>
        <v>0</v>
      </c>
      <c r="BA11" s="24"/>
      <c r="BB11" s="24">
        <f t="shared" si="25"/>
        <v>0</v>
      </c>
      <c r="BC11" s="24"/>
      <c r="BD11" s="24">
        <f t="shared" si="26"/>
        <v>0</v>
      </c>
      <c r="BE11" s="24"/>
      <c r="BF11" s="24">
        <f t="shared" si="27"/>
        <v>0</v>
      </c>
      <c r="BG11" s="24"/>
      <c r="BH11" s="24">
        <f t="shared" si="28"/>
        <v>0</v>
      </c>
      <c r="BI11" s="24"/>
      <c r="BJ11" s="24">
        <f t="shared" si="29"/>
        <v>0</v>
      </c>
      <c r="BK11" s="24"/>
      <c r="BL11" s="24">
        <f t="shared" si="30"/>
        <v>0</v>
      </c>
      <c r="BM11" s="24"/>
      <c r="BN11" s="24">
        <f t="shared" si="31"/>
        <v>0</v>
      </c>
      <c r="BO11" s="24"/>
      <c r="BP11" s="24">
        <f t="shared" si="32"/>
        <v>0</v>
      </c>
      <c r="BQ11" s="24"/>
      <c r="BR11" s="24">
        <f t="shared" si="33"/>
        <v>0</v>
      </c>
      <c r="BS11" s="24"/>
      <c r="BT11" s="24">
        <f t="shared" si="34"/>
        <v>0</v>
      </c>
      <c r="BU11" s="24"/>
      <c r="BV11" s="24">
        <f t="shared" si="35"/>
        <v>0</v>
      </c>
      <c r="BW11" s="24"/>
      <c r="BX11" s="24">
        <f t="shared" si="36"/>
        <v>0</v>
      </c>
      <c r="BY11" s="24"/>
      <c r="BZ11" s="24"/>
      <c r="CA11" s="24"/>
      <c r="CB11" s="24"/>
      <c r="CC11" s="24"/>
      <c r="CD11" s="24"/>
      <c r="CE11" s="39">
        <f t="shared" si="37"/>
        <v>0</v>
      </c>
      <c r="CF11" s="39">
        <f t="shared" si="37"/>
        <v>0</v>
      </c>
      <c r="CG11" s="6"/>
      <c r="CH11" s="6"/>
      <c r="CI11" s="6"/>
      <c r="CJ11" s="6"/>
      <c r="CK11" s="6"/>
      <c r="CL11" s="6"/>
    </row>
    <row r="12" spans="1:90" x14ac:dyDescent="0.45">
      <c r="A12" s="22">
        <v>8</v>
      </c>
      <c r="B12" s="23"/>
      <c r="C12" s="24"/>
      <c r="D12" s="24">
        <f t="shared" si="0"/>
        <v>0</v>
      </c>
      <c r="E12" s="24"/>
      <c r="F12" s="24">
        <f t="shared" si="1"/>
        <v>0</v>
      </c>
      <c r="G12" s="24"/>
      <c r="H12" s="24">
        <f t="shared" si="2"/>
        <v>0</v>
      </c>
      <c r="I12" s="24"/>
      <c r="J12" s="24">
        <f t="shared" si="3"/>
        <v>0</v>
      </c>
      <c r="K12" s="24"/>
      <c r="L12" s="24">
        <f t="shared" si="4"/>
        <v>0</v>
      </c>
      <c r="M12" s="24"/>
      <c r="N12" s="24">
        <f t="shared" si="5"/>
        <v>0</v>
      </c>
      <c r="O12" s="24"/>
      <c r="P12" s="24">
        <f t="shared" si="6"/>
        <v>0</v>
      </c>
      <c r="Q12" s="24"/>
      <c r="R12" s="24">
        <f t="shared" si="7"/>
        <v>0</v>
      </c>
      <c r="S12" s="24"/>
      <c r="T12" s="24">
        <f t="shared" si="8"/>
        <v>0</v>
      </c>
      <c r="U12" s="24"/>
      <c r="V12" s="24">
        <f t="shared" si="9"/>
        <v>0</v>
      </c>
      <c r="W12" s="24"/>
      <c r="X12" s="24">
        <f t="shared" si="10"/>
        <v>0</v>
      </c>
      <c r="Y12" s="5"/>
      <c r="Z12" s="24">
        <f t="shared" si="11"/>
        <v>0</v>
      </c>
      <c r="AA12" s="24"/>
      <c r="AB12" s="24">
        <f t="shared" si="12"/>
        <v>0</v>
      </c>
      <c r="AC12" s="24"/>
      <c r="AD12" s="24">
        <f t="shared" si="13"/>
        <v>0</v>
      </c>
      <c r="AE12" s="24"/>
      <c r="AF12" s="24">
        <f t="shared" si="14"/>
        <v>0</v>
      </c>
      <c r="AG12" s="24"/>
      <c r="AH12" s="24">
        <f t="shared" si="15"/>
        <v>0</v>
      </c>
      <c r="AI12" s="24"/>
      <c r="AJ12" s="24">
        <f t="shared" si="16"/>
        <v>0</v>
      </c>
      <c r="AK12" s="24"/>
      <c r="AL12" s="24">
        <f t="shared" si="17"/>
        <v>0</v>
      </c>
      <c r="AM12" s="24"/>
      <c r="AN12" s="24">
        <f t="shared" si="18"/>
        <v>0</v>
      </c>
      <c r="AO12" s="24"/>
      <c r="AP12" s="24">
        <f t="shared" si="19"/>
        <v>0</v>
      </c>
      <c r="AQ12" s="24"/>
      <c r="AR12" s="24">
        <f t="shared" si="20"/>
        <v>0</v>
      </c>
      <c r="AS12" s="24"/>
      <c r="AT12" s="24">
        <f t="shared" si="21"/>
        <v>0</v>
      </c>
      <c r="AU12" s="24"/>
      <c r="AV12" s="24">
        <f t="shared" si="22"/>
        <v>0</v>
      </c>
      <c r="AW12" s="24"/>
      <c r="AX12" s="24">
        <f t="shared" si="23"/>
        <v>0</v>
      </c>
      <c r="AY12" s="24"/>
      <c r="AZ12" s="24">
        <f t="shared" si="24"/>
        <v>0</v>
      </c>
      <c r="BA12" s="24"/>
      <c r="BB12" s="24">
        <f t="shared" si="25"/>
        <v>0</v>
      </c>
      <c r="BC12" s="24"/>
      <c r="BD12" s="24">
        <f t="shared" si="26"/>
        <v>0</v>
      </c>
      <c r="BE12" s="24"/>
      <c r="BF12" s="24">
        <f t="shared" si="27"/>
        <v>0</v>
      </c>
      <c r="BG12" s="24"/>
      <c r="BH12" s="24">
        <f t="shared" si="28"/>
        <v>0</v>
      </c>
      <c r="BI12" s="24"/>
      <c r="BJ12" s="24">
        <f t="shared" si="29"/>
        <v>0</v>
      </c>
      <c r="BK12" s="24"/>
      <c r="BL12" s="24">
        <f t="shared" si="30"/>
        <v>0</v>
      </c>
      <c r="BM12" s="24"/>
      <c r="BN12" s="24">
        <f t="shared" si="31"/>
        <v>0</v>
      </c>
      <c r="BO12" s="24"/>
      <c r="BP12" s="24">
        <f t="shared" si="32"/>
        <v>0</v>
      </c>
      <c r="BQ12" s="24"/>
      <c r="BR12" s="24">
        <f t="shared" si="33"/>
        <v>0</v>
      </c>
      <c r="BS12" s="24"/>
      <c r="BT12" s="24">
        <f t="shared" si="34"/>
        <v>0</v>
      </c>
      <c r="BU12" s="24"/>
      <c r="BV12" s="24">
        <f t="shared" si="35"/>
        <v>0</v>
      </c>
      <c r="BW12" s="24"/>
      <c r="BX12" s="24">
        <f t="shared" si="36"/>
        <v>0</v>
      </c>
      <c r="BY12" s="24"/>
      <c r="BZ12" s="24"/>
      <c r="CA12" s="24"/>
      <c r="CB12" s="24"/>
      <c r="CC12" s="24"/>
      <c r="CD12" s="24"/>
      <c r="CE12" s="39">
        <f t="shared" si="37"/>
        <v>0</v>
      </c>
      <c r="CF12" s="39">
        <f t="shared" si="37"/>
        <v>0</v>
      </c>
      <c r="CG12" s="6"/>
      <c r="CH12" s="6"/>
      <c r="CI12" s="6"/>
      <c r="CJ12" s="6"/>
      <c r="CK12" s="6"/>
      <c r="CL12" s="6"/>
    </row>
    <row r="13" spans="1:90" x14ac:dyDescent="0.45">
      <c r="A13" s="22">
        <v>9</v>
      </c>
      <c r="B13" s="23"/>
      <c r="C13" s="24"/>
      <c r="D13" s="24">
        <f t="shared" si="0"/>
        <v>0</v>
      </c>
      <c r="E13" s="24"/>
      <c r="F13" s="24">
        <f t="shared" si="1"/>
        <v>0</v>
      </c>
      <c r="G13" s="24"/>
      <c r="H13" s="24">
        <f t="shared" si="2"/>
        <v>0</v>
      </c>
      <c r="I13" s="24"/>
      <c r="J13" s="24">
        <f t="shared" si="3"/>
        <v>0</v>
      </c>
      <c r="K13" s="24"/>
      <c r="L13" s="24">
        <f t="shared" si="4"/>
        <v>0</v>
      </c>
      <c r="M13" s="24"/>
      <c r="N13" s="24">
        <f t="shared" si="5"/>
        <v>0</v>
      </c>
      <c r="O13" s="24"/>
      <c r="P13" s="24">
        <f t="shared" si="6"/>
        <v>0</v>
      </c>
      <c r="Q13" s="24"/>
      <c r="R13" s="24">
        <f t="shared" si="7"/>
        <v>0</v>
      </c>
      <c r="S13" s="24"/>
      <c r="T13" s="24">
        <f t="shared" si="8"/>
        <v>0</v>
      </c>
      <c r="U13" s="24"/>
      <c r="V13" s="24">
        <f t="shared" si="9"/>
        <v>0</v>
      </c>
      <c r="W13" s="24"/>
      <c r="X13" s="24">
        <f t="shared" si="10"/>
        <v>0</v>
      </c>
      <c r="Y13" s="5"/>
      <c r="Z13" s="24">
        <f t="shared" si="11"/>
        <v>0</v>
      </c>
      <c r="AA13" s="24"/>
      <c r="AB13" s="24">
        <f t="shared" si="12"/>
        <v>0</v>
      </c>
      <c r="AC13" s="24"/>
      <c r="AD13" s="24">
        <f t="shared" si="13"/>
        <v>0</v>
      </c>
      <c r="AE13" s="24"/>
      <c r="AF13" s="24">
        <f t="shared" si="14"/>
        <v>0</v>
      </c>
      <c r="AG13" s="24"/>
      <c r="AH13" s="24">
        <f t="shared" si="15"/>
        <v>0</v>
      </c>
      <c r="AI13" s="24"/>
      <c r="AJ13" s="24">
        <f t="shared" si="16"/>
        <v>0</v>
      </c>
      <c r="AK13" s="24"/>
      <c r="AL13" s="24">
        <f t="shared" si="17"/>
        <v>0</v>
      </c>
      <c r="AM13" s="24"/>
      <c r="AN13" s="24">
        <f t="shared" si="18"/>
        <v>0</v>
      </c>
      <c r="AO13" s="24"/>
      <c r="AP13" s="24">
        <f t="shared" si="19"/>
        <v>0</v>
      </c>
      <c r="AQ13" s="24"/>
      <c r="AR13" s="24">
        <f t="shared" si="20"/>
        <v>0</v>
      </c>
      <c r="AS13" s="24"/>
      <c r="AT13" s="24">
        <f t="shared" si="21"/>
        <v>0</v>
      </c>
      <c r="AU13" s="24"/>
      <c r="AV13" s="24">
        <f t="shared" si="22"/>
        <v>0</v>
      </c>
      <c r="AW13" s="24"/>
      <c r="AX13" s="24">
        <f t="shared" si="23"/>
        <v>0</v>
      </c>
      <c r="AY13" s="24"/>
      <c r="AZ13" s="24">
        <f t="shared" si="24"/>
        <v>0</v>
      </c>
      <c r="BA13" s="24"/>
      <c r="BB13" s="24">
        <f t="shared" si="25"/>
        <v>0</v>
      </c>
      <c r="BC13" s="24"/>
      <c r="BD13" s="24">
        <f t="shared" si="26"/>
        <v>0</v>
      </c>
      <c r="BE13" s="24"/>
      <c r="BF13" s="24">
        <f t="shared" si="27"/>
        <v>0</v>
      </c>
      <c r="BG13" s="24"/>
      <c r="BH13" s="24">
        <f t="shared" si="28"/>
        <v>0</v>
      </c>
      <c r="BI13" s="24"/>
      <c r="BJ13" s="24">
        <f t="shared" si="29"/>
        <v>0</v>
      </c>
      <c r="BK13" s="24"/>
      <c r="BL13" s="24">
        <f t="shared" si="30"/>
        <v>0</v>
      </c>
      <c r="BM13" s="24"/>
      <c r="BN13" s="24">
        <f t="shared" si="31"/>
        <v>0</v>
      </c>
      <c r="BO13" s="24"/>
      <c r="BP13" s="24">
        <f t="shared" si="32"/>
        <v>0</v>
      </c>
      <c r="BQ13" s="24"/>
      <c r="BR13" s="24">
        <f t="shared" si="33"/>
        <v>0</v>
      </c>
      <c r="BS13" s="24"/>
      <c r="BT13" s="24">
        <f t="shared" si="34"/>
        <v>0</v>
      </c>
      <c r="BU13" s="24"/>
      <c r="BV13" s="24">
        <f t="shared" si="35"/>
        <v>0</v>
      </c>
      <c r="BW13" s="24"/>
      <c r="BX13" s="24">
        <f t="shared" si="36"/>
        <v>0</v>
      </c>
      <c r="BY13" s="24"/>
      <c r="BZ13" s="24"/>
      <c r="CA13" s="24"/>
      <c r="CB13" s="24"/>
      <c r="CC13" s="24"/>
      <c r="CD13" s="24"/>
      <c r="CE13" s="39">
        <f t="shared" si="37"/>
        <v>0</v>
      </c>
      <c r="CF13" s="39">
        <f t="shared" si="37"/>
        <v>0</v>
      </c>
      <c r="CG13" s="6"/>
      <c r="CH13" s="6"/>
      <c r="CI13" s="6"/>
      <c r="CJ13" s="6"/>
      <c r="CK13" s="6"/>
      <c r="CL13" s="6"/>
    </row>
    <row r="14" spans="1:90" x14ac:dyDescent="0.45">
      <c r="A14" s="22">
        <v>10</v>
      </c>
      <c r="B14" s="23"/>
      <c r="C14" s="24"/>
      <c r="D14" s="24">
        <f t="shared" si="0"/>
        <v>0</v>
      </c>
      <c r="E14" s="24"/>
      <c r="F14" s="24">
        <f t="shared" si="1"/>
        <v>0</v>
      </c>
      <c r="G14" s="24"/>
      <c r="H14" s="24">
        <f t="shared" si="2"/>
        <v>0</v>
      </c>
      <c r="I14" s="24"/>
      <c r="J14" s="24">
        <f t="shared" si="3"/>
        <v>0</v>
      </c>
      <c r="K14" s="24"/>
      <c r="L14" s="24">
        <f t="shared" si="4"/>
        <v>0</v>
      </c>
      <c r="M14" s="24"/>
      <c r="N14" s="24">
        <f t="shared" si="5"/>
        <v>0</v>
      </c>
      <c r="O14" s="24"/>
      <c r="P14" s="24">
        <f t="shared" si="6"/>
        <v>0</v>
      </c>
      <c r="Q14" s="24"/>
      <c r="R14" s="24">
        <f t="shared" si="7"/>
        <v>0</v>
      </c>
      <c r="S14" s="24"/>
      <c r="T14" s="24">
        <f t="shared" si="8"/>
        <v>0</v>
      </c>
      <c r="U14" s="24"/>
      <c r="V14" s="24">
        <f t="shared" si="9"/>
        <v>0</v>
      </c>
      <c r="W14" s="24"/>
      <c r="X14" s="24">
        <f t="shared" si="10"/>
        <v>0</v>
      </c>
      <c r="Y14" s="5"/>
      <c r="Z14" s="24">
        <f t="shared" si="11"/>
        <v>0</v>
      </c>
      <c r="AA14" s="24"/>
      <c r="AB14" s="24">
        <f t="shared" si="12"/>
        <v>0</v>
      </c>
      <c r="AC14" s="24"/>
      <c r="AD14" s="24">
        <f t="shared" si="13"/>
        <v>0</v>
      </c>
      <c r="AE14" s="24"/>
      <c r="AF14" s="24">
        <f t="shared" si="14"/>
        <v>0</v>
      </c>
      <c r="AG14" s="24"/>
      <c r="AH14" s="24">
        <f t="shared" si="15"/>
        <v>0</v>
      </c>
      <c r="AI14" s="24"/>
      <c r="AJ14" s="24">
        <f t="shared" si="16"/>
        <v>0</v>
      </c>
      <c r="AK14" s="24"/>
      <c r="AL14" s="24">
        <f t="shared" si="17"/>
        <v>0</v>
      </c>
      <c r="AM14" s="24"/>
      <c r="AN14" s="24">
        <f t="shared" si="18"/>
        <v>0</v>
      </c>
      <c r="AO14" s="24"/>
      <c r="AP14" s="24">
        <f t="shared" si="19"/>
        <v>0</v>
      </c>
      <c r="AQ14" s="24"/>
      <c r="AR14" s="24">
        <f t="shared" si="20"/>
        <v>0</v>
      </c>
      <c r="AS14" s="24"/>
      <c r="AT14" s="24">
        <f t="shared" si="21"/>
        <v>0</v>
      </c>
      <c r="AU14" s="24"/>
      <c r="AV14" s="24">
        <f t="shared" si="22"/>
        <v>0</v>
      </c>
      <c r="AW14" s="24"/>
      <c r="AX14" s="24">
        <f t="shared" si="23"/>
        <v>0</v>
      </c>
      <c r="AY14" s="24"/>
      <c r="AZ14" s="24">
        <f t="shared" si="24"/>
        <v>0</v>
      </c>
      <c r="BA14" s="24"/>
      <c r="BB14" s="24">
        <f t="shared" si="25"/>
        <v>0</v>
      </c>
      <c r="BC14" s="24"/>
      <c r="BD14" s="24">
        <f t="shared" si="26"/>
        <v>0</v>
      </c>
      <c r="BE14" s="24"/>
      <c r="BF14" s="24">
        <f t="shared" si="27"/>
        <v>0</v>
      </c>
      <c r="BG14" s="24"/>
      <c r="BH14" s="24">
        <f t="shared" si="28"/>
        <v>0</v>
      </c>
      <c r="BI14" s="24"/>
      <c r="BJ14" s="24">
        <f t="shared" si="29"/>
        <v>0</v>
      </c>
      <c r="BK14" s="24"/>
      <c r="BL14" s="24">
        <f t="shared" si="30"/>
        <v>0</v>
      </c>
      <c r="BM14" s="24"/>
      <c r="BN14" s="24">
        <f t="shared" si="31"/>
        <v>0</v>
      </c>
      <c r="BO14" s="24"/>
      <c r="BP14" s="24">
        <f t="shared" si="32"/>
        <v>0</v>
      </c>
      <c r="BQ14" s="24"/>
      <c r="BR14" s="24">
        <f t="shared" si="33"/>
        <v>0</v>
      </c>
      <c r="BS14" s="24"/>
      <c r="BT14" s="24">
        <f t="shared" si="34"/>
        <v>0</v>
      </c>
      <c r="BU14" s="24"/>
      <c r="BV14" s="24">
        <f t="shared" si="35"/>
        <v>0</v>
      </c>
      <c r="BW14" s="24"/>
      <c r="BX14" s="24">
        <f t="shared" si="36"/>
        <v>0</v>
      </c>
      <c r="BY14" s="24"/>
      <c r="BZ14" s="24"/>
      <c r="CA14" s="24"/>
      <c r="CB14" s="24"/>
      <c r="CC14" s="24"/>
      <c r="CD14" s="24"/>
      <c r="CE14" s="39">
        <f t="shared" si="37"/>
        <v>0</v>
      </c>
      <c r="CF14" s="39">
        <f t="shared" si="37"/>
        <v>0</v>
      </c>
      <c r="CG14" s="6"/>
      <c r="CH14" s="6"/>
      <c r="CI14" s="6"/>
      <c r="CJ14" s="6"/>
      <c r="CK14" s="6"/>
      <c r="CL14" s="6"/>
    </row>
    <row r="15" spans="1:90" x14ac:dyDescent="0.45">
      <c r="A15" s="25"/>
      <c r="B15" s="26"/>
      <c r="C15" s="27">
        <f t="shared" ref="C15:AH15" si="38">SUM(C5:C14)</f>
        <v>10</v>
      </c>
      <c r="D15" s="27">
        <f t="shared" si="38"/>
        <v>140</v>
      </c>
      <c r="E15" s="27">
        <f t="shared" si="38"/>
        <v>0</v>
      </c>
      <c r="F15" s="27">
        <f t="shared" si="38"/>
        <v>0</v>
      </c>
      <c r="G15" s="27">
        <f t="shared" si="38"/>
        <v>5</v>
      </c>
      <c r="H15" s="27">
        <f t="shared" si="38"/>
        <v>120</v>
      </c>
      <c r="I15" s="27">
        <f t="shared" si="38"/>
        <v>0</v>
      </c>
      <c r="J15" s="27">
        <f t="shared" si="38"/>
        <v>0</v>
      </c>
      <c r="K15" s="27">
        <f t="shared" si="38"/>
        <v>0</v>
      </c>
      <c r="L15" s="27">
        <f t="shared" si="38"/>
        <v>0</v>
      </c>
      <c r="M15" s="27">
        <f t="shared" si="38"/>
        <v>105</v>
      </c>
      <c r="N15" s="27">
        <f t="shared" si="38"/>
        <v>1470</v>
      </c>
      <c r="O15" s="27">
        <f t="shared" si="38"/>
        <v>0</v>
      </c>
      <c r="P15" s="27">
        <f t="shared" si="38"/>
        <v>0</v>
      </c>
      <c r="Q15" s="27">
        <f t="shared" si="38"/>
        <v>0</v>
      </c>
      <c r="R15" s="27">
        <f t="shared" si="38"/>
        <v>0</v>
      </c>
      <c r="S15" s="27">
        <f t="shared" si="38"/>
        <v>0</v>
      </c>
      <c r="T15" s="27">
        <f t="shared" si="38"/>
        <v>0</v>
      </c>
      <c r="U15" s="27">
        <f t="shared" si="38"/>
        <v>0</v>
      </c>
      <c r="V15" s="27">
        <f t="shared" si="38"/>
        <v>0</v>
      </c>
      <c r="W15" s="27">
        <f t="shared" si="38"/>
        <v>0</v>
      </c>
      <c r="X15" s="27">
        <f t="shared" si="38"/>
        <v>0</v>
      </c>
      <c r="Y15" s="27">
        <f t="shared" si="38"/>
        <v>0</v>
      </c>
      <c r="Z15" s="27">
        <f t="shared" si="38"/>
        <v>0</v>
      </c>
      <c r="AA15" s="27">
        <f t="shared" si="38"/>
        <v>0</v>
      </c>
      <c r="AB15" s="27">
        <f t="shared" si="38"/>
        <v>0</v>
      </c>
      <c r="AC15" s="27">
        <f t="shared" si="38"/>
        <v>0</v>
      </c>
      <c r="AD15" s="27">
        <f t="shared" si="38"/>
        <v>0</v>
      </c>
      <c r="AE15" s="27">
        <f t="shared" si="38"/>
        <v>0</v>
      </c>
      <c r="AF15" s="27">
        <f t="shared" si="38"/>
        <v>0</v>
      </c>
      <c r="AG15" s="27">
        <f t="shared" si="38"/>
        <v>0</v>
      </c>
      <c r="AH15" s="27">
        <f t="shared" si="38"/>
        <v>0</v>
      </c>
      <c r="AI15" s="27">
        <f t="shared" ref="AI15:BN15" si="39">SUM(AI5:AI14)</f>
        <v>0</v>
      </c>
      <c r="AJ15" s="27">
        <f t="shared" si="39"/>
        <v>0</v>
      </c>
      <c r="AK15" s="27">
        <f t="shared" si="39"/>
        <v>0</v>
      </c>
      <c r="AL15" s="27">
        <f t="shared" si="39"/>
        <v>0</v>
      </c>
      <c r="AM15" s="27">
        <f t="shared" si="39"/>
        <v>0</v>
      </c>
      <c r="AN15" s="27">
        <f t="shared" si="39"/>
        <v>0</v>
      </c>
      <c r="AO15" s="27">
        <f t="shared" si="39"/>
        <v>0</v>
      </c>
      <c r="AP15" s="27">
        <f t="shared" si="39"/>
        <v>0</v>
      </c>
      <c r="AQ15" s="27">
        <f t="shared" si="39"/>
        <v>0</v>
      </c>
      <c r="AR15" s="27">
        <f t="shared" si="39"/>
        <v>0</v>
      </c>
      <c r="AS15" s="27">
        <f t="shared" si="39"/>
        <v>0</v>
      </c>
      <c r="AT15" s="27">
        <f t="shared" si="39"/>
        <v>0</v>
      </c>
      <c r="AU15" s="27">
        <f t="shared" si="39"/>
        <v>0</v>
      </c>
      <c r="AV15" s="27">
        <f t="shared" si="39"/>
        <v>0</v>
      </c>
      <c r="AW15" s="27">
        <f t="shared" si="39"/>
        <v>0</v>
      </c>
      <c r="AX15" s="27">
        <f t="shared" si="39"/>
        <v>0</v>
      </c>
      <c r="AY15" s="27">
        <f t="shared" si="39"/>
        <v>0</v>
      </c>
      <c r="AZ15" s="27">
        <f t="shared" si="39"/>
        <v>0</v>
      </c>
      <c r="BA15" s="27">
        <f t="shared" si="39"/>
        <v>0</v>
      </c>
      <c r="BB15" s="27">
        <f t="shared" si="39"/>
        <v>0</v>
      </c>
      <c r="BC15" s="27">
        <f t="shared" si="39"/>
        <v>0</v>
      </c>
      <c r="BD15" s="27">
        <f t="shared" si="39"/>
        <v>0</v>
      </c>
      <c r="BE15" s="27">
        <f t="shared" si="39"/>
        <v>0</v>
      </c>
      <c r="BF15" s="27">
        <f t="shared" si="39"/>
        <v>0</v>
      </c>
      <c r="BG15" s="27">
        <f t="shared" si="39"/>
        <v>0</v>
      </c>
      <c r="BH15" s="27">
        <f t="shared" si="39"/>
        <v>0</v>
      </c>
      <c r="BI15" s="27">
        <f t="shared" si="39"/>
        <v>0</v>
      </c>
      <c r="BJ15" s="27">
        <f t="shared" si="39"/>
        <v>0</v>
      </c>
      <c r="BK15" s="27">
        <f t="shared" si="39"/>
        <v>0</v>
      </c>
      <c r="BL15" s="27">
        <f t="shared" si="39"/>
        <v>0</v>
      </c>
      <c r="BM15" s="27">
        <f t="shared" si="39"/>
        <v>0</v>
      </c>
      <c r="BN15" s="27">
        <f t="shared" si="39"/>
        <v>0</v>
      </c>
      <c r="BO15" s="27">
        <f t="shared" ref="BO15:CF15" si="40">SUM(BO5:BO14)</f>
        <v>0</v>
      </c>
      <c r="BP15" s="27">
        <f t="shared" si="40"/>
        <v>0</v>
      </c>
      <c r="BQ15" s="27">
        <f t="shared" si="40"/>
        <v>0</v>
      </c>
      <c r="BR15" s="27">
        <f t="shared" si="40"/>
        <v>0</v>
      </c>
      <c r="BS15" s="27">
        <f t="shared" si="40"/>
        <v>0</v>
      </c>
      <c r="BT15" s="27">
        <f t="shared" si="40"/>
        <v>0</v>
      </c>
      <c r="BU15" s="27">
        <f t="shared" si="40"/>
        <v>0</v>
      </c>
      <c r="BV15" s="27">
        <f t="shared" si="40"/>
        <v>0</v>
      </c>
      <c r="BW15" s="27">
        <f t="shared" si="40"/>
        <v>0</v>
      </c>
      <c r="BX15" s="27">
        <f t="shared" si="40"/>
        <v>0</v>
      </c>
      <c r="BY15" s="27">
        <f t="shared" si="40"/>
        <v>0</v>
      </c>
      <c r="BZ15" s="27">
        <f t="shared" si="40"/>
        <v>0</v>
      </c>
      <c r="CA15" s="27">
        <f t="shared" si="40"/>
        <v>0</v>
      </c>
      <c r="CB15" s="27">
        <f t="shared" si="40"/>
        <v>0</v>
      </c>
      <c r="CC15" s="27">
        <f t="shared" si="40"/>
        <v>0</v>
      </c>
      <c r="CD15" s="27">
        <f t="shared" si="40"/>
        <v>0</v>
      </c>
      <c r="CE15" s="42">
        <f t="shared" si="40"/>
        <v>120</v>
      </c>
      <c r="CF15" s="42">
        <f t="shared" si="40"/>
        <v>1730</v>
      </c>
      <c r="CG15" s="6"/>
      <c r="CH15" s="6"/>
      <c r="CI15" s="6"/>
      <c r="CJ15" s="6"/>
      <c r="CK15" s="6"/>
      <c r="CL15" s="6"/>
    </row>
    <row r="17" spans="1:90" ht="18" thickBot="1" x14ac:dyDescent="0.5"/>
    <row r="18" spans="1:90" ht="20.25" x14ac:dyDescent="0.45">
      <c r="A18" s="14"/>
      <c r="B18" s="15"/>
      <c r="C18" s="391" t="s">
        <v>199</v>
      </c>
      <c r="D18" s="391"/>
      <c r="E18" s="391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391"/>
      <c r="Q18" s="391"/>
      <c r="R18" s="391"/>
      <c r="S18" s="391"/>
      <c r="T18" s="391"/>
      <c r="U18" s="391"/>
      <c r="V18" s="391"/>
      <c r="W18" s="391"/>
      <c r="X18" s="391"/>
      <c r="Y18" s="391"/>
      <c r="Z18" s="391"/>
      <c r="AA18" s="391"/>
      <c r="AB18" s="391"/>
      <c r="AC18" s="391"/>
      <c r="AD18" s="391"/>
      <c r="AE18" s="391"/>
      <c r="AF18" s="391"/>
      <c r="AG18" s="391"/>
      <c r="AH18" s="391"/>
      <c r="AI18" s="391"/>
      <c r="AJ18" s="391"/>
      <c r="AK18" s="391"/>
      <c r="AL18" s="391"/>
      <c r="AM18" s="391"/>
      <c r="AN18" s="391"/>
      <c r="AO18" s="391"/>
      <c r="AP18" s="391"/>
      <c r="AQ18" s="391"/>
      <c r="AR18" s="391"/>
      <c r="AS18" s="391"/>
      <c r="AT18" s="391"/>
      <c r="AU18" s="391"/>
      <c r="AV18" s="391"/>
      <c r="AW18" s="391"/>
      <c r="AX18" s="391"/>
      <c r="AY18" s="391"/>
      <c r="AZ18" s="391"/>
      <c r="BA18" s="391"/>
      <c r="BB18" s="391"/>
      <c r="BC18" s="391"/>
      <c r="BD18" s="391"/>
      <c r="BE18" s="391"/>
      <c r="BF18" s="391"/>
      <c r="BG18" s="391"/>
      <c r="BH18" s="391"/>
      <c r="BI18" s="391"/>
      <c r="BJ18" s="391"/>
      <c r="BK18" s="391"/>
      <c r="BL18" s="391"/>
      <c r="BM18" s="391"/>
      <c r="BN18" s="391"/>
      <c r="BO18" s="391"/>
      <c r="BP18" s="391"/>
      <c r="BQ18" s="391"/>
      <c r="BR18" s="391"/>
      <c r="BS18" s="391"/>
      <c r="BT18" s="391"/>
      <c r="BU18" s="391"/>
      <c r="BV18" s="391"/>
      <c r="BW18" s="391"/>
      <c r="BX18" s="391"/>
      <c r="BY18" s="391"/>
      <c r="BZ18" s="391"/>
      <c r="CA18" s="391"/>
      <c r="CB18" s="391"/>
      <c r="CC18" s="391"/>
      <c r="CD18" s="391"/>
      <c r="CE18" s="391"/>
      <c r="CF18" s="391"/>
      <c r="CG18" s="6"/>
      <c r="CH18" s="6" t="s">
        <v>101</v>
      </c>
      <c r="CI18" s="6">
        <f>CE32</f>
        <v>55</v>
      </c>
      <c r="CJ18" s="6"/>
      <c r="CK18" s="16">
        <v>12</v>
      </c>
      <c r="CL18" s="17">
        <v>14</v>
      </c>
    </row>
    <row r="19" spans="1:90" ht="19.5" x14ac:dyDescent="0.45">
      <c r="A19" s="392" t="s">
        <v>60</v>
      </c>
      <c r="B19" s="393" t="s">
        <v>100</v>
      </c>
      <c r="C19" s="395" t="s">
        <v>99</v>
      </c>
      <c r="D19" s="395"/>
      <c r="E19" s="395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5"/>
      <c r="AH19" s="395"/>
      <c r="AI19" s="395"/>
      <c r="AJ19" s="395"/>
      <c r="AK19" s="395"/>
      <c r="AL19" s="395"/>
      <c r="AM19" s="395"/>
      <c r="AN19" s="395"/>
      <c r="AO19" s="395"/>
      <c r="AP19" s="395"/>
      <c r="AQ19" s="395"/>
      <c r="AR19" s="395"/>
      <c r="AS19" s="395"/>
      <c r="AT19" s="395"/>
      <c r="AU19" s="395"/>
      <c r="AV19" s="395"/>
      <c r="AW19" s="395"/>
      <c r="AX19" s="395"/>
      <c r="AY19" s="395"/>
      <c r="AZ19" s="395"/>
      <c r="BA19" s="395"/>
      <c r="BB19" s="395"/>
      <c r="BC19" s="395"/>
      <c r="BD19" s="395"/>
      <c r="BE19" s="395"/>
      <c r="BF19" s="395"/>
      <c r="BG19" s="395"/>
      <c r="BH19" s="395"/>
      <c r="BI19" s="395"/>
      <c r="BJ19" s="395"/>
      <c r="BK19" s="395"/>
      <c r="BL19" s="395"/>
      <c r="BM19" s="395"/>
      <c r="BN19" s="395"/>
      <c r="BO19" s="395"/>
      <c r="BP19" s="395"/>
      <c r="BQ19" s="395"/>
      <c r="BR19" s="395"/>
      <c r="BS19" s="395"/>
      <c r="BT19" s="395"/>
      <c r="BU19" s="395"/>
      <c r="BV19" s="395"/>
      <c r="BW19" s="395"/>
      <c r="BX19" s="395"/>
      <c r="BY19" s="395"/>
      <c r="BZ19" s="395"/>
      <c r="CA19" s="395"/>
      <c r="CB19" s="395"/>
      <c r="CC19" s="395"/>
      <c r="CD19" s="395"/>
      <c r="CE19" s="395"/>
      <c r="CF19" s="395"/>
      <c r="CG19" s="18"/>
      <c r="CH19" s="6" t="s">
        <v>98</v>
      </c>
      <c r="CI19" s="18">
        <f>CF32</f>
        <v>770</v>
      </c>
      <c r="CJ19" s="18"/>
      <c r="CK19" s="19">
        <v>24</v>
      </c>
      <c r="CL19" s="20">
        <v>40</v>
      </c>
    </row>
    <row r="20" spans="1:90" ht="78.75" customHeight="1" x14ac:dyDescent="0.45">
      <c r="A20" s="392"/>
      <c r="B20" s="393"/>
      <c r="C20" s="318" t="s">
        <v>97</v>
      </c>
      <c r="D20" s="320"/>
      <c r="E20" s="318" t="s">
        <v>96</v>
      </c>
      <c r="F20" s="320"/>
      <c r="G20" s="315" t="s">
        <v>95</v>
      </c>
      <c r="H20" s="315"/>
      <c r="I20" s="318" t="s">
        <v>94</v>
      </c>
      <c r="J20" s="320"/>
      <c r="K20" s="318" t="s">
        <v>93</v>
      </c>
      <c r="L20" s="320"/>
      <c r="M20" s="318" t="s">
        <v>92</v>
      </c>
      <c r="N20" s="320"/>
      <c r="O20" s="318" t="s">
        <v>91</v>
      </c>
      <c r="P20" s="320"/>
      <c r="Q20" s="318" t="s">
        <v>90</v>
      </c>
      <c r="R20" s="320"/>
      <c r="S20" s="318" t="s">
        <v>89</v>
      </c>
      <c r="T20" s="320"/>
      <c r="U20" s="318" t="s">
        <v>88</v>
      </c>
      <c r="V20" s="320"/>
      <c r="W20" s="318" t="s">
        <v>87</v>
      </c>
      <c r="X20" s="320"/>
      <c r="Y20" s="318" t="s">
        <v>86</v>
      </c>
      <c r="Z20" s="320"/>
      <c r="AA20" s="318" t="s">
        <v>85</v>
      </c>
      <c r="AB20" s="320"/>
      <c r="AC20" s="315" t="s">
        <v>84</v>
      </c>
      <c r="AD20" s="315"/>
      <c r="AE20" s="315" t="s">
        <v>83</v>
      </c>
      <c r="AF20" s="315"/>
      <c r="AG20" s="318" t="s">
        <v>82</v>
      </c>
      <c r="AH20" s="320"/>
      <c r="AI20" s="318" t="s">
        <v>81</v>
      </c>
      <c r="AJ20" s="320"/>
      <c r="AK20" s="315" t="s">
        <v>80</v>
      </c>
      <c r="AL20" s="315"/>
      <c r="AM20" s="315" t="s">
        <v>79</v>
      </c>
      <c r="AN20" s="315"/>
      <c r="AO20" s="315" t="s">
        <v>78</v>
      </c>
      <c r="AP20" s="315"/>
      <c r="AQ20" s="315" t="s">
        <v>77</v>
      </c>
      <c r="AR20" s="315"/>
      <c r="AS20" s="318" t="s">
        <v>76</v>
      </c>
      <c r="AT20" s="320"/>
      <c r="AU20" s="318" t="s">
        <v>75</v>
      </c>
      <c r="AV20" s="320"/>
      <c r="AW20" s="318" t="s">
        <v>74</v>
      </c>
      <c r="AX20" s="320"/>
      <c r="AY20" s="318" t="s">
        <v>73</v>
      </c>
      <c r="AZ20" s="320"/>
      <c r="BA20" s="318" t="s">
        <v>72</v>
      </c>
      <c r="BB20" s="320"/>
      <c r="BC20" s="315" t="s">
        <v>71</v>
      </c>
      <c r="BD20" s="315"/>
      <c r="BE20" s="315" t="s">
        <v>70</v>
      </c>
      <c r="BF20" s="315"/>
      <c r="BG20" s="315" t="s">
        <v>69</v>
      </c>
      <c r="BH20" s="315"/>
      <c r="BI20" s="318" t="s">
        <v>196</v>
      </c>
      <c r="BJ20" s="320"/>
      <c r="BK20" s="318" t="s">
        <v>195</v>
      </c>
      <c r="BL20" s="320"/>
      <c r="BM20" s="318" t="s">
        <v>207</v>
      </c>
      <c r="BN20" s="320"/>
      <c r="BO20" s="318" t="s">
        <v>209</v>
      </c>
      <c r="BP20" s="320"/>
      <c r="BQ20" s="318"/>
      <c r="BR20" s="320"/>
      <c r="BS20" s="318" t="s">
        <v>208</v>
      </c>
      <c r="BT20" s="320"/>
      <c r="BU20" s="318" t="s">
        <v>210</v>
      </c>
      <c r="BV20" s="320"/>
      <c r="BW20" s="318" t="s">
        <v>211</v>
      </c>
      <c r="BX20" s="320"/>
      <c r="BY20" s="318"/>
      <c r="BZ20" s="320"/>
      <c r="CA20" s="318"/>
      <c r="CB20" s="320"/>
      <c r="CC20" s="318"/>
      <c r="CD20" s="320"/>
      <c r="CE20" s="318" t="s">
        <v>68</v>
      </c>
      <c r="CF20" s="320"/>
      <c r="CG20" s="18"/>
      <c r="CH20" s="18"/>
      <c r="CI20" s="18"/>
      <c r="CJ20" s="18"/>
      <c r="CK20" s="18"/>
      <c r="CL20" s="18"/>
    </row>
    <row r="21" spans="1:90" ht="19.5" x14ac:dyDescent="0.45">
      <c r="A21" s="392"/>
      <c r="B21" s="393"/>
      <c r="C21" s="37" t="s">
        <v>65</v>
      </c>
      <c r="D21" s="37" t="s">
        <v>64</v>
      </c>
      <c r="E21" s="38" t="s">
        <v>65</v>
      </c>
      <c r="F21" s="38" t="s">
        <v>64</v>
      </c>
      <c r="G21" s="38" t="s">
        <v>65</v>
      </c>
      <c r="H21" s="38" t="s">
        <v>64</v>
      </c>
      <c r="I21" s="38" t="s">
        <v>65</v>
      </c>
      <c r="J21" s="38" t="s">
        <v>64</v>
      </c>
      <c r="K21" s="38" t="s">
        <v>65</v>
      </c>
      <c r="L21" s="38" t="s">
        <v>64</v>
      </c>
      <c r="M21" s="38" t="s">
        <v>65</v>
      </c>
      <c r="N21" s="38" t="s">
        <v>64</v>
      </c>
      <c r="O21" s="38" t="s">
        <v>65</v>
      </c>
      <c r="P21" s="38" t="s">
        <v>64</v>
      </c>
      <c r="Q21" s="38" t="s">
        <v>65</v>
      </c>
      <c r="R21" s="38" t="s">
        <v>64</v>
      </c>
      <c r="S21" s="38" t="s">
        <v>65</v>
      </c>
      <c r="T21" s="38" t="s">
        <v>64</v>
      </c>
      <c r="U21" s="38" t="s">
        <v>65</v>
      </c>
      <c r="V21" s="38" t="s">
        <v>64</v>
      </c>
      <c r="W21" s="38" t="s">
        <v>65</v>
      </c>
      <c r="X21" s="38" t="s">
        <v>64</v>
      </c>
      <c r="Y21" s="38" t="s">
        <v>65</v>
      </c>
      <c r="Z21" s="38" t="s">
        <v>64</v>
      </c>
      <c r="AA21" s="38" t="s">
        <v>65</v>
      </c>
      <c r="AB21" s="38" t="s">
        <v>64</v>
      </c>
      <c r="AC21" s="38" t="s">
        <v>65</v>
      </c>
      <c r="AD21" s="38" t="s">
        <v>64</v>
      </c>
      <c r="AE21" s="38" t="s">
        <v>65</v>
      </c>
      <c r="AF21" s="38" t="s">
        <v>64</v>
      </c>
      <c r="AG21" s="38" t="s">
        <v>65</v>
      </c>
      <c r="AH21" s="38" t="s">
        <v>64</v>
      </c>
      <c r="AI21" s="38" t="s">
        <v>65</v>
      </c>
      <c r="AJ21" s="38" t="s">
        <v>64</v>
      </c>
      <c r="AK21" s="38" t="s">
        <v>65</v>
      </c>
      <c r="AL21" s="38" t="s">
        <v>64</v>
      </c>
      <c r="AM21" s="38" t="s">
        <v>65</v>
      </c>
      <c r="AN21" s="38" t="s">
        <v>64</v>
      </c>
      <c r="AO21" s="38" t="s">
        <v>65</v>
      </c>
      <c r="AP21" s="38" t="s">
        <v>64</v>
      </c>
      <c r="AQ21" s="38" t="s">
        <v>65</v>
      </c>
      <c r="AR21" s="38" t="s">
        <v>64</v>
      </c>
      <c r="AS21" s="38" t="s">
        <v>65</v>
      </c>
      <c r="AT21" s="38" t="s">
        <v>64</v>
      </c>
      <c r="AU21" s="38" t="s">
        <v>65</v>
      </c>
      <c r="AV21" s="38" t="s">
        <v>64</v>
      </c>
      <c r="AW21" s="38" t="s">
        <v>65</v>
      </c>
      <c r="AX21" s="38" t="s">
        <v>64</v>
      </c>
      <c r="AY21" s="38" t="s">
        <v>65</v>
      </c>
      <c r="AZ21" s="38" t="s">
        <v>64</v>
      </c>
      <c r="BA21" s="38" t="s">
        <v>65</v>
      </c>
      <c r="BB21" s="38" t="s">
        <v>64</v>
      </c>
      <c r="BC21" s="38" t="s">
        <v>65</v>
      </c>
      <c r="BD21" s="38" t="s">
        <v>64</v>
      </c>
      <c r="BE21" s="38" t="s">
        <v>65</v>
      </c>
      <c r="BF21" s="38" t="s">
        <v>64</v>
      </c>
      <c r="BG21" s="38" t="s">
        <v>65</v>
      </c>
      <c r="BH21" s="38" t="s">
        <v>64</v>
      </c>
      <c r="BI21" s="38" t="s">
        <v>193</v>
      </c>
      <c r="BJ21" s="38" t="s">
        <v>64</v>
      </c>
      <c r="BK21" s="38" t="s">
        <v>193</v>
      </c>
      <c r="BL21" s="38" t="s">
        <v>64</v>
      </c>
      <c r="BM21" s="38" t="s">
        <v>193</v>
      </c>
      <c r="BN21" s="38" t="s">
        <v>64</v>
      </c>
      <c r="BO21" s="38" t="s">
        <v>193</v>
      </c>
      <c r="BP21" s="38" t="s">
        <v>64</v>
      </c>
      <c r="BQ21" s="38" t="s">
        <v>65</v>
      </c>
      <c r="BR21" s="38" t="s">
        <v>64</v>
      </c>
      <c r="BS21" s="38" t="s">
        <v>65</v>
      </c>
      <c r="BT21" s="38" t="s">
        <v>64</v>
      </c>
      <c r="BU21" s="38" t="s">
        <v>65</v>
      </c>
      <c r="BV21" s="38" t="s">
        <v>64</v>
      </c>
      <c r="BW21" s="38" t="s">
        <v>65</v>
      </c>
      <c r="BX21" s="38" t="s">
        <v>64</v>
      </c>
      <c r="BY21" s="38" t="s">
        <v>65</v>
      </c>
      <c r="BZ21" s="38" t="s">
        <v>64</v>
      </c>
      <c r="CA21" s="38" t="s">
        <v>65</v>
      </c>
      <c r="CB21" s="38" t="s">
        <v>64</v>
      </c>
      <c r="CC21" s="38" t="s">
        <v>65</v>
      </c>
      <c r="CD21" s="38" t="s">
        <v>64</v>
      </c>
      <c r="CE21" s="38" t="s">
        <v>65</v>
      </c>
      <c r="CF21" s="38" t="s">
        <v>64</v>
      </c>
      <c r="CG21" s="18"/>
      <c r="CH21" s="18"/>
      <c r="CI21" s="18"/>
      <c r="CJ21" s="18"/>
      <c r="CK21" s="21"/>
      <c r="CL21" s="18"/>
    </row>
    <row r="22" spans="1:90" x14ac:dyDescent="0.45">
      <c r="A22" s="22">
        <v>1</v>
      </c>
      <c r="B22" s="23">
        <v>46059</v>
      </c>
      <c r="C22" s="24">
        <v>5</v>
      </c>
      <c r="D22" s="24">
        <f>C22*14</f>
        <v>70</v>
      </c>
      <c r="E22" s="24"/>
      <c r="F22" s="24">
        <f>E22*14</f>
        <v>0</v>
      </c>
      <c r="G22" s="24"/>
      <c r="H22" s="24">
        <f>G22*24</f>
        <v>0</v>
      </c>
      <c r="I22" s="24"/>
      <c r="J22" s="24">
        <f>I22*14</f>
        <v>0</v>
      </c>
      <c r="K22" s="24"/>
      <c r="L22" s="24">
        <f>K22*14</f>
        <v>0</v>
      </c>
      <c r="M22" s="24">
        <v>50</v>
      </c>
      <c r="N22" s="24">
        <f>M22*14</f>
        <v>700</v>
      </c>
      <c r="O22" s="24"/>
      <c r="P22" s="24">
        <f>O22*24</f>
        <v>0</v>
      </c>
      <c r="Q22" s="24"/>
      <c r="R22" s="24">
        <f>Q22*24</f>
        <v>0</v>
      </c>
      <c r="S22" s="24"/>
      <c r="T22" s="24">
        <f>S22*14</f>
        <v>0</v>
      </c>
      <c r="U22" s="24"/>
      <c r="V22" s="24">
        <f>U22*14</f>
        <v>0</v>
      </c>
      <c r="W22" s="24"/>
      <c r="X22" s="24">
        <f>W22*14</f>
        <v>0</v>
      </c>
      <c r="Y22" s="5"/>
      <c r="Z22" s="24">
        <f>Y22*14</f>
        <v>0</v>
      </c>
      <c r="AA22" s="24"/>
      <c r="AB22" s="24">
        <f>AA22*14</f>
        <v>0</v>
      </c>
      <c r="AC22" s="24"/>
      <c r="AD22" s="24">
        <f>AC22*12</f>
        <v>0</v>
      </c>
      <c r="AE22" s="24"/>
      <c r="AF22" s="24">
        <f>AE22*12</f>
        <v>0</v>
      </c>
      <c r="AG22" s="24"/>
      <c r="AH22" s="24">
        <f>AG22*12</f>
        <v>0</v>
      </c>
      <c r="AI22" s="24"/>
      <c r="AJ22" s="24">
        <f>AI22*24</f>
        <v>0</v>
      </c>
      <c r="AK22" s="24"/>
      <c r="AL22" s="24">
        <f>AK22*12</f>
        <v>0</v>
      </c>
      <c r="AM22" s="24"/>
      <c r="AN22" s="24">
        <f>AM22*12</f>
        <v>0</v>
      </c>
      <c r="AO22" s="24"/>
      <c r="AP22" s="24">
        <f>AO22*12</f>
        <v>0</v>
      </c>
      <c r="AQ22" s="24"/>
      <c r="AR22" s="24">
        <f>AQ22*12</f>
        <v>0</v>
      </c>
      <c r="AS22" s="24"/>
      <c r="AT22" s="24">
        <f>AS22*12</f>
        <v>0</v>
      </c>
      <c r="AU22" s="24"/>
      <c r="AV22" s="24">
        <f>AU22*12</f>
        <v>0</v>
      </c>
      <c r="AW22" s="24"/>
      <c r="AX22" s="24">
        <f>AW22*24</f>
        <v>0</v>
      </c>
      <c r="AY22" s="24"/>
      <c r="AZ22" s="24">
        <f>AY22*14</f>
        <v>0</v>
      </c>
      <c r="BA22" s="24"/>
      <c r="BB22" s="24">
        <f>BA22*14</f>
        <v>0</v>
      </c>
      <c r="BC22" s="24"/>
      <c r="BD22" s="24">
        <f>BC22*24</f>
        <v>0</v>
      </c>
      <c r="BE22" s="24"/>
      <c r="BF22" s="24">
        <f>BE22*24</f>
        <v>0</v>
      </c>
      <c r="BG22" s="24"/>
      <c r="BH22" s="24">
        <f>BG22*12</f>
        <v>0</v>
      </c>
      <c r="BI22" s="24"/>
      <c r="BJ22" s="24">
        <f>BI22*24</f>
        <v>0</v>
      </c>
      <c r="BK22" s="24"/>
      <c r="BL22" s="24">
        <f>BK22*12</f>
        <v>0</v>
      </c>
      <c r="BM22" s="24"/>
      <c r="BN22" s="24">
        <f>BM22*14</f>
        <v>0</v>
      </c>
      <c r="BO22" s="24"/>
      <c r="BP22" s="24">
        <f>BO22*12</f>
        <v>0</v>
      </c>
      <c r="BQ22" s="24"/>
      <c r="BR22" s="24">
        <f>BQ22*24</f>
        <v>0</v>
      </c>
      <c r="BS22" s="24"/>
      <c r="BT22" s="24">
        <f>BS22*14</f>
        <v>0</v>
      </c>
      <c r="BU22" s="24"/>
      <c r="BV22" s="24">
        <f>BU22*12</f>
        <v>0</v>
      </c>
      <c r="BW22" s="24"/>
      <c r="BX22" s="24">
        <f>BW22*12</f>
        <v>0</v>
      </c>
      <c r="BY22" s="24"/>
      <c r="BZ22" s="24"/>
      <c r="CA22" s="24"/>
      <c r="CB22" s="24"/>
      <c r="CC22" s="24"/>
      <c r="CD22" s="24"/>
      <c r="CE22" s="39">
        <f>CC22+CA22+BY22+BW22+BU22+BS22+BQ22+BO22+BM22+BK22+BI22+BG22+BE22+BC22+BA22+AY22+AW22+AU22+AS22+AQ22+AO22+AM22+AK22+AI22+AG22+AE22+AC22+AA22+Y22+W22+U22+S22+Q22+O22+M22+K22+I22+G22+E22+C22</f>
        <v>55</v>
      </c>
      <c r="CF22" s="39">
        <f>CD22+CB22+BZ22+BX22+BV22+BT22+BR22+BP22+BN22+BL22+BJ22+BH22+BF22+BD22+BB22+AZ22+AX22+AV22+AT22+AR22+AP22+AN22+AL22+AJ22+AH22+AF22+AD22+AB22+Z22+X22+V22+T22+R22+P22+N22+L22+J22+H22+F22+D22</f>
        <v>770</v>
      </c>
      <c r="CG22" s="6"/>
      <c r="CH22" s="6"/>
      <c r="CI22" s="6"/>
      <c r="CJ22" s="6"/>
      <c r="CK22" s="6"/>
      <c r="CL22" s="6"/>
    </row>
    <row r="23" spans="1:90" x14ac:dyDescent="0.45">
      <c r="A23" s="22">
        <v>2</v>
      </c>
      <c r="B23" s="23"/>
      <c r="C23" s="24"/>
      <c r="D23" s="24">
        <f t="shared" ref="D23:D31" si="41">C23*14</f>
        <v>0</v>
      </c>
      <c r="E23" s="24"/>
      <c r="F23" s="24">
        <f t="shared" ref="F23:F31" si="42">E23*14</f>
        <v>0</v>
      </c>
      <c r="G23" s="24"/>
      <c r="H23" s="24">
        <f t="shared" ref="H23:H31" si="43">G23*24</f>
        <v>0</v>
      </c>
      <c r="I23" s="24"/>
      <c r="J23" s="24">
        <f t="shared" ref="J23:J31" si="44">I23*14</f>
        <v>0</v>
      </c>
      <c r="K23" s="24"/>
      <c r="L23" s="24">
        <f t="shared" ref="L23:L31" si="45">K23*14</f>
        <v>0</v>
      </c>
      <c r="M23" s="24"/>
      <c r="N23" s="24">
        <f t="shared" ref="N23:N31" si="46">M23*14</f>
        <v>0</v>
      </c>
      <c r="O23" s="24"/>
      <c r="P23" s="24">
        <f t="shared" ref="P23:P31" si="47">O23*24</f>
        <v>0</v>
      </c>
      <c r="Q23" s="24"/>
      <c r="R23" s="24">
        <f t="shared" ref="R23:R31" si="48">Q23*24</f>
        <v>0</v>
      </c>
      <c r="S23" s="24"/>
      <c r="T23" s="24">
        <f t="shared" ref="T23:T31" si="49">S23*14</f>
        <v>0</v>
      </c>
      <c r="U23" s="24"/>
      <c r="V23" s="24">
        <f t="shared" ref="V23:V31" si="50">U23*14</f>
        <v>0</v>
      </c>
      <c r="W23" s="24"/>
      <c r="X23" s="24">
        <f t="shared" ref="X23:X31" si="51">W23*14</f>
        <v>0</v>
      </c>
      <c r="Y23" s="5"/>
      <c r="Z23" s="24">
        <f t="shared" ref="Z23:Z31" si="52">Y23*14</f>
        <v>0</v>
      </c>
      <c r="AA23" s="24"/>
      <c r="AB23" s="24">
        <f t="shared" ref="AB23:AB31" si="53">AA23*14</f>
        <v>0</v>
      </c>
      <c r="AC23" s="24"/>
      <c r="AD23" s="24">
        <f t="shared" ref="AD23:AD31" si="54">AC23*12</f>
        <v>0</v>
      </c>
      <c r="AE23" s="24"/>
      <c r="AF23" s="24">
        <f t="shared" ref="AF23:AF31" si="55">AE23*12</f>
        <v>0</v>
      </c>
      <c r="AG23" s="24"/>
      <c r="AH23" s="24">
        <f t="shared" ref="AH23:AH31" si="56">AG23*12</f>
        <v>0</v>
      </c>
      <c r="AI23" s="24"/>
      <c r="AJ23" s="24">
        <f t="shared" ref="AJ23:AJ31" si="57">AI23*24</f>
        <v>0</v>
      </c>
      <c r="AK23" s="24"/>
      <c r="AL23" s="24">
        <f t="shared" ref="AL23:AL31" si="58">AK23*12</f>
        <v>0</v>
      </c>
      <c r="AM23" s="24"/>
      <c r="AN23" s="24">
        <f t="shared" ref="AN23:AN31" si="59">AM23*12</f>
        <v>0</v>
      </c>
      <c r="AO23" s="24"/>
      <c r="AP23" s="24">
        <f t="shared" ref="AP23:AP31" si="60">AO23*12</f>
        <v>0</v>
      </c>
      <c r="AQ23" s="24"/>
      <c r="AR23" s="24">
        <f t="shared" ref="AR23:AR31" si="61">AQ23*12</f>
        <v>0</v>
      </c>
      <c r="AS23" s="24"/>
      <c r="AT23" s="24">
        <f t="shared" ref="AT23:AT31" si="62">AS23*12</f>
        <v>0</v>
      </c>
      <c r="AU23" s="24"/>
      <c r="AV23" s="24">
        <f t="shared" ref="AV23:AV31" si="63">AU23*12</f>
        <v>0</v>
      </c>
      <c r="AW23" s="24"/>
      <c r="AX23" s="24">
        <f t="shared" ref="AX23:AX31" si="64">AW23*24</f>
        <v>0</v>
      </c>
      <c r="AY23" s="24"/>
      <c r="AZ23" s="24">
        <f t="shared" ref="AZ23:AZ31" si="65">AY23*14</f>
        <v>0</v>
      </c>
      <c r="BA23" s="24"/>
      <c r="BB23" s="24">
        <f t="shared" ref="BB23:BB31" si="66">BA23*14</f>
        <v>0</v>
      </c>
      <c r="BC23" s="24"/>
      <c r="BD23" s="24">
        <f t="shared" ref="BD23:BD31" si="67">BC23*24</f>
        <v>0</v>
      </c>
      <c r="BE23" s="24"/>
      <c r="BF23" s="24">
        <f t="shared" ref="BF23:BF31" si="68">BE23*24</f>
        <v>0</v>
      </c>
      <c r="BG23" s="24"/>
      <c r="BH23" s="24">
        <f t="shared" ref="BH23:BH31" si="69">BG23*12</f>
        <v>0</v>
      </c>
      <c r="BI23" s="24"/>
      <c r="BJ23" s="24">
        <f t="shared" ref="BJ23:BJ31" si="70">BI23*24</f>
        <v>0</v>
      </c>
      <c r="BK23" s="24"/>
      <c r="BL23" s="24">
        <f t="shared" ref="BL23:BL31" si="71">BK23*12</f>
        <v>0</v>
      </c>
      <c r="BM23" s="24"/>
      <c r="BN23" s="24">
        <f t="shared" ref="BN23:BN31" si="72">BM23*14</f>
        <v>0</v>
      </c>
      <c r="BO23" s="24"/>
      <c r="BP23" s="24">
        <f t="shared" ref="BP23:BP31" si="73">BO23*12</f>
        <v>0</v>
      </c>
      <c r="BQ23" s="24"/>
      <c r="BR23" s="24">
        <f t="shared" ref="BR23:BR31" si="74">BQ23*24</f>
        <v>0</v>
      </c>
      <c r="BS23" s="24"/>
      <c r="BT23" s="24">
        <f t="shared" ref="BT23:BT31" si="75">BS23*14</f>
        <v>0</v>
      </c>
      <c r="BU23" s="24"/>
      <c r="BV23" s="24">
        <f t="shared" ref="BV23:BV31" si="76">BU23*12</f>
        <v>0</v>
      </c>
      <c r="BW23" s="24"/>
      <c r="BX23" s="24">
        <f t="shared" ref="BX23:BX31" si="77">BW23*12</f>
        <v>0</v>
      </c>
      <c r="BY23" s="24"/>
      <c r="BZ23" s="24"/>
      <c r="CA23" s="24"/>
      <c r="CB23" s="24"/>
      <c r="CC23" s="24"/>
      <c r="CD23" s="24"/>
      <c r="CE23" s="39">
        <f t="shared" ref="CE23:CE31" si="78">CC23+CA23+BY23+BW23+BU23+BS23+BQ23+BO23+BM23+BK23+BI23+BG23+BE23+BC23+BA23+AY23+AW23+AU23+AS23+AQ23+AO23+AM23+AK23+AI23+AG23+AE23+AC23+AA23+Y23+W23+U23+S23+Q23+O23+M23+K23+I23+G23+E23+C23</f>
        <v>0</v>
      </c>
      <c r="CF23" s="39">
        <f t="shared" ref="CF23:CF31" si="79">CD23+CB23+BZ23+BX23+BV23+BT23+BR23+BP23+BN23+BL23+BJ23+BH23+BF23+BD23+BB23+AZ23+AX23+AV23+AT23+AR23+AP23+AN23+AL23+AJ23+AH23+AF23+AD23+AB23+Z23+X23+V23+T23+R23+P23+N23+L23+J23+H23+F23+D23</f>
        <v>0</v>
      </c>
      <c r="CG23" s="6"/>
      <c r="CH23" s="6"/>
      <c r="CI23" s="6"/>
      <c r="CJ23" s="6"/>
      <c r="CK23" s="6"/>
      <c r="CL23" s="6"/>
    </row>
    <row r="24" spans="1:90" x14ac:dyDescent="0.45">
      <c r="A24" s="22">
        <v>3</v>
      </c>
      <c r="B24" s="23"/>
      <c r="C24" s="24"/>
      <c r="D24" s="24">
        <f t="shared" si="41"/>
        <v>0</v>
      </c>
      <c r="E24" s="24"/>
      <c r="F24" s="24">
        <f t="shared" si="42"/>
        <v>0</v>
      </c>
      <c r="G24" s="24"/>
      <c r="H24" s="24">
        <f t="shared" si="43"/>
        <v>0</v>
      </c>
      <c r="I24" s="24"/>
      <c r="J24" s="24">
        <f t="shared" si="44"/>
        <v>0</v>
      </c>
      <c r="K24" s="24"/>
      <c r="L24" s="24">
        <f t="shared" si="45"/>
        <v>0</v>
      </c>
      <c r="M24" s="24"/>
      <c r="N24" s="24">
        <f t="shared" si="46"/>
        <v>0</v>
      </c>
      <c r="O24" s="24"/>
      <c r="P24" s="24">
        <f t="shared" si="47"/>
        <v>0</v>
      </c>
      <c r="Q24" s="24"/>
      <c r="R24" s="24">
        <f t="shared" si="48"/>
        <v>0</v>
      </c>
      <c r="S24" s="24"/>
      <c r="T24" s="24">
        <f t="shared" si="49"/>
        <v>0</v>
      </c>
      <c r="U24" s="24"/>
      <c r="V24" s="24">
        <f t="shared" si="50"/>
        <v>0</v>
      </c>
      <c r="W24" s="24"/>
      <c r="X24" s="24">
        <f t="shared" si="51"/>
        <v>0</v>
      </c>
      <c r="Y24" s="5"/>
      <c r="Z24" s="24">
        <f t="shared" si="52"/>
        <v>0</v>
      </c>
      <c r="AA24" s="24"/>
      <c r="AB24" s="24">
        <f t="shared" si="53"/>
        <v>0</v>
      </c>
      <c r="AC24" s="24"/>
      <c r="AD24" s="24">
        <f t="shared" si="54"/>
        <v>0</v>
      </c>
      <c r="AE24" s="24"/>
      <c r="AF24" s="24">
        <f t="shared" si="55"/>
        <v>0</v>
      </c>
      <c r="AG24" s="24"/>
      <c r="AH24" s="24">
        <f t="shared" si="56"/>
        <v>0</v>
      </c>
      <c r="AI24" s="24"/>
      <c r="AJ24" s="24">
        <f t="shared" si="57"/>
        <v>0</v>
      </c>
      <c r="AK24" s="24"/>
      <c r="AL24" s="24">
        <f t="shared" si="58"/>
        <v>0</v>
      </c>
      <c r="AM24" s="24"/>
      <c r="AN24" s="24">
        <f t="shared" si="59"/>
        <v>0</v>
      </c>
      <c r="AO24" s="24"/>
      <c r="AP24" s="24">
        <f t="shared" si="60"/>
        <v>0</v>
      </c>
      <c r="AQ24" s="24"/>
      <c r="AR24" s="24">
        <f t="shared" si="61"/>
        <v>0</v>
      </c>
      <c r="AS24" s="24"/>
      <c r="AT24" s="24">
        <f t="shared" si="62"/>
        <v>0</v>
      </c>
      <c r="AU24" s="24"/>
      <c r="AV24" s="24">
        <f t="shared" si="63"/>
        <v>0</v>
      </c>
      <c r="AW24" s="24"/>
      <c r="AX24" s="24">
        <f t="shared" si="64"/>
        <v>0</v>
      </c>
      <c r="AY24" s="24"/>
      <c r="AZ24" s="24">
        <f t="shared" si="65"/>
        <v>0</v>
      </c>
      <c r="BA24" s="24"/>
      <c r="BB24" s="24">
        <f t="shared" si="66"/>
        <v>0</v>
      </c>
      <c r="BC24" s="24"/>
      <c r="BD24" s="24">
        <f t="shared" si="67"/>
        <v>0</v>
      </c>
      <c r="BE24" s="24"/>
      <c r="BF24" s="24">
        <f t="shared" si="68"/>
        <v>0</v>
      </c>
      <c r="BG24" s="24"/>
      <c r="BH24" s="24">
        <f t="shared" si="69"/>
        <v>0</v>
      </c>
      <c r="BI24" s="24"/>
      <c r="BJ24" s="24">
        <f t="shared" si="70"/>
        <v>0</v>
      </c>
      <c r="BK24" s="24"/>
      <c r="BL24" s="24">
        <f t="shared" si="71"/>
        <v>0</v>
      </c>
      <c r="BM24" s="24"/>
      <c r="BN24" s="24">
        <f t="shared" si="72"/>
        <v>0</v>
      </c>
      <c r="BO24" s="24"/>
      <c r="BP24" s="24">
        <f t="shared" si="73"/>
        <v>0</v>
      </c>
      <c r="BQ24" s="24"/>
      <c r="BR24" s="24">
        <f t="shared" si="74"/>
        <v>0</v>
      </c>
      <c r="BS24" s="24"/>
      <c r="BT24" s="24">
        <f t="shared" si="75"/>
        <v>0</v>
      </c>
      <c r="BU24" s="24"/>
      <c r="BV24" s="24">
        <f t="shared" si="76"/>
        <v>0</v>
      </c>
      <c r="BW24" s="24"/>
      <c r="BX24" s="24">
        <f t="shared" si="77"/>
        <v>0</v>
      </c>
      <c r="BY24" s="24"/>
      <c r="BZ24" s="24"/>
      <c r="CA24" s="24"/>
      <c r="CB24" s="24"/>
      <c r="CC24" s="24"/>
      <c r="CD24" s="24"/>
      <c r="CE24" s="39">
        <f t="shared" si="78"/>
        <v>0</v>
      </c>
      <c r="CF24" s="39">
        <f t="shared" si="79"/>
        <v>0</v>
      </c>
      <c r="CG24" s="6"/>
      <c r="CH24" s="6"/>
      <c r="CI24" s="6"/>
      <c r="CJ24" s="6"/>
      <c r="CK24" s="6"/>
      <c r="CL24" s="6"/>
    </row>
    <row r="25" spans="1:90" x14ac:dyDescent="0.45">
      <c r="A25" s="22">
        <v>4</v>
      </c>
      <c r="B25" s="23"/>
      <c r="C25" s="24"/>
      <c r="D25" s="24">
        <f t="shared" si="41"/>
        <v>0</v>
      </c>
      <c r="E25" s="24"/>
      <c r="F25" s="24">
        <f t="shared" si="42"/>
        <v>0</v>
      </c>
      <c r="G25" s="24"/>
      <c r="H25" s="24">
        <f t="shared" si="43"/>
        <v>0</v>
      </c>
      <c r="I25" s="24"/>
      <c r="J25" s="24">
        <f t="shared" si="44"/>
        <v>0</v>
      </c>
      <c r="K25" s="24"/>
      <c r="L25" s="24">
        <f t="shared" si="45"/>
        <v>0</v>
      </c>
      <c r="M25" s="24"/>
      <c r="N25" s="24">
        <f t="shared" si="46"/>
        <v>0</v>
      </c>
      <c r="O25" s="24"/>
      <c r="P25" s="24">
        <f t="shared" si="47"/>
        <v>0</v>
      </c>
      <c r="Q25" s="24"/>
      <c r="R25" s="24">
        <f t="shared" si="48"/>
        <v>0</v>
      </c>
      <c r="S25" s="24"/>
      <c r="T25" s="24">
        <f t="shared" si="49"/>
        <v>0</v>
      </c>
      <c r="U25" s="24"/>
      <c r="V25" s="24">
        <f t="shared" si="50"/>
        <v>0</v>
      </c>
      <c r="W25" s="24"/>
      <c r="X25" s="24">
        <f t="shared" si="51"/>
        <v>0</v>
      </c>
      <c r="Y25" s="5"/>
      <c r="Z25" s="24">
        <f t="shared" si="52"/>
        <v>0</v>
      </c>
      <c r="AA25" s="24"/>
      <c r="AB25" s="24">
        <f t="shared" si="53"/>
        <v>0</v>
      </c>
      <c r="AC25" s="24"/>
      <c r="AD25" s="24">
        <f t="shared" si="54"/>
        <v>0</v>
      </c>
      <c r="AE25" s="24"/>
      <c r="AF25" s="24">
        <f t="shared" si="55"/>
        <v>0</v>
      </c>
      <c r="AG25" s="24"/>
      <c r="AH25" s="24">
        <f t="shared" si="56"/>
        <v>0</v>
      </c>
      <c r="AI25" s="24"/>
      <c r="AJ25" s="24">
        <f t="shared" si="57"/>
        <v>0</v>
      </c>
      <c r="AK25" s="24"/>
      <c r="AL25" s="24">
        <f t="shared" si="58"/>
        <v>0</v>
      </c>
      <c r="AM25" s="24"/>
      <c r="AN25" s="24">
        <f t="shared" si="59"/>
        <v>0</v>
      </c>
      <c r="AO25" s="24"/>
      <c r="AP25" s="24">
        <f t="shared" si="60"/>
        <v>0</v>
      </c>
      <c r="AQ25" s="24"/>
      <c r="AR25" s="24">
        <f t="shared" si="61"/>
        <v>0</v>
      </c>
      <c r="AS25" s="24"/>
      <c r="AT25" s="24">
        <f t="shared" si="62"/>
        <v>0</v>
      </c>
      <c r="AU25" s="24"/>
      <c r="AV25" s="24">
        <f t="shared" si="63"/>
        <v>0</v>
      </c>
      <c r="AW25" s="24"/>
      <c r="AX25" s="24">
        <f t="shared" si="64"/>
        <v>0</v>
      </c>
      <c r="AY25" s="24"/>
      <c r="AZ25" s="24">
        <f t="shared" si="65"/>
        <v>0</v>
      </c>
      <c r="BA25" s="24"/>
      <c r="BB25" s="24">
        <f t="shared" si="66"/>
        <v>0</v>
      </c>
      <c r="BC25" s="24"/>
      <c r="BD25" s="24">
        <f t="shared" si="67"/>
        <v>0</v>
      </c>
      <c r="BE25" s="24"/>
      <c r="BF25" s="24">
        <f t="shared" si="68"/>
        <v>0</v>
      </c>
      <c r="BG25" s="24"/>
      <c r="BH25" s="24">
        <f t="shared" si="69"/>
        <v>0</v>
      </c>
      <c r="BI25" s="24"/>
      <c r="BJ25" s="24">
        <f t="shared" si="70"/>
        <v>0</v>
      </c>
      <c r="BK25" s="24"/>
      <c r="BL25" s="24">
        <f t="shared" si="71"/>
        <v>0</v>
      </c>
      <c r="BM25" s="24"/>
      <c r="BN25" s="24">
        <f t="shared" si="72"/>
        <v>0</v>
      </c>
      <c r="BO25" s="24"/>
      <c r="BP25" s="24">
        <f t="shared" si="73"/>
        <v>0</v>
      </c>
      <c r="BQ25" s="24"/>
      <c r="BR25" s="24">
        <f t="shared" si="74"/>
        <v>0</v>
      </c>
      <c r="BS25" s="24"/>
      <c r="BT25" s="24">
        <f t="shared" si="75"/>
        <v>0</v>
      </c>
      <c r="BU25" s="24"/>
      <c r="BV25" s="24">
        <f t="shared" si="76"/>
        <v>0</v>
      </c>
      <c r="BW25" s="24"/>
      <c r="BX25" s="24">
        <f t="shared" si="77"/>
        <v>0</v>
      </c>
      <c r="BY25" s="24"/>
      <c r="BZ25" s="24"/>
      <c r="CA25" s="24"/>
      <c r="CB25" s="24"/>
      <c r="CC25" s="24"/>
      <c r="CD25" s="24"/>
      <c r="CE25" s="39">
        <f t="shared" si="78"/>
        <v>0</v>
      </c>
      <c r="CF25" s="39">
        <f t="shared" si="79"/>
        <v>0</v>
      </c>
      <c r="CG25" s="6"/>
      <c r="CH25" s="6"/>
      <c r="CI25" s="6"/>
      <c r="CJ25" s="6"/>
      <c r="CK25" s="6"/>
      <c r="CL25" s="6"/>
    </row>
    <row r="26" spans="1:90" x14ac:dyDescent="0.45">
      <c r="A26" s="22">
        <v>5</v>
      </c>
      <c r="B26" s="23"/>
      <c r="C26" s="24"/>
      <c r="D26" s="24">
        <f t="shared" si="41"/>
        <v>0</v>
      </c>
      <c r="E26" s="24"/>
      <c r="F26" s="24">
        <f t="shared" si="42"/>
        <v>0</v>
      </c>
      <c r="G26" s="24"/>
      <c r="H26" s="24">
        <f t="shared" si="43"/>
        <v>0</v>
      </c>
      <c r="I26" s="24"/>
      <c r="J26" s="24">
        <f t="shared" si="44"/>
        <v>0</v>
      </c>
      <c r="K26" s="24"/>
      <c r="L26" s="24">
        <f t="shared" si="45"/>
        <v>0</v>
      </c>
      <c r="M26" s="24"/>
      <c r="N26" s="24">
        <f t="shared" si="46"/>
        <v>0</v>
      </c>
      <c r="O26" s="24"/>
      <c r="P26" s="24">
        <f t="shared" si="47"/>
        <v>0</v>
      </c>
      <c r="Q26" s="24"/>
      <c r="R26" s="24">
        <f t="shared" si="48"/>
        <v>0</v>
      </c>
      <c r="S26" s="24"/>
      <c r="T26" s="24">
        <f t="shared" si="49"/>
        <v>0</v>
      </c>
      <c r="U26" s="24"/>
      <c r="V26" s="24">
        <f t="shared" si="50"/>
        <v>0</v>
      </c>
      <c r="W26" s="24"/>
      <c r="X26" s="24">
        <f t="shared" si="51"/>
        <v>0</v>
      </c>
      <c r="Y26" s="5"/>
      <c r="Z26" s="24">
        <f t="shared" si="52"/>
        <v>0</v>
      </c>
      <c r="AA26" s="24"/>
      <c r="AB26" s="24">
        <f t="shared" si="53"/>
        <v>0</v>
      </c>
      <c r="AC26" s="24"/>
      <c r="AD26" s="24">
        <f t="shared" si="54"/>
        <v>0</v>
      </c>
      <c r="AE26" s="24"/>
      <c r="AF26" s="24">
        <f t="shared" si="55"/>
        <v>0</v>
      </c>
      <c r="AG26" s="24"/>
      <c r="AH26" s="24">
        <f t="shared" si="56"/>
        <v>0</v>
      </c>
      <c r="AI26" s="24"/>
      <c r="AJ26" s="24">
        <f t="shared" si="57"/>
        <v>0</v>
      </c>
      <c r="AK26" s="24"/>
      <c r="AL26" s="24">
        <f t="shared" si="58"/>
        <v>0</v>
      </c>
      <c r="AM26" s="24"/>
      <c r="AN26" s="24">
        <f t="shared" si="59"/>
        <v>0</v>
      </c>
      <c r="AO26" s="24"/>
      <c r="AP26" s="24">
        <f t="shared" si="60"/>
        <v>0</v>
      </c>
      <c r="AQ26" s="24"/>
      <c r="AR26" s="24">
        <f t="shared" si="61"/>
        <v>0</v>
      </c>
      <c r="AS26" s="24"/>
      <c r="AT26" s="24">
        <f t="shared" si="62"/>
        <v>0</v>
      </c>
      <c r="AU26" s="24"/>
      <c r="AV26" s="24">
        <f t="shared" si="63"/>
        <v>0</v>
      </c>
      <c r="AW26" s="24"/>
      <c r="AX26" s="24">
        <f t="shared" si="64"/>
        <v>0</v>
      </c>
      <c r="AY26" s="24"/>
      <c r="AZ26" s="24">
        <f t="shared" si="65"/>
        <v>0</v>
      </c>
      <c r="BA26" s="24"/>
      <c r="BB26" s="24">
        <f t="shared" si="66"/>
        <v>0</v>
      </c>
      <c r="BC26" s="24"/>
      <c r="BD26" s="24">
        <f t="shared" si="67"/>
        <v>0</v>
      </c>
      <c r="BE26" s="24"/>
      <c r="BF26" s="24">
        <f t="shared" si="68"/>
        <v>0</v>
      </c>
      <c r="BG26" s="24"/>
      <c r="BH26" s="24">
        <f t="shared" si="69"/>
        <v>0</v>
      </c>
      <c r="BI26" s="24"/>
      <c r="BJ26" s="24">
        <f t="shared" si="70"/>
        <v>0</v>
      </c>
      <c r="BK26" s="24"/>
      <c r="BL26" s="24">
        <f t="shared" si="71"/>
        <v>0</v>
      </c>
      <c r="BM26" s="24"/>
      <c r="BN26" s="24">
        <f t="shared" si="72"/>
        <v>0</v>
      </c>
      <c r="BO26" s="24"/>
      <c r="BP26" s="24">
        <f t="shared" si="73"/>
        <v>0</v>
      </c>
      <c r="BQ26" s="24"/>
      <c r="BR26" s="24">
        <f t="shared" si="74"/>
        <v>0</v>
      </c>
      <c r="BS26" s="24"/>
      <c r="BT26" s="24">
        <f t="shared" si="75"/>
        <v>0</v>
      </c>
      <c r="BU26" s="24"/>
      <c r="BV26" s="24">
        <f t="shared" si="76"/>
        <v>0</v>
      </c>
      <c r="BW26" s="24"/>
      <c r="BX26" s="24">
        <f t="shared" si="77"/>
        <v>0</v>
      </c>
      <c r="BY26" s="24"/>
      <c r="BZ26" s="24"/>
      <c r="CA26" s="24"/>
      <c r="CB26" s="24"/>
      <c r="CC26" s="24"/>
      <c r="CD26" s="24"/>
      <c r="CE26" s="39">
        <f t="shared" si="78"/>
        <v>0</v>
      </c>
      <c r="CF26" s="39">
        <f t="shared" si="79"/>
        <v>0</v>
      </c>
      <c r="CG26" s="6"/>
      <c r="CH26" s="6"/>
      <c r="CI26" s="6"/>
      <c r="CJ26" s="6"/>
      <c r="CK26" s="6"/>
      <c r="CL26" s="6"/>
    </row>
    <row r="27" spans="1:90" x14ac:dyDescent="0.45">
      <c r="A27" s="22">
        <v>6</v>
      </c>
      <c r="B27" s="23"/>
      <c r="C27" s="24"/>
      <c r="D27" s="24">
        <f t="shared" si="41"/>
        <v>0</v>
      </c>
      <c r="E27" s="24"/>
      <c r="F27" s="24">
        <f t="shared" si="42"/>
        <v>0</v>
      </c>
      <c r="G27" s="24"/>
      <c r="H27" s="24">
        <f t="shared" si="43"/>
        <v>0</v>
      </c>
      <c r="I27" s="24"/>
      <c r="J27" s="24">
        <f t="shared" si="44"/>
        <v>0</v>
      </c>
      <c r="K27" s="24"/>
      <c r="L27" s="24">
        <f t="shared" si="45"/>
        <v>0</v>
      </c>
      <c r="M27" s="24"/>
      <c r="N27" s="24">
        <f t="shared" si="46"/>
        <v>0</v>
      </c>
      <c r="O27" s="24"/>
      <c r="P27" s="24">
        <f t="shared" si="47"/>
        <v>0</v>
      </c>
      <c r="Q27" s="24"/>
      <c r="R27" s="24">
        <f t="shared" si="48"/>
        <v>0</v>
      </c>
      <c r="S27" s="24"/>
      <c r="T27" s="24">
        <f t="shared" si="49"/>
        <v>0</v>
      </c>
      <c r="U27" s="24"/>
      <c r="V27" s="24">
        <f t="shared" si="50"/>
        <v>0</v>
      </c>
      <c r="W27" s="24"/>
      <c r="X27" s="24">
        <f t="shared" si="51"/>
        <v>0</v>
      </c>
      <c r="Y27" s="5"/>
      <c r="Z27" s="24">
        <f t="shared" si="52"/>
        <v>0</v>
      </c>
      <c r="AA27" s="24"/>
      <c r="AB27" s="24">
        <f t="shared" si="53"/>
        <v>0</v>
      </c>
      <c r="AC27" s="24"/>
      <c r="AD27" s="24">
        <f t="shared" si="54"/>
        <v>0</v>
      </c>
      <c r="AE27" s="24"/>
      <c r="AF27" s="24">
        <f t="shared" si="55"/>
        <v>0</v>
      </c>
      <c r="AG27" s="24"/>
      <c r="AH27" s="24">
        <f t="shared" si="56"/>
        <v>0</v>
      </c>
      <c r="AI27" s="24"/>
      <c r="AJ27" s="24">
        <f t="shared" si="57"/>
        <v>0</v>
      </c>
      <c r="AK27" s="24"/>
      <c r="AL27" s="24">
        <f t="shared" si="58"/>
        <v>0</v>
      </c>
      <c r="AM27" s="24"/>
      <c r="AN27" s="24">
        <f t="shared" si="59"/>
        <v>0</v>
      </c>
      <c r="AO27" s="24"/>
      <c r="AP27" s="24">
        <f t="shared" si="60"/>
        <v>0</v>
      </c>
      <c r="AQ27" s="24"/>
      <c r="AR27" s="24">
        <f t="shared" si="61"/>
        <v>0</v>
      </c>
      <c r="AS27" s="24"/>
      <c r="AT27" s="24">
        <f t="shared" si="62"/>
        <v>0</v>
      </c>
      <c r="AU27" s="24"/>
      <c r="AV27" s="24">
        <f t="shared" si="63"/>
        <v>0</v>
      </c>
      <c r="AW27" s="24"/>
      <c r="AX27" s="24">
        <f t="shared" si="64"/>
        <v>0</v>
      </c>
      <c r="AY27" s="24"/>
      <c r="AZ27" s="24">
        <f t="shared" si="65"/>
        <v>0</v>
      </c>
      <c r="BA27" s="24"/>
      <c r="BB27" s="24">
        <f t="shared" si="66"/>
        <v>0</v>
      </c>
      <c r="BC27" s="24"/>
      <c r="BD27" s="24">
        <f t="shared" si="67"/>
        <v>0</v>
      </c>
      <c r="BE27" s="24"/>
      <c r="BF27" s="24">
        <f t="shared" si="68"/>
        <v>0</v>
      </c>
      <c r="BG27" s="24"/>
      <c r="BH27" s="24">
        <f t="shared" si="69"/>
        <v>0</v>
      </c>
      <c r="BI27" s="24"/>
      <c r="BJ27" s="24">
        <f t="shared" si="70"/>
        <v>0</v>
      </c>
      <c r="BK27" s="24"/>
      <c r="BL27" s="24">
        <f t="shared" si="71"/>
        <v>0</v>
      </c>
      <c r="BM27" s="24"/>
      <c r="BN27" s="24">
        <f t="shared" si="72"/>
        <v>0</v>
      </c>
      <c r="BO27" s="24"/>
      <c r="BP27" s="24">
        <f t="shared" si="73"/>
        <v>0</v>
      </c>
      <c r="BQ27" s="24"/>
      <c r="BR27" s="24">
        <f t="shared" si="74"/>
        <v>0</v>
      </c>
      <c r="BS27" s="24"/>
      <c r="BT27" s="24">
        <f t="shared" si="75"/>
        <v>0</v>
      </c>
      <c r="BU27" s="24"/>
      <c r="BV27" s="24">
        <f t="shared" si="76"/>
        <v>0</v>
      </c>
      <c r="BW27" s="24"/>
      <c r="BX27" s="24">
        <f t="shared" si="77"/>
        <v>0</v>
      </c>
      <c r="BY27" s="24"/>
      <c r="BZ27" s="24"/>
      <c r="CA27" s="24"/>
      <c r="CB27" s="24"/>
      <c r="CC27" s="24"/>
      <c r="CD27" s="24"/>
      <c r="CE27" s="39">
        <f t="shared" si="78"/>
        <v>0</v>
      </c>
      <c r="CF27" s="39">
        <f t="shared" si="79"/>
        <v>0</v>
      </c>
      <c r="CG27" s="6"/>
      <c r="CH27" s="6"/>
      <c r="CI27" s="6"/>
      <c r="CJ27" s="6"/>
      <c r="CK27" s="6"/>
      <c r="CL27" s="6"/>
    </row>
    <row r="28" spans="1:90" x14ac:dyDescent="0.45">
      <c r="A28" s="22">
        <v>7</v>
      </c>
      <c r="B28" s="23"/>
      <c r="C28" s="24"/>
      <c r="D28" s="24">
        <f t="shared" si="41"/>
        <v>0</v>
      </c>
      <c r="E28" s="24"/>
      <c r="F28" s="24">
        <f t="shared" si="42"/>
        <v>0</v>
      </c>
      <c r="G28" s="24"/>
      <c r="H28" s="24">
        <f t="shared" si="43"/>
        <v>0</v>
      </c>
      <c r="I28" s="24"/>
      <c r="J28" s="24">
        <f t="shared" si="44"/>
        <v>0</v>
      </c>
      <c r="K28" s="24"/>
      <c r="L28" s="24">
        <f t="shared" si="45"/>
        <v>0</v>
      </c>
      <c r="M28" s="24"/>
      <c r="N28" s="24">
        <f t="shared" si="46"/>
        <v>0</v>
      </c>
      <c r="O28" s="24"/>
      <c r="P28" s="24">
        <f t="shared" si="47"/>
        <v>0</v>
      </c>
      <c r="Q28" s="24"/>
      <c r="R28" s="24">
        <f t="shared" si="48"/>
        <v>0</v>
      </c>
      <c r="S28" s="24"/>
      <c r="T28" s="24">
        <f t="shared" si="49"/>
        <v>0</v>
      </c>
      <c r="U28" s="24"/>
      <c r="V28" s="24">
        <f t="shared" si="50"/>
        <v>0</v>
      </c>
      <c r="W28" s="24"/>
      <c r="X28" s="24">
        <f t="shared" si="51"/>
        <v>0</v>
      </c>
      <c r="Y28" s="5"/>
      <c r="Z28" s="24">
        <f t="shared" si="52"/>
        <v>0</v>
      </c>
      <c r="AA28" s="24"/>
      <c r="AB28" s="24">
        <f t="shared" si="53"/>
        <v>0</v>
      </c>
      <c r="AC28" s="24"/>
      <c r="AD28" s="24">
        <f t="shared" si="54"/>
        <v>0</v>
      </c>
      <c r="AE28" s="24"/>
      <c r="AF28" s="24">
        <f t="shared" si="55"/>
        <v>0</v>
      </c>
      <c r="AG28" s="24"/>
      <c r="AH28" s="24">
        <f t="shared" si="56"/>
        <v>0</v>
      </c>
      <c r="AI28" s="24"/>
      <c r="AJ28" s="24">
        <f t="shared" si="57"/>
        <v>0</v>
      </c>
      <c r="AK28" s="24"/>
      <c r="AL28" s="24">
        <f t="shared" si="58"/>
        <v>0</v>
      </c>
      <c r="AM28" s="24"/>
      <c r="AN28" s="24">
        <f t="shared" si="59"/>
        <v>0</v>
      </c>
      <c r="AO28" s="24"/>
      <c r="AP28" s="24">
        <f t="shared" si="60"/>
        <v>0</v>
      </c>
      <c r="AQ28" s="24"/>
      <c r="AR28" s="24">
        <f t="shared" si="61"/>
        <v>0</v>
      </c>
      <c r="AS28" s="24"/>
      <c r="AT28" s="24">
        <f t="shared" si="62"/>
        <v>0</v>
      </c>
      <c r="AU28" s="24"/>
      <c r="AV28" s="24">
        <f t="shared" si="63"/>
        <v>0</v>
      </c>
      <c r="AW28" s="24"/>
      <c r="AX28" s="24">
        <f t="shared" si="64"/>
        <v>0</v>
      </c>
      <c r="AY28" s="24"/>
      <c r="AZ28" s="24">
        <f t="shared" si="65"/>
        <v>0</v>
      </c>
      <c r="BA28" s="24"/>
      <c r="BB28" s="24">
        <f t="shared" si="66"/>
        <v>0</v>
      </c>
      <c r="BC28" s="24"/>
      <c r="BD28" s="24">
        <f t="shared" si="67"/>
        <v>0</v>
      </c>
      <c r="BE28" s="24"/>
      <c r="BF28" s="24">
        <f t="shared" si="68"/>
        <v>0</v>
      </c>
      <c r="BG28" s="24"/>
      <c r="BH28" s="24">
        <f t="shared" si="69"/>
        <v>0</v>
      </c>
      <c r="BI28" s="24"/>
      <c r="BJ28" s="24">
        <f t="shared" si="70"/>
        <v>0</v>
      </c>
      <c r="BK28" s="24"/>
      <c r="BL28" s="24">
        <f t="shared" si="71"/>
        <v>0</v>
      </c>
      <c r="BM28" s="24"/>
      <c r="BN28" s="24">
        <f t="shared" si="72"/>
        <v>0</v>
      </c>
      <c r="BO28" s="24"/>
      <c r="BP28" s="24">
        <f t="shared" si="73"/>
        <v>0</v>
      </c>
      <c r="BQ28" s="24"/>
      <c r="BR28" s="24">
        <f t="shared" si="74"/>
        <v>0</v>
      </c>
      <c r="BS28" s="24"/>
      <c r="BT28" s="24">
        <f t="shared" si="75"/>
        <v>0</v>
      </c>
      <c r="BU28" s="24"/>
      <c r="BV28" s="24">
        <f t="shared" si="76"/>
        <v>0</v>
      </c>
      <c r="BW28" s="24"/>
      <c r="BX28" s="24">
        <f t="shared" si="77"/>
        <v>0</v>
      </c>
      <c r="BY28" s="24"/>
      <c r="BZ28" s="24"/>
      <c r="CA28" s="24"/>
      <c r="CB28" s="24"/>
      <c r="CC28" s="24"/>
      <c r="CD28" s="24"/>
      <c r="CE28" s="39">
        <f t="shared" si="78"/>
        <v>0</v>
      </c>
      <c r="CF28" s="39">
        <f t="shared" si="79"/>
        <v>0</v>
      </c>
      <c r="CG28" s="6"/>
      <c r="CH28" s="6"/>
      <c r="CI28" s="6"/>
      <c r="CJ28" s="6"/>
      <c r="CK28" s="6"/>
      <c r="CL28" s="6"/>
    </row>
    <row r="29" spans="1:90" x14ac:dyDescent="0.45">
      <c r="A29" s="22">
        <v>8</v>
      </c>
      <c r="B29" s="23"/>
      <c r="C29" s="24"/>
      <c r="D29" s="24">
        <f t="shared" si="41"/>
        <v>0</v>
      </c>
      <c r="E29" s="24"/>
      <c r="F29" s="24">
        <f t="shared" si="42"/>
        <v>0</v>
      </c>
      <c r="G29" s="24"/>
      <c r="H29" s="24">
        <f t="shared" si="43"/>
        <v>0</v>
      </c>
      <c r="I29" s="24"/>
      <c r="J29" s="24">
        <f t="shared" si="44"/>
        <v>0</v>
      </c>
      <c r="K29" s="24"/>
      <c r="L29" s="24">
        <f t="shared" si="45"/>
        <v>0</v>
      </c>
      <c r="M29" s="24"/>
      <c r="N29" s="24">
        <f t="shared" si="46"/>
        <v>0</v>
      </c>
      <c r="O29" s="24"/>
      <c r="P29" s="24">
        <f t="shared" si="47"/>
        <v>0</v>
      </c>
      <c r="Q29" s="24"/>
      <c r="R29" s="24">
        <f t="shared" si="48"/>
        <v>0</v>
      </c>
      <c r="S29" s="24"/>
      <c r="T29" s="24">
        <f t="shared" si="49"/>
        <v>0</v>
      </c>
      <c r="U29" s="24"/>
      <c r="V29" s="24">
        <f t="shared" si="50"/>
        <v>0</v>
      </c>
      <c r="W29" s="24"/>
      <c r="X29" s="24">
        <f t="shared" si="51"/>
        <v>0</v>
      </c>
      <c r="Y29" s="5"/>
      <c r="Z29" s="24">
        <f t="shared" si="52"/>
        <v>0</v>
      </c>
      <c r="AA29" s="24"/>
      <c r="AB29" s="24">
        <f t="shared" si="53"/>
        <v>0</v>
      </c>
      <c r="AC29" s="24"/>
      <c r="AD29" s="24">
        <f t="shared" si="54"/>
        <v>0</v>
      </c>
      <c r="AE29" s="24"/>
      <c r="AF29" s="24">
        <f t="shared" si="55"/>
        <v>0</v>
      </c>
      <c r="AG29" s="24"/>
      <c r="AH29" s="24">
        <f t="shared" si="56"/>
        <v>0</v>
      </c>
      <c r="AI29" s="24"/>
      <c r="AJ29" s="24">
        <f t="shared" si="57"/>
        <v>0</v>
      </c>
      <c r="AK29" s="24"/>
      <c r="AL29" s="24">
        <f t="shared" si="58"/>
        <v>0</v>
      </c>
      <c r="AM29" s="24"/>
      <c r="AN29" s="24">
        <f t="shared" si="59"/>
        <v>0</v>
      </c>
      <c r="AO29" s="24"/>
      <c r="AP29" s="24">
        <f t="shared" si="60"/>
        <v>0</v>
      </c>
      <c r="AQ29" s="24"/>
      <c r="AR29" s="24">
        <f t="shared" si="61"/>
        <v>0</v>
      </c>
      <c r="AS29" s="24"/>
      <c r="AT29" s="24">
        <f t="shared" si="62"/>
        <v>0</v>
      </c>
      <c r="AU29" s="24"/>
      <c r="AV29" s="24">
        <f t="shared" si="63"/>
        <v>0</v>
      </c>
      <c r="AW29" s="24"/>
      <c r="AX29" s="24">
        <f t="shared" si="64"/>
        <v>0</v>
      </c>
      <c r="AY29" s="24"/>
      <c r="AZ29" s="24">
        <f t="shared" si="65"/>
        <v>0</v>
      </c>
      <c r="BA29" s="24"/>
      <c r="BB29" s="24">
        <f t="shared" si="66"/>
        <v>0</v>
      </c>
      <c r="BC29" s="24"/>
      <c r="BD29" s="24">
        <f t="shared" si="67"/>
        <v>0</v>
      </c>
      <c r="BE29" s="24"/>
      <c r="BF29" s="24">
        <f t="shared" si="68"/>
        <v>0</v>
      </c>
      <c r="BG29" s="24"/>
      <c r="BH29" s="24">
        <f t="shared" si="69"/>
        <v>0</v>
      </c>
      <c r="BI29" s="24"/>
      <c r="BJ29" s="24">
        <f t="shared" si="70"/>
        <v>0</v>
      </c>
      <c r="BK29" s="24"/>
      <c r="BL29" s="24">
        <f t="shared" si="71"/>
        <v>0</v>
      </c>
      <c r="BM29" s="24"/>
      <c r="BN29" s="24">
        <f t="shared" si="72"/>
        <v>0</v>
      </c>
      <c r="BO29" s="24"/>
      <c r="BP29" s="24">
        <f t="shared" si="73"/>
        <v>0</v>
      </c>
      <c r="BQ29" s="24"/>
      <c r="BR29" s="24">
        <f t="shared" si="74"/>
        <v>0</v>
      </c>
      <c r="BS29" s="24"/>
      <c r="BT29" s="24">
        <f t="shared" si="75"/>
        <v>0</v>
      </c>
      <c r="BU29" s="24"/>
      <c r="BV29" s="24">
        <f t="shared" si="76"/>
        <v>0</v>
      </c>
      <c r="BW29" s="24"/>
      <c r="BX29" s="24">
        <f t="shared" si="77"/>
        <v>0</v>
      </c>
      <c r="BY29" s="24"/>
      <c r="BZ29" s="24"/>
      <c r="CA29" s="24"/>
      <c r="CB29" s="24"/>
      <c r="CC29" s="24"/>
      <c r="CD29" s="24"/>
      <c r="CE29" s="39">
        <f t="shared" si="78"/>
        <v>0</v>
      </c>
      <c r="CF29" s="39">
        <f t="shared" si="79"/>
        <v>0</v>
      </c>
      <c r="CG29" s="6"/>
      <c r="CH29" s="6"/>
      <c r="CI29" s="6"/>
      <c r="CJ29" s="6"/>
      <c r="CK29" s="6"/>
      <c r="CL29" s="6"/>
    </row>
    <row r="30" spans="1:90" x14ac:dyDescent="0.45">
      <c r="A30" s="22">
        <v>9</v>
      </c>
      <c r="B30" s="23"/>
      <c r="C30" s="24"/>
      <c r="D30" s="24">
        <f t="shared" si="41"/>
        <v>0</v>
      </c>
      <c r="E30" s="24"/>
      <c r="F30" s="24">
        <f t="shared" si="42"/>
        <v>0</v>
      </c>
      <c r="G30" s="24"/>
      <c r="H30" s="24">
        <f t="shared" si="43"/>
        <v>0</v>
      </c>
      <c r="I30" s="24"/>
      <c r="J30" s="24">
        <f t="shared" si="44"/>
        <v>0</v>
      </c>
      <c r="K30" s="24"/>
      <c r="L30" s="24">
        <f t="shared" si="45"/>
        <v>0</v>
      </c>
      <c r="M30" s="24"/>
      <c r="N30" s="24">
        <f t="shared" si="46"/>
        <v>0</v>
      </c>
      <c r="O30" s="24"/>
      <c r="P30" s="24">
        <f t="shared" si="47"/>
        <v>0</v>
      </c>
      <c r="Q30" s="24"/>
      <c r="R30" s="24">
        <f t="shared" si="48"/>
        <v>0</v>
      </c>
      <c r="S30" s="24"/>
      <c r="T30" s="24">
        <f t="shared" si="49"/>
        <v>0</v>
      </c>
      <c r="U30" s="24"/>
      <c r="V30" s="24">
        <f t="shared" si="50"/>
        <v>0</v>
      </c>
      <c r="W30" s="24"/>
      <c r="X30" s="24">
        <f t="shared" si="51"/>
        <v>0</v>
      </c>
      <c r="Y30" s="5"/>
      <c r="Z30" s="24">
        <f t="shared" si="52"/>
        <v>0</v>
      </c>
      <c r="AA30" s="24"/>
      <c r="AB30" s="24">
        <f t="shared" si="53"/>
        <v>0</v>
      </c>
      <c r="AC30" s="24"/>
      <c r="AD30" s="24">
        <f t="shared" si="54"/>
        <v>0</v>
      </c>
      <c r="AE30" s="24"/>
      <c r="AF30" s="24">
        <f t="shared" si="55"/>
        <v>0</v>
      </c>
      <c r="AG30" s="24"/>
      <c r="AH30" s="24">
        <f t="shared" si="56"/>
        <v>0</v>
      </c>
      <c r="AI30" s="24"/>
      <c r="AJ30" s="24">
        <f t="shared" si="57"/>
        <v>0</v>
      </c>
      <c r="AK30" s="24"/>
      <c r="AL30" s="24">
        <f t="shared" si="58"/>
        <v>0</v>
      </c>
      <c r="AM30" s="24"/>
      <c r="AN30" s="24">
        <f t="shared" si="59"/>
        <v>0</v>
      </c>
      <c r="AO30" s="24"/>
      <c r="AP30" s="24">
        <f t="shared" si="60"/>
        <v>0</v>
      </c>
      <c r="AQ30" s="24"/>
      <c r="AR30" s="24">
        <f t="shared" si="61"/>
        <v>0</v>
      </c>
      <c r="AS30" s="24"/>
      <c r="AT30" s="24">
        <f t="shared" si="62"/>
        <v>0</v>
      </c>
      <c r="AU30" s="24"/>
      <c r="AV30" s="24">
        <f t="shared" si="63"/>
        <v>0</v>
      </c>
      <c r="AW30" s="24"/>
      <c r="AX30" s="24">
        <f t="shared" si="64"/>
        <v>0</v>
      </c>
      <c r="AY30" s="24"/>
      <c r="AZ30" s="24">
        <f t="shared" si="65"/>
        <v>0</v>
      </c>
      <c r="BA30" s="24"/>
      <c r="BB30" s="24">
        <f t="shared" si="66"/>
        <v>0</v>
      </c>
      <c r="BC30" s="24"/>
      <c r="BD30" s="24">
        <f t="shared" si="67"/>
        <v>0</v>
      </c>
      <c r="BE30" s="24"/>
      <c r="BF30" s="24">
        <f t="shared" si="68"/>
        <v>0</v>
      </c>
      <c r="BG30" s="24"/>
      <c r="BH30" s="24">
        <f t="shared" si="69"/>
        <v>0</v>
      </c>
      <c r="BI30" s="24"/>
      <c r="BJ30" s="24">
        <f t="shared" si="70"/>
        <v>0</v>
      </c>
      <c r="BK30" s="24"/>
      <c r="BL30" s="24">
        <f t="shared" si="71"/>
        <v>0</v>
      </c>
      <c r="BM30" s="24"/>
      <c r="BN30" s="24">
        <f t="shared" si="72"/>
        <v>0</v>
      </c>
      <c r="BO30" s="24"/>
      <c r="BP30" s="24">
        <f t="shared" si="73"/>
        <v>0</v>
      </c>
      <c r="BQ30" s="24"/>
      <c r="BR30" s="24">
        <f t="shared" si="74"/>
        <v>0</v>
      </c>
      <c r="BS30" s="24"/>
      <c r="BT30" s="24">
        <f t="shared" si="75"/>
        <v>0</v>
      </c>
      <c r="BU30" s="24"/>
      <c r="BV30" s="24">
        <f t="shared" si="76"/>
        <v>0</v>
      </c>
      <c r="BW30" s="24"/>
      <c r="BX30" s="24">
        <f t="shared" si="77"/>
        <v>0</v>
      </c>
      <c r="BY30" s="24"/>
      <c r="BZ30" s="24"/>
      <c r="CA30" s="24"/>
      <c r="CB30" s="24"/>
      <c r="CC30" s="24"/>
      <c r="CD30" s="24"/>
      <c r="CE30" s="39">
        <f t="shared" si="78"/>
        <v>0</v>
      </c>
      <c r="CF30" s="39">
        <f t="shared" si="79"/>
        <v>0</v>
      </c>
      <c r="CG30" s="6"/>
      <c r="CH30" s="6"/>
      <c r="CI30" s="6"/>
      <c r="CJ30" s="6"/>
      <c r="CK30" s="6"/>
      <c r="CL30" s="6"/>
    </row>
    <row r="31" spans="1:90" x14ac:dyDescent="0.45">
      <c r="A31" s="22">
        <v>10</v>
      </c>
      <c r="B31" s="23"/>
      <c r="C31" s="24"/>
      <c r="D31" s="24">
        <f t="shared" si="41"/>
        <v>0</v>
      </c>
      <c r="E31" s="24"/>
      <c r="F31" s="24">
        <f t="shared" si="42"/>
        <v>0</v>
      </c>
      <c r="G31" s="24"/>
      <c r="H31" s="24">
        <f t="shared" si="43"/>
        <v>0</v>
      </c>
      <c r="I31" s="24"/>
      <c r="J31" s="24">
        <f t="shared" si="44"/>
        <v>0</v>
      </c>
      <c r="K31" s="24"/>
      <c r="L31" s="24">
        <f t="shared" si="45"/>
        <v>0</v>
      </c>
      <c r="M31" s="24"/>
      <c r="N31" s="24">
        <f t="shared" si="46"/>
        <v>0</v>
      </c>
      <c r="O31" s="24"/>
      <c r="P31" s="24">
        <f t="shared" si="47"/>
        <v>0</v>
      </c>
      <c r="Q31" s="24"/>
      <c r="R31" s="24">
        <f t="shared" si="48"/>
        <v>0</v>
      </c>
      <c r="S31" s="24"/>
      <c r="T31" s="24">
        <f t="shared" si="49"/>
        <v>0</v>
      </c>
      <c r="U31" s="24"/>
      <c r="V31" s="24">
        <f t="shared" si="50"/>
        <v>0</v>
      </c>
      <c r="W31" s="24"/>
      <c r="X31" s="24">
        <f t="shared" si="51"/>
        <v>0</v>
      </c>
      <c r="Y31" s="5"/>
      <c r="Z31" s="24">
        <f t="shared" si="52"/>
        <v>0</v>
      </c>
      <c r="AA31" s="24"/>
      <c r="AB31" s="24">
        <f t="shared" si="53"/>
        <v>0</v>
      </c>
      <c r="AC31" s="24"/>
      <c r="AD31" s="24">
        <f t="shared" si="54"/>
        <v>0</v>
      </c>
      <c r="AE31" s="24"/>
      <c r="AF31" s="24">
        <f t="shared" si="55"/>
        <v>0</v>
      </c>
      <c r="AG31" s="24"/>
      <c r="AH31" s="24">
        <f t="shared" si="56"/>
        <v>0</v>
      </c>
      <c r="AI31" s="24"/>
      <c r="AJ31" s="24">
        <f t="shared" si="57"/>
        <v>0</v>
      </c>
      <c r="AK31" s="24"/>
      <c r="AL31" s="24">
        <f t="shared" si="58"/>
        <v>0</v>
      </c>
      <c r="AM31" s="24"/>
      <c r="AN31" s="24">
        <f t="shared" si="59"/>
        <v>0</v>
      </c>
      <c r="AO31" s="24"/>
      <c r="AP31" s="24">
        <f t="shared" si="60"/>
        <v>0</v>
      </c>
      <c r="AQ31" s="24"/>
      <c r="AR31" s="24">
        <f t="shared" si="61"/>
        <v>0</v>
      </c>
      <c r="AS31" s="24"/>
      <c r="AT31" s="24">
        <f t="shared" si="62"/>
        <v>0</v>
      </c>
      <c r="AU31" s="24"/>
      <c r="AV31" s="24">
        <f t="shared" si="63"/>
        <v>0</v>
      </c>
      <c r="AW31" s="24"/>
      <c r="AX31" s="24">
        <f t="shared" si="64"/>
        <v>0</v>
      </c>
      <c r="AY31" s="24"/>
      <c r="AZ31" s="24">
        <f t="shared" si="65"/>
        <v>0</v>
      </c>
      <c r="BA31" s="24"/>
      <c r="BB31" s="24">
        <f t="shared" si="66"/>
        <v>0</v>
      </c>
      <c r="BC31" s="24"/>
      <c r="BD31" s="24">
        <f t="shared" si="67"/>
        <v>0</v>
      </c>
      <c r="BE31" s="24"/>
      <c r="BF31" s="24">
        <f t="shared" si="68"/>
        <v>0</v>
      </c>
      <c r="BG31" s="24"/>
      <c r="BH31" s="24">
        <f t="shared" si="69"/>
        <v>0</v>
      </c>
      <c r="BI31" s="24"/>
      <c r="BJ31" s="24">
        <f t="shared" si="70"/>
        <v>0</v>
      </c>
      <c r="BK31" s="24"/>
      <c r="BL31" s="24">
        <f t="shared" si="71"/>
        <v>0</v>
      </c>
      <c r="BM31" s="24"/>
      <c r="BN31" s="24">
        <f t="shared" si="72"/>
        <v>0</v>
      </c>
      <c r="BO31" s="24"/>
      <c r="BP31" s="24">
        <f t="shared" si="73"/>
        <v>0</v>
      </c>
      <c r="BQ31" s="24"/>
      <c r="BR31" s="24">
        <f t="shared" si="74"/>
        <v>0</v>
      </c>
      <c r="BS31" s="24"/>
      <c r="BT31" s="24">
        <f t="shared" si="75"/>
        <v>0</v>
      </c>
      <c r="BU31" s="24"/>
      <c r="BV31" s="24">
        <f t="shared" si="76"/>
        <v>0</v>
      </c>
      <c r="BW31" s="24"/>
      <c r="BX31" s="24">
        <f t="shared" si="77"/>
        <v>0</v>
      </c>
      <c r="BY31" s="24"/>
      <c r="BZ31" s="24"/>
      <c r="CA31" s="24"/>
      <c r="CB31" s="24"/>
      <c r="CC31" s="24"/>
      <c r="CD31" s="24"/>
      <c r="CE31" s="39">
        <f t="shared" si="78"/>
        <v>0</v>
      </c>
      <c r="CF31" s="39">
        <f t="shared" si="79"/>
        <v>0</v>
      </c>
      <c r="CG31" s="6"/>
      <c r="CH31" s="6"/>
      <c r="CI31" s="6"/>
      <c r="CJ31" s="6"/>
      <c r="CK31" s="6"/>
      <c r="CL31" s="6"/>
    </row>
    <row r="32" spans="1:90" x14ac:dyDescent="0.45">
      <c r="A32" s="25"/>
      <c r="B32" s="26"/>
      <c r="C32" s="27">
        <f t="shared" ref="C32:BN32" si="80">SUM(C22:C31)</f>
        <v>5</v>
      </c>
      <c r="D32" s="27">
        <f t="shared" si="80"/>
        <v>70</v>
      </c>
      <c r="E32" s="27">
        <f t="shared" si="80"/>
        <v>0</v>
      </c>
      <c r="F32" s="27">
        <f t="shared" si="80"/>
        <v>0</v>
      </c>
      <c r="G32" s="27">
        <f t="shared" si="80"/>
        <v>0</v>
      </c>
      <c r="H32" s="27">
        <f t="shared" si="80"/>
        <v>0</v>
      </c>
      <c r="I32" s="27">
        <f t="shared" si="80"/>
        <v>0</v>
      </c>
      <c r="J32" s="27">
        <f t="shared" si="80"/>
        <v>0</v>
      </c>
      <c r="K32" s="27">
        <f t="shared" si="80"/>
        <v>0</v>
      </c>
      <c r="L32" s="27">
        <f t="shared" si="80"/>
        <v>0</v>
      </c>
      <c r="M32" s="27">
        <f t="shared" si="80"/>
        <v>50</v>
      </c>
      <c r="N32" s="27">
        <f t="shared" si="80"/>
        <v>700</v>
      </c>
      <c r="O32" s="27">
        <f t="shared" si="80"/>
        <v>0</v>
      </c>
      <c r="P32" s="27">
        <f t="shared" si="80"/>
        <v>0</v>
      </c>
      <c r="Q32" s="27">
        <f t="shared" si="80"/>
        <v>0</v>
      </c>
      <c r="R32" s="27">
        <f t="shared" si="80"/>
        <v>0</v>
      </c>
      <c r="S32" s="27">
        <f t="shared" si="80"/>
        <v>0</v>
      </c>
      <c r="T32" s="27">
        <f t="shared" si="80"/>
        <v>0</v>
      </c>
      <c r="U32" s="27">
        <f t="shared" si="80"/>
        <v>0</v>
      </c>
      <c r="V32" s="27">
        <f t="shared" si="80"/>
        <v>0</v>
      </c>
      <c r="W32" s="27">
        <f t="shared" si="80"/>
        <v>0</v>
      </c>
      <c r="X32" s="27">
        <f t="shared" si="80"/>
        <v>0</v>
      </c>
      <c r="Y32" s="27">
        <f t="shared" si="80"/>
        <v>0</v>
      </c>
      <c r="Z32" s="27">
        <f t="shared" si="80"/>
        <v>0</v>
      </c>
      <c r="AA32" s="27">
        <f t="shared" si="80"/>
        <v>0</v>
      </c>
      <c r="AB32" s="27">
        <f t="shared" si="80"/>
        <v>0</v>
      </c>
      <c r="AC32" s="27">
        <f t="shared" si="80"/>
        <v>0</v>
      </c>
      <c r="AD32" s="27">
        <f t="shared" si="80"/>
        <v>0</v>
      </c>
      <c r="AE32" s="27">
        <f t="shared" si="80"/>
        <v>0</v>
      </c>
      <c r="AF32" s="27">
        <f t="shared" si="80"/>
        <v>0</v>
      </c>
      <c r="AG32" s="27">
        <f t="shared" si="80"/>
        <v>0</v>
      </c>
      <c r="AH32" s="27">
        <f t="shared" si="80"/>
        <v>0</v>
      </c>
      <c r="AI32" s="27">
        <f t="shared" si="80"/>
        <v>0</v>
      </c>
      <c r="AJ32" s="27">
        <f t="shared" si="80"/>
        <v>0</v>
      </c>
      <c r="AK32" s="27">
        <f t="shared" si="80"/>
        <v>0</v>
      </c>
      <c r="AL32" s="27">
        <f t="shared" si="80"/>
        <v>0</v>
      </c>
      <c r="AM32" s="27">
        <f t="shared" si="80"/>
        <v>0</v>
      </c>
      <c r="AN32" s="27">
        <f t="shared" si="80"/>
        <v>0</v>
      </c>
      <c r="AO32" s="27">
        <f t="shared" si="80"/>
        <v>0</v>
      </c>
      <c r="AP32" s="27">
        <f t="shared" si="80"/>
        <v>0</v>
      </c>
      <c r="AQ32" s="27">
        <f t="shared" si="80"/>
        <v>0</v>
      </c>
      <c r="AR32" s="27">
        <f t="shared" si="80"/>
        <v>0</v>
      </c>
      <c r="AS32" s="27">
        <f t="shared" si="80"/>
        <v>0</v>
      </c>
      <c r="AT32" s="27">
        <f t="shared" si="80"/>
        <v>0</v>
      </c>
      <c r="AU32" s="27">
        <f t="shared" si="80"/>
        <v>0</v>
      </c>
      <c r="AV32" s="27">
        <f t="shared" si="80"/>
        <v>0</v>
      </c>
      <c r="AW32" s="27">
        <f t="shared" si="80"/>
        <v>0</v>
      </c>
      <c r="AX32" s="27">
        <f t="shared" si="80"/>
        <v>0</v>
      </c>
      <c r="AY32" s="27">
        <f t="shared" si="80"/>
        <v>0</v>
      </c>
      <c r="AZ32" s="27">
        <f t="shared" si="80"/>
        <v>0</v>
      </c>
      <c r="BA32" s="27">
        <f t="shared" si="80"/>
        <v>0</v>
      </c>
      <c r="BB32" s="27">
        <f t="shared" si="80"/>
        <v>0</v>
      </c>
      <c r="BC32" s="27">
        <f t="shared" si="80"/>
        <v>0</v>
      </c>
      <c r="BD32" s="27">
        <f t="shared" si="80"/>
        <v>0</v>
      </c>
      <c r="BE32" s="27">
        <f t="shared" si="80"/>
        <v>0</v>
      </c>
      <c r="BF32" s="27">
        <f t="shared" si="80"/>
        <v>0</v>
      </c>
      <c r="BG32" s="27">
        <f t="shared" si="80"/>
        <v>0</v>
      </c>
      <c r="BH32" s="27">
        <f t="shared" si="80"/>
        <v>0</v>
      </c>
      <c r="BI32" s="27">
        <f t="shared" si="80"/>
        <v>0</v>
      </c>
      <c r="BJ32" s="27">
        <f t="shared" si="80"/>
        <v>0</v>
      </c>
      <c r="BK32" s="27">
        <f t="shared" si="80"/>
        <v>0</v>
      </c>
      <c r="BL32" s="27">
        <f t="shared" si="80"/>
        <v>0</v>
      </c>
      <c r="BM32" s="27">
        <f t="shared" si="80"/>
        <v>0</v>
      </c>
      <c r="BN32" s="27">
        <f t="shared" si="80"/>
        <v>0</v>
      </c>
      <c r="BO32" s="27">
        <f t="shared" ref="BO32:CF32" si="81">SUM(BO22:BO31)</f>
        <v>0</v>
      </c>
      <c r="BP32" s="27">
        <f t="shared" si="81"/>
        <v>0</v>
      </c>
      <c r="BQ32" s="27">
        <f t="shared" si="81"/>
        <v>0</v>
      </c>
      <c r="BR32" s="27">
        <f t="shared" si="81"/>
        <v>0</v>
      </c>
      <c r="BS32" s="27">
        <f t="shared" si="81"/>
        <v>0</v>
      </c>
      <c r="BT32" s="27">
        <f t="shared" si="81"/>
        <v>0</v>
      </c>
      <c r="BU32" s="27">
        <f t="shared" si="81"/>
        <v>0</v>
      </c>
      <c r="BV32" s="27">
        <f t="shared" si="81"/>
        <v>0</v>
      </c>
      <c r="BW32" s="27">
        <f t="shared" si="81"/>
        <v>0</v>
      </c>
      <c r="BX32" s="27">
        <f t="shared" si="81"/>
        <v>0</v>
      </c>
      <c r="BY32" s="27">
        <f t="shared" si="81"/>
        <v>0</v>
      </c>
      <c r="BZ32" s="27">
        <f t="shared" si="81"/>
        <v>0</v>
      </c>
      <c r="CA32" s="27">
        <f t="shared" si="81"/>
        <v>0</v>
      </c>
      <c r="CB32" s="27">
        <f t="shared" si="81"/>
        <v>0</v>
      </c>
      <c r="CC32" s="27">
        <f t="shared" si="81"/>
        <v>0</v>
      </c>
      <c r="CD32" s="27">
        <f t="shared" si="81"/>
        <v>0</v>
      </c>
      <c r="CE32" s="42">
        <f t="shared" si="81"/>
        <v>55</v>
      </c>
      <c r="CF32" s="42">
        <f t="shared" si="81"/>
        <v>770</v>
      </c>
      <c r="CG32" s="6"/>
      <c r="CH32" s="6"/>
      <c r="CI32" s="6"/>
      <c r="CJ32" s="6"/>
      <c r="CK32" s="6"/>
      <c r="CL32" s="6"/>
    </row>
    <row r="34" spans="1:90" ht="18" thickBot="1" x14ac:dyDescent="0.5"/>
    <row r="35" spans="1:90" ht="20.25" x14ac:dyDescent="0.45">
      <c r="A35" s="14"/>
      <c r="B35" s="15"/>
      <c r="C35" s="391" t="s">
        <v>199</v>
      </c>
      <c r="D35" s="391"/>
      <c r="E35" s="391"/>
      <c r="F35" s="391"/>
      <c r="G35" s="391"/>
      <c r="H35" s="391"/>
      <c r="I35" s="391"/>
      <c r="J35" s="391"/>
      <c r="K35" s="391"/>
      <c r="L35" s="391"/>
      <c r="M35" s="391"/>
      <c r="N35" s="391"/>
      <c r="O35" s="391"/>
      <c r="P35" s="391"/>
      <c r="Q35" s="391"/>
      <c r="R35" s="391"/>
      <c r="S35" s="391"/>
      <c r="T35" s="391"/>
      <c r="U35" s="391"/>
      <c r="V35" s="391"/>
      <c r="W35" s="391"/>
      <c r="X35" s="391"/>
      <c r="Y35" s="391"/>
      <c r="Z35" s="391"/>
      <c r="AA35" s="391"/>
      <c r="AB35" s="391"/>
      <c r="AC35" s="391"/>
      <c r="AD35" s="391"/>
      <c r="AE35" s="391"/>
      <c r="AF35" s="391"/>
      <c r="AG35" s="391"/>
      <c r="AH35" s="391"/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1"/>
      <c r="BH35" s="391"/>
      <c r="BI35" s="391"/>
      <c r="BJ35" s="391"/>
      <c r="BK35" s="391"/>
      <c r="BL35" s="391"/>
      <c r="BM35" s="391"/>
      <c r="BN35" s="391"/>
      <c r="BO35" s="391"/>
      <c r="BP35" s="391"/>
      <c r="BQ35" s="391"/>
      <c r="BR35" s="391"/>
      <c r="BS35" s="391"/>
      <c r="BT35" s="391"/>
      <c r="BU35" s="391"/>
      <c r="BV35" s="391"/>
      <c r="BW35" s="391"/>
      <c r="BX35" s="391"/>
      <c r="BY35" s="391"/>
      <c r="BZ35" s="391"/>
      <c r="CA35" s="391"/>
      <c r="CB35" s="391"/>
      <c r="CC35" s="391"/>
      <c r="CD35" s="391"/>
      <c r="CE35" s="391"/>
      <c r="CF35" s="391"/>
      <c r="CG35" s="6"/>
      <c r="CH35" s="6" t="s">
        <v>101</v>
      </c>
      <c r="CI35" s="6">
        <f>CE49</f>
        <v>60</v>
      </c>
      <c r="CJ35" s="6"/>
      <c r="CK35" s="16">
        <v>12</v>
      </c>
      <c r="CL35" s="17">
        <v>14</v>
      </c>
    </row>
    <row r="36" spans="1:90" ht="19.5" x14ac:dyDescent="0.45">
      <c r="A36" s="392" t="s">
        <v>60</v>
      </c>
      <c r="B36" s="393" t="s">
        <v>100</v>
      </c>
      <c r="C36" s="395" t="s">
        <v>99</v>
      </c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  <c r="AA36" s="395"/>
      <c r="AB36" s="395"/>
      <c r="AC36" s="395"/>
      <c r="AD36" s="395"/>
      <c r="AE36" s="395"/>
      <c r="AF36" s="395"/>
      <c r="AG36" s="395"/>
      <c r="AH36" s="395"/>
      <c r="AI36" s="395"/>
      <c r="AJ36" s="395"/>
      <c r="AK36" s="395"/>
      <c r="AL36" s="395"/>
      <c r="AM36" s="395"/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5"/>
      <c r="BK36" s="395"/>
      <c r="BL36" s="395"/>
      <c r="BM36" s="395"/>
      <c r="BN36" s="395"/>
      <c r="BO36" s="395"/>
      <c r="BP36" s="395"/>
      <c r="BQ36" s="395"/>
      <c r="BR36" s="395"/>
      <c r="BS36" s="395"/>
      <c r="BT36" s="395"/>
      <c r="BU36" s="395"/>
      <c r="BV36" s="395"/>
      <c r="BW36" s="395"/>
      <c r="BX36" s="395"/>
      <c r="BY36" s="395"/>
      <c r="BZ36" s="395"/>
      <c r="CA36" s="395"/>
      <c r="CB36" s="395"/>
      <c r="CC36" s="395"/>
      <c r="CD36" s="395"/>
      <c r="CE36" s="395"/>
      <c r="CF36" s="395"/>
      <c r="CG36" s="18"/>
      <c r="CH36" s="6" t="s">
        <v>98</v>
      </c>
      <c r="CI36" s="18">
        <f>CF49</f>
        <v>840</v>
      </c>
      <c r="CJ36" s="18"/>
      <c r="CK36" s="19">
        <v>24</v>
      </c>
      <c r="CL36" s="20">
        <v>40</v>
      </c>
    </row>
    <row r="37" spans="1:90" ht="78.75" customHeight="1" x14ac:dyDescent="0.45">
      <c r="A37" s="392"/>
      <c r="B37" s="393"/>
      <c r="C37" s="318" t="s">
        <v>97</v>
      </c>
      <c r="D37" s="320"/>
      <c r="E37" s="318" t="s">
        <v>96</v>
      </c>
      <c r="F37" s="320"/>
      <c r="G37" s="315" t="s">
        <v>95</v>
      </c>
      <c r="H37" s="315"/>
      <c r="I37" s="318" t="s">
        <v>94</v>
      </c>
      <c r="J37" s="320"/>
      <c r="K37" s="318" t="s">
        <v>93</v>
      </c>
      <c r="L37" s="320"/>
      <c r="M37" s="318" t="s">
        <v>92</v>
      </c>
      <c r="N37" s="320"/>
      <c r="O37" s="318" t="s">
        <v>91</v>
      </c>
      <c r="P37" s="320"/>
      <c r="Q37" s="318" t="s">
        <v>90</v>
      </c>
      <c r="R37" s="320"/>
      <c r="S37" s="318" t="s">
        <v>89</v>
      </c>
      <c r="T37" s="320"/>
      <c r="U37" s="318" t="s">
        <v>88</v>
      </c>
      <c r="V37" s="320"/>
      <c r="W37" s="318" t="s">
        <v>87</v>
      </c>
      <c r="X37" s="320"/>
      <c r="Y37" s="318" t="s">
        <v>86</v>
      </c>
      <c r="Z37" s="320"/>
      <c r="AA37" s="318" t="s">
        <v>85</v>
      </c>
      <c r="AB37" s="320"/>
      <c r="AC37" s="315" t="s">
        <v>84</v>
      </c>
      <c r="AD37" s="315"/>
      <c r="AE37" s="315" t="s">
        <v>83</v>
      </c>
      <c r="AF37" s="315"/>
      <c r="AG37" s="318" t="s">
        <v>82</v>
      </c>
      <c r="AH37" s="320"/>
      <c r="AI37" s="318" t="s">
        <v>81</v>
      </c>
      <c r="AJ37" s="320"/>
      <c r="AK37" s="315" t="s">
        <v>80</v>
      </c>
      <c r="AL37" s="315"/>
      <c r="AM37" s="315" t="s">
        <v>79</v>
      </c>
      <c r="AN37" s="315"/>
      <c r="AO37" s="315" t="s">
        <v>78</v>
      </c>
      <c r="AP37" s="315"/>
      <c r="AQ37" s="315" t="s">
        <v>77</v>
      </c>
      <c r="AR37" s="315"/>
      <c r="AS37" s="318" t="s">
        <v>76</v>
      </c>
      <c r="AT37" s="320"/>
      <c r="AU37" s="318" t="s">
        <v>75</v>
      </c>
      <c r="AV37" s="320"/>
      <c r="AW37" s="318" t="s">
        <v>74</v>
      </c>
      <c r="AX37" s="320"/>
      <c r="AY37" s="318" t="s">
        <v>73</v>
      </c>
      <c r="AZ37" s="320"/>
      <c r="BA37" s="318" t="s">
        <v>72</v>
      </c>
      <c r="BB37" s="320"/>
      <c r="BC37" s="315" t="s">
        <v>71</v>
      </c>
      <c r="BD37" s="315"/>
      <c r="BE37" s="315" t="s">
        <v>70</v>
      </c>
      <c r="BF37" s="315"/>
      <c r="BG37" s="315" t="s">
        <v>69</v>
      </c>
      <c r="BH37" s="315"/>
      <c r="BI37" s="318" t="s">
        <v>196</v>
      </c>
      <c r="BJ37" s="320"/>
      <c r="BK37" s="318" t="s">
        <v>195</v>
      </c>
      <c r="BL37" s="320"/>
      <c r="BM37" s="318" t="s">
        <v>207</v>
      </c>
      <c r="BN37" s="320"/>
      <c r="BO37" s="318" t="s">
        <v>209</v>
      </c>
      <c r="BP37" s="320"/>
      <c r="BQ37" s="318"/>
      <c r="BR37" s="320"/>
      <c r="BS37" s="318" t="s">
        <v>208</v>
      </c>
      <c r="BT37" s="320"/>
      <c r="BU37" s="318" t="s">
        <v>210</v>
      </c>
      <c r="BV37" s="320"/>
      <c r="BW37" s="318" t="s">
        <v>211</v>
      </c>
      <c r="BX37" s="320"/>
      <c r="BY37" s="318"/>
      <c r="BZ37" s="320"/>
      <c r="CA37" s="318"/>
      <c r="CB37" s="320"/>
      <c r="CC37" s="318"/>
      <c r="CD37" s="320"/>
      <c r="CE37" s="318" t="s">
        <v>68</v>
      </c>
      <c r="CF37" s="320"/>
      <c r="CG37" s="18"/>
      <c r="CH37" s="18"/>
      <c r="CI37" s="18"/>
      <c r="CJ37" s="18"/>
      <c r="CK37" s="18"/>
      <c r="CL37" s="18"/>
    </row>
    <row r="38" spans="1:90" ht="19.5" x14ac:dyDescent="0.45">
      <c r="A38" s="392"/>
      <c r="B38" s="393"/>
      <c r="C38" s="37" t="s">
        <v>65</v>
      </c>
      <c r="D38" s="37" t="s">
        <v>64</v>
      </c>
      <c r="E38" s="38" t="s">
        <v>65</v>
      </c>
      <c r="F38" s="38" t="s">
        <v>64</v>
      </c>
      <c r="G38" s="38" t="s">
        <v>65</v>
      </c>
      <c r="H38" s="38" t="s">
        <v>64</v>
      </c>
      <c r="I38" s="38" t="s">
        <v>65</v>
      </c>
      <c r="J38" s="38" t="s">
        <v>64</v>
      </c>
      <c r="K38" s="38" t="s">
        <v>65</v>
      </c>
      <c r="L38" s="38" t="s">
        <v>64</v>
      </c>
      <c r="M38" s="38" t="s">
        <v>65</v>
      </c>
      <c r="N38" s="38" t="s">
        <v>64</v>
      </c>
      <c r="O38" s="38" t="s">
        <v>65</v>
      </c>
      <c r="P38" s="38" t="s">
        <v>64</v>
      </c>
      <c r="Q38" s="38" t="s">
        <v>65</v>
      </c>
      <c r="R38" s="38" t="s">
        <v>64</v>
      </c>
      <c r="S38" s="38" t="s">
        <v>65</v>
      </c>
      <c r="T38" s="38" t="s">
        <v>64</v>
      </c>
      <c r="U38" s="38" t="s">
        <v>65</v>
      </c>
      <c r="V38" s="38" t="s">
        <v>64</v>
      </c>
      <c r="W38" s="38" t="s">
        <v>65</v>
      </c>
      <c r="X38" s="38" t="s">
        <v>64</v>
      </c>
      <c r="Y38" s="38" t="s">
        <v>65</v>
      </c>
      <c r="Z38" s="38" t="s">
        <v>64</v>
      </c>
      <c r="AA38" s="38" t="s">
        <v>65</v>
      </c>
      <c r="AB38" s="38" t="s">
        <v>64</v>
      </c>
      <c r="AC38" s="38" t="s">
        <v>65</v>
      </c>
      <c r="AD38" s="38" t="s">
        <v>64</v>
      </c>
      <c r="AE38" s="38" t="s">
        <v>65</v>
      </c>
      <c r="AF38" s="38" t="s">
        <v>64</v>
      </c>
      <c r="AG38" s="38" t="s">
        <v>65</v>
      </c>
      <c r="AH38" s="38" t="s">
        <v>64</v>
      </c>
      <c r="AI38" s="38" t="s">
        <v>65</v>
      </c>
      <c r="AJ38" s="38" t="s">
        <v>64</v>
      </c>
      <c r="AK38" s="38" t="s">
        <v>65</v>
      </c>
      <c r="AL38" s="38" t="s">
        <v>64</v>
      </c>
      <c r="AM38" s="38" t="s">
        <v>65</v>
      </c>
      <c r="AN38" s="38" t="s">
        <v>64</v>
      </c>
      <c r="AO38" s="38" t="s">
        <v>65</v>
      </c>
      <c r="AP38" s="38" t="s">
        <v>64</v>
      </c>
      <c r="AQ38" s="38" t="s">
        <v>65</v>
      </c>
      <c r="AR38" s="38" t="s">
        <v>64</v>
      </c>
      <c r="AS38" s="38" t="s">
        <v>65</v>
      </c>
      <c r="AT38" s="38" t="s">
        <v>64</v>
      </c>
      <c r="AU38" s="38" t="s">
        <v>65</v>
      </c>
      <c r="AV38" s="38" t="s">
        <v>64</v>
      </c>
      <c r="AW38" s="38" t="s">
        <v>65</v>
      </c>
      <c r="AX38" s="38" t="s">
        <v>64</v>
      </c>
      <c r="AY38" s="38" t="s">
        <v>65</v>
      </c>
      <c r="AZ38" s="38" t="s">
        <v>64</v>
      </c>
      <c r="BA38" s="38" t="s">
        <v>65</v>
      </c>
      <c r="BB38" s="38" t="s">
        <v>64</v>
      </c>
      <c r="BC38" s="38" t="s">
        <v>65</v>
      </c>
      <c r="BD38" s="38" t="s">
        <v>64</v>
      </c>
      <c r="BE38" s="38" t="s">
        <v>65</v>
      </c>
      <c r="BF38" s="38" t="s">
        <v>64</v>
      </c>
      <c r="BG38" s="38" t="s">
        <v>65</v>
      </c>
      <c r="BH38" s="38" t="s">
        <v>64</v>
      </c>
      <c r="BI38" s="38" t="s">
        <v>193</v>
      </c>
      <c r="BJ38" s="38" t="s">
        <v>64</v>
      </c>
      <c r="BK38" s="38" t="s">
        <v>193</v>
      </c>
      <c r="BL38" s="38" t="s">
        <v>64</v>
      </c>
      <c r="BM38" s="38" t="s">
        <v>193</v>
      </c>
      <c r="BN38" s="38" t="s">
        <v>64</v>
      </c>
      <c r="BO38" s="38" t="s">
        <v>193</v>
      </c>
      <c r="BP38" s="38" t="s">
        <v>64</v>
      </c>
      <c r="BQ38" s="38" t="s">
        <v>65</v>
      </c>
      <c r="BR38" s="38" t="s">
        <v>64</v>
      </c>
      <c r="BS38" s="38" t="s">
        <v>65</v>
      </c>
      <c r="BT38" s="38" t="s">
        <v>64</v>
      </c>
      <c r="BU38" s="38" t="s">
        <v>65</v>
      </c>
      <c r="BV38" s="38" t="s">
        <v>64</v>
      </c>
      <c r="BW38" s="38" t="s">
        <v>65</v>
      </c>
      <c r="BX38" s="38" t="s">
        <v>64</v>
      </c>
      <c r="BY38" s="38" t="s">
        <v>65</v>
      </c>
      <c r="BZ38" s="38" t="s">
        <v>64</v>
      </c>
      <c r="CA38" s="38" t="s">
        <v>65</v>
      </c>
      <c r="CB38" s="38" t="s">
        <v>64</v>
      </c>
      <c r="CC38" s="38" t="s">
        <v>65</v>
      </c>
      <c r="CD38" s="38" t="s">
        <v>64</v>
      </c>
      <c r="CE38" s="38" t="s">
        <v>65</v>
      </c>
      <c r="CF38" s="38" t="s">
        <v>64</v>
      </c>
      <c r="CG38" s="18"/>
      <c r="CH38" s="18"/>
      <c r="CI38" s="18"/>
      <c r="CJ38" s="18"/>
      <c r="CK38" s="21"/>
      <c r="CL38" s="18"/>
    </row>
    <row r="39" spans="1:90" x14ac:dyDescent="0.45">
      <c r="A39" s="22">
        <v>1</v>
      </c>
      <c r="B39" s="23">
        <v>46085</v>
      </c>
      <c r="C39" s="24">
        <v>5</v>
      </c>
      <c r="D39" s="24">
        <f>C39*14</f>
        <v>70</v>
      </c>
      <c r="E39" s="24">
        <v>5</v>
      </c>
      <c r="F39" s="24">
        <f>E39*14</f>
        <v>70</v>
      </c>
      <c r="G39" s="24"/>
      <c r="H39" s="24">
        <f>G39*24</f>
        <v>0</v>
      </c>
      <c r="I39" s="24"/>
      <c r="J39" s="24">
        <f>I39*14</f>
        <v>0</v>
      </c>
      <c r="K39" s="24"/>
      <c r="L39" s="24">
        <f>K39*14</f>
        <v>0</v>
      </c>
      <c r="M39" s="24">
        <v>50</v>
      </c>
      <c r="N39" s="24">
        <f>M39*14</f>
        <v>700</v>
      </c>
      <c r="O39" s="24"/>
      <c r="P39" s="24">
        <f>O39*24</f>
        <v>0</v>
      </c>
      <c r="Q39" s="24"/>
      <c r="R39" s="24">
        <f>Q39*24</f>
        <v>0</v>
      </c>
      <c r="S39" s="24"/>
      <c r="T39" s="24">
        <f>S39*14</f>
        <v>0</v>
      </c>
      <c r="U39" s="24"/>
      <c r="V39" s="24">
        <f>U39*14</f>
        <v>0</v>
      </c>
      <c r="W39" s="24"/>
      <c r="X39" s="24">
        <f>W39*14</f>
        <v>0</v>
      </c>
      <c r="Y39" s="5"/>
      <c r="Z39" s="24">
        <f>Y39*14</f>
        <v>0</v>
      </c>
      <c r="AA39" s="24"/>
      <c r="AB39" s="24">
        <f>AA39*14</f>
        <v>0</v>
      </c>
      <c r="AC39" s="24"/>
      <c r="AD39" s="24">
        <f>AC39*12</f>
        <v>0</v>
      </c>
      <c r="AE39" s="24"/>
      <c r="AF39" s="24">
        <f>AE39*12</f>
        <v>0</v>
      </c>
      <c r="AG39" s="24"/>
      <c r="AH39" s="24">
        <f>AG39*12</f>
        <v>0</v>
      </c>
      <c r="AI39" s="24"/>
      <c r="AJ39" s="24">
        <f>AI39*24</f>
        <v>0</v>
      </c>
      <c r="AK39" s="24"/>
      <c r="AL39" s="24">
        <f>AK39*12</f>
        <v>0</v>
      </c>
      <c r="AM39" s="24"/>
      <c r="AN39" s="24">
        <f>AM39*12</f>
        <v>0</v>
      </c>
      <c r="AO39" s="24"/>
      <c r="AP39" s="24">
        <f>AO39*12</f>
        <v>0</v>
      </c>
      <c r="AQ39" s="24"/>
      <c r="AR39" s="24">
        <f>AQ39*12</f>
        <v>0</v>
      </c>
      <c r="AS39" s="24"/>
      <c r="AT39" s="24">
        <f>AS39*12</f>
        <v>0</v>
      </c>
      <c r="AU39" s="24"/>
      <c r="AV39" s="24">
        <f>AU39*12</f>
        <v>0</v>
      </c>
      <c r="AW39" s="24"/>
      <c r="AX39" s="24">
        <f>AW39*24</f>
        <v>0</v>
      </c>
      <c r="AY39" s="24"/>
      <c r="AZ39" s="24">
        <f>AY39*14</f>
        <v>0</v>
      </c>
      <c r="BA39" s="24"/>
      <c r="BB39" s="24">
        <f>BA39*14</f>
        <v>0</v>
      </c>
      <c r="BC39" s="24"/>
      <c r="BD39" s="24">
        <f>BC39*24</f>
        <v>0</v>
      </c>
      <c r="BE39" s="24"/>
      <c r="BF39" s="24">
        <f>BE39*24</f>
        <v>0</v>
      </c>
      <c r="BG39" s="24"/>
      <c r="BH39" s="24">
        <f>BG39*12</f>
        <v>0</v>
      </c>
      <c r="BI39" s="24"/>
      <c r="BJ39" s="24">
        <f>BI39*24</f>
        <v>0</v>
      </c>
      <c r="BK39" s="24"/>
      <c r="BL39" s="24">
        <f>BK39*12</f>
        <v>0</v>
      </c>
      <c r="BM39" s="24"/>
      <c r="BN39" s="24">
        <f>BM39*14</f>
        <v>0</v>
      </c>
      <c r="BO39" s="24"/>
      <c r="BP39" s="24">
        <f>BO39*12</f>
        <v>0</v>
      </c>
      <c r="BQ39" s="24"/>
      <c r="BR39" s="24">
        <f>BQ39*24</f>
        <v>0</v>
      </c>
      <c r="BS39" s="24"/>
      <c r="BT39" s="24">
        <f>BS39*14</f>
        <v>0</v>
      </c>
      <c r="BU39" s="24"/>
      <c r="BV39" s="24">
        <f>BU39*12</f>
        <v>0</v>
      </c>
      <c r="BW39" s="24"/>
      <c r="BX39" s="24">
        <f>BW39*12</f>
        <v>0</v>
      </c>
      <c r="BY39" s="24"/>
      <c r="BZ39" s="24"/>
      <c r="CA39" s="24"/>
      <c r="CB39" s="24"/>
      <c r="CC39" s="24"/>
      <c r="CD39" s="24"/>
      <c r="CE39" s="39">
        <f>CC39+CA39+BY39+BW39+BU39+BS39+BQ39+BO39+BM39+BK39+BI39+BG39+BE39+BC39+BA39+AY39+AW39+AU39+AS39+AQ39+AO39+AM39+AK39+AI39+AG39+AE39+AC39+AA39+Y39+W39+U39+S39+Q39+O39+M39+K39+I39+G39+E39+C39</f>
        <v>60</v>
      </c>
      <c r="CF39" s="39">
        <f>CD39+CB39+BZ39+BX39+BV39+BT39+BR39+BP39+BN39+BL39+BJ39+BH39+BF39+BD39+BB39+AZ39+AX39+AV39+AT39+AR39+AP39+AN39+AL39+AJ39+AH39+AF39+AD39+AB39+Z39+X39+V39+T39+R39+P39+N39+L39+J39+H39+F39+D39</f>
        <v>840</v>
      </c>
      <c r="CG39" s="6"/>
      <c r="CH39" s="6"/>
      <c r="CI39" s="6"/>
      <c r="CJ39" s="6"/>
      <c r="CK39" s="6"/>
      <c r="CL39" s="6"/>
    </row>
    <row r="40" spans="1:90" x14ac:dyDescent="0.45">
      <c r="A40" s="22">
        <v>2</v>
      </c>
      <c r="B40" s="23"/>
      <c r="C40" s="24"/>
      <c r="D40" s="24">
        <f t="shared" ref="D40:D48" si="82">C40*14</f>
        <v>0</v>
      </c>
      <c r="E40" s="24"/>
      <c r="F40" s="24">
        <f t="shared" ref="F40:F48" si="83">E40*14</f>
        <v>0</v>
      </c>
      <c r="G40" s="24"/>
      <c r="H40" s="24">
        <f t="shared" ref="H40:H48" si="84">G40*24</f>
        <v>0</v>
      </c>
      <c r="I40" s="24"/>
      <c r="J40" s="24">
        <f t="shared" ref="J40:J48" si="85">I40*14</f>
        <v>0</v>
      </c>
      <c r="K40" s="24"/>
      <c r="L40" s="24">
        <f t="shared" ref="L40:L48" si="86">K40*14</f>
        <v>0</v>
      </c>
      <c r="M40" s="24"/>
      <c r="N40" s="24">
        <f t="shared" ref="N40:N48" si="87">M40*14</f>
        <v>0</v>
      </c>
      <c r="O40" s="24"/>
      <c r="P40" s="24">
        <f t="shared" ref="P40:P48" si="88">O40*24</f>
        <v>0</v>
      </c>
      <c r="Q40" s="24"/>
      <c r="R40" s="24">
        <f t="shared" ref="R40:R48" si="89">Q40*24</f>
        <v>0</v>
      </c>
      <c r="S40" s="24"/>
      <c r="T40" s="24">
        <f t="shared" ref="T40:T48" si="90">S40*14</f>
        <v>0</v>
      </c>
      <c r="U40" s="24"/>
      <c r="V40" s="24">
        <f t="shared" ref="V40:V48" si="91">U40*14</f>
        <v>0</v>
      </c>
      <c r="W40" s="24"/>
      <c r="X40" s="24">
        <f t="shared" ref="X40:X48" si="92">W40*14</f>
        <v>0</v>
      </c>
      <c r="Y40" s="5"/>
      <c r="Z40" s="24">
        <f t="shared" ref="Z40:Z48" si="93">Y40*14</f>
        <v>0</v>
      </c>
      <c r="AA40" s="24"/>
      <c r="AB40" s="24">
        <f t="shared" ref="AB40:AB48" si="94">AA40*14</f>
        <v>0</v>
      </c>
      <c r="AC40" s="24"/>
      <c r="AD40" s="24">
        <f t="shared" ref="AD40:AD48" si="95">AC40*12</f>
        <v>0</v>
      </c>
      <c r="AE40" s="24"/>
      <c r="AF40" s="24">
        <f t="shared" ref="AF40:AF48" si="96">AE40*12</f>
        <v>0</v>
      </c>
      <c r="AG40" s="24"/>
      <c r="AH40" s="24">
        <f t="shared" ref="AH40:AH48" si="97">AG40*12</f>
        <v>0</v>
      </c>
      <c r="AI40" s="24"/>
      <c r="AJ40" s="24">
        <f t="shared" ref="AJ40:AJ48" si="98">AI40*24</f>
        <v>0</v>
      </c>
      <c r="AK40" s="24"/>
      <c r="AL40" s="24">
        <f t="shared" ref="AL40:AL48" si="99">AK40*12</f>
        <v>0</v>
      </c>
      <c r="AM40" s="24"/>
      <c r="AN40" s="24">
        <f t="shared" ref="AN40:AN48" si="100">AM40*12</f>
        <v>0</v>
      </c>
      <c r="AO40" s="24"/>
      <c r="AP40" s="24">
        <f t="shared" ref="AP40:AP48" si="101">AO40*12</f>
        <v>0</v>
      </c>
      <c r="AQ40" s="24"/>
      <c r="AR40" s="24">
        <f t="shared" ref="AR40:AR48" si="102">AQ40*12</f>
        <v>0</v>
      </c>
      <c r="AS40" s="24"/>
      <c r="AT40" s="24">
        <f t="shared" ref="AT40:AT48" si="103">AS40*12</f>
        <v>0</v>
      </c>
      <c r="AU40" s="24"/>
      <c r="AV40" s="24">
        <f t="shared" ref="AV40:AV48" si="104">AU40*12</f>
        <v>0</v>
      </c>
      <c r="AW40" s="24"/>
      <c r="AX40" s="24">
        <f t="shared" ref="AX40:AX48" si="105">AW40*24</f>
        <v>0</v>
      </c>
      <c r="AY40" s="24"/>
      <c r="AZ40" s="24">
        <f t="shared" ref="AZ40:AZ48" si="106">AY40*14</f>
        <v>0</v>
      </c>
      <c r="BA40" s="24"/>
      <c r="BB40" s="24">
        <f t="shared" ref="BB40:BB48" si="107">BA40*14</f>
        <v>0</v>
      </c>
      <c r="BC40" s="24"/>
      <c r="BD40" s="24">
        <f t="shared" ref="BD40:BD48" si="108">BC40*24</f>
        <v>0</v>
      </c>
      <c r="BE40" s="24"/>
      <c r="BF40" s="24">
        <f t="shared" ref="BF40:BF48" si="109">BE40*24</f>
        <v>0</v>
      </c>
      <c r="BG40" s="24"/>
      <c r="BH40" s="24">
        <f t="shared" ref="BH40:BH48" si="110">BG40*12</f>
        <v>0</v>
      </c>
      <c r="BI40" s="24"/>
      <c r="BJ40" s="24">
        <f t="shared" ref="BJ40:BJ48" si="111">BI40*24</f>
        <v>0</v>
      </c>
      <c r="BK40" s="24"/>
      <c r="BL40" s="24">
        <f t="shared" ref="BL40:BL48" si="112">BK40*12</f>
        <v>0</v>
      </c>
      <c r="BM40" s="24"/>
      <c r="BN40" s="24">
        <f t="shared" ref="BN40:BN48" si="113">BM40*14</f>
        <v>0</v>
      </c>
      <c r="BO40" s="24"/>
      <c r="BP40" s="24">
        <f t="shared" ref="BP40:BP48" si="114">BO40*12</f>
        <v>0</v>
      </c>
      <c r="BQ40" s="24"/>
      <c r="BR40" s="24">
        <f t="shared" ref="BR40:BR48" si="115">BQ40*24</f>
        <v>0</v>
      </c>
      <c r="BS40" s="24"/>
      <c r="BT40" s="24">
        <f t="shared" ref="BT40:BT48" si="116">BS40*14</f>
        <v>0</v>
      </c>
      <c r="BU40" s="24"/>
      <c r="BV40" s="24">
        <f t="shared" ref="BV40:BV48" si="117">BU40*12</f>
        <v>0</v>
      </c>
      <c r="BW40" s="24"/>
      <c r="BX40" s="24">
        <f t="shared" ref="BX40:BX48" si="118">BW40*12</f>
        <v>0</v>
      </c>
      <c r="BY40" s="24"/>
      <c r="BZ40" s="24"/>
      <c r="CA40" s="24"/>
      <c r="CB40" s="24"/>
      <c r="CC40" s="24"/>
      <c r="CD40" s="24"/>
      <c r="CE40" s="39">
        <f t="shared" ref="CE40:CE48" si="119">CC40+CA40+BY40+BW40+BU40+BS40+BQ40+BO40+BM40+BK40+BI40+BG40+BE40+BC40+BA40+AY40+AW40+AU40+AS40+AQ40+AO40+AM40+AK40+AI40+AG40+AE40+AC40+AA40+Y40+W40+U40+S40+Q40+O40+M40+K40+I40+G40+E40+C40</f>
        <v>0</v>
      </c>
      <c r="CF40" s="39">
        <f t="shared" ref="CF40:CF48" si="120">CD40+CB40+BZ40+BX40+BV40+BT40+BR40+BP40+BN40+BL40+BJ40+BH40+BF40+BD40+BB40+AZ40+AX40+AV40+AT40+AR40+AP40+AN40+AL40+AJ40+AH40+AF40+AD40+AB40+Z40+X40+V40+T40+R40+P40+N40+L40+J40+H40+F40+D40</f>
        <v>0</v>
      </c>
      <c r="CG40" s="6"/>
      <c r="CH40" s="6"/>
      <c r="CI40" s="6"/>
      <c r="CJ40" s="6"/>
      <c r="CK40" s="6"/>
      <c r="CL40" s="6"/>
    </row>
    <row r="41" spans="1:90" x14ac:dyDescent="0.45">
      <c r="A41" s="22">
        <v>3</v>
      </c>
      <c r="B41" s="23"/>
      <c r="C41" s="24"/>
      <c r="D41" s="24">
        <f t="shared" si="82"/>
        <v>0</v>
      </c>
      <c r="E41" s="24"/>
      <c r="F41" s="24">
        <f t="shared" si="83"/>
        <v>0</v>
      </c>
      <c r="G41" s="24"/>
      <c r="H41" s="24">
        <f t="shared" si="84"/>
        <v>0</v>
      </c>
      <c r="I41" s="24"/>
      <c r="J41" s="24">
        <f t="shared" si="85"/>
        <v>0</v>
      </c>
      <c r="K41" s="24"/>
      <c r="L41" s="24">
        <f t="shared" si="86"/>
        <v>0</v>
      </c>
      <c r="M41" s="24"/>
      <c r="N41" s="24">
        <f t="shared" si="87"/>
        <v>0</v>
      </c>
      <c r="O41" s="24"/>
      <c r="P41" s="24">
        <f t="shared" si="88"/>
        <v>0</v>
      </c>
      <c r="Q41" s="24"/>
      <c r="R41" s="24">
        <f t="shared" si="89"/>
        <v>0</v>
      </c>
      <c r="S41" s="24"/>
      <c r="T41" s="24">
        <f t="shared" si="90"/>
        <v>0</v>
      </c>
      <c r="U41" s="24"/>
      <c r="V41" s="24">
        <f t="shared" si="91"/>
        <v>0</v>
      </c>
      <c r="W41" s="24"/>
      <c r="X41" s="24">
        <f t="shared" si="92"/>
        <v>0</v>
      </c>
      <c r="Y41" s="5"/>
      <c r="Z41" s="24">
        <f t="shared" si="93"/>
        <v>0</v>
      </c>
      <c r="AA41" s="24"/>
      <c r="AB41" s="24">
        <f t="shared" si="94"/>
        <v>0</v>
      </c>
      <c r="AC41" s="24"/>
      <c r="AD41" s="24">
        <f t="shared" si="95"/>
        <v>0</v>
      </c>
      <c r="AE41" s="24"/>
      <c r="AF41" s="24">
        <f t="shared" si="96"/>
        <v>0</v>
      </c>
      <c r="AG41" s="24"/>
      <c r="AH41" s="24">
        <f t="shared" si="97"/>
        <v>0</v>
      </c>
      <c r="AI41" s="24"/>
      <c r="AJ41" s="24">
        <f t="shared" si="98"/>
        <v>0</v>
      </c>
      <c r="AK41" s="24"/>
      <c r="AL41" s="24">
        <f t="shared" si="99"/>
        <v>0</v>
      </c>
      <c r="AM41" s="24"/>
      <c r="AN41" s="24">
        <f t="shared" si="100"/>
        <v>0</v>
      </c>
      <c r="AO41" s="24"/>
      <c r="AP41" s="24">
        <f t="shared" si="101"/>
        <v>0</v>
      </c>
      <c r="AQ41" s="24"/>
      <c r="AR41" s="24">
        <f t="shared" si="102"/>
        <v>0</v>
      </c>
      <c r="AS41" s="24"/>
      <c r="AT41" s="24">
        <f t="shared" si="103"/>
        <v>0</v>
      </c>
      <c r="AU41" s="24"/>
      <c r="AV41" s="24">
        <f t="shared" si="104"/>
        <v>0</v>
      </c>
      <c r="AW41" s="24"/>
      <c r="AX41" s="24">
        <f t="shared" si="105"/>
        <v>0</v>
      </c>
      <c r="AY41" s="24"/>
      <c r="AZ41" s="24">
        <f t="shared" si="106"/>
        <v>0</v>
      </c>
      <c r="BA41" s="24"/>
      <c r="BB41" s="24">
        <f t="shared" si="107"/>
        <v>0</v>
      </c>
      <c r="BC41" s="24"/>
      <c r="BD41" s="24">
        <f t="shared" si="108"/>
        <v>0</v>
      </c>
      <c r="BE41" s="24"/>
      <c r="BF41" s="24">
        <f t="shared" si="109"/>
        <v>0</v>
      </c>
      <c r="BG41" s="24"/>
      <c r="BH41" s="24">
        <f t="shared" si="110"/>
        <v>0</v>
      </c>
      <c r="BI41" s="24"/>
      <c r="BJ41" s="24">
        <f t="shared" si="111"/>
        <v>0</v>
      </c>
      <c r="BK41" s="24"/>
      <c r="BL41" s="24">
        <f t="shared" si="112"/>
        <v>0</v>
      </c>
      <c r="BM41" s="24"/>
      <c r="BN41" s="24">
        <f t="shared" si="113"/>
        <v>0</v>
      </c>
      <c r="BO41" s="24"/>
      <c r="BP41" s="24">
        <f t="shared" si="114"/>
        <v>0</v>
      </c>
      <c r="BQ41" s="24"/>
      <c r="BR41" s="24">
        <f t="shared" si="115"/>
        <v>0</v>
      </c>
      <c r="BS41" s="24"/>
      <c r="BT41" s="24">
        <f t="shared" si="116"/>
        <v>0</v>
      </c>
      <c r="BU41" s="24"/>
      <c r="BV41" s="24">
        <f t="shared" si="117"/>
        <v>0</v>
      </c>
      <c r="BW41" s="24"/>
      <c r="BX41" s="24">
        <f t="shared" si="118"/>
        <v>0</v>
      </c>
      <c r="BY41" s="24"/>
      <c r="BZ41" s="24"/>
      <c r="CA41" s="24"/>
      <c r="CB41" s="24"/>
      <c r="CC41" s="24"/>
      <c r="CD41" s="24"/>
      <c r="CE41" s="39">
        <f t="shared" si="119"/>
        <v>0</v>
      </c>
      <c r="CF41" s="39">
        <f t="shared" si="120"/>
        <v>0</v>
      </c>
      <c r="CG41" s="6"/>
      <c r="CH41" s="6"/>
      <c r="CI41" s="6"/>
      <c r="CJ41" s="6"/>
      <c r="CK41" s="6"/>
      <c r="CL41" s="6"/>
    </row>
    <row r="42" spans="1:90" x14ac:dyDescent="0.45">
      <c r="A42" s="22">
        <v>4</v>
      </c>
      <c r="B42" s="23"/>
      <c r="C42" s="24"/>
      <c r="D42" s="24">
        <f t="shared" si="82"/>
        <v>0</v>
      </c>
      <c r="E42" s="24"/>
      <c r="F42" s="24">
        <f t="shared" si="83"/>
        <v>0</v>
      </c>
      <c r="G42" s="24"/>
      <c r="H42" s="24">
        <f t="shared" si="84"/>
        <v>0</v>
      </c>
      <c r="I42" s="24"/>
      <c r="J42" s="24">
        <f t="shared" si="85"/>
        <v>0</v>
      </c>
      <c r="K42" s="24"/>
      <c r="L42" s="24">
        <f t="shared" si="86"/>
        <v>0</v>
      </c>
      <c r="M42" s="24"/>
      <c r="N42" s="24">
        <f t="shared" si="87"/>
        <v>0</v>
      </c>
      <c r="O42" s="24"/>
      <c r="P42" s="24">
        <f t="shared" si="88"/>
        <v>0</v>
      </c>
      <c r="Q42" s="24"/>
      <c r="R42" s="24">
        <f t="shared" si="89"/>
        <v>0</v>
      </c>
      <c r="S42" s="24"/>
      <c r="T42" s="24">
        <f t="shared" si="90"/>
        <v>0</v>
      </c>
      <c r="U42" s="24"/>
      <c r="V42" s="24">
        <f t="shared" si="91"/>
        <v>0</v>
      </c>
      <c r="W42" s="24"/>
      <c r="X42" s="24">
        <f t="shared" si="92"/>
        <v>0</v>
      </c>
      <c r="Y42" s="5"/>
      <c r="Z42" s="24">
        <f t="shared" si="93"/>
        <v>0</v>
      </c>
      <c r="AA42" s="24"/>
      <c r="AB42" s="24">
        <f t="shared" si="94"/>
        <v>0</v>
      </c>
      <c r="AC42" s="24"/>
      <c r="AD42" s="24">
        <f t="shared" si="95"/>
        <v>0</v>
      </c>
      <c r="AE42" s="24"/>
      <c r="AF42" s="24">
        <f t="shared" si="96"/>
        <v>0</v>
      </c>
      <c r="AG42" s="24"/>
      <c r="AH42" s="24">
        <f t="shared" si="97"/>
        <v>0</v>
      </c>
      <c r="AI42" s="24"/>
      <c r="AJ42" s="24">
        <f t="shared" si="98"/>
        <v>0</v>
      </c>
      <c r="AK42" s="24"/>
      <c r="AL42" s="24">
        <f t="shared" si="99"/>
        <v>0</v>
      </c>
      <c r="AM42" s="24"/>
      <c r="AN42" s="24">
        <f t="shared" si="100"/>
        <v>0</v>
      </c>
      <c r="AO42" s="24"/>
      <c r="AP42" s="24">
        <f t="shared" si="101"/>
        <v>0</v>
      </c>
      <c r="AQ42" s="24"/>
      <c r="AR42" s="24">
        <f t="shared" si="102"/>
        <v>0</v>
      </c>
      <c r="AS42" s="24"/>
      <c r="AT42" s="24">
        <f t="shared" si="103"/>
        <v>0</v>
      </c>
      <c r="AU42" s="24"/>
      <c r="AV42" s="24">
        <f t="shared" si="104"/>
        <v>0</v>
      </c>
      <c r="AW42" s="24"/>
      <c r="AX42" s="24">
        <f t="shared" si="105"/>
        <v>0</v>
      </c>
      <c r="AY42" s="24"/>
      <c r="AZ42" s="24">
        <f t="shared" si="106"/>
        <v>0</v>
      </c>
      <c r="BA42" s="24"/>
      <c r="BB42" s="24">
        <f t="shared" si="107"/>
        <v>0</v>
      </c>
      <c r="BC42" s="24"/>
      <c r="BD42" s="24">
        <f t="shared" si="108"/>
        <v>0</v>
      </c>
      <c r="BE42" s="24"/>
      <c r="BF42" s="24">
        <f t="shared" si="109"/>
        <v>0</v>
      </c>
      <c r="BG42" s="24"/>
      <c r="BH42" s="24">
        <f t="shared" si="110"/>
        <v>0</v>
      </c>
      <c r="BI42" s="24"/>
      <c r="BJ42" s="24">
        <f t="shared" si="111"/>
        <v>0</v>
      </c>
      <c r="BK42" s="24"/>
      <c r="BL42" s="24">
        <f t="shared" si="112"/>
        <v>0</v>
      </c>
      <c r="BM42" s="24"/>
      <c r="BN42" s="24">
        <f t="shared" si="113"/>
        <v>0</v>
      </c>
      <c r="BO42" s="24"/>
      <c r="BP42" s="24">
        <f t="shared" si="114"/>
        <v>0</v>
      </c>
      <c r="BQ42" s="24"/>
      <c r="BR42" s="24">
        <f t="shared" si="115"/>
        <v>0</v>
      </c>
      <c r="BS42" s="24"/>
      <c r="BT42" s="24">
        <f t="shared" si="116"/>
        <v>0</v>
      </c>
      <c r="BU42" s="24"/>
      <c r="BV42" s="24">
        <f t="shared" si="117"/>
        <v>0</v>
      </c>
      <c r="BW42" s="24"/>
      <c r="BX42" s="24">
        <f t="shared" si="118"/>
        <v>0</v>
      </c>
      <c r="BY42" s="24"/>
      <c r="BZ42" s="24"/>
      <c r="CA42" s="24"/>
      <c r="CB42" s="24"/>
      <c r="CC42" s="24"/>
      <c r="CD42" s="24"/>
      <c r="CE42" s="39">
        <f t="shared" si="119"/>
        <v>0</v>
      </c>
      <c r="CF42" s="39">
        <f t="shared" si="120"/>
        <v>0</v>
      </c>
      <c r="CG42" s="6"/>
      <c r="CH42" s="6"/>
      <c r="CI42" s="6"/>
      <c r="CJ42" s="6"/>
      <c r="CK42" s="6"/>
      <c r="CL42" s="6"/>
    </row>
    <row r="43" spans="1:90" x14ac:dyDescent="0.45">
      <c r="A43" s="22">
        <v>5</v>
      </c>
      <c r="B43" s="23"/>
      <c r="C43" s="24"/>
      <c r="D43" s="24">
        <f t="shared" si="82"/>
        <v>0</v>
      </c>
      <c r="E43" s="24"/>
      <c r="F43" s="24">
        <f t="shared" si="83"/>
        <v>0</v>
      </c>
      <c r="G43" s="24"/>
      <c r="H43" s="24">
        <f t="shared" si="84"/>
        <v>0</v>
      </c>
      <c r="I43" s="24"/>
      <c r="J43" s="24">
        <f t="shared" si="85"/>
        <v>0</v>
      </c>
      <c r="K43" s="24"/>
      <c r="L43" s="24">
        <f t="shared" si="86"/>
        <v>0</v>
      </c>
      <c r="M43" s="24"/>
      <c r="N43" s="24">
        <f t="shared" si="87"/>
        <v>0</v>
      </c>
      <c r="O43" s="24"/>
      <c r="P43" s="24">
        <f t="shared" si="88"/>
        <v>0</v>
      </c>
      <c r="Q43" s="24"/>
      <c r="R43" s="24">
        <f t="shared" si="89"/>
        <v>0</v>
      </c>
      <c r="S43" s="24"/>
      <c r="T43" s="24">
        <f t="shared" si="90"/>
        <v>0</v>
      </c>
      <c r="U43" s="24"/>
      <c r="V43" s="24">
        <f t="shared" si="91"/>
        <v>0</v>
      </c>
      <c r="W43" s="24"/>
      <c r="X43" s="24">
        <f t="shared" si="92"/>
        <v>0</v>
      </c>
      <c r="Y43" s="5"/>
      <c r="Z43" s="24">
        <f t="shared" si="93"/>
        <v>0</v>
      </c>
      <c r="AA43" s="24"/>
      <c r="AB43" s="24">
        <f t="shared" si="94"/>
        <v>0</v>
      </c>
      <c r="AC43" s="24"/>
      <c r="AD43" s="24">
        <f t="shared" si="95"/>
        <v>0</v>
      </c>
      <c r="AE43" s="24"/>
      <c r="AF43" s="24">
        <f t="shared" si="96"/>
        <v>0</v>
      </c>
      <c r="AG43" s="24"/>
      <c r="AH43" s="24">
        <f t="shared" si="97"/>
        <v>0</v>
      </c>
      <c r="AI43" s="24"/>
      <c r="AJ43" s="24">
        <f t="shared" si="98"/>
        <v>0</v>
      </c>
      <c r="AK43" s="24"/>
      <c r="AL43" s="24">
        <f t="shared" si="99"/>
        <v>0</v>
      </c>
      <c r="AM43" s="24"/>
      <c r="AN43" s="24">
        <f t="shared" si="100"/>
        <v>0</v>
      </c>
      <c r="AO43" s="24"/>
      <c r="AP43" s="24">
        <f t="shared" si="101"/>
        <v>0</v>
      </c>
      <c r="AQ43" s="24"/>
      <c r="AR43" s="24">
        <f t="shared" si="102"/>
        <v>0</v>
      </c>
      <c r="AS43" s="24"/>
      <c r="AT43" s="24">
        <f t="shared" si="103"/>
        <v>0</v>
      </c>
      <c r="AU43" s="24"/>
      <c r="AV43" s="24">
        <f t="shared" si="104"/>
        <v>0</v>
      </c>
      <c r="AW43" s="24"/>
      <c r="AX43" s="24">
        <f t="shared" si="105"/>
        <v>0</v>
      </c>
      <c r="AY43" s="24"/>
      <c r="AZ43" s="24">
        <f t="shared" si="106"/>
        <v>0</v>
      </c>
      <c r="BA43" s="24"/>
      <c r="BB43" s="24">
        <f t="shared" si="107"/>
        <v>0</v>
      </c>
      <c r="BC43" s="24"/>
      <c r="BD43" s="24">
        <f t="shared" si="108"/>
        <v>0</v>
      </c>
      <c r="BE43" s="24"/>
      <c r="BF43" s="24">
        <f t="shared" si="109"/>
        <v>0</v>
      </c>
      <c r="BG43" s="24"/>
      <c r="BH43" s="24">
        <f t="shared" si="110"/>
        <v>0</v>
      </c>
      <c r="BI43" s="24"/>
      <c r="BJ43" s="24">
        <f t="shared" si="111"/>
        <v>0</v>
      </c>
      <c r="BK43" s="24"/>
      <c r="BL43" s="24">
        <f t="shared" si="112"/>
        <v>0</v>
      </c>
      <c r="BM43" s="24"/>
      <c r="BN43" s="24">
        <f t="shared" si="113"/>
        <v>0</v>
      </c>
      <c r="BO43" s="24"/>
      <c r="BP43" s="24">
        <f t="shared" si="114"/>
        <v>0</v>
      </c>
      <c r="BQ43" s="24"/>
      <c r="BR43" s="24">
        <f t="shared" si="115"/>
        <v>0</v>
      </c>
      <c r="BS43" s="24"/>
      <c r="BT43" s="24">
        <f t="shared" si="116"/>
        <v>0</v>
      </c>
      <c r="BU43" s="24"/>
      <c r="BV43" s="24">
        <f t="shared" si="117"/>
        <v>0</v>
      </c>
      <c r="BW43" s="24"/>
      <c r="BX43" s="24">
        <f t="shared" si="118"/>
        <v>0</v>
      </c>
      <c r="BY43" s="24"/>
      <c r="BZ43" s="24"/>
      <c r="CA43" s="24"/>
      <c r="CB43" s="24"/>
      <c r="CC43" s="24"/>
      <c r="CD43" s="24"/>
      <c r="CE43" s="39">
        <f t="shared" si="119"/>
        <v>0</v>
      </c>
      <c r="CF43" s="39">
        <f t="shared" si="120"/>
        <v>0</v>
      </c>
      <c r="CG43" s="6"/>
      <c r="CH43" s="6"/>
      <c r="CI43" s="6"/>
      <c r="CJ43" s="6"/>
      <c r="CK43" s="6"/>
      <c r="CL43" s="6"/>
    </row>
    <row r="44" spans="1:90" x14ac:dyDescent="0.45">
      <c r="A44" s="22">
        <v>6</v>
      </c>
      <c r="B44" s="23"/>
      <c r="C44" s="24"/>
      <c r="D44" s="24">
        <f t="shared" si="82"/>
        <v>0</v>
      </c>
      <c r="E44" s="24"/>
      <c r="F44" s="24">
        <f t="shared" si="83"/>
        <v>0</v>
      </c>
      <c r="G44" s="24"/>
      <c r="H44" s="24">
        <f t="shared" si="84"/>
        <v>0</v>
      </c>
      <c r="I44" s="24"/>
      <c r="J44" s="24">
        <f t="shared" si="85"/>
        <v>0</v>
      </c>
      <c r="K44" s="24"/>
      <c r="L44" s="24">
        <f t="shared" si="86"/>
        <v>0</v>
      </c>
      <c r="M44" s="24"/>
      <c r="N44" s="24">
        <f t="shared" si="87"/>
        <v>0</v>
      </c>
      <c r="O44" s="24"/>
      <c r="P44" s="24">
        <f t="shared" si="88"/>
        <v>0</v>
      </c>
      <c r="Q44" s="24"/>
      <c r="R44" s="24">
        <f t="shared" si="89"/>
        <v>0</v>
      </c>
      <c r="S44" s="24"/>
      <c r="T44" s="24">
        <f t="shared" si="90"/>
        <v>0</v>
      </c>
      <c r="U44" s="24"/>
      <c r="V44" s="24">
        <f t="shared" si="91"/>
        <v>0</v>
      </c>
      <c r="W44" s="24"/>
      <c r="X44" s="24">
        <f t="shared" si="92"/>
        <v>0</v>
      </c>
      <c r="Y44" s="5"/>
      <c r="Z44" s="24">
        <f t="shared" si="93"/>
        <v>0</v>
      </c>
      <c r="AA44" s="24"/>
      <c r="AB44" s="24">
        <f t="shared" si="94"/>
        <v>0</v>
      </c>
      <c r="AC44" s="24"/>
      <c r="AD44" s="24">
        <f t="shared" si="95"/>
        <v>0</v>
      </c>
      <c r="AE44" s="24"/>
      <c r="AF44" s="24">
        <f t="shared" si="96"/>
        <v>0</v>
      </c>
      <c r="AG44" s="24"/>
      <c r="AH44" s="24">
        <f t="shared" si="97"/>
        <v>0</v>
      </c>
      <c r="AI44" s="24"/>
      <c r="AJ44" s="24">
        <f t="shared" si="98"/>
        <v>0</v>
      </c>
      <c r="AK44" s="24"/>
      <c r="AL44" s="24">
        <f t="shared" si="99"/>
        <v>0</v>
      </c>
      <c r="AM44" s="24"/>
      <c r="AN44" s="24">
        <f t="shared" si="100"/>
        <v>0</v>
      </c>
      <c r="AO44" s="24"/>
      <c r="AP44" s="24">
        <f t="shared" si="101"/>
        <v>0</v>
      </c>
      <c r="AQ44" s="24"/>
      <c r="AR44" s="24">
        <f t="shared" si="102"/>
        <v>0</v>
      </c>
      <c r="AS44" s="24"/>
      <c r="AT44" s="24">
        <f t="shared" si="103"/>
        <v>0</v>
      </c>
      <c r="AU44" s="24"/>
      <c r="AV44" s="24">
        <f t="shared" si="104"/>
        <v>0</v>
      </c>
      <c r="AW44" s="24"/>
      <c r="AX44" s="24">
        <f t="shared" si="105"/>
        <v>0</v>
      </c>
      <c r="AY44" s="24"/>
      <c r="AZ44" s="24">
        <f t="shared" si="106"/>
        <v>0</v>
      </c>
      <c r="BA44" s="24"/>
      <c r="BB44" s="24">
        <f t="shared" si="107"/>
        <v>0</v>
      </c>
      <c r="BC44" s="24"/>
      <c r="BD44" s="24">
        <f t="shared" si="108"/>
        <v>0</v>
      </c>
      <c r="BE44" s="24"/>
      <c r="BF44" s="24">
        <f t="shared" si="109"/>
        <v>0</v>
      </c>
      <c r="BG44" s="24"/>
      <c r="BH44" s="24">
        <f t="shared" si="110"/>
        <v>0</v>
      </c>
      <c r="BI44" s="24"/>
      <c r="BJ44" s="24">
        <f t="shared" si="111"/>
        <v>0</v>
      </c>
      <c r="BK44" s="24"/>
      <c r="BL44" s="24">
        <f t="shared" si="112"/>
        <v>0</v>
      </c>
      <c r="BM44" s="24"/>
      <c r="BN44" s="24">
        <f t="shared" si="113"/>
        <v>0</v>
      </c>
      <c r="BO44" s="24"/>
      <c r="BP44" s="24">
        <f t="shared" si="114"/>
        <v>0</v>
      </c>
      <c r="BQ44" s="24"/>
      <c r="BR44" s="24">
        <f t="shared" si="115"/>
        <v>0</v>
      </c>
      <c r="BS44" s="24"/>
      <c r="BT44" s="24">
        <f t="shared" si="116"/>
        <v>0</v>
      </c>
      <c r="BU44" s="24"/>
      <c r="BV44" s="24">
        <f t="shared" si="117"/>
        <v>0</v>
      </c>
      <c r="BW44" s="24"/>
      <c r="BX44" s="24">
        <f t="shared" si="118"/>
        <v>0</v>
      </c>
      <c r="BY44" s="24"/>
      <c r="BZ44" s="24"/>
      <c r="CA44" s="24"/>
      <c r="CB44" s="24"/>
      <c r="CC44" s="24"/>
      <c r="CD44" s="24"/>
      <c r="CE44" s="39">
        <f t="shared" si="119"/>
        <v>0</v>
      </c>
      <c r="CF44" s="39">
        <f t="shared" si="120"/>
        <v>0</v>
      </c>
      <c r="CG44" s="6"/>
      <c r="CH44" s="6"/>
      <c r="CI44" s="6"/>
      <c r="CJ44" s="6"/>
      <c r="CK44" s="6"/>
      <c r="CL44" s="6"/>
    </row>
    <row r="45" spans="1:90" x14ac:dyDescent="0.45">
      <c r="A45" s="22">
        <v>7</v>
      </c>
      <c r="B45" s="23"/>
      <c r="C45" s="24"/>
      <c r="D45" s="24">
        <f t="shared" si="82"/>
        <v>0</v>
      </c>
      <c r="E45" s="24"/>
      <c r="F45" s="24">
        <f t="shared" si="83"/>
        <v>0</v>
      </c>
      <c r="G45" s="24"/>
      <c r="H45" s="24">
        <f t="shared" si="84"/>
        <v>0</v>
      </c>
      <c r="I45" s="24"/>
      <c r="J45" s="24">
        <f t="shared" si="85"/>
        <v>0</v>
      </c>
      <c r="K45" s="24"/>
      <c r="L45" s="24">
        <f t="shared" si="86"/>
        <v>0</v>
      </c>
      <c r="M45" s="24"/>
      <c r="N45" s="24">
        <f t="shared" si="87"/>
        <v>0</v>
      </c>
      <c r="O45" s="24"/>
      <c r="P45" s="24">
        <f t="shared" si="88"/>
        <v>0</v>
      </c>
      <c r="Q45" s="24"/>
      <c r="R45" s="24">
        <f t="shared" si="89"/>
        <v>0</v>
      </c>
      <c r="S45" s="24"/>
      <c r="T45" s="24">
        <f t="shared" si="90"/>
        <v>0</v>
      </c>
      <c r="U45" s="24"/>
      <c r="V45" s="24">
        <f t="shared" si="91"/>
        <v>0</v>
      </c>
      <c r="W45" s="24"/>
      <c r="X45" s="24">
        <f t="shared" si="92"/>
        <v>0</v>
      </c>
      <c r="Y45" s="5"/>
      <c r="Z45" s="24">
        <f t="shared" si="93"/>
        <v>0</v>
      </c>
      <c r="AA45" s="24"/>
      <c r="AB45" s="24">
        <f t="shared" si="94"/>
        <v>0</v>
      </c>
      <c r="AC45" s="24"/>
      <c r="AD45" s="24">
        <f t="shared" si="95"/>
        <v>0</v>
      </c>
      <c r="AE45" s="24"/>
      <c r="AF45" s="24">
        <f t="shared" si="96"/>
        <v>0</v>
      </c>
      <c r="AG45" s="24"/>
      <c r="AH45" s="24">
        <f t="shared" si="97"/>
        <v>0</v>
      </c>
      <c r="AI45" s="24"/>
      <c r="AJ45" s="24">
        <f t="shared" si="98"/>
        <v>0</v>
      </c>
      <c r="AK45" s="24"/>
      <c r="AL45" s="24">
        <f t="shared" si="99"/>
        <v>0</v>
      </c>
      <c r="AM45" s="24"/>
      <c r="AN45" s="24">
        <f t="shared" si="100"/>
        <v>0</v>
      </c>
      <c r="AO45" s="24"/>
      <c r="AP45" s="24">
        <f t="shared" si="101"/>
        <v>0</v>
      </c>
      <c r="AQ45" s="24"/>
      <c r="AR45" s="24">
        <f t="shared" si="102"/>
        <v>0</v>
      </c>
      <c r="AS45" s="24"/>
      <c r="AT45" s="24">
        <f t="shared" si="103"/>
        <v>0</v>
      </c>
      <c r="AU45" s="24"/>
      <c r="AV45" s="24">
        <f t="shared" si="104"/>
        <v>0</v>
      </c>
      <c r="AW45" s="24"/>
      <c r="AX45" s="24">
        <f t="shared" si="105"/>
        <v>0</v>
      </c>
      <c r="AY45" s="24"/>
      <c r="AZ45" s="24">
        <f t="shared" si="106"/>
        <v>0</v>
      </c>
      <c r="BA45" s="24"/>
      <c r="BB45" s="24">
        <f t="shared" si="107"/>
        <v>0</v>
      </c>
      <c r="BC45" s="24"/>
      <c r="BD45" s="24">
        <f t="shared" si="108"/>
        <v>0</v>
      </c>
      <c r="BE45" s="24"/>
      <c r="BF45" s="24">
        <f t="shared" si="109"/>
        <v>0</v>
      </c>
      <c r="BG45" s="24"/>
      <c r="BH45" s="24">
        <f t="shared" si="110"/>
        <v>0</v>
      </c>
      <c r="BI45" s="24"/>
      <c r="BJ45" s="24">
        <f t="shared" si="111"/>
        <v>0</v>
      </c>
      <c r="BK45" s="24"/>
      <c r="BL45" s="24">
        <f t="shared" si="112"/>
        <v>0</v>
      </c>
      <c r="BM45" s="24"/>
      <c r="BN45" s="24">
        <f t="shared" si="113"/>
        <v>0</v>
      </c>
      <c r="BO45" s="24"/>
      <c r="BP45" s="24">
        <f t="shared" si="114"/>
        <v>0</v>
      </c>
      <c r="BQ45" s="24"/>
      <c r="BR45" s="24">
        <f t="shared" si="115"/>
        <v>0</v>
      </c>
      <c r="BS45" s="24"/>
      <c r="BT45" s="24">
        <f t="shared" si="116"/>
        <v>0</v>
      </c>
      <c r="BU45" s="24"/>
      <c r="BV45" s="24">
        <f t="shared" si="117"/>
        <v>0</v>
      </c>
      <c r="BW45" s="24"/>
      <c r="BX45" s="24">
        <f t="shared" si="118"/>
        <v>0</v>
      </c>
      <c r="BY45" s="24"/>
      <c r="BZ45" s="24"/>
      <c r="CA45" s="24"/>
      <c r="CB45" s="24"/>
      <c r="CC45" s="24"/>
      <c r="CD45" s="24"/>
      <c r="CE45" s="39">
        <f t="shared" si="119"/>
        <v>0</v>
      </c>
      <c r="CF45" s="39">
        <f t="shared" si="120"/>
        <v>0</v>
      </c>
      <c r="CG45" s="6"/>
      <c r="CH45" s="6"/>
      <c r="CI45" s="6"/>
      <c r="CJ45" s="6"/>
      <c r="CK45" s="6"/>
      <c r="CL45" s="6"/>
    </row>
    <row r="46" spans="1:90" x14ac:dyDescent="0.45">
      <c r="A46" s="22">
        <v>8</v>
      </c>
      <c r="B46" s="23"/>
      <c r="C46" s="24"/>
      <c r="D46" s="24">
        <f t="shared" si="82"/>
        <v>0</v>
      </c>
      <c r="E46" s="24"/>
      <c r="F46" s="24">
        <f t="shared" si="83"/>
        <v>0</v>
      </c>
      <c r="G46" s="24"/>
      <c r="H46" s="24">
        <f t="shared" si="84"/>
        <v>0</v>
      </c>
      <c r="I46" s="24"/>
      <c r="J46" s="24">
        <f t="shared" si="85"/>
        <v>0</v>
      </c>
      <c r="K46" s="24"/>
      <c r="L46" s="24">
        <f t="shared" si="86"/>
        <v>0</v>
      </c>
      <c r="M46" s="24"/>
      <c r="N46" s="24">
        <f t="shared" si="87"/>
        <v>0</v>
      </c>
      <c r="O46" s="24"/>
      <c r="P46" s="24">
        <f t="shared" si="88"/>
        <v>0</v>
      </c>
      <c r="Q46" s="24"/>
      <c r="R46" s="24">
        <f t="shared" si="89"/>
        <v>0</v>
      </c>
      <c r="S46" s="24"/>
      <c r="T46" s="24">
        <f t="shared" si="90"/>
        <v>0</v>
      </c>
      <c r="U46" s="24"/>
      <c r="V46" s="24">
        <f t="shared" si="91"/>
        <v>0</v>
      </c>
      <c r="W46" s="24"/>
      <c r="X46" s="24">
        <f t="shared" si="92"/>
        <v>0</v>
      </c>
      <c r="Y46" s="5"/>
      <c r="Z46" s="24">
        <f t="shared" si="93"/>
        <v>0</v>
      </c>
      <c r="AA46" s="24"/>
      <c r="AB46" s="24">
        <f t="shared" si="94"/>
        <v>0</v>
      </c>
      <c r="AC46" s="24"/>
      <c r="AD46" s="24">
        <f t="shared" si="95"/>
        <v>0</v>
      </c>
      <c r="AE46" s="24"/>
      <c r="AF46" s="24">
        <f t="shared" si="96"/>
        <v>0</v>
      </c>
      <c r="AG46" s="24"/>
      <c r="AH46" s="24">
        <f t="shared" si="97"/>
        <v>0</v>
      </c>
      <c r="AI46" s="24"/>
      <c r="AJ46" s="24">
        <f t="shared" si="98"/>
        <v>0</v>
      </c>
      <c r="AK46" s="24"/>
      <c r="AL46" s="24">
        <f t="shared" si="99"/>
        <v>0</v>
      </c>
      <c r="AM46" s="24"/>
      <c r="AN46" s="24">
        <f t="shared" si="100"/>
        <v>0</v>
      </c>
      <c r="AO46" s="24"/>
      <c r="AP46" s="24">
        <f t="shared" si="101"/>
        <v>0</v>
      </c>
      <c r="AQ46" s="24"/>
      <c r="AR46" s="24">
        <f t="shared" si="102"/>
        <v>0</v>
      </c>
      <c r="AS46" s="24"/>
      <c r="AT46" s="24">
        <f t="shared" si="103"/>
        <v>0</v>
      </c>
      <c r="AU46" s="24"/>
      <c r="AV46" s="24">
        <f t="shared" si="104"/>
        <v>0</v>
      </c>
      <c r="AW46" s="24"/>
      <c r="AX46" s="24">
        <f t="shared" si="105"/>
        <v>0</v>
      </c>
      <c r="AY46" s="24"/>
      <c r="AZ46" s="24">
        <f t="shared" si="106"/>
        <v>0</v>
      </c>
      <c r="BA46" s="24"/>
      <c r="BB46" s="24">
        <f t="shared" si="107"/>
        <v>0</v>
      </c>
      <c r="BC46" s="24"/>
      <c r="BD46" s="24">
        <f t="shared" si="108"/>
        <v>0</v>
      </c>
      <c r="BE46" s="24"/>
      <c r="BF46" s="24">
        <f t="shared" si="109"/>
        <v>0</v>
      </c>
      <c r="BG46" s="24"/>
      <c r="BH46" s="24">
        <f t="shared" si="110"/>
        <v>0</v>
      </c>
      <c r="BI46" s="24"/>
      <c r="BJ46" s="24">
        <f t="shared" si="111"/>
        <v>0</v>
      </c>
      <c r="BK46" s="24"/>
      <c r="BL46" s="24">
        <f t="shared" si="112"/>
        <v>0</v>
      </c>
      <c r="BM46" s="24"/>
      <c r="BN46" s="24">
        <f t="shared" si="113"/>
        <v>0</v>
      </c>
      <c r="BO46" s="24"/>
      <c r="BP46" s="24">
        <f t="shared" si="114"/>
        <v>0</v>
      </c>
      <c r="BQ46" s="24"/>
      <c r="BR46" s="24">
        <f t="shared" si="115"/>
        <v>0</v>
      </c>
      <c r="BS46" s="24"/>
      <c r="BT46" s="24">
        <f t="shared" si="116"/>
        <v>0</v>
      </c>
      <c r="BU46" s="24"/>
      <c r="BV46" s="24">
        <f t="shared" si="117"/>
        <v>0</v>
      </c>
      <c r="BW46" s="24"/>
      <c r="BX46" s="24">
        <f t="shared" si="118"/>
        <v>0</v>
      </c>
      <c r="BY46" s="24"/>
      <c r="BZ46" s="24"/>
      <c r="CA46" s="24"/>
      <c r="CB46" s="24"/>
      <c r="CC46" s="24"/>
      <c r="CD46" s="24"/>
      <c r="CE46" s="39">
        <f t="shared" si="119"/>
        <v>0</v>
      </c>
      <c r="CF46" s="39">
        <f t="shared" si="120"/>
        <v>0</v>
      </c>
      <c r="CG46" s="6"/>
      <c r="CH46" s="6"/>
      <c r="CI46" s="6"/>
      <c r="CJ46" s="6"/>
      <c r="CK46" s="6"/>
      <c r="CL46" s="6"/>
    </row>
    <row r="47" spans="1:90" x14ac:dyDescent="0.45">
      <c r="A47" s="22">
        <v>9</v>
      </c>
      <c r="B47" s="23"/>
      <c r="C47" s="24"/>
      <c r="D47" s="24">
        <f t="shared" si="82"/>
        <v>0</v>
      </c>
      <c r="E47" s="24"/>
      <c r="F47" s="24">
        <f t="shared" si="83"/>
        <v>0</v>
      </c>
      <c r="G47" s="24"/>
      <c r="H47" s="24">
        <f t="shared" si="84"/>
        <v>0</v>
      </c>
      <c r="I47" s="24"/>
      <c r="J47" s="24">
        <f t="shared" si="85"/>
        <v>0</v>
      </c>
      <c r="K47" s="24"/>
      <c r="L47" s="24">
        <f t="shared" si="86"/>
        <v>0</v>
      </c>
      <c r="M47" s="24"/>
      <c r="N47" s="24">
        <f t="shared" si="87"/>
        <v>0</v>
      </c>
      <c r="O47" s="24"/>
      <c r="P47" s="24">
        <f t="shared" si="88"/>
        <v>0</v>
      </c>
      <c r="Q47" s="24"/>
      <c r="R47" s="24">
        <f t="shared" si="89"/>
        <v>0</v>
      </c>
      <c r="S47" s="24"/>
      <c r="T47" s="24">
        <f t="shared" si="90"/>
        <v>0</v>
      </c>
      <c r="U47" s="24"/>
      <c r="V47" s="24">
        <f t="shared" si="91"/>
        <v>0</v>
      </c>
      <c r="W47" s="24"/>
      <c r="X47" s="24">
        <f t="shared" si="92"/>
        <v>0</v>
      </c>
      <c r="Y47" s="5"/>
      <c r="Z47" s="24">
        <f t="shared" si="93"/>
        <v>0</v>
      </c>
      <c r="AA47" s="24"/>
      <c r="AB47" s="24">
        <f t="shared" si="94"/>
        <v>0</v>
      </c>
      <c r="AC47" s="24"/>
      <c r="AD47" s="24">
        <f t="shared" si="95"/>
        <v>0</v>
      </c>
      <c r="AE47" s="24"/>
      <c r="AF47" s="24">
        <f t="shared" si="96"/>
        <v>0</v>
      </c>
      <c r="AG47" s="24"/>
      <c r="AH47" s="24">
        <f t="shared" si="97"/>
        <v>0</v>
      </c>
      <c r="AI47" s="24"/>
      <c r="AJ47" s="24">
        <f t="shared" si="98"/>
        <v>0</v>
      </c>
      <c r="AK47" s="24"/>
      <c r="AL47" s="24">
        <f t="shared" si="99"/>
        <v>0</v>
      </c>
      <c r="AM47" s="24"/>
      <c r="AN47" s="24">
        <f t="shared" si="100"/>
        <v>0</v>
      </c>
      <c r="AO47" s="24"/>
      <c r="AP47" s="24">
        <f t="shared" si="101"/>
        <v>0</v>
      </c>
      <c r="AQ47" s="24"/>
      <c r="AR47" s="24">
        <f t="shared" si="102"/>
        <v>0</v>
      </c>
      <c r="AS47" s="24"/>
      <c r="AT47" s="24">
        <f t="shared" si="103"/>
        <v>0</v>
      </c>
      <c r="AU47" s="24"/>
      <c r="AV47" s="24">
        <f t="shared" si="104"/>
        <v>0</v>
      </c>
      <c r="AW47" s="24"/>
      <c r="AX47" s="24">
        <f t="shared" si="105"/>
        <v>0</v>
      </c>
      <c r="AY47" s="24"/>
      <c r="AZ47" s="24">
        <f t="shared" si="106"/>
        <v>0</v>
      </c>
      <c r="BA47" s="24"/>
      <c r="BB47" s="24">
        <f t="shared" si="107"/>
        <v>0</v>
      </c>
      <c r="BC47" s="24"/>
      <c r="BD47" s="24">
        <f t="shared" si="108"/>
        <v>0</v>
      </c>
      <c r="BE47" s="24"/>
      <c r="BF47" s="24">
        <f t="shared" si="109"/>
        <v>0</v>
      </c>
      <c r="BG47" s="24"/>
      <c r="BH47" s="24">
        <f t="shared" si="110"/>
        <v>0</v>
      </c>
      <c r="BI47" s="24"/>
      <c r="BJ47" s="24">
        <f t="shared" si="111"/>
        <v>0</v>
      </c>
      <c r="BK47" s="24"/>
      <c r="BL47" s="24">
        <f t="shared" si="112"/>
        <v>0</v>
      </c>
      <c r="BM47" s="24"/>
      <c r="BN47" s="24">
        <f t="shared" si="113"/>
        <v>0</v>
      </c>
      <c r="BO47" s="24"/>
      <c r="BP47" s="24">
        <f t="shared" si="114"/>
        <v>0</v>
      </c>
      <c r="BQ47" s="24"/>
      <c r="BR47" s="24">
        <f t="shared" si="115"/>
        <v>0</v>
      </c>
      <c r="BS47" s="24"/>
      <c r="BT47" s="24">
        <f t="shared" si="116"/>
        <v>0</v>
      </c>
      <c r="BU47" s="24"/>
      <c r="BV47" s="24">
        <f t="shared" si="117"/>
        <v>0</v>
      </c>
      <c r="BW47" s="24"/>
      <c r="BX47" s="24">
        <f t="shared" si="118"/>
        <v>0</v>
      </c>
      <c r="BY47" s="24"/>
      <c r="BZ47" s="24"/>
      <c r="CA47" s="24"/>
      <c r="CB47" s="24"/>
      <c r="CC47" s="24"/>
      <c r="CD47" s="24"/>
      <c r="CE47" s="39">
        <f t="shared" si="119"/>
        <v>0</v>
      </c>
      <c r="CF47" s="39">
        <f t="shared" si="120"/>
        <v>0</v>
      </c>
      <c r="CG47" s="6"/>
      <c r="CH47" s="6"/>
      <c r="CI47" s="6"/>
      <c r="CJ47" s="6"/>
      <c r="CK47" s="6"/>
      <c r="CL47" s="6"/>
    </row>
    <row r="48" spans="1:90" x14ac:dyDescent="0.45">
      <c r="A48" s="22">
        <v>10</v>
      </c>
      <c r="B48" s="23"/>
      <c r="C48" s="24"/>
      <c r="D48" s="24">
        <f t="shared" si="82"/>
        <v>0</v>
      </c>
      <c r="E48" s="24"/>
      <c r="F48" s="24">
        <f t="shared" si="83"/>
        <v>0</v>
      </c>
      <c r="G48" s="24"/>
      <c r="H48" s="24">
        <f t="shared" si="84"/>
        <v>0</v>
      </c>
      <c r="I48" s="24"/>
      <c r="J48" s="24">
        <f t="shared" si="85"/>
        <v>0</v>
      </c>
      <c r="K48" s="24"/>
      <c r="L48" s="24">
        <f t="shared" si="86"/>
        <v>0</v>
      </c>
      <c r="M48" s="24"/>
      <c r="N48" s="24">
        <f t="shared" si="87"/>
        <v>0</v>
      </c>
      <c r="O48" s="24"/>
      <c r="P48" s="24">
        <f t="shared" si="88"/>
        <v>0</v>
      </c>
      <c r="Q48" s="24"/>
      <c r="R48" s="24">
        <f t="shared" si="89"/>
        <v>0</v>
      </c>
      <c r="S48" s="24"/>
      <c r="T48" s="24">
        <f t="shared" si="90"/>
        <v>0</v>
      </c>
      <c r="U48" s="24"/>
      <c r="V48" s="24">
        <f t="shared" si="91"/>
        <v>0</v>
      </c>
      <c r="W48" s="24"/>
      <c r="X48" s="24">
        <f t="shared" si="92"/>
        <v>0</v>
      </c>
      <c r="Y48" s="5"/>
      <c r="Z48" s="24">
        <f t="shared" si="93"/>
        <v>0</v>
      </c>
      <c r="AA48" s="24"/>
      <c r="AB48" s="24">
        <f t="shared" si="94"/>
        <v>0</v>
      </c>
      <c r="AC48" s="24"/>
      <c r="AD48" s="24">
        <f t="shared" si="95"/>
        <v>0</v>
      </c>
      <c r="AE48" s="24"/>
      <c r="AF48" s="24">
        <f t="shared" si="96"/>
        <v>0</v>
      </c>
      <c r="AG48" s="24"/>
      <c r="AH48" s="24">
        <f t="shared" si="97"/>
        <v>0</v>
      </c>
      <c r="AI48" s="24"/>
      <c r="AJ48" s="24">
        <f t="shared" si="98"/>
        <v>0</v>
      </c>
      <c r="AK48" s="24"/>
      <c r="AL48" s="24">
        <f t="shared" si="99"/>
        <v>0</v>
      </c>
      <c r="AM48" s="24"/>
      <c r="AN48" s="24">
        <f t="shared" si="100"/>
        <v>0</v>
      </c>
      <c r="AO48" s="24"/>
      <c r="AP48" s="24">
        <f t="shared" si="101"/>
        <v>0</v>
      </c>
      <c r="AQ48" s="24"/>
      <c r="AR48" s="24">
        <f t="shared" si="102"/>
        <v>0</v>
      </c>
      <c r="AS48" s="24"/>
      <c r="AT48" s="24">
        <f t="shared" si="103"/>
        <v>0</v>
      </c>
      <c r="AU48" s="24"/>
      <c r="AV48" s="24">
        <f t="shared" si="104"/>
        <v>0</v>
      </c>
      <c r="AW48" s="24"/>
      <c r="AX48" s="24">
        <f t="shared" si="105"/>
        <v>0</v>
      </c>
      <c r="AY48" s="24"/>
      <c r="AZ48" s="24">
        <f t="shared" si="106"/>
        <v>0</v>
      </c>
      <c r="BA48" s="24"/>
      <c r="BB48" s="24">
        <f t="shared" si="107"/>
        <v>0</v>
      </c>
      <c r="BC48" s="24"/>
      <c r="BD48" s="24">
        <f t="shared" si="108"/>
        <v>0</v>
      </c>
      <c r="BE48" s="24"/>
      <c r="BF48" s="24">
        <f t="shared" si="109"/>
        <v>0</v>
      </c>
      <c r="BG48" s="24"/>
      <c r="BH48" s="24">
        <f t="shared" si="110"/>
        <v>0</v>
      </c>
      <c r="BI48" s="24"/>
      <c r="BJ48" s="24">
        <f t="shared" si="111"/>
        <v>0</v>
      </c>
      <c r="BK48" s="24"/>
      <c r="BL48" s="24">
        <f t="shared" si="112"/>
        <v>0</v>
      </c>
      <c r="BM48" s="24"/>
      <c r="BN48" s="24">
        <f t="shared" si="113"/>
        <v>0</v>
      </c>
      <c r="BO48" s="24"/>
      <c r="BP48" s="24">
        <f t="shared" si="114"/>
        <v>0</v>
      </c>
      <c r="BQ48" s="24"/>
      <c r="BR48" s="24">
        <f t="shared" si="115"/>
        <v>0</v>
      </c>
      <c r="BS48" s="24"/>
      <c r="BT48" s="24">
        <f t="shared" si="116"/>
        <v>0</v>
      </c>
      <c r="BU48" s="24"/>
      <c r="BV48" s="24">
        <f t="shared" si="117"/>
        <v>0</v>
      </c>
      <c r="BW48" s="24"/>
      <c r="BX48" s="24">
        <f t="shared" si="118"/>
        <v>0</v>
      </c>
      <c r="BY48" s="24"/>
      <c r="BZ48" s="24"/>
      <c r="CA48" s="24"/>
      <c r="CB48" s="24"/>
      <c r="CC48" s="24"/>
      <c r="CD48" s="24"/>
      <c r="CE48" s="39">
        <f t="shared" si="119"/>
        <v>0</v>
      </c>
      <c r="CF48" s="39">
        <f t="shared" si="120"/>
        <v>0</v>
      </c>
      <c r="CG48" s="6"/>
      <c r="CH48" s="6"/>
      <c r="CI48" s="6"/>
      <c r="CJ48" s="6"/>
      <c r="CK48" s="6"/>
      <c r="CL48" s="6"/>
    </row>
    <row r="49" spans="1:90" x14ac:dyDescent="0.45">
      <c r="A49" s="25"/>
      <c r="B49" s="26"/>
      <c r="C49" s="27">
        <f t="shared" ref="C49:BN49" si="121">SUM(C39:C48)</f>
        <v>5</v>
      </c>
      <c r="D49" s="27">
        <f t="shared" si="121"/>
        <v>70</v>
      </c>
      <c r="E49" s="27">
        <f t="shared" si="121"/>
        <v>5</v>
      </c>
      <c r="F49" s="27">
        <f t="shared" si="121"/>
        <v>70</v>
      </c>
      <c r="G49" s="27">
        <f t="shared" si="121"/>
        <v>0</v>
      </c>
      <c r="H49" s="27">
        <f t="shared" si="121"/>
        <v>0</v>
      </c>
      <c r="I49" s="27">
        <f t="shared" si="121"/>
        <v>0</v>
      </c>
      <c r="J49" s="27">
        <f t="shared" si="121"/>
        <v>0</v>
      </c>
      <c r="K49" s="27">
        <f t="shared" si="121"/>
        <v>0</v>
      </c>
      <c r="L49" s="27">
        <f t="shared" si="121"/>
        <v>0</v>
      </c>
      <c r="M49" s="27">
        <f t="shared" si="121"/>
        <v>50</v>
      </c>
      <c r="N49" s="27">
        <f t="shared" si="121"/>
        <v>700</v>
      </c>
      <c r="O49" s="27">
        <f t="shared" si="121"/>
        <v>0</v>
      </c>
      <c r="P49" s="27">
        <f t="shared" si="121"/>
        <v>0</v>
      </c>
      <c r="Q49" s="27">
        <f t="shared" si="121"/>
        <v>0</v>
      </c>
      <c r="R49" s="27">
        <f t="shared" si="121"/>
        <v>0</v>
      </c>
      <c r="S49" s="27">
        <f t="shared" si="121"/>
        <v>0</v>
      </c>
      <c r="T49" s="27">
        <f t="shared" si="121"/>
        <v>0</v>
      </c>
      <c r="U49" s="27">
        <f t="shared" si="121"/>
        <v>0</v>
      </c>
      <c r="V49" s="27">
        <f t="shared" si="121"/>
        <v>0</v>
      </c>
      <c r="W49" s="27">
        <f t="shared" si="121"/>
        <v>0</v>
      </c>
      <c r="X49" s="27">
        <f t="shared" si="121"/>
        <v>0</v>
      </c>
      <c r="Y49" s="27">
        <f t="shared" si="121"/>
        <v>0</v>
      </c>
      <c r="Z49" s="27">
        <f t="shared" si="121"/>
        <v>0</v>
      </c>
      <c r="AA49" s="27">
        <f t="shared" si="121"/>
        <v>0</v>
      </c>
      <c r="AB49" s="27">
        <f t="shared" si="121"/>
        <v>0</v>
      </c>
      <c r="AC49" s="27">
        <f t="shared" si="121"/>
        <v>0</v>
      </c>
      <c r="AD49" s="27">
        <f t="shared" si="121"/>
        <v>0</v>
      </c>
      <c r="AE49" s="27">
        <f t="shared" si="121"/>
        <v>0</v>
      </c>
      <c r="AF49" s="27">
        <f t="shared" si="121"/>
        <v>0</v>
      </c>
      <c r="AG49" s="27">
        <f t="shared" si="121"/>
        <v>0</v>
      </c>
      <c r="AH49" s="27">
        <f t="shared" si="121"/>
        <v>0</v>
      </c>
      <c r="AI49" s="27">
        <f t="shared" si="121"/>
        <v>0</v>
      </c>
      <c r="AJ49" s="27">
        <f t="shared" si="121"/>
        <v>0</v>
      </c>
      <c r="AK49" s="27">
        <f t="shared" si="121"/>
        <v>0</v>
      </c>
      <c r="AL49" s="27">
        <f t="shared" si="121"/>
        <v>0</v>
      </c>
      <c r="AM49" s="27">
        <f t="shared" si="121"/>
        <v>0</v>
      </c>
      <c r="AN49" s="27">
        <f t="shared" si="121"/>
        <v>0</v>
      </c>
      <c r="AO49" s="27">
        <f t="shared" si="121"/>
        <v>0</v>
      </c>
      <c r="AP49" s="27">
        <f t="shared" si="121"/>
        <v>0</v>
      </c>
      <c r="AQ49" s="27">
        <f t="shared" si="121"/>
        <v>0</v>
      </c>
      <c r="AR49" s="27">
        <f t="shared" si="121"/>
        <v>0</v>
      </c>
      <c r="AS49" s="27">
        <f t="shared" si="121"/>
        <v>0</v>
      </c>
      <c r="AT49" s="27">
        <f t="shared" si="121"/>
        <v>0</v>
      </c>
      <c r="AU49" s="27">
        <f t="shared" si="121"/>
        <v>0</v>
      </c>
      <c r="AV49" s="27">
        <f t="shared" si="121"/>
        <v>0</v>
      </c>
      <c r="AW49" s="27">
        <f t="shared" si="121"/>
        <v>0</v>
      </c>
      <c r="AX49" s="27">
        <f t="shared" si="121"/>
        <v>0</v>
      </c>
      <c r="AY49" s="27">
        <f t="shared" si="121"/>
        <v>0</v>
      </c>
      <c r="AZ49" s="27">
        <f t="shared" si="121"/>
        <v>0</v>
      </c>
      <c r="BA49" s="27">
        <f t="shared" si="121"/>
        <v>0</v>
      </c>
      <c r="BB49" s="27">
        <f t="shared" si="121"/>
        <v>0</v>
      </c>
      <c r="BC49" s="27">
        <f t="shared" si="121"/>
        <v>0</v>
      </c>
      <c r="BD49" s="27">
        <f t="shared" si="121"/>
        <v>0</v>
      </c>
      <c r="BE49" s="27">
        <f t="shared" si="121"/>
        <v>0</v>
      </c>
      <c r="BF49" s="27">
        <f t="shared" si="121"/>
        <v>0</v>
      </c>
      <c r="BG49" s="27">
        <f t="shared" si="121"/>
        <v>0</v>
      </c>
      <c r="BH49" s="27">
        <f t="shared" si="121"/>
        <v>0</v>
      </c>
      <c r="BI49" s="27">
        <f t="shared" si="121"/>
        <v>0</v>
      </c>
      <c r="BJ49" s="27">
        <f t="shared" si="121"/>
        <v>0</v>
      </c>
      <c r="BK49" s="27">
        <f t="shared" si="121"/>
        <v>0</v>
      </c>
      <c r="BL49" s="27">
        <f t="shared" si="121"/>
        <v>0</v>
      </c>
      <c r="BM49" s="27">
        <f t="shared" si="121"/>
        <v>0</v>
      </c>
      <c r="BN49" s="27">
        <f t="shared" si="121"/>
        <v>0</v>
      </c>
      <c r="BO49" s="27">
        <f t="shared" ref="BO49:CF49" si="122">SUM(BO39:BO48)</f>
        <v>0</v>
      </c>
      <c r="BP49" s="27">
        <f t="shared" si="122"/>
        <v>0</v>
      </c>
      <c r="BQ49" s="27">
        <f t="shared" si="122"/>
        <v>0</v>
      </c>
      <c r="BR49" s="27">
        <f t="shared" si="122"/>
        <v>0</v>
      </c>
      <c r="BS49" s="27">
        <f t="shared" si="122"/>
        <v>0</v>
      </c>
      <c r="BT49" s="27">
        <f t="shared" si="122"/>
        <v>0</v>
      </c>
      <c r="BU49" s="27">
        <f t="shared" si="122"/>
        <v>0</v>
      </c>
      <c r="BV49" s="27">
        <f t="shared" si="122"/>
        <v>0</v>
      </c>
      <c r="BW49" s="27">
        <f t="shared" si="122"/>
        <v>0</v>
      </c>
      <c r="BX49" s="27">
        <f t="shared" si="122"/>
        <v>0</v>
      </c>
      <c r="BY49" s="27">
        <f t="shared" si="122"/>
        <v>0</v>
      </c>
      <c r="BZ49" s="27">
        <f t="shared" si="122"/>
        <v>0</v>
      </c>
      <c r="CA49" s="27">
        <f t="shared" si="122"/>
        <v>0</v>
      </c>
      <c r="CB49" s="27">
        <f t="shared" si="122"/>
        <v>0</v>
      </c>
      <c r="CC49" s="27">
        <f t="shared" si="122"/>
        <v>0</v>
      </c>
      <c r="CD49" s="27">
        <f t="shared" si="122"/>
        <v>0</v>
      </c>
      <c r="CE49" s="42">
        <f t="shared" si="122"/>
        <v>60</v>
      </c>
      <c r="CF49" s="42">
        <f t="shared" si="122"/>
        <v>840</v>
      </c>
      <c r="CG49" s="6"/>
      <c r="CH49" s="6"/>
      <c r="CI49" s="6"/>
      <c r="CJ49" s="6"/>
      <c r="CK49" s="6"/>
      <c r="CL49" s="6"/>
    </row>
  </sheetData>
  <mergeCells count="135">
    <mergeCell ref="U3:V3"/>
    <mergeCell ref="C1:CF1"/>
    <mergeCell ref="A2:A4"/>
    <mergeCell ref="B2:B4"/>
    <mergeCell ref="C2:CF2"/>
    <mergeCell ref="C3:D3"/>
    <mergeCell ref="E3:F3"/>
    <mergeCell ref="G3:H3"/>
    <mergeCell ref="I3:J3"/>
    <mergeCell ref="W3:X3"/>
    <mergeCell ref="Y3:Z3"/>
    <mergeCell ref="K3:L3"/>
    <mergeCell ref="M3:N3"/>
    <mergeCell ref="O3:P3"/>
    <mergeCell ref="Q3:R3"/>
    <mergeCell ref="S3:T3"/>
    <mergeCell ref="AS3:AT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CE3:CF3"/>
    <mergeCell ref="BS3:BT3"/>
    <mergeCell ref="BU3:BV3"/>
    <mergeCell ref="BW3:BX3"/>
    <mergeCell ref="BY3:BZ3"/>
    <mergeCell ref="CA3:CB3"/>
    <mergeCell ref="CC3:CD3"/>
    <mergeCell ref="BQ3:BR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18:CF18"/>
    <mergeCell ref="A19:A21"/>
    <mergeCell ref="B19:B21"/>
    <mergeCell ref="C19:CF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K20:AL20"/>
    <mergeCell ref="AM20:AN20"/>
    <mergeCell ref="AO20:AP20"/>
    <mergeCell ref="AQ20:AR20"/>
    <mergeCell ref="AS20:AT20"/>
    <mergeCell ref="AA20:AB20"/>
    <mergeCell ref="AC20:AD20"/>
    <mergeCell ref="AE20:AF20"/>
    <mergeCell ref="AG20:AH20"/>
    <mergeCell ref="AI20:AJ20"/>
    <mergeCell ref="BE20:BF20"/>
    <mergeCell ref="BG20:BH20"/>
    <mergeCell ref="BI20:BJ20"/>
    <mergeCell ref="BK20:BL20"/>
    <mergeCell ref="BM20:BN20"/>
    <mergeCell ref="AU20:AV20"/>
    <mergeCell ref="AW20:AX20"/>
    <mergeCell ref="AY20:AZ20"/>
    <mergeCell ref="BA20:BB20"/>
    <mergeCell ref="BC20:BD20"/>
    <mergeCell ref="BY20:BZ20"/>
    <mergeCell ref="CA20:CB20"/>
    <mergeCell ref="CC20:CD20"/>
    <mergeCell ref="CE20:CF20"/>
    <mergeCell ref="BO20:BP20"/>
    <mergeCell ref="BQ20:BR20"/>
    <mergeCell ref="BS20:BT20"/>
    <mergeCell ref="BU20:BV20"/>
    <mergeCell ref="BW20:BX20"/>
    <mergeCell ref="C35:CF35"/>
    <mergeCell ref="A36:A38"/>
    <mergeCell ref="B36:B38"/>
    <mergeCell ref="C36:CF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K37:AL37"/>
    <mergeCell ref="AM37:AN37"/>
    <mergeCell ref="AO37:AP37"/>
    <mergeCell ref="AQ37:AR37"/>
    <mergeCell ref="AS37:AT37"/>
    <mergeCell ref="AA37:AB37"/>
    <mergeCell ref="AC37:AD37"/>
    <mergeCell ref="AE37:AF37"/>
    <mergeCell ref="AG37:AH37"/>
    <mergeCell ref="AI37:AJ37"/>
    <mergeCell ref="BE37:BF37"/>
    <mergeCell ref="BG37:BH37"/>
    <mergeCell ref="BI37:BJ37"/>
    <mergeCell ref="BK37:BL37"/>
    <mergeCell ref="BM37:BN37"/>
    <mergeCell ref="AU37:AV37"/>
    <mergeCell ref="AW37:AX37"/>
    <mergeCell ref="AY37:AZ37"/>
    <mergeCell ref="BA37:BB37"/>
    <mergeCell ref="BC37:BD37"/>
    <mergeCell ref="BY37:BZ37"/>
    <mergeCell ref="CA37:CB37"/>
    <mergeCell ref="CC37:CD37"/>
    <mergeCell ref="CE37:CF37"/>
    <mergeCell ref="BO37:BP37"/>
    <mergeCell ref="BQ37:BR37"/>
    <mergeCell ref="BS37:BT37"/>
    <mergeCell ref="BU37:BV37"/>
    <mergeCell ref="BW37:BX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2026-FUS</vt:lpstr>
      <vt:lpstr>FollowUpSales</vt:lpstr>
      <vt:lpstr>SUM</vt:lpstr>
      <vt:lpstr>ရွှေမြင်း</vt:lpstr>
      <vt:lpstr>ရွှေခြင်္သေ့</vt:lpstr>
      <vt:lpstr>ကောင်းသန့်</vt:lpstr>
      <vt:lpstr>ဦးဝင်းနိုင်</vt:lpstr>
      <vt:lpstr>ကျော်ကြား</vt:lpstr>
      <vt:lpstr>မယဉ်ယဉ်အေး</vt:lpstr>
      <vt:lpstr>စံချိန်</vt:lpstr>
      <vt:lpstr>ဦးရဲမြင့်</vt:lpstr>
      <vt:lpstr>လွင်</vt:lpstr>
      <vt:lpstr>ဦးစိုးဝင်း</vt:lpstr>
      <vt:lpstr>ဦးသိန်းစိုး</vt:lpstr>
      <vt:lpstr>ကောင်းထက်သူ</vt:lpstr>
      <vt:lpstr>ကောင်းဆုဝေ</vt:lpstr>
      <vt:lpstr>မြို့မ</vt:lpstr>
      <vt:lpstr>မိုးယံ</vt:lpstr>
      <vt:lpstr>ကောင်းဟိန်း</vt:lpstr>
      <vt:lpstr>Summer-1</vt:lpstr>
      <vt:lpstr>Summer-2</vt:lpstr>
      <vt:lpstr>ဦးအေးခင်မောင်</vt:lpstr>
      <vt:lpstr>ဦးကျော်လှ</vt:lpstr>
      <vt:lpstr>ဦးဝင်းအောင်ကြွယ်</vt:lpstr>
      <vt:lpstr>ဦးအောင်မိုး</vt:lpstr>
      <vt:lpstr>ဒေါ်ခင်စန်းမြင့်</vt:lpstr>
      <vt:lpstr>ရတနာ</vt:lpstr>
      <vt:lpstr>ဦးတင်မောင်</vt:lpstr>
      <vt:lpstr>ရွှေကမ္ဘာ</vt:lpstr>
      <vt:lpstr>ဦးမောင်ငယ်</vt:lpstr>
      <vt:lpstr>ဦးလှဌေးအောင်</vt:lpstr>
      <vt:lpstr>ပြည့်ဖြိုးကြွယ်</vt:lpstr>
      <vt:lpstr>ဝတိံယံ</vt:lpstr>
      <vt:lpstr>ပျားနက်</vt:lpstr>
      <vt:lpstr>ရွှေရောင်စင်</vt:lpstr>
      <vt:lpstr>A1</vt:lpstr>
      <vt:lpstr>ရွှေခေတ်</vt:lpstr>
      <vt:lpstr>ဟိန်းမြန်မာ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USER</cp:lastModifiedBy>
  <cp:lastPrinted>2026-02-23T09:37:03Z</cp:lastPrinted>
  <dcterms:created xsi:type="dcterms:W3CDTF">2024-12-19T09:08:38Z</dcterms:created>
  <dcterms:modified xsi:type="dcterms:W3CDTF">2026-03-21T01:55:28Z</dcterms:modified>
</cp:coreProperties>
</file>